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siddh\Downloads\"/>
    </mc:Choice>
  </mc:AlternateContent>
  <xr:revisionPtr revIDLastSave="0" documentId="13_ncr:1_{C849176A-9C6E-4C00-AE24-2F077F98CC98}" xr6:coauthVersionLast="47" xr6:coauthVersionMax="47" xr10:uidLastSave="{00000000-0000-0000-0000-000000000000}"/>
  <bookViews>
    <workbookView xWindow="-110" yWindow="-110" windowWidth="19420" windowHeight="10300" activeTab="2" xr2:uid="{00000000-000D-0000-FFFF-FFFF00000000}"/>
  </bookViews>
  <sheets>
    <sheet name="Table1" sheetId="5" r:id="rId1"/>
    <sheet name="Sheet4" sheetId="10" r:id="rId2"/>
    <sheet name="DASHBOARD" sheetId="7" r:id="rId3"/>
    <sheet name="Sheet3" sheetId="3" r:id="rId4"/>
    <sheet name="Sheet1" sheetId="8" r:id="rId5"/>
    <sheet name="Sheet6" sheetId="12" r:id="rId6"/>
    <sheet name="Sheet2" sheetId="9" r:id="rId7"/>
    <sheet name="Sheet5" sheetId="11" r:id="rId8"/>
    <sheet name="PIVOT TABLE" sheetId="14" r:id="rId9"/>
    <sheet name="RAW DATA" sheetId="1" r:id="rId10"/>
    <sheet name="Sheet7" sheetId="13" r:id="rId11"/>
  </sheets>
  <definedNames>
    <definedName name="ExternalData_1" localSheetId="0" hidden="1">Table1!$A$1:$G$5001</definedName>
    <definedName name="NativeTimeline_Date">#N/A</definedName>
    <definedName name="Slicer_Channel">#N/A</definedName>
    <definedName name="Slicer_Date">#N/A</definedName>
    <definedName name="Slicer_Date1">#N/A</definedName>
    <definedName name="Slicer_Months__Date">#N/A</definedName>
    <definedName name="Slicer_Product_ID">#N/A</definedName>
    <definedName name="Slicer_PROFIT">#N/A</definedName>
    <definedName name="Slicer_Promotion_Applied">#N/A</definedName>
    <definedName name="Slicer_Quarters__Date">#N/A</definedName>
    <definedName name="Slicer_Sale_Price_per_Unit">#N/A</definedName>
    <definedName name="Slicer_Sale_Price_per_Unit1">#N/A</definedName>
    <definedName name="Slicer_Units_Sold">#N/A</definedName>
    <definedName name="Slicer_Years__Date">#N/A</definedName>
    <definedName name="solver_eng" localSheetId="9" hidden="1">1</definedName>
    <definedName name="solver_neg" localSheetId="9" hidden="1">1</definedName>
    <definedName name="solver_num" localSheetId="9" hidden="1">0</definedName>
    <definedName name="solver_opt" localSheetId="9" hidden="1">'RAW DATA'!$B$4980</definedName>
    <definedName name="solver_typ" localSheetId="9" hidden="1">1</definedName>
    <definedName name="solver_val" localSheetId="9" hidden="1">0</definedName>
    <definedName name="solver_ver" localSheetId="9" hidden="1">3</definedName>
  </definedNames>
  <calcPr calcId="191029" calcMode="autoNoTable"/>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15="http://schemas.microsoft.com/office/spreadsheetml/2010/11/main" uri="{FCE2AD5D-F65C-4FA6-A056-5C36A1767C68}">
      <x15:dataModel>
        <x15:modelTables>
          <x15:modelTable id="Table1  2_afd46042-cebc-4dc8-8152-7cca89a0eb63" name="Table1  2" connection="Query - Table1 (2)"/>
        </x15:modelTables>
      </x15:dataModel>
    </ext>
  </extLst>
</workbook>
</file>

<file path=xl/calcChain.xml><?xml version="1.0" encoding="utf-8"?>
<calcChain xmlns="http://schemas.openxmlformats.org/spreadsheetml/2006/main">
  <c r="K5001" i="5" l="1"/>
  <c r="J5001" i="5"/>
  <c r="I5001" i="5"/>
  <c r="H5001" i="5"/>
  <c r="K5000" i="5"/>
  <c r="J5000" i="5"/>
  <c r="I5000" i="5"/>
  <c r="H5000" i="5"/>
  <c r="K4999" i="5"/>
  <c r="J4999" i="5"/>
  <c r="I4999" i="5"/>
  <c r="H4999" i="5"/>
  <c r="K4998" i="5"/>
  <c r="J4998" i="5"/>
  <c r="I4998" i="5"/>
  <c r="H4998" i="5"/>
  <c r="K4997" i="5"/>
  <c r="J4997" i="5"/>
  <c r="I4997" i="5"/>
  <c r="H4997" i="5"/>
  <c r="K4996" i="5"/>
  <c r="J4996" i="5"/>
  <c r="I4996" i="5"/>
  <c r="H4996" i="5"/>
  <c r="K4995" i="5"/>
  <c r="J4995" i="5"/>
  <c r="I4995" i="5"/>
  <c r="H4995" i="5"/>
  <c r="K4994" i="5"/>
  <c r="J4994" i="5"/>
  <c r="I4994" i="5"/>
  <c r="H4994" i="5"/>
  <c r="K4993" i="5"/>
  <c r="J4993" i="5"/>
  <c r="I4993" i="5"/>
  <c r="H4993" i="5"/>
  <c r="K4992" i="5"/>
  <c r="J4992" i="5"/>
  <c r="I4992" i="5"/>
  <c r="H4992" i="5"/>
  <c r="K4991" i="5"/>
  <c r="J4991" i="5"/>
  <c r="I4991" i="5"/>
  <c r="H4991" i="5"/>
  <c r="K4990" i="5"/>
  <c r="J4990" i="5"/>
  <c r="I4990" i="5"/>
  <c r="H4990" i="5"/>
  <c r="K4989" i="5"/>
  <c r="J4989" i="5"/>
  <c r="I4989" i="5"/>
  <c r="H4989" i="5"/>
  <c r="K4988" i="5"/>
  <c r="J4988" i="5"/>
  <c r="I4988" i="5"/>
  <c r="H4988" i="5"/>
  <c r="K4987" i="5"/>
  <c r="J4987" i="5"/>
  <c r="I4987" i="5"/>
  <c r="H4987" i="5"/>
  <c r="K4986" i="5"/>
  <c r="J4986" i="5"/>
  <c r="I4986" i="5"/>
  <c r="H4986" i="5"/>
  <c r="K4985" i="5"/>
  <c r="J4985" i="5"/>
  <c r="I4985" i="5"/>
  <c r="H4985" i="5"/>
  <c r="K4984" i="5"/>
  <c r="J4984" i="5"/>
  <c r="I4984" i="5"/>
  <c r="H4984" i="5"/>
  <c r="K4983" i="5"/>
  <c r="J4983" i="5"/>
  <c r="I4983" i="5"/>
  <c r="H4983" i="5"/>
  <c r="K4982" i="5"/>
  <c r="J4982" i="5"/>
  <c r="I4982" i="5"/>
  <c r="H4982" i="5"/>
  <c r="K4981" i="5"/>
  <c r="J4981" i="5"/>
  <c r="I4981" i="5"/>
  <c r="H4981" i="5"/>
  <c r="K4980" i="5"/>
  <c r="J4980" i="5"/>
  <c r="I4980" i="5"/>
  <c r="H4980" i="5"/>
  <c r="K4979" i="5"/>
  <c r="J4979" i="5"/>
  <c r="I4979" i="5"/>
  <c r="H4979" i="5"/>
  <c r="K4978" i="5"/>
  <c r="J4978" i="5"/>
  <c r="I4978" i="5"/>
  <c r="H4978" i="5"/>
  <c r="K4977" i="5"/>
  <c r="J4977" i="5"/>
  <c r="I4977" i="5"/>
  <c r="H4977" i="5"/>
  <c r="K4976" i="5"/>
  <c r="J4976" i="5"/>
  <c r="I4976" i="5"/>
  <c r="H4976" i="5"/>
  <c r="K4975" i="5"/>
  <c r="J4975" i="5"/>
  <c r="I4975" i="5"/>
  <c r="H4975" i="5"/>
  <c r="K4974" i="5"/>
  <c r="J4974" i="5"/>
  <c r="I4974" i="5"/>
  <c r="H4974" i="5"/>
  <c r="K4973" i="5"/>
  <c r="J4973" i="5"/>
  <c r="I4973" i="5"/>
  <c r="H4973" i="5"/>
  <c r="K4972" i="5"/>
  <c r="J4972" i="5"/>
  <c r="I4972" i="5"/>
  <c r="H4972" i="5"/>
  <c r="K4971" i="5"/>
  <c r="J4971" i="5"/>
  <c r="I4971" i="5"/>
  <c r="H4971" i="5"/>
  <c r="K4970" i="5"/>
  <c r="J4970" i="5"/>
  <c r="I4970" i="5"/>
  <c r="H4970" i="5"/>
  <c r="K4969" i="5"/>
  <c r="J4969" i="5"/>
  <c r="I4969" i="5"/>
  <c r="H4969" i="5"/>
  <c r="K4968" i="5"/>
  <c r="J4968" i="5"/>
  <c r="I4968" i="5"/>
  <c r="H4968" i="5"/>
  <c r="K4967" i="5"/>
  <c r="J4967" i="5"/>
  <c r="I4967" i="5"/>
  <c r="H4967" i="5"/>
  <c r="K4966" i="5"/>
  <c r="J4966" i="5"/>
  <c r="I4966" i="5"/>
  <c r="H4966" i="5"/>
  <c r="K4965" i="5"/>
  <c r="J4965" i="5"/>
  <c r="I4965" i="5"/>
  <c r="H4965" i="5"/>
  <c r="K4964" i="5"/>
  <c r="J4964" i="5"/>
  <c r="I4964" i="5"/>
  <c r="H4964" i="5"/>
  <c r="K4963" i="5"/>
  <c r="J4963" i="5"/>
  <c r="I4963" i="5"/>
  <c r="H4963" i="5"/>
  <c r="K4962" i="5"/>
  <c r="J4962" i="5"/>
  <c r="I4962" i="5"/>
  <c r="H4962" i="5"/>
  <c r="K4961" i="5"/>
  <c r="J4961" i="5"/>
  <c r="I4961" i="5"/>
  <c r="H4961" i="5"/>
  <c r="K4960" i="5"/>
  <c r="J4960" i="5"/>
  <c r="I4960" i="5"/>
  <c r="H4960" i="5"/>
  <c r="K4959" i="5"/>
  <c r="J4959" i="5"/>
  <c r="I4959" i="5"/>
  <c r="H4959" i="5"/>
  <c r="K4958" i="5"/>
  <c r="J4958" i="5"/>
  <c r="I4958" i="5"/>
  <c r="H4958" i="5"/>
  <c r="K4957" i="5"/>
  <c r="J4957" i="5"/>
  <c r="I4957" i="5"/>
  <c r="H4957" i="5"/>
  <c r="K4956" i="5"/>
  <c r="J4956" i="5"/>
  <c r="I4956" i="5"/>
  <c r="H4956" i="5"/>
  <c r="K4955" i="5"/>
  <c r="J4955" i="5"/>
  <c r="I4955" i="5"/>
  <c r="H4955" i="5"/>
  <c r="K4954" i="5"/>
  <c r="J4954" i="5"/>
  <c r="I4954" i="5"/>
  <c r="H4954" i="5"/>
  <c r="K4953" i="5"/>
  <c r="J4953" i="5"/>
  <c r="I4953" i="5"/>
  <c r="H4953" i="5"/>
  <c r="K4952" i="5"/>
  <c r="J4952" i="5"/>
  <c r="I4952" i="5"/>
  <c r="H4952" i="5"/>
  <c r="K4951" i="5"/>
  <c r="J4951" i="5"/>
  <c r="I4951" i="5"/>
  <c r="H4951" i="5"/>
  <c r="K4950" i="5"/>
  <c r="J4950" i="5"/>
  <c r="I4950" i="5"/>
  <c r="H4950" i="5"/>
  <c r="K4949" i="5"/>
  <c r="J4949" i="5"/>
  <c r="I4949" i="5"/>
  <c r="H4949" i="5"/>
  <c r="K4948" i="5"/>
  <c r="J4948" i="5"/>
  <c r="I4948" i="5"/>
  <c r="H4948" i="5"/>
  <c r="K4947" i="5"/>
  <c r="J4947" i="5"/>
  <c r="I4947" i="5"/>
  <c r="H4947" i="5"/>
  <c r="K4946" i="5"/>
  <c r="J4946" i="5"/>
  <c r="I4946" i="5"/>
  <c r="H4946" i="5"/>
  <c r="K4945" i="5"/>
  <c r="J4945" i="5"/>
  <c r="I4945" i="5"/>
  <c r="H4945" i="5"/>
  <c r="K4944" i="5"/>
  <c r="J4944" i="5"/>
  <c r="I4944" i="5"/>
  <c r="H4944" i="5"/>
  <c r="K4943" i="5"/>
  <c r="J4943" i="5"/>
  <c r="I4943" i="5"/>
  <c r="H4943" i="5"/>
  <c r="K4942" i="5"/>
  <c r="J4942" i="5"/>
  <c r="I4942" i="5"/>
  <c r="H4942" i="5"/>
  <c r="K4941" i="5"/>
  <c r="J4941" i="5"/>
  <c r="I4941" i="5"/>
  <c r="H4941" i="5"/>
  <c r="K4940" i="5"/>
  <c r="J4940" i="5"/>
  <c r="I4940" i="5"/>
  <c r="H4940" i="5"/>
  <c r="K4939" i="5"/>
  <c r="J4939" i="5"/>
  <c r="I4939" i="5"/>
  <c r="H4939" i="5"/>
  <c r="K4938" i="5"/>
  <c r="J4938" i="5"/>
  <c r="I4938" i="5"/>
  <c r="H4938" i="5"/>
  <c r="K4937" i="5"/>
  <c r="J4937" i="5"/>
  <c r="I4937" i="5"/>
  <c r="H4937" i="5"/>
  <c r="K4936" i="5"/>
  <c r="J4936" i="5"/>
  <c r="I4936" i="5"/>
  <c r="H4936" i="5"/>
  <c r="K4935" i="5"/>
  <c r="J4935" i="5"/>
  <c r="I4935" i="5"/>
  <c r="H4935" i="5"/>
  <c r="K4934" i="5"/>
  <c r="J4934" i="5"/>
  <c r="I4934" i="5"/>
  <c r="H4934" i="5"/>
  <c r="K4933" i="5"/>
  <c r="J4933" i="5"/>
  <c r="I4933" i="5"/>
  <c r="H4933" i="5"/>
  <c r="K4932" i="5"/>
  <c r="J4932" i="5"/>
  <c r="I4932" i="5"/>
  <c r="H4932" i="5"/>
  <c r="K4931" i="5"/>
  <c r="J4931" i="5"/>
  <c r="I4931" i="5"/>
  <c r="H4931" i="5"/>
  <c r="K4930" i="5"/>
  <c r="J4930" i="5"/>
  <c r="I4930" i="5"/>
  <c r="H4930" i="5"/>
  <c r="K4929" i="5"/>
  <c r="J4929" i="5"/>
  <c r="I4929" i="5"/>
  <c r="H4929" i="5"/>
  <c r="K4928" i="5"/>
  <c r="J4928" i="5"/>
  <c r="I4928" i="5"/>
  <c r="H4928" i="5"/>
  <c r="K4927" i="5"/>
  <c r="J4927" i="5"/>
  <c r="I4927" i="5"/>
  <c r="H4927" i="5"/>
  <c r="K4926" i="5"/>
  <c r="J4926" i="5"/>
  <c r="I4926" i="5"/>
  <c r="H4926" i="5"/>
  <c r="K4925" i="5"/>
  <c r="J4925" i="5"/>
  <c r="I4925" i="5"/>
  <c r="H4925" i="5"/>
  <c r="K4924" i="5"/>
  <c r="J4924" i="5"/>
  <c r="I4924" i="5"/>
  <c r="H4924" i="5"/>
  <c r="K4923" i="5"/>
  <c r="J4923" i="5"/>
  <c r="I4923" i="5"/>
  <c r="H4923" i="5"/>
  <c r="K4922" i="5"/>
  <c r="J4922" i="5"/>
  <c r="I4922" i="5"/>
  <c r="H4922" i="5"/>
  <c r="K4921" i="5"/>
  <c r="J4921" i="5"/>
  <c r="I4921" i="5"/>
  <c r="H4921" i="5"/>
  <c r="K4920" i="5"/>
  <c r="J4920" i="5"/>
  <c r="I4920" i="5"/>
  <c r="H4920" i="5"/>
  <c r="K4919" i="5"/>
  <c r="J4919" i="5"/>
  <c r="I4919" i="5"/>
  <c r="H4919" i="5"/>
  <c r="K4918" i="5"/>
  <c r="J4918" i="5"/>
  <c r="I4918" i="5"/>
  <c r="H4918" i="5"/>
  <c r="K4917" i="5"/>
  <c r="J4917" i="5"/>
  <c r="I4917" i="5"/>
  <c r="H4917" i="5"/>
  <c r="K4916" i="5"/>
  <c r="J4916" i="5"/>
  <c r="I4916" i="5"/>
  <c r="H4916" i="5"/>
  <c r="K4915" i="5"/>
  <c r="J4915" i="5"/>
  <c r="I4915" i="5"/>
  <c r="H4915" i="5"/>
  <c r="K4914" i="5"/>
  <c r="J4914" i="5"/>
  <c r="I4914" i="5"/>
  <c r="H4914" i="5"/>
  <c r="K4913" i="5"/>
  <c r="J4913" i="5"/>
  <c r="I4913" i="5"/>
  <c r="H4913" i="5"/>
  <c r="K4912" i="5"/>
  <c r="J4912" i="5"/>
  <c r="I4912" i="5"/>
  <c r="H4912" i="5"/>
  <c r="K4911" i="5"/>
  <c r="J4911" i="5"/>
  <c r="I4911" i="5"/>
  <c r="H4911" i="5"/>
  <c r="K4910" i="5"/>
  <c r="J4910" i="5"/>
  <c r="I4910" i="5"/>
  <c r="H4910" i="5"/>
  <c r="K4909" i="5"/>
  <c r="J4909" i="5"/>
  <c r="I4909" i="5"/>
  <c r="H4909" i="5"/>
  <c r="K4908" i="5"/>
  <c r="J4908" i="5"/>
  <c r="I4908" i="5"/>
  <c r="H4908" i="5"/>
  <c r="K4907" i="5"/>
  <c r="J4907" i="5"/>
  <c r="I4907" i="5"/>
  <c r="H4907" i="5"/>
  <c r="K4906" i="5"/>
  <c r="J4906" i="5"/>
  <c r="I4906" i="5"/>
  <c r="H4906" i="5"/>
  <c r="K4905" i="5"/>
  <c r="J4905" i="5"/>
  <c r="I4905" i="5"/>
  <c r="H4905" i="5"/>
  <c r="K4904" i="5"/>
  <c r="J4904" i="5"/>
  <c r="I4904" i="5"/>
  <c r="H4904" i="5"/>
  <c r="K4903" i="5"/>
  <c r="J4903" i="5"/>
  <c r="I4903" i="5"/>
  <c r="H4903" i="5"/>
  <c r="K4902" i="5"/>
  <c r="J4902" i="5"/>
  <c r="I4902" i="5"/>
  <c r="H4902" i="5"/>
  <c r="K4901" i="5"/>
  <c r="J4901" i="5"/>
  <c r="I4901" i="5"/>
  <c r="H4901" i="5"/>
  <c r="K4900" i="5"/>
  <c r="J4900" i="5"/>
  <c r="I4900" i="5"/>
  <c r="H4900" i="5"/>
  <c r="K4899" i="5"/>
  <c r="J4899" i="5"/>
  <c r="I4899" i="5"/>
  <c r="H4899" i="5"/>
  <c r="K4898" i="5"/>
  <c r="J4898" i="5"/>
  <c r="I4898" i="5"/>
  <c r="H4898" i="5"/>
  <c r="K4897" i="5"/>
  <c r="J4897" i="5"/>
  <c r="I4897" i="5"/>
  <c r="H4897" i="5"/>
  <c r="K4896" i="5"/>
  <c r="J4896" i="5"/>
  <c r="I4896" i="5"/>
  <c r="H4896" i="5"/>
  <c r="K4895" i="5"/>
  <c r="J4895" i="5"/>
  <c r="I4895" i="5"/>
  <c r="H4895" i="5"/>
  <c r="K4894" i="5"/>
  <c r="J4894" i="5"/>
  <c r="I4894" i="5"/>
  <c r="H4894" i="5"/>
  <c r="K4893" i="5"/>
  <c r="J4893" i="5"/>
  <c r="I4893" i="5"/>
  <c r="H4893" i="5"/>
  <c r="K4892" i="5"/>
  <c r="J4892" i="5"/>
  <c r="I4892" i="5"/>
  <c r="H4892" i="5"/>
  <c r="K4891" i="5"/>
  <c r="J4891" i="5"/>
  <c r="I4891" i="5"/>
  <c r="H4891" i="5"/>
  <c r="K4890" i="5"/>
  <c r="J4890" i="5"/>
  <c r="I4890" i="5"/>
  <c r="H4890" i="5"/>
  <c r="K4889" i="5"/>
  <c r="J4889" i="5"/>
  <c r="I4889" i="5"/>
  <c r="H4889" i="5"/>
  <c r="K4888" i="5"/>
  <c r="J4888" i="5"/>
  <c r="I4888" i="5"/>
  <c r="H4888" i="5"/>
  <c r="K4887" i="5"/>
  <c r="J4887" i="5"/>
  <c r="I4887" i="5"/>
  <c r="H4887" i="5"/>
  <c r="K4886" i="5"/>
  <c r="J4886" i="5"/>
  <c r="I4886" i="5"/>
  <c r="H4886" i="5"/>
  <c r="K4885" i="5"/>
  <c r="J4885" i="5"/>
  <c r="I4885" i="5"/>
  <c r="H4885" i="5"/>
  <c r="K4884" i="5"/>
  <c r="J4884" i="5"/>
  <c r="I4884" i="5"/>
  <c r="H4884" i="5"/>
  <c r="K4883" i="5"/>
  <c r="J4883" i="5"/>
  <c r="I4883" i="5"/>
  <c r="H4883" i="5"/>
  <c r="K4882" i="5"/>
  <c r="J4882" i="5"/>
  <c r="I4882" i="5"/>
  <c r="H4882" i="5"/>
  <c r="K4881" i="5"/>
  <c r="J4881" i="5"/>
  <c r="I4881" i="5"/>
  <c r="H4881" i="5"/>
  <c r="K4880" i="5"/>
  <c r="J4880" i="5"/>
  <c r="I4880" i="5"/>
  <c r="H4880" i="5"/>
  <c r="K4879" i="5"/>
  <c r="J4879" i="5"/>
  <c r="I4879" i="5"/>
  <c r="H4879" i="5"/>
  <c r="K4878" i="5"/>
  <c r="J4878" i="5"/>
  <c r="I4878" i="5"/>
  <c r="H4878" i="5"/>
  <c r="K4877" i="5"/>
  <c r="J4877" i="5"/>
  <c r="I4877" i="5"/>
  <c r="H4877" i="5"/>
  <c r="K4876" i="5"/>
  <c r="J4876" i="5"/>
  <c r="I4876" i="5"/>
  <c r="H4876" i="5"/>
  <c r="K4875" i="5"/>
  <c r="J4875" i="5"/>
  <c r="I4875" i="5"/>
  <c r="H4875" i="5"/>
  <c r="K4874" i="5"/>
  <c r="J4874" i="5"/>
  <c r="I4874" i="5"/>
  <c r="H4874" i="5"/>
  <c r="K4873" i="5"/>
  <c r="J4873" i="5"/>
  <c r="I4873" i="5"/>
  <c r="H4873" i="5"/>
  <c r="K4872" i="5"/>
  <c r="J4872" i="5"/>
  <c r="I4872" i="5"/>
  <c r="H4872" i="5"/>
  <c r="K4871" i="5"/>
  <c r="J4871" i="5"/>
  <c r="I4871" i="5"/>
  <c r="H4871" i="5"/>
  <c r="K4870" i="5"/>
  <c r="J4870" i="5"/>
  <c r="I4870" i="5"/>
  <c r="H4870" i="5"/>
  <c r="K4869" i="5"/>
  <c r="J4869" i="5"/>
  <c r="I4869" i="5"/>
  <c r="H4869" i="5"/>
  <c r="K4868" i="5"/>
  <c r="J4868" i="5"/>
  <c r="I4868" i="5"/>
  <c r="H4868" i="5"/>
  <c r="K4867" i="5"/>
  <c r="J4867" i="5"/>
  <c r="I4867" i="5"/>
  <c r="H4867" i="5"/>
  <c r="K4866" i="5"/>
  <c r="J4866" i="5"/>
  <c r="I4866" i="5"/>
  <c r="H4866" i="5"/>
  <c r="K4865" i="5"/>
  <c r="J4865" i="5"/>
  <c r="I4865" i="5"/>
  <c r="H4865" i="5"/>
  <c r="K4864" i="5"/>
  <c r="J4864" i="5"/>
  <c r="I4864" i="5"/>
  <c r="H4864" i="5"/>
  <c r="K4863" i="5"/>
  <c r="J4863" i="5"/>
  <c r="I4863" i="5"/>
  <c r="H4863" i="5"/>
  <c r="K4862" i="5"/>
  <c r="J4862" i="5"/>
  <c r="I4862" i="5"/>
  <c r="H4862" i="5"/>
  <c r="K4861" i="5"/>
  <c r="J4861" i="5"/>
  <c r="I4861" i="5"/>
  <c r="H4861" i="5"/>
  <c r="K4860" i="5"/>
  <c r="J4860" i="5"/>
  <c r="I4860" i="5"/>
  <c r="H4860" i="5"/>
  <c r="K4859" i="5"/>
  <c r="J4859" i="5"/>
  <c r="I4859" i="5"/>
  <c r="H4859" i="5"/>
  <c r="K4858" i="5"/>
  <c r="J4858" i="5"/>
  <c r="I4858" i="5"/>
  <c r="H4858" i="5"/>
  <c r="K4857" i="5"/>
  <c r="J4857" i="5"/>
  <c r="I4857" i="5"/>
  <c r="H4857" i="5"/>
  <c r="K4856" i="5"/>
  <c r="J4856" i="5"/>
  <c r="I4856" i="5"/>
  <c r="H4856" i="5"/>
  <c r="K4855" i="5"/>
  <c r="J4855" i="5"/>
  <c r="I4855" i="5"/>
  <c r="H4855" i="5"/>
  <c r="K4854" i="5"/>
  <c r="J4854" i="5"/>
  <c r="I4854" i="5"/>
  <c r="H4854" i="5"/>
  <c r="K4853" i="5"/>
  <c r="J4853" i="5"/>
  <c r="I4853" i="5"/>
  <c r="H4853" i="5"/>
  <c r="K4852" i="5"/>
  <c r="J4852" i="5"/>
  <c r="I4852" i="5"/>
  <c r="H4852" i="5"/>
  <c r="K4851" i="5"/>
  <c r="J4851" i="5"/>
  <c r="I4851" i="5"/>
  <c r="H4851" i="5"/>
  <c r="K4850" i="5"/>
  <c r="J4850" i="5"/>
  <c r="I4850" i="5"/>
  <c r="H4850" i="5"/>
  <c r="K4849" i="5"/>
  <c r="J4849" i="5"/>
  <c r="I4849" i="5"/>
  <c r="H4849" i="5"/>
  <c r="K4848" i="5"/>
  <c r="J4848" i="5"/>
  <c r="I4848" i="5"/>
  <c r="H4848" i="5"/>
  <c r="K4847" i="5"/>
  <c r="J4847" i="5"/>
  <c r="I4847" i="5"/>
  <c r="H4847" i="5"/>
  <c r="K4846" i="5"/>
  <c r="J4846" i="5"/>
  <c r="I4846" i="5"/>
  <c r="H4846" i="5"/>
  <c r="K4845" i="5"/>
  <c r="J4845" i="5"/>
  <c r="I4845" i="5"/>
  <c r="H4845" i="5"/>
  <c r="K4844" i="5"/>
  <c r="J4844" i="5"/>
  <c r="I4844" i="5"/>
  <c r="H4844" i="5"/>
  <c r="K4843" i="5"/>
  <c r="J4843" i="5"/>
  <c r="I4843" i="5"/>
  <c r="H4843" i="5"/>
  <c r="K4842" i="5"/>
  <c r="J4842" i="5"/>
  <c r="I4842" i="5"/>
  <c r="H4842" i="5"/>
  <c r="K4841" i="5"/>
  <c r="J4841" i="5"/>
  <c r="I4841" i="5"/>
  <c r="H4841" i="5"/>
  <c r="K4840" i="5"/>
  <c r="J4840" i="5"/>
  <c r="I4840" i="5"/>
  <c r="H4840" i="5"/>
  <c r="K4839" i="5"/>
  <c r="J4839" i="5"/>
  <c r="I4839" i="5"/>
  <c r="H4839" i="5"/>
  <c r="K4838" i="5"/>
  <c r="J4838" i="5"/>
  <c r="I4838" i="5"/>
  <c r="H4838" i="5"/>
  <c r="K4837" i="5"/>
  <c r="J4837" i="5"/>
  <c r="I4837" i="5"/>
  <c r="H4837" i="5"/>
  <c r="K4836" i="5"/>
  <c r="J4836" i="5"/>
  <c r="I4836" i="5"/>
  <c r="H4836" i="5"/>
  <c r="K4835" i="5"/>
  <c r="J4835" i="5"/>
  <c r="I4835" i="5"/>
  <c r="H4835" i="5"/>
  <c r="K4834" i="5"/>
  <c r="J4834" i="5"/>
  <c r="I4834" i="5"/>
  <c r="H4834" i="5"/>
  <c r="K4833" i="5"/>
  <c r="J4833" i="5"/>
  <c r="I4833" i="5"/>
  <c r="H4833" i="5"/>
  <c r="K4832" i="5"/>
  <c r="J4832" i="5"/>
  <c r="I4832" i="5"/>
  <c r="H4832" i="5"/>
  <c r="K4831" i="5"/>
  <c r="J4831" i="5"/>
  <c r="I4831" i="5"/>
  <c r="H4831" i="5"/>
  <c r="K4830" i="5"/>
  <c r="J4830" i="5"/>
  <c r="I4830" i="5"/>
  <c r="H4830" i="5"/>
  <c r="K4829" i="5"/>
  <c r="J4829" i="5"/>
  <c r="I4829" i="5"/>
  <c r="H4829" i="5"/>
  <c r="K4828" i="5"/>
  <c r="J4828" i="5"/>
  <c r="I4828" i="5"/>
  <c r="H4828" i="5"/>
  <c r="K4827" i="5"/>
  <c r="J4827" i="5"/>
  <c r="I4827" i="5"/>
  <c r="H4827" i="5"/>
  <c r="K4826" i="5"/>
  <c r="J4826" i="5"/>
  <c r="I4826" i="5"/>
  <c r="H4826" i="5"/>
  <c r="K4825" i="5"/>
  <c r="J4825" i="5"/>
  <c r="I4825" i="5"/>
  <c r="H4825" i="5"/>
  <c r="K4824" i="5"/>
  <c r="J4824" i="5"/>
  <c r="I4824" i="5"/>
  <c r="H4824" i="5"/>
  <c r="K4823" i="5"/>
  <c r="J4823" i="5"/>
  <c r="I4823" i="5"/>
  <c r="H4823" i="5"/>
  <c r="K4822" i="5"/>
  <c r="J4822" i="5"/>
  <c r="I4822" i="5"/>
  <c r="H4822" i="5"/>
  <c r="K4821" i="5"/>
  <c r="J4821" i="5"/>
  <c r="I4821" i="5"/>
  <c r="H4821" i="5"/>
  <c r="K4820" i="5"/>
  <c r="J4820" i="5"/>
  <c r="I4820" i="5"/>
  <c r="H4820" i="5"/>
  <c r="K4819" i="5"/>
  <c r="J4819" i="5"/>
  <c r="I4819" i="5"/>
  <c r="H4819" i="5"/>
  <c r="K4818" i="5"/>
  <c r="J4818" i="5"/>
  <c r="I4818" i="5"/>
  <c r="H4818" i="5"/>
  <c r="K4817" i="5"/>
  <c r="J4817" i="5"/>
  <c r="I4817" i="5"/>
  <c r="H4817" i="5"/>
  <c r="K4816" i="5"/>
  <c r="J4816" i="5"/>
  <c r="I4816" i="5"/>
  <c r="H4816" i="5"/>
  <c r="K4815" i="5"/>
  <c r="J4815" i="5"/>
  <c r="I4815" i="5"/>
  <c r="H4815" i="5"/>
  <c r="K4814" i="5"/>
  <c r="J4814" i="5"/>
  <c r="I4814" i="5"/>
  <c r="H4814" i="5"/>
  <c r="K4813" i="5"/>
  <c r="J4813" i="5"/>
  <c r="I4813" i="5"/>
  <c r="H4813" i="5"/>
  <c r="K4812" i="5"/>
  <c r="J4812" i="5"/>
  <c r="I4812" i="5"/>
  <c r="H4812" i="5"/>
  <c r="K4811" i="5"/>
  <c r="J4811" i="5"/>
  <c r="I4811" i="5"/>
  <c r="H4811" i="5"/>
  <c r="K4810" i="5"/>
  <c r="J4810" i="5"/>
  <c r="I4810" i="5"/>
  <c r="H4810" i="5"/>
  <c r="K4809" i="5"/>
  <c r="J4809" i="5"/>
  <c r="I4809" i="5"/>
  <c r="H4809" i="5"/>
  <c r="K4808" i="5"/>
  <c r="J4808" i="5"/>
  <c r="I4808" i="5"/>
  <c r="H4808" i="5"/>
  <c r="K4807" i="5"/>
  <c r="J4807" i="5"/>
  <c r="I4807" i="5"/>
  <c r="H4807" i="5"/>
  <c r="K4806" i="5"/>
  <c r="J4806" i="5"/>
  <c r="I4806" i="5"/>
  <c r="H4806" i="5"/>
  <c r="K4805" i="5"/>
  <c r="J4805" i="5"/>
  <c r="I4805" i="5"/>
  <c r="H4805" i="5"/>
  <c r="K4804" i="5"/>
  <c r="J4804" i="5"/>
  <c r="I4804" i="5"/>
  <c r="H4804" i="5"/>
  <c r="K4803" i="5"/>
  <c r="J4803" i="5"/>
  <c r="I4803" i="5"/>
  <c r="H4803" i="5"/>
  <c r="K4802" i="5"/>
  <c r="J4802" i="5"/>
  <c r="I4802" i="5"/>
  <c r="H4802" i="5"/>
  <c r="K4801" i="5"/>
  <c r="J4801" i="5"/>
  <c r="I4801" i="5"/>
  <c r="H4801" i="5"/>
  <c r="K4800" i="5"/>
  <c r="J4800" i="5"/>
  <c r="I4800" i="5"/>
  <c r="H4800" i="5"/>
  <c r="K4799" i="5"/>
  <c r="J4799" i="5"/>
  <c r="I4799" i="5"/>
  <c r="H4799" i="5"/>
  <c r="K4798" i="5"/>
  <c r="J4798" i="5"/>
  <c r="I4798" i="5"/>
  <c r="H4798" i="5"/>
  <c r="K4797" i="5"/>
  <c r="J4797" i="5"/>
  <c r="I4797" i="5"/>
  <c r="H4797" i="5"/>
  <c r="K4796" i="5"/>
  <c r="J4796" i="5"/>
  <c r="I4796" i="5"/>
  <c r="H4796" i="5"/>
  <c r="K4795" i="5"/>
  <c r="J4795" i="5"/>
  <c r="I4795" i="5"/>
  <c r="H4795" i="5"/>
  <c r="K4794" i="5"/>
  <c r="J4794" i="5"/>
  <c r="I4794" i="5"/>
  <c r="H4794" i="5"/>
  <c r="K4793" i="5"/>
  <c r="J4793" i="5"/>
  <c r="I4793" i="5"/>
  <c r="H4793" i="5"/>
  <c r="K4792" i="5"/>
  <c r="J4792" i="5"/>
  <c r="I4792" i="5"/>
  <c r="H4792" i="5"/>
  <c r="K4791" i="5"/>
  <c r="J4791" i="5"/>
  <c r="I4791" i="5"/>
  <c r="H4791" i="5"/>
  <c r="K4790" i="5"/>
  <c r="J4790" i="5"/>
  <c r="I4790" i="5"/>
  <c r="H4790" i="5"/>
  <c r="K4789" i="5"/>
  <c r="J4789" i="5"/>
  <c r="I4789" i="5"/>
  <c r="H4789" i="5"/>
  <c r="K4788" i="5"/>
  <c r="J4788" i="5"/>
  <c r="I4788" i="5"/>
  <c r="H4788" i="5"/>
  <c r="K4787" i="5"/>
  <c r="J4787" i="5"/>
  <c r="I4787" i="5"/>
  <c r="H4787" i="5"/>
  <c r="K4786" i="5"/>
  <c r="J4786" i="5"/>
  <c r="I4786" i="5"/>
  <c r="H4786" i="5"/>
  <c r="K4785" i="5"/>
  <c r="J4785" i="5"/>
  <c r="I4785" i="5"/>
  <c r="H4785" i="5"/>
  <c r="K4784" i="5"/>
  <c r="J4784" i="5"/>
  <c r="I4784" i="5"/>
  <c r="H4784" i="5"/>
  <c r="K4783" i="5"/>
  <c r="J4783" i="5"/>
  <c r="I4783" i="5"/>
  <c r="H4783" i="5"/>
  <c r="K4782" i="5"/>
  <c r="J4782" i="5"/>
  <c r="I4782" i="5"/>
  <c r="H4782" i="5"/>
  <c r="K4781" i="5"/>
  <c r="J4781" i="5"/>
  <c r="I4781" i="5"/>
  <c r="H4781" i="5"/>
  <c r="K4780" i="5"/>
  <c r="J4780" i="5"/>
  <c r="I4780" i="5"/>
  <c r="H4780" i="5"/>
  <c r="K4779" i="5"/>
  <c r="J4779" i="5"/>
  <c r="I4779" i="5"/>
  <c r="H4779" i="5"/>
  <c r="K4778" i="5"/>
  <c r="J4778" i="5"/>
  <c r="I4778" i="5"/>
  <c r="H4778" i="5"/>
  <c r="K4777" i="5"/>
  <c r="J4777" i="5"/>
  <c r="I4777" i="5"/>
  <c r="H4777" i="5"/>
  <c r="K4776" i="5"/>
  <c r="J4776" i="5"/>
  <c r="I4776" i="5"/>
  <c r="H4776" i="5"/>
  <c r="K4775" i="5"/>
  <c r="J4775" i="5"/>
  <c r="I4775" i="5"/>
  <c r="H4775" i="5"/>
  <c r="K4774" i="5"/>
  <c r="J4774" i="5"/>
  <c r="I4774" i="5"/>
  <c r="H4774" i="5"/>
  <c r="K4773" i="5"/>
  <c r="J4773" i="5"/>
  <c r="I4773" i="5"/>
  <c r="H4773" i="5"/>
  <c r="K4772" i="5"/>
  <c r="J4772" i="5"/>
  <c r="I4772" i="5"/>
  <c r="H4772" i="5"/>
  <c r="K4771" i="5"/>
  <c r="J4771" i="5"/>
  <c r="I4771" i="5"/>
  <c r="H4771" i="5"/>
  <c r="K4770" i="5"/>
  <c r="J4770" i="5"/>
  <c r="I4770" i="5"/>
  <c r="H4770" i="5"/>
  <c r="K4769" i="5"/>
  <c r="J4769" i="5"/>
  <c r="I4769" i="5"/>
  <c r="H4769" i="5"/>
  <c r="K4768" i="5"/>
  <c r="J4768" i="5"/>
  <c r="I4768" i="5"/>
  <c r="H4768" i="5"/>
  <c r="K4767" i="5"/>
  <c r="J4767" i="5"/>
  <c r="I4767" i="5"/>
  <c r="H4767" i="5"/>
  <c r="K4766" i="5"/>
  <c r="J4766" i="5"/>
  <c r="I4766" i="5"/>
  <c r="H4766" i="5"/>
  <c r="K4765" i="5"/>
  <c r="J4765" i="5"/>
  <c r="I4765" i="5"/>
  <c r="H4765" i="5"/>
  <c r="K4764" i="5"/>
  <c r="J4764" i="5"/>
  <c r="I4764" i="5"/>
  <c r="H4764" i="5"/>
  <c r="K4763" i="5"/>
  <c r="J4763" i="5"/>
  <c r="I4763" i="5"/>
  <c r="H4763" i="5"/>
  <c r="K4762" i="5"/>
  <c r="J4762" i="5"/>
  <c r="I4762" i="5"/>
  <c r="H4762" i="5"/>
  <c r="K4761" i="5"/>
  <c r="J4761" i="5"/>
  <c r="I4761" i="5"/>
  <c r="H4761" i="5"/>
  <c r="K4760" i="5"/>
  <c r="J4760" i="5"/>
  <c r="I4760" i="5"/>
  <c r="H4760" i="5"/>
  <c r="K4759" i="5"/>
  <c r="J4759" i="5"/>
  <c r="I4759" i="5"/>
  <c r="H4759" i="5"/>
  <c r="K4758" i="5"/>
  <c r="J4758" i="5"/>
  <c r="I4758" i="5"/>
  <c r="H4758" i="5"/>
  <c r="K4757" i="5"/>
  <c r="J4757" i="5"/>
  <c r="I4757" i="5"/>
  <c r="H4757" i="5"/>
  <c r="K4756" i="5"/>
  <c r="J4756" i="5"/>
  <c r="I4756" i="5"/>
  <c r="H4756" i="5"/>
  <c r="K4755" i="5"/>
  <c r="J4755" i="5"/>
  <c r="I4755" i="5"/>
  <c r="H4755" i="5"/>
  <c r="K4754" i="5"/>
  <c r="J4754" i="5"/>
  <c r="I4754" i="5"/>
  <c r="H4754" i="5"/>
  <c r="K4753" i="5"/>
  <c r="J4753" i="5"/>
  <c r="I4753" i="5"/>
  <c r="H4753" i="5"/>
  <c r="K4752" i="5"/>
  <c r="J4752" i="5"/>
  <c r="I4752" i="5"/>
  <c r="H4752" i="5"/>
  <c r="K4751" i="5"/>
  <c r="J4751" i="5"/>
  <c r="I4751" i="5"/>
  <c r="H4751" i="5"/>
  <c r="K4750" i="5"/>
  <c r="J4750" i="5"/>
  <c r="I4750" i="5"/>
  <c r="H4750" i="5"/>
  <c r="K4749" i="5"/>
  <c r="J4749" i="5"/>
  <c r="I4749" i="5"/>
  <c r="H4749" i="5"/>
  <c r="K4748" i="5"/>
  <c r="J4748" i="5"/>
  <c r="I4748" i="5"/>
  <c r="H4748" i="5"/>
  <c r="K4747" i="5"/>
  <c r="J4747" i="5"/>
  <c r="I4747" i="5"/>
  <c r="H4747" i="5"/>
  <c r="K4746" i="5"/>
  <c r="J4746" i="5"/>
  <c r="I4746" i="5"/>
  <c r="H4746" i="5"/>
  <c r="K4745" i="5"/>
  <c r="J4745" i="5"/>
  <c r="I4745" i="5"/>
  <c r="H4745" i="5"/>
  <c r="K4744" i="5"/>
  <c r="J4744" i="5"/>
  <c r="I4744" i="5"/>
  <c r="H4744" i="5"/>
  <c r="K4743" i="5"/>
  <c r="J4743" i="5"/>
  <c r="I4743" i="5"/>
  <c r="H4743" i="5"/>
  <c r="K4742" i="5"/>
  <c r="J4742" i="5"/>
  <c r="I4742" i="5"/>
  <c r="H4742" i="5"/>
  <c r="K4741" i="5"/>
  <c r="J4741" i="5"/>
  <c r="I4741" i="5"/>
  <c r="H4741" i="5"/>
  <c r="K4740" i="5"/>
  <c r="J4740" i="5"/>
  <c r="I4740" i="5"/>
  <c r="H4740" i="5"/>
  <c r="K4739" i="5"/>
  <c r="J4739" i="5"/>
  <c r="I4739" i="5"/>
  <c r="H4739" i="5"/>
  <c r="K4738" i="5"/>
  <c r="J4738" i="5"/>
  <c r="I4738" i="5"/>
  <c r="H4738" i="5"/>
  <c r="K4737" i="5"/>
  <c r="J4737" i="5"/>
  <c r="I4737" i="5"/>
  <c r="H4737" i="5"/>
  <c r="K4736" i="5"/>
  <c r="J4736" i="5"/>
  <c r="I4736" i="5"/>
  <c r="H4736" i="5"/>
  <c r="K4735" i="5"/>
  <c r="J4735" i="5"/>
  <c r="I4735" i="5"/>
  <c r="H4735" i="5"/>
  <c r="K4734" i="5"/>
  <c r="J4734" i="5"/>
  <c r="I4734" i="5"/>
  <c r="H4734" i="5"/>
  <c r="K4733" i="5"/>
  <c r="J4733" i="5"/>
  <c r="I4733" i="5"/>
  <c r="H4733" i="5"/>
  <c r="K4732" i="5"/>
  <c r="J4732" i="5"/>
  <c r="I4732" i="5"/>
  <c r="H4732" i="5"/>
  <c r="K4731" i="5"/>
  <c r="J4731" i="5"/>
  <c r="I4731" i="5"/>
  <c r="H4731" i="5"/>
  <c r="K4730" i="5"/>
  <c r="J4730" i="5"/>
  <c r="I4730" i="5"/>
  <c r="H4730" i="5"/>
  <c r="K4729" i="5"/>
  <c r="J4729" i="5"/>
  <c r="I4729" i="5"/>
  <c r="H4729" i="5"/>
  <c r="K4728" i="5"/>
  <c r="J4728" i="5"/>
  <c r="I4728" i="5"/>
  <c r="H4728" i="5"/>
  <c r="K4727" i="5"/>
  <c r="J4727" i="5"/>
  <c r="I4727" i="5"/>
  <c r="H4727" i="5"/>
  <c r="K4726" i="5"/>
  <c r="J4726" i="5"/>
  <c r="I4726" i="5"/>
  <c r="H4726" i="5"/>
  <c r="K4725" i="5"/>
  <c r="J4725" i="5"/>
  <c r="I4725" i="5"/>
  <c r="H4725" i="5"/>
  <c r="K4724" i="5"/>
  <c r="J4724" i="5"/>
  <c r="I4724" i="5"/>
  <c r="H4724" i="5"/>
  <c r="K4723" i="5"/>
  <c r="J4723" i="5"/>
  <c r="I4723" i="5"/>
  <c r="H4723" i="5"/>
  <c r="K4722" i="5"/>
  <c r="J4722" i="5"/>
  <c r="I4722" i="5"/>
  <c r="H4722" i="5"/>
  <c r="K4721" i="5"/>
  <c r="J4721" i="5"/>
  <c r="I4721" i="5"/>
  <c r="H4721" i="5"/>
  <c r="K4720" i="5"/>
  <c r="J4720" i="5"/>
  <c r="I4720" i="5"/>
  <c r="H4720" i="5"/>
  <c r="K4719" i="5"/>
  <c r="J4719" i="5"/>
  <c r="I4719" i="5"/>
  <c r="H4719" i="5"/>
  <c r="K4718" i="5"/>
  <c r="J4718" i="5"/>
  <c r="I4718" i="5"/>
  <c r="H4718" i="5"/>
  <c r="K4717" i="5"/>
  <c r="J4717" i="5"/>
  <c r="I4717" i="5"/>
  <c r="H4717" i="5"/>
  <c r="K4716" i="5"/>
  <c r="J4716" i="5"/>
  <c r="I4716" i="5"/>
  <c r="H4716" i="5"/>
  <c r="K4715" i="5"/>
  <c r="J4715" i="5"/>
  <c r="I4715" i="5"/>
  <c r="H4715" i="5"/>
  <c r="K4714" i="5"/>
  <c r="J4714" i="5"/>
  <c r="I4714" i="5"/>
  <c r="H4714" i="5"/>
  <c r="K4713" i="5"/>
  <c r="J4713" i="5"/>
  <c r="I4713" i="5"/>
  <c r="H4713" i="5"/>
  <c r="K4712" i="5"/>
  <c r="J4712" i="5"/>
  <c r="I4712" i="5"/>
  <c r="H4712" i="5"/>
  <c r="K4711" i="5"/>
  <c r="J4711" i="5"/>
  <c r="I4711" i="5"/>
  <c r="H4711" i="5"/>
  <c r="K4710" i="5"/>
  <c r="J4710" i="5"/>
  <c r="I4710" i="5"/>
  <c r="H4710" i="5"/>
  <c r="K4709" i="5"/>
  <c r="J4709" i="5"/>
  <c r="I4709" i="5"/>
  <c r="H4709" i="5"/>
  <c r="K4708" i="5"/>
  <c r="J4708" i="5"/>
  <c r="I4708" i="5"/>
  <c r="H4708" i="5"/>
  <c r="K4707" i="5"/>
  <c r="J4707" i="5"/>
  <c r="I4707" i="5"/>
  <c r="H4707" i="5"/>
  <c r="K4706" i="5"/>
  <c r="J4706" i="5"/>
  <c r="I4706" i="5"/>
  <c r="H4706" i="5"/>
  <c r="K4705" i="5"/>
  <c r="J4705" i="5"/>
  <c r="I4705" i="5"/>
  <c r="H4705" i="5"/>
  <c r="K4704" i="5"/>
  <c r="J4704" i="5"/>
  <c r="I4704" i="5"/>
  <c r="H4704" i="5"/>
  <c r="K4703" i="5"/>
  <c r="J4703" i="5"/>
  <c r="I4703" i="5"/>
  <c r="H4703" i="5"/>
  <c r="K4702" i="5"/>
  <c r="J4702" i="5"/>
  <c r="I4702" i="5"/>
  <c r="H4702" i="5"/>
  <c r="K4701" i="5"/>
  <c r="J4701" i="5"/>
  <c r="I4701" i="5"/>
  <c r="H4701" i="5"/>
  <c r="K4700" i="5"/>
  <c r="J4700" i="5"/>
  <c r="I4700" i="5"/>
  <c r="H4700" i="5"/>
  <c r="K4699" i="5"/>
  <c r="J4699" i="5"/>
  <c r="I4699" i="5"/>
  <c r="H4699" i="5"/>
  <c r="K4698" i="5"/>
  <c r="J4698" i="5"/>
  <c r="I4698" i="5"/>
  <c r="H4698" i="5"/>
  <c r="K4697" i="5"/>
  <c r="J4697" i="5"/>
  <c r="I4697" i="5"/>
  <c r="H4697" i="5"/>
  <c r="K4696" i="5"/>
  <c r="J4696" i="5"/>
  <c r="I4696" i="5"/>
  <c r="H4696" i="5"/>
  <c r="K4695" i="5"/>
  <c r="J4695" i="5"/>
  <c r="I4695" i="5"/>
  <c r="H4695" i="5"/>
  <c r="K4694" i="5"/>
  <c r="J4694" i="5"/>
  <c r="I4694" i="5"/>
  <c r="H4694" i="5"/>
  <c r="K4693" i="5"/>
  <c r="J4693" i="5"/>
  <c r="I4693" i="5"/>
  <c r="H4693" i="5"/>
  <c r="K4692" i="5"/>
  <c r="J4692" i="5"/>
  <c r="I4692" i="5"/>
  <c r="H4692" i="5"/>
  <c r="K4691" i="5"/>
  <c r="J4691" i="5"/>
  <c r="I4691" i="5"/>
  <c r="H4691" i="5"/>
  <c r="K4690" i="5"/>
  <c r="J4690" i="5"/>
  <c r="I4690" i="5"/>
  <c r="H4690" i="5"/>
  <c r="K4689" i="5"/>
  <c r="J4689" i="5"/>
  <c r="I4689" i="5"/>
  <c r="H4689" i="5"/>
  <c r="K4688" i="5"/>
  <c r="J4688" i="5"/>
  <c r="I4688" i="5"/>
  <c r="H4688" i="5"/>
  <c r="K4687" i="5"/>
  <c r="J4687" i="5"/>
  <c r="I4687" i="5"/>
  <c r="H4687" i="5"/>
  <c r="K4686" i="5"/>
  <c r="J4686" i="5"/>
  <c r="I4686" i="5"/>
  <c r="H4686" i="5"/>
  <c r="K4685" i="5"/>
  <c r="J4685" i="5"/>
  <c r="I4685" i="5"/>
  <c r="H4685" i="5"/>
  <c r="K4684" i="5"/>
  <c r="J4684" i="5"/>
  <c r="I4684" i="5"/>
  <c r="H4684" i="5"/>
  <c r="K4683" i="5"/>
  <c r="J4683" i="5"/>
  <c r="I4683" i="5"/>
  <c r="H4683" i="5"/>
  <c r="K4682" i="5"/>
  <c r="J4682" i="5"/>
  <c r="I4682" i="5"/>
  <c r="H4682" i="5"/>
  <c r="K4681" i="5"/>
  <c r="J4681" i="5"/>
  <c r="I4681" i="5"/>
  <c r="H4681" i="5"/>
  <c r="K4680" i="5"/>
  <c r="J4680" i="5"/>
  <c r="I4680" i="5"/>
  <c r="H4680" i="5"/>
  <c r="K4679" i="5"/>
  <c r="J4679" i="5"/>
  <c r="I4679" i="5"/>
  <c r="H4679" i="5"/>
  <c r="K4678" i="5"/>
  <c r="J4678" i="5"/>
  <c r="I4678" i="5"/>
  <c r="H4678" i="5"/>
  <c r="K4677" i="5"/>
  <c r="J4677" i="5"/>
  <c r="I4677" i="5"/>
  <c r="H4677" i="5"/>
  <c r="K4676" i="5"/>
  <c r="J4676" i="5"/>
  <c r="I4676" i="5"/>
  <c r="H4676" i="5"/>
  <c r="K4675" i="5"/>
  <c r="J4675" i="5"/>
  <c r="I4675" i="5"/>
  <c r="H4675" i="5"/>
  <c r="K4674" i="5"/>
  <c r="J4674" i="5"/>
  <c r="I4674" i="5"/>
  <c r="H4674" i="5"/>
  <c r="K4673" i="5"/>
  <c r="J4673" i="5"/>
  <c r="I4673" i="5"/>
  <c r="H4673" i="5"/>
  <c r="K4672" i="5"/>
  <c r="J4672" i="5"/>
  <c r="I4672" i="5"/>
  <c r="H4672" i="5"/>
  <c r="K4671" i="5"/>
  <c r="J4671" i="5"/>
  <c r="I4671" i="5"/>
  <c r="H4671" i="5"/>
  <c r="K4670" i="5"/>
  <c r="J4670" i="5"/>
  <c r="I4670" i="5"/>
  <c r="H4670" i="5"/>
  <c r="K4669" i="5"/>
  <c r="J4669" i="5"/>
  <c r="I4669" i="5"/>
  <c r="H4669" i="5"/>
  <c r="K4668" i="5"/>
  <c r="J4668" i="5"/>
  <c r="I4668" i="5"/>
  <c r="H4668" i="5"/>
  <c r="K4667" i="5"/>
  <c r="J4667" i="5"/>
  <c r="I4667" i="5"/>
  <c r="H4667" i="5"/>
  <c r="K4666" i="5"/>
  <c r="J4666" i="5"/>
  <c r="I4666" i="5"/>
  <c r="H4666" i="5"/>
  <c r="K4665" i="5"/>
  <c r="J4665" i="5"/>
  <c r="I4665" i="5"/>
  <c r="H4665" i="5"/>
  <c r="K4664" i="5"/>
  <c r="J4664" i="5"/>
  <c r="I4664" i="5"/>
  <c r="H4664" i="5"/>
  <c r="K4663" i="5"/>
  <c r="J4663" i="5"/>
  <c r="I4663" i="5"/>
  <c r="H4663" i="5"/>
  <c r="K4662" i="5"/>
  <c r="J4662" i="5"/>
  <c r="I4662" i="5"/>
  <c r="H4662" i="5"/>
  <c r="K4661" i="5"/>
  <c r="J4661" i="5"/>
  <c r="I4661" i="5"/>
  <c r="H4661" i="5"/>
  <c r="K4660" i="5"/>
  <c r="J4660" i="5"/>
  <c r="I4660" i="5"/>
  <c r="H4660" i="5"/>
  <c r="K4659" i="5"/>
  <c r="J4659" i="5"/>
  <c r="I4659" i="5"/>
  <c r="H4659" i="5"/>
  <c r="K4658" i="5"/>
  <c r="J4658" i="5"/>
  <c r="I4658" i="5"/>
  <c r="H4658" i="5"/>
  <c r="K4657" i="5"/>
  <c r="J4657" i="5"/>
  <c r="I4657" i="5"/>
  <c r="H4657" i="5"/>
  <c r="K4656" i="5"/>
  <c r="J4656" i="5"/>
  <c r="I4656" i="5"/>
  <c r="H4656" i="5"/>
  <c r="K4655" i="5"/>
  <c r="J4655" i="5"/>
  <c r="I4655" i="5"/>
  <c r="H4655" i="5"/>
  <c r="K4654" i="5"/>
  <c r="J4654" i="5"/>
  <c r="I4654" i="5"/>
  <c r="H4654" i="5"/>
  <c r="K4653" i="5"/>
  <c r="J4653" i="5"/>
  <c r="I4653" i="5"/>
  <c r="H4653" i="5"/>
  <c r="K4652" i="5"/>
  <c r="J4652" i="5"/>
  <c r="I4652" i="5"/>
  <c r="H4652" i="5"/>
  <c r="K4651" i="5"/>
  <c r="J4651" i="5"/>
  <c r="I4651" i="5"/>
  <c r="H4651" i="5"/>
  <c r="K4650" i="5"/>
  <c r="J4650" i="5"/>
  <c r="I4650" i="5"/>
  <c r="H4650" i="5"/>
  <c r="K4649" i="5"/>
  <c r="J4649" i="5"/>
  <c r="I4649" i="5"/>
  <c r="H4649" i="5"/>
  <c r="K4648" i="5"/>
  <c r="J4648" i="5"/>
  <c r="I4648" i="5"/>
  <c r="H4648" i="5"/>
  <c r="K4647" i="5"/>
  <c r="J4647" i="5"/>
  <c r="I4647" i="5"/>
  <c r="H4647" i="5"/>
  <c r="K4646" i="5"/>
  <c r="J4646" i="5"/>
  <c r="I4646" i="5"/>
  <c r="H4646" i="5"/>
  <c r="K4645" i="5"/>
  <c r="J4645" i="5"/>
  <c r="I4645" i="5"/>
  <c r="H4645" i="5"/>
  <c r="K4644" i="5"/>
  <c r="J4644" i="5"/>
  <c r="I4644" i="5"/>
  <c r="H4644" i="5"/>
  <c r="K4643" i="5"/>
  <c r="J4643" i="5"/>
  <c r="I4643" i="5"/>
  <c r="H4643" i="5"/>
  <c r="K4642" i="5"/>
  <c r="J4642" i="5"/>
  <c r="I4642" i="5"/>
  <c r="H4642" i="5"/>
  <c r="K4641" i="5"/>
  <c r="J4641" i="5"/>
  <c r="I4641" i="5"/>
  <c r="H4641" i="5"/>
  <c r="K4640" i="5"/>
  <c r="J4640" i="5"/>
  <c r="I4640" i="5"/>
  <c r="H4640" i="5"/>
  <c r="K4639" i="5"/>
  <c r="J4639" i="5"/>
  <c r="I4639" i="5"/>
  <c r="H4639" i="5"/>
  <c r="K4638" i="5"/>
  <c r="J4638" i="5"/>
  <c r="I4638" i="5"/>
  <c r="H4638" i="5"/>
  <c r="K4637" i="5"/>
  <c r="J4637" i="5"/>
  <c r="I4637" i="5"/>
  <c r="H4637" i="5"/>
  <c r="K4636" i="5"/>
  <c r="J4636" i="5"/>
  <c r="I4636" i="5"/>
  <c r="H4636" i="5"/>
  <c r="K4635" i="5"/>
  <c r="J4635" i="5"/>
  <c r="I4635" i="5"/>
  <c r="H4635" i="5"/>
  <c r="K4634" i="5"/>
  <c r="J4634" i="5"/>
  <c r="I4634" i="5"/>
  <c r="H4634" i="5"/>
  <c r="K4633" i="5"/>
  <c r="J4633" i="5"/>
  <c r="I4633" i="5"/>
  <c r="H4633" i="5"/>
  <c r="K4632" i="5"/>
  <c r="J4632" i="5"/>
  <c r="I4632" i="5"/>
  <c r="H4632" i="5"/>
  <c r="K4631" i="5"/>
  <c r="J4631" i="5"/>
  <c r="I4631" i="5"/>
  <c r="H4631" i="5"/>
  <c r="K4630" i="5"/>
  <c r="J4630" i="5"/>
  <c r="I4630" i="5"/>
  <c r="H4630" i="5"/>
  <c r="K4629" i="5"/>
  <c r="J4629" i="5"/>
  <c r="I4629" i="5"/>
  <c r="H4629" i="5"/>
  <c r="K4628" i="5"/>
  <c r="J4628" i="5"/>
  <c r="I4628" i="5"/>
  <c r="H4628" i="5"/>
  <c r="K4627" i="5"/>
  <c r="J4627" i="5"/>
  <c r="I4627" i="5"/>
  <c r="H4627" i="5"/>
  <c r="K4626" i="5"/>
  <c r="J4626" i="5"/>
  <c r="I4626" i="5"/>
  <c r="H4626" i="5"/>
  <c r="K4625" i="5"/>
  <c r="J4625" i="5"/>
  <c r="I4625" i="5"/>
  <c r="H4625" i="5"/>
  <c r="K4624" i="5"/>
  <c r="J4624" i="5"/>
  <c r="I4624" i="5"/>
  <c r="H4624" i="5"/>
  <c r="K4623" i="5"/>
  <c r="J4623" i="5"/>
  <c r="I4623" i="5"/>
  <c r="H4623" i="5"/>
  <c r="K4622" i="5"/>
  <c r="J4622" i="5"/>
  <c r="I4622" i="5"/>
  <c r="H4622" i="5"/>
  <c r="K4621" i="5"/>
  <c r="J4621" i="5"/>
  <c r="I4621" i="5"/>
  <c r="H4621" i="5"/>
  <c r="K4620" i="5"/>
  <c r="J4620" i="5"/>
  <c r="I4620" i="5"/>
  <c r="H4620" i="5"/>
  <c r="K4619" i="5"/>
  <c r="J4619" i="5"/>
  <c r="I4619" i="5"/>
  <c r="H4619" i="5"/>
  <c r="K4618" i="5"/>
  <c r="J4618" i="5"/>
  <c r="I4618" i="5"/>
  <c r="H4618" i="5"/>
  <c r="K4617" i="5"/>
  <c r="J4617" i="5"/>
  <c r="I4617" i="5"/>
  <c r="H4617" i="5"/>
  <c r="K4616" i="5"/>
  <c r="J4616" i="5"/>
  <c r="I4616" i="5"/>
  <c r="H4616" i="5"/>
  <c r="K4615" i="5"/>
  <c r="J4615" i="5"/>
  <c r="I4615" i="5"/>
  <c r="H4615" i="5"/>
  <c r="K4614" i="5"/>
  <c r="J4614" i="5"/>
  <c r="I4614" i="5"/>
  <c r="H4614" i="5"/>
  <c r="K4613" i="5"/>
  <c r="J4613" i="5"/>
  <c r="I4613" i="5"/>
  <c r="H4613" i="5"/>
  <c r="K4612" i="5"/>
  <c r="J4612" i="5"/>
  <c r="I4612" i="5"/>
  <c r="H4612" i="5"/>
  <c r="K4611" i="5"/>
  <c r="J4611" i="5"/>
  <c r="I4611" i="5"/>
  <c r="H4611" i="5"/>
  <c r="K4610" i="5"/>
  <c r="J4610" i="5"/>
  <c r="I4610" i="5"/>
  <c r="H4610" i="5"/>
  <c r="K4609" i="5"/>
  <c r="J4609" i="5"/>
  <c r="I4609" i="5"/>
  <c r="H4609" i="5"/>
  <c r="K4608" i="5"/>
  <c r="J4608" i="5"/>
  <c r="I4608" i="5"/>
  <c r="H4608" i="5"/>
  <c r="K4607" i="5"/>
  <c r="J4607" i="5"/>
  <c r="I4607" i="5"/>
  <c r="H4607" i="5"/>
  <c r="K4606" i="5"/>
  <c r="J4606" i="5"/>
  <c r="I4606" i="5"/>
  <c r="H4606" i="5"/>
  <c r="K4605" i="5"/>
  <c r="J4605" i="5"/>
  <c r="I4605" i="5"/>
  <c r="H4605" i="5"/>
  <c r="K4604" i="5"/>
  <c r="J4604" i="5"/>
  <c r="I4604" i="5"/>
  <c r="H4604" i="5"/>
  <c r="K4603" i="5"/>
  <c r="J4603" i="5"/>
  <c r="I4603" i="5"/>
  <c r="H4603" i="5"/>
  <c r="K4602" i="5"/>
  <c r="J4602" i="5"/>
  <c r="I4602" i="5"/>
  <c r="H4602" i="5"/>
  <c r="K4601" i="5"/>
  <c r="J4601" i="5"/>
  <c r="I4601" i="5"/>
  <c r="H4601" i="5"/>
  <c r="K4600" i="5"/>
  <c r="J4600" i="5"/>
  <c r="I4600" i="5"/>
  <c r="H4600" i="5"/>
  <c r="K4599" i="5"/>
  <c r="J4599" i="5"/>
  <c r="I4599" i="5"/>
  <c r="H4599" i="5"/>
  <c r="K4598" i="5"/>
  <c r="J4598" i="5"/>
  <c r="I4598" i="5"/>
  <c r="H4598" i="5"/>
  <c r="K4597" i="5"/>
  <c r="J4597" i="5"/>
  <c r="I4597" i="5"/>
  <c r="H4597" i="5"/>
  <c r="K4596" i="5"/>
  <c r="J4596" i="5"/>
  <c r="I4596" i="5"/>
  <c r="H4596" i="5"/>
  <c r="K4595" i="5"/>
  <c r="J4595" i="5"/>
  <c r="I4595" i="5"/>
  <c r="H4595" i="5"/>
  <c r="K4594" i="5"/>
  <c r="J4594" i="5"/>
  <c r="I4594" i="5"/>
  <c r="H4594" i="5"/>
  <c r="K4593" i="5"/>
  <c r="J4593" i="5"/>
  <c r="I4593" i="5"/>
  <c r="H4593" i="5"/>
  <c r="K4592" i="5"/>
  <c r="J4592" i="5"/>
  <c r="I4592" i="5"/>
  <c r="H4592" i="5"/>
  <c r="K4591" i="5"/>
  <c r="J4591" i="5"/>
  <c r="I4591" i="5"/>
  <c r="H4591" i="5"/>
  <c r="K4590" i="5"/>
  <c r="J4590" i="5"/>
  <c r="I4590" i="5"/>
  <c r="H4590" i="5"/>
  <c r="K4589" i="5"/>
  <c r="J4589" i="5"/>
  <c r="I4589" i="5"/>
  <c r="H4589" i="5"/>
  <c r="K4588" i="5"/>
  <c r="J4588" i="5"/>
  <c r="I4588" i="5"/>
  <c r="H4588" i="5"/>
  <c r="K4587" i="5"/>
  <c r="J4587" i="5"/>
  <c r="I4587" i="5"/>
  <c r="H4587" i="5"/>
  <c r="K4586" i="5"/>
  <c r="J4586" i="5"/>
  <c r="I4586" i="5"/>
  <c r="H4586" i="5"/>
  <c r="K4585" i="5"/>
  <c r="J4585" i="5"/>
  <c r="I4585" i="5"/>
  <c r="H4585" i="5"/>
  <c r="K4584" i="5"/>
  <c r="J4584" i="5"/>
  <c r="I4584" i="5"/>
  <c r="H4584" i="5"/>
  <c r="K4583" i="5"/>
  <c r="J4583" i="5"/>
  <c r="I4583" i="5"/>
  <c r="H4583" i="5"/>
  <c r="K4582" i="5"/>
  <c r="J4582" i="5"/>
  <c r="I4582" i="5"/>
  <c r="H4582" i="5"/>
  <c r="K4581" i="5"/>
  <c r="J4581" i="5"/>
  <c r="I4581" i="5"/>
  <c r="H4581" i="5"/>
  <c r="K4580" i="5"/>
  <c r="J4580" i="5"/>
  <c r="I4580" i="5"/>
  <c r="H4580" i="5"/>
  <c r="K4579" i="5"/>
  <c r="J4579" i="5"/>
  <c r="I4579" i="5"/>
  <c r="H4579" i="5"/>
  <c r="K4578" i="5"/>
  <c r="J4578" i="5"/>
  <c r="I4578" i="5"/>
  <c r="H4578" i="5"/>
  <c r="K4577" i="5"/>
  <c r="J4577" i="5"/>
  <c r="I4577" i="5"/>
  <c r="H4577" i="5"/>
  <c r="K4576" i="5"/>
  <c r="J4576" i="5"/>
  <c r="I4576" i="5"/>
  <c r="H4576" i="5"/>
  <c r="K4575" i="5"/>
  <c r="J4575" i="5"/>
  <c r="I4575" i="5"/>
  <c r="H4575" i="5"/>
  <c r="K4574" i="5"/>
  <c r="J4574" i="5"/>
  <c r="I4574" i="5"/>
  <c r="H4574" i="5"/>
  <c r="K4573" i="5"/>
  <c r="J4573" i="5"/>
  <c r="I4573" i="5"/>
  <c r="H4573" i="5"/>
  <c r="K4572" i="5"/>
  <c r="J4572" i="5"/>
  <c r="I4572" i="5"/>
  <c r="H4572" i="5"/>
  <c r="K4571" i="5"/>
  <c r="J4571" i="5"/>
  <c r="I4571" i="5"/>
  <c r="H4571" i="5"/>
  <c r="K4570" i="5"/>
  <c r="J4570" i="5"/>
  <c r="I4570" i="5"/>
  <c r="H4570" i="5"/>
  <c r="K4569" i="5"/>
  <c r="J4569" i="5"/>
  <c r="I4569" i="5"/>
  <c r="H4569" i="5"/>
  <c r="K4568" i="5"/>
  <c r="J4568" i="5"/>
  <c r="I4568" i="5"/>
  <c r="H4568" i="5"/>
  <c r="K4567" i="5"/>
  <c r="J4567" i="5"/>
  <c r="I4567" i="5"/>
  <c r="H4567" i="5"/>
  <c r="K4566" i="5"/>
  <c r="J4566" i="5"/>
  <c r="I4566" i="5"/>
  <c r="H4566" i="5"/>
  <c r="K4565" i="5"/>
  <c r="J4565" i="5"/>
  <c r="I4565" i="5"/>
  <c r="H4565" i="5"/>
  <c r="K4564" i="5"/>
  <c r="J4564" i="5"/>
  <c r="I4564" i="5"/>
  <c r="H4564" i="5"/>
  <c r="K4563" i="5"/>
  <c r="J4563" i="5"/>
  <c r="I4563" i="5"/>
  <c r="H4563" i="5"/>
  <c r="K4562" i="5"/>
  <c r="J4562" i="5"/>
  <c r="I4562" i="5"/>
  <c r="H4562" i="5"/>
  <c r="K4561" i="5"/>
  <c r="J4561" i="5"/>
  <c r="I4561" i="5"/>
  <c r="H4561" i="5"/>
  <c r="K4560" i="5"/>
  <c r="J4560" i="5"/>
  <c r="I4560" i="5"/>
  <c r="H4560" i="5"/>
  <c r="K4559" i="5"/>
  <c r="J4559" i="5"/>
  <c r="I4559" i="5"/>
  <c r="H4559" i="5"/>
  <c r="K4558" i="5"/>
  <c r="J4558" i="5"/>
  <c r="I4558" i="5"/>
  <c r="H4558" i="5"/>
  <c r="K4557" i="5"/>
  <c r="J4557" i="5"/>
  <c r="I4557" i="5"/>
  <c r="H4557" i="5"/>
  <c r="K4556" i="5"/>
  <c r="J4556" i="5"/>
  <c r="I4556" i="5"/>
  <c r="H4556" i="5"/>
  <c r="K4555" i="5"/>
  <c r="J4555" i="5"/>
  <c r="I4555" i="5"/>
  <c r="H4555" i="5"/>
  <c r="K4554" i="5"/>
  <c r="J4554" i="5"/>
  <c r="I4554" i="5"/>
  <c r="H4554" i="5"/>
  <c r="K4553" i="5"/>
  <c r="J4553" i="5"/>
  <c r="I4553" i="5"/>
  <c r="H4553" i="5"/>
  <c r="K4552" i="5"/>
  <c r="J4552" i="5"/>
  <c r="I4552" i="5"/>
  <c r="H4552" i="5"/>
  <c r="K4551" i="5"/>
  <c r="J4551" i="5"/>
  <c r="I4551" i="5"/>
  <c r="H4551" i="5"/>
  <c r="K4550" i="5"/>
  <c r="J4550" i="5"/>
  <c r="I4550" i="5"/>
  <c r="H4550" i="5"/>
  <c r="K4549" i="5"/>
  <c r="J4549" i="5"/>
  <c r="I4549" i="5"/>
  <c r="H4549" i="5"/>
  <c r="K4548" i="5"/>
  <c r="J4548" i="5"/>
  <c r="I4548" i="5"/>
  <c r="H4548" i="5"/>
  <c r="K4547" i="5"/>
  <c r="J4547" i="5"/>
  <c r="I4547" i="5"/>
  <c r="H4547" i="5"/>
  <c r="K4546" i="5"/>
  <c r="J4546" i="5"/>
  <c r="I4546" i="5"/>
  <c r="H4546" i="5"/>
  <c r="K4545" i="5"/>
  <c r="J4545" i="5"/>
  <c r="I4545" i="5"/>
  <c r="H4545" i="5"/>
  <c r="K4544" i="5"/>
  <c r="J4544" i="5"/>
  <c r="I4544" i="5"/>
  <c r="H4544" i="5"/>
  <c r="K4543" i="5"/>
  <c r="J4543" i="5"/>
  <c r="I4543" i="5"/>
  <c r="H4543" i="5"/>
  <c r="K4542" i="5"/>
  <c r="J4542" i="5"/>
  <c r="I4542" i="5"/>
  <c r="H4542" i="5"/>
  <c r="K4541" i="5"/>
  <c r="J4541" i="5"/>
  <c r="I4541" i="5"/>
  <c r="H4541" i="5"/>
  <c r="K4540" i="5"/>
  <c r="J4540" i="5"/>
  <c r="I4540" i="5"/>
  <c r="H4540" i="5"/>
  <c r="K4539" i="5"/>
  <c r="J4539" i="5"/>
  <c r="I4539" i="5"/>
  <c r="H4539" i="5"/>
  <c r="K4538" i="5"/>
  <c r="J4538" i="5"/>
  <c r="I4538" i="5"/>
  <c r="H4538" i="5"/>
  <c r="K4537" i="5"/>
  <c r="J4537" i="5"/>
  <c r="I4537" i="5"/>
  <c r="H4537" i="5"/>
  <c r="K4536" i="5"/>
  <c r="J4536" i="5"/>
  <c r="I4536" i="5"/>
  <c r="H4536" i="5"/>
  <c r="K4535" i="5"/>
  <c r="J4535" i="5"/>
  <c r="I4535" i="5"/>
  <c r="H4535" i="5"/>
  <c r="K4534" i="5"/>
  <c r="J4534" i="5"/>
  <c r="I4534" i="5"/>
  <c r="H4534" i="5"/>
  <c r="K4533" i="5"/>
  <c r="J4533" i="5"/>
  <c r="I4533" i="5"/>
  <c r="H4533" i="5"/>
  <c r="K4532" i="5"/>
  <c r="J4532" i="5"/>
  <c r="I4532" i="5"/>
  <c r="H4532" i="5"/>
  <c r="K4531" i="5"/>
  <c r="J4531" i="5"/>
  <c r="I4531" i="5"/>
  <c r="H4531" i="5"/>
  <c r="K4530" i="5"/>
  <c r="J4530" i="5"/>
  <c r="I4530" i="5"/>
  <c r="H4530" i="5"/>
  <c r="K4529" i="5"/>
  <c r="J4529" i="5"/>
  <c r="I4529" i="5"/>
  <c r="H4529" i="5"/>
  <c r="K4528" i="5"/>
  <c r="J4528" i="5"/>
  <c r="I4528" i="5"/>
  <c r="H4528" i="5"/>
  <c r="K4527" i="5"/>
  <c r="J4527" i="5"/>
  <c r="I4527" i="5"/>
  <c r="H4527" i="5"/>
  <c r="K4526" i="5"/>
  <c r="J4526" i="5"/>
  <c r="I4526" i="5"/>
  <c r="H4526" i="5"/>
  <c r="K4525" i="5"/>
  <c r="J4525" i="5"/>
  <c r="I4525" i="5"/>
  <c r="H4525" i="5"/>
  <c r="K4524" i="5"/>
  <c r="J4524" i="5"/>
  <c r="I4524" i="5"/>
  <c r="H4524" i="5"/>
  <c r="K4523" i="5"/>
  <c r="J4523" i="5"/>
  <c r="I4523" i="5"/>
  <c r="H4523" i="5"/>
  <c r="K4522" i="5"/>
  <c r="J4522" i="5"/>
  <c r="I4522" i="5"/>
  <c r="H4522" i="5"/>
  <c r="K4521" i="5"/>
  <c r="J4521" i="5"/>
  <c r="I4521" i="5"/>
  <c r="H4521" i="5"/>
  <c r="K4520" i="5"/>
  <c r="J4520" i="5"/>
  <c r="I4520" i="5"/>
  <c r="H4520" i="5"/>
  <c r="K4519" i="5"/>
  <c r="J4519" i="5"/>
  <c r="I4519" i="5"/>
  <c r="H4519" i="5"/>
  <c r="K4518" i="5"/>
  <c r="J4518" i="5"/>
  <c r="I4518" i="5"/>
  <c r="H4518" i="5"/>
  <c r="K4517" i="5"/>
  <c r="J4517" i="5"/>
  <c r="I4517" i="5"/>
  <c r="H4517" i="5"/>
  <c r="K4516" i="5"/>
  <c r="J4516" i="5"/>
  <c r="I4516" i="5"/>
  <c r="H4516" i="5"/>
  <c r="K4515" i="5"/>
  <c r="J4515" i="5"/>
  <c r="I4515" i="5"/>
  <c r="H4515" i="5"/>
  <c r="K4514" i="5"/>
  <c r="J4514" i="5"/>
  <c r="I4514" i="5"/>
  <c r="H4514" i="5"/>
  <c r="K4513" i="5"/>
  <c r="J4513" i="5"/>
  <c r="I4513" i="5"/>
  <c r="H4513" i="5"/>
  <c r="K4512" i="5"/>
  <c r="J4512" i="5"/>
  <c r="I4512" i="5"/>
  <c r="H4512" i="5"/>
  <c r="K4511" i="5"/>
  <c r="J4511" i="5"/>
  <c r="I4511" i="5"/>
  <c r="H4511" i="5"/>
  <c r="K4510" i="5"/>
  <c r="J4510" i="5"/>
  <c r="I4510" i="5"/>
  <c r="H4510" i="5"/>
  <c r="K4509" i="5"/>
  <c r="J4509" i="5"/>
  <c r="I4509" i="5"/>
  <c r="H4509" i="5"/>
  <c r="K4508" i="5"/>
  <c r="J4508" i="5"/>
  <c r="I4508" i="5"/>
  <c r="H4508" i="5"/>
  <c r="K4507" i="5"/>
  <c r="J4507" i="5"/>
  <c r="I4507" i="5"/>
  <c r="H4507" i="5"/>
  <c r="K4506" i="5"/>
  <c r="J4506" i="5"/>
  <c r="I4506" i="5"/>
  <c r="H4506" i="5"/>
  <c r="K4505" i="5"/>
  <c r="J4505" i="5"/>
  <c r="I4505" i="5"/>
  <c r="H4505" i="5"/>
  <c r="K4504" i="5"/>
  <c r="J4504" i="5"/>
  <c r="I4504" i="5"/>
  <c r="H4504" i="5"/>
  <c r="K4503" i="5"/>
  <c r="J4503" i="5"/>
  <c r="I4503" i="5"/>
  <c r="H4503" i="5"/>
  <c r="K4502" i="5"/>
  <c r="J4502" i="5"/>
  <c r="I4502" i="5"/>
  <c r="H4502" i="5"/>
  <c r="K4501" i="5"/>
  <c r="J4501" i="5"/>
  <c r="I4501" i="5"/>
  <c r="H4501" i="5"/>
  <c r="K4500" i="5"/>
  <c r="J4500" i="5"/>
  <c r="I4500" i="5"/>
  <c r="H4500" i="5"/>
  <c r="K4499" i="5"/>
  <c r="J4499" i="5"/>
  <c r="I4499" i="5"/>
  <c r="H4499" i="5"/>
  <c r="K4498" i="5"/>
  <c r="J4498" i="5"/>
  <c r="I4498" i="5"/>
  <c r="H4498" i="5"/>
  <c r="K4497" i="5"/>
  <c r="J4497" i="5"/>
  <c r="I4497" i="5"/>
  <c r="H4497" i="5"/>
  <c r="K4496" i="5"/>
  <c r="J4496" i="5"/>
  <c r="I4496" i="5"/>
  <c r="H4496" i="5"/>
  <c r="K4495" i="5"/>
  <c r="J4495" i="5"/>
  <c r="I4495" i="5"/>
  <c r="H4495" i="5"/>
  <c r="K4494" i="5"/>
  <c r="J4494" i="5"/>
  <c r="I4494" i="5"/>
  <c r="H4494" i="5"/>
  <c r="K4493" i="5"/>
  <c r="J4493" i="5"/>
  <c r="I4493" i="5"/>
  <c r="H4493" i="5"/>
  <c r="K4492" i="5"/>
  <c r="J4492" i="5"/>
  <c r="I4492" i="5"/>
  <c r="H4492" i="5"/>
  <c r="K4491" i="5"/>
  <c r="J4491" i="5"/>
  <c r="I4491" i="5"/>
  <c r="H4491" i="5"/>
  <c r="K4490" i="5"/>
  <c r="J4490" i="5"/>
  <c r="I4490" i="5"/>
  <c r="H4490" i="5"/>
  <c r="K4489" i="5"/>
  <c r="J4489" i="5"/>
  <c r="I4489" i="5"/>
  <c r="H4489" i="5"/>
  <c r="K4488" i="5"/>
  <c r="J4488" i="5"/>
  <c r="I4488" i="5"/>
  <c r="H4488" i="5"/>
  <c r="K4487" i="5"/>
  <c r="J4487" i="5"/>
  <c r="I4487" i="5"/>
  <c r="H4487" i="5"/>
  <c r="K4486" i="5"/>
  <c r="J4486" i="5"/>
  <c r="I4486" i="5"/>
  <c r="H4486" i="5"/>
  <c r="K4485" i="5"/>
  <c r="J4485" i="5"/>
  <c r="I4485" i="5"/>
  <c r="H4485" i="5"/>
  <c r="K4484" i="5"/>
  <c r="J4484" i="5"/>
  <c r="I4484" i="5"/>
  <c r="H4484" i="5"/>
  <c r="K4483" i="5"/>
  <c r="J4483" i="5"/>
  <c r="I4483" i="5"/>
  <c r="H4483" i="5"/>
  <c r="K4482" i="5"/>
  <c r="J4482" i="5"/>
  <c r="I4482" i="5"/>
  <c r="H4482" i="5"/>
  <c r="K4481" i="5"/>
  <c r="J4481" i="5"/>
  <c r="I4481" i="5"/>
  <c r="H4481" i="5"/>
  <c r="K4480" i="5"/>
  <c r="J4480" i="5"/>
  <c r="I4480" i="5"/>
  <c r="H4480" i="5"/>
  <c r="K4479" i="5"/>
  <c r="J4479" i="5"/>
  <c r="I4479" i="5"/>
  <c r="H4479" i="5"/>
  <c r="K4478" i="5"/>
  <c r="J4478" i="5"/>
  <c r="I4478" i="5"/>
  <c r="H4478" i="5"/>
  <c r="K4477" i="5"/>
  <c r="J4477" i="5"/>
  <c r="I4477" i="5"/>
  <c r="H4477" i="5"/>
  <c r="K4476" i="5"/>
  <c r="J4476" i="5"/>
  <c r="I4476" i="5"/>
  <c r="H4476" i="5"/>
  <c r="K4475" i="5"/>
  <c r="J4475" i="5"/>
  <c r="I4475" i="5"/>
  <c r="H4475" i="5"/>
  <c r="K4474" i="5"/>
  <c r="J4474" i="5"/>
  <c r="I4474" i="5"/>
  <c r="H4474" i="5"/>
  <c r="K4473" i="5"/>
  <c r="J4473" i="5"/>
  <c r="I4473" i="5"/>
  <c r="H4473" i="5"/>
  <c r="K4472" i="5"/>
  <c r="J4472" i="5"/>
  <c r="I4472" i="5"/>
  <c r="H4472" i="5"/>
  <c r="K4471" i="5"/>
  <c r="J4471" i="5"/>
  <c r="I4471" i="5"/>
  <c r="H4471" i="5"/>
  <c r="K4470" i="5"/>
  <c r="J4470" i="5"/>
  <c r="I4470" i="5"/>
  <c r="H4470" i="5"/>
  <c r="K4469" i="5"/>
  <c r="J4469" i="5"/>
  <c r="I4469" i="5"/>
  <c r="H4469" i="5"/>
  <c r="K4468" i="5"/>
  <c r="J4468" i="5"/>
  <c r="I4468" i="5"/>
  <c r="H4468" i="5"/>
  <c r="K4467" i="5"/>
  <c r="J4467" i="5"/>
  <c r="I4467" i="5"/>
  <c r="H4467" i="5"/>
  <c r="K4466" i="5"/>
  <c r="J4466" i="5"/>
  <c r="I4466" i="5"/>
  <c r="H4466" i="5"/>
  <c r="K4465" i="5"/>
  <c r="J4465" i="5"/>
  <c r="I4465" i="5"/>
  <c r="H4465" i="5"/>
  <c r="K4464" i="5"/>
  <c r="J4464" i="5"/>
  <c r="I4464" i="5"/>
  <c r="H4464" i="5"/>
  <c r="K4463" i="5"/>
  <c r="J4463" i="5"/>
  <c r="I4463" i="5"/>
  <c r="H4463" i="5"/>
  <c r="K4462" i="5"/>
  <c r="J4462" i="5"/>
  <c r="I4462" i="5"/>
  <c r="H4462" i="5"/>
  <c r="K4461" i="5"/>
  <c r="J4461" i="5"/>
  <c r="I4461" i="5"/>
  <c r="H4461" i="5"/>
  <c r="K4460" i="5"/>
  <c r="J4460" i="5"/>
  <c r="I4460" i="5"/>
  <c r="H4460" i="5"/>
  <c r="K4459" i="5"/>
  <c r="J4459" i="5"/>
  <c r="I4459" i="5"/>
  <c r="H4459" i="5"/>
  <c r="K4458" i="5"/>
  <c r="J4458" i="5"/>
  <c r="I4458" i="5"/>
  <c r="H4458" i="5"/>
  <c r="K4457" i="5"/>
  <c r="J4457" i="5"/>
  <c r="I4457" i="5"/>
  <c r="H4457" i="5"/>
  <c r="K4456" i="5"/>
  <c r="J4456" i="5"/>
  <c r="I4456" i="5"/>
  <c r="H4456" i="5"/>
  <c r="K4455" i="5"/>
  <c r="J4455" i="5"/>
  <c r="I4455" i="5"/>
  <c r="H4455" i="5"/>
  <c r="K4454" i="5"/>
  <c r="J4454" i="5"/>
  <c r="I4454" i="5"/>
  <c r="H4454" i="5"/>
  <c r="K4453" i="5"/>
  <c r="J4453" i="5"/>
  <c r="I4453" i="5"/>
  <c r="H4453" i="5"/>
  <c r="K4452" i="5"/>
  <c r="J4452" i="5"/>
  <c r="I4452" i="5"/>
  <c r="H4452" i="5"/>
  <c r="K4451" i="5"/>
  <c r="J4451" i="5"/>
  <c r="I4451" i="5"/>
  <c r="H4451" i="5"/>
  <c r="K4450" i="5"/>
  <c r="J4450" i="5"/>
  <c r="I4450" i="5"/>
  <c r="H4450" i="5"/>
  <c r="K4449" i="5"/>
  <c r="J4449" i="5"/>
  <c r="I4449" i="5"/>
  <c r="H4449" i="5"/>
  <c r="K4448" i="5"/>
  <c r="J4448" i="5"/>
  <c r="I4448" i="5"/>
  <c r="H4448" i="5"/>
  <c r="K4447" i="5"/>
  <c r="J4447" i="5"/>
  <c r="I4447" i="5"/>
  <c r="H4447" i="5"/>
  <c r="K4446" i="5"/>
  <c r="J4446" i="5"/>
  <c r="I4446" i="5"/>
  <c r="H4446" i="5"/>
  <c r="K4445" i="5"/>
  <c r="J4445" i="5"/>
  <c r="I4445" i="5"/>
  <c r="H4445" i="5"/>
  <c r="K4444" i="5"/>
  <c r="J4444" i="5"/>
  <c r="I4444" i="5"/>
  <c r="H4444" i="5"/>
  <c r="K4443" i="5"/>
  <c r="J4443" i="5"/>
  <c r="I4443" i="5"/>
  <c r="H4443" i="5"/>
  <c r="K4442" i="5"/>
  <c r="J4442" i="5"/>
  <c r="I4442" i="5"/>
  <c r="H4442" i="5"/>
  <c r="K4441" i="5"/>
  <c r="J4441" i="5"/>
  <c r="I4441" i="5"/>
  <c r="H4441" i="5"/>
  <c r="K4440" i="5"/>
  <c r="J4440" i="5"/>
  <c r="I4440" i="5"/>
  <c r="H4440" i="5"/>
  <c r="K4439" i="5"/>
  <c r="J4439" i="5"/>
  <c r="I4439" i="5"/>
  <c r="H4439" i="5"/>
  <c r="K4438" i="5"/>
  <c r="J4438" i="5"/>
  <c r="I4438" i="5"/>
  <c r="H4438" i="5"/>
  <c r="K4437" i="5"/>
  <c r="J4437" i="5"/>
  <c r="I4437" i="5"/>
  <c r="H4437" i="5"/>
  <c r="K4436" i="5"/>
  <c r="J4436" i="5"/>
  <c r="I4436" i="5"/>
  <c r="H4436" i="5"/>
  <c r="K4435" i="5"/>
  <c r="J4435" i="5"/>
  <c r="I4435" i="5"/>
  <c r="H4435" i="5"/>
  <c r="K4434" i="5"/>
  <c r="J4434" i="5"/>
  <c r="I4434" i="5"/>
  <c r="H4434" i="5"/>
  <c r="K4433" i="5"/>
  <c r="J4433" i="5"/>
  <c r="I4433" i="5"/>
  <c r="H4433" i="5"/>
  <c r="K4432" i="5"/>
  <c r="J4432" i="5"/>
  <c r="I4432" i="5"/>
  <c r="H4432" i="5"/>
  <c r="K4431" i="5"/>
  <c r="J4431" i="5"/>
  <c r="I4431" i="5"/>
  <c r="H4431" i="5"/>
  <c r="K4430" i="5"/>
  <c r="J4430" i="5"/>
  <c r="I4430" i="5"/>
  <c r="H4430" i="5"/>
  <c r="K4429" i="5"/>
  <c r="J4429" i="5"/>
  <c r="I4429" i="5"/>
  <c r="H4429" i="5"/>
  <c r="K4428" i="5"/>
  <c r="J4428" i="5"/>
  <c r="I4428" i="5"/>
  <c r="H4428" i="5"/>
  <c r="K4427" i="5"/>
  <c r="J4427" i="5"/>
  <c r="I4427" i="5"/>
  <c r="H4427" i="5"/>
  <c r="K4426" i="5"/>
  <c r="J4426" i="5"/>
  <c r="I4426" i="5"/>
  <c r="H4426" i="5"/>
  <c r="K4425" i="5"/>
  <c r="J4425" i="5"/>
  <c r="I4425" i="5"/>
  <c r="H4425" i="5"/>
  <c r="K4424" i="5"/>
  <c r="J4424" i="5"/>
  <c r="I4424" i="5"/>
  <c r="H4424" i="5"/>
  <c r="K4423" i="5"/>
  <c r="J4423" i="5"/>
  <c r="I4423" i="5"/>
  <c r="H4423" i="5"/>
  <c r="K4422" i="5"/>
  <c r="J4422" i="5"/>
  <c r="I4422" i="5"/>
  <c r="H4422" i="5"/>
  <c r="K4421" i="5"/>
  <c r="J4421" i="5"/>
  <c r="I4421" i="5"/>
  <c r="H4421" i="5"/>
  <c r="K4420" i="5"/>
  <c r="J4420" i="5"/>
  <c r="I4420" i="5"/>
  <c r="H4420" i="5"/>
  <c r="K4419" i="5"/>
  <c r="J4419" i="5"/>
  <c r="I4419" i="5"/>
  <c r="H4419" i="5"/>
  <c r="K4418" i="5"/>
  <c r="J4418" i="5"/>
  <c r="I4418" i="5"/>
  <c r="H4418" i="5"/>
  <c r="K4417" i="5"/>
  <c r="J4417" i="5"/>
  <c r="I4417" i="5"/>
  <c r="H4417" i="5"/>
  <c r="K4416" i="5"/>
  <c r="J4416" i="5"/>
  <c r="I4416" i="5"/>
  <c r="H4416" i="5"/>
  <c r="K4415" i="5"/>
  <c r="J4415" i="5"/>
  <c r="I4415" i="5"/>
  <c r="H4415" i="5"/>
  <c r="K4414" i="5"/>
  <c r="J4414" i="5"/>
  <c r="I4414" i="5"/>
  <c r="H4414" i="5"/>
  <c r="K4413" i="5"/>
  <c r="J4413" i="5"/>
  <c r="I4413" i="5"/>
  <c r="H4413" i="5"/>
  <c r="K4412" i="5"/>
  <c r="J4412" i="5"/>
  <c r="I4412" i="5"/>
  <c r="H4412" i="5"/>
  <c r="K4411" i="5"/>
  <c r="J4411" i="5"/>
  <c r="I4411" i="5"/>
  <c r="H4411" i="5"/>
  <c r="K4410" i="5"/>
  <c r="J4410" i="5"/>
  <c r="I4410" i="5"/>
  <c r="H4410" i="5"/>
  <c r="K4409" i="5"/>
  <c r="J4409" i="5"/>
  <c r="I4409" i="5"/>
  <c r="H4409" i="5"/>
  <c r="K4408" i="5"/>
  <c r="J4408" i="5"/>
  <c r="I4408" i="5"/>
  <c r="H4408" i="5"/>
  <c r="K4407" i="5"/>
  <c r="J4407" i="5"/>
  <c r="I4407" i="5"/>
  <c r="H4407" i="5"/>
  <c r="K4406" i="5"/>
  <c r="J4406" i="5"/>
  <c r="I4406" i="5"/>
  <c r="H4406" i="5"/>
  <c r="K4405" i="5"/>
  <c r="J4405" i="5"/>
  <c r="I4405" i="5"/>
  <c r="H4405" i="5"/>
  <c r="K4404" i="5"/>
  <c r="J4404" i="5"/>
  <c r="I4404" i="5"/>
  <c r="H4404" i="5"/>
  <c r="K4403" i="5"/>
  <c r="J4403" i="5"/>
  <c r="I4403" i="5"/>
  <c r="H4403" i="5"/>
  <c r="K4402" i="5"/>
  <c r="J4402" i="5"/>
  <c r="I4402" i="5"/>
  <c r="H4402" i="5"/>
  <c r="K4401" i="5"/>
  <c r="J4401" i="5"/>
  <c r="I4401" i="5"/>
  <c r="H4401" i="5"/>
  <c r="K4400" i="5"/>
  <c r="J4400" i="5"/>
  <c r="I4400" i="5"/>
  <c r="H4400" i="5"/>
  <c r="K4399" i="5"/>
  <c r="J4399" i="5"/>
  <c r="I4399" i="5"/>
  <c r="H4399" i="5"/>
  <c r="K4398" i="5"/>
  <c r="J4398" i="5"/>
  <c r="I4398" i="5"/>
  <c r="H4398" i="5"/>
  <c r="K4397" i="5"/>
  <c r="J4397" i="5"/>
  <c r="I4397" i="5"/>
  <c r="H4397" i="5"/>
  <c r="K4396" i="5"/>
  <c r="J4396" i="5"/>
  <c r="I4396" i="5"/>
  <c r="H4396" i="5"/>
  <c r="K4395" i="5"/>
  <c r="J4395" i="5"/>
  <c r="I4395" i="5"/>
  <c r="H4395" i="5"/>
  <c r="K4394" i="5"/>
  <c r="J4394" i="5"/>
  <c r="I4394" i="5"/>
  <c r="H4394" i="5"/>
  <c r="K4393" i="5"/>
  <c r="J4393" i="5"/>
  <c r="I4393" i="5"/>
  <c r="H4393" i="5"/>
  <c r="K4392" i="5"/>
  <c r="J4392" i="5"/>
  <c r="I4392" i="5"/>
  <c r="H4392" i="5"/>
  <c r="K4391" i="5"/>
  <c r="J4391" i="5"/>
  <c r="I4391" i="5"/>
  <c r="H4391" i="5"/>
  <c r="K4390" i="5"/>
  <c r="J4390" i="5"/>
  <c r="I4390" i="5"/>
  <c r="H4390" i="5"/>
  <c r="K4389" i="5"/>
  <c r="J4389" i="5"/>
  <c r="I4389" i="5"/>
  <c r="H4389" i="5"/>
  <c r="K4388" i="5"/>
  <c r="J4388" i="5"/>
  <c r="I4388" i="5"/>
  <c r="H4388" i="5"/>
  <c r="K4387" i="5"/>
  <c r="J4387" i="5"/>
  <c r="I4387" i="5"/>
  <c r="H4387" i="5"/>
  <c r="K4386" i="5"/>
  <c r="J4386" i="5"/>
  <c r="I4386" i="5"/>
  <c r="H4386" i="5"/>
  <c r="K4385" i="5"/>
  <c r="J4385" i="5"/>
  <c r="I4385" i="5"/>
  <c r="H4385" i="5"/>
  <c r="K4384" i="5"/>
  <c r="J4384" i="5"/>
  <c r="I4384" i="5"/>
  <c r="H4384" i="5"/>
  <c r="K4383" i="5"/>
  <c r="J4383" i="5"/>
  <c r="I4383" i="5"/>
  <c r="H4383" i="5"/>
  <c r="K4382" i="5"/>
  <c r="J4382" i="5"/>
  <c r="I4382" i="5"/>
  <c r="H4382" i="5"/>
  <c r="K4381" i="5"/>
  <c r="J4381" i="5"/>
  <c r="I4381" i="5"/>
  <c r="H4381" i="5"/>
  <c r="K4380" i="5"/>
  <c r="J4380" i="5"/>
  <c r="I4380" i="5"/>
  <c r="H4380" i="5"/>
  <c r="K4379" i="5"/>
  <c r="J4379" i="5"/>
  <c r="I4379" i="5"/>
  <c r="H4379" i="5"/>
  <c r="K4378" i="5"/>
  <c r="J4378" i="5"/>
  <c r="I4378" i="5"/>
  <c r="H4378" i="5"/>
  <c r="K4377" i="5"/>
  <c r="J4377" i="5"/>
  <c r="I4377" i="5"/>
  <c r="H4377" i="5"/>
  <c r="K4376" i="5"/>
  <c r="J4376" i="5"/>
  <c r="I4376" i="5"/>
  <c r="H4376" i="5"/>
  <c r="K4375" i="5"/>
  <c r="J4375" i="5"/>
  <c r="I4375" i="5"/>
  <c r="H4375" i="5"/>
  <c r="K4374" i="5"/>
  <c r="J4374" i="5"/>
  <c r="I4374" i="5"/>
  <c r="H4374" i="5"/>
  <c r="K4373" i="5"/>
  <c r="J4373" i="5"/>
  <c r="I4373" i="5"/>
  <c r="H4373" i="5"/>
  <c r="K4372" i="5"/>
  <c r="J4372" i="5"/>
  <c r="I4372" i="5"/>
  <c r="H4372" i="5"/>
  <c r="K4371" i="5"/>
  <c r="J4371" i="5"/>
  <c r="I4371" i="5"/>
  <c r="H4371" i="5"/>
  <c r="K4370" i="5"/>
  <c r="J4370" i="5"/>
  <c r="I4370" i="5"/>
  <c r="H4370" i="5"/>
  <c r="K4369" i="5"/>
  <c r="J4369" i="5"/>
  <c r="I4369" i="5"/>
  <c r="H4369" i="5"/>
  <c r="K4368" i="5"/>
  <c r="J4368" i="5"/>
  <c r="I4368" i="5"/>
  <c r="H4368" i="5"/>
  <c r="K4367" i="5"/>
  <c r="J4367" i="5"/>
  <c r="I4367" i="5"/>
  <c r="H4367" i="5"/>
  <c r="K4366" i="5"/>
  <c r="J4366" i="5"/>
  <c r="I4366" i="5"/>
  <c r="H4366" i="5"/>
  <c r="K4365" i="5"/>
  <c r="J4365" i="5"/>
  <c r="I4365" i="5"/>
  <c r="H4365" i="5"/>
  <c r="K4364" i="5"/>
  <c r="J4364" i="5"/>
  <c r="I4364" i="5"/>
  <c r="H4364" i="5"/>
  <c r="K4363" i="5"/>
  <c r="J4363" i="5"/>
  <c r="I4363" i="5"/>
  <c r="H4363" i="5"/>
  <c r="K4362" i="5"/>
  <c r="J4362" i="5"/>
  <c r="I4362" i="5"/>
  <c r="H4362" i="5"/>
  <c r="K4361" i="5"/>
  <c r="J4361" i="5"/>
  <c r="I4361" i="5"/>
  <c r="H4361" i="5"/>
  <c r="K4360" i="5"/>
  <c r="J4360" i="5"/>
  <c r="I4360" i="5"/>
  <c r="H4360" i="5"/>
  <c r="K4359" i="5"/>
  <c r="J4359" i="5"/>
  <c r="I4359" i="5"/>
  <c r="H4359" i="5"/>
  <c r="K4358" i="5"/>
  <c r="J4358" i="5"/>
  <c r="I4358" i="5"/>
  <c r="H4358" i="5"/>
  <c r="K4357" i="5"/>
  <c r="J4357" i="5"/>
  <c r="I4357" i="5"/>
  <c r="H4357" i="5"/>
  <c r="K4356" i="5"/>
  <c r="J4356" i="5"/>
  <c r="I4356" i="5"/>
  <c r="H4356" i="5"/>
  <c r="K4355" i="5"/>
  <c r="J4355" i="5"/>
  <c r="I4355" i="5"/>
  <c r="H4355" i="5"/>
  <c r="K4354" i="5"/>
  <c r="J4354" i="5"/>
  <c r="I4354" i="5"/>
  <c r="H4354" i="5"/>
  <c r="K4353" i="5"/>
  <c r="J4353" i="5"/>
  <c r="I4353" i="5"/>
  <c r="H4353" i="5"/>
  <c r="K4352" i="5"/>
  <c r="J4352" i="5"/>
  <c r="I4352" i="5"/>
  <c r="H4352" i="5"/>
  <c r="K4351" i="5"/>
  <c r="J4351" i="5"/>
  <c r="I4351" i="5"/>
  <c r="H4351" i="5"/>
  <c r="K4350" i="5"/>
  <c r="J4350" i="5"/>
  <c r="I4350" i="5"/>
  <c r="H4350" i="5"/>
  <c r="K4349" i="5"/>
  <c r="J4349" i="5"/>
  <c r="I4349" i="5"/>
  <c r="H4349" i="5"/>
  <c r="K4348" i="5"/>
  <c r="J4348" i="5"/>
  <c r="I4348" i="5"/>
  <c r="H4348" i="5"/>
  <c r="K4347" i="5"/>
  <c r="J4347" i="5"/>
  <c r="I4347" i="5"/>
  <c r="H4347" i="5"/>
  <c r="K4346" i="5"/>
  <c r="J4346" i="5"/>
  <c r="I4346" i="5"/>
  <c r="H4346" i="5"/>
  <c r="K4345" i="5"/>
  <c r="J4345" i="5"/>
  <c r="I4345" i="5"/>
  <c r="H4345" i="5"/>
  <c r="K4344" i="5"/>
  <c r="J4344" i="5"/>
  <c r="I4344" i="5"/>
  <c r="H4344" i="5"/>
  <c r="K4343" i="5"/>
  <c r="J4343" i="5"/>
  <c r="I4343" i="5"/>
  <c r="H4343" i="5"/>
  <c r="K4342" i="5"/>
  <c r="J4342" i="5"/>
  <c r="I4342" i="5"/>
  <c r="H4342" i="5"/>
  <c r="K4341" i="5"/>
  <c r="J4341" i="5"/>
  <c r="I4341" i="5"/>
  <c r="H4341" i="5"/>
  <c r="K4340" i="5"/>
  <c r="J4340" i="5"/>
  <c r="I4340" i="5"/>
  <c r="H4340" i="5"/>
  <c r="K4339" i="5"/>
  <c r="J4339" i="5"/>
  <c r="I4339" i="5"/>
  <c r="H4339" i="5"/>
  <c r="K4338" i="5"/>
  <c r="J4338" i="5"/>
  <c r="I4338" i="5"/>
  <c r="H4338" i="5"/>
  <c r="K4337" i="5"/>
  <c r="J4337" i="5"/>
  <c r="I4337" i="5"/>
  <c r="H4337" i="5"/>
  <c r="K4336" i="5"/>
  <c r="J4336" i="5"/>
  <c r="I4336" i="5"/>
  <c r="H4336" i="5"/>
  <c r="K4335" i="5"/>
  <c r="J4335" i="5"/>
  <c r="I4335" i="5"/>
  <c r="H4335" i="5"/>
  <c r="K4334" i="5"/>
  <c r="J4334" i="5"/>
  <c r="I4334" i="5"/>
  <c r="H4334" i="5"/>
  <c r="K4333" i="5"/>
  <c r="J4333" i="5"/>
  <c r="I4333" i="5"/>
  <c r="H4333" i="5"/>
  <c r="K4332" i="5"/>
  <c r="J4332" i="5"/>
  <c r="I4332" i="5"/>
  <c r="H4332" i="5"/>
  <c r="K4331" i="5"/>
  <c r="J4331" i="5"/>
  <c r="I4331" i="5"/>
  <c r="H4331" i="5"/>
  <c r="K4330" i="5"/>
  <c r="J4330" i="5"/>
  <c r="I4330" i="5"/>
  <c r="H4330" i="5"/>
  <c r="K4329" i="5"/>
  <c r="J4329" i="5"/>
  <c r="I4329" i="5"/>
  <c r="H4329" i="5"/>
  <c r="K4328" i="5"/>
  <c r="J4328" i="5"/>
  <c r="I4328" i="5"/>
  <c r="H4328" i="5"/>
  <c r="K4327" i="5"/>
  <c r="J4327" i="5"/>
  <c r="I4327" i="5"/>
  <c r="H4327" i="5"/>
  <c r="K4326" i="5"/>
  <c r="J4326" i="5"/>
  <c r="I4326" i="5"/>
  <c r="H4326" i="5"/>
  <c r="K4325" i="5"/>
  <c r="J4325" i="5"/>
  <c r="I4325" i="5"/>
  <c r="H4325" i="5"/>
  <c r="K4324" i="5"/>
  <c r="J4324" i="5"/>
  <c r="I4324" i="5"/>
  <c r="H4324" i="5"/>
  <c r="K4323" i="5"/>
  <c r="J4323" i="5"/>
  <c r="I4323" i="5"/>
  <c r="H4323" i="5"/>
  <c r="K4322" i="5"/>
  <c r="J4322" i="5"/>
  <c r="I4322" i="5"/>
  <c r="H4322" i="5"/>
  <c r="K4321" i="5"/>
  <c r="J4321" i="5"/>
  <c r="I4321" i="5"/>
  <c r="H4321" i="5"/>
  <c r="K4320" i="5"/>
  <c r="J4320" i="5"/>
  <c r="I4320" i="5"/>
  <c r="H4320" i="5"/>
  <c r="K4319" i="5"/>
  <c r="J4319" i="5"/>
  <c r="I4319" i="5"/>
  <c r="H4319" i="5"/>
  <c r="K4318" i="5"/>
  <c r="J4318" i="5"/>
  <c r="I4318" i="5"/>
  <c r="H4318" i="5"/>
  <c r="K4317" i="5"/>
  <c r="J4317" i="5"/>
  <c r="I4317" i="5"/>
  <c r="H4317" i="5"/>
  <c r="K4316" i="5"/>
  <c r="J4316" i="5"/>
  <c r="I4316" i="5"/>
  <c r="H4316" i="5"/>
  <c r="K4315" i="5"/>
  <c r="J4315" i="5"/>
  <c r="I4315" i="5"/>
  <c r="H4315" i="5"/>
  <c r="K4314" i="5"/>
  <c r="J4314" i="5"/>
  <c r="I4314" i="5"/>
  <c r="H4314" i="5"/>
  <c r="K4313" i="5"/>
  <c r="J4313" i="5"/>
  <c r="I4313" i="5"/>
  <c r="H4313" i="5"/>
  <c r="K4312" i="5"/>
  <c r="J4312" i="5"/>
  <c r="I4312" i="5"/>
  <c r="H4312" i="5"/>
  <c r="K4311" i="5"/>
  <c r="J4311" i="5"/>
  <c r="I4311" i="5"/>
  <c r="H4311" i="5"/>
  <c r="K4310" i="5"/>
  <c r="J4310" i="5"/>
  <c r="I4310" i="5"/>
  <c r="H4310" i="5"/>
  <c r="K4309" i="5"/>
  <c r="J4309" i="5"/>
  <c r="I4309" i="5"/>
  <c r="H4309" i="5"/>
  <c r="K4308" i="5"/>
  <c r="J4308" i="5"/>
  <c r="I4308" i="5"/>
  <c r="H4308" i="5"/>
  <c r="K4307" i="5"/>
  <c r="J4307" i="5"/>
  <c r="I4307" i="5"/>
  <c r="H4307" i="5"/>
  <c r="K4306" i="5"/>
  <c r="J4306" i="5"/>
  <c r="I4306" i="5"/>
  <c r="H4306" i="5"/>
  <c r="K4305" i="5"/>
  <c r="J4305" i="5"/>
  <c r="I4305" i="5"/>
  <c r="H4305" i="5"/>
  <c r="K4304" i="5"/>
  <c r="J4304" i="5"/>
  <c r="I4304" i="5"/>
  <c r="H4304" i="5"/>
  <c r="K4303" i="5"/>
  <c r="J4303" i="5"/>
  <c r="I4303" i="5"/>
  <c r="H4303" i="5"/>
  <c r="K4302" i="5"/>
  <c r="J4302" i="5"/>
  <c r="I4302" i="5"/>
  <c r="H4302" i="5"/>
  <c r="K4301" i="5"/>
  <c r="J4301" i="5"/>
  <c r="I4301" i="5"/>
  <c r="H4301" i="5"/>
  <c r="K4300" i="5"/>
  <c r="J4300" i="5"/>
  <c r="I4300" i="5"/>
  <c r="H4300" i="5"/>
  <c r="K4299" i="5"/>
  <c r="J4299" i="5"/>
  <c r="I4299" i="5"/>
  <c r="H4299" i="5"/>
  <c r="K4298" i="5"/>
  <c r="J4298" i="5"/>
  <c r="I4298" i="5"/>
  <c r="H4298" i="5"/>
  <c r="K4297" i="5"/>
  <c r="J4297" i="5"/>
  <c r="I4297" i="5"/>
  <c r="H4297" i="5"/>
  <c r="K4296" i="5"/>
  <c r="J4296" i="5"/>
  <c r="I4296" i="5"/>
  <c r="H4296" i="5"/>
  <c r="K4295" i="5"/>
  <c r="J4295" i="5"/>
  <c r="I4295" i="5"/>
  <c r="H4295" i="5"/>
  <c r="K4294" i="5"/>
  <c r="J4294" i="5"/>
  <c r="I4294" i="5"/>
  <c r="H4294" i="5"/>
  <c r="K4293" i="5"/>
  <c r="J4293" i="5"/>
  <c r="I4293" i="5"/>
  <c r="H4293" i="5"/>
  <c r="K4292" i="5"/>
  <c r="J4292" i="5"/>
  <c r="I4292" i="5"/>
  <c r="H4292" i="5"/>
  <c r="K4291" i="5"/>
  <c r="J4291" i="5"/>
  <c r="I4291" i="5"/>
  <c r="H4291" i="5"/>
  <c r="K4290" i="5"/>
  <c r="J4290" i="5"/>
  <c r="I4290" i="5"/>
  <c r="H4290" i="5"/>
  <c r="K4289" i="5"/>
  <c r="J4289" i="5"/>
  <c r="I4289" i="5"/>
  <c r="H4289" i="5"/>
  <c r="K4288" i="5"/>
  <c r="J4288" i="5"/>
  <c r="I4288" i="5"/>
  <c r="H4288" i="5"/>
  <c r="K4287" i="5"/>
  <c r="J4287" i="5"/>
  <c r="I4287" i="5"/>
  <c r="H4287" i="5"/>
  <c r="K4286" i="5"/>
  <c r="J4286" i="5"/>
  <c r="I4286" i="5"/>
  <c r="H4286" i="5"/>
  <c r="K4285" i="5"/>
  <c r="J4285" i="5"/>
  <c r="I4285" i="5"/>
  <c r="H4285" i="5"/>
  <c r="K4284" i="5"/>
  <c r="J4284" i="5"/>
  <c r="I4284" i="5"/>
  <c r="H4284" i="5"/>
  <c r="K4283" i="5"/>
  <c r="J4283" i="5"/>
  <c r="I4283" i="5"/>
  <c r="H4283" i="5"/>
  <c r="K4282" i="5"/>
  <c r="J4282" i="5"/>
  <c r="I4282" i="5"/>
  <c r="H4282" i="5"/>
  <c r="K4281" i="5"/>
  <c r="J4281" i="5"/>
  <c r="I4281" i="5"/>
  <c r="H4281" i="5"/>
  <c r="K4280" i="5"/>
  <c r="J4280" i="5"/>
  <c r="I4280" i="5"/>
  <c r="H4280" i="5"/>
  <c r="K4279" i="5"/>
  <c r="J4279" i="5"/>
  <c r="I4279" i="5"/>
  <c r="H4279" i="5"/>
  <c r="K4278" i="5"/>
  <c r="J4278" i="5"/>
  <c r="I4278" i="5"/>
  <c r="H4278" i="5"/>
  <c r="K4277" i="5"/>
  <c r="J4277" i="5"/>
  <c r="I4277" i="5"/>
  <c r="H4277" i="5"/>
  <c r="K4276" i="5"/>
  <c r="J4276" i="5"/>
  <c r="I4276" i="5"/>
  <c r="H4276" i="5"/>
  <c r="K4275" i="5"/>
  <c r="J4275" i="5"/>
  <c r="I4275" i="5"/>
  <c r="H4275" i="5"/>
  <c r="K4274" i="5"/>
  <c r="J4274" i="5"/>
  <c r="I4274" i="5"/>
  <c r="H4274" i="5"/>
  <c r="K4273" i="5"/>
  <c r="J4273" i="5"/>
  <c r="I4273" i="5"/>
  <c r="H4273" i="5"/>
  <c r="K4272" i="5"/>
  <c r="J4272" i="5"/>
  <c r="I4272" i="5"/>
  <c r="H4272" i="5"/>
  <c r="K4271" i="5"/>
  <c r="J4271" i="5"/>
  <c r="I4271" i="5"/>
  <c r="H4271" i="5"/>
  <c r="K4270" i="5"/>
  <c r="J4270" i="5"/>
  <c r="I4270" i="5"/>
  <c r="H4270" i="5"/>
  <c r="K4269" i="5"/>
  <c r="J4269" i="5"/>
  <c r="I4269" i="5"/>
  <c r="H4269" i="5"/>
  <c r="K4268" i="5"/>
  <c r="J4268" i="5"/>
  <c r="I4268" i="5"/>
  <c r="H4268" i="5"/>
  <c r="K4267" i="5"/>
  <c r="J4267" i="5"/>
  <c r="I4267" i="5"/>
  <c r="H4267" i="5"/>
  <c r="K4266" i="5"/>
  <c r="J4266" i="5"/>
  <c r="I4266" i="5"/>
  <c r="H4266" i="5"/>
  <c r="K4265" i="5"/>
  <c r="J4265" i="5"/>
  <c r="I4265" i="5"/>
  <c r="H4265" i="5"/>
  <c r="K4264" i="5"/>
  <c r="J4264" i="5"/>
  <c r="I4264" i="5"/>
  <c r="H4264" i="5"/>
  <c r="K4263" i="5"/>
  <c r="J4263" i="5"/>
  <c r="I4263" i="5"/>
  <c r="H4263" i="5"/>
  <c r="K4262" i="5"/>
  <c r="J4262" i="5"/>
  <c r="I4262" i="5"/>
  <c r="H4262" i="5"/>
  <c r="K4261" i="5"/>
  <c r="J4261" i="5"/>
  <c r="I4261" i="5"/>
  <c r="H4261" i="5"/>
  <c r="K4260" i="5"/>
  <c r="J4260" i="5"/>
  <c r="I4260" i="5"/>
  <c r="H4260" i="5"/>
  <c r="K4259" i="5"/>
  <c r="J4259" i="5"/>
  <c r="I4259" i="5"/>
  <c r="H4259" i="5"/>
  <c r="K4258" i="5"/>
  <c r="J4258" i="5"/>
  <c r="I4258" i="5"/>
  <c r="H4258" i="5"/>
  <c r="K4257" i="5"/>
  <c r="J4257" i="5"/>
  <c r="I4257" i="5"/>
  <c r="H4257" i="5"/>
  <c r="K4256" i="5"/>
  <c r="J4256" i="5"/>
  <c r="I4256" i="5"/>
  <c r="H4256" i="5"/>
  <c r="K4255" i="5"/>
  <c r="J4255" i="5"/>
  <c r="I4255" i="5"/>
  <c r="H4255" i="5"/>
  <c r="K4254" i="5"/>
  <c r="J4254" i="5"/>
  <c r="I4254" i="5"/>
  <c r="H4254" i="5"/>
  <c r="K4253" i="5"/>
  <c r="J4253" i="5"/>
  <c r="I4253" i="5"/>
  <c r="H4253" i="5"/>
  <c r="K4252" i="5"/>
  <c r="J4252" i="5"/>
  <c r="I4252" i="5"/>
  <c r="H4252" i="5"/>
  <c r="K4251" i="5"/>
  <c r="J4251" i="5"/>
  <c r="I4251" i="5"/>
  <c r="H4251" i="5"/>
  <c r="K4250" i="5"/>
  <c r="J4250" i="5"/>
  <c r="I4250" i="5"/>
  <c r="H4250" i="5"/>
  <c r="K4249" i="5"/>
  <c r="J4249" i="5"/>
  <c r="I4249" i="5"/>
  <c r="H4249" i="5"/>
  <c r="K4248" i="5"/>
  <c r="J4248" i="5"/>
  <c r="I4248" i="5"/>
  <c r="H4248" i="5"/>
  <c r="K4247" i="5"/>
  <c r="J4247" i="5"/>
  <c r="I4247" i="5"/>
  <c r="H4247" i="5"/>
  <c r="K4246" i="5"/>
  <c r="J4246" i="5"/>
  <c r="I4246" i="5"/>
  <c r="H4246" i="5"/>
  <c r="K4245" i="5"/>
  <c r="J4245" i="5"/>
  <c r="I4245" i="5"/>
  <c r="H4245" i="5"/>
  <c r="K4244" i="5"/>
  <c r="J4244" i="5"/>
  <c r="I4244" i="5"/>
  <c r="H4244" i="5"/>
  <c r="K4243" i="5"/>
  <c r="J4243" i="5"/>
  <c r="I4243" i="5"/>
  <c r="H4243" i="5"/>
  <c r="K4242" i="5"/>
  <c r="J4242" i="5"/>
  <c r="I4242" i="5"/>
  <c r="H4242" i="5"/>
  <c r="K4241" i="5"/>
  <c r="J4241" i="5"/>
  <c r="I4241" i="5"/>
  <c r="H4241" i="5"/>
  <c r="K4240" i="5"/>
  <c r="J4240" i="5"/>
  <c r="I4240" i="5"/>
  <c r="H4240" i="5"/>
  <c r="K4239" i="5"/>
  <c r="J4239" i="5"/>
  <c r="I4239" i="5"/>
  <c r="H4239" i="5"/>
  <c r="K4238" i="5"/>
  <c r="J4238" i="5"/>
  <c r="I4238" i="5"/>
  <c r="H4238" i="5"/>
  <c r="K4237" i="5"/>
  <c r="J4237" i="5"/>
  <c r="I4237" i="5"/>
  <c r="H4237" i="5"/>
  <c r="K4236" i="5"/>
  <c r="J4236" i="5"/>
  <c r="I4236" i="5"/>
  <c r="H4236" i="5"/>
  <c r="K4235" i="5"/>
  <c r="J4235" i="5"/>
  <c r="I4235" i="5"/>
  <c r="H4235" i="5"/>
  <c r="K4234" i="5"/>
  <c r="J4234" i="5"/>
  <c r="I4234" i="5"/>
  <c r="H4234" i="5"/>
  <c r="K4233" i="5"/>
  <c r="J4233" i="5"/>
  <c r="I4233" i="5"/>
  <c r="H4233" i="5"/>
  <c r="K4232" i="5"/>
  <c r="J4232" i="5"/>
  <c r="I4232" i="5"/>
  <c r="H4232" i="5"/>
  <c r="K4231" i="5"/>
  <c r="J4231" i="5"/>
  <c r="I4231" i="5"/>
  <c r="H4231" i="5"/>
  <c r="K4230" i="5"/>
  <c r="J4230" i="5"/>
  <c r="I4230" i="5"/>
  <c r="H4230" i="5"/>
  <c r="K4229" i="5"/>
  <c r="J4229" i="5"/>
  <c r="I4229" i="5"/>
  <c r="H4229" i="5"/>
  <c r="K4228" i="5"/>
  <c r="J4228" i="5"/>
  <c r="I4228" i="5"/>
  <c r="H4228" i="5"/>
  <c r="K4227" i="5"/>
  <c r="J4227" i="5"/>
  <c r="I4227" i="5"/>
  <c r="H4227" i="5"/>
  <c r="K4226" i="5"/>
  <c r="J4226" i="5"/>
  <c r="I4226" i="5"/>
  <c r="H4226" i="5"/>
  <c r="K4225" i="5"/>
  <c r="J4225" i="5"/>
  <c r="I4225" i="5"/>
  <c r="H4225" i="5"/>
  <c r="K4224" i="5"/>
  <c r="J4224" i="5"/>
  <c r="I4224" i="5"/>
  <c r="H4224" i="5"/>
  <c r="K4223" i="5"/>
  <c r="J4223" i="5"/>
  <c r="I4223" i="5"/>
  <c r="H4223" i="5"/>
  <c r="K4222" i="5"/>
  <c r="J4222" i="5"/>
  <c r="I4222" i="5"/>
  <c r="H4222" i="5"/>
  <c r="K4221" i="5"/>
  <c r="J4221" i="5"/>
  <c r="I4221" i="5"/>
  <c r="H4221" i="5"/>
  <c r="K4220" i="5"/>
  <c r="J4220" i="5"/>
  <c r="I4220" i="5"/>
  <c r="H4220" i="5"/>
  <c r="K4219" i="5"/>
  <c r="J4219" i="5"/>
  <c r="I4219" i="5"/>
  <c r="H4219" i="5"/>
  <c r="K4218" i="5"/>
  <c r="J4218" i="5"/>
  <c r="I4218" i="5"/>
  <c r="H4218" i="5"/>
  <c r="K4217" i="5"/>
  <c r="J4217" i="5"/>
  <c r="I4217" i="5"/>
  <c r="H4217" i="5"/>
  <c r="K4216" i="5"/>
  <c r="J4216" i="5"/>
  <c r="I4216" i="5"/>
  <c r="H4216" i="5"/>
  <c r="K4215" i="5"/>
  <c r="J4215" i="5"/>
  <c r="I4215" i="5"/>
  <c r="H4215" i="5"/>
  <c r="K4214" i="5"/>
  <c r="J4214" i="5"/>
  <c r="I4214" i="5"/>
  <c r="H4214" i="5"/>
  <c r="K4213" i="5"/>
  <c r="J4213" i="5"/>
  <c r="I4213" i="5"/>
  <c r="H4213" i="5"/>
  <c r="K4212" i="5"/>
  <c r="J4212" i="5"/>
  <c r="I4212" i="5"/>
  <c r="H4212" i="5"/>
  <c r="K4211" i="5"/>
  <c r="J4211" i="5"/>
  <c r="I4211" i="5"/>
  <c r="H4211" i="5"/>
  <c r="K4210" i="5"/>
  <c r="J4210" i="5"/>
  <c r="I4210" i="5"/>
  <c r="H4210" i="5"/>
  <c r="K4209" i="5"/>
  <c r="J4209" i="5"/>
  <c r="I4209" i="5"/>
  <c r="H4209" i="5"/>
  <c r="K4208" i="5"/>
  <c r="J4208" i="5"/>
  <c r="I4208" i="5"/>
  <c r="H4208" i="5"/>
  <c r="K4207" i="5"/>
  <c r="J4207" i="5"/>
  <c r="I4207" i="5"/>
  <c r="H4207" i="5"/>
  <c r="K4206" i="5"/>
  <c r="J4206" i="5"/>
  <c r="I4206" i="5"/>
  <c r="H4206" i="5"/>
  <c r="K4205" i="5"/>
  <c r="J4205" i="5"/>
  <c r="I4205" i="5"/>
  <c r="H4205" i="5"/>
  <c r="K4204" i="5"/>
  <c r="J4204" i="5"/>
  <c r="I4204" i="5"/>
  <c r="H4204" i="5"/>
  <c r="K4203" i="5"/>
  <c r="J4203" i="5"/>
  <c r="I4203" i="5"/>
  <c r="H4203" i="5"/>
  <c r="K4202" i="5"/>
  <c r="J4202" i="5"/>
  <c r="I4202" i="5"/>
  <c r="H4202" i="5"/>
  <c r="K4201" i="5"/>
  <c r="J4201" i="5"/>
  <c r="I4201" i="5"/>
  <c r="H4201" i="5"/>
  <c r="K4200" i="5"/>
  <c r="J4200" i="5"/>
  <c r="I4200" i="5"/>
  <c r="H4200" i="5"/>
  <c r="K4199" i="5"/>
  <c r="J4199" i="5"/>
  <c r="I4199" i="5"/>
  <c r="H4199" i="5"/>
  <c r="K4198" i="5"/>
  <c r="J4198" i="5"/>
  <c r="I4198" i="5"/>
  <c r="H4198" i="5"/>
  <c r="K4197" i="5"/>
  <c r="J4197" i="5"/>
  <c r="I4197" i="5"/>
  <c r="H4197" i="5"/>
  <c r="K4196" i="5"/>
  <c r="J4196" i="5"/>
  <c r="I4196" i="5"/>
  <c r="H4196" i="5"/>
  <c r="K4195" i="5"/>
  <c r="J4195" i="5"/>
  <c r="I4195" i="5"/>
  <c r="H4195" i="5"/>
  <c r="K4194" i="5"/>
  <c r="J4194" i="5"/>
  <c r="I4194" i="5"/>
  <c r="H4194" i="5"/>
  <c r="K4193" i="5"/>
  <c r="J4193" i="5"/>
  <c r="I4193" i="5"/>
  <c r="H4193" i="5"/>
  <c r="K4192" i="5"/>
  <c r="J4192" i="5"/>
  <c r="I4192" i="5"/>
  <c r="H4192" i="5"/>
  <c r="K4191" i="5"/>
  <c r="J4191" i="5"/>
  <c r="I4191" i="5"/>
  <c r="H4191" i="5"/>
  <c r="K4190" i="5"/>
  <c r="J4190" i="5"/>
  <c r="I4190" i="5"/>
  <c r="H4190" i="5"/>
  <c r="K4189" i="5"/>
  <c r="J4189" i="5"/>
  <c r="I4189" i="5"/>
  <c r="H4189" i="5"/>
  <c r="K4188" i="5"/>
  <c r="J4188" i="5"/>
  <c r="I4188" i="5"/>
  <c r="H4188" i="5"/>
  <c r="K4187" i="5"/>
  <c r="J4187" i="5"/>
  <c r="I4187" i="5"/>
  <c r="H4187" i="5"/>
  <c r="K4186" i="5"/>
  <c r="J4186" i="5"/>
  <c r="I4186" i="5"/>
  <c r="H4186" i="5"/>
  <c r="K4185" i="5"/>
  <c r="J4185" i="5"/>
  <c r="I4185" i="5"/>
  <c r="H4185" i="5"/>
  <c r="K4184" i="5"/>
  <c r="J4184" i="5"/>
  <c r="I4184" i="5"/>
  <c r="H4184" i="5"/>
  <c r="K4183" i="5"/>
  <c r="J4183" i="5"/>
  <c r="I4183" i="5"/>
  <c r="H4183" i="5"/>
  <c r="K4182" i="5"/>
  <c r="J4182" i="5"/>
  <c r="I4182" i="5"/>
  <c r="H4182" i="5"/>
  <c r="K4181" i="5"/>
  <c r="J4181" i="5"/>
  <c r="I4181" i="5"/>
  <c r="H4181" i="5"/>
  <c r="K4180" i="5"/>
  <c r="J4180" i="5"/>
  <c r="I4180" i="5"/>
  <c r="H4180" i="5"/>
  <c r="K4179" i="5"/>
  <c r="J4179" i="5"/>
  <c r="I4179" i="5"/>
  <c r="H4179" i="5"/>
  <c r="K4178" i="5"/>
  <c r="J4178" i="5"/>
  <c r="I4178" i="5"/>
  <c r="H4178" i="5"/>
  <c r="K4177" i="5"/>
  <c r="J4177" i="5"/>
  <c r="I4177" i="5"/>
  <c r="H4177" i="5"/>
  <c r="K4176" i="5"/>
  <c r="J4176" i="5"/>
  <c r="I4176" i="5"/>
  <c r="H4176" i="5"/>
  <c r="K4175" i="5"/>
  <c r="J4175" i="5"/>
  <c r="I4175" i="5"/>
  <c r="H4175" i="5"/>
  <c r="K4174" i="5"/>
  <c r="J4174" i="5"/>
  <c r="I4174" i="5"/>
  <c r="H4174" i="5"/>
  <c r="K4173" i="5"/>
  <c r="J4173" i="5"/>
  <c r="I4173" i="5"/>
  <c r="H4173" i="5"/>
  <c r="K4172" i="5"/>
  <c r="J4172" i="5"/>
  <c r="I4172" i="5"/>
  <c r="H4172" i="5"/>
  <c r="K4171" i="5"/>
  <c r="J4171" i="5"/>
  <c r="I4171" i="5"/>
  <c r="H4171" i="5"/>
  <c r="K4170" i="5"/>
  <c r="J4170" i="5"/>
  <c r="I4170" i="5"/>
  <c r="H4170" i="5"/>
  <c r="K4169" i="5"/>
  <c r="J4169" i="5"/>
  <c r="I4169" i="5"/>
  <c r="H4169" i="5"/>
  <c r="K4168" i="5"/>
  <c r="J4168" i="5"/>
  <c r="I4168" i="5"/>
  <c r="H4168" i="5"/>
  <c r="K4167" i="5"/>
  <c r="J4167" i="5"/>
  <c r="I4167" i="5"/>
  <c r="H4167" i="5"/>
  <c r="K4166" i="5"/>
  <c r="J4166" i="5"/>
  <c r="I4166" i="5"/>
  <c r="H4166" i="5"/>
  <c r="K4165" i="5"/>
  <c r="J4165" i="5"/>
  <c r="I4165" i="5"/>
  <c r="H4165" i="5"/>
  <c r="K4164" i="5"/>
  <c r="J4164" i="5"/>
  <c r="I4164" i="5"/>
  <c r="H4164" i="5"/>
  <c r="K4163" i="5"/>
  <c r="J4163" i="5"/>
  <c r="I4163" i="5"/>
  <c r="H4163" i="5"/>
  <c r="K4162" i="5"/>
  <c r="J4162" i="5"/>
  <c r="I4162" i="5"/>
  <c r="H4162" i="5"/>
  <c r="K4161" i="5"/>
  <c r="J4161" i="5"/>
  <c r="I4161" i="5"/>
  <c r="H4161" i="5"/>
  <c r="K4160" i="5"/>
  <c r="J4160" i="5"/>
  <c r="I4160" i="5"/>
  <c r="H4160" i="5"/>
  <c r="K4159" i="5"/>
  <c r="J4159" i="5"/>
  <c r="I4159" i="5"/>
  <c r="H4159" i="5"/>
  <c r="K4158" i="5"/>
  <c r="J4158" i="5"/>
  <c r="I4158" i="5"/>
  <c r="H4158" i="5"/>
  <c r="K4157" i="5"/>
  <c r="J4157" i="5"/>
  <c r="I4157" i="5"/>
  <c r="H4157" i="5"/>
  <c r="K4156" i="5"/>
  <c r="J4156" i="5"/>
  <c r="I4156" i="5"/>
  <c r="H4156" i="5"/>
  <c r="K4155" i="5"/>
  <c r="J4155" i="5"/>
  <c r="I4155" i="5"/>
  <c r="H4155" i="5"/>
  <c r="K4154" i="5"/>
  <c r="J4154" i="5"/>
  <c r="I4154" i="5"/>
  <c r="H4154" i="5"/>
  <c r="K4153" i="5"/>
  <c r="J4153" i="5"/>
  <c r="I4153" i="5"/>
  <c r="H4153" i="5"/>
  <c r="K4152" i="5"/>
  <c r="J4152" i="5"/>
  <c r="I4152" i="5"/>
  <c r="H4152" i="5"/>
  <c r="K4151" i="5"/>
  <c r="J4151" i="5"/>
  <c r="I4151" i="5"/>
  <c r="H4151" i="5"/>
  <c r="K4150" i="5"/>
  <c r="J4150" i="5"/>
  <c r="I4150" i="5"/>
  <c r="H4150" i="5"/>
  <c r="K4149" i="5"/>
  <c r="J4149" i="5"/>
  <c r="I4149" i="5"/>
  <c r="H4149" i="5"/>
  <c r="K4148" i="5"/>
  <c r="J4148" i="5"/>
  <c r="I4148" i="5"/>
  <c r="H4148" i="5"/>
  <c r="K4147" i="5"/>
  <c r="J4147" i="5"/>
  <c r="I4147" i="5"/>
  <c r="H4147" i="5"/>
  <c r="K4146" i="5"/>
  <c r="J4146" i="5"/>
  <c r="I4146" i="5"/>
  <c r="H4146" i="5"/>
  <c r="K4145" i="5"/>
  <c r="J4145" i="5"/>
  <c r="I4145" i="5"/>
  <c r="H4145" i="5"/>
  <c r="K4144" i="5"/>
  <c r="J4144" i="5"/>
  <c r="I4144" i="5"/>
  <c r="H4144" i="5"/>
  <c r="K4143" i="5"/>
  <c r="J4143" i="5"/>
  <c r="I4143" i="5"/>
  <c r="H4143" i="5"/>
  <c r="K4142" i="5"/>
  <c r="J4142" i="5"/>
  <c r="I4142" i="5"/>
  <c r="H4142" i="5"/>
  <c r="K4141" i="5"/>
  <c r="J4141" i="5"/>
  <c r="I4141" i="5"/>
  <c r="H4141" i="5"/>
  <c r="K4140" i="5"/>
  <c r="J4140" i="5"/>
  <c r="I4140" i="5"/>
  <c r="H4140" i="5"/>
  <c r="K4139" i="5"/>
  <c r="J4139" i="5"/>
  <c r="I4139" i="5"/>
  <c r="H4139" i="5"/>
  <c r="K4138" i="5"/>
  <c r="J4138" i="5"/>
  <c r="I4138" i="5"/>
  <c r="H4138" i="5"/>
  <c r="K4137" i="5"/>
  <c r="J4137" i="5"/>
  <c r="I4137" i="5"/>
  <c r="H4137" i="5"/>
  <c r="K4136" i="5"/>
  <c r="J4136" i="5"/>
  <c r="I4136" i="5"/>
  <c r="H4136" i="5"/>
  <c r="K4135" i="5"/>
  <c r="J4135" i="5"/>
  <c r="I4135" i="5"/>
  <c r="H4135" i="5"/>
  <c r="K4134" i="5"/>
  <c r="J4134" i="5"/>
  <c r="I4134" i="5"/>
  <c r="H4134" i="5"/>
  <c r="K4133" i="5"/>
  <c r="J4133" i="5"/>
  <c r="I4133" i="5"/>
  <c r="H4133" i="5"/>
  <c r="K4132" i="5"/>
  <c r="J4132" i="5"/>
  <c r="I4132" i="5"/>
  <c r="H4132" i="5"/>
  <c r="K4131" i="5"/>
  <c r="J4131" i="5"/>
  <c r="I4131" i="5"/>
  <c r="H4131" i="5"/>
  <c r="K4130" i="5"/>
  <c r="J4130" i="5"/>
  <c r="I4130" i="5"/>
  <c r="H4130" i="5"/>
  <c r="K4129" i="5"/>
  <c r="J4129" i="5"/>
  <c r="I4129" i="5"/>
  <c r="H4129" i="5"/>
  <c r="K4128" i="5"/>
  <c r="J4128" i="5"/>
  <c r="I4128" i="5"/>
  <c r="H4128" i="5"/>
  <c r="K4127" i="5"/>
  <c r="J4127" i="5"/>
  <c r="I4127" i="5"/>
  <c r="H4127" i="5"/>
  <c r="K4126" i="5"/>
  <c r="J4126" i="5"/>
  <c r="I4126" i="5"/>
  <c r="H4126" i="5"/>
  <c r="K4125" i="5"/>
  <c r="J4125" i="5"/>
  <c r="I4125" i="5"/>
  <c r="H4125" i="5"/>
  <c r="K4124" i="5"/>
  <c r="J4124" i="5"/>
  <c r="I4124" i="5"/>
  <c r="H4124" i="5"/>
  <c r="K4123" i="5"/>
  <c r="J4123" i="5"/>
  <c r="I4123" i="5"/>
  <c r="H4123" i="5"/>
  <c r="K4122" i="5"/>
  <c r="J4122" i="5"/>
  <c r="I4122" i="5"/>
  <c r="H4122" i="5"/>
  <c r="K4121" i="5"/>
  <c r="J4121" i="5"/>
  <c r="I4121" i="5"/>
  <c r="H4121" i="5"/>
  <c r="K4120" i="5"/>
  <c r="J4120" i="5"/>
  <c r="I4120" i="5"/>
  <c r="H4120" i="5"/>
  <c r="K4119" i="5"/>
  <c r="J4119" i="5"/>
  <c r="I4119" i="5"/>
  <c r="H4119" i="5"/>
  <c r="K4118" i="5"/>
  <c r="J4118" i="5"/>
  <c r="I4118" i="5"/>
  <c r="H4118" i="5"/>
  <c r="K4117" i="5"/>
  <c r="J4117" i="5"/>
  <c r="I4117" i="5"/>
  <c r="H4117" i="5"/>
  <c r="K4116" i="5"/>
  <c r="J4116" i="5"/>
  <c r="I4116" i="5"/>
  <c r="H4116" i="5"/>
  <c r="K4115" i="5"/>
  <c r="J4115" i="5"/>
  <c r="I4115" i="5"/>
  <c r="H4115" i="5"/>
  <c r="K4114" i="5"/>
  <c r="J4114" i="5"/>
  <c r="I4114" i="5"/>
  <c r="H4114" i="5"/>
  <c r="K4113" i="5"/>
  <c r="J4113" i="5"/>
  <c r="I4113" i="5"/>
  <c r="H4113" i="5"/>
  <c r="K4112" i="5"/>
  <c r="J4112" i="5"/>
  <c r="I4112" i="5"/>
  <c r="H4112" i="5"/>
  <c r="K4111" i="5"/>
  <c r="J4111" i="5"/>
  <c r="I4111" i="5"/>
  <c r="H4111" i="5"/>
  <c r="K4110" i="5"/>
  <c r="J4110" i="5"/>
  <c r="I4110" i="5"/>
  <c r="H4110" i="5"/>
  <c r="K4109" i="5"/>
  <c r="J4109" i="5"/>
  <c r="I4109" i="5"/>
  <c r="H4109" i="5"/>
  <c r="K4108" i="5"/>
  <c r="J4108" i="5"/>
  <c r="I4108" i="5"/>
  <c r="H4108" i="5"/>
  <c r="K4107" i="5"/>
  <c r="J4107" i="5"/>
  <c r="I4107" i="5"/>
  <c r="H4107" i="5"/>
  <c r="K4106" i="5"/>
  <c r="J4106" i="5"/>
  <c r="I4106" i="5"/>
  <c r="H4106" i="5"/>
  <c r="K4105" i="5"/>
  <c r="J4105" i="5"/>
  <c r="I4105" i="5"/>
  <c r="H4105" i="5"/>
  <c r="K4104" i="5"/>
  <c r="J4104" i="5"/>
  <c r="I4104" i="5"/>
  <c r="H4104" i="5"/>
  <c r="K4103" i="5"/>
  <c r="J4103" i="5"/>
  <c r="I4103" i="5"/>
  <c r="H4103" i="5"/>
  <c r="K4102" i="5"/>
  <c r="J4102" i="5"/>
  <c r="I4102" i="5"/>
  <c r="H4102" i="5"/>
  <c r="K4101" i="5"/>
  <c r="J4101" i="5"/>
  <c r="I4101" i="5"/>
  <c r="H4101" i="5"/>
  <c r="K4100" i="5"/>
  <c r="J4100" i="5"/>
  <c r="I4100" i="5"/>
  <c r="H4100" i="5"/>
  <c r="K4099" i="5"/>
  <c r="J4099" i="5"/>
  <c r="I4099" i="5"/>
  <c r="H4099" i="5"/>
  <c r="K4098" i="5"/>
  <c r="J4098" i="5"/>
  <c r="I4098" i="5"/>
  <c r="H4098" i="5"/>
  <c r="K4097" i="5"/>
  <c r="J4097" i="5"/>
  <c r="I4097" i="5"/>
  <c r="H4097" i="5"/>
  <c r="K4096" i="5"/>
  <c r="J4096" i="5"/>
  <c r="I4096" i="5"/>
  <c r="H4096" i="5"/>
  <c r="K4095" i="5"/>
  <c r="J4095" i="5"/>
  <c r="I4095" i="5"/>
  <c r="H4095" i="5"/>
  <c r="K4094" i="5"/>
  <c r="J4094" i="5"/>
  <c r="I4094" i="5"/>
  <c r="H4094" i="5"/>
  <c r="K4093" i="5"/>
  <c r="J4093" i="5"/>
  <c r="I4093" i="5"/>
  <c r="H4093" i="5"/>
  <c r="K4092" i="5"/>
  <c r="J4092" i="5"/>
  <c r="I4092" i="5"/>
  <c r="H4092" i="5"/>
  <c r="K4091" i="5"/>
  <c r="J4091" i="5"/>
  <c r="I4091" i="5"/>
  <c r="H4091" i="5"/>
  <c r="K4090" i="5"/>
  <c r="J4090" i="5"/>
  <c r="I4090" i="5"/>
  <c r="H4090" i="5"/>
  <c r="K4089" i="5"/>
  <c r="J4089" i="5"/>
  <c r="I4089" i="5"/>
  <c r="H4089" i="5"/>
  <c r="K4088" i="5"/>
  <c r="J4088" i="5"/>
  <c r="I4088" i="5"/>
  <c r="H4088" i="5"/>
  <c r="K4087" i="5"/>
  <c r="J4087" i="5"/>
  <c r="I4087" i="5"/>
  <c r="H4087" i="5"/>
  <c r="K4086" i="5"/>
  <c r="J4086" i="5"/>
  <c r="I4086" i="5"/>
  <c r="H4086" i="5"/>
  <c r="K4085" i="5"/>
  <c r="J4085" i="5"/>
  <c r="I4085" i="5"/>
  <c r="H4085" i="5"/>
  <c r="K4084" i="5"/>
  <c r="J4084" i="5"/>
  <c r="I4084" i="5"/>
  <c r="H4084" i="5"/>
  <c r="K4083" i="5"/>
  <c r="J4083" i="5"/>
  <c r="I4083" i="5"/>
  <c r="H4083" i="5"/>
  <c r="K4082" i="5"/>
  <c r="J4082" i="5"/>
  <c r="I4082" i="5"/>
  <c r="H4082" i="5"/>
  <c r="K4081" i="5"/>
  <c r="J4081" i="5"/>
  <c r="I4081" i="5"/>
  <c r="H4081" i="5"/>
  <c r="K4080" i="5"/>
  <c r="J4080" i="5"/>
  <c r="I4080" i="5"/>
  <c r="H4080" i="5"/>
  <c r="K4079" i="5"/>
  <c r="J4079" i="5"/>
  <c r="I4079" i="5"/>
  <c r="H4079" i="5"/>
  <c r="K4078" i="5"/>
  <c r="J4078" i="5"/>
  <c r="I4078" i="5"/>
  <c r="H4078" i="5"/>
  <c r="K4077" i="5"/>
  <c r="J4077" i="5"/>
  <c r="I4077" i="5"/>
  <c r="H4077" i="5"/>
  <c r="K4076" i="5"/>
  <c r="J4076" i="5"/>
  <c r="I4076" i="5"/>
  <c r="H4076" i="5"/>
  <c r="K4075" i="5"/>
  <c r="J4075" i="5"/>
  <c r="I4075" i="5"/>
  <c r="H4075" i="5"/>
  <c r="K4074" i="5"/>
  <c r="J4074" i="5"/>
  <c r="I4074" i="5"/>
  <c r="H4074" i="5"/>
  <c r="K4073" i="5"/>
  <c r="J4073" i="5"/>
  <c r="I4073" i="5"/>
  <c r="H4073" i="5"/>
  <c r="K4072" i="5"/>
  <c r="J4072" i="5"/>
  <c r="I4072" i="5"/>
  <c r="H4072" i="5"/>
  <c r="K4071" i="5"/>
  <c r="J4071" i="5"/>
  <c r="I4071" i="5"/>
  <c r="H4071" i="5"/>
  <c r="K4070" i="5"/>
  <c r="J4070" i="5"/>
  <c r="I4070" i="5"/>
  <c r="H4070" i="5"/>
  <c r="K4069" i="5"/>
  <c r="J4069" i="5"/>
  <c r="I4069" i="5"/>
  <c r="H4069" i="5"/>
  <c r="K4068" i="5"/>
  <c r="J4068" i="5"/>
  <c r="I4068" i="5"/>
  <c r="H4068" i="5"/>
  <c r="K4067" i="5"/>
  <c r="J4067" i="5"/>
  <c r="I4067" i="5"/>
  <c r="H4067" i="5"/>
  <c r="K4066" i="5"/>
  <c r="J4066" i="5"/>
  <c r="I4066" i="5"/>
  <c r="H4066" i="5"/>
  <c r="K4065" i="5"/>
  <c r="J4065" i="5"/>
  <c r="I4065" i="5"/>
  <c r="H4065" i="5"/>
  <c r="K4064" i="5"/>
  <c r="J4064" i="5"/>
  <c r="I4064" i="5"/>
  <c r="H4064" i="5"/>
  <c r="K4063" i="5"/>
  <c r="J4063" i="5"/>
  <c r="I4063" i="5"/>
  <c r="H4063" i="5"/>
  <c r="K4062" i="5"/>
  <c r="J4062" i="5"/>
  <c r="I4062" i="5"/>
  <c r="H4062" i="5"/>
  <c r="K4061" i="5"/>
  <c r="J4061" i="5"/>
  <c r="I4061" i="5"/>
  <c r="H4061" i="5"/>
  <c r="K4060" i="5"/>
  <c r="J4060" i="5"/>
  <c r="I4060" i="5"/>
  <c r="H4060" i="5"/>
  <c r="K4059" i="5"/>
  <c r="J4059" i="5"/>
  <c r="I4059" i="5"/>
  <c r="H4059" i="5"/>
  <c r="K4058" i="5"/>
  <c r="J4058" i="5"/>
  <c r="I4058" i="5"/>
  <c r="H4058" i="5"/>
  <c r="K4057" i="5"/>
  <c r="J4057" i="5"/>
  <c r="I4057" i="5"/>
  <c r="H4057" i="5"/>
  <c r="K4056" i="5"/>
  <c r="J4056" i="5"/>
  <c r="I4056" i="5"/>
  <c r="H4056" i="5"/>
  <c r="K4055" i="5"/>
  <c r="J4055" i="5"/>
  <c r="I4055" i="5"/>
  <c r="H4055" i="5"/>
  <c r="K4054" i="5"/>
  <c r="J4054" i="5"/>
  <c r="I4054" i="5"/>
  <c r="H4054" i="5"/>
  <c r="K4053" i="5"/>
  <c r="J4053" i="5"/>
  <c r="I4053" i="5"/>
  <c r="H4053" i="5"/>
  <c r="K4052" i="5"/>
  <c r="J4052" i="5"/>
  <c r="I4052" i="5"/>
  <c r="H4052" i="5"/>
  <c r="K4051" i="5"/>
  <c r="J4051" i="5"/>
  <c r="I4051" i="5"/>
  <c r="H4051" i="5"/>
  <c r="K4050" i="5"/>
  <c r="J4050" i="5"/>
  <c r="I4050" i="5"/>
  <c r="H4050" i="5"/>
  <c r="K4049" i="5"/>
  <c r="J4049" i="5"/>
  <c r="I4049" i="5"/>
  <c r="H4049" i="5"/>
  <c r="K4048" i="5"/>
  <c r="J4048" i="5"/>
  <c r="I4048" i="5"/>
  <c r="H4048" i="5"/>
  <c r="K4047" i="5"/>
  <c r="J4047" i="5"/>
  <c r="I4047" i="5"/>
  <c r="H4047" i="5"/>
  <c r="K4046" i="5"/>
  <c r="J4046" i="5"/>
  <c r="I4046" i="5"/>
  <c r="H4046" i="5"/>
  <c r="K4045" i="5"/>
  <c r="J4045" i="5"/>
  <c r="I4045" i="5"/>
  <c r="H4045" i="5"/>
  <c r="K4044" i="5"/>
  <c r="J4044" i="5"/>
  <c r="I4044" i="5"/>
  <c r="H4044" i="5"/>
  <c r="K4043" i="5"/>
  <c r="J4043" i="5"/>
  <c r="I4043" i="5"/>
  <c r="H4043" i="5"/>
  <c r="K4042" i="5"/>
  <c r="J4042" i="5"/>
  <c r="I4042" i="5"/>
  <c r="H4042" i="5"/>
  <c r="K4041" i="5"/>
  <c r="J4041" i="5"/>
  <c r="I4041" i="5"/>
  <c r="H4041" i="5"/>
  <c r="K4040" i="5"/>
  <c r="J4040" i="5"/>
  <c r="I4040" i="5"/>
  <c r="H4040" i="5"/>
  <c r="K4039" i="5"/>
  <c r="J4039" i="5"/>
  <c r="I4039" i="5"/>
  <c r="H4039" i="5"/>
  <c r="K4038" i="5"/>
  <c r="J4038" i="5"/>
  <c r="I4038" i="5"/>
  <c r="H4038" i="5"/>
  <c r="K4037" i="5"/>
  <c r="J4037" i="5"/>
  <c r="I4037" i="5"/>
  <c r="H4037" i="5"/>
  <c r="K4036" i="5"/>
  <c r="J4036" i="5"/>
  <c r="I4036" i="5"/>
  <c r="H4036" i="5"/>
  <c r="K4035" i="5"/>
  <c r="J4035" i="5"/>
  <c r="I4035" i="5"/>
  <c r="H4035" i="5"/>
  <c r="K4034" i="5"/>
  <c r="J4034" i="5"/>
  <c r="I4034" i="5"/>
  <c r="H4034" i="5"/>
  <c r="K4033" i="5"/>
  <c r="J4033" i="5"/>
  <c r="I4033" i="5"/>
  <c r="H4033" i="5"/>
  <c r="K4032" i="5"/>
  <c r="J4032" i="5"/>
  <c r="I4032" i="5"/>
  <c r="H4032" i="5"/>
  <c r="K4031" i="5"/>
  <c r="J4031" i="5"/>
  <c r="I4031" i="5"/>
  <c r="H4031" i="5"/>
  <c r="K4030" i="5"/>
  <c r="J4030" i="5"/>
  <c r="I4030" i="5"/>
  <c r="H4030" i="5"/>
  <c r="K4029" i="5"/>
  <c r="J4029" i="5"/>
  <c r="I4029" i="5"/>
  <c r="H4029" i="5"/>
  <c r="K4028" i="5"/>
  <c r="J4028" i="5"/>
  <c r="I4028" i="5"/>
  <c r="H4028" i="5"/>
  <c r="K4027" i="5"/>
  <c r="J4027" i="5"/>
  <c r="I4027" i="5"/>
  <c r="H4027" i="5"/>
  <c r="K4026" i="5"/>
  <c r="J4026" i="5"/>
  <c r="I4026" i="5"/>
  <c r="H4026" i="5"/>
  <c r="K4025" i="5"/>
  <c r="J4025" i="5"/>
  <c r="I4025" i="5"/>
  <c r="H4025" i="5"/>
  <c r="K4024" i="5"/>
  <c r="J4024" i="5"/>
  <c r="I4024" i="5"/>
  <c r="H4024" i="5"/>
  <c r="K4023" i="5"/>
  <c r="J4023" i="5"/>
  <c r="I4023" i="5"/>
  <c r="H4023" i="5"/>
  <c r="K4022" i="5"/>
  <c r="J4022" i="5"/>
  <c r="I4022" i="5"/>
  <c r="H4022" i="5"/>
  <c r="K4021" i="5"/>
  <c r="J4021" i="5"/>
  <c r="I4021" i="5"/>
  <c r="H4021" i="5"/>
  <c r="K4020" i="5"/>
  <c r="J4020" i="5"/>
  <c r="I4020" i="5"/>
  <c r="H4020" i="5"/>
  <c r="K4019" i="5"/>
  <c r="J4019" i="5"/>
  <c r="I4019" i="5"/>
  <c r="H4019" i="5"/>
  <c r="K4018" i="5"/>
  <c r="J4018" i="5"/>
  <c r="I4018" i="5"/>
  <c r="H4018" i="5"/>
  <c r="K4017" i="5"/>
  <c r="J4017" i="5"/>
  <c r="I4017" i="5"/>
  <c r="H4017" i="5"/>
  <c r="K4016" i="5"/>
  <c r="J4016" i="5"/>
  <c r="I4016" i="5"/>
  <c r="H4016" i="5"/>
  <c r="K4015" i="5"/>
  <c r="J4015" i="5"/>
  <c r="I4015" i="5"/>
  <c r="H4015" i="5"/>
  <c r="K4014" i="5"/>
  <c r="J4014" i="5"/>
  <c r="I4014" i="5"/>
  <c r="H4014" i="5"/>
  <c r="K4013" i="5"/>
  <c r="J4013" i="5"/>
  <c r="I4013" i="5"/>
  <c r="H4013" i="5"/>
  <c r="K4012" i="5"/>
  <c r="J4012" i="5"/>
  <c r="I4012" i="5"/>
  <c r="H4012" i="5"/>
  <c r="K4011" i="5"/>
  <c r="J4011" i="5"/>
  <c r="I4011" i="5"/>
  <c r="H4011" i="5"/>
  <c r="K4010" i="5"/>
  <c r="J4010" i="5"/>
  <c r="I4010" i="5"/>
  <c r="H4010" i="5"/>
  <c r="K4009" i="5"/>
  <c r="J4009" i="5"/>
  <c r="I4009" i="5"/>
  <c r="H4009" i="5"/>
  <c r="K4008" i="5"/>
  <c r="J4008" i="5"/>
  <c r="I4008" i="5"/>
  <c r="H4008" i="5"/>
  <c r="K4007" i="5"/>
  <c r="J4007" i="5"/>
  <c r="I4007" i="5"/>
  <c r="H4007" i="5"/>
  <c r="K4006" i="5"/>
  <c r="J4006" i="5"/>
  <c r="I4006" i="5"/>
  <c r="H4006" i="5"/>
  <c r="K4005" i="5"/>
  <c r="J4005" i="5"/>
  <c r="I4005" i="5"/>
  <c r="H4005" i="5"/>
  <c r="K4004" i="5"/>
  <c r="J4004" i="5"/>
  <c r="I4004" i="5"/>
  <c r="H4004" i="5"/>
  <c r="K4003" i="5"/>
  <c r="J4003" i="5"/>
  <c r="I4003" i="5"/>
  <c r="H4003" i="5"/>
  <c r="K4002" i="5"/>
  <c r="J4002" i="5"/>
  <c r="I4002" i="5"/>
  <c r="H4002" i="5"/>
  <c r="K4001" i="5"/>
  <c r="J4001" i="5"/>
  <c r="I4001" i="5"/>
  <c r="H4001" i="5"/>
  <c r="K4000" i="5"/>
  <c r="J4000" i="5"/>
  <c r="I4000" i="5"/>
  <c r="H4000" i="5"/>
  <c r="K3999" i="5"/>
  <c r="J3999" i="5"/>
  <c r="I3999" i="5"/>
  <c r="H3999" i="5"/>
  <c r="K3998" i="5"/>
  <c r="J3998" i="5"/>
  <c r="I3998" i="5"/>
  <c r="H3998" i="5"/>
  <c r="K3997" i="5"/>
  <c r="J3997" i="5"/>
  <c r="I3997" i="5"/>
  <c r="H3997" i="5"/>
  <c r="K3996" i="5"/>
  <c r="J3996" i="5"/>
  <c r="I3996" i="5"/>
  <c r="H3996" i="5"/>
  <c r="K3995" i="5"/>
  <c r="J3995" i="5"/>
  <c r="I3995" i="5"/>
  <c r="H3995" i="5"/>
  <c r="K3994" i="5"/>
  <c r="J3994" i="5"/>
  <c r="I3994" i="5"/>
  <c r="H3994" i="5"/>
  <c r="K3993" i="5"/>
  <c r="J3993" i="5"/>
  <c r="I3993" i="5"/>
  <c r="H3993" i="5"/>
  <c r="K3992" i="5"/>
  <c r="J3992" i="5"/>
  <c r="I3992" i="5"/>
  <c r="H3992" i="5"/>
  <c r="K3991" i="5"/>
  <c r="J3991" i="5"/>
  <c r="I3991" i="5"/>
  <c r="H3991" i="5"/>
  <c r="K3990" i="5"/>
  <c r="J3990" i="5"/>
  <c r="I3990" i="5"/>
  <c r="H3990" i="5"/>
  <c r="K3989" i="5"/>
  <c r="J3989" i="5"/>
  <c r="I3989" i="5"/>
  <c r="H3989" i="5"/>
  <c r="K3988" i="5"/>
  <c r="J3988" i="5"/>
  <c r="I3988" i="5"/>
  <c r="H3988" i="5"/>
  <c r="K3987" i="5"/>
  <c r="J3987" i="5"/>
  <c r="I3987" i="5"/>
  <c r="H3987" i="5"/>
  <c r="K3986" i="5"/>
  <c r="J3986" i="5"/>
  <c r="I3986" i="5"/>
  <c r="H3986" i="5"/>
  <c r="K3985" i="5"/>
  <c r="J3985" i="5"/>
  <c r="I3985" i="5"/>
  <c r="H3985" i="5"/>
  <c r="K3984" i="5"/>
  <c r="J3984" i="5"/>
  <c r="I3984" i="5"/>
  <c r="H3984" i="5"/>
  <c r="K3983" i="5"/>
  <c r="J3983" i="5"/>
  <c r="I3983" i="5"/>
  <c r="H3983" i="5"/>
  <c r="K3982" i="5"/>
  <c r="J3982" i="5"/>
  <c r="I3982" i="5"/>
  <c r="H3982" i="5"/>
  <c r="K3981" i="5"/>
  <c r="J3981" i="5"/>
  <c r="I3981" i="5"/>
  <c r="H3981" i="5"/>
  <c r="K3980" i="5"/>
  <c r="J3980" i="5"/>
  <c r="I3980" i="5"/>
  <c r="H3980" i="5"/>
  <c r="K3979" i="5"/>
  <c r="J3979" i="5"/>
  <c r="I3979" i="5"/>
  <c r="H3979" i="5"/>
  <c r="K3978" i="5"/>
  <c r="J3978" i="5"/>
  <c r="I3978" i="5"/>
  <c r="H3978" i="5"/>
  <c r="K3977" i="5"/>
  <c r="J3977" i="5"/>
  <c r="I3977" i="5"/>
  <c r="H3977" i="5"/>
  <c r="K3976" i="5"/>
  <c r="J3976" i="5"/>
  <c r="I3976" i="5"/>
  <c r="H3976" i="5"/>
  <c r="K3975" i="5"/>
  <c r="J3975" i="5"/>
  <c r="I3975" i="5"/>
  <c r="H3975" i="5"/>
  <c r="K3974" i="5"/>
  <c r="J3974" i="5"/>
  <c r="I3974" i="5"/>
  <c r="H3974" i="5"/>
  <c r="K3973" i="5"/>
  <c r="J3973" i="5"/>
  <c r="I3973" i="5"/>
  <c r="H3973" i="5"/>
  <c r="K3972" i="5"/>
  <c r="J3972" i="5"/>
  <c r="I3972" i="5"/>
  <c r="H3972" i="5"/>
  <c r="K3971" i="5"/>
  <c r="J3971" i="5"/>
  <c r="I3971" i="5"/>
  <c r="H3971" i="5"/>
  <c r="K3970" i="5"/>
  <c r="J3970" i="5"/>
  <c r="I3970" i="5"/>
  <c r="H3970" i="5"/>
  <c r="K3969" i="5"/>
  <c r="J3969" i="5"/>
  <c r="I3969" i="5"/>
  <c r="H3969" i="5"/>
  <c r="K3968" i="5"/>
  <c r="J3968" i="5"/>
  <c r="I3968" i="5"/>
  <c r="H3968" i="5"/>
  <c r="K3967" i="5"/>
  <c r="J3967" i="5"/>
  <c r="I3967" i="5"/>
  <c r="H3967" i="5"/>
  <c r="K3966" i="5"/>
  <c r="J3966" i="5"/>
  <c r="I3966" i="5"/>
  <c r="H3966" i="5"/>
  <c r="K3965" i="5"/>
  <c r="J3965" i="5"/>
  <c r="I3965" i="5"/>
  <c r="H3965" i="5"/>
  <c r="K3964" i="5"/>
  <c r="J3964" i="5"/>
  <c r="I3964" i="5"/>
  <c r="H3964" i="5"/>
  <c r="K3963" i="5"/>
  <c r="J3963" i="5"/>
  <c r="I3963" i="5"/>
  <c r="H3963" i="5"/>
  <c r="K3962" i="5"/>
  <c r="J3962" i="5"/>
  <c r="I3962" i="5"/>
  <c r="H3962" i="5"/>
  <c r="K3961" i="5"/>
  <c r="J3961" i="5"/>
  <c r="I3961" i="5"/>
  <c r="H3961" i="5"/>
  <c r="K3960" i="5"/>
  <c r="J3960" i="5"/>
  <c r="I3960" i="5"/>
  <c r="H3960" i="5"/>
  <c r="K3959" i="5"/>
  <c r="J3959" i="5"/>
  <c r="I3959" i="5"/>
  <c r="H3959" i="5"/>
  <c r="K3958" i="5"/>
  <c r="J3958" i="5"/>
  <c r="I3958" i="5"/>
  <c r="H3958" i="5"/>
  <c r="K3957" i="5"/>
  <c r="J3957" i="5"/>
  <c r="I3957" i="5"/>
  <c r="H3957" i="5"/>
  <c r="K3956" i="5"/>
  <c r="J3956" i="5"/>
  <c r="I3956" i="5"/>
  <c r="H3956" i="5"/>
  <c r="K3955" i="5"/>
  <c r="J3955" i="5"/>
  <c r="I3955" i="5"/>
  <c r="H3955" i="5"/>
  <c r="K3954" i="5"/>
  <c r="J3954" i="5"/>
  <c r="I3954" i="5"/>
  <c r="H3954" i="5"/>
  <c r="K3953" i="5"/>
  <c r="J3953" i="5"/>
  <c r="I3953" i="5"/>
  <c r="H3953" i="5"/>
  <c r="K3952" i="5"/>
  <c r="J3952" i="5"/>
  <c r="I3952" i="5"/>
  <c r="H3952" i="5"/>
  <c r="K3951" i="5"/>
  <c r="J3951" i="5"/>
  <c r="I3951" i="5"/>
  <c r="H3951" i="5"/>
  <c r="K3950" i="5"/>
  <c r="J3950" i="5"/>
  <c r="I3950" i="5"/>
  <c r="H3950" i="5"/>
  <c r="K3949" i="5"/>
  <c r="J3949" i="5"/>
  <c r="I3949" i="5"/>
  <c r="H3949" i="5"/>
  <c r="K3948" i="5"/>
  <c r="J3948" i="5"/>
  <c r="I3948" i="5"/>
  <c r="H3948" i="5"/>
  <c r="K3947" i="5"/>
  <c r="J3947" i="5"/>
  <c r="I3947" i="5"/>
  <c r="H3947" i="5"/>
  <c r="K3946" i="5"/>
  <c r="J3946" i="5"/>
  <c r="I3946" i="5"/>
  <c r="H3946" i="5"/>
  <c r="K3945" i="5"/>
  <c r="J3945" i="5"/>
  <c r="I3945" i="5"/>
  <c r="H3945" i="5"/>
  <c r="K3944" i="5"/>
  <c r="J3944" i="5"/>
  <c r="I3944" i="5"/>
  <c r="H3944" i="5"/>
  <c r="K3943" i="5"/>
  <c r="J3943" i="5"/>
  <c r="I3943" i="5"/>
  <c r="H3943" i="5"/>
  <c r="K3942" i="5"/>
  <c r="J3942" i="5"/>
  <c r="I3942" i="5"/>
  <c r="H3942" i="5"/>
  <c r="K3941" i="5"/>
  <c r="J3941" i="5"/>
  <c r="I3941" i="5"/>
  <c r="H3941" i="5"/>
  <c r="K3940" i="5"/>
  <c r="J3940" i="5"/>
  <c r="I3940" i="5"/>
  <c r="H3940" i="5"/>
  <c r="K3939" i="5"/>
  <c r="J3939" i="5"/>
  <c r="I3939" i="5"/>
  <c r="H3939" i="5"/>
  <c r="K3938" i="5"/>
  <c r="J3938" i="5"/>
  <c r="I3938" i="5"/>
  <c r="H3938" i="5"/>
  <c r="K3937" i="5"/>
  <c r="J3937" i="5"/>
  <c r="I3937" i="5"/>
  <c r="H3937" i="5"/>
  <c r="K3936" i="5"/>
  <c r="J3936" i="5"/>
  <c r="I3936" i="5"/>
  <c r="H3936" i="5"/>
  <c r="K3935" i="5"/>
  <c r="J3935" i="5"/>
  <c r="I3935" i="5"/>
  <c r="H3935" i="5"/>
  <c r="K3934" i="5"/>
  <c r="J3934" i="5"/>
  <c r="I3934" i="5"/>
  <c r="H3934" i="5"/>
  <c r="K3933" i="5"/>
  <c r="J3933" i="5"/>
  <c r="I3933" i="5"/>
  <c r="H3933" i="5"/>
  <c r="K3932" i="5"/>
  <c r="J3932" i="5"/>
  <c r="I3932" i="5"/>
  <c r="H3932" i="5"/>
  <c r="K3931" i="5"/>
  <c r="J3931" i="5"/>
  <c r="I3931" i="5"/>
  <c r="H3931" i="5"/>
  <c r="K3930" i="5"/>
  <c r="J3930" i="5"/>
  <c r="I3930" i="5"/>
  <c r="H3930" i="5"/>
  <c r="K3929" i="5"/>
  <c r="J3929" i="5"/>
  <c r="I3929" i="5"/>
  <c r="H3929" i="5"/>
  <c r="K3928" i="5"/>
  <c r="J3928" i="5"/>
  <c r="I3928" i="5"/>
  <c r="H3928" i="5"/>
  <c r="K3927" i="5"/>
  <c r="J3927" i="5"/>
  <c r="I3927" i="5"/>
  <c r="H3927" i="5"/>
  <c r="K3926" i="5"/>
  <c r="J3926" i="5"/>
  <c r="I3926" i="5"/>
  <c r="H3926" i="5"/>
  <c r="K3925" i="5"/>
  <c r="J3925" i="5"/>
  <c r="I3925" i="5"/>
  <c r="H3925" i="5"/>
  <c r="K3924" i="5"/>
  <c r="J3924" i="5"/>
  <c r="I3924" i="5"/>
  <c r="H3924" i="5"/>
  <c r="K3923" i="5"/>
  <c r="J3923" i="5"/>
  <c r="I3923" i="5"/>
  <c r="H3923" i="5"/>
  <c r="K3922" i="5"/>
  <c r="J3922" i="5"/>
  <c r="I3922" i="5"/>
  <c r="H3922" i="5"/>
  <c r="K3921" i="5"/>
  <c r="J3921" i="5"/>
  <c r="I3921" i="5"/>
  <c r="H3921" i="5"/>
  <c r="K3920" i="5"/>
  <c r="J3920" i="5"/>
  <c r="I3920" i="5"/>
  <c r="H3920" i="5"/>
  <c r="K3919" i="5"/>
  <c r="J3919" i="5"/>
  <c r="I3919" i="5"/>
  <c r="H3919" i="5"/>
  <c r="K3918" i="5"/>
  <c r="J3918" i="5"/>
  <c r="I3918" i="5"/>
  <c r="H3918" i="5"/>
  <c r="K3917" i="5"/>
  <c r="J3917" i="5"/>
  <c r="I3917" i="5"/>
  <c r="H3917" i="5"/>
  <c r="K3916" i="5"/>
  <c r="J3916" i="5"/>
  <c r="I3916" i="5"/>
  <c r="H3916" i="5"/>
  <c r="K3915" i="5"/>
  <c r="J3915" i="5"/>
  <c r="I3915" i="5"/>
  <c r="H3915" i="5"/>
  <c r="K3914" i="5"/>
  <c r="J3914" i="5"/>
  <c r="I3914" i="5"/>
  <c r="H3914" i="5"/>
  <c r="K3913" i="5"/>
  <c r="J3913" i="5"/>
  <c r="I3913" i="5"/>
  <c r="H3913" i="5"/>
  <c r="K3912" i="5"/>
  <c r="J3912" i="5"/>
  <c r="I3912" i="5"/>
  <c r="H3912" i="5"/>
  <c r="K3911" i="5"/>
  <c r="J3911" i="5"/>
  <c r="I3911" i="5"/>
  <c r="H3911" i="5"/>
  <c r="K3910" i="5"/>
  <c r="J3910" i="5"/>
  <c r="I3910" i="5"/>
  <c r="H3910" i="5"/>
  <c r="K3909" i="5"/>
  <c r="J3909" i="5"/>
  <c r="I3909" i="5"/>
  <c r="H3909" i="5"/>
  <c r="K3908" i="5"/>
  <c r="J3908" i="5"/>
  <c r="I3908" i="5"/>
  <c r="H3908" i="5"/>
  <c r="K3907" i="5"/>
  <c r="J3907" i="5"/>
  <c r="I3907" i="5"/>
  <c r="H3907" i="5"/>
  <c r="K3906" i="5"/>
  <c r="J3906" i="5"/>
  <c r="I3906" i="5"/>
  <c r="H3906" i="5"/>
  <c r="K3905" i="5"/>
  <c r="J3905" i="5"/>
  <c r="I3905" i="5"/>
  <c r="H3905" i="5"/>
  <c r="K3904" i="5"/>
  <c r="J3904" i="5"/>
  <c r="I3904" i="5"/>
  <c r="H3904" i="5"/>
  <c r="K3903" i="5"/>
  <c r="J3903" i="5"/>
  <c r="I3903" i="5"/>
  <c r="H3903" i="5"/>
  <c r="K3902" i="5"/>
  <c r="J3902" i="5"/>
  <c r="I3902" i="5"/>
  <c r="H3902" i="5"/>
  <c r="K3901" i="5"/>
  <c r="J3901" i="5"/>
  <c r="I3901" i="5"/>
  <c r="H3901" i="5"/>
  <c r="K3900" i="5"/>
  <c r="J3900" i="5"/>
  <c r="I3900" i="5"/>
  <c r="H3900" i="5"/>
  <c r="K3899" i="5"/>
  <c r="J3899" i="5"/>
  <c r="I3899" i="5"/>
  <c r="H3899" i="5"/>
  <c r="K3898" i="5"/>
  <c r="J3898" i="5"/>
  <c r="I3898" i="5"/>
  <c r="H3898" i="5"/>
  <c r="K3897" i="5"/>
  <c r="J3897" i="5"/>
  <c r="I3897" i="5"/>
  <c r="H3897" i="5"/>
  <c r="K3896" i="5"/>
  <c r="J3896" i="5"/>
  <c r="I3896" i="5"/>
  <c r="H3896" i="5"/>
  <c r="K3895" i="5"/>
  <c r="J3895" i="5"/>
  <c r="I3895" i="5"/>
  <c r="H3895" i="5"/>
  <c r="K3894" i="5"/>
  <c r="J3894" i="5"/>
  <c r="I3894" i="5"/>
  <c r="H3894" i="5"/>
  <c r="K3893" i="5"/>
  <c r="J3893" i="5"/>
  <c r="I3893" i="5"/>
  <c r="H3893" i="5"/>
  <c r="K3892" i="5"/>
  <c r="J3892" i="5"/>
  <c r="I3892" i="5"/>
  <c r="H3892" i="5"/>
  <c r="K3891" i="5"/>
  <c r="J3891" i="5"/>
  <c r="I3891" i="5"/>
  <c r="H3891" i="5"/>
  <c r="K3890" i="5"/>
  <c r="J3890" i="5"/>
  <c r="I3890" i="5"/>
  <c r="H3890" i="5"/>
  <c r="K3889" i="5"/>
  <c r="J3889" i="5"/>
  <c r="I3889" i="5"/>
  <c r="H3889" i="5"/>
  <c r="K3888" i="5"/>
  <c r="J3888" i="5"/>
  <c r="I3888" i="5"/>
  <c r="H3888" i="5"/>
  <c r="K3887" i="5"/>
  <c r="J3887" i="5"/>
  <c r="I3887" i="5"/>
  <c r="H3887" i="5"/>
  <c r="K3886" i="5"/>
  <c r="J3886" i="5"/>
  <c r="I3886" i="5"/>
  <c r="H3886" i="5"/>
  <c r="K3885" i="5"/>
  <c r="J3885" i="5"/>
  <c r="I3885" i="5"/>
  <c r="H3885" i="5"/>
  <c r="K3884" i="5"/>
  <c r="J3884" i="5"/>
  <c r="I3884" i="5"/>
  <c r="H3884" i="5"/>
  <c r="K3883" i="5"/>
  <c r="J3883" i="5"/>
  <c r="I3883" i="5"/>
  <c r="H3883" i="5"/>
  <c r="K3882" i="5"/>
  <c r="J3882" i="5"/>
  <c r="I3882" i="5"/>
  <c r="H3882" i="5"/>
  <c r="K3881" i="5"/>
  <c r="J3881" i="5"/>
  <c r="I3881" i="5"/>
  <c r="H3881" i="5"/>
  <c r="K3880" i="5"/>
  <c r="J3880" i="5"/>
  <c r="I3880" i="5"/>
  <c r="H3880" i="5"/>
  <c r="K3879" i="5"/>
  <c r="J3879" i="5"/>
  <c r="I3879" i="5"/>
  <c r="H3879" i="5"/>
  <c r="K3878" i="5"/>
  <c r="J3878" i="5"/>
  <c r="I3878" i="5"/>
  <c r="H3878" i="5"/>
  <c r="K3877" i="5"/>
  <c r="J3877" i="5"/>
  <c r="I3877" i="5"/>
  <c r="H3877" i="5"/>
  <c r="K3876" i="5"/>
  <c r="J3876" i="5"/>
  <c r="I3876" i="5"/>
  <c r="H3876" i="5"/>
  <c r="K3875" i="5"/>
  <c r="J3875" i="5"/>
  <c r="I3875" i="5"/>
  <c r="H3875" i="5"/>
  <c r="K3874" i="5"/>
  <c r="J3874" i="5"/>
  <c r="I3874" i="5"/>
  <c r="H3874" i="5"/>
  <c r="K3873" i="5"/>
  <c r="J3873" i="5"/>
  <c r="I3873" i="5"/>
  <c r="H3873" i="5"/>
  <c r="K3872" i="5"/>
  <c r="J3872" i="5"/>
  <c r="I3872" i="5"/>
  <c r="H3872" i="5"/>
  <c r="K3871" i="5"/>
  <c r="J3871" i="5"/>
  <c r="I3871" i="5"/>
  <c r="H3871" i="5"/>
  <c r="K3870" i="5"/>
  <c r="J3870" i="5"/>
  <c r="I3870" i="5"/>
  <c r="H3870" i="5"/>
  <c r="K3869" i="5"/>
  <c r="J3869" i="5"/>
  <c r="I3869" i="5"/>
  <c r="H3869" i="5"/>
  <c r="K3868" i="5"/>
  <c r="J3868" i="5"/>
  <c r="I3868" i="5"/>
  <c r="H3868" i="5"/>
  <c r="K3867" i="5"/>
  <c r="J3867" i="5"/>
  <c r="I3867" i="5"/>
  <c r="H3867" i="5"/>
  <c r="K3866" i="5"/>
  <c r="J3866" i="5"/>
  <c r="I3866" i="5"/>
  <c r="H3866" i="5"/>
  <c r="K3865" i="5"/>
  <c r="J3865" i="5"/>
  <c r="I3865" i="5"/>
  <c r="H3865" i="5"/>
  <c r="K3864" i="5"/>
  <c r="J3864" i="5"/>
  <c r="I3864" i="5"/>
  <c r="H3864" i="5"/>
  <c r="K3863" i="5"/>
  <c r="J3863" i="5"/>
  <c r="I3863" i="5"/>
  <c r="H3863" i="5"/>
  <c r="K3862" i="5"/>
  <c r="J3862" i="5"/>
  <c r="I3862" i="5"/>
  <c r="H3862" i="5"/>
  <c r="K3861" i="5"/>
  <c r="J3861" i="5"/>
  <c r="I3861" i="5"/>
  <c r="H3861" i="5"/>
  <c r="K3860" i="5"/>
  <c r="J3860" i="5"/>
  <c r="I3860" i="5"/>
  <c r="H3860" i="5"/>
  <c r="K3859" i="5"/>
  <c r="J3859" i="5"/>
  <c r="I3859" i="5"/>
  <c r="H3859" i="5"/>
  <c r="K3858" i="5"/>
  <c r="J3858" i="5"/>
  <c r="I3858" i="5"/>
  <c r="H3858" i="5"/>
  <c r="K3857" i="5"/>
  <c r="J3857" i="5"/>
  <c r="I3857" i="5"/>
  <c r="H3857" i="5"/>
  <c r="K3856" i="5"/>
  <c r="J3856" i="5"/>
  <c r="I3856" i="5"/>
  <c r="H3856" i="5"/>
  <c r="K3855" i="5"/>
  <c r="J3855" i="5"/>
  <c r="I3855" i="5"/>
  <c r="H3855" i="5"/>
  <c r="K3854" i="5"/>
  <c r="J3854" i="5"/>
  <c r="I3854" i="5"/>
  <c r="H3854" i="5"/>
  <c r="K3853" i="5"/>
  <c r="J3853" i="5"/>
  <c r="I3853" i="5"/>
  <c r="H3853" i="5"/>
  <c r="K3852" i="5"/>
  <c r="J3852" i="5"/>
  <c r="I3852" i="5"/>
  <c r="H3852" i="5"/>
  <c r="K3851" i="5"/>
  <c r="J3851" i="5"/>
  <c r="I3851" i="5"/>
  <c r="H3851" i="5"/>
  <c r="K3850" i="5"/>
  <c r="J3850" i="5"/>
  <c r="I3850" i="5"/>
  <c r="H3850" i="5"/>
  <c r="K3849" i="5"/>
  <c r="J3849" i="5"/>
  <c r="I3849" i="5"/>
  <c r="H3849" i="5"/>
  <c r="K3848" i="5"/>
  <c r="J3848" i="5"/>
  <c r="I3848" i="5"/>
  <c r="H3848" i="5"/>
  <c r="K3847" i="5"/>
  <c r="J3847" i="5"/>
  <c r="I3847" i="5"/>
  <c r="H3847" i="5"/>
  <c r="K3846" i="5"/>
  <c r="J3846" i="5"/>
  <c r="I3846" i="5"/>
  <c r="H3846" i="5"/>
  <c r="K3845" i="5"/>
  <c r="J3845" i="5"/>
  <c r="I3845" i="5"/>
  <c r="H3845" i="5"/>
  <c r="K3844" i="5"/>
  <c r="J3844" i="5"/>
  <c r="I3844" i="5"/>
  <c r="H3844" i="5"/>
  <c r="K3843" i="5"/>
  <c r="J3843" i="5"/>
  <c r="I3843" i="5"/>
  <c r="H3843" i="5"/>
  <c r="K3842" i="5"/>
  <c r="J3842" i="5"/>
  <c r="I3842" i="5"/>
  <c r="H3842" i="5"/>
  <c r="K3841" i="5"/>
  <c r="J3841" i="5"/>
  <c r="I3841" i="5"/>
  <c r="H3841" i="5"/>
  <c r="K3840" i="5"/>
  <c r="J3840" i="5"/>
  <c r="I3840" i="5"/>
  <c r="H3840" i="5"/>
  <c r="K3839" i="5"/>
  <c r="J3839" i="5"/>
  <c r="I3839" i="5"/>
  <c r="H3839" i="5"/>
  <c r="K3838" i="5"/>
  <c r="J3838" i="5"/>
  <c r="I3838" i="5"/>
  <c r="H3838" i="5"/>
  <c r="K3837" i="5"/>
  <c r="J3837" i="5"/>
  <c r="I3837" i="5"/>
  <c r="H3837" i="5"/>
  <c r="K3836" i="5"/>
  <c r="J3836" i="5"/>
  <c r="I3836" i="5"/>
  <c r="H3836" i="5"/>
  <c r="K3835" i="5"/>
  <c r="J3835" i="5"/>
  <c r="I3835" i="5"/>
  <c r="H3835" i="5"/>
  <c r="K3834" i="5"/>
  <c r="J3834" i="5"/>
  <c r="I3834" i="5"/>
  <c r="H3834" i="5"/>
  <c r="K3833" i="5"/>
  <c r="J3833" i="5"/>
  <c r="I3833" i="5"/>
  <c r="H3833" i="5"/>
  <c r="K3832" i="5"/>
  <c r="J3832" i="5"/>
  <c r="I3832" i="5"/>
  <c r="H3832" i="5"/>
  <c r="K3831" i="5"/>
  <c r="J3831" i="5"/>
  <c r="I3831" i="5"/>
  <c r="H3831" i="5"/>
  <c r="K3830" i="5"/>
  <c r="J3830" i="5"/>
  <c r="I3830" i="5"/>
  <c r="H3830" i="5"/>
  <c r="K3829" i="5"/>
  <c r="J3829" i="5"/>
  <c r="I3829" i="5"/>
  <c r="H3829" i="5"/>
  <c r="K3828" i="5"/>
  <c r="J3828" i="5"/>
  <c r="I3828" i="5"/>
  <c r="H3828" i="5"/>
  <c r="K3827" i="5"/>
  <c r="J3827" i="5"/>
  <c r="I3827" i="5"/>
  <c r="H3827" i="5"/>
  <c r="K3826" i="5"/>
  <c r="J3826" i="5"/>
  <c r="I3826" i="5"/>
  <c r="H3826" i="5"/>
  <c r="K3825" i="5"/>
  <c r="J3825" i="5"/>
  <c r="I3825" i="5"/>
  <c r="H3825" i="5"/>
  <c r="K3824" i="5"/>
  <c r="J3824" i="5"/>
  <c r="I3824" i="5"/>
  <c r="H3824" i="5"/>
  <c r="K3823" i="5"/>
  <c r="J3823" i="5"/>
  <c r="I3823" i="5"/>
  <c r="H3823" i="5"/>
  <c r="K3822" i="5"/>
  <c r="J3822" i="5"/>
  <c r="I3822" i="5"/>
  <c r="H3822" i="5"/>
  <c r="K3821" i="5"/>
  <c r="J3821" i="5"/>
  <c r="I3821" i="5"/>
  <c r="H3821" i="5"/>
  <c r="K3820" i="5"/>
  <c r="J3820" i="5"/>
  <c r="I3820" i="5"/>
  <c r="H3820" i="5"/>
  <c r="K3819" i="5"/>
  <c r="J3819" i="5"/>
  <c r="I3819" i="5"/>
  <c r="H3819" i="5"/>
  <c r="K3818" i="5"/>
  <c r="J3818" i="5"/>
  <c r="I3818" i="5"/>
  <c r="H3818" i="5"/>
  <c r="K3817" i="5"/>
  <c r="J3817" i="5"/>
  <c r="I3817" i="5"/>
  <c r="H3817" i="5"/>
  <c r="K3816" i="5"/>
  <c r="J3816" i="5"/>
  <c r="I3816" i="5"/>
  <c r="H3816" i="5"/>
  <c r="K3815" i="5"/>
  <c r="J3815" i="5"/>
  <c r="I3815" i="5"/>
  <c r="H3815" i="5"/>
  <c r="K3814" i="5"/>
  <c r="J3814" i="5"/>
  <c r="I3814" i="5"/>
  <c r="H3814" i="5"/>
  <c r="K3813" i="5"/>
  <c r="J3813" i="5"/>
  <c r="I3813" i="5"/>
  <c r="H3813" i="5"/>
  <c r="K3812" i="5"/>
  <c r="J3812" i="5"/>
  <c r="I3812" i="5"/>
  <c r="H3812" i="5"/>
  <c r="K3811" i="5"/>
  <c r="J3811" i="5"/>
  <c r="I3811" i="5"/>
  <c r="H3811" i="5"/>
  <c r="K3810" i="5"/>
  <c r="J3810" i="5"/>
  <c r="I3810" i="5"/>
  <c r="H3810" i="5"/>
  <c r="K3809" i="5"/>
  <c r="J3809" i="5"/>
  <c r="I3809" i="5"/>
  <c r="H3809" i="5"/>
  <c r="K3808" i="5"/>
  <c r="J3808" i="5"/>
  <c r="I3808" i="5"/>
  <c r="H3808" i="5"/>
  <c r="K3807" i="5"/>
  <c r="J3807" i="5"/>
  <c r="I3807" i="5"/>
  <c r="H3807" i="5"/>
  <c r="K3806" i="5"/>
  <c r="J3806" i="5"/>
  <c r="I3806" i="5"/>
  <c r="H3806" i="5"/>
  <c r="K3805" i="5"/>
  <c r="J3805" i="5"/>
  <c r="I3805" i="5"/>
  <c r="H3805" i="5"/>
  <c r="K3804" i="5"/>
  <c r="J3804" i="5"/>
  <c r="I3804" i="5"/>
  <c r="H3804" i="5"/>
  <c r="K3803" i="5"/>
  <c r="J3803" i="5"/>
  <c r="I3803" i="5"/>
  <c r="H3803" i="5"/>
  <c r="K3802" i="5"/>
  <c r="J3802" i="5"/>
  <c r="I3802" i="5"/>
  <c r="H3802" i="5"/>
  <c r="K3801" i="5"/>
  <c r="J3801" i="5"/>
  <c r="I3801" i="5"/>
  <c r="H3801" i="5"/>
  <c r="K3800" i="5"/>
  <c r="J3800" i="5"/>
  <c r="I3800" i="5"/>
  <c r="H3800" i="5"/>
  <c r="K3799" i="5"/>
  <c r="J3799" i="5"/>
  <c r="I3799" i="5"/>
  <c r="H3799" i="5"/>
  <c r="K3798" i="5"/>
  <c r="J3798" i="5"/>
  <c r="I3798" i="5"/>
  <c r="H3798" i="5"/>
  <c r="K3797" i="5"/>
  <c r="J3797" i="5"/>
  <c r="I3797" i="5"/>
  <c r="H3797" i="5"/>
  <c r="K3796" i="5"/>
  <c r="J3796" i="5"/>
  <c r="I3796" i="5"/>
  <c r="H3796" i="5"/>
  <c r="K3795" i="5"/>
  <c r="J3795" i="5"/>
  <c r="I3795" i="5"/>
  <c r="H3795" i="5"/>
  <c r="K3794" i="5"/>
  <c r="J3794" i="5"/>
  <c r="I3794" i="5"/>
  <c r="H3794" i="5"/>
  <c r="K3793" i="5"/>
  <c r="J3793" i="5"/>
  <c r="I3793" i="5"/>
  <c r="H3793" i="5"/>
  <c r="K3792" i="5"/>
  <c r="J3792" i="5"/>
  <c r="I3792" i="5"/>
  <c r="H3792" i="5"/>
  <c r="K3791" i="5"/>
  <c r="J3791" i="5"/>
  <c r="I3791" i="5"/>
  <c r="H3791" i="5"/>
  <c r="K3790" i="5"/>
  <c r="J3790" i="5"/>
  <c r="I3790" i="5"/>
  <c r="H3790" i="5"/>
  <c r="K3789" i="5"/>
  <c r="J3789" i="5"/>
  <c r="I3789" i="5"/>
  <c r="H3789" i="5"/>
  <c r="K3788" i="5"/>
  <c r="J3788" i="5"/>
  <c r="I3788" i="5"/>
  <c r="H3788" i="5"/>
  <c r="K3787" i="5"/>
  <c r="J3787" i="5"/>
  <c r="I3787" i="5"/>
  <c r="H3787" i="5"/>
  <c r="K3786" i="5"/>
  <c r="J3786" i="5"/>
  <c r="I3786" i="5"/>
  <c r="H3786" i="5"/>
  <c r="K3785" i="5"/>
  <c r="J3785" i="5"/>
  <c r="I3785" i="5"/>
  <c r="H3785" i="5"/>
  <c r="K3784" i="5"/>
  <c r="J3784" i="5"/>
  <c r="I3784" i="5"/>
  <c r="H3784" i="5"/>
  <c r="K3783" i="5"/>
  <c r="J3783" i="5"/>
  <c r="I3783" i="5"/>
  <c r="H3783" i="5"/>
  <c r="K3782" i="5"/>
  <c r="J3782" i="5"/>
  <c r="I3782" i="5"/>
  <c r="H3782" i="5"/>
  <c r="K3781" i="5"/>
  <c r="J3781" i="5"/>
  <c r="I3781" i="5"/>
  <c r="H3781" i="5"/>
  <c r="K3780" i="5"/>
  <c r="J3780" i="5"/>
  <c r="I3780" i="5"/>
  <c r="H3780" i="5"/>
  <c r="K3779" i="5"/>
  <c r="J3779" i="5"/>
  <c r="I3779" i="5"/>
  <c r="H3779" i="5"/>
  <c r="K3778" i="5"/>
  <c r="J3778" i="5"/>
  <c r="I3778" i="5"/>
  <c r="H3778" i="5"/>
  <c r="K3777" i="5"/>
  <c r="J3777" i="5"/>
  <c r="I3777" i="5"/>
  <c r="H3777" i="5"/>
  <c r="K3776" i="5"/>
  <c r="J3776" i="5"/>
  <c r="I3776" i="5"/>
  <c r="H3776" i="5"/>
  <c r="K3775" i="5"/>
  <c r="J3775" i="5"/>
  <c r="I3775" i="5"/>
  <c r="H3775" i="5"/>
  <c r="K3774" i="5"/>
  <c r="J3774" i="5"/>
  <c r="I3774" i="5"/>
  <c r="H3774" i="5"/>
  <c r="K3773" i="5"/>
  <c r="J3773" i="5"/>
  <c r="I3773" i="5"/>
  <c r="H3773" i="5"/>
  <c r="K3772" i="5"/>
  <c r="J3772" i="5"/>
  <c r="I3772" i="5"/>
  <c r="H3772" i="5"/>
  <c r="K3771" i="5"/>
  <c r="J3771" i="5"/>
  <c r="I3771" i="5"/>
  <c r="H3771" i="5"/>
  <c r="K3770" i="5"/>
  <c r="J3770" i="5"/>
  <c r="I3770" i="5"/>
  <c r="H3770" i="5"/>
  <c r="K3769" i="5"/>
  <c r="J3769" i="5"/>
  <c r="I3769" i="5"/>
  <c r="H3769" i="5"/>
  <c r="K3768" i="5"/>
  <c r="J3768" i="5"/>
  <c r="I3768" i="5"/>
  <c r="H3768" i="5"/>
  <c r="K3767" i="5"/>
  <c r="J3767" i="5"/>
  <c r="I3767" i="5"/>
  <c r="H3767" i="5"/>
  <c r="K3766" i="5"/>
  <c r="J3766" i="5"/>
  <c r="I3766" i="5"/>
  <c r="H3766" i="5"/>
  <c r="K3765" i="5"/>
  <c r="J3765" i="5"/>
  <c r="I3765" i="5"/>
  <c r="H3765" i="5"/>
  <c r="K3764" i="5"/>
  <c r="J3764" i="5"/>
  <c r="I3764" i="5"/>
  <c r="H3764" i="5"/>
  <c r="K3763" i="5"/>
  <c r="J3763" i="5"/>
  <c r="I3763" i="5"/>
  <c r="H3763" i="5"/>
  <c r="K3762" i="5"/>
  <c r="J3762" i="5"/>
  <c r="I3762" i="5"/>
  <c r="H3762" i="5"/>
  <c r="K3761" i="5"/>
  <c r="J3761" i="5"/>
  <c r="I3761" i="5"/>
  <c r="H3761" i="5"/>
  <c r="K3760" i="5"/>
  <c r="J3760" i="5"/>
  <c r="I3760" i="5"/>
  <c r="H3760" i="5"/>
  <c r="K3759" i="5"/>
  <c r="J3759" i="5"/>
  <c r="I3759" i="5"/>
  <c r="H3759" i="5"/>
  <c r="K3758" i="5"/>
  <c r="J3758" i="5"/>
  <c r="I3758" i="5"/>
  <c r="H3758" i="5"/>
  <c r="K3757" i="5"/>
  <c r="J3757" i="5"/>
  <c r="I3757" i="5"/>
  <c r="H3757" i="5"/>
  <c r="K3756" i="5"/>
  <c r="J3756" i="5"/>
  <c r="I3756" i="5"/>
  <c r="H3756" i="5"/>
  <c r="K3755" i="5"/>
  <c r="J3755" i="5"/>
  <c r="I3755" i="5"/>
  <c r="H3755" i="5"/>
  <c r="K3754" i="5"/>
  <c r="J3754" i="5"/>
  <c r="I3754" i="5"/>
  <c r="H3754" i="5"/>
  <c r="K3753" i="5"/>
  <c r="J3753" i="5"/>
  <c r="I3753" i="5"/>
  <c r="H3753" i="5"/>
  <c r="K3752" i="5"/>
  <c r="J3752" i="5"/>
  <c r="I3752" i="5"/>
  <c r="H3752" i="5"/>
  <c r="K3751" i="5"/>
  <c r="J3751" i="5"/>
  <c r="I3751" i="5"/>
  <c r="H3751" i="5"/>
  <c r="K3750" i="5"/>
  <c r="J3750" i="5"/>
  <c r="I3750" i="5"/>
  <c r="H3750" i="5"/>
  <c r="K3749" i="5"/>
  <c r="J3749" i="5"/>
  <c r="I3749" i="5"/>
  <c r="H3749" i="5"/>
  <c r="K3748" i="5"/>
  <c r="J3748" i="5"/>
  <c r="I3748" i="5"/>
  <c r="H3748" i="5"/>
  <c r="K3747" i="5"/>
  <c r="J3747" i="5"/>
  <c r="I3747" i="5"/>
  <c r="H3747" i="5"/>
  <c r="K3746" i="5"/>
  <c r="J3746" i="5"/>
  <c r="I3746" i="5"/>
  <c r="H3746" i="5"/>
  <c r="K3745" i="5"/>
  <c r="J3745" i="5"/>
  <c r="I3745" i="5"/>
  <c r="H3745" i="5"/>
  <c r="K3744" i="5"/>
  <c r="J3744" i="5"/>
  <c r="I3744" i="5"/>
  <c r="H3744" i="5"/>
  <c r="K3743" i="5"/>
  <c r="J3743" i="5"/>
  <c r="I3743" i="5"/>
  <c r="H3743" i="5"/>
  <c r="K3742" i="5"/>
  <c r="J3742" i="5"/>
  <c r="I3742" i="5"/>
  <c r="H3742" i="5"/>
  <c r="K3741" i="5"/>
  <c r="J3741" i="5"/>
  <c r="I3741" i="5"/>
  <c r="H3741" i="5"/>
  <c r="K3740" i="5"/>
  <c r="J3740" i="5"/>
  <c r="I3740" i="5"/>
  <c r="H3740" i="5"/>
  <c r="K3739" i="5"/>
  <c r="J3739" i="5"/>
  <c r="I3739" i="5"/>
  <c r="H3739" i="5"/>
  <c r="K3738" i="5"/>
  <c r="J3738" i="5"/>
  <c r="I3738" i="5"/>
  <c r="H3738" i="5"/>
  <c r="K3737" i="5"/>
  <c r="J3737" i="5"/>
  <c r="I3737" i="5"/>
  <c r="H3737" i="5"/>
  <c r="K3736" i="5"/>
  <c r="J3736" i="5"/>
  <c r="I3736" i="5"/>
  <c r="H3736" i="5"/>
  <c r="K3735" i="5"/>
  <c r="J3735" i="5"/>
  <c r="I3735" i="5"/>
  <c r="H3735" i="5"/>
  <c r="K3734" i="5"/>
  <c r="J3734" i="5"/>
  <c r="I3734" i="5"/>
  <c r="H3734" i="5"/>
  <c r="K3733" i="5"/>
  <c r="J3733" i="5"/>
  <c r="I3733" i="5"/>
  <c r="H3733" i="5"/>
  <c r="K3732" i="5"/>
  <c r="J3732" i="5"/>
  <c r="I3732" i="5"/>
  <c r="H3732" i="5"/>
  <c r="K3731" i="5"/>
  <c r="J3731" i="5"/>
  <c r="I3731" i="5"/>
  <c r="H3731" i="5"/>
  <c r="K3730" i="5"/>
  <c r="J3730" i="5"/>
  <c r="I3730" i="5"/>
  <c r="H3730" i="5"/>
  <c r="K3729" i="5"/>
  <c r="J3729" i="5"/>
  <c r="I3729" i="5"/>
  <c r="H3729" i="5"/>
  <c r="K3728" i="5"/>
  <c r="J3728" i="5"/>
  <c r="I3728" i="5"/>
  <c r="H3728" i="5"/>
  <c r="K3727" i="5"/>
  <c r="J3727" i="5"/>
  <c r="I3727" i="5"/>
  <c r="H3727" i="5"/>
  <c r="K3726" i="5"/>
  <c r="J3726" i="5"/>
  <c r="I3726" i="5"/>
  <c r="H3726" i="5"/>
  <c r="K3725" i="5"/>
  <c r="J3725" i="5"/>
  <c r="I3725" i="5"/>
  <c r="H3725" i="5"/>
  <c r="K3724" i="5"/>
  <c r="J3724" i="5"/>
  <c r="I3724" i="5"/>
  <c r="H3724" i="5"/>
  <c r="K3723" i="5"/>
  <c r="J3723" i="5"/>
  <c r="I3723" i="5"/>
  <c r="H3723" i="5"/>
  <c r="K3722" i="5"/>
  <c r="J3722" i="5"/>
  <c r="I3722" i="5"/>
  <c r="H3722" i="5"/>
  <c r="K3721" i="5"/>
  <c r="J3721" i="5"/>
  <c r="I3721" i="5"/>
  <c r="H3721" i="5"/>
  <c r="K3720" i="5"/>
  <c r="J3720" i="5"/>
  <c r="I3720" i="5"/>
  <c r="H3720" i="5"/>
  <c r="K3719" i="5"/>
  <c r="J3719" i="5"/>
  <c r="I3719" i="5"/>
  <c r="H3719" i="5"/>
  <c r="K3718" i="5"/>
  <c r="J3718" i="5"/>
  <c r="I3718" i="5"/>
  <c r="H3718" i="5"/>
  <c r="K3717" i="5"/>
  <c r="J3717" i="5"/>
  <c r="I3717" i="5"/>
  <c r="H3717" i="5"/>
  <c r="K3716" i="5"/>
  <c r="J3716" i="5"/>
  <c r="I3716" i="5"/>
  <c r="H3716" i="5"/>
  <c r="K3715" i="5"/>
  <c r="J3715" i="5"/>
  <c r="I3715" i="5"/>
  <c r="H3715" i="5"/>
  <c r="K3714" i="5"/>
  <c r="J3714" i="5"/>
  <c r="I3714" i="5"/>
  <c r="H3714" i="5"/>
  <c r="K3713" i="5"/>
  <c r="J3713" i="5"/>
  <c r="I3713" i="5"/>
  <c r="H3713" i="5"/>
  <c r="K3712" i="5"/>
  <c r="J3712" i="5"/>
  <c r="I3712" i="5"/>
  <c r="H3712" i="5"/>
  <c r="K3711" i="5"/>
  <c r="J3711" i="5"/>
  <c r="I3711" i="5"/>
  <c r="H3711" i="5"/>
  <c r="K3710" i="5"/>
  <c r="J3710" i="5"/>
  <c r="I3710" i="5"/>
  <c r="H3710" i="5"/>
  <c r="K3709" i="5"/>
  <c r="J3709" i="5"/>
  <c r="I3709" i="5"/>
  <c r="H3709" i="5"/>
  <c r="K3708" i="5"/>
  <c r="J3708" i="5"/>
  <c r="I3708" i="5"/>
  <c r="H3708" i="5"/>
  <c r="K3707" i="5"/>
  <c r="J3707" i="5"/>
  <c r="I3707" i="5"/>
  <c r="H3707" i="5"/>
  <c r="K3706" i="5"/>
  <c r="J3706" i="5"/>
  <c r="I3706" i="5"/>
  <c r="H3706" i="5"/>
  <c r="K3705" i="5"/>
  <c r="J3705" i="5"/>
  <c r="I3705" i="5"/>
  <c r="H3705" i="5"/>
  <c r="K3704" i="5"/>
  <c r="J3704" i="5"/>
  <c r="I3704" i="5"/>
  <c r="H3704" i="5"/>
  <c r="K3703" i="5"/>
  <c r="J3703" i="5"/>
  <c r="I3703" i="5"/>
  <c r="H3703" i="5"/>
  <c r="K3702" i="5"/>
  <c r="J3702" i="5"/>
  <c r="I3702" i="5"/>
  <c r="H3702" i="5"/>
  <c r="K3701" i="5"/>
  <c r="J3701" i="5"/>
  <c r="I3701" i="5"/>
  <c r="H3701" i="5"/>
  <c r="K3700" i="5"/>
  <c r="J3700" i="5"/>
  <c r="I3700" i="5"/>
  <c r="H3700" i="5"/>
  <c r="K3699" i="5"/>
  <c r="J3699" i="5"/>
  <c r="I3699" i="5"/>
  <c r="H3699" i="5"/>
  <c r="K3698" i="5"/>
  <c r="J3698" i="5"/>
  <c r="I3698" i="5"/>
  <c r="H3698" i="5"/>
  <c r="K3697" i="5"/>
  <c r="J3697" i="5"/>
  <c r="I3697" i="5"/>
  <c r="H3697" i="5"/>
  <c r="K3696" i="5"/>
  <c r="J3696" i="5"/>
  <c r="I3696" i="5"/>
  <c r="H3696" i="5"/>
  <c r="K3695" i="5"/>
  <c r="J3695" i="5"/>
  <c r="I3695" i="5"/>
  <c r="H3695" i="5"/>
  <c r="K3694" i="5"/>
  <c r="J3694" i="5"/>
  <c r="I3694" i="5"/>
  <c r="H3694" i="5"/>
  <c r="K3693" i="5"/>
  <c r="J3693" i="5"/>
  <c r="I3693" i="5"/>
  <c r="H3693" i="5"/>
  <c r="K3692" i="5"/>
  <c r="J3692" i="5"/>
  <c r="I3692" i="5"/>
  <c r="H3692" i="5"/>
  <c r="K3691" i="5"/>
  <c r="J3691" i="5"/>
  <c r="I3691" i="5"/>
  <c r="H3691" i="5"/>
  <c r="K3690" i="5"/>
  <c r="J3690" i="5"/>
  <c r="I3690" i="5"/>
  <c r="H3690" i="5"/>
  <c r="K3689" i="5"/>
  <c r="J3689" i="5"/>
  <c r="I3689" i="5"/>
  <c r="H3689" i="5"/>
  <c r="K3688" i="5"/>
  <c r="J3688" i="5"/>
  <c r="I3688" i="5"/>
  <c r="H3688" i="5"/>
  <c r="K3687" i="5"/>
  <c r="J3687" i="5"/>
  <c r="I3687" i="5"/>
  <c r="H3687" i="5"/>
  <c r="K3686" i="5"/>
  <c r="J3686" i="5"/>
  <c r="I3686" i="5"/>
  <c r="H3686" i="5"/>
  <c r="K3685" i="5"/>
  <c r="J3685" i="5"/>
  <c r="I3685" i="5"/>
  <c r="H3685" i="5"/>
  <c r="K3684" i="5"/>
  <c r="J3684" i="5"/>
  <c r="I3684" i="5"/>
  <c r="H3684" i="5"/>
  <c r="K3683" i="5"/>
  <c r="J3683" i="5"/>
  <c r="I3683" i="5"/>
  <c r="H3683" i="5"/>
  <c r="K3682" i="5"/>
  <c r="J3682" i="5"/>
  <c r="I3682" i="5"/>
  <c r="H3682" i="5"/>
  <c r="K3681" i="5"/>
  <c r="J3681" i="5"/>
  <c r="I3681" i="5"/>
  <c r="H3681" i="5"/>
  <c r="K3680" i="5"/>
  <c r="J3680" i="5"/>
  <c r="I3680" i="5"/>
  <c r="H3680" i="5"/>
  <c r="K3679" i="5"/>
  <c r="J3679" i="5"/>
  <c r="I3679" i="5"/>
  <c r="H3679" i="5"/>
  <c r="K3678" i="5"/>
  <c r="J3678" i="5"/>
  <c r="I3678" i="5"/>
  <c r="H3678" i="5"/>
  <c r="K3677" i="5"/>
  <c r="J3677" i="5"/>
  <c r="I3677" i="5"/>
  <c r="H3677" i="5"/>
  <c r="K3676" i="5"/>
  <c r="J3676" i="5"/>
  <c r="I3676" i="5"/>
  <c r="H3676" i="5"/>
  <c r="K3675" i="5"/>
  <c r="J3675" i="5"/>
  <c r="I3675" i="5"/>
  <c r="H3675" i="5"/>
  <c r="K3674" i="5"/>
  <c r="J3674" i="5"/>
  <c r="I3674" i="5"/>
  <c r="H3674" i="5"/>
  <c r="K3673" i="5"/>
  <c r="J3673" i="5"/>
  <c r="I3673" i="5"/>
  <c r="H3673" i="5"/>
  <c r="K3672" i="5"/>
  <c r="J3672" i="5"/>
  <c r="I3672" i="5"/>
  <c r="H3672" i="5"/>
  <c r="K3671" i="5"/>
  <c r="J3671" i="5"/>
  <c r="I3671" i="5"/>
  <c r="H3671" i="5"/>
  <c r="K3670" i="5"/>
  <c r="J3670" i="5"/>
  <c r="I3670" i="5"/>
  <c r="H3670" i="5"/>
  <c r="K3669" i="5"/>
  <c r="J3669" i="5"/>
  <c r="I3669" i="5"/>
  <c r="H3669" i="5"/>
  <c r="K3668" i="5"/>
  <c r="J3668" i="5"/>
  <c r="I3668" i="5"/>
  <c r="H3668" i="5"/>
  <c r="K3667" i="5"/>
  <c r="J3667" i="5"/>
  <c r="I3667" i="5"/>
  <c r="H3667" i="5"/>
  <c r="K3666" i="5"/>
  <c r="J3666" i="5"/>
  <c r="I3666" i="5"/>
  <c r="H3666" i="5"/>
  <c r="K3665" i="5"/>
  <c r="J3665" i="5"/>
  <c r="I3665" i="5"/>
  <c r="H3665" i="5"/>
  <c r="K3664" i="5"/>
  <c r="J3664" i="5"/>
  <c r="I3664" i="5"/>
  <c r="H3664" i="5"/>
  <c r="K3663" i="5"/>
  <c r="J3663" i="5"/>
  <c r="I3663" i="5"/>
  <c r="H3663" i="5"/>
  <c r="K3662" i="5"/>
  <c r="J3662" i="5"/>
  <c r="I3662" i="5"/>
  <c r="H3662" i="5"/>
  <c r="K3661" i="5"/>
  <c r="J3661" i="5"/>
  <c r="I3661" i="5"/>
  <c r="H3661" i="5"/>
  <c r="K3660" i="5"/>
  <c r="J3660" i="5"/>
  <c r="I3660" i="5"/>
  <c r="H3660" i="5"/>
  <c r="K3659" i="5"/>
  <c r="J3659" i="5"/>
  <c r="I3659" i="5"/>
  <c r="H3659" i="5"/>
  <c r="K3658" i="5"/>
  <c r="J3658" i="5"/>
  <c r="I3658" i="5"/>
  <c r="H3658" i="5"/>
  <c r="K3657" i="5"/>
  <c r="J3657" i="5"/>
  <c r="I3657" i="5"/>
  <c r="H3657" i="5"/>
  <c r="K3656" i="5"/>
  <c r="J3656" i="5"/>
  <c r="I3656" i="5"/>
  <c r="H3656" i="5"/>
  <c r="K3655" i="5"/>
  <c r="J3655" i="5"/>
  <c r="I3655" i="5"/>
  <c r="H3655" i="5"/>
  <c r="K3654" i="5"/>
  <c r="J3654" i="5"/>
  <c r="I3654" i="5"/>
  <c r="H3654" i="5"/>
  <c r="K3653" i="5"/>
  <c r="J3653" i="5"/>
  <c r="I3653" i="5"/>
  <c r="H3653" i="5"/>
  <c r="K3652" i="5"/>
  <c r="J3652" i="5"/>
  <c r="I3652" i="5"/>
  <c r="H3652" i="5"/>
  <c r="K3651" i="5"/>
  <c r="J3651" i="5"/>
  <c r="I3651" i="5"/>
  <c r="H3651" i="5"/>
  <c r="K3650" i="5"/>
  <c r="J3650" i="5"/>
  <c r="I3650" i="5"/>
  <c r="H3650" i="5"/>
  <c r="K3649" i="5"/>
  <c r="J3649" i="5"/>
  <c r="I3649" i="5"/>
  <c r="H3649" i="5"/>
  <c r="K3648" i="5"/>
  <c r="J3648" i="5"/>
  <c r="I3648" i="5"/>
  <c r="H3648" i="5"/>
  <c r="K3647" i="5"/>
  <c r="J3647" i="5"/>
  <c r="I3647" i="5"/>
  <c r="H3647" i="5"/>
  <c r="K3646" i="5"/>
  <c r="J3646" i="5"/>
  <c r="I3646" i="5"/>
  <c r="H3646" i="5"/>
  <c r="K3645" i="5"/>
  <c r="J3645" i="5"/>
  <c r="I3645" i="5"/>
  <c r="H3645" i="5"/>
  <c r="K3644" i="5"/>
  <c r="J3644" i="5"/>
  <c r="I3644" i="5"/>
  <c r="H3644" i="5"/>
  <c r="K3643" i="5"/>
  <c r="J3643" i="5"/>
  <c r="I3643" i="5"/>
  <c r="H3643" i="5"/>
  <c r="K3642" i="5"/>
  <c r="J3642" i="5"/>
  <c r="I3642" i="5"/>
  <c r="H3642" i="5"/>
  <c r="K3641" i="5"/>
  <c r="J3641" i="5"/>
  <c r="I3641" i="5"/>
  <c r="H3641" i="5"/>
  <c r="K3640" i="5"/>
  <c r="J3640" i="5"/>
  <c r="I3640" i="5"/>
  <c r="H3640" i="5"/>
  <c r="K3639" i="5"/>
  <c r="J3639" i="5"/>
  <c r="I3639" i="5"/>
  <c r="H3639" i="5"/>
  <c r="K3638" i="5"/>
  <c r="J3638" i="5"/>
  <c r="I3638" i="5"/>
  <c r="H3638" i="5"/>
  <c r="K3637" i="5"/>
  <c r="J3637" i="5"/>
  <c r="I3637" i="5"/>
  <c r="H3637" i="5"/>
  <c r="K3636" i="5"/>
  <c r="J3636" i="5"/>
  <c r="I3636" i="5"/>
  <c r="H3636" i="5"/>
  <c r="K3635" i="5"/>
  <c r="J3635" i="5"/>
  <c r="I3635" i="5"/>
  <c r="H3635" i="5"/>
  <c r="K3634" i="5"/>
  <c r="J3634" i="5"/>
  <c r="I3634" i="5"/>
  <c r="H3634" i="5"/>
  <c r="K3633" i="5"/>
  <c r="J3633" i="5"/>
  <c r="I3633" i="5"/>
  <c r="H3633" i="5"/>
  <c r="K3632" i="5"/>
  <c r="J3632" i="5"/>
  <c r="I3632" i="5"/>
  <c r="H3632" i="5"/>
  <c r="K3631" i="5"/>
  <c r="J3631" i="5"/>
  <c r="I3631" i="5"/>
  <c r="H3631" i="5"/>
  <c r="K3630" i="5"/>
  <c r="J3630" i="5"/>
  <c r="I3630" i="5"/>
  <c r="H3630" i="5"/>
  <c r="K3629" i="5"/>
  <c r="J3629" i="5"/>
  <c r="I3629" i="5"/>
  <c r="H3629" i="5"/>
  <c r="K3628" i="5"/>
  <c r="J3628" i="5"/>
  <c r="I3628" i="5"/>
  <c r="H3628" i="5"/>
  <c r="K3627" i="5"/>
  <c r="J3627" i="5"/>
  <c r="I3627" i="5"/>
  <c r="H3627" i="5"/>
  <c r="K3626" i="5"/>
  <c r="J3626" i="5"/>
  <c r="I3626" i="5"/>
  <c r="H3626" i="5"/>
  <c r="K3625" i="5"/>
  <c r="J3625" i="5"/>
  <c r="I3625" i="5"/>
  <c r="H3625" i="5"/>
  <c r="K3624" i="5"/>
  <c r="J3624" i="5"/>
  <c r="I3624" i="5"/>
  <c r="H3624" i="5"/>
  <c r="K3623" i="5"/>
  <c r="J3623" i="5"/>
  <c r="I3623" i="5"/>
  <c r="H3623" i="5"/>
  <c r="K3622" i="5"/>
  <c r="J3622" i="5"/>
  <c r="I3622" i="5"/>
  <c r="H3622" i="5"/>
  <c r="K3621" i="5"/>
  <c r="J3621" i="5"/>
  <c r="I3621" i="5"/>
  <c r="H3621" i="5"/>
  <c r="K3620" i="5"/>
  <c r="J3620" i="5"/>
  <c r="I3620" i="5"/>
  <c r="H3620" i="5"/>
  <c r="K3619" i="5"/>
  <c r="J3619" i="5"/>
  <c r="I3619" i="5"/>
  <c r="H3619" i="5"/>
  <c r="K3618" i="5"/>
  <c r="J3618" i="5"/>
  <c r="I3618" i="5"/>
  <c r="H3618" i="5"/>
  <c r="K3617" i="5"/>
  <c r="J3617" i="5"/>
  <c r="I3617" i="5"/>
  <c r="H3617" i="5"/>
  <c r="K3616" i="5"/>
  <c r="J3616" i="5"/>
  <c r="I3616" i="5"/>
  <c r="H3616" i="5"/>
  <c r="K3615" i="5"/>
  <c r="J3615" i="5"/>
  <c r="I3615" i="5"/>
  <c r="H3615" i="5"/>
  <c r="K3614" i="5"/>
  <c r="J3614" i="5"/>
  <c r="I3614" i="5"/>
  <c r="H3614" i="5"/>
  <c r="K3613" i="5"/>
  <c r="J3613" i="5"/>
  <c r="I3613" i="5"/>
  <c r="H3613" i="5"/>
  <c r="K3612" i="5"/>
  <c r="J3612" i="5"/>
  <c r="I3612" i="5"/>
  <c r="H3612" i="5"/>
  <c r="K3611" i="5"/>
  <c r="J3611" i="5"/>
  <c r="I3611" i="5"/>
  <c r="H3611" i="5"/>
  <c r="K3610" i="5"/>
  <c r="J3610" i="5"/>
  <c r="I3610" i="5"/>
  <c r="H3610" i="5"/>
  <c r="K3609" i="5"/>
  <c r="J3609" i="5"/>
  <c r="I3609" i="5"/>
  <c r="H3609" i="5"/>
  <c r="K3608" i="5"/>
  <c r="J3608" i="5"/>
  <c r="I3608" i="5"/>
  <c r="H3608" i="5"/>
  <c r="K3607" i="5"/>
  <c r="J3607" i="5"/>
  <c r="I3607" i="5"/>
  <c r="H3607" i="5"/>
  <c r="K3606" i="5"/>
  <c r="J3606" i="5"/>
  <c r="I3606" i="5"/>
  <c r="H3606" i="5"/>
  <c r="K3605" i="5"/>
  <c r="J3605" i="5"/>
  <c r="I3605" i="5"/>
  <c r="H3605" i="5"/>
  <c r="K3604" i="5"/>
  <c r="J3604" i="5"/>
  <c r="I3604" i="5"/>
  <c r="H3604" i="5"/>
  <c r="K3603" i="5"/>
  <c r="J3603" i="5"/>
  <c r="I3603" i="5"/>
  <c r="H3603" i="5"/>
  <c r="K3602" i="5"/>
  <c r="J3602" i="5"/>
  <c r="I3602" i="5"/>
  <c r="H3602" i="5"/>
  <c r="K3601" i="5"/>
  <c r="J3601" i="5"/>
  <c r="I3601" i="5"/>
  <c r="H3601" i="5"/>
  <c r="K3600" i="5"/>
  <c r="J3600" i="5"/>
  <c r="I3600" i="5"/>
  <c r="H3600" i="5"/>
  <c r="K3599" i="5"/>
  <c r="J3599" i="5"/>
  <c r="I3599" i="5"/>
  <c r="H3599" i="5"/>
  <c r="K3598" i="5"/>
  <c r="J3598" i="5"/>
  <c r="I3598" i="5"/>
  <c r="H3598" i="5"/>
  <c r="K3597" i="5"/>
  <c r="J3597" i="5"/>
  <c r="I3597" i="5"/>
  <c r="H3597" i="5"/>
  <c r="K3596" i="5"/>
  <c r="J3596" i="5"/>
  <c r="I3596" i="5"/>
  <c r="H3596" i="5"/>
  <c r="K3595" i="5"/>
  <c r="J3595" i="5"/>
  <c r="I3595" i="5"/>
  <c r="H3595" i="5"/>
  <c r="K3594" i="5"/>
  <c r="J3594" i="5"/>
  <c r="I3594" i="5"/>
  <c r="H3594" i="5"/>
  <c r="K3593" i="5"/>
  <c r="J3593" i="5"/>
  <c r="I3593" i="5"/>
  <c r="H3593" i="5"/>
  <c r="K3592" i="5"/>
  <c r="J3592" i="5"/>
  <c r="I3592" i="5"/>
  <c r="H3592" i="5"/>
  <c r="K3591" i="5"/>
  <c r="J3591" i="5"/>
  <c r="I3591" i="5"/>
  <c r="H3591" i="5"/>
  <c r="K3590" i="5"/>
  <c r="J3590" i="5"/>
  <c r="I3590" i="5"/>
  <c r="H3590" i="5"/>
  <c r="K3589" i="5"/>
  <c r="J3589" i="5"/>
  <c r="I3589" i="5"/>
  <c r="H3589" i="5"/>
  <c r="K3588" i="5"/>
  <c r="J3588" i="5"/>
  <c r="I3588" i="5"/>
  <c r="H3588" i="5"/>
  <c r="K3587" i="5"/>
  <c r="J3587" i="5"/>
  <c r="I3587" i="5"/>
  <c r="H3587" i="5"/>
  <c r="K3586" i="5"/>
  <c r="J3586" i="5"/>
  <c r="I3586" i="5"/>
  <c r="H3586" i="5"/>
  <c r="K3585" i="5"/>
  <c r="J3585" i="5"/>
  <c r="I3585" i="5"/>
  <c r="H3585" i="5"/>
  <c r="K3584" i="5"/>
  <c r="J3584" i="5"/>
  <c r="I3584" i="5"/>
  <c r="H3584" i="5"/>
  <c r="K3583" i="5"/>
  <c r="J3583" i="5"/>
  <c r="I3583" i="5"/>
  <c r="H3583" i="5"/>
  <c r="K3582" i="5"/>
  <c r="J3582" i="5"/>
  <c r="I3582" i="5"/>
  <c r="H3582" i="5"/>
  <c r="K3581" i="5"/>
  <c r="J3581" i="5"/>
  <c r="I3581" i="5"/>
  <c r="H3581" i="5"/>
  <c r="K3580" i="5"/>
  <c r="J3580" i="5"/>
  <c r="I3580" i="5"/>
  <c r="H3580" i="5"/>
  <c r="K3579" i="5"/>
  <c r="J3579" i="5"/>
  <c r="I3579" i="5"/>
  <c r="H3579" i="5"/>
  <c r="K3578" i="5"/>
  <c r="J3578" i="5"/>
  <c r="I3578" i="5"/>
  <c r="H3578" i="5"/>
  <c r="K3577" i="5"/>
  <c r="J3577" i="5"/>
  <c r="I3577" i="5"/>
  <c r="H3577" i="5"/>
  <c r="K3576" i="5"/>
  <c r="J3576" i="5"/>
  <c r="I3576" i="5"/>
  <c r="H3576" i="5"/>
  <c r="K3575" i="5"/>
  <c r="J3575" i="5"/>
  <c r="I3575" i="5"/>
  <c r="H3575" i="5"/>
  <c r="K3574" i="5"/>
  <c r="J3574" i="5"/>
  <c r="I3574" i="5"/>
  <c r="H3574" i="5"/>
  <c r="K3573" i="5"/>
  <c r="J3573" i="5"/>
  <c r="I3573" i="5"/>
  <c r="H3573" i="5"/>
  <c r="K3572" i="5"/>
  <c r="J3572" i="5"/>
  <c r="I3572" i="5"/>
  <c r="H3572" i="5"/>
  <c r="K3571" i="5"/>
  <c r="J3571" i="5"/>
  <c r="I3571" i="5"/>
  <c r="H3571" i="5"/>
  <c r="K3570" i="5"/>
  <c r="J3570" i="5"/>
  <c r="I3570" i="5"/>
  <c r="H3570" i="5"/>
  <c r="K3569" i="5"/>
  <c r="J3569" i="5"/>
  <c r="I3569" i="5"/>
  <c r="H3569" i="5"/>
  <c r="K3568" i="5"/>
  <c r="J3568" i="5"/>
  <c r="I3568" i="5"/>
  <c r="H3568" i="5"/>
  <c r="K3567" i="5"/>
  <c r="J3567" i="5"/>
  <c r="I3567" i="5"/>
  <c r="H3567" i="5"/>
  <c r="K3566" i="5"/>
  <c r="J3566" i="5"/>
  <c r="I3566" i="5"/>
  <c r="H3566" i="5"/>
  <c r="K3565" i="5"/>
  <c r="J3565" i="5"/>
  <c r="I3565" i="5"/>
  <c r="H3565" i="5"/>
  <c r="K3564" i="5"/>
  <c r="J3564" i="5"/>
  <c r="I3564" i="5"/>
  <c r="H3564" i="5"/>
  <c r="K3563" i="5"/>
  <c r="J3563" i="5"/>
  <c r="I3563" i="5"/>
  <c r="H3563" i="5"/>
  <c r="K3562" i="5"/>
  <c r="J3562" i="5"/>
  <c r="I3562" i="5"/>
  <c r="H3562" i="5"/>
  <c r="K3561" i="5"/>
  <c r="J3561" i="5"/>
  <c r="I3561" i="5"/>
  <c r="H3561" i="5"/>
  <c r="K3560" i="5"/>
  <c r="J3560" i="5"/>
  <c r="I3560" i="5"/>
  <c r="H3560" i="5"/>
  <c r="K3559" i="5"/>
  <c r="J3559" i="5"/>
  <c r="I3559" i="5"/>
  <c r="H3559" i="5"/>
  <c r="K3558" i="5"/>
  <c r="J3558" i="5"/>
  <c r="I3558" i="5"/>
  <c r="H3558" i="5"/>
  <c r="K3557" i="5"/>
  <c r="J3557" i="5"/>
  <c r="I3557" i="5"/>
  <c r="H3557" i="5"/>
  <c r="K3556" i="5"/>
  <c r="J3556" i="5"/>
  <c r="I3556" i="5"/>
  <c r="H3556" i="5"/>
  <c r="K3555" i="5"/>
  <c r="J3555" i="5"/>
  <c r="I3555" i="5"/>
  <c r="H3555" i="5"/>
  <c r="K3554" i="5"/>
  <c r="J3554" i="5"/>
  <c r="I3554" i="5"/>
  <c r="H3554" i="5"/>
  <c r="K3553" i="5"/>
  <c r="J3553" i="5"/>
  <c r="I3553" i="5"/>
  <c r="H3553" i="5"/>
  <c r="K3552" i="5"/>
  <c r="J3552" i="5"/>
  <c r="I3552" i="5"/>
  <c r="H3552" i="5"/>
  <c r="K3551" i="5"/>
  <c r="J3551" i="5"/>
  <c r="I3551" i="5"/>
  <c r="H3551" i="5"/>
  <c r="K3550" i="5"/>
  <c r="J3550" i="5"/>
  <c r="I3550" i="5"/>
  <c r="H3550" i="5"/>
  <c r="K3549" i="5"/>
  <c r="J3549" i="5"/>
  <c r="I3549" i="5"/>
  <c r="H3549" i="5"/>
  <c r="K3548" i="5"/>
  <c r="J3548" i="5"/>
  <c r="I3548" i="5"/>
  <c r="H3548" i="5"/>
  <c r="K3547" i="5"/>
  <c r="J3547" i="5"/>
  <c r="I3547" i="5"/>
  <c r="H3547" i="5"/>
  <c r="K3546" i="5"/>
  <c r="J3546" i="5"/>
  <c r="I3546" i="5"/>
  <c r="H3546" i="5"/>
  <c r="K3545" i="5"/>
  <c r="J3545" i="5"/>
  <c r="I3545" i="5"/>
  <c r="H3545" i="5"/>
  <c r="K3544" i="5"/>
  <c r="J3544" i="5"/>
  <c r="I3544" i="5"/>
  <c r="H3544" i="5"/>
  <c r="K3543" i="5"/>
  <c r="J3543" i="5"/>
  <c r="I3543" i="5"/>
  <c r="H3543" i="5"/>
  <c r="K3542" i="5"/>
  <c r="J3542" i="5"/>
  <c r="I3542" i="5"/>
  <c r="H3542" i="5"/>
  <c r="K3541" i="5"/>
  <c r="J3541" i="5"/>
  <c r="I3541" i="5"/>
  <c r="H3541" i="5"/>
  <c r="K3540" i="5"/>
  <c r="J3540" i="5"/>
  <c r="I3540" i="5"/>
  <c r="H3540" i="5"/>
  <c r="K3539" i="5"/>
  <c r="J3539" i="5"/>
  <c r="I3539" i="5"/>
  <c r="H3539" i="5"/>
  <c r="K3538" i="5"/>
  <c r="J3538" i="5"/>
  <c r="I3538" i="5"/>
  <c r="H3538" i="5"/>
  <c r="K3537" i="5"/>
  <c r="J3537" i="5"/>
  <c r="I3537" i="5"/>
  <c r="H3537" i="5"/>
  <c r="K3536" i="5"/>
  <c r="J3536" i="5"/>
  <c r="I3536" i="5"/>
  <c r="H3536" i="5"/>
  <c r="K3535" i="5"/>
  <c r="J3535" i="5"/>
  <c r="I3535" i="5"/>
  <c r="H3535" i="5"/>
  <c r="K3534" i="5"/>
  <c r="J3534" i="5"/>
  <c r="I3534" i="5"/>
  <c r="H3534" i="5"/>
  <c r="K3533" i="5"/>
  <c r="J3533" i="5"/>
  <c r="I3533" i="5"/>
  <c r="H3533" i="5"/>
  <c r="K3532" i="5"/>
  <c r="J3532" i="5"/>
  <c r="I3532" i="5"/>
  <c r="H3532" i="5"/>
  <c r="K3531" i="5"/>
  <c r="J3531" i="5"/>
  <c r="I3531" i="5"/>
  <c r="H3531" i="5"/>
  <c r="K3530" i="5"/>
  <c r="J3530" i="5"/>
  <c r="I3530" i="5"/>
  <c r="H3530" i="5"/>
  <c r="K3529" i="5"/>
  <c r="J3529" i="5"/>
  <c r="I3529" i="5"/>
  <c r="H3529" i="5"/>
  <c r="K3528" i="5"/>
  <c r="J3528" i="5"/>
  <c r="I3528" i="5"/>
  <c r="H3528" i="5"/>
  <c r="K3527" i="5"/>
  <c r="J3527" i="5"/>
  <c r="I3527" i="5"/>
  <c r="H3527" i="5"/>
  <c r="K3526" i="5"/>
  <c r="J3526" i="5"/>
  <c r="I3526" i="5"/>
  <c r="H3526" i="5"/>
  <c r="K3525" i="5"/>
  <c r="J3525" i="5"/>
  <c r="I3525" i="5"/>
  <c r="H3525" i="5"/>
  <c r="K3524" i="5"/>
  <c r="J3524" i="5"/>
  <c r="I3524" i="5"/>
  <c r="H3524" i="5"/>
  <c r="K3523" i="5"/>
  <c r="J3523" i="5"/>
  <c r="I3523" i="5"/>
  <c r="H3523" i="5"/>
  <c r="K3522" i="5"/>
  <c r="J3522" i="5"/>
  <c r="I3522" i="5"/>
  <c r="H3522" i="5"/>
  <c r="K3521" i="5"/>
  <c r="J3521" i="5"/>
  <c r="I3521" i="5"/>
  <c r="H3521" i="5"/>
  <c r="K3520" i="5"/>
  <c r="J3520" i="5"/>
  <c r="I3520" i="5"/>
  <c r="H3520" i="5"/>
  <c r="K3519" i="5"/>
  <c r="J3519" i="5"/>
  <c r="I3519" i="5"/>
  <c r="H3519" i="5"/>
  <c r="K3518" i="5"/>
  <c r="J3518" i="5"/>
  <c r="I3518" i="5"/>
  <c r="H3518" i="5"/>
  <c r="K3517" i="5"/>
  <c r="J3517" i="5"/>
  <c r="I3517" i="5"/>
  <c r="H3517" i="5"/>
  <c r="K3516" i="5"/>
  <c r="J3516" i="5"/>
  <c r="I3516" i="5"/>
  <c r="H3516" i="5"/>
  <c r="K3515" i="5"/>
  <c r="J3515" i="5"/>
  <c r="I3515" i="5"/>
  <c r="H3515" i="5"/>
  <c r="K3514" i="5"/>
  <c r="J3514" i="5"/>
  <c r="I3514" i="5"/>
  <c r="H3514" i="5"/>
  <c r="K3513" i="5"/>
  <c r="J3513" i="5"/>
  <c r="I3513" i="5"/>
  <c r="H3513" i="5"/>
  <c r="K3512" i="5"/>
  <c r="J3512" i="5"/>
  <c r="I3512" i="5"/>
  <c r="H3512" i="5"/>
  <c r="K3511" i="5"/>
  <c r="J3511" i="5"/>
  <c r="I3511" i="5"/>
  <c r="H3511" i="5"/>
  <c r="K3510" i="5"/>
  <c r="J3510" i="5"/>
  <c r="I3510" i="5"/>
  <c r="H3510" i="5"/>
  <c r="K3509" i="5"/>
  <c r="J3509" i="5"/>
  <c r="I3509" i="5"/>
  <c r="H3509" i="5"/>
  <c r="K3508" i="5"/>
  <c r="J3508" i="5"/>
  <c r="I3508" i="5"/>
  <c r="H3508" i="5"/>
  <c r="K3507" i="5"/>
  <c r="J3507" i="5"/>
  <c r="I3507" i="5"/>
  <c r="H3507" i="5"/>
  <c r="K3506" i="5"/>
  <c r="J3506" i="5"/>
  <c r="I3506" i="5"/>
  <c r="H3506" i="5"/>
  <c r="K3505" i="5"/>
  <c r="J3505" i="5"/>
  <c r="I3505" i="5"/>
  <c r="H3505" i="5"/>
  <c r="K3504" i="5"/>
  <c r="J3504" i="5"/>
  <c r="I3504" i="5"/>
  <c r="H3504" i="5"/>
  <c r="K3503" i="5"/>
  <c r="J3503" i="5"/>
  <c r="I3503" i="5"/>
  <c r="H3503" i="5"/>
  <c r="K3502" i="5"/>
  <c r="J3502" i="5"/>
  <c r="I3502" i="5"/>
  <c r="H3502" i="5"/>
  <c r="K3501" i="5"/>
  <c r="J3501" i="5"/>
  <c r="I3501" i="5"/>
  <c r="H3501" i="5"/>
  <c r="K3500" i="5"/>
  <c r="J3500" i="5"/>
  <c r="I3500" i="5"/>
  <c r="H3500" i="5"/>
  <c r="K3499" i="5"/>
  <c r="J3499" i="5"/>
  <c r="I3499" i="5"/>
  <c r="H3499" i="5"/>
  <c r="K3498" i="5"/>
  <c r="J3498" i="5"/>
  <c r="I3498" i="5"/>
  <c r="H3498" i="5"/>
  <c r="K3497" i="5"/>
  <c r="J3497" i="5"/>
  <c r="I3497" i="5"/>
  <c r="H3497" i="5"/>
  <c r="K3496" i="5"/>
  <c r="J3496" i="5"/>
  <c r="I3496" i="5"/>
  <c r="H3496" i="5"/>
  <c r="K3495" i="5"/>
  <c r="J3495" i="5"/>
  <c r="I3495" i="5"/>
  <c r="H3495" i="5"/>
  <c r="K3494" i="5"/>
  <c r="J3494" i="5"/>
  <c r="I3494" i="5"/>
  <c r="H3494" i="5"/>
  <c r="K3493" i="5"/>
  <c r="J3493" i="5"/>
  <c r="I3493" i="5"/>
  <c r="H3493" i="5"/>
  <c r="K3492" i="5"/>
  <c r="J3492" i="5"/>
  <c r="I3492" i="5"/>
  <c r="H3492" i="5"/>
  <c r="K3491" i="5"/>
  <c r="J3491" i="5"/>
  <c r="I3491" i="5"/>
  <c r="H3491" i="5"/>
  <c r="K3490" i="5"/>
  <c r="J3490" i="5"/>
  <c r="I3490" i="5"/>
  <c r="H3490" i="5"/>
  <c r="K3489" i="5"/>
  <c r="J3489" i="5"/>
  <c r="I3489" i="5"/>
  <c r="H3489" i="5"/>
  <c r="K3488" i="5"/>
  <c r="J3488" i="5"/>
  <c r="I3488" i="5"/>
  <c r="H3488" i="5"/>
  <c r="K3487" i="5"/>
  <c r="J3487" i="5"/>
  <c r="I3487" i="5"/>
  <c r="H3487" i="5"/>
  <c r="K3486" i="5"/>
  <c r="J3486" i="5"/>
  <c r="I3486" i="5"/>
  <c r="H3486" i="5"/>
  <c r="K3485" i="5"/>
  <c r="J3485" i="5"/>
  <c r="I3485" i="5"/>
  <c r="H3485" i="5"/>
  <c r="K3484" i="5"/>
  <c r="J3484" i="5"/>
  <c r="I3484" i="5"/>
  <c r="H3484" i="5"/>
  <c r="K3483" i="5"/>
  <c r="J3483" i="5"/>
  <c r="I3483" i="5"/>
  <c r="H3483" i="5"/>
  <c r="K3482" i="5"/>
  <c r="J3482" i="5"/>
  <c r="I3482" i="5"/>
  <c r="H3482" i="5"/>
  <c r="K3481" i="5"/>
  <c r="J3481" i="5"/>
  <c r="I3481" i="5"/>
  <c r="H3481" i="5"/>
  <c r="K3480" i="5"/>
  <c r="J3480" i="5"/>
  <c r="I3480" i="5"/>
  <c r="H3480" i="5"/>
  <c r="K3479" i="5"/>
  <c r="J3479" i="5"/>
  <c r="I3479" i="5"/>
  <c r="H3479" i="5"/>
  <c r="K3478" i="5"/>
  <c r="J3478" i="5"/>
  <c r="I3478" i="5"/>
  <c r="H3478" i="5"/>
  <c r="K3477" i="5"/>
  <c r="J3477" i="5"/>
  <c r="I3477" i="5"/>
  <c r="H3477" i="5"/>
  <c r="K3476" i="5"/>
  <c r="J3476" i="5"/>
  <c r="I3476" i="5"/>
  <c r="H3476" i="5"/>
  <c r="K3475" i="5"/>
  <c r="J3475" i="5"/>
  <c r="I3475" i="5"/>
  <c r="H3475" i="5"/>
  <c r="K3474" i="5"/>
  <c r="J3474" i="5"/>
  <c r="I3474" i="5"/>
  <c r="H3474" i="5"/>
  <c r="K3473" i="5"/>
  <c r="J3473" i="5"/>
  <c r="I3473" i="5"/>
  <c r="H3473" i="5"/>
  <c r="K3472" i="5"/>
  <c r="J3472" i="5"/>
  <c r="I3472" i="5"/>
  <c r="H3472" i="5"/>
  <c r="K3471" i="5"/>
  <c r="J3471" i="5"/>
  <c r="I3471" i="5"/>
  <c r="H3471" i="5"/>
  <c r="K3470" i="5"/>
  <c r="J3470" i="5"/>
  <c r="I3470" i="5"/>
  <c r="H3470" i="5"/>
  <c r="K3469" i="5"/>
  <c r="J3469" i="5"/>
  <c r="I3469" i="5"/>
  <c r="H3469" i="5"/>
  <c r="K3468" i="5"/>
  <c r="J3468" i="5"/>
  <c r="I3468" i="5"/>
  <c r="H3468" i="5"/>
  <c r="K3467" i="5"/>
  <c r="J3467" i="5"/>
  <c r="I3467" i="5"/>
  <c r="H3467" i="5"/>
  <c r="K3466" i="5"/>
  <c r="J3466" i="5"/>
  <c r="I3466" i="5"/>
  <c r="H3466" i="5"/>
  <c r="K3465" i="5"/>
  <c r="J3465" i="5"/>
  <c r="I3465" i="5"/>
  <c r="H3465" i="5"/>
  <c r="K3464" i="5"/>
  <c r="J3464" i="5"/>
  <c r="I3464" i="5"/>
  <c r="H3464" i="5"/>
  <c r="K3463" i="5"/>
  <c r="J3463" i="5"/>
  <c r="I3463" i="5"/>
  <c r="H3463" i="5"/>
  <c r="K3462" i="5"/>
  <c r="J3462" i="5"/>
  <c r="I3462" i="5"/>
  <c r="H3462" i="5"/>
  <c r="K3461" i="5"/>
  <c r="J3461" i="5"/>
  <c r="I3461" i="5"/>
  <c r="H3461" i="5"/>
  <c r="K3460" i="5"/>
  <c r="J3460" i="5"/>
  <c r="I3460" i="5"/>
  <c r="H3460" i="5"/>
  <c r="K3459" i="5"/>
  <c r="J3459" i="5"/>
  <c r="I3459" i="5"/>
  <c r="H3459" i="5"/>
  <c r="K3458" i="5"/>
  <c r="J3458" i="5"/>
  <c r="I3458" i="5"/>
  <c r="H3458" i="5"/>
  <c r="K3457" i="5"/>
  <c r="J3457" i="5"/>
  <c r="I3457" i="5"/>
  <c r="H3457" i="5"/>
  <c r="K3456" i="5"/>
  <c r="J3456" i="5"/>
  <c r="I3456" i="5"/>
  <c r="H3456" i="5"/>
  <c r="K3455" i="5"/>
  <c r="J3455" i="5"/>
  <c r="I3455" i="5"/>
  <c r="H3455" i="5"/>
  <c r="K3454" i="5"/>
  <c r="J3454" i="5"/>
  <c r="I3454" i="5"/>
  <c r="H3454" i="5"/>
  <c r="K3453" i="5"/>
  <c r="J3453" i="5"/>
  <c r="I3453" i="5"/>
  <c r="H3453" i="5"/>
  <c r="K3452" i="5"/>
  <c r="J3452" i="5"/>
  <c r="I3452" i="5"/>
  <c r="H3452" i="5"/>
  <c r="K3451" i="5"/>
  <c r="J3451" i="5"/>
  <c r="I3451" i="5"/>
  <c r="H3451" i="5"/>
  <c r="K3450" i="5"/>
  <c r="J3450" i="5"/>
  <c r="I3450" i="5"/>
  <c r="H3450" i="5"/>
  <c r="K3449" i="5"/>
  <c r="J3449" i="5"/>
  <c r="I3449" i="5"/>
  <c r="H3449" i="5"/>
  <c r="K3448" i="5"/>
  <c r="J3448" i="5"/>
  <c r="I3448" i="5"/>
  <c r="H3448" i="5"/>
  <c r="K3447" i="5"/>
  <c r="J3447" i="5"/>
  <c r="I3447" i="5"/>
  <c r="H3447" i="5"/>
  <c r="K3446" i="5"/>
  <c r="J3446" i="5"/>
  <c r="I3446" i="5"/>
  <c r="H3446" i="5"/>
  <c r="K3445" i="5"/>
  <c r="J3445" i="5"/>
  <c r="I3445" i="5"/>
  <c r="H3445" i="5"/>
  <c r="K3444" i="5"/>
  <c r="J3444" i="5"/>
  <c r="I3444" i="5"/>
  <c r="H3444" i="5"/>
  <c r="K3443" i="5"/>
  <c r="J3443" i="5"/>
  <c r="I3443" i="5"/>
  <c r="H3443" i="5"/>
  <c r="K3442" i="5"/>
  <c r="J3442" i="5"/>
  <c r="I3442" i="5"/>
  <c r="H3442" i="5"/>
  <c r="K3441" i="5"/>
  <c r="J3441" i="5"/>
  <c r="I3441" i="5"/>
  <c r="H3441" i="5"/>
  <c r="K3440" i="5"/>
  <c r="J3440" i="5"/>
  <c r="I3440" i="5"/>
  <c r="H3440" i="5"/>
  <c r="K3439" i="5"/>
  <c r="J3439" i="5"/>
  <c r="I3439" i="5"/>
  <c r="H3439" i="5"/>
  <c r="K3438" i="5"/>
  <c r="J3438" i="5"/>
  <c r="I3438" i="5"/>
  <c r="H3438" i="5"/>
  <c r="K3437" i="5"/>
  <c r="J3437" i="5"/>
  <c r="I3437" i="5"/>
  <c r="H3437" i="5"/>
  <c r="K3436" i="5"/>
  <c r="J3436" i="5"/>
  <c r="I3436" i="5"/>
  <c r="H3436" i="5"/>
  <c r="K3435" i="5"/>
  <c r="J3435" i="5"/>
  <c r="I3435" i="5"/>
  <c r="H3435" i="5"/>
  <c r="K3434" i="5"/>
  <c r="J3434" i="5"/>
  <c r="I3434" i="5"/>
  <c r="H3434" i="5"/>
  <c r="K3433" i="5"/>
  <c r="J3433" i="5"/>
  <c r="I3433" i="5"/>
  <c r="H3433" i="5"/>
  <c r="K3432" i="5"/>
  <c r="J3432" i="5"/>
  <c r="I3432" i="5"/>
  <c r="H3432" i="5"/>
  <c r="K3431" i="5"/>
  <c r="J3431" i="5"/>
  <c r="I3431" i="5"/>
  <c r="H3431" i="5"/>
  <c r="K3430" i="5"/>
  <c r="J3430" i="5"/>
  <c r="I3430" i="5"/>
  <c r="H3430" i="5"/>
  <c r="K3429" i="5"/>
  <c r="J3429" i="5"/>
  <c r="I3429" i="5"/>
  <c r="H3429" i="5"/>
  <c r="K3428" i="5"/>
  <c r="J3428" i="5"/>
  <c r="I3428" i="5"/>
  <c r="H3428" i="5"/>
  <c r="K3427" i="5"/>
  <c r="J3427" i="5"/>
  <c r="I3427" i="5"/>
  <c r="H3427" i="5"/>
  <c r="K3426" i="5"/>
  <c r="J3426" i="5"/>
  <c r="I3426" i="5"/>
  <c r="H3426" i="5"/>
  <c r="K3425" i="5"/>
  <c r="J3425" i="5"/>
  <c r="I3425" i="5"/>
  <c r="H3425" i="5"/>
  <c r="K3424" i="5"/>
  <c r="J3424" i="5"/>
  <c r="I3424" i="5"/>
  <c r="H3424" i="5"/>
  <c r="K3423" i="5"/>
  <c r="J3423" i="5"/>
  <c r="I3423" i="5"/>
  <c r="H3423" i="5"/>
  <c r="K3422" i="5"/>
  <c r="J3422" i="5"/>
  <c r="I3422" i="5"/>
  <c r="H3422" i="5"/>
  <c r="K3421" i="5"/>
  <c r="J3421" i="5"/>
  <c r="I3421" i="5"/>
  <c r="H3421" i="5"/>
  <c r="K3420" i="5"/>
  <c r="J3420" i="5"/>
  <c r="I3420" i="5"/>
  <c r="H3420" i="5"/>
  <c r="K3419" i="5"/>
  <c r="J3419" i="5"/>
  <c r="I3419" i="5"/>
  <c r="H3419" i="5"/>
  <c r="K3418" i="5"/>
  <c r="J3418" i="5"/>
  <c r="I3418" i="5"/>
  <c r="H3418" i="5"/>
  <c r="K3417" i="5"/>
  <c r="J3417" i="5"/>
  <c r="I3417" i="5"/>
  <c r="H3417" i="5"/>
  <c r="K3416" i="5"/>
  <c r="J3416" i="5"/>
  <c r="I3416" i="5"/>
  <c r="H3416" i="5"/>
  <c r="K3415" i="5"/>
  <c r="J3415" i="5"/>
  <c r="I3415" i="5"/>
  <c r="H3415" i="5"/>
  <c r="K3414" i="5"/>
  <c r="J3414" i="5"/>
  <c r="I3414" i="5"/>
  <c r="H3414" i="5"/>
  <c r="K3413" i="5"/>
  <c r="J3413" i="5"/>
  <c r="I3413" i="5"/>
  <c r="H3413" i="5"/>
  <c r="K3412" i="5"/>
  <c r="J3412" i="5"/>
  <c r="I3412" i="5"/>
  <c r="H3412" i="5"/>
  <c r="K3411" i="5"/>
  <c r="J3411" i="5"/>
  <c r="I3411" i="5"/>
  <c r="H3411" i="5"/>
  <c r="K3410" i="5"/>
  <c r="J3410" i="5"/>
  <c r="I3410" i="5"/>
  <c r="H3410" i="5"/>
  <c r="K3409" i="5"/>
  <c r="J3409" i="5"/>
  <c r="I3409" i="5"/>
  <c r="H3409" i="5"/>
  <c r="K3408" i="5"/>
  <c r="J3408" i="5"/>
  <c r="I3408" i="5"/>
  <c r="H3408" i="5"/>
  <c r="K3407" i="5"/>
  <c r="J3407" i="5"/>
  <c r="I3407" i="5"/>
  <c r="H3407" i="5"/>
  <c r="K3406" i="5"/>
  <c r="J3406" i="5"/>
  <c r="I3406" i="5"/>
  <c r="H3406" i="5"/>
  <c r="K3405" i="5"/>
  <c r="J3405" i="5"/>
  <c r="I3405" i="5"/>
  <c r="H3405" i="5"/>
  <c r="K3404" i="5"/>
  <c r="J3404" i="5"/>
  <c r="I3404" i="5"/>
  <c r="H3404" i="5"/>
  <c r="K3403" i="5"/>
  <c r="J3403" i="5"/>
  <c r="I3403" i="5"/>
  <c r="H3403" i="5"/>
  <c r="K3402" i="5"/>
  <c r="J3402" i="5"/>
  <c r="I3402" i="5"/>
  <c r="H3402" i="5"/>
  <c r="K3401" i="5"/>
  <c r="J3401" i="5"/>
  <c r="I3401" i="5"/>
  <c r="H3401" i="5"/>
  <c r="K3400" i="5"/>
  <c r="J3400" i="5"/>
  <c r="I3400" i="5"/>
  <c r="H3400" i="5"/>
  <c r="K3399" i="5"/>
  <c r="J3399" i="5"/>
  <c r="I3399" i="5"/>
  <c r="H3399" i="5"/>
  <c r="K3398" i="5"/>
  <c r="J3398" i="5"/>
  <c r="I3398" i="5"/>
  <c r="H3398" i="5"/>
  <c r="K3397" i="5"/>
  <c r="J3397" i="5"/>
  <c r="I3397" i="5"/>
  <c r="H3397" i="5"/>
  <c r="K3396" i="5"/>
  <c r="J3396" i="5"/>
  <c r="I3396" i="5"/>
  <c r="H3396" i="5"/>
  <c r="K3395" i="5"/>
  <c r="J3395" i="5"/>
  <c r="I3395" i="5"/>
  <c r="H3395" i="5"/>
  <c r="K3394" i="5"/>
  <c r="J3394" i="5"/>
  <c r="I3394" i="5"/>
  <c r="H3394" i="5"/>
  <c r="K3393" i="5"/>
  <c r="J3393" i="5"/>
  <c r="I3393" i="5"/>
  <c r="H3393" i="5"/>
  <c r="K3392" i="5"/>
  <c r="J3392" i="5"/>
  <c r="I3392" i="5"/>
  <c r="H3392" i="5"/>
  <c r="K3391" i="5"/>
  <c r="J3391" i="5"/>
  <c r="I3391" i="5"/>
  <c r="H3391" i="5"/>
  <c r="K3390" i="5"/>
  <c r="J3390" i="5"/>
  <c r="I3390" i="5"/>
  <c r="H3390" i="5"/>
  <c r="K3389" i="5"/>
  <c r="J3389" i="5"/>
  <c r="I3389" i="5"/>
  <c r="H3389" i="5"/>
  <c r="K3388" i="5"/>
  <c r="J3388" i="5"/>
  <c r="I3388" i="5"/>
  <c r="H3388" i="5"/>
  <c r="K3387" i="5"/>
  <c r="J3387" i="5"/>
  <c r="I3387" i="5"/>
  <c r="H3387" i="5"/>
  <c r="K3386" i="5"/>
  <c r="J3386" i="5"/>
  <c r="I3386" i="5"/>
  <c r="H3386" i="5"/>
  <c r="K3385" i="5"/>
  <c r="J3385" i="5"/>
  <c r="I3385" i="5"/>
  <c r="H3385" i="5"/>
  <c r="K3384" i="5"/>
  <c r="J3384" i="5"/>
  <c r="I3384" i="5"/>
  <c r="H3384" i="5"/>
  <c r="K3383" i="5"/>
  <c r="J3383" i="5"/>
  <c r="I3383" i="5"/>
  <c r="H3383" i="5"/>
  <c r="K3382" i="5"/>
  <c r="J3382" i="5"/>
  <c r="I3382" i="5"/>
  <c r="H3382" i="5"/>
  <c r="K3381" i="5"/>
  <c r="J3381" i="5"/>
  <c r="I3381" i="5"/>
  <c r="H3381" i="5"/>
  <c r="K3380" i="5"/>
  <c r="J3380" i="5"/>
  <c r="I3380" i="5"/>
  <c r="H3380" i="5"/>
  <c r="K3379" i="5"/>
  <c r="J3379" i="5"/>
  <c r="I3379" i="5"/>
  <c r="H3379" i="5"/>
  <c r="K3378" i="5"/>
  <c r="J3378" i="5"/>
  <c r="I3378" i="5"/>
  <c r="H3378" i="5"/>
  <c r="K3377" i="5"/>
  <c r="J3377" i="5"/>
  <c r="I3377" i="5"/>
  <c r="H3377" i="5"/>
  <c r="K3376" i="5"/>
  <c r="J3376" i="5"/>
  <c r="I3376" i="5"/>
  <c r="H3376" i="5"/>
  <c r="K3375" i="5"/>
  <c r="J3375" i="5"/>
  <c r="I3375" i="5"/>
  <c r="H3375" i="5"/>
  <c r="K3374" i="5"/>
  <c r="J3374" i="5"/>
  <c r="I3374" i="5"/>
  <c r="H3374" i="5"/>
  <c r="K3373" i="5"/>
  <c r="J3373" i="5"/>
  <c r="I3373" i="5"/>
  <c r="H3373" i="5"/>
  <c r="K3372" i="5"/>
  <c r="J3372" i="5"/>
  <c r="I3372" i="5"/>
  <c r="H3372" i="5"/>
  <c r="K3371" i="5"/>
  <c r="J3371" i="5"/>
  <c r="I3371" i="5"/>
  <c r="H3371" i="5"/>
  <c r="K3370" i="5"/>
  <c r="J3370" i="5"/>
  <c r="I3370" i="5"/>
  <c r="H3370" i="5"/>
  <c r="K3369" i="5"/>
  <c r="J3369" i="5"/>
  <c r="I3369" i="5"/>
  <c r="H3369" i="5"/>
  <c r="K3368" i="5"/>
  <c r="J3368" i="5"/>
  <c r="I3368" i="5"/>
  <c r="H3368" i="5"/>
  <c r="K3367" i="5"/>
  <c r="J3367" i="5"/>
  <c r="I3367" i="5"/>
  <c r="H3367" i="5"/>
  <c r="K3366" i="5"/>
  <c r="J3366" i="5"/>
  <c r="I3366" i="5"/>
  <c r="H3366" i="5"/>
  <c r="K3365" i="5"/>
  <c r="J3365" i="5"/>
  <c r="I3365" i="5"/>
  <c r="H3365" i="5"/>
  <c r="K3364" i="5"/>
  <c r="J3364" i="5"/>
  <c r="I3364" i="5"/>
  <c r="H3364" i="5"/>
  <c r="K3363" i="5"/>
  <c r="J3363" i="5"/>
  <c r="I3363" i="5"/>
  <c r="H3363" i="5"/>
  <c r="K3362" i="5"/>
  <c r="J3362" i="5"/>
  <c r="I3362" i="5"/>
  <c r="H3362" i="5"/>
  <c r="K3361" i="5"/>
  <c r="J3361" i="5"/>
  <c r="I3361" i="5"/>
  <c r="H3361" i="5"/>
  <c r="K3360" i="5"/>
  <c r="J3360" i="5"/>
  <c r="I3360" i="5"/>
  <c r="H3360" i="5"/>
  <c r="K3359" i="5"/>
  <c r="J3359" i="5"/>
  <c r="I3359" i="5"/>
  <c r="H3359" i="5"/>
  <c r="K3358" i="5"/>
  <c r="J3358" i="5"/>
  <c r="I3358" i="5"/>
  <c r="H3358" i="5"/>
  <c r="K3357" i="5"/>
  <c r="J3357" i="5"/>
  <c r="I3357" i="5"/>
  <c r="H3357" i="5"/>
  <c r="K3356" i="5"/>
  <c r="J3356" i="5"/>
  <c r="I3356" i="5"/>
  <c r="H3356" i="5"/>
  <c r="K3355" i="5"/>
  <c r="J3355" i="5"/>
  <c r="I3355" i="5"/>
  <c r="H3355" i="5"/>
  <c r="K3354" i="5"/>
  <c r="J3354" i="5"/>
  <c r="I3354" i="5"/>
  <c r="H3354" i="5"/>
  <c r="K3353" i="5"/>
  <c r="J3353" i="5"/>
  <c r="I3353" i="5"/>
  <c r="H3353" i="5"/>
  <c r="K3352" i="5"/>
  <c r="J3352" i="5"/>
  <c r="I3352" i="5"/>
  <c r="H3352" i="5"/>
  <c r="K3351" i="5"/>
  <c r="J3351" i="5"/>
  <c r="I3351" i="5"/>
  <c r="H3351" i="5"/>
  <c r="K3350" i="5"/>
  <c r="J3350" i="5"/>
  <c r="I3350" i="5"/>
  <c r="H3350" i="5"/>
  <c r="K3349" i="5"/>
  <c r="J3349" i="5"/>
  <c r="I3349" i="5"/>
  <c r="H3349" i="5"/>
  <c r="K3348" i="5"/>
  <c r="J3348" i="5"/>
  <c r="I3348" i="5"/>
  <c r="H3348" i="5"/>
  <c r="K3347" i="5"/>
  <c r="J3347" i="5"/>
  <c r="I3347" i="5"/>
  <c r="H3347" i="5"/>
  <c r="K3346" i="5"/>
  <c r="J3346" i="5"/>
  <c r="I3346" i="5"/>
  <c r="H3346" i="5"/>
  <c r="K3345" i="5"/>
  <c r="J3345" i="5"/>
  <c r="I3345" i="5"/>
  <c r="H3345" i="5"/>
  <c r="K3344" i="5"/>
  <c r="J3344" i="5"/>
  <c r="I3344" i="5"/>
  <c r="H3344" i="5"/>
  <c r="K3343" i="5"/>
  <c r="J3343" i="5"/>
  <c r="I3343" i="5"/>
  <c r="H3343" i="5"/>
  <c r="K3342" i="5"/>
  <c r="J3342" i="5"/>
  <c r="I3342" i="5"/>
  <c r="H3342" i="5"/>
  <c r="K3341" i="5"/>
  <c r="J3341" i="5"/>
  <c r="I3341" i="5"/>
  <c r="H3341" i="5"/>
  <c r="K3340" i="5"/>
  <c r="J3340" i="5"/>
  <c r="I3340" i="5"/>
  <c r="H3340" i="5"/>
  <c r="K3339" i="5"/>
  <c r="J3339" i="5"/>
  <c r="I3339" i="5"/>
  <c r="H3339" i="5"/>
  <c r="K3338" i="5"/>
  <c r="J3338" i="5"/>
  <c r="I3338" i="5"/>
  <c r="H3338" i="5"/>
  <c r="K3337" i="5"/>
  <c r="J3337" i="5"/>
  <c r="I3337" i="5"/>
  <c r="H3337" i="5"/>
  <c r="K3336" i="5"/>
  <c r="J3336" i="5"/>
  <c r="I3336" i="5"/>
  <c r="H3336" i="5"/>
  <c r="K3335" i="5"/>
  <c r="J3335" i="5"/>
  <c r="I3335" i="5"/>
  <c r="H3335" i="5"/>
  <c r="K3334" i="5"/>
  <c r="J3334" i="5"/>
  <c r="I3334" i="5"/>
  <c r="H3334" i="5"/>
  <c r="K3333" i="5"/>
  <c r="J3333" i="5"/>
  <c r="I3333" i="5"/>
  <c r="H3333" i="5"/>
  <c r="K3332" i="5"/>
  <c r="J3332" i="5"/>
  <c r="I3332" i="5"/>
  <c r="H3332" i="5"/>
  <c r="K3331" i="5"/>
  <c r="J3331" i="5"/>
  <c r="I3331" i="5"/>
  <c r="H3331" i="5"/>
  <c r="K3330" i="5"/>
  <c r="J3330" i="5"/>
  <c r="I3330" i="5"/>
  <c r="H3330" i="5"/>
  <c r="K3329" i="5"/>
  <c r="J3329" i="5"/>
  <c r="I3329" i="5"/>
  <c r="H3329" i="5"/>
  <c r="K3328" i="5"/>
  <c r="J3328" i="5"/>
  <c r="I3328" i="5"/>
  <c r="H3328" i="5"/>
  <c r="K3327" i="5"/>
  <c r="J3327" i="5"/>
  <c r="I3327" i="5"/>
  <c r="H3327" i="5"/>
  <c r="K3326" i="5"/>
  <c r="J3326" i="5"/>
  <c r="I3326" i="5"/>
  <c r="H3326" i="5"/>
  <c r="K3325" i="5"/>
  <c r="J3325" i="5"/>
  <c r="I3325" i="5"/>
  <c r="H3325" i="5"/>
  <c r="K3324" i="5"/>
  <c r="J3324" i="5"/>
  <c r="I3324" i="5"/>
  <c r="H3324" i="5"/>
  <c r="K3323" i="5"/>
  <c r="J3323" i="5"/>
  <c r="I3323" i="5"/>
  <c r="H3323" i="5"/>
  <c r="K3322" i="5"/>
  <c r="J3322" i="5"/>
  <c r="I3322" i="5"/>
  <c r="H3322" i="5"/>
  <c r="K3321" i="5"/>
  <c r="J3321" i="5"/>
  <c r="I3321" i="5"/>
  <c r="H3321" i="5"/>
  <c r="K3320" i="5"/>
  <c r="J3320" i="5"/>
  <c r="I3320" i="5"/>
  <c r="H3320" i="5"/>
  <c r="K3319" i="5"/>
  <c r="J3319" i="5"/>
  <c r="I3319" i="5"/>
  <c r="H3319" i="5"/>
  <c r="K3318" i="5"/>
  <c r="J3318" i="5"/>
  <c r="I3318" i="5"/>
  <c r="H3318" i="5"/>
  <c r="K3317" i="5"/>
  <c r="J3317" i="5"/>
  <c r="I3317" i="5"/>
  <c r="H3317" i="5"/>
  <c r="K3316" i="5"/>
  <c r="J3316" i="5"/>
  <c r="I3316" i="5"/>
  <c r="H3316" i="5"/>
  <c r="K3315" i="5"/>
  <c r="J3315" i="5"/>
  <c r="I3315" i="5"/>
  <c r="H3315" i="5"/>
  <c r="K3314" i="5"/>
  <c r="J3314" i="5"/>
  <c r="I3314" i="5"/>
  <c r="H3314" i="5"/>
  <c r="K3313" i="5"/>
  <c r="J3313" i="5"/>
  <c r="I3313" i="5"/>
  <c r="H3313" i="5"/>
  <c r="K3312" i="5"/>
  <c r="J3312" i="5"/>
  <c r="I3312" i="5"/>
  <c r="H3312" i="5"/>
  <c r="K3311" i="5"/>
  <c r="J3311" i="5"/>
  <c r="I3311" i="5"/>
  <c r="H3311" i="5"/>
  <c r="K3310" i="5"/>
  <c r="J3310" i="5"/>
  <c r="I3310" i="5"/>
  <c r="H3310" i="5"/>
  <c r="K3309" i="5"/>
  <c r="J3309" i="5"/>
  <c r="I3309" i="5"/>
  <c r="H3309" i="5"/>
  <c r="K3308" i="5"/>
  <c r="J3308" i="5"/>
  <c r="I3308" i="5"/>
  <c r="H3308" i="5"/>
  <c r="K3307" i="5"/>
  <c r="J3307" i="5"/>
  <c r="I3307" i="5"/>
  <c r="H3307" i="5"/>
  <c r="K3306" i="5"/>
  <c r="J3306" i="5"/>
  <c r="I3306" i="5"/>
  <c r="H3306" i="5"/>
  <c r="K3305" i="5"/>
  <c r="J3305" i="5"/>
  <c r="I3305" i="5"/>
  <c r="H3305" i="5"/>
  <c r="K3304" i="5"/>
  <c r="J3304" i="5"/>
  <c r="I3304" i="5"/>
  <c r="H3304" i="5"/>
  <c r="K3303" i="5"/>
  <c r="J3303" i="5"/>
  <c r="I3303" i="5"/>
  <c r="H3303" i="5"/>
  <c r="K3302" i="5"/>
  <c r="J3302" i="5"/>
  <c r="I3302" i="5"/>
  <c r="H3302" i="5"/>
  <c r="K3301" i="5"/>
  <c r="J3301" i="5"/>
  <c r="I3301" i="5"/>
  <c r="H3301" i="5"/>
  <c r="K3300" i="5"/>
  <c r="J3300" i="5"/>
  <c r="I3300" i="5"/>
  <c r="H3300" i="5"/>
  <c r="K3299" i="5"/>
  <c r="J3299" i="5"/>
  <c r="I3299" i="5"/>
  <c r="H3299" i="5"/>
  <c r="K3298" i="5"/>
  <c r="J3298" i="5"/>
  <c r="I3298" i="5"/>
  <c r="H3298" i="5"/>
  <c r="K3297" i="5"/>
  <c r="J3297" i="5"/>
  <c r="I3297" i="5"/>
  <c r="H3297" i="5"/>
  <c r="K3296" i="5"/>
  <c r="J3296" i="5"/>
  <c r="I3296" i="5"/>
  <c r="H3296" i="5"/>
  <c r="K3295" i="5"/>
  <c r="J3295" i="5"/>
  <c r="I3295" i="5"/>
  <c r="H3295" i="5"/>
  <c r="K3294" i="5"/>
  <c r="J3294" i="5"/>
  <c r="I3294" i="5"/>
  <c r="H3294" i="5"/>
  <c r="K3293" i="5"/>
  <c r="J3293" i="5"/>
  <c r="I3293" i="5"/>
  <c r="H3293" i="5"/>
  <c r="K3292" i="5"/>
  <c r="J3292" i="5"/>
  <c r="I3292" i="5"/>
  <c r="H3292" i="5"/>
  <c r="K3291" i="5"/>
  <c r="J3291" i="5"/>
  <c r="I3291" i="5"/>
  <c r="H3291" i="5"/>
  <c r="K3290" i="5"/>
  <c r="J3290" i="5"/>
  <c r="I3290" i="5"/>
  <c r="H3290" i="5"/>
  <c r="K3289" i="5"/>
  <c r="J3289" i="5"/>
  <c r="I3289" i="5"/>
  <c r="H3289" i="5"/>
  <c r="K3288" i="5"/>
  <c r="J3288" i="5"/>
  <c r="I3288" i="5"/>
  <c r="H3288" i="5"/>
  <c r="K3287" i="5"/>
  <c r="J3287" i="5"/>
  <c r="I3287" i="5"/>
  <c r="H3287" i="5"/>
  <c r="K3286" i="5"/>
  <c r="J3286" i="5"/>
  <c r="I3286" i="5"/>
  <c r="H3286" i="5"/>
  <c r="K3285" i="5"/>
  <c r="J3285" i="5"/>
  <c r="I3285" i="5"/>
  <c r="H3285" i="5"/>
  <c r="K3284" i="5"/>
  <c r="J3284" i="5"/>
  <c r="I3284" i="5"/>
  <c r="H3284" i="5"/>
  <c r="K3283" i="5"/>
  <c r="J3283" i="5"/>
  <c r="I3283" i="5"/>
  <c r="H3283" i="5"/>
  <c r="K3282" i="5"/>
  <c r="J3282" i="5"/>
  <c r="I3282" i="5"/>
  <c r="H3282" i="5"/>
  <c r="K3281" i="5"/>
  <c r="J3281" i="5"/>
  <c r="I3281" i="5"/>
  <c r="H3281" i="5"/>
  <c r="K3280" i="5"/>
  <c r="J3280" i="5"/>
  <c r="I3280" i="5"/>
  <c r="H3280" i="5"/>
  <c r="K3279" i="5"/>
  <c r="J3279" i="5"/>
  <c r="I3279" i="5"/>
  <c r="H3279" i="5"/>
  <c r="K3278" i="5"/>
  <c r="J3278" i="5"/>
  <c r="I3278" i="5"/>
  <c r="H3278" i="5"/>
  <c r="K3277" i="5"/>
  <c r="J3277" i="5"/>
  <c r="I3277" i="5"/>
  <c r="H3277" i="5"/>
  <c r="K3276" i="5"/>
  <c r="J3276" i="5"/>
  <c r="I3276" i="5"/>
  <c r="H3276" i="5"/>
  <c r="K3275" i="5"/>
  <c r="J3275" i="5"/>
  <c r="I3275" i="5"/>
  <c r="H3275" i="5"/>
  <c r="K3274" i="5"/>
  <c r="J3274" i="5"/>
  <c r="I3274" i="5"/>
  <c r="H3274" i="5"/>
  <c r="K3273" i="5"/>
  <c r="J3273" i="5"/>
  <c r="I3273" i="5"/>
  <c r="H3273" i="5"/>
  <c r="K3272" i="5"/>
  <c r="J3272" i="5"/>
  <c r="I3272" i="5"/>
  <c r="H3272" i="5"/>
  <c r="K3271" i="5"/>
  <c r="J3271" i="5"/>
  <c r="I3271" i="5"/>
  <c r="H3271" i="5"/>
  <c r="K3270" i="5"/>
  <c r="J3270" i="5"/>
  <c r="I3270" i="5"/>
  <c r="H3270" i="5"/>
  <c r="K3269" i="5"/>
  <c r="J3269" i="5"/>
  <c r="I3269" i="5"/>
  <c r="H3269" i="5"/>
  <c r="K3268" i="5"/>
  <c r="J3268" i="5"/>
  <c r="I3268" i="5"/>
  <c r="H3268" i="5"/>
  <c r="K3267" i="5"/>
  <c r="J3267" i="5"/>
  <c r="I3267" i="5"/>
  <c r="H3267" i="5"/>
  <c r="K3266" i="5"/>
  <c r="J3266" i="5"/>
  <c r="I3266" i="5"/>
  <c r="H3266" i="5"/>
  <c r="K3265" i="5"/>
  <c r="J3265" i="5"/>
  <c r="I3265" i="5"/>
  <c r="H3265" i="5"/>
  <c r="K3264" i="5"/>
  <c r="J3264" i="5"/>
  <c r="I3264" i="5"/>
  <c r="H3264" i="5"/>
  <c r="K3263" i="5"/>
  <c r="J3263" i="5"/>
  <c r="I3263" i="5"/>
  <c r="H3263" i="5"/>
  <c r="K3262" i="5"/>
  <c r="J3262" i="5"/>
  <c r="I3262" i="5"/>
  <c r="H3262" i="5"/>
  <c r="K3261" i="5"/>
  <c r="J3261" i="5"/>
  <c r="I3261" i="5"/>
  <c r="H3261" i="5"/>
  <c r="K3260" i="5"/>
  <c r="J3260" i="5"/>
  <c r="I3260" i="5"/>
  <c r="H3260" i="5"/>
  <c r="K3259" i="5"/>
  <c r="J3259" i="5"/>
  <c r="I3259" i="5"/>
  <c r="H3259" i="5"/>
  <c r="K3258" i="5"/>
  <c r="J3258" i="5"/>
  <c r="I3258" i="5"/>
  <c r="H3258" i="5"/>
  <c r="K3257" i="5"/>
  <c r="J3257" i="5"/>
  <c r="I3257" i="5"/>
  <c r="H3257" i="5"/>
  <c r="K3256" i="5"/>
  <c r="J3256" i="5"/>
  <c r="I3256" i="5"/>
  <c r="H3256" i="5"/>
  <c r="K3255" i="5"/>
  <c r="J3255" i="5"/>
  <c r="I3255" i="5"/>
  <c r="H3255" i="5"/>
  <c r="K3254" i="5"/>
  <c r="J3254" i="5"/>
  <c r="I3254" i="5"/>
  <c r="H3254" i="5"/>
  <c r="K3253" i="5"/>
  <c r="J3253" i="5"/>
  <c r="I3253" i="5"/>
  <c r="H3253" i="5"/>
  <c r="K3252" i="5"/>
  <c r="J3252" i="5"/>
  <c r="I3252" i="5"/>
  <c r="H3252" i="5"/>
  <c r="K3251" i="5"/>
  <c r="J3251" i="5"/>
  <c r="I3251" i="5"/>
  <c r="H3251" i="5"/>
  <c r="K3250" i="5"/>
  <c r="J3250" i="5"/>
  <c r="I3250" i="5"/>
  <c r="H3250" i="5"/>
  <c r="K3249" i="5"/>
  <c r="J3249" i="5"/>
  <c r="I3249" i="5"/>
  <c r="H3249" i="5"/>
  <c r="K3248" i="5"/>
  <c r="J3248" i="5"/>
  <c r="I3248" i="5"/>
  <c r="H3248" i="5"/>
  <c r="K3247" i="5"/>
  <c r="J3247" i="5"/>
  <c r="I3247" i="5"/>
  <c r="H3247" i="5"/>
  <c r="K3246" i="5"/>
  <c r="J3246" i="5"/>
  <c r="I3246" i="5"/>
  <c r="H3246" i="5"/>
  <c r="K3245" i="5"/>
  <c r="J3245" i="5"/>
  <c r="I3245" i="5"/>
  <c r="H3245" i="5"/>
  <c r="K3244" i="5"/>
  <c r="J3244" i="5"/>
  <c r="I3244" i="5"/>
  <c r="H3244" i="5"/>
  <c r="K3243" i="5"/>
  <c r="J3243" i="5"/>
  <c r="I3243" i="5"/>
  <c r="H3243" i="5"/>
  <c r="K3242" i="5"/>
  <c r="J3242" i="5"/>
  <c r="I3242" i="5"/>
  <c r="H3242" i="5"/>
  <c r="K3241" i="5"/>
  <c r="J3241" i="5"/>
  <c r="I3241" i="5"/>
  <c r="H3241" i="5"/>
  <c r="K3240" i="5"/>
  <c r="J3240" i="5"/>
  <c r="I3240" i="5"/>
  <c r="H3240" i="5"/>
  <c r="K3239" i="5"/>
  <c r="J3239" i="5"/>
  <c r="I3239" i="5"/>
  <c r="H3239" i="5"/>
  <c r="K3238" i="5"/>
  <c r="J3238" i="5"/>
  <c r="I3238" i="5"/>
  <c r="H3238" i="5"/>
  <c r="K3237" i="5"/>
  <c r="J3237" i="5"/>
  <c r="I3237" i="5"/>
  <c r="H3237" i="5"/>
  <c r="K3236" i="5"/>
  <c r="J3236" i="5"/>
  <c r="I3236" i="5"/>
  <c r="H3236" i="5"/>
  <c r="K3235" i="5"/>
  <c r="J3235" i="5"/>
  <c r="I3235" i="5"/>
  <c r="H3235" i="5"/>
  <c r="K3234" i="5"/>
  <c r="J3234" i="5"/>
  <c r="I3234" i="5"/>
  <c r="H3234" i="5"/>
  <c r="K3233" i="5"/>
  <c r="J3233" i="5"/>
  <c r="I3233" i="5"/>
  <c r="H3233" i="5"/>
  <c r="K3232" i="5"/>
  <c r="J3232" i="5"/>
  <c r="I3232" i="5"/>
  <c r="H3232" i="5"/>
  <c r="K3231" i="5"/>
  <c r="J3231" i="5"/>
  <c r="I3231" i="5"/>
  <c r="H3231" i="5"/>
  <c r="K3230" i="5"/>
  <c r="J3230" i="5"/>
  <c r="I3230" i="5"/>
  <c r="H3230" i="5"/>
  <c r="K3229" i="5"/>
  <c r="J3229" i="5"/>
  <c r="I3229" i="5"/>
  <c r="H3229" i="5"/>
  <c r="K3228" i="5"/>
  <c r="J3228" i="5"/>
  <c r="I3228" i="5"/>
  <c r="H3228" i="5"/>
  <c r="K3227" i="5"/>
  <c r="J3227" i="5"/>
  <c r="I3227" i="5"/>
  <c r="H3227" i="5"/>
  <c r="K3226" i="5"/>
  <c r="J3226" i="5"/>
  <c r="I3226" i="5"/>
  <c r="H3226" i="5"/>
  <c r="K3225" i="5"/>
  <c r="J3225" i="5"/>
  <c r="I3225" i="5"/>
  <c r="H3225" i="5"/>
  <c r="K3224" i="5"/>
  <c r="J3224" i="5"/>
  <c r="I3224" i="5"/>
  <c r="H3224" i="5"/>
  <c r="K3223" i="5"/>
  <c r="J3223" i="5"/>
  <c r="I3223" i="5"/>
  <c r="H3223" i="5"/>
  <c r="K3222" i="5"/>
  <c r="J3222" i="5"/>
  <c r="I3222" i="5"/>
  <c r="H3222" i="5"/>
  <c r="K3221" i="5"/>
  <c r="J3221" i="5"/>
  <c r="I3221" i="5"/>
  <c r="H3221" i="5"/>
  <c r="K3220" i="5"/>
  <c r="J3220" i="5"/>
  <c r="I3220" i="5"/>
  <c r="H3220" i="5"/>
  <c r="K3219" i="5"/>
  <c r="J3219" i="5"/>
  <c r="I3219" i="5"/>
  <c r="H3219" i="5"/>
  <c r="K3218" i="5"/>
  <c r="J3218" i="5"/>
  <c r="I3218" i="5"/>
  <c r="H3218" i="5"/>
  <c r="K3217" i="5"/>
  <c r="J3217" i="5"/>
  <c r="I3217" i="5"/>
  <c r="H3217" i="5"/>
  <c r="K3216" i="5"/>
  <c r="J3216" i="5"/>
  <c r="I3216" i="5"/>
  <c r="H3216" i="5"/>
  <c r="K3215" i="5"/>
  <c r="J3215" i="5"/>
  <c r="I3215" i="5"/>
  <c r="H3215" i="5"/>
  <c r="K3214" i="5"/>
  <c r="J3214" i="5"/>
  <c r="I3214" i="5"/>
  <c r="H3214" i="5"/>
  <c r="K3213" i="5"/>
  <c r="J3213" i="5"/>
  <c r="I3213" i="5"/>
  <c r="H3213" i="5"/>
  <c r="K3212" i="5"/>
  <c r="J3212" i="5"/>
  <c r="I3212" i="5"/>
  <c r="H3212" i="5"/>
  <c r="K3211" i="5"/>
  <c r="J3211" i="5"/>
  <c r="I3211" i="5"/>
  <c r="H3211" i="5"/>
  <c r="K3210" i="5"/>
  <c r="J3210" i="5"/>
  <c r="I3210" i="5"/>
  <c r="H3210" i="5"/>
  <c r="K3209" i="5"/>
  <c r="J3209" i="5"/>
  <c r="I3209" i="5"/>
  <c r="H3209" i="5"/>
  <c r="K3208" i="5"/>
  <c r="J3208" i="5"/>
  <c r="I3208" i="5"/>
  <c r="H3208" i="5"/>
  <c r="K3207" i="5"/>
  <c r="J3207" i="5"/>
  <c r="I3207" i="5"/>
  <c r="H3207" i="5"/>
  <c r="K3206" i="5"/>
  <c r="J3206" i="5"/>
  <c r="I3206" i="5"/>
  <c r="H3206" i="5"/>
  <c r="K3205" i="5"/>
  <c r="J3205" i="5"/>
  <c r="I3205" i="5"/>
  <c r="H3205" i="5"/>
  <c r="K3204" i="5"/>
  <c r="J3204" i="5"/>
  <c r="I3204" i="5"/>
  <c r="H3204" i="5"/>
  <c r="K3203" i="5"/>
  <c r="J3203" i="5"/>
  <c r="I3203" i="5"/>
  <c r="H3203" i="5"/>
  <c r="K3202" i="5"/>
  <c r="J3202" i="5"/>
  <c r="I3202" i="5"/>
  <c r="H3202" i="5"/>
  <c r="K3201" i="5"/>
  <c r="J3201" i="5"/>
  <c r="I3201" i="5"/>
  <c r="H3201" i="5"/>
  <c r="K3200" i="5"/>
  <c r="J3200" i="5"/>
  <c r="I3200" i="5"/>
  <c r="H3200" i="5"/>
  <c r="K3199" i="5"/>
  <c r="J3199" i="5"/>
  <c r="I3199" i="5"/>
  <c r="H3199" i="5"/>
  <c r="K3198" i="5"/>
  <c r="J3198" i="5"/>
  <c r="I3198" i="5"/>
  <c r="H3198" i="5"/>
  <c r="K3197" i="5"/>
  <c r="J3197" i="5"/>
  <c r="I3197" i="5"/>
  <c r="H3197" i="5"/>
  <c r="K3196" i="5"/>
  <c r="J3196" i="5"/>
  <c r="I3196" i="5"/>
  <c r="H3196" i="5"/>
  <c r="K3195" i="5"/>
  <c r="J3195" i="5"/>
  <c r="I3195" i="5"/>
  <c r="H3195" i="5"/>
  <c r="K3194" i="5"/>
  <c r="J3194" i="5"/>
  <c r="I3194" i="5"/>
  <c r="H3194" i="5"/>
  <c r="K3193" i="5"/>
  <c r="J3193" i="5"/>
  <c r="I3193" i="5"/>
  <c r="H3193" i="5"/>
  <c r="K3192" i="5"/>
  <c r="J3192" i="5"/>
  <c r="I3192" i="5"/>
  <c r="H3192" i="5"/>
  <c r="K3191" i="5"/>
  <c r="J3191" i="5"/>
  <c r="I3191" i="5"/>
  <c r="H3191" i="5"/>
  <c r="K3190" i="5"/>
  <c r="J3190" i="5"/>
  <c r="I3190" i="5"/>
  <c r="H3190" i="5"/>
  <c r="K3189" i="5"/>
  <c r="J3189" i="5"/>
  <c r="I3189" i="5"/>
  <c r="H3189" i="5"/>
  <c r="K3188" i="5"/>
  <c r="J3188" i="5"/>
  <c r="I3188" i="5"/>
  <c r="H3188" i="5"/>
  <c r="K3187" i="5"/>
  <c r="J3187" i="5"/>
  <c r="I3187" i="5"/>
  <c r="H3187" i="5"/>
  <c r="K3186" i="5"/>
  <c r="J3186" i="5"/>
  <c r="I3186" i="5"/>
  <c r="H3186" i="5"/>
  <c r="K3185" i="5"/>
  <c r="J3185" i="5"/>
  <c r="I3185" i="5"/>
  <c r="H3185" i="5"/>
  <c r="K3184" i="5"/>
  <c r="J3184" i="5"/>
  <c r="I3184" i="5"/>
  <c r="H3184" i="5"/>
  <c r="K3183" i="5"/>
  <c r="J3183" i="5"/>
  <c r="I3183" i="5"/>
  <c r="H3183" i="5"/>
  <c r="K3182" i="5"/>
  <c r="J3182" i="5"/>
  <c r="I3182" i="5"/>
  <c r="H3182" i="5"/>
  <c r="K3181" i="5"/>
  <c r="J3181" i="5"/>
  <c r="I3181" i="5"/>
  <c r="H3181" i="5"/>
  <c r="K3180" i="5"/>
  <c r="J3180" i="5"/>
  <c r="I3180" i="5"/>
  <c r="H3180" i="5"/>
  <c r="K3179" i="5"/>
  <c r="J3179" i="5"/>
  <c r="I3179" i="5"/>
  <c r="H3179" i="5"/>
  <c r="K3178" i="5"/>
  <c r="J3178" i="5"/>
  <c r="I3178" i="5"/>
  <c r="H3178" i="5"/>
  <c r="K3177" i="5"/>
  <c r="J3177" i="5"/>
  <c r="I3177" i="5"/>
  <c r="H3177" i="5"/>
  <c r="K3176" i="5"/>
  <c r="J3176" i="5"/>
  <c r="I3176" i="5"/>
  <c r="H3176" i="5"/>
  <c r="K3175" i="5"/>
  <c r="J3175" i="5"/>
  <c r="I3175" i="5"/>
  <c r="H3175" i="5"/>
  <c r="K3174" i="5"/>
  <c r="J3174" i="5"/>
  <c r="I3174" i="5"/>
  <c r="H3174" i="5"/>
  <c r="K3173" i="5"/>
  <c r="J3173" i="5"/>
  <c r="I3173" i="5"/>
  <c r="H3173" i="5"/>
  <c r="K3172" i="5"/>
  <c r="J3172" i="5"/>
  <c r="I3172" i="5"/>
  <c r="H3172" i="5"/>
  <c r="K3171" i="5"/>
  <c r="J3171" i="5"/>
  <c r="I3171" i="5"/>
  <c r="H3171" i="5"/>
  <c r="K3170" i="5"/>
  <c r="J3170" i="5"/>
  <c r="I3170" i="5"/>
  <c r="H3170" i="5"/>
  <c r="K3169" i="5"/>
  <c r="J3169" i="5"/>
  <c r="I3169" i="5"/>
  <c r="H3169" i="5"/>
  <c r="K3168" i="5"/>
  <c r="J3168" i="5"/>
  <c r="I3168" i="5"/>
  <c r="H3168" i="5"/>
  <c r="K3167" i="5"/>
  <c r="J3167" i="5"/>
  <c r="I3167" i="5"/>
  <c r="H3167" i="5"/>
  <c r="K3166" i="5"/>
  <c r="J3166" i="5"/>
  <c r="I3166" i="5"/>
  <c r="H3166" i="5"/>
  <c r="K3165" i="5"/>
  <c r="J3165" i="5"/>
  <c r="I3165" i="5"/>
  <c r="H3165" i="5"/>
  <c r="K3164" i="5"/>
  <c r="J3164" i="5"/>
  <c r="I3164" i="5"/>
  <c r="H3164" i="5"/>
  <c r="K3163" i="5"/>
  <c r="J3163" i="5"/>
  <c r="I3163" i="5"/>
  <c r="H3163" i="5"/>
  <c r="K3162" i="5"/>
  <c r="J3162" i="5"/>
  <c r="I3162" i="5"/>
  <c r="H3162" i="5"/>
  <c r="K3161" i="5"/>
  <c r="J3161" i="5"/>
  <c r="I3161" i="5"/>
  <c r="H3161" i="5"/>
  <c r="K3160" i="5"/>
  <c r="J3160" i="5"/>
  <c r="I3160" i="5"/>
  <c r="H3160" i="5"/>
  <c r="K3159" i="5"/>
  <c r="J3159" i="5"/>
  <c r="I3159" i="5"/>
  <c r="H3159" i="5"/>
  <c r="K3158" i="5"/>
  <c r="J3158" i="5"/>
  <c r="I3158" i="5"/>
  <c r="H3158" i="5"/>
  <c r="K3157" i="5"/>
  <c r="J3157" i="5"/>
  <c r="I3157" i="5"/>
  <c r="H3157" i="5"/>
  <c r="K3156" i="5"/>
  <c r="J3156" i="5"/>
  <c r="I3156" i="5"/>
  <c r="H3156" i="5"/>
  <c r="K3155" i="5"/>
  <c r="J3155" i="5"/>
  <c r="I3155" i="5"/>
  <c r="H3155" i="5"/>
  <c r="K3154" i="5"/>
  <c r="J3154" i="5"/>
  <c r="I3154" i="5"/>
  <c r="H3154" i="5"/>
  <c r="K3153" i="5"/>
  <c r="J3153" i="5"/>
  <c r="I3153" i="5"/>
  <c r="H3153" i="5"/>
  <c r="K3152" i="5"/>
  <c r="J3152" i="5"/>
  <c r="I3152" i="5"/>
  <c r="H3152" i="5"/>
  <c r="K3151" i="5"/>
  <c r="J3151" i="5"/>
  <c r="I3151" i="5"/>
  <c r="H3151" i="5"/>
  <c r="K3150" i="5"/>
  <c r="J3150" i="5"/>
  <c r="I3150" i="5"/>
  <c r="H3150" i="5"/>
  <c r="K3149" i="5"/>
  <c r="J3149" i="5"/>
  <c r="I3149" i="5"/>
  <c r="H3149" i="5"/>
  <c r="K3148" i="5"/>
  <c r="J3148" i="5"/>
  <c r="I3148" i="5"/>
  <c r="H3148" i="5"/>
  <c r="K3147" i="5"/>
  <c r="J3147" i="5"/>
  <c r="I3147" i="5"/>
  <c r="H3147" i="5"/>
  <c r="K3146" i="5"/>
  <c r="J3146" i="5"/>
  <c r="I3146" i="5"/>
  <c r="H3146" i="5"/>
  <c r="K3145" i="5"/>
  <c r="J3145" i="5"/>
  <c r="I3145" i="5"/>
  <c r="H3145" i="5"/>
  <c r="K3144" i="5"/>
  <c r="J3144" i="5"/>
  <c r="I3144" i="5"/>
  <c r="H3144" i="5"/>
  <c r="K3143" i="5"/>
  <c r="J3143" i="5"/>
  <c r="I3143" i="5"/>
  <c r="H3143" i="5"/>
  <c r="K3142" i="5"/>
  <c r="J3142" i="5"/>
  <c r="I3142" i="5"/>
  <c r="H3142" i="5"/>
  <c r="K3141" i="5"/>
  <c r="J3141" i="5"/>
  <c r="I3141" i="5"/>
  <c r="H3141" i="5"/>
  <c r="K3140" i="5"/>
  <c r="J3140" i="5"/>
  <c r="I3140" i="5"/>
  <c r="H3140" i="5"/>
  <c r="K3139" i="5"/>
  <c r="J3139" i="5"/>
  <c r="I3139" i="5"/>
  <c r="H3139" i="5"/>
  <c r="K3138" i="5"/>
  <c r="J3138" i="5"/>
  <c r="I3138" i="5"/>
  <c r="H3138" i="5"/>
  <c r="K3137" i="5"/>
  <c r="J3137" i="5"/>
  <c r="I3137" i="5"/>
  <c r="H3137" i="5"/>
  <c r="K3136" i="5"/>
  <c r="J3136" i="5"/>
  <c r="I3136" i="5"/>
  <c r="H3136" i="5"/>
  <c r="K3135" i="5"/>
  <c r="J3135" i="5"/>
  <c r="I3135" i="5"/>
  <c r="H3135" i="5"/>
  <c r="K3134" i="5"/>
  <c r="J3134" i="5"/>
  <c r="I3134" i="5"/>
  <c r="H3134" i="5"/>
  <c r="K3133" i="5"/>
  <c r="J3133" i="5"/>
  <c r="I3133" i="5"/>
  <c r="H3133" i="5"/>
  <c r="K3132" i="5"/>
  <c r="J3132" i="5"/>
  <c r="I3132" i="5"/>
  <c r="H3132" i="5"/>
  <c r="K3131" i="5"/>
  <c r="J3131" i="5"/>
  <c r="I3131" i="5"/>
  <c r="H3131" i="5"/>
  <c r="K3130" i="5"/>
  <c r="J3130" i="5"/>
  <c r="I3130" i="5"/>
  <c r="H3130" i="5"/>
  <c r="K3129" i="5"/>
  <c r="J3129" i="5"/>
  <c r="I3129" i="5"/>
  <c r="H3129" i="5"/>
  <c r="K3128" i="5"/>
  <c r="J3128" i="5"/>
  <c r="I3128" i="5"/>
  <c r="H3128" i="5"/>
  <c r="K3127" i="5"/>
  <c r="J3127" i="5"/>
  <c r="I3127" i="5"/>
  <c r="H3127" i="5"/>
  <c r="K3126" i="5"/>
  <c r="J3126" i="5"/>
  <c r="I3126" i="5"/>
  <c r="H3126" i="5"/>
  <c r="K3125" i="5"/>
  <c r="J3125" i="5"/>
  <c r="I3125" i="5"/>
  <c r="H3125" i="5"/>
  <c r="K3124" i="5"/>
  <c r="J3124" i="5"/>
  <c r="I3124" i="5"/>
  <c r="H3124" i="5"/>
  <c r="K3123" i="5"/>
  <c r="J3123" i="5"/>
  <c r="I3123" i="5"/>
  <c r="H3123" i="5"/>
  <c r="K3122" i="5"/>
  <c r="J3122" i="5"/>
  <c r="I3122" i="5"/>
  <c r="H3122" i="5"/>
  <c r="K3121" i="5"/>
  <c r="J3121" i="5"/>
  <c r="I3121" i="5"/>
  <c r="H3121" i="5"/>
  <c r="K3120" i="5"/>
  <c r="J3120" i="5"/>
  <c r="I3120" i="5"/>
  <c r="H3120" i="5"/>
  <c r="K3119" i="5"/>
  <c r="J3119" i="5"/>
  <c r="I3119" i="5"/>
  <c r="H3119" i="5"/>
  <c r="K3118" i="5"/>
  <c r="J3118" i="5"/>
  <c r="I3118" i="5"/>
  <c r="H3118" i="5"/>
  <c r="K3117" i="5"/>
  <c r="J3117" i="5"/>
  <c r="I3117" i="5"/>
  <c r="H3117" i="5"/>
  <c r="K3116" i="5"/>
  <c r="J3116" i="5"/>
  <c r="I3116" i="5"/>
  <c r="H3116" i="5"/>
  <c r="K3115" i="5"/>
  <c r="J3115" i="5"/>
  <c r="I3115" i="5"/>
  <c r="H3115" i="5"/>
  <c r="K3114" i="5"/>
  <c r="J3114" i="5"/>
  <c r="I3114" i="5"/>
  <c r="H3114" i="5"/>
  <c r="K3113" i="5"/>
  <c r="J3113" i="5"/>
  <c r="I3113" i="5"/>
  <c r="H3113" i="5"/>
  <c r="K3112" i="5"/>
  <c r="J3112" i="5"/>
  <c r="I3112" i="5"/>
  <c r="H3112" i="5"/>
  <c r="K3111" i="5"/>
  <c r="J3111" i="5"/>
  <c r="I3111" i="5"/>
  <c r="H3111" i="5"/>
  <c r="K3110" i="5"/>
  <c r="J3110" i="5"/>
  <c r="I3110" i="5"/>
  <c r="H3110" i="5"/>
  <c r="K3109" i="5"/>
  <c r="J3109" i="5"/>
  <c r="I3109" i="5"/>
  <c r="H3109" i="5"/>
  <c r="K3108" i="5"/>
  <c r="J3108" i="5"/>
  <c r="I3108" i="5"/>
  <c r="H3108" i="5"/>
  <c r="K3107" i="5"/>
  <c r="J3107" i="5"/>
  <c r="I3107" i="5"/>
  <c r="H3107" i="5"/>
  <c r="K3106" i="5"/>
  <c r="J3106" i="5"/>
  <c r="I3106" i="5"/>
  <c r="H3106" i="5"/>
  <c r="K3105" i="5"/>
  <c r="J3105" i="5"/>
  <c r="I3105" i="5"/>
  <c r="H3105" i="5"/>
  <c r="K3104" i="5"/>
  <c r="J3104" i="5"/>
  <c r="I3104" i="5"/>
  <c r="H3104" i="5"/>
  <c r="K3103" i="5"/>
  <c r="J3103" i="5"/>
  <c r="I3103" i="5"/>
  <c r="H3103" i="5"/>
  <c r="K3102" i="5"/>
  <c r="J3102" i="5"/>
  <c r="I3102" i="5"/>
  <c r="H3102" i="5"/>
  <c r="K3101" i="5"/>
  <c r="J3101" i="5"/>
  <c r="I3101" i="5"/>
  <c r="H3101" i="5"/>
  <c r="K3100" i="5"/>
  <c r="J3100" i="5"/>
  <c r="I3100" i="5"/>
  <c r="H3100" i="5"/>
  <c r="K3099" i="5"/>
  <c r="J3099" i="5"/>
  <c r="I3099" i="5"/>
  <c r="H3099" i="5"/>
  <c r="K3098" i="5"/>
  <c r="J3098" i="5"/>
  <c r="I3098" i="5"/>
  <c r="H3098" i="5"/>
  <c r="K3097" i="5"/>
  <c r="J3097" i="5"/>
  <c r="I3097" i="5"/>
  <c r="H3097" i="5"/>
  <c r="K3096" i="5"/>
  <c r="J3096" i="5"/>
  <c r="I3096" i="5"/>
  <c r="H3096" i="5"/>
  <c r="K3095" i="5"/>
  <c r="J3095" i="5"/>
  <c r="I3095" i="5"/>
  <c r="H3095" i="5"/>
  <c r="K3094" i="5"/>
  <c r="J3094" i="5"/>
  <c r="I3094" i="5"/>
  <c r="H3094" i="5"/>
  <c r="K3093" i="5"/>
  <c r="J3093" i="5"/>
  <c r="I3093" i="5"/>
  <c r="H3093" i="5"/>
  <c r="K3092" i="5"/>
  <c r="J3092" i="5"/>
  <c r="I3092" i="5"/>
  <c r="H3092" i="5"/>
  <c r="K3091" i="5"/>
  <c r="J3091" i="5"/>
  <c r="I3091" i="5"/>
  <c r="H3091" i="5"/>
  <c r="K3090" i="5"/>
  <c r="J3090" i="5"/>
  <c r="I3090" i="5"/>
  <c r="H3090" i="5"/>
  <c r="K3089" i="5"/>
  <c r="J3089" i="5"/>
  <c r="I3089" i="5"/>
  <c r="H3089" i="5"/>
  <c r="K3088" i="5"/>
  <c r="J3088" i="5"/>
  <c r="I3088" i="5"/>
  <c r="H3088" i="5"/>
  <c r="K3087" i="5"/>
  <c r="J3087" i="5"/>
  <c r="I3087" i="5"/>
  <c r="H3087" i="5"/>
  <c r="K3086" i="5"/>
  <c r="J3086" i="5"/>
  <c r="I3086" i="5"/>
  <c r="H3086" i="5"/>
  <c r="K3085" i="5"/>
  <c r="J3085" i="5"/>
  <c r="I3085" i="5"/>
  <c r="H3085" i="5"/>
  <c r="K3084" i="5"/>
  <c r="J3084" i="5"/>
  <c r="I3084" i="5"/>
  <c r="H3084" i="5"/>
  <c r="K3083" i="5"/>
  <c r="J3083" i="5"/>
  <c r="I3083" i="5"/>
  <c r="H3083" i="5"/>
  <c r="K3082" i="5"/>
  <c r="J3082" i="5"/>
  <c r="I3082" i="5"/>
  <c r="H3082" i="5"/>
  <c r="K3081" i="5"/>
  <c r="J3081" i="5"/>
  <c r="I3081" i="5"/>
  <c r="H3081" i="5"/>
  <c r="K3080" i="5"/>
  <c r="J3080" i="5"/>
  <c r="I3080" i="5"/>
  <c r="H3080" i="5"/>
  <c r="K3079" i="5"/>
  <c r="J3079" i="5"/>
  <c r="I3079" i="5"/>
  <c r="H3079" i="5"/>
  <c r="K3078" i="5"/>
  <c r="J3078" i="5"/>
  <c r="I3078" i="5"/>
  <c r="H3078" i="5"/>
  <c r="K3077" i="5"/>
  <c r="J3077" i="5"/>
  <c r="I3077" i="5"/>
  <c r="H3077" i="5"/>
  <c r="K3076" i="5"/>
  <c r="J3076" i="5"/>
  <c r="I3076" i="5"/>
  <c r="H3076" i="5"/>
  <c r="K3075" i="5"/>
  <c r="J3075" i="5"/>
  <c r="I3075" i="5"/>
  <c r="H3075" i="5"/>
  <c r="K3074" i="5"/>
  <c r="J3074" i="5"/>
  <c r="I3074" i="5"/>
  <c r="H3074" i="5"/>
  <c r="K3073" i="5"/>
  <c r="J3073" i="5"/>
  <c r="I3073" i="5"/>
  <c r="H3073" i="5"/>
  <c r="K3072" i="5"/>
  <c r="J3072" i="5"/>
  <c r="I3072" i="5"/>
  <c r="H3072" i="5"/>
  <c r="K3071" i="5"/>
  <c r="J3071" i="5"/>
  <c r="I3071" i="5"/>
  <c r="H3071" i="5"/>
  <c r="K3070" i="5"/>
  <c r="J3070" i="5"/>
  <c r="I3070" i="5"/>
  <c r="H3070" i="5"/>
  <c r="K3069" i="5"/>
  <c r="J3069" i="5"/>
  <c r="I3069" i="5"/>
  <c r="H3069" i="5"/>
  <c r="K3068" i="5"/>
  <c r="J3068" i="5"/>
  <c r="I3068" i="5"/>
  <c r="H3068" i="5"/>
  <c r="K3067" i="5"/>
  <c r="J3067" i="5"/>
  <c r="I3067" i="5"/>
  <c r="H3067" i="5"/>
  <c r="K3066" i="5"/>
  <c r="J3066" i="5"/>
  <c r="I3066" i="5"/>
  <c r="H3066" i="5"/>
  <c r="K3065" i="5"/>
  <c r="J3065" i="5"/>
  <c r="I3065" i="5"/>
  <c r="H3065" i="5"/>
  <c r="K3064" i="5"/>
  <c r="J3064" i="5"/>
  <c r="I3064" i="5"/>
  <c r="H3064" i="5"/>
  <c r="K3063" i="5"/>
  <c r="J3063" i="5"/>
  <c r="I3063" i="5"/>
  <c r="H3063" i="5"/>
  <c r="K3062" i="5"/>
  <c r="J3062" i="5"/>
  <c r="I3062" i="5"/>
  <c r="H3062" i="5"/>
  <c r="K3061" i="5"/>
  <c r="J3061" i="5"/>
  <c r="I3061" i="5"/>
  <c r="H3061" i="5"/>
  <c r="K3060" i="5"/>
  <c r="J3060" i="5"/>
  <c r="I3060" i="5"/>
  <c r="H3060" i="5"/>
  <c r="K3059" i="5"/>
  <c r="J3059" i="5"/>
  <c r="I3059" i="5"/>
  <c r="H3059" i="5"/>
  <c r="K3058" i="5"/>
  <c r="J3058" i="5"/>
  <c r="I3058" i="5"/>
  <c r="H3058" i="5"/>
  <c r="K3057" i="5"/>
  <c r="J3057" i="5"/>
  <c r="I3057" i="5"/>
  <c r="H3057" i="5"/>
  <c r="K3056" i="5"/>
  <c r="J3056" i="5"/>
  <c r="I3056" i="5"/>
  <c r="H3056" i="5"/>
  <c r="K3055" i="5"/>
  <c r="J3055" i="5"/>
  <c r="I3055" i="5"/>
  <c r="H3055" i="5"/>
  <c r="K3054" i="5"/>
  <c r="J3054" i="5"/>
  <c r="I3054" i="5"/>
  <c r="H3054" i="5"/>
  <c r="K3053" i="5"/>
  <c r="J3053" i="5"/>
  <c r="I3053" i="5"/>
  <c r="H3053" i="5"/>
  <c r="K3052" i="5"/>
  <c r="J3052" i="5"/>
  <c r="I3052" i="5"/>
  <c r="H3052" i="5"/>
  <c r="K3051" i="5"/>
  <c r="J3051" i="5"/>
  <c r="I3051" i="5"/>
  <c r="H3051" i="5"/>
  <c r="K3050" i="5"/>
  <c r="J3050" i="5"/>
  <c r="I3050" i="5"/>
  <c r="H3050" i="5"/>
  <c r="K3049" i="5"/>
  <c r="J3049" i="5"/>
  <c r="I3049" i="5"/>
  <c r="H3049" i="5"/>
  <c r="K3048" i="5"/>
  <c r="J3048" i="5"/>
  <c r="I3048" i="5"/>
  <c r="H3048" i="5"/>
  <c r="K3047" i="5"/>
  <c r="J3047" i="5"/>
  <c r="I3047" i="5"/>
  <c r="H3047" i="5"/>
  <c r="K3046" i="5"/>
  <c r="J3046" i="5"/>
  <c r="I3046" i="5"/>
  <c r="H3046" i="5"/>
  <c r="K3045" i="5"/>
  <c r="J3045" i="5"/>
  <c r="I3045" i="5"/>
  <c r="H3045" i="5"/>
  <c r="K3044" i="5"/>
  <c r="J3044" i="5"/>
  <c r="I3044" i="5"/>
  <c r="H3044" i="5"/>
  <c r="K3043" i="5"/>
  <c r="J3043" i="5"/>
  <c r="I3043" i="5"/>
  <c r="H3043" i="5"/>
  <c r="K3042" i="5"/>
  <c r="J3042" i="5"/>
  <c r="I3042" i="5"/>
  <c r="H3042" i="5"/>
  <c r="K3041" i="5"/>
  <c r="J3041" i="5"/>
  <c r="I3041" i="5"/>
  <c r="H3041" i="5"/>
  <c r="K3040" i="5"/>
  <c r="J3040" i="5"/>
  <c r="I3040" i="5"/>
  <c r="H3040" i="5"/>
  <c r="K3039" i="5"/>
  <c r="J3039" i="5"/>
  <c r="I3039" i="5"/>
  <c r="H3039" i="5"/>
  <c r="K3038" i="5"/>
  <c r="J3038" i="5"/>
  <c r="I3038" i="5"/>
  <c r="H3038" i="5"/>
  <c r="K3037" i="5"/>
  <c r="J3037" i="5"/>
  <c r="I3037" i="5"/>
  <c r="H3037" i="5"/>
  <c r="K3036" i="5"/>
  <c r="J3036" i="5"/>
  <c r="I3036" i="5"/>
  <c r="H3036" i="5"/>
  <c r="K3035" i="5"/>
  <c r="J3035" i="5"/>
  <c r="I3035" i="5"/>
  <c r="H3035" i="5"/>
  <c r="K3034" i="5"/>
  <c r="J3034" i="5"/>
  <c r="I3034" i="5"/>
  <c r="H3034" i="5"/>
  <c r="K3033" i="5"/>
  <c r="J3033" i="5"/>
  <c r="I3033" i="5"/>
  <c r="H3033" i="5"/>
  <c r="K3032" i="5"/>
  <c r="J3032" i="5"/>
  <c r="I3032" i="5"/>
  <c r="H3032" i="5"/>
  <c r="K3031" i="5"/>
  <c r="J3031" i="5"/>
  <c r="I3031" i="5"/>
  <c r="H3031" i="5"/>
  <c r="K3030" i="5"/>
  <c r="J3030" i="5"/>
  <c r="I3030" i="5"/>
  <c r="H3030" i="5"/>
  <c r="K3029" i="5"/>
  <c r="J3029" i="5"/>
  <c r="I3029" i="5"/>
  <c r="H3029" i="5"/>
  <c r="K3028" i="5"/>
  <c r="J3028" i="5"/>
  <c r="I3028" i="5"/>
  <c r="H3028" i="5"/>
  <c r="K3027" i="5"/>
  <c r="J3027" i="5"/>
  <c r="I3027" i="5"/>
  <c r="H3027" i="5"/>
  <c r="K3026" i="5"/>
  <c r="J3026" i="5"/>
  <c r="I3026" i="5"/>
  <c r="H3026" i="5"/>
  <c r="K3025" i="5"/>
  <c r="J3025" i="5"/>
  <c r="I3025" i="5"/>
  <c r="H3025" i="5"/>
  <c r="K3024" i="5"/>
  <c r="J3024" i="5"/>
  <c r="I3024" i="5"/>
  <c r="H3024" i="5"/>
  <c r="K3023" i="5"/>
  <c r="J3023" i="5"/>
  <c r="I3023" i="5"/>
  <c r="H3023" i="5"/>
  <c r="K3022" i="5"/>
  <c r="J3022" i="5"/>
  <c r="I3022" i="5"/>
  <c r="H3022" i="5"/>
  <c r="K3021" i="5"/>
  <c r="J3021" i="5"/>
  <c r="I3021" i="5"/>
  <c r="H3021" i="5"/>
  <c r="K3020" i="5"/>
  <c r="J3020" i="5"/>
  <c r="I3020" i="5"/>
  <c r="H3020" i="5"/>
  <c r="K3019" i="5"/>
  <c r="J3019" i="5"/>
  <c r="I3019" i="5"/>
  <c r="H3019" i="5"/>
  <c r="K3018" i="5"/>
  <c r="J3018" i="5"/>
  <c r="I3018" i="5"/>
  <c r="H3018" i="5"/>
  <c r="K3017" i="5"/>
  <c r="J3017" i="5"/>
  <c r="I3017" i="5"/>
  <c r="H3017" i="5"/>
  <c r="K3016" i="5"/>
  <c r="J3016" i="5"/>
  <c r="I3016" i="5"/>
  <c r="H3016" i="5"/>
  <c r="K3015" i="5"/>
  <c r="J3015" i="5"/>
  <c r="I3015" i="5"/>
  <c r="H3015" i="5"/>
  <c r="K3014" i="5"/>
  <c r="J3014" i="5"/>
  <c r="I3014" i="5"/>
  <c r="H3014" i="5"/>
  <c r="K3013" i="5"/>
  <c r="J3013" i="5"/>
  <c r="I3013" i="5"/>
  <c r="H3013" i="5"/>
  <c r="K3012" i="5"/>
  <c r="J3012" i="5"/>
  <c r="I3012" i="5"/>
  <c r="H3012" i="5"/>
  <c r="K3011" i="5"/>
  <c r="J3011" i="5"/>
  <c r="I3011" i="5"/>
  <c r="H3011" i="5"/>
  <c r="K3010" i="5"/>
  <c r="J3010" i="5"/>
  <c r="I3010" i="5"/>
  <c r="H3010" i="5"/>
  <c r="K3009" i="5"/>
  <c r="J3009" i="5"/>
  <c r="I3009" i="5"/>
  <c r="H3009" i="5"/>
  <c r="K3008" i="5"/>
  <c r="J3008" i="5"/>
  <c r="I3008" i="5"/>
  <c r="H3008" i="5"/>
  <c r="K3007" i="5"/>
  <c r="J3007" i="5"/>
  <c r="I3007" i="5"/>
  <c r="H3007" i="5"/>
  <c r="K3006" i="5"/>
  <c r="J3006" i="5"/>
  <c r="I3006" i="5"/>
  <c r="H3006" i="5"/>
  <c r="K3005" i="5"/>
  <c r="J3005" i="5"/>
  <c r="I3005" i="5"/>
  <c r="H3005" i="5"/>
  <c r="K3004" i="5"/>
  <c r="J3004" i="5"/>
  <c r="I3004" i="5"/>
  <c r="H3004" i="5"/>
  <c r="K3003" i="5"/>
  <c r="J3003" i="5"/>
  <c r="I3003" i="5"/>
  <c r="H3003" i="5"/>
  <c r="K3002" i="5"/>
  <c r="J3002" i="5"/>
  <c r="I3002" i="5"/>
  <c r="H3002" i="5"/>
  <c r="K3001" i="5"/>
  <c r="J3001" i="5"/>
  <c r="I3001" i="5"/>
  <c r="H3001" i="5"/>
  <c r="K3000" i="5"/>
  <c r="J3000" i="5"/>
  <c r="I3000" i="5"/>
  <c r="H3000" i="5"/>
  <c r="K2999" i="5"/>
  <c r="J2999" i="5"/>
  <c r="I2999" i="5"/>
  <c r="H2999" i="5"/>
  <c r="K2998" i="5"/>
  <c r="J2998" i="5"/>
  <c r="I2998" i="5"/>
  <c r="H2998" i="5"/>
  <c r="K2997" i="5"/>
  <c r="J2997" i="5"/>
  <c r="I2997" i="5"/>
  <c r="H2997" i="5"/>
  <c r="K2996" i="5"/>
  <c r="J2996" i="5"/>
  <c r="I2996" i="5"/>
  <c r="H2996" i="5"/>
  <c r="K2995" i="5"/>
  <c r="J2995" i="5"/>
  <c r="I2995" i="5"/>
  <c r="H2995" i="5"/>
  <c r="K2994" i="5"/>
  <c r="J2994" i="5"/>
  <c r="I2994" i="5"/>
  <c r="H2994" i="5"/>
  <c r="K2993" i="5"/>
  <c r="J2993" i="5"/>
  <c r="I2993" i="5"/>
  <c r="H2993" i="5"/>
  <c r="K2992" i="5"/>
  <c r="J2992" i="5"/>
  <c r="I2992" i="5"/>
  <c r="H2992" i="5"/>
  <c r="K2991" i="5"/>
  <c r="J2991" i="5"/>
  <c r="I2991" i="5"/>
  <c r="H2991" i="5"/>
  <c r="K2990" i="5"/>
  <c r="J2990" i="5"/>
  <c r="I2990" i="5"/>
  <c r="H2990" i="5"/>
  <c r="K2989" i="5"/>
  <c r="J2989" i="5"/>
  <c r="I2989" i="5"/>
  <c r="H2989" i="5"/>
  <c r="K2988" i="5"/>
  <c r="J2988" i="5"/>
  <c r="I2988" i="5"/>
  <c r="H2988" i="5"/>
  <c r="K2987" i="5"/>
  <c r="J2987" i="5"/>
  <c r="I2987" i="5"/>
  <c r="H2987" i="5"/>
  <c r="K2986" i="5"/>
  <c r="J2986" i="5"/>
  <c r="I2986" i="5"/>
  <c r="H2986" i="5"/>
  <c r="K2985" i="5"/>
  <c r="J2985" i="5"/>
  <c r="I2985" i="5"/>
  <c r="H2985" i="5"/>
  <c r="K2984" i="5"/>
  <c r="J2984" i="5"/>
  <c r="I2984" i="5"/>
  <c r="H2984" i="5"/>
  <c r="K2983" i="5"/>
  <c r="J2983" i="5"/>
  <c r="I2983" i="5"/>
  <c r="H2983" i="5"/>
  <c r="K2982" i="5"/>
  <c r="J2982" i="5"/>
  <c r="I2982" i="5"/>
  <c r="H2982" i="5"/>
  <c r="K2981" i="5"/>
  <c r="J2981" i="5"/>
  <c r="I2981" i="5"/>
  <c r="H2981" i="5"/>
  <c r="K2980" i="5"/>
  <c r="J2980" i="5"/>
  <c r="I2980" i="5"/>
  <c r="H2980" i="5"/>
  <c r="K2979" i="5"/>
  <c r="J2979" i="5"/>
  <c r="I2979" i="5"/>
  <c r="H2979" i="5"/>
  <c r="K2978" i="5"/>
  <c r="J2978" i="5"/>
  <c r="I2978" i="5"/>
  <c r="H2978" i="5"/>
  <c r="K2977" i="5"/>
  <c r="J2977" i="5"/>
  <c r="I2977" i="5"/>
  <c r="H2977" i="5"/>
  <c r="K2976" i="5"/>
  <c r="J2976" i="5"/>
  <c r="I2976" i="5"/>
  <c r="H2976" i="5"/>
  <c r="K2975" i="5"/>
  <c r="J2975" i="5"/>
  <c r="I2975" i="5"/>
  <c r="H2975" i="5"/>
  <c r="K2974" i="5"/>
  <c r="J2974" i="5"/>
  <c r="I2974" i="5"/>
  <c r="H2974" i="5"/>
  <c r="K2973" i="5"/>
  <c r="J2973" i="5"/>
  <c r="I2973" i="5"/>
  <c r="H2973" i="5"/>
  <c r="K2972" i="5"/>
  <c r="J2972" i="5"/>
  <c r="I2972" i="5"/>
  <c r="H2972" i="5"/>
  <c r="K2971" i="5"/>
  <c r="J2971" i="5"/>
  <c r="I2971" i="5"/>
  <c r="H2971" i="5"/>
  <c r="K2970" i="5"/>
  <c r="J2970" i="5"/>
  <c r="I2970" i="5"/>
  <c r="H2970" i="5"/>
  <c r="K2969" i="5"/>
  <c r="J2969" i="5"/>
  <c r="I2969" i="5"/>
  <c r="H2969" i="5"/>
  <c r="K2968" i="5"/>
  <c r="J2968" i="5"/>
  <c r="I2968" i="5"/>
  <c r="H2968" i="5"/>
  <c r="K2967" i="5"/>
  <c r="J2967" i="5"/>
  <c r="I2967" i="5"/>
  <c r="H2967" i="5"/>
  <c r="K2966" i="5"/>
  <c r="J2966" i="5"/>
  <c r="I2966" i="5"/>
  <c r="H2966" i="5"/>
  <c r="K2965" i="5"/>
  <c r="J2965" i="5"/>
  <c r="I2965" i="5"/>
  <c r="H2965" i="5"/>
  <c r="K2964" i="5"/>
  <c r="J2964" i="5"/>
  <c r="I2964" i="5"/>
  <c r="H2964" i="5"/>
  <c r="K2963" i="5"/>
  <c r="J2963" i="5"/>
  <c r="I2963" i="5"/>
  <c r="H2963" i="5"/>
  <c r="K2962" i="5"/>
  <c r="J2962" i="5"/>
  <c r="I2962" i="5"/>
  <c r="H2962" i="5"/>
  <c r="K2961" i="5"/>
  <c r="J2961" i="5"/>
  <c r="I2961" i="5"/>
  <c r="H2961" i="5"/>
  <c r="K2960" i="5"/>
  <c r="J2960" i="5"/>
  <c r="I2960" i="5"/>
  <c r="H2960" i="5"/>
  <c r="K2959" i="5"/>
  <c r="J2959" i="5"/>
  <c r="I2959" i="5"/>
  <c r="H2959" i="5"/>
  <c r="K2958" i="5"/>
  <c r="J2958" i="5"/>
  <c r="I2958" i="5"/>
  <c r="H2958" i="5"/>
  <c r="K2957" i="5"/>
  <c r="J2957" i="5"/>
  <c r="I2957" i="5"/>
  <c r="H2957" i="5"/>
  <c r="K2956" i="5"/>
  <c r="J2956" i="5"/>
  <c r="I2956" i="5"/>
  <c r="H2956" i="5"/>
  <c r="K2955" i="5"/>
  <c r="J2955" i="5"/>
  <c r="I2955" i="5"/>
  <c r="H2955" i="5"/>
  <c r="K2954" i="5"/>
  <c r="J2954" i="5"/>
  <c r="I2954" i="5"/>
  <c r="H2954" i="5"/>
  <c r="K2953" i="5"/>
  <c r="J2953" i="5"/>
  <c r="I2953" i="5"/>
  <c r="H2953" i="5"/>
  <c r="K2952" i="5"/>
  <c r="J2952" i="5"/>
  <c r="I2952" i="5"/>
  <c r="H2952" i="5"/>
  <c r="K2951" i="5"/>
  <c r="J2951" i="5"/>
  <c r="I2951" i="5"/>
  <c r="H2951" i="5"/>
  <c r="K2950" i="5"/>
  <c r="J2950" i="5"/>
  <c r="I2950" i="5"/>
  <c r="H2950" i="5"/>
  <c r="K2949" i="5"/>
  <c r="J2949" i="5"/>
  <c r="I2949" i="5"/>
  <c r="H2949" i="5"/>
  <c r="K2948" i="5"/>
  <c r="J2948" i="5"/>
  <c r="I2948" i="5"/>
  <c r="H2948" i="5"/>
  <c r="K2947" i="5"/>
  <c r="J2947" i="5"/>
  <c r="I2947" i="5"/>
  <c r="H2947" i="5"/>
  <c r="K2946" i="5"/>
  <c r="J2946" i="5"/>
  <c r="I2946" i="5"/>
  <c r="H2946" i="5"/>
  <c r="K2945" i="5"/>
  <c r="J2945" i="5"/>
  <c r="I2945" i="5"/>
  <c r="H2945" i="5"/>
  <c r="K2944" i="5"/>
  <c r="J2944" i="5"/>
  <c r="I2944" i="5"/>
  <c r="H2944" i="5"/>
  <c r="K2943" i="5"/>
  <c r="J2943" i="5"/>
  <c r="I2943" i="5"/>
  <c r="H2943" i="5"/>
  <c r="K2942" i="5"/>
  <c r="J2942" i="5"/>
  <c r="I2942" i="5"/>
  <c r="H2942" i="5"/>
  <c r="K2941" i="5"/>
  <c r="J2941" i="5"/>
  <c r="I2941" i="5"/>
  <c r="H2941" i="5"/>
  <c r="K2940" i="5"/>
  <c r="J2940" i="5"/>
  <c r="I2940" i="5"/>
  <c r="H2940" i="5"/>
  <c r="K2939" i="5"/>
  <c r="J2939" i="5"/>
  <c r="I2939" i="5"/>
  <c r="H2939" i="5"/>
  <c r="K2938" i="5"/>
  <c r="J2938" i="5"/>
  <c r="I2938" i="5"/>
  <c r="H2938" i="5"/>
  <c r="K2937" i="5"/>
  <c r="J2937" i="5"/>
  <c r="I2937" i="5"/>
  <c r="H2937" i="5"/>
  <c r="K2936" i="5"/>
  <c r="J2936" i="5"/>
  <c r="I2936" i="5"/>
  <c r="H2936" i="5"/>
  <c r="K2935" i="5"/>
  <c r="J2935" i="5"/>
  <c r="I2935" i="5"/>
  <c r="H2935" i="5"/>
  <c r="K2934" i="5"/>
  <c r="J2934" i="5"/>
  <c r="I2934" i="5"/>
  <c r="H2934" i="5"/>
  <c r="K2933" i="5"/>
  <c r="J2933" i="5"/>
  <c r="I2933" i="5"/>
  <c r="H2933" i="5"/>
  <c r="K2932" i="5"/>
  <c r="J2932" i="5"/>
  <c r="I2932" i="5"/>
  <c r="H2932" i="5"/>
  <c r="K2931" i="5"/>
  <c r="J2931" i="5"/>
  <c r="I2931" i="5"/>
  <c r="H2931" i="5"/>
  <c r="K2930" i="5"/>
  <c r="J2930" i="5"/>
  <c r="I2930" i="5"/>
  <c r="H2930" i="5"/>
  <c r="K2929" i="5"/>
  <c r="J2929" i="5"/>
  <c r="I2929" i="5"/>
  <c r="H2929" i="5"/>
  <c r="K2928" i="5"/>
  <c r="J2928" i="5"/>
  <c r="I2928" i="5"/>
  <c r="H2928" i="5"/>
  <c r="K2927" i="5"/>
  <c r="J2927" i="5"/>
  <c r="I2927" i="5"/>
  <c r="H2927" i="5"/>
  <c r="K2926" i="5"/>
  <c r="J2926" i="5"/>
  <c r="I2926" i="5"/>
  <c r="H2926" i="5"/>
  <c r="K2925" i="5"/>
  <c r="J2925" i="5"/>
  <c r="I2925" i="5"/>
  <c r="H2925" i="5"/>
  <c r="K2924" i="5"/>
  <c r="J2924" i="5"/>
  <c r="I2924" i="5"/>
  <c r="H2924" i="5"/>
  <c r="K2923" i="5"/>
  <c r="J2923" i="5"/>
  <c r="I2923" i="5"/>
  <c r="H2923" i="5"/>
  <c r="K2922" i="5"/>
  <c r="J2922" i="5"/>
  <c r="I2922" i="5"/>
  <c r="H2922" i="5"/>
  <c r="K2921" i="5"/>
  <c r="J2921" i="5"/>
  <c r="I2921" i="5"/>
  <c r="H2921" i="5"/>
  <c r="K2920" i="5"/>
  <c r="J2920" i="5"/>
  <c r="I2920" i="5"/>
  <c r="H2920" i="5"/>
  <c r="K2919" i="5"/>
  <c r="J2919" i="5"/>
  <c r="I2919" i="5"/>
  <c r="H2919" i="5"/>
  <c r="K2918" i="5"/>
  <c r="J2918" i="5"/>
  <c r="I2918" i="5"/>
  <c r="H2918" i="5"/>
  <c r="K2917" i="5"/>
  <c r="J2917" i="5"/>
  <c r="I2917" i="5"/>
  <c r="H2917" i="5"/>
  <c r="K2916" i="5"/>
  <c r="J2916" i="5"/>
  <c r="I2916" i="5"/>
  <c r="H2916" i="5"/>
  <c r="K2915" i="5"/>
  <c r="J2915" i="5"/>
  <c r="I2915" i="5"/>
  <c r="H2915" i="5"/>
  <c r="K2914" i="5"/>
  <c r="J2914" i="5"/>
  <c r="I2914" i="5"/>
  <c r="H2914" i="5"/>
  <c r="K2913" i="5"/>
  <c r="J2913" i="5"/>
  <c r="I2913" i="5"/>
  <c r="H2913" i="5"/>
  <c r="K2912" i="5"/>
  <c r="J2912" i="5"/>
  <c r="I2912" i="5"/>
  <c r="H2912" i="5"/>
  <c r="K2911" i="5"/>
  <c r="J2911" i="5"/>
  <c r="I2911" i="5"/>
  <c r="H2911" i="5"/>
  <c r="K2910" i="5"/>
  <c r="J2910" i="5"/>
  <c r="I2910" i="5"/>
  <c r="H2910" i="5"/>
  <c r="K2909" i="5"/>
  <c r="J2909" i="5"/>
  <c r="I2909" i="5"/>
  <c r="H2909" i="5"/>
  <c r="K2908" i="5"/>
  <c r="J2908" i="5"/>
  <c r="I2908" i="5"/>
  <c r="H2908" i="5"/>
  <c r="K2907" i="5"/>
  <c r="J2907" i="5"/>
  <c r="I2907" i="5"/>
  <c r="H2907" i="5"/>
  <c r="K2906" i="5"/>
  <c r="J2906" i="5"/>
  <c r="I2906" i="5"/>
  <c r="H2906" i="5"/>
  <c r="K2905" i="5"/>
  <c r="J2905" i="5"/>
  <c r="I2905" i="5"/>
  <c r="H2905" i="5"/>
  <c r="K2904" i="5"/>
  <c r="J2904" i="5"/>
  <c r="I2904" i="5"/>
  <c r="H2904" i="5"/>
  <c r="K2903" i="5"/>
  <c r="J2903" i="5"/>
  <c r="I2903" i="5"/>
  <c r="H2903" i="5"/>
  <c r="K2902" i="5"/>
  <c r="J2902" i="5"/>
  <c r="I2902" i="5"/>
  <c r="H2902" i="5"/>
  <c r="K2901" i="5"/>
  <c r="J2901" i="5"/>
  <c r="I2901" i="5"/>
  <c r="H2901" i="5"/>
  <c r="K2900" i="5"/>
  <c r="J2900" i="5"/>
  <c r="I2900" i="5"/>
  <c r="H2900" i="5"/>
  <c r="K2899" i="5"/>
  <c r="J2899" i="5"/>
  <c r="I2899" i="5"/>
  <c r="H2899" i="5"/>
  <c r="K2898" i="5"/>
  <c r="J2898" i="5"/>
  <c r="I2898" i="5"/>
  <c r="H2898" i="5"/>
  <c r="K2897" i="5"/>
  <c r="J2897" i="5"/>
  <c r="I2897" i="5"/>
  <c r="H2897" i="5"/>
  <c r="K2896" i="5"/>
  <c r="J2896" i="5"/>
  <c r="I2896" i="5"/>
  <c r="H2896" i="5"/>
  <c r="K2895" i="5"/>
  <c r="J2895" i="5"/>
  <c r="I2895" i="5"/>
  <c r="H2895" i="5"/>
  <c r="K2894" i="5"/>
  <c r="J2894" i="5"/>
  <c r="I2894" i="5"/>
  <c r="H2894" i="5"/>
  <c r="K2893" i="5"/>
  <c r="J2893" i="5"/>
  <c r="I2893" i="5"/>
  <c r="H2893" i="5"/>
  <c r="K2892" i="5"/>
  <c r="J2892" i="5"/>
  <c r="I2892" i="5"/>
  <c r="H2892" i="5"/>
  <c r="K2891" i="5"/>
  <c r="J2891" i="5"/>
  <c r="I2891" i="5"/>
  <c r="H2891" i="5"/>
  <c r="K2890" i="5"/>
  <c r="J2890" i="5"/>
  <c r="I2890" i="5"/>
  <c r="H2890" i="5"/>
  <c r="K2889" i="5"/>
  <c r="J2889" i="5"/>
  <c r="I2889" i="5"/>
  <c r="H2889" i="5"/>
  <c r="K2888" i="5"/>
  <c r="J2888" i="5"/>
  <c r="I2888" i="5"/>
  <c r="H2888" i="5"/>
  <c r="K2887" i="5"/>
  <c r="J2887" i="5"/>
  <c r="I2887" i="5"/>
  <c r="H2887" i="5"/>
  <c r="K2886" i="5"/>
  <c r="J2886" i="5"/>
  <c r="I2886" i="5"/>
  <c r="H2886" i="5"/>
  <c r="K2885" i="5"/>
  <c r="J2885" i="5"/>
  <c r="I2885" i="5"/>
  <c r="H2885" i="5"/>
  <c r="K2884" i="5"/>
  <c r="J2884" i="5"/>
  <c r="I2884" i="5"/>
  <c r="H2884" i="5"/>
  <c r="K2883" i="5"/>
  <c r="J2883" i="5"/>
  <c r="I2883" i="5"/>
  <c r="H2883" i="5"/>
  <c r="K2882" i="5"/>
  <c r="J2882" i="5"/>
  <c r="I2882" i="5"/>
  <c r="H2882" i="5"/>
  <c r="K2881" i="5"/>
  <c r="J2881" i="5"/>
  <c r="I2881" i="5"/>
  <c r="H2881" i="5"/>
  <c r="K2880" i="5"/>
  <c r="J2880" i="5"/>
  <c r="I2880" i="5"/>
  <c r="H2880" i="5"/>
  <c r="K2879" i="5"/>
  <c r="J2879" i="5"/>
  <c r="I2879" i="5"/>
  <c r="H2879" i="5"/>
  <c r="K2878" i="5"/>
  <c r="J2878" i="5"/>
  <c r="I2878" i="5"/>
  <c r="H2878" i="5"/>
  <c r="K2877" i="5"/>
  <c r="J2877" i="5"/>
  <c r="I2877" i="5"/>
  <c r="H2877" i="5"/>
  <c r="K2876" i="5"/>
  <c r="J2876" i="5"/>
  <c r="I2876" i="5"/>
  <c r="H2876" i="5"/>
  <c r="K2875" i="5"/>
  <c r="J2875" i="5"/>
  <c r="I2875" i="5"/>
  <c r="H2875" i="5"/>
  <c r="K2874" i="5"/>
  <c r="J2874" i="5"/>
  <c r="I2874" i="5"/>
  <c r="H2874" i="5"/>
  <c r="K2873" i="5"/>
  <c r="J2873" i="5"/>
  <c r="I2873" i="5"/>
  <c r="H2873" i="5"/>
  <c r="K2872" i="5"/>
  <c r="J2872" i="5"/>
  <c r="I2872" i="5"/>
  <c r="H2872" i="5"/>
  <c r="K2871" i="5"/>
  <c r="J2871" i="5"/>
  <c r="I2871" i="5"/>
  <c r="H2871" i="5"/>
  <c r="K2870" i="5"/>
  <c r="J2870" i="5"/>
  <c r="I2870" i="5"/>
  <c r="H2870" i="5"/>
  <c r="K2869" i="5"/>
  <c r="J2869" i="5"/>
  <c r="I2869" i="5"/>
  <c r="H2869" i="5"/>
  <c r="K2868" i="5"/>
  <c r="J2868" i="5"/>
  <c r="I2868" i="5"/>
  <c r="H2868" i="5"/>
  <c r="K2867" i="5"/>
  <c r="J2867" i="5"/>
  <c r="I2867" i="5"/>
  <c r="H2867" i="5"/>
  <c r="K2866" i="5"/>
  <c r="J2866" i="5"/>
  <c r="I2866" i="5"/>
  <c r="H2866" i="5"/>
  <c r="K2865" i="5"/>
  <c r="J2865" i="5"/>
  <c r="I2865" i="5"/>
  <c r="H2865" i="5"/>
  <c r="K2864" i="5"/>
  <c r="J2864" i="5"/>
  <c r="I2864" i="5"/>
  <c r="H2864" i="5"/>
  <c r="K2863" i="5"/>
  <c r="J2863" i="5"/>
  <c r="I2863" i="5"/>
  <c r="H2863" i="5"/>
  <c r="K2862" i="5"/>
  <c r="J2862" i="5"/>
  <c r="I2862" i="5"/>
  <c r="H2862" i="5"/>
  <c r="K2861" i="5"/>
  <c r="J2861" i="5"/>
  <c r="I2861" i="5"/>
  <c r="H2861" i="5"/>
  <c r="K2860" i="5"/>
  <c r="J2860" i="5"/>
  <c r="I2860" i="5"/>
  <c r="H2860" i="5"/>
  <c r="K2859" i="5"/>
  <c r="J2859" i="5"/>
  <c r="I2859" i="5"/>
  <c r="H2859" i="5"/>
  <c r="K2858" i="5"/>
  <c r="J2858" i="5"/>
  <c r="I2858" i="5"/>
  <c r="H2858" i="5"/>
  <c r="K2857" i="5"/>
  <c r="J2857" i="5"/>
  <c r="I2857" i="5"/>
  <c r="H2857" i="5"/>
  <c r="K2856" i="5"/>
  <c r="J2856" i="5"/>
  <c r="I2856" i="5"/>
  <c r="H2856" i="5"/>
  <c r="K2855" i="5"/>
  <c r="J2855" i="5"/>
  <c r="I2855" i="5"/>
  <c r="H2855" i="5"/>
  <c r="K2854" i="5"/>
  <c r="J2854" i="5"/>
  <c r="I2854" i="5"/>
  <c r="H2854" i="5"/>
  <c r="K2853" i="5"/>
  <c r="J2853" i="5"/>
  <c r="I2853" i="5"/>
  <c r="H2853" i="5"/>
  <c r="K2852" i="5"/>
  <c r="J2852" i="5"/>
  <c r="I2852" i="5"/>
  <c r="H2852" i="5"/>
  <c r="K2851" i="5"/>
  <c r="J2851" i="5"/>
  <c r="I2851" i="5"/>
  <c r="H2851" i="5"/>
  <c r="K2850" i="5"/>
  <c r="J2850" i="5"/>
  <c r="I2850" i="5"/>
  <c r="H2850" i="5"/>
  <c r="K2849" i="5"/>
  <c r="J2849" i="5"/>
  <c r="I2849" i="5"/>
  <c r="H2849" i="5"/>
  <c r="K2848" i="5"/>
  <c r="J2848" i="5"/>
  <c r="I2848" i="5"/>
  <c r="H2848" i="5"/>
  <c r="K2847" i="5"/>
  <c r="J2847" i="5"/>
  <c r="I2847" i="5"/>
  <c r="H2847" i="5"/>
  <c r="K2846" i="5"/>
  <c r="J2846" i="5"/>
  <c r="I2846" i="5"/>
  <c r="H2846" i="5"/>
  <c r="K2845" i="5"/>
  <c r="J2845" i="5"/>
  <c r="I2845" i="5"/>
  <c r="H2845" i="5"/>
  <c r="K2844" i="5"/>
  <c r="J2844" i="5"/>
  <c r="I2844" i="5"/>
  <c r="H2844" i="5"/>
  <c r="K2843" i="5"/>
  <c r="J2843" i="5"/>
  <c r="I2843" i="5"/>
  <c r="H2843" i="5"/>
  <c r="K2842" i="5"/>
  <c r="J2842" i="5"/>
  <c r="I2842" i="5"/>
  <c r="H2842" i="5"/>
  <c r="K2841" i="5"/>
  <c r="J2841" i="5"/>
  <c r="I2841" i="5"/>
  <c r="H2841" i="5"/>
  <c r="K2840" i="5"/>
  <c r="J2840" i="5"/>
  <c r="I2840" i="5"/>
  <c r="H2840" i="5"/>
  <c r="K2839" i="5"/>
  <c r="J2839" i="5"/>
  <c r="I2839" i="5"/>
  <c r="H2839" i="5"/>
  <c r="K2838" i="5"/>
  <c r="J2838" i="5"/>
  <c r="I2838" i="5"/>
  <c r="H2838" i="5"/>
  <c r="K2837" i="5"/>
  <c r="J2837" i="5"/>
  <c r="I2837" i="5"/>
  <c r="H2837" i="5"/>
  <c r="K2836" i="5"/>
  <c r="J2836" i="5"/>
  <c r="I2836" i="5"/>
  <c r="H2836" i="5"/>
  <c r="K2835" i="5"/>
  <c r="J2835" i="5"/>
  <c r="I2835" i="5"/>
  <c r="H2835" i="5"/>
  <c r="K2834" i="5"/>
  <c r="J2834" i="5"/>
  <c r="I2834" i="5"/>
  <c r="H2834" i="5"/>
  <c r="K2833" i="5"/>
  <c r="J2833" i="5"/>
  <c r="I2833" i="5"/>
  <c r="H2833" i="5"/>
  <c r="K2832" i="5"/>
  <c r="J2832" i="5"/>
  <c r="I2832" i="5"/>
  <c r="H2832" i="5"/>
  <c r="K2831" i="5"/>
  <c r="J2831" i="5"/>
  <c r="I2831" i="5"/>
  <c r="H2831" i="5"/>
  <c r="K2830" i="5"/>
  <c r="J2830" i="5"/>
  <c r="I2830" i="5"/>
  <c r="H2830" i="5"/>
  <c r="K2829" i="5"/>
  <c r="J2829" i="5"/>
  <c r="I2829" i="5"/>
  <c r="H2829" i="5"/>
  <c r="K2828" i="5"/>
  <c r="J2828" i="5"/>
  <c r="I2828" i="5"/>
  <c r="H2828" i="5"/>
  <c r="K2827" i="5"/>
  <c r="J2827" i="5"/>
  <c r="I2827" i="5"/>
  <c r="H2827" i="5"/>
  <c r="K2826" i="5"/>
  <c r="J2826" i="5"/>
  <c r="I2826" i="5"/>
  <c r="H2826" i="5"/>
  <c r="K2825" i="5"/>
  <c r="J2825" i="5"/>
  <c r="I2825" i="5"/>
  <c r="H2825" i="5"/>
  <c r="K2824" i="5"/>
  <c r="J2824" i="5"/>
  <c r="I2824" i="5"/>
  <c r="H2824" i="5"/>
  <c r="K2823" i="5"/>
  <c r="J2823" i="5"/>
  <c r="I2823" i="5"/>
  <c r="H2823" i="5"/>
  <c r="K2822" i="5"/>
  <c r="J2822" i="5"/>
  <c r="I2822" i="5"/>
  <c r="H2822" i="5"/>
  <c r="K2821" i="5"/>
  <c r="J2821" i="5"/>
  <c r="I2821" i="5"/>
  <c r="H2821" i="5"/>
  <c r="K2820" i="5"/>
  <c r="J2820" i="5"/>
  <c r="I2820" i="5"/>
  <c r="H2820" i="5"/>
  <c r="K2819" i="5"/>
  <c r="J2819" i="5"/>
  <c r="I2819" i="5"/>
  <c r="H2819" i="5"/>
  <c r="K2818" i="5"/>
  <c r="J2818" i="5"/>
  <c r="I2818" i="5"/>
  <c r="H2818" i="5"/>
  <c r="K2817" i="5"/>
  <c r="J2817" i="5"/>
  <c r="I2817" i="5"/>
  <c r="H2817" i="5"/>
  <c r="K2816" i="5"/>
  <c r="J2816" i="5"/>
  <c r="I2816" i="5"/>
  <c r="H2816" i="5"/>
  <c r="K2815" i="5"/>
  <c r="J2815" i="5"/>
  <c r="I2815" i="5"/>
  <c r="H2815" i="5"/>
  <c r="K2814" i="5"/>
  <c r="J2814" i="5"/>
  <c r="I2814" i="5"/>
  <c r="H2814" i="5"/>
  <c r="K2813" i="5"/>
  <c r="J2813" i="5"/>
  <c r="I2813" i="5"/>
  <c r="H2813" i="5"/>
  <c r="K2812" i="5"/>
  <c r="J2812" i="5"/>
  <c r="I2812" i="5"/>
  <c r="H2812" i="5"/>
  <c r="K2811" i="5"/>
  <c r="J2811" i="5"/>
  <c r="I2811" i="5"/>
  <c r="H2811" i="5"/>
  <c r="K2810" i="5"/>
  <c r="J2810" i="5"/>
  <c r="I2810" i="5"/>
  <c r="H2810" i="5"/>
  <c r="K2809" i="5"/>
  <c r="J2809" i="5"/>
  <c r="I2809" i="5"/>
  <c r="H2809" i="5"/>
  <c r="K2808" i="5"/>
  <c r="J2808" i="5"/>
  <c r="I2808" i="5"/>
  <c r="H2808" i="5"/>
  <c r="K2807" i="5"/>
  <c r="J2807" i="5"/>
  <c r="I2807" i="5"/>
  <c r="H2807" i="5"/>
  <c r="K2806" i="5"/>
  <c r="J2806" i="5"/>
  <c r="I2806" i="5"/>
  <c r="H2806" i="5"/>
  <c r="K2805" i="5"/>
  <c r="J2805" i="5"/>
  <c r="I2805" i="5"/>
  <c r="H2805" i="5"/>
  <c r="K2804" i="5"/>
  <c r="J2804" i="5"/>
  <c r="I2804" i="5"/>
  <c r="H2804" i="5"/>
  <c r="K2803" i="5"/>
  <c r="J2803" i="5"/>
  <c r="I2803" i="5"/>
  <c r="H2803" i="5"/>
  <c r="K2802" i="5"/>
  <c r="J2802" i="5"/>
  <c r="I2802" i="5"/>
  <c r="H2802" i="5"/>
  <c r="K2801" i="5"/>
  <c r="J2801" i="5"/>
  <c r="I2801" i="5"/>
  <c r="H2801" i="5"/>
  <c r="K2800" i="5"/>
  <c r="J2800" i="5"/>
  <c r="I2800" i="5"/>
  <c r="H2800" i="5"/>
  <c r="K2799" i="5"/>
  <c r="J2799" i="5"/>
  <c r="I2799" i="5"/>
  <c r="H2799" i="5"/>
  <c r="K2798" i="5"/>
  <c r="J2798" i="5"/>
  <c r="I2798" i="5"/>
  <c r="H2798" i="5"/>
  <c r="K2797" i="5"/>
  <c r="J2797" i="5"/>
  <c r="I2797" i="5"/>
  <c r="H2797" i="5"/>
  <c r="K2796" i="5"/>
  <c r="J2796" i="5"/>
  <c r="I2796" i="5"/>
  <c r="H2796" i="5"/>
  <c r="K2795" i="5"/>
  <c r="J2795" i="5"/>
  <c r="I2795" i="5"/>
  <c r="H2795" i="5"/>
  <c r="K2794" i="5"/>
  <c r="J2794" i="5"/>
  <c r="I2794" i="5"/>
  <c r="H2794" i="5"/>
  <c r="K2793" i="5"/>
  <c r="J2793" i="5"/>
  <c r="I2793" i="5"/>
  <c r="H2793" i="5"/>
  <c r="K2792" i="5"/>
  <c r="J2792" i="5"/>
  <c r="I2792" i="5"/>
  <c r="H2792" i="5"/>
  <c r="K2791" i="5"/>
  <c r="J2791" i="5"/>
  <c r="I2791" i="5"/>
  <c r="H2791" i="5"/>
  <c r="K2790" i="5"/>
  <c r="J2790" i="5"/>
  <c r="I2790" i="5"/>
  <c r="H2790" i="5"/>
  <c r="K2789" i="5"/>
  <c r="J2789" i="5"/>
  <c r="I2789" i="5"/>
  <c r="H2789" i="5"/>
  <c r="K2788" i="5"/>
  <c r="J2788" i="5"/>
  <c r="I2788" i="5"/>
  <c r="H2788" i="5"/>
  <c r="K2787" i="5"/>
  <c r="J2787" i="5"/>
  <c r="I2787" i="5"/>
  <c r="H2787" i="5"/>
  <c r="K2786" i="5"/>
  <c r="J2786" i="5"/>
  <c r="I2786" i="5"/>
  <c r="H2786" i="5"/>
  <c r="K2785" i="5"/>
  <c r="J2785" i="5"/>
  <c r="I2785" i="5"/>
  <c r="H2785" i="5"/>
  <c r="K2784" i="5"/>
  <c r="J2784" i="5"/>
  <c r="I2784" i="5"/>
  <c r="H2784" i="5"/>
  <c r="K2783" i="5"/>
  <c r="J2783" i="5"/>
  <c r="I2783" i="5"/>
  <c r="H2783" i="5"/>
  <c r="K2782" i="5"/>
  <c r="J2782" i="5"/>
  <c r="I2782" i="5"/>
  <c r="H2782" i="5"/>
  <c r="K2781" i="5"/>
  <c r="J2781" i="5"/>
  <c r="I2781" i="5"/>
  <c r="H2781" i="5"/>
  <c r="K2780" i="5"/>
  <c r="J2780" i="5"/>
  <c r="I2780" i="5"/>
  <c r="H2780" i="5"/>
  <c r="K2779" i="5"/>
  <c r="J2779" i="5"/>
  <c r="I2779" i="5"/>
  <c r="H2779" i="5"/>
  <c r="K2778" i="5"/>
  <c r="J2778" i="5"/>
  <c r="I2778" i="5"/>
  <c r="H2778" i="5"/>
  <c r="K2777" i="5"/>
  <c r="J2777" i="5"/>
  <c r="I2777" i="5"/>
  <c r="H2777" i="5"/>
  <c r="K2776" i="5"/>
  <c r="J2776" i="5"/>
  <c r="I2776" i="5"/>
  <c r="H2776" i="5"/>
  <c r="K2775" i="5"/>
  <c r="J2775" i="5"/>
  <c r="I2775" i="5"/>
  <c r="H2775" i="5"/>
  <c r="K2774" i="5"/>
  <c r="J2774" i="5"/>
  <c r="I2774" i="5"/>
  <c r="H2774" i="5"/>
  <c r="K2773" i="5"/>
  <c r="J2773" i="5"/>
  <c r="I2773" i="5"/>
  <c r="H2773" i="5"/>
  <c r="K2772" i="5"/>
  <c r="J2772" i="5"/>
  <c r="I2772" i="5"/>
  <c r="H2772" i="5"/>
  <c r="K2771" i="5"/>
  <c r="J2771" i="5"/>
  <c r="I2771" i="5"/>
  <c r="H2771" i="5"/>
  <c r="K2770" i="5"/>
  <c r="J2770" i="5"/>
  <c r="I2770" i="5"/>
  <c r="H2770" i="5"/>
  <c r="K2769" i="5"/>
  <c r="J2769" i="5"/>
  <c r="I2769" i="5"/>
  <c r="H2769" i="5"/>
  <c r="K2768" i="5"/>
  <c r="J2768" i="5"/>
  <c r="I2768" i="5"/>
  <c r="H2768" i="5"/>
  <c r="K2767" i="5"/>
  <c r="J2767" i="5"/>
  <c r="I2767" i="5"/>
  <c r="H2767" i="5"/>
  <c r="K2766" i="5"/>
  <c r="J2766" i="5"/>
  <c r="I2766" i="5"/>
  <c r="H2766" i="5"/>
  <c r="K2765" i="5"/>
  <c r="J2765" i="5"/>
  <c r="I2765" i="5"/>
  <c r="H2765" i="5"/>
  <c r="K2764" i="5"/>
  <c r="J2764" i="5"/>
  <c r="I2764" i="5"/>
  <c r="H2764" i="5"/>
  <c r="K2763" i="5"/>
  <c r="J2763" i="5"/>
  <c r="I2763" i="5"/>
  <c r="H2763" i="5"/>
  <c r="K2762" i="5"/>
  <c r="J2762" i="5"/>
  <c r="I2762" i="5"/>
  <c r="H2762" i="5"/>
  <c r="K2761" i="5"/>
  <c r="J2761" i="5"/>
  <c r="I2761" i="5"/>
  <c r="H2761" i="5"/>
  <c r="K2760" i="5"/>
  <c r="J2760" i="5"/>
  <c r="I2760" i="5"/>
  <c r="H2760" i="5"/>
  <c r="K2759" i="5"/>
  <c r="J2759" i="5"/>
  <c r="I2759" i="5"/>
  <c r="H2759" i="5"/>
  <c r="K2758" i="5"/>
  <c r="J2758" i="5"/>
  <c r="I2758" i="5"/>
  <c r="H2758" i="5"/>
  <c r="K2757" i="5"/>
  <c r="J2757" i="5"/>
  <c r="I2757" i="5"/>
  <c r="H2757" i="5"/>
  <c r="K2756" i="5"/>
  <c r="J2756" i="5"/>
  <c r="I2756" i="5"/>
  <c r="H2756" i="5"/>
  <c r="K2755" i="5"/>
  <c r="J2755" i="5"/>
  <c r="I2755" i="5"/>
  <c r="H2755" i="5"/>
  <c r="K2754" i="5"/>
  <c r="J2754" i="5"/>
  <c r="I2754" i="5"/>
  <c r="H2754" i="5"/>
  <c r="K2753" i="5"/>
  <c r="J2753" i="5"/>
  <c r="I2753" i="5"/>
  <c r="H2753" i="5"/>
  <c r="K2752" i="5"/>
  <c r="J2752" i="5"/>
  <c r="I2752" i="5"/>
  <c r="H2752" i="5"/>
  <c r="K2751" i="5"/>
  <c r="J2751" i="5"/>
  <c r="I2751" i="5"/>
  <c r="H2751" i="5"/>
  <c r="K2750" i="5"/>
  <c r="J2750" i="5"/>
  <c r="I2750" i="5"/>
  <c r="H2750" i="5"/>
  <c r="K2749" i="5"/>
  <c r="J2749" i="5"/>
  <c r="I2749" i="5"/>
  <c r="H2749" i="5"/>
  <c r="K2748" i="5"/>
  <c r="J2748" i="5"/>
  <c r="I2748" i="5"/>
  <c r="H2748" i="5"/>
  <c r="K2747" i="5"/>
  <c r="J2747" i="5"/>
  <c r="I2747" i="5"/>
  <c r="H2747" i="5"/>
  <c r="K2746" i="5"/>
  <c r="J2746" i="5"/>
  <c r="I2746" i="5"/>
  <c r="H2746" i="5"/>
  <c r="K2745" i="5"/>
  <c r="J2745" i="5"/>
  <c r="I2745" i="5"/>
  <c r="H2745" i="5"/>
  <c r="K2744" i="5"/>
  <c r="J2744" i="5"/>
  <c r="I2744" i="5"/>
  <c r="H2744" i="5"/>
  <c r="K2743" i="5"/>
  <c r="J2743" i="5"/>
  <c r="I2743" i="5"/>
  <c r="H2743" i="5"/>
  <c r="K2742" i="5"/>
  <c r="J2742" i="5"/>
  <c r="I2742" i="5"/>
  <c r="H2742" i="5"/>
  <c r="K2741" i="5"/>
  <c r="J2741" i="5"/>
  <c r="I2741" i="5"/>
  <c r="H2741" i="5"/>
  <c r="K2740" i="5"/>
  <c r="J2740" i="5"/>
  <c r="I2740" i="5"/>
  <c r="H2740" i="5"/>
  <c r="K2739" i="5"/>
  <c r="J2739" i="5"/>
  <c r="I2739" i="5"/>
  <c r="H2739" i="5"/>
  <c r="K2738" i="5"/>
  <c r="J2738" i="5"/>
  <c r="I2738" i="5"/>
  <c r="H2738" i="5"/>
  <c r="K2737" i="5"/>
  <c r="J2737" i="5"/>
  <c r="I2737" i="5"/>
  <c r="H2737" i="5"/>
  <c r="K2736" i="5"/>
  <c r="J2736" i="5"/>
  <c r="I2736" i="5"/>
  <c r="H2736" i="5"/>
  <c r="K2735" i="5"/>
  <c r="J2735" i="5"/>
  <c r="I2735" i="5"/>
  <c r="H2735" i="5"/>
  <c r="K2734" i="5"/>
  <c r="J2734" i="5"/>
  <c r="I2734" i="5"/>
  <c r="H2734" i="5"/>
  <c r="K2733" i="5"/>
  <c r="J2733" i="5"/>
  <c r="I2733" i="5"/>
  <c r="H2733" i="5"/>
  <c r="K2732" i="5"/>
  <c r="J2732" i="5"/>
  <c r="I2732" i="5"/>
  <c r="H2732" i="5"/>
  <c r="K2731" i="5"/>
  <c r="J2731" i="5"/>
  <c r="I2731" i="5"/>
  <c r="H2731" i="5"/>
  <c r="K2730" i="5"/>
  <c r="J2730" i="5"/>
  <c r="I2730" i="5"/>
  <c r="H2730" i="5"/>
  <c r="K2729" i="5"/>
  <c r="J2729" i="5"/>
  <c r="I2729" i="5"/>
  <c r="H2729" i="5"/>
  <c r="K2728" i="5"/>
  <c r="J2728" i="5"/>
  <c r="I2728" i="5"/>
  <c r="H2728" i="5"/>
  <c r="K2727" i="5"/>
  <c r="J2727" i="5"/>
  <c r="I2727" i="5"/>
  <c r="H2727" i="5"/>
  <c r="K2726" i="5"/>
  <c r="J2726" i="5"/>
  <c r="I2726" i="5"/>
  <c r="H2726" i="5"/>
  <c r="K2725" i="5"/>
  <c r="J2725" i="5"/>
  <c r="I2725" i="5"/>
  <c r="H2725" i="5"/>
  <c r="K2724" i="5"/>
  <c r="J2724" i="5"/>
  <c r="I2724" i="5"/>
  <c r="H2724" i="5"/>
  <c r="K2723" i="5"/>
  <c r="J2723" i="5"/>
  <c r="I2723" i="5"/>
  <c r="H2723" i="5"/>
  <c r="K2722" i="5"/>
  <c r="J2722" i="5"/>
  <c r="I2722" i="5"/>
  <c r="H2722" i="5"/>
  <c r="K2721" i="5"/>
  <c r="J2721" i="5"/>
  <c r="I2721" i="5"/>
  <c r="H2721" i="5"/>
  <c r="K2720" i="5"/>
  <c r="J2720" i="5"/>
  <c r="I2720" i="5"/>
  <c r="H2720" i="5"/>
  <c r="K2719" i="5"/>
  <c r="J2719" i="5"/>
  <c r="I2719" i="5"/>
  <c r="H2719" i="5"/>
  <c r="K2718" i="5"/>
  <c r="J2718" i="5"/>
  <c r="I2718" i="5"/>
  <c r="H2718" i="5"/>
  <c r="K2717" i="5"/>
  <c r="J2717" i="5"/>
  <c r="I2717" i="5"/>
  <c r="H2717" i="5"/>
  <c r="K2716" i="5"/>
  <c r="J2716" i="5"/>
  <c r="I2716" i="5"/>
  <c r="H2716" i="5"/>
  <c r="K2715" i="5"/>
  <c r="J2715" i="5"/>
  <c r="I2715" i="5"/>
  <c r="H2715" i="5"/>
  <c r="K2714" i="5"/>
  <c r="J2714" i="5"/>
  <c r="I2714" i="5"/>
  <c r="H2714" i="5"/>
  <c r="K2713" i="5"/>
  <c r="J2713" i="5"/>
  <c r="I2713" i="5"/>
  <c r="H2713" i="5"/>
  <c r="K2712" i="5"/>
  <c r="J2712" i="5"/>
  <c r="I2712" i="5"/>
  <c r="H2712" i="5"/>
  <c r="K2711" i="5"/>
  <c r="J2711" i="5"/>
  <c r="I2711" i="5"/>
  <c r="H2711" i="5"/>
  <c r="K2710" i="5"/>
  <c r="J2710" i="5"/>
  <c r="I2710" i="5"/>
  <c r="H2710" i="5"/>
  <c r="K2709" i="5"/>
  <c r="J2709" i="5"/>
  <c r="I2709" i="5"/>
  <c r="H2709" i="5"/>
  <c r="K2708" i="5"/>
  <c r="J2708" i="5"/>
  <c r="I2708" i="5"/>
  <c r="H2708" i="5"/>
  <c r="K2707" i="5"/>
  <c r="J2707" i="5"/>
  <c r="I2707" i="5"/>
  <c r="H2707" i="5"/>
  <c r="K2706" i="5"/>
  <c r="J2706" i="5"/>
  <c r="I2706" i="5"/>
  <c r="H2706" i="5"/>
  <c r="K2705" i="5"/>
  <c r="J2705" i="5"/>
  <c r="I2705" i="5"/>
  <c r="H2705" i="5"/>
  <c r="K2704" i="5"/>
  <c r="J2704" i="5"/>
  <c r="I2704" i="5"/>
  <c r="H2704" i="5"/>
  <c r="K2703" i="5"/>
  <c r="J2703" i="5"/>
  <c r="I2703" i="5"/>
  <c r="H2703" i="5"/>
  <c r="K2702" i="5"/>
  <c r="J2702" i="5"/>
  <c r="I2702" i="5"/>
  <c r="H2702" i="5"/>
  <c r="K2701" i="5"/>
  <c r="J2701" i="5"/>
  <c r="I2701" i="5"/>
  <c r="H2701" i="5"/>
  <c r="K2700" i="5"/>
  <c r="J2700" i="5"/>
  <c r="I2700" i="5"/>
  <c r="H2700" i="5"/>
  <c r="K2699" i="5"/>
  <c r="J2699" i="5"/>
  <c r="I2699" i="5"/>
  <c r="H2699" i="5"/>
  <c r="K2698" i="5"/>
  <c r="J2698" i="5"/>
  <c r="I2698" i="5"/>
  <c r="H2698" i="5"/>
  <c r="K2697" i="5"/>
  <c r="J2697" i="5"/>
  <c r="I2697" i="5"/>
  <c r="H2697" i="5"/>
  <c r="K2696" i="5"/>
  <c r="J2696" i="5"/>
  <c r="I2696" i="5"/>
  <c r="H2696" i="5"/>
  <c r="K2695" i="5"/>
  <c r="J2695" i="5"/>
  <c r="I2695" i="5"/>
  <c r="H2695" i="5"/>
  <c r="K2694" i="5"/>
  <c r="J2694" i="5"/>
  <c r="I2694" i="5"/>
  <c r="H2694" i="5"/>
  <c r="K2693" i="5"/>
  <c r="J2693" i="5"/>
  <c r="I2693" i="5"/>
  <c r="H2693" i="5"/>
  <c r="K2692" i="5"/>
  <c r="J2692" i="5"/>
  <c r="I2692" i="5"/>
  <c r="H2692" i="5"/>
  <c r="K2691" i="5"/>
  <c r="J2691" i="5"/>
  <c r="I2691" i="5"/>
  <c r="H2691" i="5"/>
  <c r="K2690" i="5"/>
  <c r="J2690" i="5"/>
  <c r="I2690" i="5"/>
  <c r="H2690" i="5"/>
  <c r="K2689" i="5"/>
  <c r="J2689" i="5"/>
  <c r="I2689" i="5"/>
  <c r="H2689" i="5"/>
  <c r="K2688" i="5"/>
  <c r="J2688" i="5"/>
  <c r="I2688" i="5"/>
  <c r="H2688" i="5"/>
  <c r="K2687" i="5"/>
  <c r="J2687" i="5"/>
  <c r="I2687" i="5"/>
  <c r="H2687" i="5"/>
  <c r="K2686" i="5"/>
  <c r="J2686" i="5"/>
  <c r="I2686" i="5"/>
  <c r="H2686" i="5"/>
  <c r="K2685" i="5"/>
  <c r="J2685" i="5"/>
  <c r="I2685" i="5"/>
  <c r="H2685" i="5"/>
  <c r="K2684" i="5"/>
  <c r="J2684" i="5"/>
  <c r="I2684" i="5"/>
  <c r="H2684" i="5"/>
  <c r="K2683" i="5"/>
  <c r="J2683" i="5"/>
  <c r="I2683" i="5"/>
  <c r="H2683" i="5"/>
  <c r="K2682" i="5"/>
  <c r="J2682" i="5"/>
  <c r="I2682" i="5"/>
  <c r="H2682" i="5"/>
  <c r="K2681" i="5"/>
  <c r="J2681" i="5"/>
  <c r="I2681" i="5"/>
  <c r="H2681" i="5"/>
  <c r="K2680" i="5"/>
  <c r="J2680" i="5"/>
  <c r="I2680" i="5"/>
  <c r="H2680" i="5"/>
  <c r="K2679" i="5"/>
  <c r="J2679" i="5"/>
  <c r="I2679" i="5"/>
  <c r="H2679" i="5"/>
  <c r="K2678" i="5"/>
  <c r="J2678" i="5"/>
  <c r="I2678" i="5"/>
  <c r="H2678" i="5"/>
  <c r="K2677" i="5"/>
  <c r="J2677" i="5"/>
  <c r="I2677" i="5"/>
  <c r="H2677" i="5"/>
  <c r="K2676" i="5"/>
  <c r="J2676" i="5"/>
  <c r="I2676" i="5"/>
  <c r="H2676" i="5"/>
  <c r="K2675" i="5"/>
  <c r="J2675" i="5"/>
  <c r="I2675" i="5"/>
  <c r="H2675" i="5"/>
  <c r="K2674" i="5"/>
  <c r="J2674" i="5"/>
  <c r="I2674" i="5"/>
  <c r="H2674" i="5"/>
  <c r="K2673" i="5"/>
  <c r="J2673" i="5"/>
  <c r="I2673" i="5"/>
  <c r="H2673" i="5"/>
  <c r="K2672" i="5"/>
  <c r="J2672" i="5"/>
  <c r="I2672" i="5"/>
  <c r="H2672" i="5"/>
  <c r="K2671" i="5"/>
  <c r="J2671" i="5"/>
  <c r="I2671" i="5"/>
  <c r="H2671" i="5"/>
  <c r="K2670" i="5"/>
  <c r="J2670" i="5"/>
  <c r="I2670" i="5"/>
  <c r="H2670" i="5"/>
  <c r="K2669" i="5"/>
  <c r="J2669" i="5"/>
  <c r="I2669" i="5"/>
  <c r="H2669" i="5"/>
  <c r="K2668" i="5"/>
  <c r="J2668" i="5"/>
  <c r="I2668" i="5"/>
  <c r="H2668" i="5"/>
  <c r="K2667" i="5"/>
  <c r="J2667" i="5"/>
  <c r="I2667" i="5"/>
  <c r="H2667" i="5"/>
  <c r="K2666" i="5"/>
  <c r="J2666" i="5"/>
  <c r="I2666" i="5"/>
  <c r="H2666" i="5"/>
  <c r="K2665" i="5"/>
  <c r="J2665" i="5"/>
  <c r="I2665" i="5"/>
  <c r="H2665" i="5"/>
  <c r="K2664" i="5"/>
  <c r="J2664" i="5"/>
  <c r="I2664" i="5"/>
  <c r="H2664" i="5"/>
  <c r="K2663" i="5"/>
  <c r="J2663" i="5"/>
  <c r="I2663" i="5"/>
  <c r="H2663" i="5"/>
  <c r="K2662" i="5"/>
  <c r="J2662" i="5"/>
  <c r="I2662" i="5"/>
  <c r="H2662" i="5"/>
  <c r="K2661" i="5"/>
  <c r="J2661" i="5"/>
  <c r="I2661" i="5"/>
  <c r="H2661" i="5"/>
  <c r="K2660" i="5"/>
  <c r="J2660" i="5"/>
  <c r="I2660" i="5"/>
  <c r="H2660" i="5"/>
  <c r="K2659" i="5"/>
  <c r="J2659" i="5"/>
  <c r="I2659" i="5"/>
  <c r="H2659" i="5"/>
  <c r="K2658" i="5"/>
  <c r="J2658" i="5"/>
  <c r="I2658" i="5"/>
  <c r="H2658" i="5"/>
  <c r="K2657" i="5"/>
  <c r="J2657" i="5"/>
  <c r="I2657" i="5"/>
  <c r="H2657" i="5"/>
  <c r="K2656" i="5"/>
  <c r="J2656" i="5"/>
  <c r="I2656" i="5"/>
  <c r="H2656" i="5"/>
  <c r="K2655" i="5"/>
  <c r="J2655" i="5"/>
  <c r="I2655" i="5"/>
  <c r="H2655" i="5"/>
  <c r="K2654" i="5"/>
  <c r="J2654" i="5"/>
  <c r="I2654" i="5"/>
  <c r="H2654" i="5"/>
  <c r="K2653" i="5"/>
  <c r="J2653" i="5"/>
  <c r="I2653" i="5"/>
  <c r="H2653" i="5"/>
  <c r="K2652" i="5"/>
  <c r="J2652" i="5"/>
  <c r="I2652" i="5"/>
  <c r="H2652" i="5"/>
  <c r="K2651" i="5"/>
  <c r="J2651" i="5"/>
  <c r="I2651" i="5"/>
  <c r="H2651" i="5"/>
  <c r="K2650" i="5"/>
  <c r="J2650" i="5"/>
  <c r="I2650" i="5"/>
  <c r="H2650" i="5"/>
  <c r="K2649" i="5"/>
  <c r="J2649" i="5"/>
  <c r="I2649" i="5"/>
  <c r="H2649" i="5"/>
  <c r="K2648" i="5"/>
  <c r="J2648" i="5"/>
  <c r="I2648" i="5"/>
  <c r="H2648" i="5"/>
  <c r="K2647" i="5"/>
  <c r="J2647" i="5"/>
  <c r="I2647" i="5"/>
  <c r="H2647" i="5"/>
  <c r="K2646" i="5"/>
  <c r="J2646" i="5"/>
  <c r="I2646" i="5"/>
  <c r="H2646" i="5"/>
  <c r="K2645" i="5"/>
  <c r="J2645" i="5"/>
  <c r="I2645" i="5"/>
  <c r="H2645" i="5"/>
  <c r="K2644" i="5"/>
  <c r="J2644" i="5"/>
  <c r="I2644" i="5"/>
  <c r="H2644" i="5"/>
  <c r="K2643" i="5"/>
  <c r="J2643" i="5"/>
  <c r="I2643" i="5"/>
  <c r="H2643" i="5"/>
  <c r="K2642" i="5"/>
  <c r="J2642" i="5"/>
  <c r="I2642" i="5"/>
  <c r="H2642" i="5"/>
  <c r="K2641" i="5"/>
  <c r="J2641" i="5"/>
  <c r="I2641" i="5"/>
  <c r="H2641" i="5"/>
  <c r="K2640" i="5"/>
  <c r="J2640" i="5"/>
  <c r="I2640" i="5"/>
  <c r="H2640" i="5"/>
  <c r="K2639" i="5"/>
  <c r="J2639" i="5"/>
  <c r="I2639" i="5"/>
  <c r="H2639" i="5"/>
  <c r="K2638" i="5"/>
  <c r="J2638" i="5"/>
  <c r="I2638" i="5"/>
  <c r="H2638" i="5"/>
  <c r="K2637" i="5"/>
  <c r="J2637" i="5"/>
  <c r="I2637" i="5"/>
  <c r="H2637" i="5"/>
  <c r="K2636" i="5"/>
  <c r="J2636" i="5"/>
  <c r="I2636" i="5"/>
  <c r="H2636" i="5"/>
  <c r="K2635" i="5"/>
  <c r="J2635" i="5"/>
  <c r="I2635" i="5"/>
  <c r="H2635" i="5"/>
  <c r="K2634" i="5"/>
  <c r="J2634" i="5"/>
  <c r="I2634" i="5"/>
  <c r="H2634" i="5"/>
  <c r="K2633" i="5"/>
  <c r="J2633" i="5"/>
  <c r="I2633" i="5"/>
  <c r="H2633" i="5"/>
  <c r="K2632" i="5"/>
  <c r="J2632" i="5"/>
  <c r="I2632" i="5"/>
  <c r="H2632" i="5"/>
  <c r="K2631" i="5"/>
  <c r="J2631" i="5"/>
  <c r="I2631" i="5"/>
  <c r="H2631" i="5"/>
  <c r="K2630" i="5"/>
  <c r="J2630" i="5"/>
  <c r="I2630" i="5"/>
  <c r="H2630" i="5"/>
  <c r="K2629" i="5"/>
  <c r="J2629" i="5"/>
  <c r="I2629" i="5"/>
  <c r="H2629" i="5"/>
  <c r="K2628" i="5"/>
  <c r="J2628" i="5"/>
  <c r="I2628" i="5"/>
  <c r="H2628" i="5"/>
  <c r="K2627" i="5"/>
  <c r="J2627" i="5"/>
  <c r="I2627" i="5"/>
  <c r="H2627" i="5"/>
  <c r="K2626" i="5"/>
  <c r="J2626" i="5"/>
  <c r="I2626" i="5"/>
  <c r="H2626" i="5"/>
  <c r="K2625" i="5"/>
  <c r="J2625" i="5"/>
  <c r="I2625" i="5"/>
  <c r="H2625" i="5"/>
  <c r="K2624" i="5"/>
  <c r="J2624" i="5"/>
  <c r="I2624" i="5"/>
  <c r="H2624" i="5"/>
  <c r="K2623" i="5"/>
  <c r="J2623" i="5"/>
  <c r="I2623" i="5"/>
  <c r="H2623" i="5"/>
  <c r="K2622" i="5"/>
  <c r="J2622" i="5"/>
  <c r="I2622" i="5"/>
  <c r="H2622" i="5"/>
  <c r="K2621" i="5"/>
  <c r="J2621" i="5"/>
  <c r="I2621" i="5"/>
  <c r="H2621" i="5"/>
  <c r="K2620" i="5"/>
  <c r="J2620" i="5"/>
  <c r="I2620" i="5"/>
  <c r="H2620" i="5"/>
  <c r="K2619" i="5"/>
  <c r="J2619" i="5"/>
  <c r="I2619" i="5"/>
  <c r="H2619" i="5"/>
  <c r="K2618" i="5"/>
  <c r="J2618" i="5"/>
  <c r="I2618" i="5"/>
  <c r="H2618" i="5"/>
  <c r="K2617" i="5"/>
  <c r="J2617" i="5"/>
  <c r="I2617" i="5"/>
  <c r="H2617" i="5"/>
  <c r="K2616" i="5"/>
  <c r="J2616" i="5"/>
  <c r="I2616" i="5"/>
  <c r="H2616" i="5"/>
  <c r="K2615" i="5"/>
  <c r="J2615" i="5"/>
  <c r="I2615" i="5"/>
  <c r="H2615" i="5"/>
  <c r="K2614" i="5"/>
  <c r="J2614" i="5"/>
  <c r="I2614" i="5"/>
  <c r="H2614" i="5"/>
  <c r="K2613" i="5"/>
  <c r="J2613" i="5"/>
  <c r="I2613" i="5"/>
  <c r="H2613" i="5"/>
  <c r="K2612" i="5"/>
  <c r="J2612" i="5"/>
  <c r="I2612" i="5"/>
  <c r="H2612" i="5"/>
  <c r="K2611" i="5"/>
  <c r="J2611" i="5"/>
  <c r="I2611" i="5"/>
  <c r="H2611" i="5"/>
  <c r="K2610" i="5"/>
  <c r="J2610" i="5"/>
  <c r="I2610" i="5"/>
  <c r="H2610" i="5"/>
  <c r="K2609" i="5"/>
  <c r="J2609" i="5"/>
  <c r="I2609" i="5"/>
  <c r="H2609" i="5"/>
  <c r="K2608" i="5"/>
  <c r="J2608" i="5"/>
  <c r="I2608" i="5"/>
  <c r="H2608" i="5"/>
  <c r="K2607" i="5"/>
  <c r="J2607" i="5"/>
  <c r="I2607" i="5"/>
  <c r="H2607" i="5"/>
  <c r="K2606" i="5"/>
  <c r="J2606" i="5"/>
  <c r="I2606" i="5"/>
  <c r="H2606" i="5"/>
  <c r="K2605" i="5"/>
  <c r="J2605" i="5"/>
  <c r="I2605" i="5"/>
  <c r="H2605" i="5"/>
  <c r="K2604" i="5"/>
  <c r="J2604" i="5"/>
  <c r="I2604" i="5"/>
  <c r="H2604" i="5"/>
  <c r="K2603" i="5"/>
  <c r="J2603" i="5"/>
  <c r="I2603" i="5"/>
  <c r="H2603" i="5"/>
  <c r="K2602" i="5"/>
  <c r="J2602" i="5"/>
  <c r="I2602" i="5"/>
  <c r="H2602" i="5"/>
  <c r="K2601" i="5"/>
  <c r="J2601" i="5"/>
  <c r="I2601" i="5"/>
  <c r="H2601" i="5"/>
  <c r="K2600" i="5"/>
  <c r="J2600" i="5"/>
  <c r="I2600" i="5"/>
  <c r="H2600" i="5"/>
  <c r="K2599" i="5"/>
  <c r="J2599" i="5"/>
  <c r="I2599" i="5"/>
  <c r="H2599" i="5"/>
  <c r="K2598" i="5"/>
  <c r="J2598" i="5"/>
  <c r="I2598" i="5"/>
  <c r="H2598" i="5"/>
  <c r="K2597" i="5"/>
  <c r="J2597" i="5"/>
  <c r="I2597" i="5"/>
  <c r="H2597" i="5"/>
  <c r="K2596" i="5"/>
  <c r="J2596" i="5"/>
  <c r="I2596" i="5"/>
  <c r="H2596" i="5"/>
  <c r="K2595" i="5"/>
  <c r="J2595" i="5"/>
  <c r="I2595" i="5"/>
  <c r="H2595" i="5"/>
  <c r="K2594" i="5"/>
  <c r="J2594" i="5"/>
  <c r="I2594" i="5"/>
  <c r="H2594" i="5"/>
  <c r="K2593" i="5"/>
  <c r="J2593" i="5"/>
  <c r="I2593" i="5"/>
  <c r="H2593" i="5"/>
  <c r="K2592" i="5"/>
  <c r="J2592" i="5"/>
  <c r="I2592" i="5"/>
  <c r="H2592" i="5"/>
  <c r="K2591" i="5"/>
  <c r="J2591" i="5"/>
  <c r="I2591" i="5"/>
  <c r="H2591" i="5"/>
  <c r="K2590" i="5"/>
  <c r="J2590" i="5"/>
  <c r="I2590" i="5"/>
  <c r="H2590" i="5"/>
  <c r="K2589" i="5"/>
  <c r="J2589" i="5"/>
  <c r="I2589" i="5"/>
  <c r="H2589" i="5"/>
  <c r="K2588" i="5"/>
  <c r="J2588" i="5"/>
  <c r="I2588" i="5"/>
  <c r="H2588" i="5"/>
  <c r="K2587" i="5"/>
  <c r="J2587" i="5"/>
  <c r="I2587" i="5"/>
  <c r="H2587" i="5"/>
  <c r="K2586" i="5"/>
  <c r="J2586" i="5"/>
  <c r="I2586" i="5"/>
  <c r="H2586" i="5"/>
  <c r="K2585" i="5"/>
  <c r="J2585" i="5"/>
  <c r="I2585" i="5"/>
  <c r="H2585" i="5"/>
  <c r="K2584" i="5"/>
  <c r="J2584" i="5"/>
  <c r="I2584" i="5"/>
  <c r="H2584" i="5"/>
  <c r="K2583" i="5"/>
  <c r="J2583" i="5"/>
  <c r="I2583" i="5"/>
  <c r="H2583" i="5"/>
  <c r="K2582" i="5"/>
  <c r="J2582" i="5"/>
  <c r="I2582" i="5"/>
  <c r="H2582" i="5"/>
  <c r="K2581" i="5"/>
  <c r="J2581" i="5"/>
  <c r="I2581" i="5"/>
  <c r="H2581" i="5"/>
  <c r="K2580" i="5"/>
  <c r="J2580" i="5"/>
  <c r="I2580" i="5"/>
  <c r="H2580" i="5"/>
  <c r="K2579" i="5"/>
  <c r="J2579" i="5"/>
  <c r="I2579" i="5"/>
  <c r="H2579" i="5"/>
  <c r="K2578" i="5"/>
  <c r="J2578" i="5"/>
  <c r="I2578" i="5"/>
  <c r="H2578" i="5"/>
  <c r="K2577" i="5"/>
  <c r="J2577" i="5"/>
  <c r="I2577" i="5"/>
  <c r="H2577" i="5"/>
  <c r="K2576" i="5"/>
  <c r="J2576" i="5"/>
  <c r="I2576" i="5"/>
  <c r="H2576" i="5"/>
  <c r="K2575" i="5"/>
  <c r="J2575" i="5"/>
  <c r="I2575" i="5"/>
  <c r="H2575" i="5"/>
  <c r="K2574" i="5"/>
  <c r="J2574" i="5"/>
  <c r="I2574" i="5"/>
  <c r="H2574" i="5"/>
  <c r="K2573" i="5"/>
  <c r="J2573" i="5"/>
  <c r="I2573" i="5"/>
  <c r="H2573" i="5"/>
  <c r="K2572" i="5"/>
  <c r="J2572" i="5"/>
  <c r="I2572" i="5"/>
  <c r="H2572" i="5"/>
  <c r="K2571" i="5"/>
  <c r="J2571" i="5"/>
  <c r="I2571" i="5"/>
  <c r="H2571" i="5"/>
  <c r="K2570" i="5"/>
  <c r="J2570" i="5"/>
  <c r="I2570" i="5"/>
  <c r="H2570" i="5"/>
  <c r="K2569" i="5"/>
  <c r="J2569" i="5"/>
  <c r="I2569" i="5"/>
  <c r="H2569" i="5"/>
  <c r="K2568" i="5"/>
  <c r="J2568" i="5"/>
  <c r="I2568" i="5"/>
  <c r="H2568" i="5"/>
  <c r="K2567" i="5"/>
  <c r="J2567" i="5"/>
  <c r="I2567" i="5"/>
  <c r="H2567" i="5"/>
  <c r="K2566" i="5"/>
  <c r="J2566" i="5"/>
  <c r="I2566" i="5"/>
  <c r="H2566" i="5"/>
  <c r="K2565" i="5"/>
  <c r="J2565" i="5"/>
  <c r="I2565" i="5"/>
  <c r="H2565" i="5"/>
  <c r="K2564" i="5"/>
  <c r="J2564" i="5"/>
  <c r="I2564" i="5"/>
  <c r="H2564" i="5"/>
  <c r="K2563" i="5"/>
  <c r="J2563" i="5"/>
  <c r="I2563" i="5"/>
  <c r="H2563" i="5"/>
  <c r="K2562" i="5"/>
  <c r="J2562" i="5"/>
  <c r="I2562" i="5"/>
  <c r="H2562" i="5"/>
  <c r="K2561" i="5"/>
  <c r="J2561" i="5"/>
  <c r="I2561" i="5"/>
  <c r="H2561" i="5"/>
  <c r="K2560" i="5"/>
  <c r="J2560" i="5"/>
  <c r="I2560" i="5"/>
  <c r="H2560" i="5"/>
  <c r="K2559" i="5"/>
  <c r="J2559" i="5"/>
  <c r="I2559" i="5"/>
  <c r="H2559" i="5"/>
  <c r="K2558" i="5"/>
  <c r="J2558" i="5"/>
  <c r="I2558" i="5"/>
  <c r="H2558" i="5"/>
  <c r="K2557" i="5"/>
  <c r="J2557" i="5"/>
  <c r="I2557" i="5"/>
  <c r="H2557" i="5"/>
  <c r="K2556" i="5"/>
  <c r="J2556" i="5"/>
  <c r="I2556" i="5"/>
  <c r="H2556" i="5"/>
  <c r="K2555" i="5"/>
  <c r="J2555" i="5"/>
  <c r="I2555" i="5"/>
  <c r="H2555" i="5"/>
  <c r="K2554" i="5"/>
  <c r="J2554" i="5"/>
  <c r="I2554" i="5"/>
  <c r="H2554" i="5"/>
  <c r="K2553" i="5"/>
  <c r="J2553" i="5"/>
  <c r="I2553" i="5"/>
  <c r="H2553" i="5"/>
  <c r="K2552" i="5"/>
  <c r="J2552" i="5"/>
  <c r="I2552" i="5"/>
  <c r="H2552" i="5"/>
  <c r="K2551" i="5"/>
  <c r="J2551" i="5"/>
  <c r="I2551" i="5"/>
  <c r="H2551" i="5"/>
  <c r="K2550" i="5"/>
  <c r="J2550" i="5"/>
  <c r="I2550" i="5"/>
  <c r="H2550" i="5"/>
  <c r="K2549" i="5"/>
  <c r="J2549" i="5"/>
  <c r="I2549" i="5"/>
  <c r="H2549" i="5"/>
  <c r="K2548" i="5"/>
  <c r="J2548" i="5"/>
  <c r="I2548" i="5"/>
  <c r="H2548" i="5"/>
  <c r="K2547" i="5"/>
  <c r="J2547" i="5"/>
  <c r="I2547" i="5"/>
  <c r="H2547" i="5"/>
  <c r="K2546" i="5"/>
  <c r="J2546" i="5"/>
  <c r="I2546" i="5"/>
  <c r="H2546" i="5"/>
  <c r="K2545" i="5"/>
  <c r="J2545" i="5"/>
  <c r="I2545" i="5"/>
  <c r="H2545" i="5"/>
  <c r="K2544" i="5"/>
  <c r="J2544" i="5"/>
  <c r="I2544" i="5"/>
  <c r="H2544" i="5"/>
  <c r="K2543" i="5"/>
  <c r="J2543" i="5"/>
  <c r="I2543" i="5"/>
  <c r="H2543" i="5"/>
  <c r="K2542" i="5"/>
  <c r="J2542" i="5"/>
  <c r="I2542" i="5"/>
  <c r="H2542" i="5"/>
  <c r="K2541" i="5"/>
  <c r="J2541" i="5"/>
  <c r="I2541" i="5"/>
  <c r="H2541" i="5"/>
  <c r="K2540" i="5"/>
  <c r="J2540" i="5"/>
  <c r="I2540" i="5"/>
  <c r="H2540" i="5"/>
  <c r="K2539" i="5"/>
  <c r="J2539" i="5"/>
  <c r="I2539" i="5"/>
  <c r="H2539" i="5"/>
  <c r="K2538" i="5"/>
  <c r="J2538" i="5"/>
  <c r="I2538" i="5"/>
  <c r="H2538" i="5"/>
  <c r="K2537" i="5"/>
  <c r="J2537" i="5"/>
  <c r="I2537" i="5"/>
  <c r="H2537" i="5"/>
  <c r="K2536" i="5"/>
  <c r="J2536" i="5"/>
  <c r="I2536" i="5"/>
  <c r="H2536" i="5"/>
  <c r="K2535" i="5"/>
  <c r="J2535" i="5"/>
  <c r="I2535" i="5"/>
  <c r="H2535" i="5"/>
  <c r="K2534" i="5"/>
  <c r="J2534" i="5"/>
  <c r="I2534" i="5"/>
  <c r="H2534" i="5"/>
  <c r="K2533" i="5"/>
  <c r="J2533" i="5"/>
  <c r="I2533" i="5"/>
  <c r="H2533" i="5"/>
  <c r="K2532" i="5"/>
  <c r="J2532" i="5"/>
  <c r="I2532" i="5"/>
  <c r="H2532" i="5"/>
  <c r="K2531" i="5"/>
  <c r="J2531" i="5"/>
  <c r="I2531" i="5"/>
  <c r="H2531" i="5"/>
  <c r="K2530" i="5"/>
  <c r="J2530" i="5"/>
  <c r="I2530" i="5"/>
  <c r="H2530" i="5"/>
  <c r="K2529" i="5"/>
  <c r="J2529" i="5"/>
  <c r="I2529" i="5"/>
  <c r="H2529" i="5"/>
  <c r="K2528" i="5"/>
  <c r="J2528" i="5"/>
  <c r="I2528" i="5"/>
  <c r="H2528" i="5"/>
  <c r="K2527" i="5"/>
  <c r="J2527" i="5"/>
  <c r="I2527" i="5"/>
  <c r="H2527" i="5"/>
  <c r="K2526" i="5"/>
  <c r="J2526" i="5"/>
  <c r="I2526" i="5"/>
  <c r="H2526" i="5"/>
  <c r="K2525" i="5"/>
  <c r="J2525" i="5"/>
  <c r="I2525" i="5"/>
  <c r="H2525" i="5"/>
  <c r="K2524" i="5"/>
  <c r="J2524" i="5"/>
  <c r="I2524" i="5"/>
  <c r="H2524" i="5"/>
  <c r="K2523" i="5"/>
  <c r="J2523" i="5"/>
  <c r="I2523" i="5"/>
  <c r="H2523" i="5"/>
  <c r="K2522" i="5"/>
  <c r="J2522" i="5"/>
  <c r="I2522" i="5"/>
  <c r="H2522" i="5"/>
  <c r="K2521" i="5"/>
  <c r="J2521" i="5"/>
  <c r="I2521" i="5"/>
  <c r="H2521" i="5"/>
  <c r="K2520" i="5"/>
  <c r="J2520" i="5"/>
  <c r="I2520" i="5"/>
  <c r="H2520" i="5"/>
  <c r="K2519" i="5"/>
  <c r="J2519" i="5"/>
  <c r="I2519" i="5"/>
  <c r="H2519" i="5"/>
  <c r="K2518" i="5"/>
  <c r="J2518" i="5"/>
  <c r="I2518" i="5"/>
  <c r="H2518" i="5"/>
  <c r="K2517" i="5"/>
  <c r="J2517" i="5"/>
  <c r="I2517" i="5"/>
  <c r="H2517" i="5"/>
  <c r="K2516" i="5"/>
  <c r="J2516" i="5"/>
  <c r="I2516" i="5"/>
  <c r="H2516" i="5"/>
  <c r="K2515" i="5"/>
  <c r="J2515" i="5"/>
  <c r="I2515" i="5"/>
  <c r="H2515" i="5"/>
  <c r="K2514" i="5"/>
  <c r="J2514" i="5"/>
  <c r="I2514" i="5"/>
  <c r="H2514" i="5"/>
  <c r="K2513" i="5"/>
  <c r="J2513" i="5"/>
  <c r="I2513" i="5"/>
  <c r="H2513" i="5"/>
  <c r="K2512" i="5"/>
  <c r="J2512" i="5"/>
  <c r="I2512" i="5"/>
  <c r="H2512" i="5"/>
  <c r="K2511" i="5"/>
  <c r="J2511" i="5"/>
  <c r="I2511" i="5"/>
  <c r="H2511" i="5"/>
  <c r="K2510" i="5"/>
  <c r="J2510" i="5"/>
  <c r="I2510" i="5"/>
  <c r="H2510" i="5"/>
  <c r="K2509" i="5"/>
  <c r="J2509" i="5"/>
  <c r="I2509" i="5"/>
  <c r="H2509" i="5"/>
  <c r="K2508" i="5"/>
  <c r="J2508" i="5"/>
  <c r="I2508" i="5"/>
  <c r="H2508" i="5"/>
  <c r="K2507" i="5"/>
  <c r="J2507" i="5"/>
  <c r="I2507" i="5"/>
  <c r="H2507" i="5"/>
  <c r="K2506" i="5"/>
  <c r="J2506" i="5"/>
  <c r="I2506" i="5"/>
  <c r="H2506" i="5"/>
  <c r="K2505" i="5"/>
  <c r="J2505" i="5"/>
  <c r="I2505" i="5"/>
  <c r="H2505" i="5"/>
  <c r="K2504" i="5"/>
  <c r="J2504" i="5"/>
  <c r="I2504" i="5"/>
  <c r="H2504" i="5"/>
  <c r="K2503" i="5"/>
  <c r="J2503" i="5"/>
  <c r="I2503" i="5"/>
  <c r="H2503" i="5"/>
  <c r="K2502" i="5"/>
  <c r="J2502" i="5"/>
  <c r="I2502" i="5"/>
  <c r="H2502" i="5"/>
  <c r="K2501" i="5"/>
  <c r="J2501" i="5"/>
  <c r="I2501" i="5"/>
  <c r="H2501" i="5"/>
  <c r="K2500" i="5"/>
  <c r="J2500" i="5"/>
  <c r="I2500" i="5"/>
  <c r="H2500" i="5"/>
  <c r="K2499" i="5"/>
  <c r="J2499" i="5"/>
  <c r="I2499" i="5"/>
  <c r="H2499" i="5"/>
  <c r="K2498" i="5"/>
  <c r="J2498" i="5"/>
  <c r="I2498" i="5"/>
  <c r="H2498" i="5"/>
  <c r="K2497" i="5"/>
  <c r="J2497" i="5"/>
  <c r="I2497" i="5"/>
  <c r="H2497" i="5"/>
  <c r="K2496" i="5"/>
  <c r="J2496" i="5"/>
  <c r="I2496" i="5"/>
  <c r="H2496" i="5"/>
  <c r="K2495" i="5"/>
  <c r="J2495" i="5"/>
  <c r="I2495" i="5"/>
  <c r="H2495" i="5"/>
  <c r="K2494" i="5"/>
  <c r="J2494" i="5"/>
  <c r="I2494" i="5"/>
  <c r="H2494" i="5"/>
  <c r="K2493" i="5"/>
  <c r="J2493" i="5"/>
  <c r="I2493" i="5"/>
  <c r="H2493" i="5"/>
  <c r="K2492" i="5"/>
  <c r="J2492" i="5"/>
  <c r="I2492" i="5"/>
  <c r="H2492" i="5"/>
  <c r="K2491" i="5"/>
  <c r="J2491" i="5"/>
  <c r="I2491" i="5"/>
  <c r="H2491" i="5"/>
  <c r="K2490" i="5"/>
  <c r="J2490" i="5"/>
  <c r="I2490" i="5"/>
  <c r="H2490" i="5"/>
  <c r="K2489" i="5"/>
  <c r="J2489" i="5"/>
  <c r="I2489" i="5"/>
  <c r="H2489" i="5"/>
  <c r="K2488" i="5"/>
  <c r="J2488" i="5"/>
  <c r="I2488" i="5"/>
  <c r="H2488" i="5"/>
  <c r="K2487" i="5"/>
  <c r="J2487" i="5"/>
  <c r="I2487" i="5"/>
  <c r="H2487" i="5"/>
  <c r="K2486" i="5"/>
  <c r="J2486" i="5"/>
  <c r="I2486" i="5"/>
  <c r="H2486" i="5"/>
  <c r="K2485" i="5"/>
  <c r="J2485" i="5"/>
  <c r="I2485" i="5"/>
  <c r="H2485" i="5"/>
  <c r="K2484" i="5"/>
  <c r="J2484" i="5"/>
  <c r="I2484" i="5"/>
  <c r="H2484" i="5"/>
  <c r="K2483" i="5"/>
  <c r="J2483" i="5"/>
  <c r="I2483" i="5"/>
  <c r="H2483" i="5"/>
  <c r="K2482" i="5"/>
  <c r="J2482" i="5"/>
  <c r="I2482" i="5"/>
  <c r="H2482" i="5"/>
  <c r="K2481" i="5"/>
  <c r="J2481" i="5"/>
  <c r="I2481" i="5"/>
  <c r="H2481" i="5"/>
  <c r="K2480" i="5"/>
  <c r="J2480" i="5"/>
  <c r="I2480" i="5"/>
  <c r="H2480" i="5"/>
  <c r="K2479" i="5"/>
  <c r="J2479" i="5"/>
  <c r="I2479" i="5"/>
  <c r="H2479" i="5"/>
  <c r="K2478" i="5"/>
  <c r="J2478" i="5"/>
  <c r="I2478" i="5"/>
  <c r="H2478" i="5"/>
  <c r="K2477" i="5"/>
  <c r="J2477" i="5"/>
  <c r="I2477" i="5"/>
  <c r="H2477" i="5"/>
  <c r="K2476" i="5"/>
  <c r="J2476" i="5"/>
  <c r="I2476" i="5"/>
  <c r="H2476" i="5"/>
  <c r="K2475" i="5"/>
  <c r="J2475" i="5"/>
  <c r="I2475" i="5"/>
  <c r="H2475" i="5"/>
  <c r="K2474" i="5"/>
  <c r="J2474" i="5"/>
  <c r="I2474" i="5"/>
  <c r="H2474" i="5"/>
  <c r="K2473" i="5"/>
  <c r="J2473" i="5"/>
  <c r="I2473" i="5"/>
  <c r="H2473" i="5"/>
  <c r="K2472" i="5"/>
  <c r="J2472" i="5"/>
  <c r="I2472" i="5"/>
  <c r="H2472" i="5"/>
  <c r="K2471" i="5"/>
  <c r="J2471" i="5"/>
  <c r="I2471" i="5"/>
  <c r="H2471" i="5"/>
  <c r="K2470" i="5"/>
  <c r="J2470" i="5"/>
  <c r="I2470" i="5"/>
  <c r="H2470" i="5"/>
  <c r="K2469" i="5"/>
  <c r="J2469" i="5"/>
  <c r="I2469" i="5"/>
  <c r="H2469" i="5"/>
  <c r="K2468" i="5"/>
  <c r="J2468" i="5"/>
  <c r="I2468" i="5"/>
  <c r="H2468" i="5"/>
  <c r="K2467" i="5"/>
  <c r="J2467" i="5"/>
  <c r="I2467" i="5"/>
  <c r="H2467" i="5"/>
  <c r="K2466" i="5"/>
  <c r="J2466" i="5"/>
  <c r="I2466" i="5"/>
  <c r="H2466" i="5"/>
  <c r="K2465" i="5"/>
  <c r="J2465" i="5"/>
  <c r="I2465" i="5"/>
  <c r="H2465" i="5"/>
  <c r="K2464" i="5"/>
  <c r="J2464" i="5"/>
  <c r="I2464" i="5"/>
  <c r="H2464" i="5"/>
  <c r="K2463" i="5"/>
  <c r="J2463" i="5"/>
  <c r="I2463" i="5"/>
  <c r="H2463" i="5"/>
  <c r="K2462" i="5"/>
  <c r="J2462" i="5"/>
  <c r="I2462" i="5"/>
  <c r="H2462" i="5"/>
  <c r="K2461" i="5"/>
  <c r="J2461" i="5"/>
  <c r="I2461" i="5"/>
  <c r="H2461" i="5"/>
  <c r="K2460" i="5"/>
  <c r="J2460" i="5"/>
  <c r="I2460" i="5"/>
  <c r="H2460" i="5"/>
  <c r="K2459" i="5"/>
  <c r="J2459" i="5"/>
  <c r="I2459" i="5"/>
  <c r="H2459" i="5"/>
  <c r="K2458" i="5"/>
  <c r="J2458" i="5"/>
  <c r="I2458" i="5"/>
  <c r="H2458" i="5"/>
  <c r="K2457" i="5"/>
  <c r="J2457" i="5"/>
  <c r="I2457" i="5"/>
  <c r="H2457" i="5"/>
  <c r="K2456" i="5"/>
  <c r="J2456" i="5"/>
  <c r="I2456" i="5"/>
  <c r="H2456" i="5"/>
  <c r="K2455" i="5"/>
  <c r="J2455" i="5"/>
  <c r="I2455" i="5"/>
  <c r="H2455" i="5"/>
  <c r="K2454" i="5"/>
  <c r="J2454" i="5"/>
  <c r="I2454" i="5"/>
  <c r="H2454" i="5"/>
  <c r="K2453" i="5"/>
  <c r="J2453" i="5"/>
  <c r="I2453" i="5"/>
  <c r="H2453" i="5"/>
  <c r="K2452" i="5"/>
  <c r="J2452" i="5"/>
  <c r="I2452" i="5"/>
  <c r="H2452" i="5"/>
  <c r="K2451" i="5"/>
  <c r="J2451" i="5"/>
  <c r="I2451" i="5"/>
  <c r="H2451" i="5"/>
  <c r="K2450" i="5"/>
  <c r="J2450" i="5"/>
  <c r="I2450" i="5"/>
  <c r="H2450" i="5"/>
  <c r="K2449" i="5"/>
  <c r="J2449" i="5"/>
  <c r="I2449" i="5"/>
  <c r="H2449" i="5"/>
  <c r="K2448" i="5"/>
  <c r="J2448" i="5"/>
  <c r="I2448" i="5"/>
  <c r="H2448" i="5"/>
  <c r="K2447" i="5"/>
  <c r="J2447" i="5"/>
  <c r="I2447" i="5"/>
  <c r="H2447" i="5"/>
  <c r="K2446" i="5"/>
  <c r="J2446" i="5"/>
  <c r="I2446" i="5"/>
  <c r="H2446" i="5"/>
  <c r="K2445" i="5"/>
  <c r="J2445" i="5"/>
  <c r="I2445" i="5"/>
  <c r="H2445" i="5"/>
  <c r="K2444" i="5"/>
  <c r="J2444" i="5"/>
  <c r="I2444" i="5"/>
  <c r="H2444" i="5"/>
  <c r="K2443" i="5"/>
  <c r="J2443" i="5"/>
  <c r="I2443" i="5"/>
  <c r="H2443" i="5"/>
  <c r="K2442" i="5"/>
  <c r="J2442" i="5"/>
  <c r="I2442" i="5"/>
  <c r="H2442" i="5"/>
  <c r="K2441" i="5"/>
  <c r="J2441" i="5"/>
  <c r="I2441" i="5"/>
  <c r="H2441" i="5"/>
  <c r="K2440" i="5"/>
  <c r="J2440" i="5"/>
  <c r="I2440" i="5"/>
  <c r="H2440" i="5"/>
  <c r="K2439" i="5"/>
  <c r="J2439" i="5"/>
  <c r="I2439" i="5"/>
  <c r="H2439" i="5"/>
  <c r="K2438" i="5"/>
  <c r="J2438" i="5"/>
  <c r="I2438" i="5"/>
  <c r="H2438" i="5"/>
  <c r="K2437" i="5"/>
  <c r="J2437" i="5"/>
  <c r="I2437" i="5"/>
  <c r="H2437" i="5"/>
  <c r="K2436" i="5"/>
  <c r="J2436" i="5"/>
  <c r="I2436" i="5"/>
  <c r="H2436" i="5"/>
  <c r="K2435" i="5"/>
  <c r="J2435" i="5"/>
  <c r="I2435" i="5"/>
  <c r="H2435" i="5"/>
  <c r="K2434" i="5"/>
  <c r="J2434" i="5"/>
  <c r="I2434" i="5"/>
  <c r="H2434" i="5"/>
  <c r="K2433" i="5"/>
  <c r="J2433" i="5"/>
  <c r="I2433" i="5"/>
  <c r="H2433" i="5"/>
  <c r="K2432" i="5"/>
  <c r="J2432" i="5"/>
  <c r="I2432" i="5"/>
  <c r="H2432" i="5"/>
  <c r="K2431" i="5"/>
  <c r="J2431" i="5"/>
  <c r="I2431" i="5"/>
  <c r="H2431" i="5"/>
  <c r="K2430" i="5"/>
  <c r="J2430" i="5"/>
  <c r="I2430" i="5"/>
  <c r="H2430" i="5"/>
  <c r="K2429" i="5"/>
  <c r="J2429" i="5"/>
  <c r="I2429" i="5"/>
  <c r="H2429" i="5"/>
  <c r="K2428" i="5"/>
  <c r="J2428" i="5"/>
  <c r="I2428" i="5"/>
  <c r="H2428" i="5"/>
  <c r="K2427" i="5"/>
  <c r="J2427" i="5"/>
  <c r="I2427" i="5"/>
  <c r="H2427" i="5"/>
  <c r="K2426" i="5"/>
  <c r="J2426" i="5"/>
  <c r="I2426" i="5"/>
  <c r="H2426" i="5"/>
  <c r="K2425" i="5"/>
  <c r="J2425" i="5"/>
  <c r="I2425" i="5"/>
  <c r="H2425" i="5"/>
  <c r="K2424" i="5"/>
  <c r="J2424" i="5"/>
  <c r="I2424" i="5"/>
  <c r="H2424" i="5"/>
  <c r="K2423" i="5"/>
  <c r="J2423" i="5"/>
  <c r="I2423" i="5"/>
  <c r="H2423" i="5"/>
  <c r="K2422" i="5"/>
  <c r="J2422" i="5"/>
  <c r="I2422" i="5"/>
  <c r="H2422" i="5"/>
  <c r="K2421" i="5"/>
  <c r="J2421" i="5"/>
  <c r="I2421" i="5"/>
  <c r="H2421" i="5"/>
  <c r="K2420" i="5"/>
  <c r="J2420" i="5"/>
  <c r="I2420" i="5"/>
  <c r="H2420" i="5"/>
  <c r="K2419" i="5"/>
  <c r="J2419" i="5"/>
  <c r="I2419" i="5"/>
  <c r="H2419" i="5"/>
  <c r="K2418" i="5"/>
  <c r="J2418" i="5"/>
  <c r="I2418" i="5"/>
  <c r="H2418" i="5"/>
  <c r="K2417" i="5"/>
  <c r="J2417" i="5"/>
  <c r="I2417" i="5"/>
  <c r="H2417" i="5"/>
  <c r="K2416" i="5"/>
  <c r="J2416" i="5"/>
  <c r="I2416" i="5"/>
  <c r="H2416" i="5"/>
  <c r="K2415" i="5"/>
  <c r="J2415" i="5"/>
  <c r="I2415" i="5"/>
  <c r="H2415" i="5"/>
  <c r="K2414" i="5"/>
  <c r="J2414" i="5"/>
  <c r="I2414" i="5"/>
  <c r="H2414" i="5"/>
  <c r="K2413" i="5"/>
  <c r="J2413" i="5"/>
  <c r="I2413" i="5"/>
  <c r="H2413" i="5"/>
  <c r="K2412" i="5"/>
  <c r="J2412" i="5"/>
  <c r="I2412" i="5"/>
  <c r="H2412" i="5"/>
  <c r="K2411" i="5"/>
  <c r="J2411" i="5"/>
  <c r="I2411" i="5"/>
  <c r="H2411" i="5"/>
  <c r="K2410" i="5"/>
  <c r="J2410" i="5"/>
  <c r="I2410" i="5"/>
  <c r="H2410" i="5"/>
  <c r="K2409" i="5"/>
  <c r="J2409" i="5"/>
  <c r="I2409" i="5"/>
  <c r="H2409" i="5"/>
  <c r="K2408" i="5"/>
  <c r="J2408" i="5"/>
  <c r="I2408" i="5"/>
  <c r="H2408" i="5"/>
  <c r="K2407" i="5"/>
  <c r="J2407" i="5"/>
  <c r="I2407" i="5"/>
  <c r="H2407" i="5"/>
  <c r="K2406" i="5"/>
  <c r="J2406" i="5"/>
  <c r="I2406" i="5"/>
  <c r="H2406" i="5"/>
  <c r="K2405" i="5"/>
  <c r="J2405" i="5"/>
  <c r="I2405" i="5"/>
  <c r="H2405" i="5"/>
  <c r="K2404" i="5"/>
  <c r="J2404" i="5"/>
  <c r="I2404" i="5"/>
  <c r="H2404" i="5"/>
  <c r="K2403" i="5"/>
  <c r="J2403" i="5"/>
  <c r="I2403" i="5"/>
  <c r="H2403" i="5"/>
  <c r="K2402" i="5"/>
  <c r="J2402" i="5"/>
  <c r="I2402" i="5"/>
  <c r="H2402" i="5"/>
  <c r="K2401" i="5"/>
  <c r="J2401" i="5"/>
  <c r="I2401" i="5"/>
  <c r="H2401" i="5"/>
  <c r="K2400" i="5"/>
  <c r="J2400" i="5"/>
  <c r="I2400" i="5"/>
  <c r="H2400" i="5"/>
  <c r="K2399" i="5"/>
  <c r="J2399" i="5"/>
  <c r="I2399" i="5"/>
  <c r="H2399" i="5"/>
  <c r="K2398" i="5"/>
  <c r="J2398" i="5"/>
  <c r="I2398" i="5"/>
  <c r="H2398" i="5"/>
  <c r="K2397" i="5"/>
  <c r="J2397" i="5"/>
  <c r="I2397" i="5"/>
  <c r="H2397" i="5"/>
  <c r="K2396" i="5"/>
  <c r="J2396" i="5"/>
  <c r="I2396" i="5"/>
  <c r="H2396" i="5"/>
  <c r="K2395" i="5"/>
  <c r="J2395" i="5"/>
  <c r="I2395" i="5"/>
  <c r="H2395" i="5"/>
  <c r="K2394" i="5"/>
  <c r="J2394" i="5"/>
  <c r="I2394" i="5"/>
  <c r="H2394" i="5"/>
  <c r="K2393" i="5"/>
  <c r="J2393" i="5"/>
  <c r="I2393" i="5"/>
  <c r="H2393" i="5"/>
  <c r="K2392" i="5"/>
  <c r="J2392" i="5"/>
  <c r="I2392" i="5"/>
  <c r="H2392" i="5"/>
  <c r="K2391" i="5"/>
  <c r="J2391" i="5"/>
  <c r="I2391" i="5"/>
  <c r="H2391" i="5"/>
  <c r="K2390" i="5"/>
  <c r="J2390" i="5"/>
  <c r="I2390" i="5"/>
  <c r="H2390" i="5"/>
  <c r="K2389" i="5"/>
  <c r="J2389" i="5"/>
  <c r="I2389" i="5"/>
  <c r="H2389" i="5"/>
  <c r="K2388" i="5"/>
  <c r="J2388" i="5"/>
  <c r="I2388" i="5"/>
  <c r="H2388" i="5"/>
  <c r="K2387" i="5"/>
  <c r="J2387" i="5"/>
  <c r="I2387" i="5"/>
  <c r="H2387" i="5"/>
  <c r="K2386" i="5"/>
  <c r="J2386" i="5"/>
  <c r="I2386" i="5"/>
  <c r="H2386" i="5"/>
  <c r="K2385" i="5"/>
  <c r="J2385" i="5"/>
  <c r="I2385" i="5"/>
  <c r="H2385" i="5"/>
  <c r="K2384" i="5"/>
  <c r="J2384" i="5"/>
  <c r="I2384" i="5"/>
  <c r="H2384" i="5"/>
  <c r="K2383" i="5"/>
  <c r="J2383" i="5"/>
  <c r="I2383" i="5"/>
  <c r="H2383" i="5"/>
  <c r="K2382" i="5"/>
  <c r="J2382" i="5"/>
  <c r="I2382" i="5"/>
  <c r="H2382" i="5"/>
  <c r="K2381" i="5"/>
  <c r="J2381" i="5"/>
  <c r="I2381" i="5"/>
  <c r="H2381" i="5"/>
  <c r="K2380" i="5"/>
  <c r="J2380" i="5"/>
  <c r="I2380" i="5"/>
  <c r="H2380" i="5"/>
  <c r="K2379" i="5"/>
  <c r="J2379" i="5"/>
  <c r="I2379" i="5"/>
  <c r="H2379" i="5"/>
  <c r="K2378" i="5"/>
  <c r="J2378" i="5"/>
  <c r="I2378" i="5"/>
  <c r="H2378" i="5"/>
  <c r="K2377" i="5"/>
  <c r="J2377" i="5"/>
  <c r="I2377" i="5"/>
  <c r="H2377" i="5"/>
  <c r="K2376" i="5"/>
  <c r="J2376" i="5"/>
  <c r="I2376" i="5"/>
  <c r="H2376" i="5"/>
  <c r="K2375" i="5"/>
  <c r="J2375" i="5"/>
  <c r="I2375" i="5"/>
  <c r="H2375" i="5"/>
  <c r="K2374" i="5"/>
  <c r="J2374" i="5"/>
  <c r="I2374" i="5"/>
  <c r="H2374" i="5"/>
  <c r="K2373" i="5"/>
  <c r="J2373" i="5"/>
  <c r="I2373" i="5"/>
  <c r="H2373" i="5"/>
  <c r="K2372" i="5"/>
  <c r="J2372" i="5"/>
  <c r="I2372" i="5"/>
  <c r="H2372" i="5"/>
  <c r="K2371" i="5"/>
  <c r="J2371" i="5"/>
  <c r="I2371" i="5"/>
  <c r="H2371" i="5"/>
  <c r="K2370" i="5"/>
  <c r="J2370" i="5"/>
  <c r="I2370" i="5"/>
  <c r="H2370" i="5"/>
  <c r="K2369" i="5"/>
  <c r="J2369" i="5"/>
  <c r="I2369" i="5"/>
  <c r="H2369" i="5"/>
  <c r="K2368" i="5"/>
  <c r="J2368" i="5"/>
  <c r="I2368" i="5"/>
  <c r="H2368" i="5"/>
  <c r="K2367" i="5"/>
  <c r="J2367" i="5"/>
  <c r="I2367" i="5"/>
  <c r="H2367" i="5"/>
  <c r="K2366" i="5"/>
  <c r="J2366" i="5"/>
  <c r="I2366" i="5"/>
  <c r="H2366" i="5"/>
  <c r="K2365" i="5"/>
  <c r="J2365" i="5"/>
  <c r="I2365" i="5"/>
  <c r="H2365" i="5"/>
  <c r="K2364" i="5"/>
  <c r="J2364" i="5"/>
  <c r="I2364" i="5"/>
  <c r="H2364" i="5"/>
  <c r="K2363" i="5"/>
  <c r="J2363" i="5"/>
  <c r="I2363" i="5"/>
  <c r="H2363" i="5"/>
  <c r="K2362" i="5"/>
  <c r="J2362" i="5"/>
  <c r="I2362" i="5"/>
  <c r="H2362" i="5"/>
  <c r="K2361" i="5"/>
  <c r="J2361" i="5"/>
  <c r="I2361" i="5"/>
  <c r="H2361" i="5"/>
  <c r="K2360" i="5"/>
  <c r="J2360" i="5"/>
  <c r="I2360" i="5"/>
  <c r="H2360" i="5"/>
  <c r="K2359" i="5"/>
  <c r="J2359" i="5"/>
  <c r="I2359" i="5"/>
  <c r="H2359" i="5"/>
  <c r="K2358" i="5"/>
  <c r="J2358" i="5"/>
  <c r="I2358" i="5"/>
  <c r="H2358" i="5"/>
  <c r="K2357" i="5"/>
  <c r="J2357" i="5"/>
  <c r="I2357" i="5"/>
  <c r="H2357" i="5"/>
  <c r="K2356" i="5"/>
  <c r="J2356" i="5"/>
  <c r="I2356" i="5"/>
  <c r="H2356" i="5"/>
  <c r="K2355" i="5"/>
  <c r="J2355" i="5"/>
  <c r="I2355" i="5"/>
  <c r="H2355" i="5"/>
  <c r="K2354" i="5"/>
  <c r="J2354" i="5"/>
  <c r="I2354" i="5"/>
  <c r="H2354" i="5"/>
  <c r="K2353" i="5"/>
  <c r="J2353" i="5"/>
  <c r="I2353" i="5"/>
  <c r="H2353" i="5"/>
  <c r="K2352" i="5"/>
  <c r="J2352" i="5"/>
  <c r="I2352" i="5"/>
  <c r="H2352" i="5"/>
  <c r="K2351" i="5"/>
  <c r="J2351" i="5"/>
  <c r="I2351" i="5"/>
  <c r="H2351" i="5"/>
  <c r="K2350" i="5"/>
  <c r="J2350" i="5"/>
  <c r="I2350" i="5"/>
  <c r="H2350" i="5"/>
  <c r="K2349" i="5"/>
  <c r="J2349" i="5"/>
  <c r="I2349" i="5"/>
  <c r="H2349" i="5"/>
  <c r="K2348" i="5"/>
  <c r="J2348" i="5"/>
  <c r="I2348" i="5"/>
  <c r="H2348" i="5"/>
  <c r="K2347" i="5"/>
  <c r="J2347" i="5"/>
  <c r="I2347" i="5"/>
  <c r="H2347" i="5"/>
  <c r="K2346" i="5"/>
  <c r="J2346" i="5"/>
  <c r="I2346" i="5"/>
  <c r="H2346" i="5"/>
  <c r="K2345" i="5"/>
  <c r="J2345" i="5"/>
  <c r="I2345" i="5"/>
  <c r="H2345" i="5"/>
  <c r="K2344" i="5"/>
  <c r="J2344" i="5"/>
  <c r="I2344" i="5"/>
  <c r="H2344" i="5"/>
  <c r="K2343" i="5"/>
  <c r="J2343" i="5"/>
  <c r="I2343" i="5"/>
  <c r="H2343" i="5"/>
  <c r="K2342" i="5"/>
  <c r="J2342" i="5"/>
  <c r="I2342" i="5"/>
  <c r="H2342" i="5"/>
  <c r="K2341" i="5"/>
  <c r="J2341" i="5"/>
  <c r="I2341" i="5"/>
  <c r="H2341" i="5"/>
  <c r="K2340" i="5"/>
  <c r="J2340" i="5"/>
  <c r="I2340" i="5"/>
  <c r="H2340" i="5"/>
  <c r="K2339" i="5"/>
  <c r="J2339" i="5"/>
  <c r="I2339" i="5"/>
  <c r="H2339" i="5"/>
  <c r="K2338" i="5"/>
  <c r="J2338" i="5"/>
  <c r="I2338" i="5"/>
  <c r="H2338" i="5"/>
  <c r="K2337" i="5"/>
  <c r="J2337" i="5"/>
  <c r="I2337" i="5"/>
  <c r="H2337" i="5"/>
  <c r="K2336" i="5"/>
  <c r="J2336" i="5"/>
  <c r="I2336" i="5"/>
  <c r="H2336" i="5"/>
  <c r="K2335" i="5"/>
  <c r="J2335" i="5"/>
  <c r="I2335" i="5"/>
  <c r="H2335" i="5"/>
  <c r="K2334" i="5"/>
  <c r="J2334" i="5"/>
  <c r="I2334" i="5"/>
  <c r="H2334" i="5"/>
  <c r="K2333" i="5"/>
  <c r="J2333" i="5"/>
  <c r="I2333" i="5"/>
  <c r="H2333" i="5"/>
  <c r="K2332" i="5"/>
  <c r="J2332" i="5"/>
  <c r="I2332" i="5"/>
  <c r="H2332" i="5"/>
  <c r="K2331" i="5"/>
  <c r="J2331" i="5"/>
  <c r="I2331" i="5"/>
  <c r="H2331" i="5"/>
  <c r="K2330" i="5"/>
  <c r="J2330" i="5"/>
  <c r="I2330" i="5"/>
  <c r="H2330" i="5"/>
  <c r="K2329" i="5"/>
  <c r="J2329" i="5"/>
  <c r="I2329" i="5"/>
  <c r="H2329" i="5"/>
  <c r="K2328" i="5"/>
  <c r="J2328" i="5"/>
  <c r="I2328" i="5"/>
  <c r="H2328" i="5"/>
  <c r="K2327" i="5"/>
  <c r="J2327" i="5"/>
  <c r="I2327" i="5"/>
  <c r="H2327" i="5"/>
  <c r="K2326" i="5"/>
  <c r="J2326" i="5"/>
  <c r="I2326" i="5"/>
  <c r="H2326" i="5"/>
  <c r="K2325" i="5"/>
  <c r="J2325" i="5"/>
  <c r="I2325" i="5"/>
  <c r="H2325" i="5"/>
  <c r="K2324" i="5"/>
  <c r="J2324" i="5"/>
  <c r="I2324" i="5"/>
  <c r="H2324" i="5"/>
  <c r="K2323" i="5"/>
  <c r="J2323" i="5"/>
  <c r="I2323" i="5"/>
  <c r="H2323" i="5"/>
  <c r="K2322" i="5"/>
  <c r="J2322" i="5"/>
  <c r="I2322" i="5"/>
  <c r="H2322" i="5"/>
  <c r="K2321" i="5"/>
  <c r="J2321" i="5"/>
  <c r="I2321" i="5"/>
  <c r="H2321" i="5"/>
  <c r="K2320" i="5"/>
  <c r="J2320" i="5"/>
  <c r="I2320" i="5"/>
  <c r="H2320" i="5"/>
  <c r="K2319" i="5"/>
  <c r="J2319" i="5"/>
  <c r="I2319" i="5"/>
  <c r="H2319" i="5"/>
  <c r="K2318" i="5"/>
  <c r="J2318" i="5"/>
  <c r="I2318" i="5"/>
  <c r="H2318" i="5"/>
  <c r="K2317" i="5"/>
  <c r="J2317" i="5"/>
  <c r="I2317" i="5"/>
  <c r="H2317" i="5"/>
  <c r="K2316" i="5"/>
  <c r="J2316" i="5"/>
  <c r="I2316" i="5"/>
  <c r="H2316" i="5"/>
  <c r="K2315" i="5"/>
  <c r="J2315" i="5"/>
  <c r="I2315" i="5"/>
  <c r="H2315" i="5"/>
  <c r="K2314" i="5"/>
  <c r="J2314" i="5"/>
  <c r="I2314" i="5"/>
  <c r="H2314" i="5"/>
  <c r="K2313" i="5"/>
  <c r="J2313" i="5"/>
  <c r="I2313" i="5"/>
  <c r="H2313" i="5"/>
  <c r="K2312" i="5"/>
  <c r="J2312" i="5"/>
  <c r="I2312" i="5"/>
  <c r="H2312" i="5"/>
  <c r="K2311" i="5"/>
  <c r="J2311" i="5"/>
  <c r="I2311" i="5"/>
  <c r="H2311" i="5"/>
  <c r="K2310" i="5"/>
  <c r="J2310" i="5"/>
  <c r="I2310" i="5"/>
  <c r="H2310" i="5"/>
  <c r="K2309" i="5"/>
  <c r="J2309" i="5"/>
  <c r="I2309" i="5"/>
  <c r="H2309" i="5"/>
  <c r="K2308" i="5"/>
  <c r="J2308" i="5"/>
  <c r="I2308" i="5"/>
  <c r="H2308" i="5"/>
  <c r="K2307" i="5"/>
  <c r="J2307" i="5"/>
  <c r="I2307" i="5"/>
  <c r="H2307" i="5"/>
  <c r="K2306" i="5"/>
  <c r="J2306" i="5"/>
  <c r="I2306" i="5"/>
  <c r="H2306" i="5"/>
  <c r="K2305" i="5"/>
  <c r="J2305" i="5"/>
  <c r="I2305" i="5"/>
  <c r="H2305" i="5"/>
  <c r="K2304" i="5"/>
  <c r="J2304" i="5"/>
  <c r="I2304" i="5"/>
  <c r="H2304" i="5"/>
  <c r="K2303" i="5"/>
  <c r="J2303" i="5"/>
  <c r="I2303" i="5"/>
  <c r="H2303" i="5"/>
  <c r="K2302" i="5"/>
  <c r="J2302" i="5"/>
  <c r="I2302" i="5"/>
  <c r="H2302" i="5"/>
  <c r="K2301" i="5"/>
  <c r="J2301" i="5"/>
  <c r="I2301" i="5"/>
  <c r="H2301" i="5"/>
  <c r="K2300" i="5"/>
  <c r="J2300" i="5"/>
  <c r="I2300" i="5"/>
  <c r="H2300" i="5"/>
  <c r="K2299" i="5"/>
  <c r="J2299" i="5"/>
  <c r="I2299" i="5"/>
  <c r="H2299" i="5"/>
  <c r="K2298" i="5"/>
  <c r="J2298" i="5"/>
  <c r="I2298" i="5"/>
  <c r="H2298" i="5"/>
  <c r="K2297" i="5"/>
  <c r="J2297" i="5"/>
  <c r="I2297" i="5"/>
  <c r="H2297" i="5"/>
  <c r="K2296" i="5"/>
  <c r="J2296" i="5"/>
  <c r="I2296" i="5"/>
  <c r="H2296" i="5"/>
  <c r="K2295" i="5"/>
  <c r="J2295" i="5"/>
  <c r="I2295" i="5"/>
  <c r="H2295" i="5"/>
  <c r="K2294" i="5"/>
  <c r="J2294" i="5"/>
  <c r="I2294" i="5"/>
  <c r="H2294" i="5"/>
  <c r="K2293" i="5"/>
  <c r="J2293" i="5"/>
  <c r="I2293" i="5"/>
  <c r="H2293" i="5"/>
  <c r="K2292" i="5"/>
  <c r="J2292" i="5"/>
  <c r="I2292" i="5"/>
  <c r="H2292" i="5"/>
  <c r="K2291" i="5"/>
  <c r="J2291" i="5"/>
  <c r="I2291" i="5"/>
  <c r="H2291" i="5"/>
  <c r="K2290" i="5"/>
  <c r="J2290" i="5"/>
  <c r="I2290" i="5"/>
  <c r="H2290" i="5"/>
  <c r="K2289" i="5"/>
  <c r="J2289" i="5"/>
  <c r="I2289" i="5"/>
  <c r="H2289" i="5"/>
  <c r="K2288" i="5"/>
  <c r="J2288" i="5"/>
  <c r="I2288" i="5"/>
  <c r="H2288" i="5"/>
  <c r="K2287" i="5"/>
  <c r="J2287" i="5"/>
  <c r="I2287" i="5"/>
  <c r="H2287" i="5"/>
  <c r="K2286" i="5"/>
  <c r="J2286" i="5"/>
  <c r="I2286" i="5"/>
  <c r="H2286" i="5"/>
  <c r="K2285" i="5"/>
  <c r="J2285" i="5"/>
  <c r="I2285" i="5"/>
  <c r="H2285" i="5"/>
  <c r="K2284" i="5"/>
  <c r="J2284" i="5"/>
  <c r="I2284" i="5"/>
  <c r="H2284" i="5"/>
  <c r="K2283" i="5"/>
  <c r="J2283" i="5"/>
  <c r="I2283" i="5"/>
  <c r="H2283" i="5"/>
  <c r="K2282" i="5"/>
  <c r="J2282" i="5"/>
  <c r="I2282" i="5"/>
  <c r="H2282" i="5"/>
  <c r="K2281" i="5"/>
  <c r="J2281" i="5"/>
  <c r="I2281" i="5"/>
  <c r="H2281" i="5"/>
  <c r="K2280" i="5"/>
  <c r="J2280" i="5"/>
  <c r="I2280" i="5"/>
  <c r="H2280" i="5"/>
  <c r="K2279" i="5"/>
  <c r="J2279" i="5"/>
  <c r="I2279" i="5"/>
  <c r="H2279" i="5"/>
  <c r="K2278" i="5"/>
  <c r="J2278" i="5"/>
  <c r="I2278" i="5"/>
  <c r="H2278" i="5"/>
  <c r="K2277" i="5"/>
  <c r="J2277" i="5"/>
  <c r="I2277" i="5"/>
  <c r="H2277" i="5"/>
  <c r="K2276" i="5"/>
  <c r="J2276" i="5"/>
  <c r="I2276" i="5"/>
  <c r="H2276" i="5"/>
  <c r="K2275" i="5"/>
  <c r="J2275" i="5"/>
  <c r="I2275" i="5"/>
  <c r="H2275" i="5"/>
  <c r="K2274" i="5"/>
  <c r="J2274" i="5"/>
  <c r="I2274" i="5"/>
  <c r="H2274" i="5"/>
  <c r="K2273" i="5"/>
  <c r="J2273" i="5"/>
  <c r="I2273" i="5"/>
  <c r="H2273" i="5"/>
  <c r="K2272" i="5"/>
  <c r="J2272" i="5"/>
  <c r="I2272" i="5"/>
  <c r="H2272" i="5"/>
  <c r="K2271" i="5"/>
  <c r="J2271" i="5"/>
  <c r="I2271" i="5"/>
  <c r="H2271" i="5"/>
  <c r="K2270" i="5"/>
  <c r="J2270" i="5"/>
  <c r="I2270" i="5"/>
  <c r="H2270" i="5"/>
  <c r="K2269" i="5"/>
  <c r="J2269" i="5"/>
  <c r="I2269" i="5"/>
  <c r="H2269" i="5"/>
  <c r="K2268" i="5"/>
  <c r="J2268" i="5"/>
  <c r="I2268" i="5"/>
  <c r="H2268" i="5"/>
  <c r="K2267" i="5"/>
  <c r="J2267" i="5"/>
  <c r="I2267" i="5"/>
  <c r="H2267" i="5"/>
  <c r="K2266" i="5"/>
  <c r="J2266" i="5"/>
  <c r="I2266" i="5"/>
  <c r="H2266" i="5"/>
  <c r="K2265" i="5"/>
  <c r="J2265" i="5"/>
  <c r="I2265" i="5"/>
  <c r="H2265" i="5"/>
  <c r="K2264" i="5"/>
  <c r="J2264" i="5"/>
  <c r="I2264" i="5"/>
  <c r="H2264" i="5"/>
  <c r="K2263" i="5"/>
  <c r="J2263" i="5"/>
  <c r="I2263" i="5"/>
  <c r="H2263" i="5"/>
  <c r="K2262" i="5"/>
  <c r="J2262" i="5"/>
  <c r="I2262" i="5"/>
  <c r="H2262" i="5"/>
  <c r="K2261" i="5"/>
  <c r="J2261" i="5"/>
  <c r="I2261" i="5"/>
  <c r="H2261" i="5"/>
  <c r="K2260" i="5"/>
  <c r="J2260" i="5"/>
  <c r="I2260" i="5"/>
  <c r="H2260" i="5"/>
  <c r="K2259" i="5"/>
  <c r="J2259" i="5"/>
  <c r="I2259" i="5"/>
  <c r="H2259" i="5"/>
  <c r="K2258" i="5"/>
  <c r="J2258" i="5"/>
  <c r="I2258" i="5"/>
  <c r="H2258" i="5"/>
  <c r="K2257" i="5"/>
  <c r="J2257" i="5"/>
  <c r="I2257" i="5"/>
  <c r="H2257" i="5"/>
  <c r="K2256" i="5"/>
  <c r="J2256" i="5"/>
  <c r="I2256" i="5"/>
  <c r="H2256" i="5"/>
  <c r="K2255" i="5"/>
  <c r="J2255" i="5"/>
  <c r="I2255" i="5"/>
  <c r="H2255" i="5"/>
  <c r="K2254" i="5"/>
  <c r="J2254" i="5"/>
  <c r="I2254" i="5"/>
  <c r="H2254" i="5"/>
  <c r="K2253" i="5"/>
  <c r="J2253" i="5"/>
  <c r="I2253" i="5"/>
  <c r="H2253" i="5"/>
  <c r="K2252" i="5"/>
  <c r="J2252" i="5"/>
  <c r="I2252" i="5"/>
  <c r="H2252" i="5"/>
  <c r="K2251" i="5"/>
  <c r="J2251" i="5"/>
  <c r="I2251" i="5"/>
  <c r="H2251" i="5"/>
  <c r="K2250" i="5"/>
  <c r="J2250" i="5"/>
  <c r="I2250" i="5"/>
  <c r="H2250" i="5"/>
  <c r="K2249" i="5"/>
  <c r="J2249" i="5"/>
  <c r="I2249" i="5"/>
  <c r="H2249" i="5"/>
  <c r="K2248" i="5"/>
  <c r="J2248" i="5"/>
  <c r="I2248" i="5"/>
  <c r="H2248" i="5"/>
  <c r="K2247" i="5"/>
  <c r="J2247" i="5"/>
  <c r="I2247" i="5"/>
  <c r="H2247" i="5"/>
  <c r="K2246" i="5"/>
  <c r="J2246" i="5"/>
  <c r="I2246" i="5"/>
  <c r="H2246" i="5"/>
  <c r="K2245" i="5"/>
  <c r="J2245" i="5"/>
  <c r="I2245" i="5"/>
  <c r="H2245" i="5"/>
  <c r="K2244" i="5"/>
  <c r="J2244" i="5"/>
  <c r="I2244" i="5"/>
  <c r="H2244" i="5"/>
  <c r="K2243" i="5"/>
  <c r="J2243" i="5"/>
  <c r="I2243" i="5"/>
  <c r="H2243" i="5"/>
  <c r="K2242" i="5"/>
  <c r="J2242" i="5"/>
  <c r="I2242" i="5"/>
  <c r="H2242" i="5"/>
  <c r="K2241" i="5"/>
  <c r="J2241" i="5"/>
  <c r="I2241" i="5"/>
  <c r="H2241" i="5"/>
  <c r="K2240" i="5"/>
  <c r="J2240" i="5"/>
  <c r="I2240" i="5"/>
  <c r="H2240" i="5"/>
  <c r="K2239" i="5"/>
  <c r="J2239" i="5"/>
  <c r="I2239" i="5"/>
  <c r="H2239" i="5"/>
  <c r="K2238" i="5"/>
  <c r="J2238" i="5"/>
  <c r="I2238" i="5"/>
  <c r="H2238" i="5"/>
  <c r="K2237" i="5"/>
  <c r="J2237" i="5"/>
  <c r="I2237" i="5"/>
  <c r="H2237" i="5"/>
  <c r="K2236" i="5"/>
  <c r="J2236" i="5"/>
  <c r="I2236" i="5"/>
  <c r="H2236" i="5"/>
  <c r="K2235" i="5"/>
  <c r="J2235" i="5"/>
  <c r="I2235" i="5"/>
  <c r="H2235" i="5"/>
  <c r="K2234" i="5"/>
  <c r="J2234" i="5"/>
  <c r="I2234" i="5"/>
  <c r="H2234" i="5"/>
  <c r="K2233" i="5"/>
  <c r="J2233" i="5"/>
  <c r="I2233" i="5"/>
  <c r="H2233" i="5"/>
  <c r="K2232" i="5"/>
  <c r="J2232" i="5"/>
  <c r="I2232" i="5"/>
  <c r="H2232" i="5"/>
  <c r="K2231" i="5"/>
  <c r="J2231" i="5"/>
  <c r="I2231" i="5"/>
  <c r="H2231" i="5"/>
  <c r="K2230" i="5"/>
  <c r="J2230" i="5"/>
  <c r="I2230" i="5"/>
  <c r="H2230" i="5"/>
  <c r="K2229" i="5"/>
  <c r="J2229" i="5"/>
  <c r="I2229" i="5"/>
  <c r="H2229" i="5"/>
  <c r="K2228" i="5"/>
  <c r="J2228" i="5"/>
  <c r="I2228" i="5"/>
  <c r="H2228" i="5"/>
  <c r="K2227" i="5"/>
  <c r="J2227" i="5"/>
  <c r="I2227" i="5"/>
  <c r="H2227" i="5"/>
  <c r="K2226" i="5"/>
  <c r="J2226" i="5"/>
  <c r="I2226" i="5"/>
  <c r="H2226" i="5"/>
  <c r="K2225" i="5"/>
  <c r="J2225" i="5"/>
  <c r="I2225" i="5"/>
  <c r="H2225" i="5"/>
  <c r="K2224" i="5"/>
  <c r="J2224" i="5"/>
  <c r="I2224" i="5"/>
  <c r="H2224" i="5"/>
  <c r="K2223" i="5"/>
  <c r="J2223" i="5"/>
  <c r="I2223" i="5"/>
  <c r="H2223" i="5"/>
  <c r="K2222" i="5"/>
  <c r="J2222" i="5"/>
  <c r="I2222" i="5"/>
  <c r="H2222" i="5"/>
  <c r="K2221" i="5"/>
  <c r="J2221" i="5"/>
  <c r="I2221" i="5"/>
  <c r="H2221" i="5"/>
  <c r="K2220" i="5"/>
  <c r="J2220" i="5"/>
  <c r="I2220" i="5"/>
  <c r="H2220" i="5"/>
  <c r="K2219" i="5"/>
  <c r="J2219" i="5"/>
  <c r="I2219" i="5"/>
  <c r="H2219" i="5"/>
  <c r="K2218" i="5"/>
  <c r="J2218" i="5"/>
  <c r="I2218" i="5"/>
  <c r="H2218" i="5"/>
  <c r="K2217" i="5"/>
  <c r="J2217" i="5"/>
  <c r="I2217" i="5"/>
  <c r="H2217" i="5"/>
  <c r="K2216" i="5"/>
  <c r="J2216" i="5"/>
  <c r="I2216" i="5"/>
  <c r="H2216" i="5"/>
  <c r="K2215" i="5"/>
  <c r="J2215" i="5"/>
  <c r="I2215" i="5"/>
  <c r="H2215" i="5"/>
  <c r="K2214" i="5"/>
  <c r="J2214" i="5"/>
  <c r="I2214" i="5"/>
  <c r="H2214" i="5"/>
  <c r="K2213" i="5"/>
  <c r="J2213" i="5"/>
  <c r="I2213" i="5"/>
  <c r="H2213" i="5"/>
  <c r="K2212" i="5"/>
  <c r="J2212" i="5"/>
  <c r="I2212" i="5"/>
  <c r="H2212" i="5"/>
  <c r="K2211" i="5"/>
  <c r="J2211" i="5"/>
  <c r="I2211" i="5"/>
  <c r="H2211" i="5"/>
  <c r="K2210" i="5"/>
  <c r="J2210" i="5"/>
  <c r="I2210" i="5"/>
  <c r="H2210" i="5"/>
  <c r="K2209" i="5"/>
  <c r="J2209" i="5"/>
  <c r="I2209" i="5"/>
  <c r="H2209" i="5"/>
  <c r="K2208" i="5"/>
  <c r="J2208" i="5"/>
  <c r="I2208" i="5"/>
  <c r="H2208" i="5"/>
  <c r="K2207" i="5"/>
  <c r="J2207" i="5"/>
  <c r="I2207" i="5"/>
  <c r="H2207" i="5"/>
  <c r="K2206" i="5"/>
  <c r="J2206" i="5"/>
  <c r="I2206" i="5"/>
  <c r="H2206" i="5"/>
  <c r="K2205" i="5"/>
  <c r="J2205" i="5"/>
  <c r="I2205" i="5"/>
  <c r="H2205" i="5"/>
  <c r="K2204" i="5"/>
  <c r="J2204" i="5"/>
  <c r="I2204" i="5"/>
  <c r="H2204" i="5"/>
  <c r="K2203" i="5"/>
  <c r="J2203" i="5"/>
  <c r="I2203" i="5"/>
  <c r="H2203" i="5"/>
  <c r="K2202" i="5"/>
  <c r="J2202" i="5"/>
  <c r="I2202" i="5"/>
  <c r="H2202" i="5"/>
  <c r="K2201" i="5"/>
  <c r="J2201" i="5"/>
  <c r="I2201" i="5"/>
  <c r="H2201" i="5"/>
  <c r="K2200" i="5"/>
  <c r="J2200" i="5"/>
  <c r="I2200" i="5"/>
  <c r="H2200" i="5"/>
  <c r="K2199" i="5"/>
  <c r="J2199" i="5"/>
  <c r="I2199" i="5"/>
  <c r="H2199" i="5"/>
  <c r="K2198" i="5"/>
  <c r="J2198" i="5"/>
  <c r="I2198" i="5"/>
  <c r="H2198" i="5"/>
  <c r="K2197" i="5"/>
  <c r="J2197" i="5"/>
  <c r="I2197" i="5"/>
  <c r="H2197" i="5"/>
  <c r="K2196" i="5"/>
  <c r="J2196" i="5"/>
  <c r="I2196" i="5"/>
  <c r="H2196" i="5"/>
  <c r="K2195" i="5"/>
  <c r="J2195" i="5"/>
  <c r="I2195" i="5"/>
  <c r="H2195" i="5"/>
  <c r="K2194" i="5"/>
  <c r="J2194" i="5"/>
  <c r="I2194" i="5"/>
  <c r="H2194" i="5"/>
  <c r="K2193" i="5"/>
  <c r="J2193" i="5"/>
  <c r="I2193" i="5"/>
  <c r="H2193" i="5"/>
  <c r="K2192" i="5"/>
  <c r="J2192" i="5"/>
  <c r="I2192" i="5"/>
  <c r="H2192" i="5"/>
  <c r="K2191" i="5"/>
  <c r="J2191" i="5"/>
  <c r="I2191" i="5"/>
  <c r="H2191" i="5"/>
  <c r="K2190" i="5"/>
  <c r="J2190" i="5"/>
  <c r="I2190" i="5"/>
  <c r="H2190" i="5"/>
  <c r="K2189" i="5"/>
  <c r="J2189" i="5"/>
  <c r="I2189" i="5"/>
  <c r="H2189" i="5"/>
  <c r="K2188" i="5"/>
  <c r="J2188" i="5"/>
  <c r="I2188" i="5"/>
  <c r="H2188" i="5"/>
  <c r="K2187" i="5"/>
  <c r="J2187" i="5"/>
  <c r="I2187" i="5"/>
  <c r="H2187" i="5"/>
  <c r="K2186" i="5"/>
  <c r="J2186" i="5"/>
  <c r="I2186" i="5"/>
  <c r="H2186" i="5"/>
  <c r="K2185" i="5"/>
  <c r="J2185" i="5"/>
  <c r="I2185" i="5"/>
  <c r="H2185" i="5"/>
  <c r="K2184" i="5"/>
  <c r="J2184" i="5"/>
  <c r="I2184" i="5"/>
  <c r="H2184" i="5"/>
  <c r="K2183" i="5"/>
  <c r="J2183" i="5"/>
  <c r="I2183" i="5"/>
  <c r="H2183" i="5"/>
  <c r="K2182" i="5"/>
  <c r="J2182" i="5"/>
  <c r="I2182" i="5"/>
  <c r="H2182" i="5"/>
  <c r="K2181" i="5"/>
  <c r="J2181" i="5"/>
  <c r="I2181" i="5"/>
  <c r="H2181" i="5"/>
  <c r="K2180" i="5"/>
  <c r="J2180" i="5"/>
  <c r="I2180" i="5"/>
  <c r="H2180" i="5"/>
  <c r="K2179" i="5"/>
  <c r="J2179" i="5"/>
  <c r="I2179" i="5"/>
  <c r="H2179" i="5"/>
  <c r="K2178" i="5"/>
  <c r="J2178" i="5"/>
  <c r="I2178" i="5"/>
  <c r="H2178" i="5"/>
  <c r="K2177" i="5"/>
  <c r="J2177" i="5"/>
  <c r="I2177" i="5"/>
  <c r="H2177" i="5"/>
  <c r="K2176" i="5"/>
  <c r="J2176" i="5"/>
  <c r="I2176" i="5"/>
  <c r="H2176" i="5"/>
  <c r="K2175" i="5"/>
  <c r="J2175" i="5"/>
  <c r="I2175" i="5"/>
  <c r="H2175" i="5"/>
  <c r="K2174" i="5"/>
  <c r="J2174" i="5"/>
  <c r="I2174" i="5"/>
  <c r="H2174" i="5"/>
  <c r="K2173" i="5"/>
  <c r="J2173" i="5"/>
  <c r="I2173" i="5"/>
  <c r="H2173" i="5"/>
  <c r="K2172" i="5"/>
  <c r="J2172" i="5"/>
  <c r="I2172" i="5"/>
  <c r="H2172" i="5"/>
  <c r="K2171" i="5"/>
  <c r="J2171" i="5"/>
  <c r="I2171" i="5"/>
  <c r="H2171" i="5"/>
  <c r="K2170" i="5"/>
  <c r="J2170" i="5"/>
  <c r="I2170" i="5"/>
  <c r="H2170" i="5"/>
  <c r="K2169" i="5"/>
  <c r="J2169" i="5"/>
  <c r="I2169" i="5"/>
  <c r="H2169" i="5"/>
  <c r="K2168" i="5"/>
  <c r="J2168" i="5"/>
  <c r="I2168" i="5"/>
  <c r="H2168" i="5"/>
  <c r="K2167" i="5"/>
  <c r="J2167" i="5"/>
  <c r="I2167" i="5"/>
  <c r="H2167" i="5"/>
  <c r="K2166" i="5"/>
  <c r="J2166" i="5"/>
  <c r="I2166" i="5"/>
  <c r="H2166" i="5"/>
  <c r="K2165" i="5"/>
  <c r="J2165" i="5"/>
  <c r="I2165" i="5"/>
  <c r="H2165" i="5"/>
  <c r="K2164" i="5"/>
  <c r="J2164" i="5"/>
  <c r="I2164" i="5"/>
  <c r="H2164" i="5"/>
  <c r="K2163" i="5"/>
  <c r="J2163" i="5"/>
  <c r="I2163" i="5"/>
  <c r="H2163" i="5"/>
  <c r="K2162" i="5"/>
  <c r="J2162" i="5"/>
  <c r="I2162" i="5"/>
  <c r="H2162" i="5"/>
  <c r="K2161" i="5"/>
  <c r="J2161" i="5"/>
  <c r="I2161" i="5"/>
  <c r="H2161" i="5"/>
  <c r="K2160" i="5"/>
  <c r="J2160" i="5"/>
  <c r="I2160" i="5"/>
  <c r="H2160" i="5"/>
  <c r="K2159" i="5"/>
  <c r="J2159" i="5"/>
  <c r="I2159" i="5"/>
  <c r="H2159" i="5"/>
  <c r="K2158" i="5"/>
  <c r="J2158" i="5"/>
  <c r="I2158" i="5"/>
  <c r="H2158" i="5"/>
  <c r="K2157" i="5"/>
  <c r="J2157" i="5"/>
  <c r="I2157" i="5"/>
  <c r="H2157" i="5"/>
  <c r="K2156" i="5"/>
  <c r="J2156" i="5"/>
  <c r="I2156" i="5"/>
  <c r="H2156" i="5"/>
  <c r="K2155" i="5"/>
  <c r="J2155" i="5"/>
  <c r="I2155" i="5"/>
  <c r="H2155" i="5"/>
  <c r="K2154" i="5"/>
  <c r="J2154" i="5"/>
  <c r="I2154" i="5"/>
  <c r="H2154" i="5"/>
  <c r="K2153" i="5"/>
  <c r="J2153" i="5"/>
  <c r="I2153" i="5"/>
  <c r="H2153" i="5"/>
  <c r="K2152" i="5"/>
  <c r="J2152" i="5"/>
  <c r="I2152" i="5"/>
  <c r="H2152" i="5"/>
  <c r="K2151" i="5"/>
  <c r="J2151" i="5"/>
  <c r="I2151" i="5"/>
  <c r="H2151" i="5"/>
  <c r="K2150" i="5"/>
  <c r="J2150" i="5"/>
  <c r="I2150" i="5"/>
  <c r="H2150" i="5"/>
  <c r="K2149" i="5"/>
  <c r="J2149" i="5"/>
  <c r="I2149" i="5"/>
  <c r="H2149" i="5"/>
  <c r="K2148" i="5"/>
  <c r="J2148" i="5"/>
  <c r="I2148" i="5"/>
  <c r="H2148" i="5"/>
  <c r="K2147" i="5"/>
  <c r="J2147" i="5"/>
  <c r="I2147" i="5"/>
  <c r="H2147" i="5"/>
  <c r="K2146" i="5"/>
  <c r="J2146" i="5"/>
  <c r="I2146" i="5"/>
  <c r="H2146" i="5"/>
  <c r="K2145" i="5"/>
  <c r="J2145" i="5"/>
  <c r="I2145" i="5"/>
  <c r="H2145" i="5"/>
  <c r="K2144" i="5"/>
  <c r="J2144" i="5"/>
  <c r="I2144" i="5"/>
  <c r="H2144" i="5"/>
  <c r="K2143" i="5"/>
  <c r="J2143" i="5"/>
  <c r="I2143" i="5"/>
  <c r="H2143" i="5"/>
  <c r="K2142" i="5"/>
  <c r="J2142" i="5"/>
  <c r="I2142" i="5"/>
  <c r="H2142" i="5"/>
  <c r="K2141" i="5"/>
  <c r="J2141" i="5"/>
  <c r="I2141" i="5"/>
  <c r="H2141" i="5"/>
  <c r="K2140" i="5"/>
  <c r="J2140" i="5"/>
  <c r="I2140" i="5"/>
  <c r="H2140" i="5"/>
  <c r="K2139" i="5"/>
  <c r="J2139" i="5"/>
  <c r="I2139" i="5"/>
  <c r="H2139" i="5"/>
  <c r="K2138" i="5"/>
  <c r="J2138" i="5"/>
  <c r="I2138" i="5"/>
  <c r="H2138" i="5"/>
  <c r="K2137" i="5"/>
  <c r="J2137" i="5"/>
  <c r="I2137" i="5"/>
  <c r="H2137" i="5"/>
  <c r="K2136" i="5"/>
  <c r="J2136" i="5"/>
  <c r="I2136" i="5"/>
  <c r="H2136" i="5"/>
  <c r="K2135" i="5"/>
  <c r="J2135" i="5"/>
  <c r="I2135" i="5"/>
  <c r="H2135" i="5"/>
  <c r="K2134" i="5"/>
  <c r="J2134" i="5"/>
  <c r="I2134" i="5"/>
  <c r="H2134" i="5"/>
  <c r="K2133" i="5"/>
  <c r="J2133" i="5"/>
  <c r="I2133" i="5"/>
  <c r="H2133" i="5"/>
  <c r="K2132" i="5"/>
  <c r="J2132" i="5"/>
  <c r="I2132" i="5"/>
  <c r="H2132" i="5"/>
  <c r="K2131" i="5"/>
  <c r="J2131" i="5"/>
  <c r="I2131" i="5"/>
  <c r="H2131" i="5"/>
  <c r="K2130" i="5"/>
  <c r="J2130" i="5"/>
  <c r="I2130" i="5"/>
  <c r="H2130" i="5"/>
  <c r="K2129" i="5"/>
  <c r="J2129" i="5"/>
  <c r="I2129" i="5"/>
  <c r="H2129" i="5"/>
  <c r="K2128" i="5"/>
  <c r="J2128" i="5"/>
  <c r="I2128" i="5"/>
  <c r="H2128" i="5"/>
  <c r="K2127" i="5"/>
  <c r="J2127" i="5"/>
  <c r="I2127" i="5"/>
  <c r="H2127" i="5"/>
  <c r="K2126" i="5"/>
  <c r="J2126" i="5"/>
  <c r="I2126" i="5"/>
  <c r="H2126" i="5"/>
  <c r="K2125" i="5"/>
  <c r="J2125" i="5"/>
  <c r="I2125" i="5"/>
  <c r="H2125" i="5"/>
  <c r="K2124" i="5"/>
  <c r="J2124" i="5"/>
  <c r="I2124" i="5"/>
  <c r="H2124" i="5"/>
  <c r="K2123" i="5"/>
  <c r="J2123" i="5"/>
  <c r="I2123" i="5"/>
  <c r="H2123" i="5"/>
  <c r="K2122" i="5"/>
  <c r="J2122" i="5"/>
  <c r="I2122" i="5"/>
  <c r="H2122" i="5"/>
  <c r="K2121" i="5"/>
  <c r="J2121" i="5"/>
  <c r="I2121" i="5"/>
  <c r="H2121" i="5"/>
  <c r="K2120" i="5"/>
  <c r="J2120" i="5"/>
  <c r="I2120" i="5"/>
  <c r="H2120" i="5"/>
  <c r="K2119" i="5"/>
  <c r="J2119" i="5"/>
  <c r="I2119" i="5"/>
  <c r="H2119" i="5"/>
  <c r="K2118" i="5"/>
  <c r="J2118" i="5"/>
  <c r="I2118" i="5"/>
  <c r="H2118" i="5"/>
  <c r="K2117" i="5"/>
  <c r="J2117" i="5"/>
  <c r="I2117" i="5"/>
  <c r="H2117" i="5"/>
  <c r="K2116" i="5"/>
  <c r="J2116" i="5"/>
  <c r="I2116" i="5"/>
  <c r="H2116" i="5"/>
  <c r="K2115" i="5"/>
  <c r="J2115" i="5"/>
  <c r="I2115" i="5"/>
  <c r="H2115" i="5"/>
  <c r="K2114" i="5"/>
  <c r="J2114" i="5"/>
  <c r="I2114" i="5"/>
  <c r="H2114" i="5"/>
  <c r="K2113" i="5"/>
  <c r="J2113" i="5"/>
  <c r="I2113" i="5"/>
  <c r="H2113" i="5"/>
  <c r="K2112" i="5"/>
  <c r="J2112" i="5"/>
  <c r="I2112" i="5"/>
  <c r="H2112" i="5"/>
  <c r="K2111" i="5"/>
  <c r="J2111" i="5"/>
  <c r="I2111" i="5"/>
  <c r="H2111" i="5"/>
  <c r="K2110" i="5"/>
  <c r="J2110" i="5"/>
  <c r="I2110" i="5"/>
  <c r="H2110" i="5"/>
  <c r="K2109" i="5"/>
  <c r="J2109" i="5"/>
  <c r="I2109" i="5"/>
  <c r="H2109" i="5"/>
  <c r="K2108" i="5"/>
  <c r="J2108" i="5"/>
  <c r="I2108" i="5"/>
  <c r="H2108" i="5"/>
  <c r="K2107" i="5"/>
  <c r="J2107" i="5"/>
  <c r="I2107" i="5"/>
  <c r="H2107" i="5"/>
  <c r="K2106" i="5"/>
  <c r="J2106" i="5"/>
  <c r="I2106" i="5"/>
  <c r="H2106" i="5"/>
  <c r="K2105" i="5"/>
  <c r="J2105" i="5"/>
  <c r="I2105" i="5"/>
  <c r="H2105" i="5"/>
  <c r="K2104" i="5"/>
  <c r="J2104" i="5"/>
  <c r="I2104" i="5"/>
  <c r="H2104" i="5"/>
  <c r="K2103" i="5"/>
  <c r="J2103" i="5"/>
  <c r="I2103" i="5"/>
  <c r="H2103" i="5"/>
  <c r="K2102" i="5"/>
  <c r="J2102" i="5"/>
  <c r="I2102" i="5"/>
  <c r="H2102" i="5"/>
  <c r="K2101" i="5"/>
  <c r="J2101" i="5"/>
  <c r="I2101" i="5"/>
  <c r="H2101" i="5"/>
  <c r="K2100" i="5"/>
  <c r="J2100" i="5"/>
  <c r="I2100" i="5"/>
  <c r="H2100" i="5"/>
  <c r="K2099" i="5"/>
  <c r="J2099" i="5"/>
  <c r="I2099" i="5"/>
  <c r="H2099" i="5"/>
  <c r="K2098" i="5"/>
  <c r="J2098" i="5"/>
  <c r="I2098" i="5"/>
  <c r="H2098" i="5"/>
  <c r="K2097" i="5"/>
  <c r="J2097" i="5"/>
  <c r="I2097" i="5"/>
  <c r="H2097" i="5"/>
  <c r="K2096" i="5"/>
  <c r="J2096" i="5"/>
  <c r="I2096" i="5"/>
  <c r="H2096" i="5"/>
  <c r="K2095" i="5"/>
  <c r="J2095" i="5"/>
  <c r="I2095" i="5"/>
  <c r="H2095" i="5"/>
  <c r="K2094" i="5"/>
  <c r="J2094" i="5"/>
  <c r="I2094" i="5"/>
  <c r="H2094" i="5"/>
  <c r="K2093" i="5"/>
  <c r="J2093" i="5"/>
  <c r="I2093" i="5"/>
  <c r="H2093" i="5"/>
  <c r="K2092" i="5"/>
  <c r="J2092" i="5"/>
  <c r="I2092" i="5"/>
  <c r="H2092" i="5"/>
  <c r="K2091" i="5"/>
  <c r="J2091" i="5"/>
  <c r="I2091" i="5"/>
  <c r="H2091" i="5"/>
  <c r="K2090" i="5"/>
  <c r="J2090" i="5"/>
  <c r="I2090" i="5"/>
  <c r="H2090" i="5"/>
  <c r="K2089" i="5"/>
  <c r="J2089" i="5"/>
  <c r="I2089" i="5"/>
  <c r="H2089" i="5"/>
  <c r="K2088" i="5"/>
  <c r="J2088" i="5"/>
  <c r="I2088" i="5"/>
  <c r="H2088" i="5"/>
  <c r="K2087" i="5"/>
  <c r="J2087" i="5"/>
  <c r="I2087" i="5"/>
  <c r="H2087" i="5"/>
  <c r="K2086" i="5"/>
  <c r="J2086" i="5"/>
  <c r="I2086" i="5"/>
  <c r="H2086" i="5"/>
  <c r="K2085" i="5"/>
  <c r="J2085" i="5"/>
  <c r="I2085" i="5"/>
  <c r="H2085" i="5"/>
  <c r="K2084" i="5"/>
  <c r="J2084" i="5"/>
  <c r="I2084" i="5"/>
  <c r="H2084" i="5"/>
  <c r="K2083" i="5"/>
  <c r="J2083" i="5"/>
  <c r="I2083" i="5"/>
  <c r="H2083" i="5"/>
  <c r="K2082" i="5"/>
  <c r="J2082" i="5"/>
  <c r="I2082" i="5"/>
  <c r="H2082" i="5"/>
  <c r="K2081" i="5"/>
  <c r="J2081" i="5"/>
  <c r="I2081" i="5"/>
  <c r="H2081" i="5"/>
  <c r="K2080" i="5"/>
  <c r="J2080" i="5"/>
  <c r="I2080" i="5"/>
  <c r="H2080" i="5"/>
  <c r="K2079" i="5"/>
  <c r="J2079" i="5"/>
  <c r="I2079" i="5"/>
  <c r="H2079" i="5"/>
  <c r="K2078" i="5"/>
  <c r="J2078" i="5"/>
  <c r="I2078" i="5"/>
  <c r="H2078" i="5"/>
  <c r="K2077" i="5"/>
  <c r="J2077" i="5"/>
  <c r="I2077" i="5"/>
  <c r="H2077" i="5"/>
  <c r="K2076" i="5"/>
  <c r="J2076" i="5"/>
  <c r="I2076" i="5"/>
  <c r="H2076" i="5"/>
  <c r="K2075" i="5"/>
  <c r="J2075" i="5"/>
  <c r="I2075" i="5"/>
  <c r="H2075" i="5"/>
  <c r="K2074" i="5"/>
  <c r="J2074" i="5"/>
  <c r="I2074" i="5"/>
  <c r="H2074" i="5"/>
  <c r="K2073" i="5"/>
  <c r="J2073" i="5"/>
  <c r="I2073" i="5"/>
  <c r="H2073" i="5"/>
  <c r="K2072" i="5"/>
  <c r="J2072" i="5"/>
  <c r="I2072" i="5"/>
  <c r="H2072" i="5"/>
  <c r="K2071" i="5"/>
  <c r="J2071" i="5"/>
  <c r="I2071" i="5"/>
  <c r="H2071" i="5"/>
  <c r="K2070" i="5"/>
  <c r="J2070" i="5"/>
  <c r="I2070" i="5"/>
  <c r="H2070" i="5"/>
  <c r="K2069" i="5"/>
  <c r="J2069" i="5"/>
  <c r="I2069" i="5"/>
  <c r="H2069" i="5"/>
  <c r="K2068" i="5"/>
  <c r="J2068" i="5"/>
  <c r="I2068" i="5"/>
  <c r="H2068" i="5"/>
  <c r="K2067" i="5"/>
  <c r="J2067" i="5"/>
  <c r="I2067" i="5"/>
  <c r="H2067" i="5"/>
  <c r="K2066" i="5"/>
  <c r="J2066" i="5"/>
  <c r="I2066" i="5"/>
  <c r="H2066" i="5"/>
  <c r="K2065" i="5"/>
  <c r="J2065" i="5"/>
  <c r="I2065" i="5"/>
  <c r="H2065" i="5"/>
  <c r="K2064" i="5"/>
  <c r="J2064" i="5"/>
  <c r="I2064" i="5"/>
  <c r="H2064" i="5"/>
  <c r="K2063" i="5"/>
  <c r="J2063" i="5"/>
  <c r="I2063" i="5"/>
  <c r="H2063" i="5"/>
  <c r="K2062" i="5"/>
  <c r="J2062" i="5"/>
  <c r="I2062" i="5"/>
  <c r="H2062" i="5"/>
  <c r="K2061" i="5"/>
  <c r="J2061" i="5"/>
  <c r="I2061" i="5"/>
  <c r="H2061" i="5"/>
  <c r="K2060" i="5"/>
  <c r="J2060" i="5"/>
  <c r="I2060" i="5"/>
  <c r="H2060" i="5"/>
  <c r="K2059" i="5"/>
  <c r="J2059" i="5"/>
  <c r="I2059" i="5"/>
  <c r="H2059" i="5"/>
  <c r="K2058" i="5"/>
  <c r="J2058" i="5"/>
  <c r="I2058" i="5"/>
  <c r="H2058" i="5"/>
  <c r="K2057" i="5"/>
  <c r="J2057" i="5"/>
  <c r="I2057" i="5"/>
  <c r="H2057" i="5"/>
  <c r="K2056" i="5"/>
  <c r="J2056" i="5"/>
  <c r="I2056" i="5"/>
  <c r="H2056" i="5"/>
  <c r="K2055" i="5"/>
  <c r="J2055" i="5"/>
  <c r="I2055" i="5"/>
  <c r="H2055" i="5"/>
  <c r="K2054" i="5"/>
  <c r="J2054" i="5"/>
  <c r="I2054" i="5"/>
  <c r="H2054" i="5"/>
  <c r="K2053" i="5"/>
  <c r="J2053" i="5"/>
  <c r="I2053" i="5"/>
  <c r="H2053" i="5"/>
  <c r="K2052" i="5"/>
  <c r="J2052" i="5"/>
  <c r="I2052" i="5"/>
  <c r="H2052" i="5"/>
  <c r="K2051" i="5"/>
  <c r="J2051" i="5"/>
  <c r="I2051" i="5"/>
  <c r="H2051" i="5"/>
  <c r="K2050" i="5"/>
  <c r="J2050" i="5"/>
  <c r="I2050" i="5"/>
  <c r="H2050" i="5"/>
  <c r="K2049" i="5"/>
  <c r="J2049" i="5"/>
  <c r="I2049" i="5"/>
  <c r="H2049" i="5"/>
  <c r="K2048" i="5"/>
  <c r="J2048" i="5"/>
  <c r="I2048" i="5"/>
  <c r="H2048" i="5"/>
  <c r="K2047" i="5"/>
  <c r="J2047" i="5"/>
  <c r="I2047" i="5"/>
  <c r="H2047" i="5"/>
  <c r="K2046" i="5"/>
  <c r="J2046" i="5"/>
  <c r="I2046" i="5"/>
  <c r="H2046" i="5"/>
  <c r="K2045" i="5"/>
  <c r="J2045" i="5"/>
  <c r="I2045" i="5"/>
  <c r="H2045" i="5"/>
  <c r="K2044" i="5"/>
  <c r="J2044" i="5"/>
  <c r="I2044" i="5"/>
  <c r="H2044" i="5"/>
  <c r="K2043" i="5"/>
  <c r="J2043" i="5"/>
  <c r="I2043" i="5"/>
  <c r="H2043" i="5"/>
  <c r="K2042" i="5"/>
  <c r="J2042" i="5"/>
  <c r="I2042" i="5"/>
  <c r="H2042" i="5"/>
  <c r="K2041" i="5"/>
  <c r="J2041" i="5"/>
  <c r="I2041" i="5"/>
  <c r="H2041" i="5"/>
  <c r="K2040" i="5"/>
  <c r="J2040" i="5"/>
  <c r="I2040" i="5"/>
  <c r="H2040" i="5"/>
  <c r="K2039" i="5"/>
  <c r="J2039" i="5"/>
  <c r="I2039" i="5"/>
  <c r="H2039" i="5"/>
  <c r="K2038" i="5"/>
  <c r="J2038" i="5"/>
  <c r="I2038" i="5"/>
  <c r="H2038" i="5"/>
  <c r="K2037" i="5"/>
  <c r="J2037" i="5"/>
  <c r="I2037" i="5"/>
  <c r="H2037" i="5"/>
  <c r="K2036" i="5"/>
  <c r="J2036" i="5"/>
  <c r="I2036" i="5"/>
  <c r="H2036" i="5"/>
  <c r="K2035" i="5"/>
  <c r="J2035" i="5"/>
  <c r="I2035" i="5"/>
  <c r="H2035" i="5"/>
  <c r="K2034" i="5"/>
  <c r="J2034" i="5"/>
  <c r="I2034" i="5"/>
  <c r="H2034" i="5"/>
  <c r="K2033" i="5"/>
  <c r="J2033" i="5"/>
  <c r="I2033" i="5"/>
  <c r="H2033" i="5"/>
  <c r="K2032" i="5"/>
  <c r="J2032" i="5"/>
  <c r="I2032" i="5"/>
  <c r="H2032" i="5"/>
  <c r="K2031" i="5"/>
  <c r="J2031" i="5"/>
  <c r="I2031" i="5"/>
  <c r="H2031" i="5"/>
  <c r="K2030" i="5"/>
  <c r="J2030" i="5"/>
  <c r="I2030" i="5"/>
  <c r="H2030" i="5"/>
  <c r="K2029" i="5"/>
  <c r="J2029" i="5"/>
  <c r="I2029" i="5"/>
  <c r="H2029" i="5"/>
  <c r="K2028" i="5"/>
  <c r="J2028" i="5"/>
  <c r="I2028" i="5"/>
  <c r="H2028" i="5"/>
  <c r="K2027" i="5"/>
  <c r="J2027" i="5"/>
  <c r="I2027" i="5"/>
  <c r="H2027" i="5"/>
  <c r="K2026" i="5"/>
  <c r="J2026" i="5"/>
  <c r="I2026" i="5"/>
  <c r="H2026" i="5"/>
  <c r="K2025" i="5"/>
  <c r="J2025" i="5"/>
  <c r="I2025" i="5"/>
  <c r="H2025" i="5"/>
  <c r="K2024" i="5"/>
  <c r="J2024" i="5"/>
  <c r="I2024" i="5"/>
  <c r="H2024" i="5"/>
  <c r="K2023" i="5"/>
  <c r="J2023" i="5"/>
  <c r="I2023" i="5"/>
  <c r="H2023" i="5"/>
  <c r="K2022" i="5"/>
  <c r="J2022" i="5"/>
  <c r="I2022" i="5"/>
  <c r="H2022" i="5"/>
  <c r="K2021" i="5"/>
  <c r="J2021" i="5"/>
  <c r="I2021" i="5"/>
  <c r="H2021" i="5"/>
  <c r="K2020" i="5"/>
  <c r="J2020" i="5"/>
  <c r="I2020" i="5"/>
  <c r="H2020" i="5"/>
  <c r="K2019" i="5"/>
  <c r="J2019" i="5"/>
  <c r="I2019" i="5"/>
  <c r="H2019" i="5"/>
  <c r="K2018" i="5"/>
  <c r="J2018" i="5"/>
  <c r="I2018" i="5"/>
  <c r="H2018" i="5"/>
  <c r="K2017" i="5"/>
  <c r="J2017" i="5"/>
  <c r="I2017" i="5"/>
  <c r="H2017" i="5"/>
  <c r="K2016" i="5"/>
  <c r="J2016" i="5"/>
  <c r="I2016" i="5"/>
  <c r="H2016" i="5"/>
  <c r="K2015" i="5"/>
  <c r="J2015" i="5"/>
  <c r="I2015" i="5"/>
  <c r="H2015" i="5"/>
  <c r="K2014" i="5"/>
  <c r="J2014" i="5"/>
  <c r="I2014" i="5"/>
  <c r="H2014" i="5"/>
  <c r="K2013" i="5"/>
  <c r="J2013" i="5"/>
  <c r="I2013" i="5"/>
  <c r="H2013" i="5"/>
  <c r="K2012" i="5"/>
  <c r="J2012" i="5"/>
  <c r="I2012" i="5"/>
  <c r="H2012" i="5"/>
  <c r="K2011" i="5"/>
  <c r="J2011" i="5"/>
  <c r="I2011" i="5"/>
  <c r="H2011" i="5"/>
  <c r="K2010" i="5"/>
  <c r="J2010" i="5"/>
  <c r="I2010" i="5"/>
  <c r="H2010" i="5"/>
  <c r="K2009" i="5"/>
  <c r="J2009" i="5"/>
  <c r="I2009" i="5"/>
  <c r="H2009" i="5"/>
  <c r="K2008" i="5"/>
  <c r="J2008" i="5"/>
  <c r="I2008" i="5"/>
  <c r="H2008" i="5"/>
  <c r="K2007" i="5"/>
  <c r="J2007" i="5"/>
  <c r="I2007" i="5"/>
  <c r="H2007" i="5"/>
  <c r="K2006" i="5"/>
  <c r="J2006" i="5"/>
  <c r="I2006" i="5"/>
  <c r="H2006" i="5"/>
  <c r="K2005" i="5"/>
  <c r="J2005" i="5"/>
  <c r="I2005" i="5"/>
  <c r="H2005" i="5"/>
  <c r="K2004" i="5"/>
  <c r="J2004" i="5"/>
  <c r="I2004" i="5"/>
  <c r="H2004" i="5"/>
  <c r="K2003" i="5"/>
  <c r="J2003" i="5"/>
  <c r="I2003" i="5"/>
  <c r="H2003" i="5"/>
  <c r="K2002" i="5"/>
  <c r="J2002" i="5"/>
  <c r="I2002" i="5"/>
  <c r="H2002" i="5"/>
  <c r="K2001" i="5"/>
  <c r="J2001" i="5"/>
  <c r="I2001" i="5"/>
  <c r="H2001" i="5"/>
  <c r="K2000" i="5"/>
  <c r="J2000" i="5"/>
  <c r="I2000" i="5"/>
  <c r="H2000" i="5"/>
  <c r="K1999" i="5"/>
  <c r="J1999" i="5"/>
  <c r="I1999" i="5"/>
  <c r="H1999" i="5"/>
  <c r="K1998" i="5"/>
  <c r="J1998" i="5"/>
  <c r="I1998" i="5"/>
  <c r="H1998" i="5"/>
  <c r="K1997" i="5"/>
  <c r="J1997" i="5"/>
  <c r="I1997" i="5"/>
  <c r="H1997" i="5"/>
  <c r="K1996" i="5"/>
  <c r="J1996" i="5"/>
  <c r="I1996" i="5"/>
  <c r="H1996" i="5"/>
  <c r="K1995" i="5"/>
  <c r="J1995" i="5"/>
  <c r="I1995" i="5"/>
  <c r="H1995" i="5"/>
  <c r="K1994" i="5"/>
  <c r="J1994" i="5"/>
  <c r="I1994" i="5"/>
  <c r="H1994" i="5"/>
  <c r="K1993" i="5"/>
  <c r="J1993" i="5"/>
  <c r="I1993" i="5"/>
  <c r="H1993" i="5"/>
  <c r="K1992" i="5"/>
  <c r="J1992" i="5"/>
  <c r="I1992" i="5"/>
  <c r="H1992" i="5"/>
  <c r="K1991" i="5"/>
  <c r="J1991" i="5"/>
  <c r="I1991" i="5"/>
  <c r="H1991" i="5"/>
  <c r="K1990" i="5"/>
  <c r="J1990" i="5"/>
  <c r="I1990" i="5"/>
  <c r="H1990" i="5"/>
  <c r="K1989" i="5"/>
  <c r="J1989" i="5"/>
  <c r="I1989" i="5"/>
  <c r="H1989" i="5"/>
  <c r="K1988" i="5"/>
  <c r="J1988" i="5"/>
  <c r="I1988" i="5"/>
  <c r="H1988" i="5"/>
  <c r="K1987" i="5"/>
  <c r="J1987" i="5"/>
  <c r="I1987" i="5"/>
  <c r="H1987" i="5"/>
  <c r="K1986" i="5"/>
  <c r="J1986" i="5"/>
  <c r="I1986" i="5"/>
  <c r="H1986" i="5"/>
  <c r="K1985" i="5"/>
  <c r="J1985" i="5"/>
  <c r="I1985" i="5"/>
  <c r="H1985" i="5"/>
  <c r="K1984" i="5"/>
  <c r="J1984" i="5"/>
  <c r="I1984" i="5"/>
  <c r="H1984" i="5"/>
  <c r="K1983" i="5"/>
  <c r="J1983" i="5"/>
  <c r="I1983" i="5"/>
  <c r="H1983" i="5"/>
  <c r="K1982" i="5"/>
  <c r="J1982" i="5"/>
  <c r="I1982" i="5"/>
  <c r="H1982" i="5"/>
  <c r="K1981" i="5"/>
  <c r="J1981" i="5"/>
  <c r="I1981" i="5"/>
  <c r="H1981" i="5"/>
  <c r="K1980" i="5"/>
  <c r="J1980" i="5"/>
  <c r="I1980" i="5"/>
  <c r="H1980" i="5"/>
  <c r="K1979" i="5"/>
  <c r="J1979" i="5"/>
  <c r="I1979" i="5"/>
  <c r="H1979" i="5"/>
  <c r="K1978" i="5"/>
  <c r="J1978" i="5"/>
  <c r="I1978" i="5"/>
  <c r="H1978" i="5"/>
  <c r="K1977" i="5"/>
  <c r="J1977" i="5"/>
  <c r="I1977" i="5"/>
  <c r="H1977" i="5"/>
  <c r="K1976" i="5"/>
  <c r="J1976" i="5"/>
  <c r="I1976" i="5"/>
  <c r="H1976" i="5"/>
  <c r="K1975" i="5"/>
  <c r="J1975" i="5"/>
  <c r="I1975" i="5"/>
  <c r="H1975" i="5"/>
  <c r="K1974" i="5"/>
  <c r="J1974" i="5"/>
  <c r="I1974" i="5"/>
  <c r="H1974" i="5"/>
  <c r="K1973" i="5"/>
  <c r="J1973" i="5"/>
  <c r="I1973" i="5"/>
  <c r="H1973" i="5"/>
  <c r="K1972" i="5"/>
  <c r="J1972" i="5"/>
  <c r="I1972" i="5"/>
  <c r="H1972" i="5"/>
  <c r="K1971" i="5"/>
  <c r="J1971" i="5"/>
  <c r="I1971" i="5"/>
  <c r="H1971" i="5"/>
  <c r="K1970" i="5"/>
  <c r="J1970" i="5"/>
  <c r="I1970" i="5"/>
  <c r="H1970" i="5"/>
  <c r="K1969" i="5"/>
  <c r="J1969" i="5"/>
  <c r="I1969" i="5"/>
  <c r="H1969" i="5"/>
  <c r="K1968" i="5"/>
  <c r="J1968" i="5"/>
  <c r="I1968" i="5"/>
  <c r="H1968" i="5"/>
  <c r="K1967" i="5"/>
  <c r="J1967" i="5"/>
  <c r="I1967" i="5"/>
  <c r="H1967" i="5"/>
  <c r="K1966" i="5"/>
  <c r="J1966" i="5"/>
  <c r="I1966" i="5"/>
  <c r="H1966" i="5"/>
  <c r="K1965" i="5"/>
  <c r="J1965" i="5"/>
  <c r="I1965" i="5"/>
  <c r="H1965" i="5"/>
  <c r="K1964" i="5"/>
  <c r="J1964" i="5"/>
  <c r="I1964" i="5"/>
  <c r="H1964" i="5"/>
  <c r="K1963" i="5"/>
  <c r="J1963" i="5"/>
  <c r="I1963" i="5"/>
  <c r="H1963" i="5"/>
  <c r="K1962" i="5"/>
  <c r="J1962" i="5"/>
  <c r="I1962" i="5"/>
  <c r="H1962" i="5"/>
  <c r="K1961" i="5"/>
  <c r="J1961" i="5"/>
  <c r="I1961" i="5"/>
  <c r="H1961" i="5"/>
  <c r="K1960" i="5"/>
  <c r="J1960" i="5"/>
  <c r="I1960" i="5"/>
  <c r="H1960" i="5"/>
  <c r="K1959" i="5"/>
  <c r="J1959" i="5"/>
  <c r="I1959" i="5"/>
  <c r="H1959" i="5"/>
  <c r="K1958" i="5"/>
  <c r="J1958" i="5"/>
  <c r="I1958" i="5"/>
  <c r="H1958" i="5"/>
  <c r="K1957" i="5"/>
  <c r="J1957" i="5"/>
  <c r="I1957" i="5"/>
  <c r="H1957" i="5"/>
  <c r="K1956" i="5"/>
  <c r="J1956" i="5"/>
  <c r="I1956" i="5"/>
  <c r="H1956" i="5"/>
  <c r="K1955" i="5"/>
  <c r="J1955" i="5"/>
  <c r="I1955" i="5"/>
  <c r="H1955" i="5"/>
  <c r="K1954" i="5"/>
  <c r="J1954" i="5"/>
  <c r="I1954" i="5"/>
  <c r="H1954" i="5"/>
  <c r="K1953" i="5"/>
  <c r="J1953" i="5"/>
  <c r="I1953" i="5"/>
  <c r="H1953" i="5"/>
  <c r="K1952" i="5"/>
  <c r="J1952" i="5"/>
  <c r="I1952" i="5"/>
  <c r="H1952" i="5"/>
  <c r="K1951" i="5"/>
  <c r="J1951" i="5"/>
  <c r="I1951" i="5"/>
  <c r="H1951" i="5"/>
  <c r="K1950" i="5"/>
  <c r="J1950" i="5"/>
  <c r="I1950" i="5"/>
  <c r="H1950" i="5"/>
  <c r="K1949" i="5"/>
  <c r="J1949" i="5"/>
  <c r="I1949" i="5"/>
  <c r="H1949" i="5"/>
  <c r="K1948" i="5"/>
  <c r="J1948" i="5"/>
  <c r="I1948" i="5"/>
  <c r="H1948" i="5"/>
  <c r="K1947" i="5"/>
  <c r="J1947" i="5"/>
  <c r="I1947" i="5"/>
  <c r="H1947" i="5"/>
  <c r="K1946" i="5"/>
  <c r="J1946" i="5"/>
  <c r="I1946" i="5"/>
  <c r="H1946" i="5"/>
  <c r="K1945" i="5"/>
  <c r="J1945" i="5"/>
  <c r="I1945" i="5"/>
  <c r="H1945" i="5"/>
  <c r="K1944" i="5"/>
  <c r="J1944" i="5"/>
  <c r="I1944" i="5"/>
  <c r="H1944" i="5"/>
  <c r="K1943" i="5"/>
  <c r="J1943" i="5"/>
  <c r="I1943" i="5"/>
  <c r="H1943" i="5"/>
  <c r="K1942" i="5"/>
  <c r="J1942" i="5"/>
  <c r="I1942" i="5"/>
  <c r="H1942" i="5"/>
  <c r="K1941" i="5"/>
  <c r="J1941" i="5"/>
  <c r="I1941" i="5"/>
  <c r="H1941" i="5"/>
  <c r="K1940" i="5"/>
  <c r="J1940" i="5"/>
  <c r="I1940" i="5"/>
  <c r="H1940" i="5"/>
  <c r="K1939" i="5"/>
  <c r="J1939" i="5"/>
  <c r="I1939" i="5"/>
  <c r="H1939" i="5"/>
  <c r="K1938" i="5"/>
  <c r="J1938" i="5"/>
  <c r="I1938" i="5"/>
  <c r="H1938" i="5"/>
  <c r="K1937" i="5"/>
  <c r="J1937" i="5"/>
  <c r="I1937" i="5"/>
  <c r="H1937" i="5"/>
  <c r="K1936" i="5"/>
  <c r="J1936" i="5"/>
  <c r="I1936" i="5"/>
  <c r="H1936" i="5"/>
  <c r="K1935" i="5"/>
  <c r="J1935" i="5"/>
  <c r="I1935" i="5"/>
  <c r="H1935" i="5"/>
  <c r="K1934" i="5"/>
  <c r="J1934" i="5"/>
  <c r="I1934" i="5"/>
  <c r="H1934" i="5"/>
  <c r="K1933" i="5"/>
  <c r="J1933" i="5"/>
  <c r="I1933" i="5"/>
  <c r="H1933" i="5"/>
  <c r="K1932" i="5"/>
  <c r="J1932" i="5"/>
  <c r="I1932" i="5"/>
  <c r="H1932" i="5"/>
  <c r="K1931" i="5"/>
  <c r="J1931" i="5"/>
  <c r="I1931" i="5"/>
  <c r="H1931" i="5"/>
  <c r="K1930" i="5"/>
  <c r="J1930" i="5"/>
  <c r="I1930" i="5"/>
  <c r="H1930" i="5"/>
  <c r="K1929" i="5"/>
  <c r="J1929" i="5"/>
  <c r="I1929" i="5"/>
  <c r="H1929" i="5"/>
  <c r="K1928" i="5"/>
  <c r="J1928" i="5"/>
  <c r="I1928" i="5"/>
  <c r="H1928" i="5"/>
  <c r="K1927" i="5"/>
  <c r="J1927" i="5"/>
  <c r="I1927" i="5"/>
  <c r="H1927" i="5"/>
  <c r="K1926" i="5"/>
  <c r="J1926" i="5"/>
  <c r="I1926" i="5"/>
  <c r="H1926" i="5"/>
  <c r="K1925" i="5"/>
  <c r="J1925" i="5"/>
  <c r="I1925" i="5"/>
  <c r="H1925" i="5"/>
  <c r="K1924" i="5"/>
  <c r="J1924" i="5"/>
  <c r="I1924" i="5"/>
  <c r="H1924" i="5"/>
  <c r="K1923" i="5"/>
  <c r="J1923" i="5"/>
  <c r="I1923" i="5"/>
  <c r="H1923" i="5"/>
  <c r="K1922" i="5"/>
  <c r="J1922" i="5"/>
  <c r="I1922" i="5"/>
  <c r="H1922" i="5"/>
  <c r="K1921" i="5"/>
  <c r="J1921" i="5"/>
  <c r="I1921" i="5"/>
  <c r="H1921" i="5"/>
  <c r="K1920" i="5"/>
  <c r="J1920" i="5"/>
  <c r="I1920" i="5"/>
  <c r="H1920" i="5"/>
  <c r="K1919" i="5"/>
  <c r="J1919" i="5"/>
  <c r="I1919" i="5"/>
  <c r="H1919" i="5"/>
  <c r="K1918" i="5"/>
  <c r="J1918" i="5"/>
  <c r="I1918" i="5"/>
  <c r="H1918" i="5"/>
  <c r="K1917" i="5"/>
  <c r="J1917" i="5"/>
  <c r="I1917" i="5"/>
  <c r="H1917" i="5"/>
  <c r="K1916" i="5"/>
  <c r="J1916" i="5"/>
  <c r="I1916" i="5"/>
  <c r="H1916" i="5"/>
  <c r="K1915" i="5"/>
  <c r="J1915" i="5"/>
  <c r="I1915" i="5"/>
  <c r="H1915" i="5"/>
  <c r="K1914" i="5"/>
  <c r="J1914" i="5"/>
  <c r="I1914" i="5"/>
  <c r="H1914" i="5"/>
  <c r="K1913" i="5"/>
  <c r="J1913" i="5"/>
  <c r="I1913" i="5"/>
  <c r="H1913" i="5"/>
  <c r="K1912" i="5"/>
  <c r="J1912" i="5"/>
  <c r="I1912" i="5"/>
  <c r="H1912" i="5"/>
  <c r="K1911" i="5"/>
  <c r="J1911" i="5"/>
  <c r="I1911" i="5"/>
  <c r="H1911" i="5"/>
  <c r="K1910" i="5"/>
  <c r="J1910" i="5"/>
  <c r="I1910" i="5"/>
  <c r="H1910" i="5"/>
  <c r="K1909" i="5"/>
  <c r="J1909" i="5"/>
  <c r="I1909" i="5"/>
  <c r="H1909" i="5"/>
  <c r="K1908" i="5"/>
  <c r="J1908" i="5"/>
  <c r="I1908" i="5"/>
  <c r="H1908" i="5"/>
  <c r="K1907" i="5"/>
  <c r="J1907" i="5"/>
  <c r="I1907" i="5"/>
  <c r="H1907" i="5"/>
  <c r="K1906" i="5"/>
  <c r="J1906" i="5"/>
  <c r="I1906" i="5"/>
  <c r="H1906" i="5"/>
  <c r="K1905" i="5"/>
  <c r="J1905" i="5"/>
  <c r="I1905" i="5"/>
  <c r="H1905" i="5"/>
  <c r="K1904" i="5"/>
  <c r="J1904" i="5"/>
  <c r="I1904" i="5"/>
  <c r="H1904" i="5"/>
  <c r="K1903" i="5"/>
  <c r="J1903" i="5"/>
  <c r="I1903" i="5"/>
  <c r="H1903" i="5"/>
  <c r="K1902" i="5"/>
  <c r="J1902" i="5"/>
  <c r="I1902" i="5"/>
  <c r="H1902" i="5"/>
  <c r="K1901" i="5"/>
  <c r="J1901" i="5"/>
  <c r="I1901" i="5"/>
  <c r="H1901" i="5"/>
  <c r="K1900" i="5"/>
  <c r="J1900" i="5"/>
  <c r="I1900" i="5"/>
  <c r="H1900" i="5"/>
  <c r="K1899" i="5"/>
  <c r="J1899" i="5"/>
  <c r="I1899" i="5"/>
  <c r="H1899" i="5"/>
  <c r="K1898" i="5"/>
  <c r="J1898" i="5"/>
  <c r="I1898" i="5"/>
  <c r="H1898" i="5"/>
  <c r="K1897" i="5"/>
  <c r="J1897" i="5"/>
  <c r="I1897" i="5"/>
  <c r="H1897" i="5"/>
  <c r="K1896" i="5"/>
  <c r="J1896" i="5"/>
  <c r="I1896" i="5"/>
  <c r="H1896" i="5"/>
  <c r="K1895" i="5"/>
  <c r="J1895" i="5"/>
  <c r="I1895" i="5"/>
  <c r="H1895" i="5"/>
  <c r="K1894" i="5"/>
  <c r="J1894" i="5"/>
  <c r="I1894" i="5"/>
  <c r="H1894" i="5"/>
  <c r="K1893" i="5"/>
  <c r="J1893" i="5"/>
  <c r="I1893" i="5"/>
  <c r="H1893" i="5"/>
  <c r="K1892" i="5"/>
  <c r="J1892" i="5"/>
  <c r="I1892" i="5"/>
  <c r="H1892" i="5"/>
  <c r="K1891" i="5"/>
  <c r="J1891" i="5"/>
  <c r="I1891" i="5"/>
  <c r="H1891" i="5"/>
  <c r="K1890" i="5"/>
  <c r="J1890" i="5"/>
  <c r="I1890" i="5"/>
  <c r="H1890" i="5"/>
  <c r="K1889" i="5"/>
  <c r="J1889" i="5"/>
  <c r="I1889" i="5"/>
  <c r="H1889" i="5"/>
  <c r="K1888" i="5"/>
  <c r="J1888" i="5"/>
  <c r="I1888" i="5"/>
  <c r="H1888" i="5"/>
  <c r="K1887" i="5"/>
  <c r="J1887" i="5"/>
  <c r="I1887" i="5"/>
  <c r="H1887" i="5"/>
  <c r="K1886" i="5"/>
  <c r="J1886" i="5"/>
  <c r="I1886" i="5"/>
  <c r="H1886" i="5"/>
  <c r="K1885" i="5"/>
  <c r="J1885" i="5"/>
  <c r="I1885" i="5"/>
  <c r="H1885" i="5"/>
  <c r="K1884" i="5"/>
  <c r="J1884" i="5"/>
  <c r="I1884" i="5"/>
  <c r="H1884" i="5"/>
  <c r="K1883" i="5"/>
  <c r="J1883" i="5"/>
  <c r="I1883" i="5"/>
  <c r="H1883" i="5"/>
  <c r="K1882" i="5"/>
  <c r="J1882" i="5"/>
  <c r="I1882" i="5"/>
  <c r="H1882" i="5"/>
  <c r="K1881" i="5"/>
  <c r="J1881" i="5"/>
  <c r="I1881" i="5"/>
  <c r="H1881" i="5"/>
  <c r="K1880" i="5"/>
  <c r="J1880" i="5"/>
  <c r="I1880" i="5"/>
  <c r="H1880" i="5"/>
  <c r="K1879" i="5"/>
  <c r="J1879" i="5"/>
  <c r="I1879" i="5"/>
  <c r="H1879" i="5"/>
  <c r="K1878" i="5"/>
  <c r="J1878" i="5"/>
  <c r="I1878" i="5"/>
  <c r="H1878" i="5"/>
  <c r="K1877" i="5"/>
  <c r="J1877" i="5"/>
  <c r="I1877" i="5"/>
  <c r="H1877" i="5"/>
  <c r="K1876" i="5"/>
  <c r="J1876" i="5"/>
  <c r="I1876" i="5"/>
  <c r="H1876" i="5"/>
  <c r="K1875" i="5"/>
  <c r="J1875" i="5"/>
  <c r="I1875" i="5"/>
  <c r="H1875" i="5"/>
  <c r="K1874" i="5"/>
  <c r="J1874" i="5"/>
  <c r="I1874" i="5"/>
  <c r="H1874" i="5"/>
  <c r="K1873" i="5"/>
  <c r="J1873" i="5"/>
  <c r="I1873" i="5"/>
  <c r="H1873" i="5"/>
  <c r="K1872" i="5"/>
  <c r="J1872" i="5"/>
  <c r="I1872" i="5"/>
  <c r="H1872" i="5"/>
  <c r="K1871" i="5"/>
  <c r="J1871" i="5"/>
  <c r="I1871" i="5"/>
  <c r="H1871" i="5"/>
  <c r="K1870" i="5"/>
  <c r="J1870" i="5"/>
  <c r="I1870" i="5"/>
  <c r="H1870" i="5"/>
  <c r="K1869" i="5"/>
  <c r="J1869" i="5"/>
  <c r="I1869" i="5"/>
  <c r="H1869" i="5"/>
  <c r="K1868" i="5"/>
  <c r="J1868" i="5"/>
  <c r="I1868" i="5"/>
  <c r="H1868" i="5"/>
  <c r="K1867" i="5"/>
  <c r="J1867" i="5"/>
  <c r="I1867" i="5"/>
  <c r="H1867" i="5"/>
  <c r="K1866" i="5"/>
  <c r="J1866" i="5"/>
  <c r="I1866" i="5"/>
  <c r="H1866" i="5"/>
  <c r="K1865" i="5"/>
  <c r="J1865" i="5"/>
  <c r="I1865" i="5"/>
  <c r="H1865" i="5"/>
  <c r="K1864" i="5"/>
  <c r="J1864" i="5"/>
  <c r="I1864" i="5"/>
  <c r="H1864" i="5"/>
  <c r="K1863" i="5"/>
  <c r="J1863" i="5"/>
  <c r="I1863" i="5"/>
  <c r="H1863" i="5"/>
  <c r="K1862" i="5"/>
  <c r="J1862" i="5"/>
  <c r="I1862" i="5"/>
  <c r="H1862" i="5"/>
  <c r="K1861" i="5"/>
  <c r="J1861" i="5"/>
  <c r="I1861" i="5"/>
  <c r="H1861" i="5"/>
  <c r="K1860" i="5"/>
  <c r="J1860" i="5"/>
  <c r="I1860" i="5"/>
  <c r="H1860" i="5"/>
  <c r="K1859" i="5"/>
  <c r="J1859" i="5"/>
  <c r="I1859" i="5"/>
  <c r="H1859" i="5"/>
  <c r="K1858" i="5"/>
  <c r="J1858" i="5"/>
  <c r="I1858" i="5"/>
  <c r="H1858" i="5"/>
  <c r="K1857" i="5"/>
  <c r="J1857" i="5"/>
  <c r="I1857" i="5"/>
  <c r="H1857" i="5"/>
  <c r="K1856" i="5"/>
  <c r="J1856" i="5"/>
  <c r="I1856" i="5"/>
  <c r="H1856" i="5"/>
  <c r="K1855" i="5"/>
  <c r="J1855" i="5"/>
  <c r="I1855" i="5"/>
  <c r="H1855" i="5"/>
  <c r="K1854" i="5"/>
  <c r="J1854" i="5"/>
  <c r="I1854" i="5"/>
  <c r="H1854" i="5"/>
  <c r="K1853" i="5"/>
  <c r="J1853" i="5"/>
  <c r="I1853" i="5"/>
  <c r="H1853" i="5"/>
  <c r="K1852" i="5"/>
  <c r="J1852" i="5"/>
  <c r="I1852" i="5"/>
  <c r="H1852" i="5"/>
  <c r="K1851" i="5"/>
  <c r="J1851" i="5"/>
  <c r="I1851" i="5"/>
  <c r="H1851" i="5"/>
  <c r="K1850" i="5"/>
  <c r="J1850" i="5"/>
  <c r="I1850" i="5"/>
  <c r="H1850" i="5"/>
  <c r="K1849" i="5"/>
  <c r="J1849" i="5"/>
  <c r="I1849" i="5"/>
  <c r="H1849" i="5"/>
  <c r="K1848" i="5"/>
  <c r="J1848" i="5"/>
  <c r="I1848" i="5"/>
  <c r="H1848" i="5"/>
  <c r="K1847" i="5"/>
  <c r="J1847" i="5"/>
  <c r="I1847" i="5"/>
  <c r="H1847" i="5"/>
  <c r="K1846" i="5"/>
  <c r="J1846" i="5"/>
  <c r="I1846" i="5"/>
  <c r="H1846" i="5"/>
  <c r="K1845" i="5"/>
  <c r="J1845" i="5"/>
  <c r="I1845" i="5"/>
  <c r="H1845" i="5"/>
  <c r="K1844" i="5"/>
  <c r="J1844" i="5"/>
  <c r="I1844" i="5"/>
  <c r="H1844" i="5"/>
  <c r="K1843" i="5"/>
  <c r="J1843" i="5"/>
  <c r="I1843" i="5"/>
  <c r="H1843" i="5"/>
  <c r="K1842" i="5"/>
  <c r="J1842" i="5"/>
  <c r="I1842" i="5"/>
  <c r="H1842" i="5"/>
  <c r="K1841" i="5"/>
  <c r="J1841" i="5"/>
  <c r="I1841" i="5"/>
  <c r="H1841" i="5"/>
  <c r="K1840" i="5"/>
  <c r="J1840" i="5"/>
  <c r="I1840" i="5"/>
  <c r="H1840" i="5"/>
  <c r="K1839" i="5"/>
  <c r="J1839" i="5"/>
  <c r="I1839" i="5"/>
  <c r="H1839" i="5"/>
  <c r="K1838" i="5"/>
  <c r="J1838" i="5"/>
  <c r="I1838" i="5"/>
  <c r="H1838" i="5"/>
  <c r="K1837" i="5"/>
  <c r="J1837" i="5"/>
  <c r="I1837" i="5"/>
  <c r="H1837" i="5"/>
  <c r="K1836" i="5"/>
  <c r="J1836" i="5"/>
  <c r="I1836" i="5"/>
  <c r="H1836" i="5"/>
  <c r="K1835" i="5"/>
  <c r="J1835" i="5"/>
  <c r="I1835" i="5"/>
  <c r="H1835" i="5"/>
  <c r="K1834" i="5"/>
  <c r="J1834" i="5"/>
  <c r="I1834" i="5"/>
  <c r="H1834" i="5"/>
  <c r="K1833" i="5"/>
  <c r="J1833" i="5"/>
  <c r="I1833" i="5"/>
  <c r="H1833" i="5"/>
  <c r="K1832" i="5"/>
  <c r="J1832" i="5"/>
  <c r="I1832" i="5"/>
  <c r="H1832" i="5"/>
  <c r="K1831" i="5"/>
  <c r="J1831" i="5"/>
  <c r="I1831" i="5"/>
  <c r="H1831" i="5"/>
  <c r="K1830" i="5"/>
  <c r="J1830" i="5"/>
  <c r="I1830" i="5"/>
  <c r="H1830" i="5"/>
  <c r="K1829" i="5"/>
  <c r="J1829" i="5"/>
  <c r="I1829" i="5"/>
  <c r="H1829" i="5"/>
  <c r="K1828" i="5"/>
  <c r="J1828" i="5"/>
  <c r="I1828" i="5"/>
  <c r="H1828" i="5"/>
  <c r="K1827" i="5"/>
  <c r="J1827" i="5"/>
  <c r="I1827" i="5"/>
  <c r="H1827" i="5"/>
  <c r="K1826" i="5"/>
  <c r="J1826" i="5"/>
  <c r="I1826" i="5"/>
  <c r="H1826" i="5"/>
  <c r="K1825" i="5"/>
  <c r="J1825" i="5"/>
  <c r="I1825" i="5"/>
  <c r="H1825" i="5"/>
  <c r="K1824" i="5"/>
  <c r="J1824" i="5"/>
  <c r="I1824" i="5"/>
  <c r="H1824" i="5"/>
  <c r="K1823" i="5"/>
  <c r="J1823" i="5"/>
  <c r="I1823" i="5"/>
  <c r="H1823" i="5"/>
  <c r="K1822" i="5"/>
  <c r="J1822" i="5"/>
  <c r="I1822" i="5"/>
  <c r="H1822" i="5"/>
  <c r="K1821" i="5"/>
  <c r="J1821" i="5"/>
  <c r="I1821" i="5"/>
  <c r="H1821" i="5"/>
  <c r="K1820" i="5"/>
  <c r="J1820" i="5"/>
  <c r="I1820" i="5"/>
  <c r="H1820" i="5"/>
  <c r="K1819" i="5"/>
  <c r="J1819" i="5"/>
  <c r="I1819" i="5"/>
  <c r="H1819" i="5"/>
  <c r="K1818" i="5"/>
  <c r="J1818" i="5"/>
  <c r="I1818" i="5"/>
  <c r="H1818" i="5"/>
  <c r="K1817" i="5"/>
  <c r="J1817" i="5"/>
  <c r="I1817" i="5"/>
  <c r="H1817" i="5"/>
  <c r="K1816" i="5"/>
  <c r="J1816" i="5"/>
  <c r="I1816" i="5"/>
  <c r="H1816" i="5"/>
  <c r="K1815" i="5"/>
  <c r="J1815" i="5"/>
  <c r="I1815" i="5"/>
  <c r="H1815" i="5"/>
  <c r="K1814" i="5"/>
  <c r="J1814" i="5"/>
  <c r="I1814" i="5"/>
  <c r="H1814" i="5"/>
  <c r="K1813" i="5"/>
  <c r="J1813" i="5"/>
  <c r="I1813" i="5"/>
  <c r="H1813" i="5"/>
  <c r="K1812" i="5"/>
  <c r="J1812" i="5"/>
  <c r="I1812" i="5"/>
  <c r="H1812" i="5"/>
  <c r="K1811" i="5"/>
  <c r="J1811" i="5"/>
  <c r="I1811" i="5"/>
  <c r="H1811" i="5"/>
  <c r="K1810" i="5"/>
  <c r="J1810" i="5"/>
  <c r="I1810" i="5"/>
  <c r="H1810" i="5"/>
  <c r="K1809" i="5"/>
  <c r="J1809" i="5"/>
  <c r="I1809" i="5"/>
  <c r="H1809" i="5"/>
  <c r="K1808" i="5"/>
  <c r="J1808" i="5"/>
  <c r="I1808" i="5"/>
  <c r="H1808" i="5"/>
  <c r="K1807" i="5"/>
  <c r="J1807" i="5"/>
  <c r="I1807" i="5"/>
  <c r="H1807" i="5"/>
  <c r="K1806" i="5"/>
  <c r="J1806" i="5"/>
  <c r="I1806" i="5"/>
  <c r="H1806" i="5"/>
  <c r="K1805" i="5"/>
  <c r="J1805" i="5"/>
  <c r="I1805" i="5"/>
  <c r="H1805" i="5"/>
  <c r="K1804" i="5"/>
  <c r="J1804" i="5"/>
  <c r="I1804" i="5"/>
  <c r="H1804" i="5"/>
  <c r="K1803" i="5"/>
  <c r="J1803" i="5"/>
  <c r="I1803" i="5"/>
  <c r="H1803" i="5"/>
  <c r="K1802" i="5"/>
  <c r="J1802" i="5"/>
  <c r="I1802" i="5"/>
  <c r="H1802" i="5"/>
  <c r="K1801" i="5"/>
  <c r="J1801" i="5"/>
  <c r="I1801" i="5"/>
  <c r="H1801" i="5"/>
  <c r="K1800" i="5"/>
  <c r="J1800" i="5"/>
  <c r="I1800" i="5"/>
  <c r="H1800" i="5"/>
  <c r="K1799" i="5"/>
  <c r="J1799" i="5"/>
  <c r="I1799" i="5"/>
  <c r="H1799" i="5"/>
  <c r="K1798" i="5"/>
  <c r="J1798" i="5"/>
  <c r="I1798" i="5"/>
  <c r="H1798" i="5"/>
  <c r="K1797" i="5"/>
  <c r="J1797" i="5"/>
  <c r="I1797" i="5"/>
  <c r="H1797" i="5"/>
  <c r="K1796" i="5"/>
  <c r="J1796" i="5"/>
  <c r="I1796" i="5"/>
  <c r="H1796" i="5"/>
  <c r="K1795" i="5"/>
  <c r="J1795" i="5"/>
  <c r="I1795" i="5"/>
  <c r="H1795" i="5"/>
  <c r="K1794" i="5"/>
  <c r="J1794" i="5"/>
  <c r="I1794" i="5"/>
  <c r="H1794" i="5"/>
  <c r="K1793" i="5"/>
  <c r="J1793" i="5"/>
  <c r="I1793" i="5"/>
  <c r="H1793" i="5"/>
  <c r="K1792" i="5"/>
  <c r="J1792" i="5"/>
  <c r="I1792" i="5"/>
  <c r="H1792" i="5"/>
  <c r="K1791" i="5"/>
  <c r="J1791" i="5"/>
  <c r="I1791" i="5"/>
  <c r="H1791" i="5"/>
  <c r="K1790" i="5"/>
  <c r="J1790" i="5"/>
  <c r="I1790" i="5"/>
  <c r="H1790" i="5"/>
  <c r="K1789" i="5"/>
  <c r="J1789" i="5"/>
  <c r="I1789" i="5"/>
  <c r="H1789" i="5"/>
  <c r="K1788" i="5"/>
  <c r="J1788" i="5"/>
  <c r="I1788" i="5"/>
  <c r="H1788" i="5"/>
  <c r="K1787" i="5"/>
  <c r="J1787" i="5"/>
  <c r="I1787" i="5"/>
  <c r="H1787" i="5"/>
  <c r="K1786" i="5"/>
  <c r="J1786" i="5"/>
  <c r="I1786" i="5"/>
  <c r="H1786" i="5"/>
  <c r="K1785" i="5"/>
  <c r="J1785" i="5"/>
  <c r="I1785" i="5"/>
  <c r="H1785" i="5"/>
  <c r="K1784" i="5"/>
  <c r="J1784" i="5"/>
  <c r="I1784" i="5"/>
  <c r="H1784" i="5"/>
  <c r="K1783" i="5"/>
  <c r="J1783" i="5"/>
  <c r="I1783" i="5"/>
  <c r="H1783" i="5"/>
  <c r="K1782" i="5"/>
  <c r="J1782" i="5"/>
  <c r="I1782" i="5"/>
  <c r="H1782" i="5"/>
  <c r="K1781" i="5"/>
  <c r="J1781" i="5"/>
  <c r="I1781" i="5"/>
  <c r="H1781" i="5"/>
  <c r="K1780" i="5"/>
  <c r="J1780" i="5"/>
  <c r="I1780" i="5"/>
  <c r="H1780" i="5"/>
  <c r="K1779" i="5"/>
  <c r="J1779" i="5"/>
  <c r="I1779" i="5"/>
  <c r="H1779" i="5"/>
  <c r="K1778" i="5"/>
  <c r="J1778" i="5"/>
  <c r="I1778" i="5"/>
  <c r="H1778" i="5"/>
  <c r="K1777" i="5"/>
  <c r="J1777" i="5"/>
  <c r="I1777" i="5"/>
  <c r="H1777" i="5"/>
  <c r="K1776" i="5"/>
  <c r="J1776" i="5"/>
  <c r="I1776" i="5"/>
  <c r="H1776" i="5"/>
  <c r="K1775" i="5"/>
  <c r="J1775" i="5"/>
  <c r="I1775" i="5"/>
  <c r="H1775" i="5"/>
  <c r="K1774" i="5"/>
  <c r="J1774" i="5"/>
  <c r="I1774" i="5"/>
  <c r="H1774" i="5"/>
  <c r="K1773" i="5"/>
  <c r="J1773" i="5"/>
  <c r="I1773" i="5"/>
  <c r="H1773" i="5"/>
  <c r="K1772" i="5"/>
  <c r="J1772" i="5"/>
  <c r="I1772" i="5"/>
  <c r="H1772" i="5"/>
  <c r="K1771" i="5"/>
  <c r="J1771" i="5"/>
  <c r="I1771" i="5"/>
  <c r="H1771" i="5"/>
  <c r="K1770" i="5"/>
  <c r="J1770" i="5"/>
  <c r="I1770" i="5"/>
  <c r="H1770" i="5"/>
  <c r="K1769" i="5"/>
  <c r="J1769" i="5"/>
  <c r="I1769" i="5"/>
  <c r="H1769" i="5"/>
  <c r="K1768" i="5"/>
  <c r="J1768" i="5"/>
  <c r="I1768" i="5"/>
  <c r="H1768" i="5"/>
  <c r="K1767" i="5"/>
  <c r="J1767" i="5"/>
  <c r="I1767" i="5"/>
  <c r="H1767" i="5"/>
  <c r="K1766" i="5"/>
  <c r="J1766" i="5"/>
  <c r="I1766" i="5"/>
  <c r="H1766" i="5"/>
  <c r="K1765" i="5"/>
  <c r="J1765" i="5"/>
  <c r="I1765" i="5"/>
  <c r="H1765" i="5"/>
  <c r="K1764" i="5"/>
  <c r="J1764" i="5"/>
  <c r="I1764" i="5"/>
  <c r="H1764" i="5"/>
  <c r="K1763" i="5"/>
  <c r="J1763" i="5"/>
  <c r="I1763" i="5"/>
  <c r="H1763" i="5"/>
  <c r="K1762" i="5"/>
  <c r="J1762" i="5"/>
  <c r="I1762" i="5"/>
  <c r="H1762" i="5"/>
  <c r="K1761" i="5"/>
  <c r="J1761" i="5"/>
  <c r="I1761" i="5"/>
  <c r="H1761" i="5"/>
  <c r="K1760" i="5"/>
  <c r="J1760" i="5"/>
  <c r="I1760" i="5"/>
  <c r="H1760" i="5"/>
  <c r="K1759" i="5"/>
  <c r="J1759" i="5"/>
  <c r="I1759" i="5"/>
  <c r="H1759" i="5"/>
  <c r="K1758" i="5"/>
  <c r="J1758" i="5"/>
  <c r="I1758" i="5"/>
  <c r="H1758" i="5"/>
  <c r="K1757" i="5"/>
  <c r="J1757" i="5"/>
  <c r="I1757" i="5"/>
  <c r="H1757" i="5"/>
  <c r="K1756" i="5"/>
  <c r="J1756" i="5"/>
  <c r="I1756" i="5"/>
  <c r="H1756" i="5"/>
  <c r="K1755" i="5"/>
  <c r="J1755" i="5"/>
  <c r="I1755" i="5"/>
  <c r="H1755" i="5"/>
  <c r="K1754" i="5"/>
  <c r="J1754" i="5"/>
  <c r="I1754" i="5"/>
  <c r="H1754" i="5"/>
  <c r="K1753" i="5"/>
  <c r="J1753" i="5"/>
  <c r="I1753" i="5"/>
  <c r="H1753" i="5"/>
  <c r="K1752" i="5"/>
  <c r="J1752" i="5"/>
  <c r="I1752" i="5"/>
  <c r="H1752" i="5"/>
  <c r="K1751" i="5"/>
  <c r="J1751" i="5"/>
  <c r="I1751" i="5"/>
  <c r="H1751" i="5"/>
  <c r="K1750" i="5"/>
  <c r="J1750" i="5"/>
  <c r="I1750" i="5"/>
  <c r="H1750" i="5"/>
  <c r="K1749" i="5"/>
  <c r="J1749" i="5"/>
  <c r="I1749" i="5"/>
  <c r="H1749" i="5"/>
  <c r="K1748" i="5"/>
  <c r="J1748" i="5"/>
  <c r="I1748" i="5"/>
  <c r="H1748" i="5"/>
  <c r="K1747" i="5"/>
  <c r="J1747" i="5"/>
  <c r="I1747" i="5"/>
  <c r="H1747" i="5"/>
  <c r="K1746" i="5"/>
  <c r="J1746" i="5"/>
  <c r="I1746" i="5"/>
  <c r="H1746" i="5"/>
  <c r="K1745" i="5"/>
  <c r="J1745" i="5"/>
  <c r="I1745" i="5"/>
  <c r="H1745" i="5"/>
  <c r="K1744" i="5"/>
  <c r="J1744" i="5"/>
  <c r="I1744" i="5"/>
  <c r="H1744" i="5"/>
  <c r="K1743" i="5"/>
  <c r="J1743" i="5"/>
  <c r="I1743" i="5"/>
  <c r="H1743" i="5"/>
  <c r="K1742" i="5"/>
  <c r="J1742" i="5"/>
  <c r="I1742" i="5"/>
  <c r="H1742" i="5"/>
  <c r="K1741" i="5"/>
  <c r="J1741" i="5"/>
  <c r="I1741" i="5"/>
  <c r="H1741" i="5"/>
  <c r="K1740" i="5"/>
  <c r="J1740" i="5"/>
  <c r="I1740" i="5"/>
  <c r="H1740" i="5"/>
  <c r="K1739" i="5"/>
  <c r="J1739" i="5"/>
  <c r="I1739" i="5"/>
  <c r="H1739" i="5"/>
  <c r="K1738" i="5"/>
  <c r="J1738" i="5"/>
  <c r="I1738" i="5"/>
  <c r="H1738" i="5"/>
  <c r="K1737" i="5"/>
  <c r="J1737" i="5"/>
  <c r="I1737" i="5"/>
  <c r="H1737" i="5"/>
  <c r="K1736" i="5"/>
  <c r="J1736" i="5"/>
  <c r="I1736" i="5"/>
  <c r="H1736" i="5"/>
  <c r="K1735" i="5"/>
  <c r="J1735" i="5"/>
  <c r="I1735" i="5"/>
  <c r="H1735" i="5"/>
  <c r="K1734" i="5"/>
  <c r="J1734" i="5"/>
  <c r="I1734" i="5"/>
  <c r="H1734" i="5"/>
  <c r="K1733" i="5"/>
  <c r="J1733" i="5"/>
  <c r="I1733" i="5"/>
  <c r="H1733" i="5"/>
  <c r="K1732" i="5"/>
  <c r="J1732" i="5"/>
  <c r="I1732" i="5"/>
  <c r="H1732" i="5"/>
  <c r="K1731" i="5"/>
  <c r="J1731" i="5"/>
  <c r="I1731" i="5"/>
  <c r="H1731" i="5"/>
  <c r="K1730" i="5"/>
  <c r="J1730" i="5"/>
  <c r="I1730" i="5"/>
  <c r="H1730" i="5"/>
  <c r="K1729" i="5"/>
  <c r="J1729" i="5"/>
  <c r="I1729" i="5"/>
  <c r="H1729" i="5"/>
  <c r="K1728" i="5"/>
  <c r="J1728" i="5"/>
  <c r="I1728" i="5"/>
  <c r="H1728" i="5"/>
  <c r="K1727" i="5"/>
  <c r="J1727" i="5"/>
  <c r="I1727" i="5"/>
  <c r="H1727" i="5"/>
  <c r="K1726" i="5"/>
  <c r="J1726" i="5"/>
  <c r="I1726" i="5"/>
  <c r="H1726" i="5"/>
  <c r="K1725" i="5"/>
  <c r="J1725" i="5"/>
  <c r="I1725" i="5"/>
  <c r="H1725" i="5"/>
  <c r="K1724" i="5"/>
  <c r="J1724" i="5"/>
  <c r="I1724" i="5"/>
  <c r="H1724" i="5"/>
  <c r="K1723" i="5"/>
  <c r="J1723" i="5"/>
  <c r="I1723" i="5"/>
  <c r="H1723" i="5"/>
  <c r="K1722" i="5"/>
  <c r="J1722" i="5"/>
  <c r="I1722" i="5"/>
  <c r="H1722" i="5"/>
  <c r="K1721" i="5"/>
  <c r="J1721" i="5"/>
  <c r="I1721" i="5"/>
  <c r="H1721" i="5"/>
  <c r="K1720" i="5"/>
  <c r="J1720" i="5"/>
  <c r="I1720" i="5"/>
  <c r="H1720" i="5"/>
  <c r="K1719" i="5"/>
  <c r="J1719" i="5"/>
  <c r="I1719" i="5"/>
  <c r="H1719" i="5"/>
  <c r="K1718" i="5"/>
  <c r="J1718" i="5"/>
  <c r="I1718" i="5"/>
  <c r="H1718" i="5"/>
  <c r="K1717" i="5"/>
  <c r="J1717" i="5"/>
  <c r="I1717" i="5"/>
  <c r="H1717" i="5"/>
  <c r="K1716" i="5"/>
  <c r="J1716" i="5"/>
  <c r="I1716" i="5"/>
  <c r="H1716" i="5"/>
  <c r="K1715" i="5"/>
  <c r="J1715" i="5"/>
  <c r="I1715" i="5"/>
  <c r="H1715" i="5"/>
  <c r="K1714" i="5"/>
  <c r="J1714" i="5"/>
  <c r="I1714" i="5"/>
  <c r="H1714" i="5"/>
  <c r="K1713" i="5"/>
  <c r="J1713" i="5"/>
  <c r="I1713" i="5"/>
  <c r="H1713" i="5"/>
  <c r="K1712" i="5"/>
  <c r="J1712" i="5"/>
  <c r="I1712" i="5"/>
  <c r="H1712" i="5"/>
  <c r="K1711" i="5"/>
  <c r="J1711" i="5"/>
  <c r="I1711" i="5"/>
  <c r="H1711" i="5"/>
  <c r="K1710" i="5"/>
  <c r="J1710" i="5"/>
  <c r="I1710" i="5"/>
  <c r="H1710" i="5"/>
  <c r="K1709" i="5"/>
  <c r="J1709" i="5"/>
  <c r="I1709" i="5"/>
  <c r="H1709" i="5"/>
  <c r="K1708" i="5"/>
  <c r="J1708" i="5"/>
  <c r="I1708" i="5"/>
  <c r="H1708" i="5"/>
  <c r="K1707" i="5"/>
  <c r="J1707" i="5"/>
  <c r="I1707" i="5"/>
  <c r="H1707" i="5"/>
  <c r="K1706" i="5"/>
  <c r="J1706" i="5"/>
  <c r="I1706" i="5"/>
  <c r="H1706" i="5"/>
  <c r="K1705" i="5"/>
  <c r="J1705" i="5"/>
  <c r="I1705" i="5"/>
  <c r="H1705" i="5"/>
  <c r="K1704" i="5"/>
  <c r="J1704" i="5"/>
  <c r="I1704" i="5"/>
  <c r="H1704" i="5"/>
  <c r="K1703" i="5"/>
  <c r="J1703" i="5"/>
  <c r="I1703" i="5"/>
  <c r="H1703" i="5"/>
  <c r="K1702" i="5"/>
  <c r="J1702" i="5"/>
  <c r="I1702" i="5"/>
  <c r="H1702" i="5"/>
  <c r="K1701" i="5"/>
  <c r="J1701" i="5"/>
  <c r="I1701" i="5"/>
  <c r="H1701" i="5"/>
  <c r="K1700" i="5"/>
  <c r="J1700" i="5"/>
  <c r="I1700" i="5"/>
  <c r="H1700" i="5"/>
  <c r="K1699" i="5"/>
  <c r="J1699" i="5"/>
  <c r="I1699" i="5"/>
  <c r="H1699" i="5"/>
  <c r="K1698" i="5"/>
  <c r="J1698" i="5"/>
  <c r="I1698" i="5"/>
  <c r="H1698" i="5"/>
  <c r="K1697" i="5"/>
  <c r="J1697" i="5"/>
  <c r="I1697" i="5"/>
  <c r="H1697" i="5"/>
  <c r="K1696" i="5"/>
  <c r="J1696" i="5"/>
  <c r="I1696" i="5"/>
  <c r="H1696" i="5"/>
  <c r="K1695" i="5"/>
  <c r="J1695" i="5"/>
  <c r="I1695" i="5"/>
  <c r="H1695" i="5"/>
  <c r="K1694" i="5"/>
  <c r="J1694" i="5"/>
  <c r="I1694" i="5"/>
  <c r="H1694" i="5"/>
  <c r="K1693" i="5"/>
  <c r="J1693" i="5"/>
  <c r="I1693" i="5"/>
  <c r="H1693" i="5"/>
  <c r="K1692" i="5"/>
  <c r="J1692" i="5"/>
  <c r="I1692" i="5"/>
  <c r="H1692" i="5"/>
  <c r="K1691" i="5"/>
  <c r="J1691" i="5"/>
  <c r="I1691" i="5"/>
  <c r="H1691" i="5"/>
  <c r="K1690" i="5"/>
  <c r="J1690" i="5"/>
  <c r="I1690" i="5"/>
  <c r="H1690" i="5"/>
  <c r="K1689" i="5"/>
  <c r="J1689" i="5"/>
  <c r="I1689" i="5"/>
  <c r="H1689" i="5"/>
  <c r="K1688" i="5"/>
  <c r="J1688" i="5"/>
  <c r="I1688" i="5"/>
  <c r="H1688" i="5"/>
  <c r="K1687" i="5"/>
  <c r="J1687" i="5"/>
  <c r="I1687" i="5"/>
  <c r="H1687" i="5"/>
  <c r="K1686" i="5"/>
  <c r="J1686" i="5"/>
  <c r="I1686" i="5"/>
  <c r="H1686" i="5"/>
  <c r="K1685" i="5"/>
  <c r="J1685" i="5"/>
  <c r="I1685" i="5"/>
  <c r="H1685" i="5"/>
  <c r="K1684" i="5"/>
  <c r="J1684" i="5"/>
  <c r="I1684" i="5"/>
  <c r="H1684" i="5"/>
  <c r="K1683" i="5"/>
  <c r="J1683" i="5"/>
  <c r="I1683" i="5"/>
  <c r="H1683" i="5"/>
  <c r="K1682" i="5"/>
  <c r="J1682" i="5"/>
  <c r="I1682" i="5"/>
  <c r="H1682" i="5"/>
  <c r="K1681" i="5"/>
  <c r="J1681" i="5"/>
  <c r="I1681" i="5"/>
  <c r="H1681" i="5"/>
  <c r="K1680" i="5"/>
  <c r="J1680" i="5"/>
  <c r="I1680" i="5"/>
  <c r="H1680" i="5"/>
  <c r="K1679" i="5"/>
  <c r="J1679" i="5"/>
  <c r="I1679" i="5"/>
  <c r="H1679" i="5"/>
  <c r="K1678" i="5"/>
  <c r="J1678" i="5"/>
  <c r="I1678" i="5"/>
  <c r="H1678" i="5"/>
  <c r="K1677" i="5"/>
  <c r="J1677" i="5"/>
  <c r="I1677" i="5"/>
  <c r="H1677" i="5"/>
  <c r="K1676" i="5"/>
  <c r="J1676" i="5"/>
  <c r="I1676" i="5"/>
  <c r="H1676" i="5"/>
  <c r="K1675" i="5"/>
  <c r="J1675" i="5"/>
  <c r="I1675" i="5"/>
  <c r="H1675" i="5"/>
  <c r="K1674" i="5"/>
  <c r="J1674" i="5"/>
  <c r="I1674" i="5"/>
  <c r="H1674" i="5"/>
  <c r="K1673" i="5"/>
  <c r="J1673" i="5"/>
  <c r="I1673" i="5"/>
  <c r="H1673" i="5"/>
  <c r="K1672" i="5"/>
  <c r="J1672" i="5"/>
  <c r="I1672" i="5"/>
  <c r="H1672" i="5"/>
  <c r="K1671" i="5"/>
  <c r="J1671" i="5"/>
  <c r="I1671" i="5"/>
  <c r="H1671" i="5"/>
  <c r="K1670" i="5"/>
  <c r="J1670" i="5"/>
  <c r="I1670" i="5"/>
  <c r="H1670" i="5"/>
  <c r="K1669" i="5"/>
  <c r="J1669" i="5"/>
  <c r="I1669" i="5"/>
  <c r="H1669" i="5"/>
  <c r="K1668" i="5"/>
  <c r="J1668" i="5"/>
  <c r="I1668" i="5"/>
  <c r="H1668" i="5"/>
  <c r="K1667" i="5"/>
  <c r="J1667" i="5"/>
  <c r="I1667" i="5"/>
  <c r="H1667" i="5"/>
  <c r="K1666" i="5"/>
  <c r="J1666" i="5"/>
  <c r="I1666" i="5"/>
  <c r="H1666" i="5"/>
  <c r="K1665" i="5"/>
  <c r="J1665" i="5"/>
  <c r="I1665" i="5"/>
  <c r="H1665" i="5"/>
  <c r="K1664" i="5"/>
  <c r="J1664" i="5"/>
  <c r="I1664" i="5"/>
  <c r="H1664" i="5"/>
  <c r="K1663" i="5"/>
  <c r="J1663" i="5"/>
  <c r="I1663" i="5"/>
  <c r="H1663" i="5"/>
  <c r="K1662" i="5"/>
  <c r="J1662" i="5"/>
  <c r="I1662" i="5"/>
  <c r="H1662" i="5"/>
  <c r="K1661" i="5"/>
  <c r="J1661" i="5"/>
  <c r="I1661" i="5"/>
  <c r="H1661" i="5"/>
  <c r="K1660" i="5"/>
  <c r="J1660" i="5"/>
  <c r="I1660" i="5"/>
  <c r="H1660" i="5"/>
  <c r="K1659" i="5"/>
  <c r="J1659" i="5"/>
  <c r="I1659" i="5"/>
  <c r="H1659" i="5"/>
  <c r="K1658" i="5"/>
  <c r="J1658" i="5"/>
  <c r="I1658" i="5"/>
  <c r="H1658" i="5"/>
  <c r="K1657" i="5"/>
  <c r="J1657" i="5"/>
  <c r="I1657" i="5"/>
  <c r="H1657" i="5"/>
  <c r="K1656" i="5"/>
  <c r="J1656" i="5"/>
  <c r="I1656" i="5"/>
  <c r="H1656" i="5"/>
  <c r="K1655" i="5"/>
  <c r="J1655" i="5"/>
  <c r="I1655" i="5"/>
  <c r="H1655" i="5"/>
  <c r="K1654" i="5"/>
  <c r="J1654" i="5"/>
  <c r="I1654" i="5"/>
  <c r="H1654" i="5"/>
  <c r="K1653" i="5"/>
  <c r="J1653" i="5"/>
  <c r="I1653" i="5"/>
  <c r="H1653" i="5"/>
  <c r="K1652" i="5"/>
  <c r="J1652" i="5"/>
  <c r="I1652" i="5"/>
  <c r="H1652" i="5"/>
  <c r="K1651" i="5"/>
  <c r="J1651" i="5"/>
  <c r="I1651" i="5"/>
  <c r="H1651" i="5"/>
  <c r="K1650" i="5"/>
  <c r="J1650" i="5"/>
  <c r="I1650" i="5"/>
  <c r="H1650" i="5"/>
  <c r="K1649" i="5"/>
  <c r="J1649" i="5"/>
  <c r="I1649" i="5"/>
  <c r="H1649" i="5"/>
  <c r="K1648" i="5"/>
  <c r="J1648" i="5"/>
  <c r="I1648" i="5"/>
  <c r="H1648" i="5"/>
  <c r="K1647" i="5"/>
  <c r="J1647" i="5"/>
  <c r="I1647" i="5"/>
  <c r="H1647" i="5"/>
  <c r="K1646" i="5"/>
  <c r="J1646" i="5"/>
  <c r="I1646" i="5"/>
  <c r="H1646" i="5"/>
  <c r="K1645" i="5"/>
  <c r="J1645" i="5"/>
  <c r="I1645" i="5"/>
  <c r="H1645" i="5"/>
  <c r="K1644" i="5"/>
  <c r="J1644" i="5"/>
  <c r="I1644" i="5"/>
  <c r="H1644" i="5"/>
  <c r="K1643" i="5"/>
  <c r="J1643" i="5"/>
  <c r="I1643" i="5"/>
  <c r="H1643" i="5"/>
  <c r="K1642" i="5"/>
  <c r="J1642" i="5"/>
  <c r="I1642" i="5"/>
  <c r="H1642" i="5"/>
  <c r="K1641" i="5"/>
  <c r="J1641" i="5"/>
  <c r="I1641" i="5"/>
  <c r="H1641" i="5"/>
  <c r="K1640" i="5"/>
  <c r="J1640" i="5"/>
  <c r="I1640" i="5"/>
  <c r="H1640" i="5"/>
  <c r="K1639" i="5"/>
  <c r="J1639" i="5"/>
  <c r="I1639" i="5"/>
  <c r="H1639" i="5"/>
  <c r="K1638" i="5"/>
  <c r="J1638" i="5"/>
  <c r="I1638" i="5"/>
  <c r="H1638" i="5"/>
  <c r="K1637" i="5"/>
  <c r="J1637" i="5"/>
  <c r="I1637" i="5"/>
  <c r="H1637" i="5"/>
  <c r="K1636" i="5"/>
  <c r="J1636" i="5"/>
  <c r="I1636" i="5"/>
  <c r="H1636" i="5"/>
  <c r="K1635" i="5"/>
  <c r="J1635" i="5"/>
  <c r="I1635" i="5"/>
  <c r="H1635" i="5"/>
  <c r="K1634" i="5"/>
  <c r="J1634" i="5"/>
  <c r="I1634" i="5"/>
  <c r="H1634" i="5"/>
  <c r="K1633" i="5"/>
  <c r="J1633" i="5"/>
  <c r="I1633" i="5"/>
  <c r="H1633" i="5"/>
  <c r="K1632" i="5"/>
  <c r="J1632" i="5"/>
  <c r="I1632" i="5"/>
  <c r="H1632" i="5"/>
  <c r="K1631" i="5"/>
  <c r="J1631" i="5"/>
  <c r="I1631" i="5"/>
  <c r="H1631" i="5"/>
  <c r="K1630" i="5"/>
  <c r="J1630" i="5"/>
  <c r="I1630" i="5"/>
  <c r="H1630" i="5"/>
  <c r="K1629" i="5"/>
  <c r="J1629" i="5"/>
  <c r="I1629" i="5"/>
  <c r="H1629" i="5"/>
  <c r="K1628" i="5"/>
  <c r="J1628" i="5"/>
  <c r="I1628" i="5"/>
  <c r="H1628" i="5"/>
  <c r="K1627" i="5"/>
  <c r="J1627" i="5"/>
  <c r="I1627" i="5"/>
  <c r="H1627" i="5"/>
  <c r="K1626" i="5"/>
  <c r="J1626" i="5"/>
  <c r="I1626" i="5"/>
  <c r="H1626" i="5"/>
  <c r="K1625" i="5"/>
  <c r="J1625" i="5"/>
  <c r="I1625" i="5"/>
  <c r="H1625" i="5"/>
  <c r="K1624" i="5"/>
  <c r="J1624" i="5"/>
  <c r="I1624" i="5"/>
  <c r="H1624" i="5"/>
  <c r="K1623" i="5"/>
  <c r="J1623" i="5"/>
  <c r="I1623" i="5"/>
  <c r="H1623" i="5"/>
  <c r="K1622" i="5"/>
  <c r="J1622" i="5"/>
  <c r="I1622" i="5"/>
  <c r="H1622" i="5"/>
  <c r="K1621" i="5"/>
  <c r="J1621" i="5"/>
  <c r="I1621" i="5"/>
  <c r="H1621" i="5"/>
  <c r="K1620" i="5"/>
  <c r="J1620" i="5"/>
  <c r="I1620" i="5"/>
  <c r="H1620" i="5"/>
  <c r="K1619" i="5"/>
  <c r="J1619" i="5"/>
  <c r="I1619" i="5"/>
  <c r="H1619" i="5"/>
  <c r="K1618" i="5"/>
  <c r="J1618" i="5"/>
  <c r="I1618" i="5"/>
  <c r="H1618" i="5"/>
  <c r="K1617" i="5"/>
  <c r="J1617" i="5"/>
  <c r="I1617" i="5"/>
  <c r="H1617" i="5"/>
  <c r="K1616" i="5"/>
  <c r="J1616" i="5"/>
  <c r="I1616" i="5"/>
  <c r="H1616" i="5"/>
  <c r="K1615" i="5"/>
  <c r="J1615" i="5"/>
  <c r="I1615" i="5"/>
  <c r="H1615" i="5"/>
  <c r="K1614" i="5"/>
  <c r="J1614" i="5"/>
  <c r="I1614" i="5"/>
  <c r="H1614" i="5"/>
  <c r="K1613" i="5"/>
  <c r="J1613" i="5"/>
  <c r="I1613" i="5"/>
  <c r="H1613" i="5"/>
  <c r="K1612" i="5"/>
  <c r="J1612" i="5"/>
  <c r="I1612" i="5"/>
  <c r="H1612" i="5"/>
  <c r="K1611" i="5"/>
  <c r="J1611" i="5"/>
  <c r="I1611" i="5"/>
  <c r="H1611" i="5"/>
  <c r="K1610" i="5"/>
  <c r="J1610" i="5"/>
  <c r="I1610" i="5"/>
  <c r="H1610" i="5"/>
  <c r="K1609" i="5"/>
  <c r="J1609" i="5"/>
  <c r="I1609" i="5"/>
  <c r="H1609" i="5"/>
  <c r="K1608" i="5"/>
  <c r="J1608" i="5"/>
  <c r="I1608" i="5"/>
  <c r="H1608" i="5"/>
  <c r="K1607" i="5"/>
  <c r="J1607" i="5"/>
  <c r="I1607" i="5"/>
  <c r="H1607" i="5"/>
  <c r="K1606" i="5"/>
  <c r="J1606" i="5"/>
  <c r="I1606" i="5"/>
  <c r="H1606" i="5"/>
  <c r="K1605" i="5"/>
  <c r="J1605" i="5"/>
  <c r="I1605" i="5"/>
  <c r="H1605" i="5"/>
  <c r="K1604" i="5"/>
  <c r="J1604" i="5"/>
  <c r="I1604" i="5"/>
  <c r="H1604" i="5"/>
  <c r="K1603" i="5"/>
  <c r="J1603" i="5"/>
  <c r="I1603" i="5"/>
  <c r="H1603" i="5"/>
  <c r="K1602" i="5"/>
  <c r="J1602" i="5"/>
  <c r="I1602" i="5"/>
  <c r="H1602" i="5"/>
  <c r="K1601" i="5"/>
  <c r="J1601" i="5"/>
  <c r="I1601" i="5"/>
  <c r="H1601" i="5"/>
  <c r="K1600" i="5"/>
  <c r="J1600" i="5"/>
  <c r="I1600" i="5"/>
  <c r="H1600" i="5"/>
  <c r="K1599" i="5"/>
  <c r="J1599" i="5"/>
  <c r="I1599" i="5"/>
  <c r="H1599" i="5"/>
  <c r="K1598" i="5"/>
  <c r="J1598" i="5"/>
  <c r="I1598" i="5"/>
  <c r="H1598" i="5"/>
  <c r="K1597" i="5"/>
  <c r="J1597" i="5"/>
  <c r="I1597" i="5"/>
  <c r="H1597" i="5"/>
  <c r="K1596" i="5"/>
  <c r="J1596" i="5"/>
  <c r="I1596" i="5"/>
  <c r="H1596" i="5"/>
  <c r="K1595" i="5"/>
  <c r="J1595" i="5"/>
  <c r="I1595" i="5"/>
  <c r="H1595" i="5"/>
  <c r="K1594" i="5"/>
  <c r="J1594" i="5"/>
  <c r="I1594" i="5"/>
  <c r="H1594" i="5"/>
  <c r="K1593" i="5"/>
  <c r="J1593" i="5"/>
  <c r="I1593" i="5"/>
  <c r="H1593" i="5"/>
  <c r="K1592" i="5"/>
  <c r="J1592" i="5"/>
  <c r="I1592" i="5"/>
  <c r="H1592" i="5"/>
  <c r="K1591" i="5"/>
  <c r="J1591" i="5"/>
  <c r="I1591" i="5"/>
  <c r="H1591" i="5"/>
  <c r="K1590" i="5"/>
  <c r="J1590" i="5"/>
  <c r="I1590" i="5"/>
  <c r="H1590" i="5"/>
  <c r="K1589" i="5"/>
  <c r="J1589" i="5"/>
  <c r="I1589" i="5"/>
  <c r="H1589" i="5"/>
  <c r="K1588" i="5"/>
  <c r="J1588" i="5"/>
  <c r="I1588" i="5"/>
  <c r="H1588" i="5"/>
  <c r="K1587" i="5"/>
  <c r="J1587" i="5"/>
  <c r="I1587" i="5"/>
  <c r="H1587" i="5"/>
  <c r="K1586" i="5"/>
  <c r="J1586" i="5"/>
  <c r="I1586" i="5"/>
  <c r="H1586" i="5"/>
  <c r="K1585" i="5"/>
  <c r="J1585" i="5"/>
  <c r="I1585" i="5"/>
  <c r="H1585" i="5"/>
  <c r="K1584" i="5"/>
  <c r="J1584" i="5"/>
  <c r="I1584" i="5"/>
  <c r="H1584" i="5"/>
  <c r="K1583" i="5"/>
  <c r="J1583" i="5"/>
  <c r="I1583" i="5"/>
  <c r="H1583" i="5"/>
  <c r="K1582" i="5"/>
  <c r="J1582" i="5"/>
  <c r="I1582" i="5"/>
  <c r="H1582" i="5"/>
  <c r="K1581" i="5"/>
  <c r="J1581" i="5"/>
  <c r="I1581" i="5"/>
  <c r="H1581" i="5"/>
  <c r="K1580" i="5"/>
  <c r="J1580" i="5"/>
  <c r="I1580" i="5"/>
  <c r="H1580" i="5"/>
  <c r="K1579" i="5"/>
  <c r="J1579" i="5"/>
  <c r="I1579" i="5"/>
  <c r="H1579" i="5"/>
  <c r="K1578" i="5"/>
  <c r="J1578" i="5"/>
  <c r="I1578" i="5"/>
  <c r="H1578" i="5"/>
  <c r="K1577" i="5"/>
  <c r="J1577" i="5"/>
  <c r="I1577" i="5"/>
  <c r="H1577" i="5"/>
  <c r="K1576" i="5"/>
  <c r="J1576" i="5"/>
  <c r="I1576" i="5"/>
  <c r="H1576" i="5"/>
  <c r="K1575" i="5"/>
  <c r="J1575" i="5"/>
  <c r="I1575" i="5"/>
  <c r="H1575" i="5"/>
  <c r="K1574" i="5"/>
  <c r="J1574" i="5"/>
  <c r="I1574" i="5"/>
  <c r="H1574" i="5"/>
  <c r="K1573" i="5"/>
  <c r="J1573" i="5"/>
  <c r="I1573" i="5"/>
  <c r="H1573" i="5"/>
  <c r="K1572" i="5"/>
  <c r="J1572" i="5"/>
  <c r="I1572" i="5"/>
  <c r="H1572" i="5"/>
  <c r="K1571" i="5"/>
  <c r="J1571" i="5"/>
  <c r="I1571" i="5"/>
  <c r="H1571" i="5"/>
  <c r="K1570" i="5"/>
  <c r="J1570" i="5"/>
  <c r="I1570" i="5"/>
  <c r="H1570" i="5"/>
  <c r="K1569" i="5"/>
  <c r="J1569" i="5"/>
  <c r="I1569" i="5"/>
  <c r="H1569" i="5"/>
  <c r="K1568" i="5"/>
  <c r="J1568" i="5"/>
  <c r="I1568" i="5"/>
  <c r="H1568" i="5"/>
  <c r="K1567" i="5"/>
  <c r="J1567" i="5"/>
  <c r="I1567" i="5"/>
  <c r="H1567" i="5"/>
  <c r="K1566" i="5"/>
  <c r="J1566" i="5"/>
  <c r="I1566" i="5"/>
  <c r="H1566" i="5"/>
  <c r="K1565" i="5"/>
  <c r="J1565" i="5"/>
  <c r="I1565" i="5"/>
  <c r="H1565" i="5"/>
  <c r="K1564" i="5"/>
  <c r="J1564" i="5"/>
  <c r="I1564" i="5"/>
  <c r="H1564" i="5"/>
  <c r="K1563" i="5"/>
  <c r="J1563" i="5"/>
  <c r="I1563" i="5"/>
  <c r="H1563" i="5"/>
  <c r="K1562" i="5"/>
  <c r="J1562" i="5"/>
  <c r="I1562" i="5"/>
  <c r="H1562" i="5"/>
  <c r="K1561" i="5"/>
  <c r="J1561" i="5"/>
  <c r="I1561" i="5"/>
  <c r="H1561" i="5"/>
  <c r="K1560" i="5"/>
  <c r="J1560" i="5"/>
  <c r="I1560" i="5"/>
  <c r="H1560" i="5"/>
  <c r="K1559" i="5"/>
  <c r="J1559" i="5"/>
  <c r="I1559" i="5"/>
  <c r="H1559" i="5"/>
  <c r="K1558" i="5"/>
  <c r="J1558" i="5"/>
  <c r="I1558" i="5"/>
  <c r="H1558" i="5"/>
  <c r="K1557" i="5"/>
  <c r="J1557" i="5"/>
  <c r="I1557" i="5"/>
  <c r="H1557" i="5"/>
  <c r="K1556" i="5"/>
  <c r="J1556" i="5"/>
  <c r="I1556" i="5"/>
  <c r="H1556" i="5"/>
  <c r="K1555" i="5"/>
  <c r="J1555" i="5"/>
  <c r="I1555" i="5"/>
  <c r="H1555" i="5"/>
  <c r="K1554" i="5"/>
  <c r="J1554" i="5"/>
  <c r="I1554" i="5"/>
  <c r="H1554" i="5"/>
  <c r="K1553" i="5"/>
  <c r="J1553" i="5"/>
  <c r="I1553" i="5"/>
  <c r="H1553" i="5"/>
  <c r="K1552" i="5"/>
  <c r="J1552" i="5"/>
  <c r="I1552" i="5"/>
  <c r="H1552" i="5"/>
  <c r="K1551" i="5"/>
  <c r="J1551" i="5"/>
  <c r="I1551" i="5"/>
  <c r="H1551" i="5"/>
  <c r="K1550" i="5"/>
  <c r="J1550" i="5"/>
  <c r="I1550" i="5"/>
  <c r="H1550" i="5"/>
  <c r="K1549" i="5"/>
  <c r="J1549" i="5"/>
  <c r="I1549" i="5"/>
  <c r="H1549" i="5"/>
  <c r="K1548" i="5"/>
  <c r="J1548" i="5"/>
  <c r="I1548" i="5"/>
  <c r="H1548" i="5"/>
  <c r="K1547" i="5"/>
  <c r="J1547" i="5"/>
  <c r="I1547" i="5"/>
  <c r="H1547" i="5"/>
  <c r="K1546" i="5"/>
  <c r="J1546" i="5"/>
  <c r="I1546" i="5"/>
  <c r="H1546" i="5"/>
  <c r="K1545" i="5"/>
  <c r="J1545" i="5"/>
  <c r="I1545" i="5"/>
  <c r="H1545" i="5"/>
  <c r="K1544" i="5"/>
  <c r="J1544" i="5"/>
  <c r="I1544" i="5"/>
  <c r="H1544" i="5"/>
  <c r="K1543" i="5"/>
  <c r="J1543" i="5"/>
  <c r="I1543" i="5"/>
  <c r="H1543" i="5"/>
  <c r="K1542" i="5"/>
  <c r="J1542" i="5"/>
  <c r="I1542" i="5"/>
  <c r="H1542" i="5"/>
  <c r="K1541" i="5"/>
  <c r="J1541" i="5"/>
  <c r="I1541" i="5"/>
  <c r="H1541" i="5"/>
  <c r="K1540" i="5"/>
  <c r="J1540" i="5"/>
  <c r="I1540" i="5"/>
  <c r="H1540" i="5"/>
  <c r="K1539" i="5"/>
  <c r="J1539" i="5"/>
  <c r="I1539" i="5"/>
  <c r="H1539" i="5"/>
  <c r="K1538" i="5"/>
  <c r="J1538" i="5"/>
  <c r="I1538" i="5"/>
  <c r="H1538" i="5"/>
  <c r="K1537" i="5"/>
  <c r="J1537" i="5"/>
  <c r="I1537" i="5"/>
  <c r="H1537" i="5"/>
  <c r="K1536" i="5"/>
  <c r="J1536" i="5"/>
  <c r="I1536" i="5"/>
  <c r="H1536" i="5"/>
  <c r="K1535" i="5"/>
  <c r="J1535" i="5"/>
  <c r="I1535" i="5"/>
  <c r="H1535" i="5"/>
  <c r="K1534" i="5"/>
  <c r="J1534" i="5"/>
  <c r="I1534" i="5"/>
  <c r="H1534" i="5"/>
  <c r="K1533" i="5"/>
  <c r="J1533" i="5"/>
  <c r="I1533" i="5"/>
  <c r="H1533" i="5"/>
  <c r="K1532" i="5"/>
  <c r="J1532" i="5"/>
  <c r="I1532" i="5"/>
  <c r="H1532" i="5"/>
  <c r="K1531" i="5"/>
  <c r="J1531" i="5"/>
  <c r="I1531" i="5"/>
  <c r="H1531" i="5"/>
  <c r="K1530" i="5"/>
  <c r="J1530" i="5"/>
  <c r="I1530" i="5"/>
  <c r="H1530" i="5"/>
  <c r="K1529" i="5"/>
  <c r="J1529" i="5"/>
  <c r="I1529" i="5"/>
  <c r="H1529" i="5"/>
  <c r="K1528" i="5"/>
  <c r="J1528" i="5"/>
  <c r="I1528" i="5"/>
  <c r="H1528" i="5"/>
  <c r="K1527" i="5"/>
  <c r="J1527" i="5"/>
  <c r="I1527" i="5"/>
  <c r="H1527" i="5"/>
  <c r="K1526" i="5"/>
  <c r="J1526" i="5"/>
  <c r="I1526" i="5"/>
  <c r="H1526" i="5"/>
  <c r="K1525" i="5"/>
  <c r="J1525" i="5"/>
  <c r="I1525" i="5"/>
  <c r="H1525" i="5"/>
  <c r="K1524" i="5"/>
  <c r="J1524" i="5"/>
  <c r="I1524" i="5"/>
  <c r="H1524" i="5"/>
  <c r="K1523" i="5"/>
  <c r="J1523" i="5"/>
  <c r="I1523" i="5"/>
  <c r="H1523" i="5"/>
  <c r="K1522" i="5"/>
  <c r="J1522" i="5"/>
  <c r="I1522" i="5"/>
  <c r="H1522" i="5"/>
  <c r="K1521" i="5"/>
  <c r="J1521" i="5"/>
  <c r="I1521" i="5"/>
  <c r="H1521" i="5"/>
  <c r="K1520" i="5"/>
  <c r="J1520" i="5"/>
  <c r="I1520" i="5"/>
  <c r="H1520" i="5"/>
  <c r="K1519" i="5"/>
  <c r="J1519" i="5"/>
  <c r="I1519" i="5"/>
  <c r="H1519" i="5"/>
  <c r="K1518" i="5"/>
  <c r="J1518" i="5"/>
  <c r="I1518" i="5"/>
  <c r="H1518" i="5"/>
  <c r="K1517" i="5"/>
  <c r="J1517" i="5"/>
  <c r="I1517" i="5"/>
  <c r="H1517" i="5"/>
  <c r="K1516" i="5"/>
  <c r="J1516" i="5"/>
  <c r="I1516" i="5"/>
  <c r="H1516" i="5"/>
  <c r="K1515" i="5"/>
  <c r="J1515" i="5"/>
  <c r="I1515" i="5"/>
  <c r="H1515" i="5"/>
  <c r="K1514" i="5"/>
  <c r="J1514" i="5"/>
  <c r="I1514" i="5"/>
  <c r="H1514" i="5"/>
  <c r="K1513" i="5"/>
  <c r="J1513" i="5"/>
  <c r="I1513" i="5"/>
  <c r="H1513" i="5"/>
  <c r="K1512" i="5"/>
  <c r="J1512" i="5"/>
  <c r="I1512" i="5"/>
  <c r="H1512" i="5"/>
  <c r="K1511" i="5"/>
  <c r="J1511" i="5"/>
  <c r="I1511" i="5"/>
  <c r="H1511" i="5"/>
  <c r="K1510" i="5"/>
  <c r="J1510" i="5"/>
  <c r="I1510" i="5"/>
  <c r="H1510" i="5"/>
  <c r="K1509" i="5"/>
  <c r="J1509" i="5"/>
  <c r="I1509" i="5"/>
  <c r="H1509" i="5"/>
  <c r="K1508" i="5"/>
  <c r="J1508" i="5"/>
  <c r="I1508" i="5"/>
  <c r="H1508" i="5"/>
  <c r="K1507" i="5"/>
  <c r="J1507" i="5"/>
  <c r="I1507" i="5"/>
  <c r="H1507" i="5"/>
  <c r="K1506" i="5"/>
  <c r="J1506" i="5"/>
  <c r="I1506" i="5"/>
  <c r="H1506" i="5"/>
  <c r="K1505" i="5"/>
  <c r="J1505" i="5"/>
  <c r="I1505" i="5"/>
  <c r="H1505" i="5"/>
  <c r="K1504" i="5"/>
  <c r="J1504" i="5"/>
  <c r="I1504" i="5"/>
  <c r="H1504" i="5"/>
  <c r="K1503" i="5"/>
  <c r="J1503" i="5"/>
  <c r="I1503" i="5"/>
  <c r="H1503" i="5"/>
  <c r="K1502" i="5"/>
  <c r="J1502" i="5"/>
  <c r="I1502" i="5"/>
  <c r="H1502" i="5"/>
  <c r="K1501" i="5"/>
  <c r="J1501" i="5"/>
  <c r="I1501" i="5"/>
  <c r="H1501" i="5"/>
  <c r="K1500" i="5"/>
  <c r="J1500" i="5"/>
  <c r="I1500" i="5"/>
  <c r="H1500" i="5"/>
  <c r="K1499" i="5"/>
  <c r="J1499" i="5"/>
  <c r="I1499" i="5"/>
  <c r="H1499" i="5"/>
  <c r="K1498" i="5"/>
  <c r="J1498" i="5"/>
  <c r="I1498" i="5"/>
  <c r="H1498" i="5"/>
  <c r="K1497" i="5"/>
  <c r="J1497" i="5"/>
  <c r="I1497" i="5"/>
  <c r="H1497" i="5"/>
  <c r="K1496" i="5"/>
  <c r="J1496" i="5"/>
  <c r="I1496" i="5"/>
  <c r="H1496" i="5"/>
  <c r="K1495" i="5"/>
  <c r="J1495" i="5"/>
  <c r="I1495" i="5"/>
  <c r="H1495" i="5"/>
  <c r="K1494" i="5"/>
  <c r="J1494" i="5"/>
  <c r="I1494" i="5"/>
  <c r="H1494" i="5"/>
  <c r="K1493" i="5"/>
  <c r="J1493" i="5"/>
  <c r="I1493" i="5"/>
  <c r="H1493" i="5"/>
  <c r="K1492" i="5"/>
  <c r="J1492" i="5"/>
  <c r="I1492" i="5"/>
  <c r="H1492" i="5"/>
  <c r="K1491" i="5"/>
  <c r="J1491" i="5"/>
  <c r="I1491" i="5"/>
  <c r="H1491" i="5"/>
  <c r="K1490" i="5"/>
  <c r="J1490" i="5"/>
  <c r="I1490" i="5"/>
  <c r="H1490" i="5"/>
  <c r="K1489" i="5"/>
  <c r="J1489" i="5"/>
  <c r="I1489" i="5"/>
  <c r="H1489" i="5"/>
  <c r="K1488" i="5"/>
  <c r="J1488" i="5"/>
  <c r="I1488" i="5"/>
  <c r="H1488" i="5"/>
  <c r="K1487" i="5"/>
  <c r="J1487" i="5"/>
  <c r="I1487" i="5"/>
  <c r="H1487" i="5"/>
  <c r="K1486" i="5"/>
  <c r="J1486" i="5"/>
  <c r="I1486" i="5"/>
  <c r="H1486" i="5"/>
  <c r="K1485" i="5"/>
  <c r="J1485" i="5"/>
  <c r="I1485" i="5"/>
  <c r="H1485" i="5"/>
  <c r="K1484" i="5"/>
  <c r="J1484" i="5"/>
  <c r="I1484" i="5"/>
  <c r="H1484" i="5"/>
  <c r="K1483" i="5"/>
  <c r="J1483" i="5"/>
  <c r="I1483" i="5"/>
  <c r="H1483" i="5"/>
  <c r="K1482" i="5"/>
  <c r="J1482" i="5"/>
  <c r="I1482" i="5"/>
  <c r="H1482" i="5"/>
  <c r="K1481" i="5"/>
  <c r="J1481" i="5"/>
  <c r="I1481" i="5"/>
  <c r="H1481" i="5"/>
  <c r="K1480" i="5"/>
  <c r="J1480" i="5"/>
  <c r="I1480" i="5"/>
  <c r="H1480" i="5"/>
  <c r="K1479" i="5"/>
  <c r="J1479" i="5"/>
  <c r="I1479" i="5"/>
  <c r="H1479" i="5"/>
  <c r="K1478" i="5"/>
  <c r="J1478" i="5"/>
  <c r="I1478" i="5"/>
  <c r="H1478" i="5"/>
  <c r="K1477" i="5"/>
  <c r="J1477" i="5"/>
  <c r="I1477" i="5"/>
  <c r="H1477" i="5"/>
  <c r="K1476" i="5"/>
  <c r="J1476" i="5"/>
  <c r="I1476" i="5"/>
  <c r="H1476" i="5"/>
  <c r="K1475" i="5"/>
  <c r="J1475" i="5"/>
  <c r="I1475" i="5"/>
  <c r="H1475" i="5"/>
  <c r="K1474" i="5"/>
  <c r="J1474" i="5"/>
  <c r="I1474" i="5"/>
  <c r="H1474" i="5"/>
  <c r="K1473" i="5"/>
  <c r="J1473" i="5"/>
  <c r="I1473" i="5"/>
  <c r="H1473" i="5"/>
  <c r="K1472" i="5"/>
  <c r="J1472" i="5"/>
  <c r="I1472" i="5"/>
  <c r="H1472" i="5"/>
  <c r="K1471" i="5"/>
  <c r="J1471" i="5"/>
  <c r="I1471" i="5"/>
  <c r="H1471" i="5"/>
  <c r="K1470" i="5"/>
  <c r="J1470" i="5"/>
  <c r="I1470" i="5"/>
  <c r="H1470" i="5"/>
  <c r="K1469" i="5"/>
  <c r="J1469" i="5"/>
  <c r="I1469" i="5"/>
  <c r="H1469" i="5"/>
  <c r="K1468" i="5"/>
  <c r="J1468" i="5"/>
  <c r="I1468" i="5"/>
  <c r="H1468" i="5"/>
  <c r="K1467" i="5"/>
  <c r="J1467" i="5"/>
  <c r="I1467" i="5"/>
  <c r="H1467" i="5"/>
  <c r="K1466" i="5"/>
  <c r="J1466" i="5"/>
  <c r="I1466" i="5"/>
  <c r="H1466" i="5"/>
  <c r="K1465" i="5"/>
  <c r="J1465" i="5"/>
  <c r="I1465" i="5"/>
  <c r="H1465" i="5"/>
  <c r="K1464" i="5"/>
  <c r="J1464" i="5"/>
  <c r="I1464" i="5"/>
  <c r="H1464" i="5"/>
  <c r="K1463" i="5"/>
  <c r="J1463" i="5"/>
  <c r="I1463" i="5"/>
  <c r="H1463" i="5"/>
  <c r="K1462" i="5"/>
  <c r="J1462" i="5"/>
  <c r="I1462" i="5"/>
  <c r="H1462" i="5"/>
  <c r="K1461" i="5"/>
  <c r="J1461" i="5"/>
  <c r="I1461" i="5"/>
  <c r="H1461" i="5"/>
  <c r="K1460" i="5"/>
  <c r="J1460" i="5"/>
  <c r="I1460" i="5"/>
  <c r="H1460" i="5"/>
  <c r="K1459" i="5"/>
  <c r="J1459" i="5"/>
  <c r="I1459" i="5"/>
  <c r="H1459" i="5"/>
  <c r="K1458" i="5"/>
  <c r="J1458" i="5"/>
  <c r="I1458" i="5"/>
  <c r="H1458" i="5"/>
  <c r="K1457" i="5"/>
  <c r="J1457" i="5"/>
  <c r="I1457" i="5"/>
  <c r="H1457" i="5"/>
  <c r="K1456" i="5"/>
  <c r="J1456" i="5"/>
  <c r="I1456" i="5"/>
  <c r="H1456" i="5"/>
  <c r="K1455" i="5"/>
  <c r="J1455" i="5"/>
  <c r="I1455" i="5"/>
  <c r="H1455" i="5"/>
  <c r="K1454" i="5"/>
  <c r="J1454" i="5"/>
  <c r="I1454" i="5"/>
  <c r="H1454" i="5"/>
  <c r="K1453" i="5"/>
  <c r="J1453" i="5"/>
  <c r="I1453" i="5"/>
  <c r="H1453" i="5"/>
  <c r="K1452" i="5"/>
  <c r="J1452" i="5"/>
  <c r="I1452" i="5"/>
  <c r="H1452" i="5"/>
  <c r="K1451" i="5"/>
  <c r="J1451" i="5"/>
  <c r="I1451" i="5"/>
  <c r="H1451" i="5"/>
  <c r="K1450" i="5"/>
  <c r="J1450" i="5"/>
  <c r="I1450" i="5"/>
  <c r="H1450" i="5"/>
  <c r="K1449" i="5"/>
  <c r="J1449" i="5"/>
  <c r="I1449" i="5"/>
  <c r="H1449" i="5"/>
  <c r="K1448" i="5"/>
  <c r="J1448" i="5"/>
  <c r="I1448" i="5"/>
  <c r="H1448" i="5"/>
  <c r="K1447" i="5"/>
  <c r="J1447" i="5"/>
  <c r="I1447" i="5"/>
  <c r="H1447" i="5"/>
  <c r="K1446" i="5"/>
  <c r="J1446" i="5"/>
  <c r="I1446" i="5"/>
  <c r="H1446" i="5"/>
  <c r="K1445" i="5"/>
  <c r="J1445" i="5"/>
  <c r="I1445" i="5"/>
  <c r="H1445" i="5"/>
  <c r="K1444" i="5"/>
  <c r="J1444" i="5"/>
  <c r="I1444" i="5"/>
  <c r="H1444" i="5"/>
  <c r="K1443" i="5"/>
  <c r="J1443" i="5"/>
  <c r="I1443" i="5"/>
  <c r="H1443" i="5"/>
  <c r="K1442" i="5"/>
  <c r="J1442" i="5"/>
  <c r="I1442" i="5"/>
  <c r="H1442" i="5"/>
  <c r="K1441" i="5"/>
  <c r="J1441" i="5"/>
  <c r="I1441" i="5"/>
  <c r="H1441" i="5"/>
  <c r="K1440" i="5"/>
  <c r="J1440" i="5"/>
  <c r="I1440" i="5"/>
  <c r="H1440" i="5"/>
  <c r="K1439" i="5"/>
  <c r="J1439" i="5"/>
  <c r="I1439" i="5"/>
  <c r="H1439" i="5"/>
  <c r="K1438" i="5"/>
  <c r="J1438" i="5"/>
  <c r="I1438" i="5"/>
  <c r="H1438" i="5"/>
  <c r="K1437" i="5"/>
  <c r="J1437" i="5"/>
  <c r="I1437" i="5"/>
  <c r="H1437" i="5"/>
  <c r="K1436" i="5"/>
  <c r="J1436" i="5"/>
  <c r="I1436" i="5"/>
  <c r="H1436" i="5"/>
  <c r="K1435" i="5"/>
  <c r="J1435" i="5"/>
  <c r="I1435" i="5"/>
  <c r="H1435" i="5"/>
  <c r="K1434" i="5"/>
  <c r="J1434" i="5"/>
  <c r="I1434" i="5"/>
  <c r="H1434" i="5"/>
  <c r="K1433" i="5"/>
  <c r="J1433" i="5"/>
  <c r="I1433" i="5"/>
  <c r="H1433" i="5"/>
  <c r="K1432" i="5"/>
  <c r="J1432" i="5"/>
  <c r="I1432" i="5"/>
  <c r="H1432" i="5"/>
  <c r="K1431" i="5"/>
  <c r="J1431" i="5"/>
  <c r="I1431" i="5"/>
  <c r="H1431" i="5"/>
  <c r="K1430" i="5"/>
  <c r="J1430" i="5"/>
  <c r="I1430" i="5"/>
  <c r="H1430" i="5"/>
  <c r="K1429" i="5"/>
  <c r="J1429" i="5"/>
  <c r="I1429" i="5"/>
  <c r="H1429" i="5"/>
  <c r="K1428" i="5"/>
  <c r="J1428" i="5"/>
  <c r="I1428" i="5"/>
  <c r="H1428" i="5"/>
  <c r="K1427" i="5"/>
  <c r="J1427" i="5"/>
  <c r="I1427" i="5"/>
  <c r="H1427" i="5"/>
  <c r="K1426" i="5"/>
  <c r="J1426" i="5"/>
  <c r="I1426" i="5"/>
  <c r="H1426" i="5"/>
  <c r="K1425" i="5"/>
  <c r="J1425" i="5"/>
  <c r="I1425" i="5"/>
  <c r="H1425" i="5"/>
  <c r="K1424" i="5"/>
  <c r="J1424" i="5"/>
  <c r="I1424" i="5"/>
  <c r="H1424" i="5"/>
  <c r="K1423" i="5"/>
  <c r="J1423" i="5"/>
  <c r="I1423" i="5"/>
  <c r="H1423" i="5"/>
  <c r="K1422" i="5"/>
  <c r="J1422" i="5"/>
  <c r="I1422" i="5"/>
  <c r="H1422" i="5"/>
  <c r="K1421" i="5"/>
  <c r="J1421" i="5"/>
  <c r="I1421" i="5"/>
  <c r="H1421" i="5"/>
  <c r="K1420" i="5"/>
  <c r="J1420" i="5"/>
  <c r="I1420" i="5"/>
  <c r="H1420" i="5"/>
  <c r="K1419" i="5"/>
  <c r="J1419" i="5"/>
  <c r="I1419" i="5"/>
  <c r="H1419" i="5"/>
  <c r="K1418" i="5"/>
  <c r="J1418" i="5"/>
  <c r="I1418" i="5"/>
  <c r="H1418" i="5"/>
  <c r="K1417" i="5"/>
  <c r="J1417" i="5"/>
  <c r="I1417" i="5"/>
  <c r="H1417" i="5"/>
  <c r="K1416" i="5"/>
  <c r="J1416" i="5"/>
  <c r="I1416" i="5"/>
  <c r="H1416" i="5"/>
  <c r="K1415" i="5"/>
  <c r="J1415" i="5"/>
  <c r="I1415" i="5"/>
  <c r="H1415" i="5"/>
  <c r="K1414" i="5"/>
  <c r="J1414" i="5"/>
  <c r="I1414" i="5"/>
  <c r="H1414" i="5"/>
  <c r="K1413" i="5"/>
  <c r="J1413" i="5"/>
  <c r="I1413" i="5"/>
  <c r="H1413" i="5"/>
  <c r="K1412" i="5"/>
  <c r="J1412" i="5"/>
  <c r="I1412" i="5"/>
  <c r="H1412" i="5"/>
  <c r="K1411" i="5"/>
  <c r="J1411" i="5"/>
  <c r="I1411" i="5"/>
  <c r="H1411" i="5"/>
  <c r="K1410" i="5"/>
  <c r="J1410" i="5"/>
  <c r="I1410" i="5"/>
  <c r="H1410" i="5"/>
  <c r="K1409" i="5"/>
  <c r="J1409" i="5"/>
  <c r="I1409" i="5"/>
  <c r="H1409" i="5"/>
  <c r="K1408" i="5"/>
  <c r="J1408" i="5"/>
  <c r="I1408" i="5"/>
  <c r="H1408" i="5"/>
  <c r="K1407" i="5"/>
  <c r="J1407" i="5"/>
  <c r="I1407" i="5"/>
  <c r="H1407" i="5"/>
  <c r="K1406" i="5"/>
  <c r="J1406" i="5"/>
  <c r="I1406" i="5"/>
  <c r="H1406" i="5"/>
  <c r="K1405" i="5"/>
  <c r="J1405" i="5"/>
  <c r="I1405" i="5"/>
  <c r="H1405" i="5"/>
  <c r="K1404" i="5"/>
  <c r="J1404" i="5"/>
  <c r="I1404" i="5"/>
  <c r="H1404" i="5"/>
  <c r="K1403" i="5"/>
  <c r="J1403" i="5"/>
  <c r="I1403" i="5"/>
  <c r="H1403" i="5"/>
  <c r="K1402" i="5"/>
  <c r="J1402" i="5"/>
  <c r="I1402" i="5"/>
  <c r="H1402" i="5"/>
  <c r="K1401" i="5"/>
  <c r="J1401" i="5"/>
  <c r="I1401" i="5"/>
  <c r="H1401" i="5"/>
  <c r="K1400" i="5"/>
  <c r="J1400" i="5"/>
  <c r="I1400" i="5"/>
  <c r="H1400" i="5"/>
  <c r="K1399" i="5"/>
  <c r="J1399" i="5"/>
  <c r="I1399" i="5"/>
  <c r="H1399" i="5"/>
  <c r="K1398" i="5"/>
  <c r="J1398" i="5"/>
  <c r="I1398" i="5"/>
  <c r="H1398" i="5"/>
  <c r="K1397" i="5"/>
  <c r="J1397" i="5"/>
  <c r="I1397" i="5"/>
  <c r="H1397" i="5"/>
  <c r="K1396" i="5"/>
  <c r="J1396" i="5"/>
  <c r="I1396" i="5"/>
  <c r="H1396" i="5"/>
  <c r="K1395" i="5"/>
  <c r="J1395" i="5"/>
  <c r="I1395" i="5"/>
  <c r="H1395" i="5"/>
  <c r="K1394" i="5"/>
  <c r="J1394" i="5"/>
  <c r="I1394" i="5"/>
  <c r="H1394" i="5"/>
  <c r="K1393" i="5"/>
  <c r="J1393" i="5"/>
  <c r="I1393" i="5"/>
  <c r="H1393" i="5"/>
  <c r="K1392" i="5"/>
  <c r="J1392" i="5"/>
  <c r="I1392" i="5"/>
  <c r="H1392" i="5"/>
  <c r="K1391" i="5"/>
  <c r="J1391" i="5"/>
  <c r="I1391" i="5"/>
  <c r="H1391" i="5"/>
  <c r="K1390" i="5"/>
  <c r="J1390" i="5"/>
  <c r="I1390" i="5"/>
  <c r="H1390" i="5"/>
  <c r="K1389" i="5"/>
  <c r="J1389" i="5"/>
  <c r="I1389" i="5"/>
  <c r="H1389" i="5"/>
  <c r="K1388" i="5"/>
  <c r="J1388" i="5"/>
  <c r="I1388" i="5"/>
  <c r="H1388" i="5"/>
  <c r="K1387" i="5"/>
  <c r="J1387" i="5"/>
  <c r="I1387" i="5"/>
  <c r="H1387" i="5"/>
  <c r="K1386" i="5"/>
  <c r="J1386" i="5"/>
  <c r="I1386" i="5"/>
  <c r="H1386" i="5"/>
  <c r="K1385" i="5"/>
  <c r="J1385" i="5"/>
  <c r="I1385" i="5"/>
  <c r="H1385" i="5"/>
  <c r="K1384" i="5"/>
  <c r="J1384" i="5"/>
  <c r="I1384" i="5"/>
  <c r="H1384" i="5"/>
  <c r="K1383" i="5"/>
  <c r="J1383" i="5"/>
  <c r="I1383" i="5"/>
  <c r="H1383" i="5"/>
  <c r="K1382" i="5"/>
  <c r="J1382" i="5"/>
  <c r="I1382" i="5"/>
  <c r="H1382" i="5"/>
  <c r="K1381" i="5"/>
  <c r="J1381" i="5"/>
  <c r="I1381" i="5"/>
  <c r="H1381" i="5"/>
  <c r="K1380" i="5"/>
  <c r="J1380" i="5"/>
  <c r="I1380" i="5"/>
  <c r="H1380" i="5"/>
  <c r="K1379" i="5"/>
  <c r="J1379" i="5"/>
  <c r="I1379" i="5"/>
  <c r="H1379" i="5"/>
  <c r="K1378" i="5"/>
  <c r="J1378" i="5"/>
  <c r="I1378" i="5"/>
  <c r="H1378" i="5"/>
  <c r="K1377" i="5"/>
  <c r="J1377" i="5"/>
  <c r="I1377" i="5"/>
  <c r="H1377" i="5"/>
  <c r="K1376" i="5"/>
  <c r="J1376" i="5"/>
  <c r="I1376" i="5"/>
  <c r="H1376" i="5"/>
  <c r="K1375" i="5"/>
  <c r="J1375" i="5"/>
  <c r="I1375" i="5"/>
  <c r="H1375" i="5"/>
  <c r="K1374" i="5"/>
  <c r="J1374" i="5"/>
  <c r="I1374" i="5"/>
  <c r="H1374" i="5"/>
  <c r="K1373" i="5"/>
  <c r="J1373" i="5"/>
  <c r="I1373" i="5"/>
  <c r="H1373" i="5"/>
  <c r="K1372" i="5"/>
  <c r="J1372" i="5"/>
  <c r="I1372" i="5"/>
  <c r="H1372" i="5"/>
  <c r="K1371" i="5"/>
  <c r="J1371" i="5"/>
  <c r="I1371" i="5"/>
  <c r="H1371" i="5"/>
  <c r="K1370" i="5"/>
  <c r="J1370" i="5"/>
  <c r="I1370" i="5"/>
  <c r="H1370" i="5"/>
  <c r="K1369" i="5"/>
  <c r="J1369" i="5"/>
  <c r="I1369" i="5"/>
  <c r="H1369" i="5"/>
  <c r="K1368" i="5"/>
  <c r="J1368" i="5"/>
  <c r="I1368" i="5"/>
  <c r="H1368" i="5"/>
  <c r="K1367" i="5"/>
  <c r="J1367" i="5"/>
  <c r="I1367" i="5"/>
  <c r="H1367" i="5"/>
  <c r="K1366" i="5"/>
  <c r="J1366" i="5"/>
  <c r="I1366" i="5"/>
  <c r="H1366" i="5"/>
  <c r="K1365" i="5"/>
  <c r="J1365" i="5"/>
  <c r="I1365" i="5"/>
  <c r="H1365" i="5"/>
  <c r="K1364" i="5"/>
  <c r="J1364" i="5"/>
  <c r="I1364" i="5"/>
  <c r="H1364" i="5"/>
  <c r="K1363" i="5"/>
  <c r="J1363" i="5"/>
  <c r="I1363" i="5"/>
  <c r="H1363" i="5"/>
  <c r="K1362" i="5"/>
  <c r="J1362" i="5"/>
  <c r="I1362" i="5"/>
  <c r="H1362" i="5"/>
  <c r="K1361" i="5"/>
  <c r="J1361" i="5"/>
  <c r="I1361" i="5"/>
  <c r="H1361" i="5"/>
  <c r="K1360" i="5"/>
  <c r="J1360" i="5"/>
  <c r="I1360" i="5"/>
  <c r="H1360" i="5"/>
  <c r="K1359" i="5"/>
  <c r="J1359" i="5"/>
  <c r="I1359" i="5"/>
  <c r="H1359" i="5"/>
  <c r="K1358" i="5"/>
  <c r="J1358" i="5"/>
  <c r="I1358" i="5"/>
  <c r="H1358" i="5"/>
  <c r="K1357" i="5"/>
  <c r="J1357" i="5"/>
  <c r="I1357" i="5"/>
  <c r="H1357" i="5"/>
  <c r="K1356" i="5"/>
  <c r="J1356" i="5"/>
  <c r="I1356" i="5"/>
  <c r="H1356" i="5"/>
  <c r="K1355" i="5"/>
  <c r="J1355" i="5"/>
  <c r="I1355" i="5"/>
  <c r="H1355" i="5"/>
  <c r="K1354" i="5"/>
  <c r="J1354" i="5"/>
  <c r="I1354" i="5"/>
  <c r="H1354" i="5"/>
  <c r="K1353" i="5"/>
  <c r="J1353" i="5"/>
  <c r="I1353" i="5"/>
  <c r="H1353" i="5"/>
  <c r="K1352" i="5"/>
  <c r="J1352" i="5"/>
  <c r="I1352" i="5"/>
  <c r="H1352" i="5"/>
  <c r="K1351" i="5"/>
  <c r="J1351" i="5"/>
  <c r="I1351" i="5"/>
  <c r="H1351" i="5"/>
  <c r="K1350" i="5"/>
  <c r="J1350" i="5"/>
  <c r="I1350" i="5"/>
  <c r="H1350" i="5"/>
  <c r="K1349" i="5"/>
  <c r="J1349" i="5"/>
  <c r="I1349" i="5"/>
  <c r="H1349" i="5"/>
  <c r="K1348" i="5"/>
  <c r="J1348" i="5"/>
  <c r="I1348" i="5"/>
  <c r="H1348" i="5"/>
  <c r="K1347" i="5"/>
  <c r="J1347" i="5"/>
  <c r="I1347" i="5"/>
  <c r="H1347" i="5"/>
  <c r="K1346" i="5"/>
  <c r="J1346" i="5"/>
  <c r="I1346" i="5"/>
  <c r="H1346" i="5"/>
  <c r="K1345" i="5"/>
  <c r="J1345" i="5"/>
  <c r="I1345" i="5"/>
  <c r="H1345" i="5"/>
  <c r="K1344" i="5"/>
  <c r="J1344" i="5"/>
  <c r="I1344" i="5"/>
  <c r="H1344" i="5"/>
  <c r="K1343" i="5"/>
  <c r="J1343" i="5"/>
  <c r="I1343" i="5"/>
  <c r="H1343" i="5"/>
  <c r="K1342" i="5"/>
  <c r="J1342" i="5"/>
  <c r="I1342" i="5"/>
  <c r="H1342" i="5"/>
  <c r="K1341" i="5"/>
  <c r="J1341" i="5"/>
  <c r="I1341" i="5"/>
  <c r="H1341" i="5"/>
  <c r="K1340" i="5"/>
  <c r="J1340" i="5"/>
  <c r="I1340" i="5"/>
  <c r="H1340" i="5"/>
  <c r="K1339" i="5"/>
  <c r="J1339" i="5"/>
  <c r="I1339" i="5"/>
  <c r="H1339" i="5"/>
  <c r="K1338" i="5"/>
  <c r="J1338" i="5"/>
  <c r="I1338" i="5"/>
  <c r="H1338" i="5"/>
  <c r="K1337" i="5"/>
  <c r="J1337" i="5"/>
  <c r="I1337" i="5"/>
  <c r="H1337" i="5"/>
  <c r="K1336" i="5"/>
  <c r="J1336" i="5"/>
  <c r="I1336" i="5"/>
  <c r="H1336" i="5"/>
  <c r="K1335" i="5"/>
  <c r="J1335" i="5"/>
  <c r="I1335" i="5"/>
  <c r="H1335" i="5"/>
  <c r="K1334" i="5"/>
  <c r="J1334" i="5"/>
  <c r="I1334" i="5"/>
  <c r="H1334" i="5"/>
  <c r="K1333" i="5"/>
  <c r="J1333" i="5"/>
  <c r="I1333" i="5"/>
  <c r="H1333" i="5"/>
  <c r="K1332" i="5"/>
  <c r="J1332" i="5"/>
  <c r="I1332" i="5"/>
  <c r="H1332" i="5"/>
  <c r="K1331" i="5"/>
  <c r="J1331" i="5"/>
  <c r="I1331" i="5"/>
  <c r="H1331" i="5"/>
  <c r="K1330" i="5"/>
  <c r="J1330" i="5"/>
  <c r="I1330" i="5"/>
  <c r="H1330" i="5"/>
  <c r="K1329" i="5"/>
  <c r="J1329" i="5"/>
  <c r="I1329" i="5"/>
  <c r="H1329" i="5"/>
  <c r="K1328" i="5"/>
  <c r="J1328" i="5"/>
  <c r="I1328" i="5"/>
  <c r="H1328" i="5"/>
  <c r="K1327" i="5"/>
  <c r="J1327" i="5"/>
  <c r="I1327" i="5"/>
  <c r="H1327" i="5"/>
  <c r="K1326" i="5"/>
  <c r="J1326" i="5"/>
  <c r="I1326" i="5"/>
  <c r="H1326" i="5"/>
  <c r="K1325" i="5"/>
  <c r="J1325" i="5"/>
  <c r="I1325" i="5"/>
  <c r="H1325" i="5"/>
  <c r="K1324" i="5"/>
  <c r="J1324" i="5"/>
  <c r="I1324" i="5"/>
  <c r="H1324" i="5"/>
  <c r="K1323" i="5"/>
  <c r="J1323" i="5"/>
  <c r="I1323" i="5"/>
  <c r="H1323" i="5"/>
  <c r="K1322" i="5"/>
  <c r="J1322" i="5"/>
  <c r="I1322" i="5"/>
  <c r="H1322" i="5"/>
  <c r="K1321" i="5"/>
  <c r="J1321" i="5"/>
  <c r="I1321" i="5"/>
  <c r="H1321" i="5"/>
  <c r="K1320" i="5"/>
  <c r="J1320" i="5"/>
  <c r="I1320" i="5"/>
  <c r="H1320" i="5"/>
  <c r="K1319" i="5"/>
  <c r="J1319" i="5"/>
  <c r="I1319" i="5"/>
  <c r="H1319" i="5"/>
  <c r="K1318" i="5"/>
  <c r="J1318" i="5"/>
  <c r="I1318" i="5"/>
  <c r="H1318" i="5"/>
  <c r="K1317" i="5"/>
  <c r="J1317" i="5"/>
  <c r="I1317" i="5"/>
  <c r="H1317" i="5"/>
  <c r="K1316" i="5"/>
  <c r="J1316" i="5"/>
  <c r="I1316" i="5"/>
  <c r="H1316" i="5"/>
  <c r="K1315" i="5"/>
  <c r="J1315" i="5"/>
  <c r="I1315" i="5"/>
  <c r="H1315" i="5"/>
  <c r="K1314" i="5"/>
  <c r="J1314" i="5"/>
  <c r="I1314" i="5"/>
  <c r="H1314" i="5"/>
  <c r="K1313" i="5"/>
  <c r="J1313" i="5"/>
  <c r="I1313" i="5"/>
  <c r="H1313" i="5"/>
  <c r="K1312" i="5"/>
  <c r="J1312" i="5"/>
  <c r="I1312" i="5"/>
  <c r="H1312" i="5"/>
  <c r="K1311" i="5"/>
  <c r="J1311" i="5"/>
  <c r="I1311" i="5"/>
  <c r="H1311" i="5"/>
  <c r="K1310" i="5"/>
  <c r="J1310" i="5"/>
  <c r="I1310" i="5"/>
  <c r="H1310" i="5"/>
  <c r="K1309" i="5"/>
  <c r="J1309" i="5"/>
  <c r="I1309" i="5"/>
  <c r="H1309" i="5"/>
  <c r="K1308" i="5"/>
  <c r="J1308" i="5"/>
  <c r="I1308" i="5"/>
  <c r="H1308" i="5"/>
  <c r="K1307" i="5"/>
  <c r="J1307" i="5"/>
  <c r="I1307" i="5"/>
  <c r="H1307" i="5"/>
  <c r="K1306" i="5"/>
  <c r="J1306" i="5"/>
  <c r="I1306" i="5"/>
  <c r="H1306" i="5"/>
  <c r="K1305" i="5"/>
  <c r="J1305" i="5"/>
  <c r="I1305" i="5"/>
  <c r="H1305" i="5"/>
  <c r="K1304" i="5"/>
  <c r="J1304" i="5"/>
  <c r="I1304" i="5"/>
  <c r="H1304" i="5"/>
  <c r="K1303" i="5"/>
  <c r="J1303" i="5"/>
  <c r="I1303" i="5"/>
  <c r="H1303" i="5"/>
  <c r="K1302" i="5"/>
  <c r="J1302" i="5"/>
  <c r="I1302" i="5"/>
  <c r="H1302" i="5"/>
  <c r="K1301" i="5"/>
  <c r="J1301" i="5"/>
  <c r="I1301" i="5"/>
  <c r="H1301" i="5"/>
  <c r="K1300" i="5"/>
  <c r="J1300" i="5"/>
  <c r="I1300" i="5"/>
  <c r="H1300" i="5"/>
  <c r="K1299" i="5"/>
  <c r="J1299" i="5"/>
  <c r="I1299" i="5"/>
  <c r="H1299" i="5"/>
  <c r="K1298" i="5"/>
  <c r="J1298" i="5"/>
  <c r="I1298" i="5"/>
  <c r="H1298" i="5"/>
  <c r="K1297" i="5"/>
  <c r="J1297" i="5"/>
  <c r="I1297" i="5"/>
  <c r="H1297" i="5"/>
  <c r="K1296" i="5"/>
  <c r="J1296" i="5"/>
  <c r="I1296" i="5"/>
  <c r="H1296" i="5"/>
  <c r="K1295" i="5"/>
  <c r="J1295" i="5"/>
  <c r="I1295" i="5"/>
  <c r="H1295" i="5"/>
  <c r="K1294" i="5"/>
  <c r="J1294" i="5"/>
  <c r="I1294" i="5"/>
  <c r="H1294" i="5"/>
  <c r="K1293" i="5"/>
  <c r="J1293" i="5"/>
  <c r="I1293" i="5"/>
  <c r="H1293" i="5"/>
  <c r="K1292" i="5"/>
  <c r="J1292" i="5"/>
  <c r="I1292" i="5"/>
  <c r="H1292" i="5"/>
  <c r="K1291" i="5"/>
  <c r="J1291" i="5"/>
  <c r="I1291" i="5"/>
  <c r="H1291" i="5"/>
  <c r="K1290" i="5"/>
  <c r="J1290" i="5"/>
  <c r="I1290" i="5"/>
  <c r="H1290" i="5"/>
  <c r="K1289" i="5"/>
  <c r="J1289" i="5"/>
  <c r="I1289" i="5"/>
  <c r="H1289" i="5"/>
  <c r="K1288" i="5"/>
  <c r="J1288" i="5"/>
  <c r="I1288" i="5"/>
  <c r="H1288" i="5"/>
  <c r="K1287" i="5"/>
  <c r="J1287" i="5"/>
  <c r="I1287" i="5"/>
  <c r="H1287" i="5"/>
  <c r="K1286" i="5"/>
  <c r="J1286" i="5"/>
  <c r="I1286" i="5"/>
  <c r="H1286" i="5"/>
  <c r="K1285" i="5"/>
  <c r="J1285" i="5"/>
  <c r="I1285" i="5"/>
  <c r="H1285" i="5"/>
  <c r="K1284" i="5"/>
  <c r="J1284" i="5"/>
  <c r="I1284" i="5"/>
  <c r="H1284" i="5"/>
  <c r="K1283" i="5"/>
  <c r="J1283" i="5"/>
  <c r="I1283" i="5"/>
  <c r="H1283" i="5"/>
  <c r="K1282" i="5"/>
  <c r="J1282" i="5"/>
  <c r="I1282" i="5"/>
  <c r="H1282" i="5"/>
  <c r="K1281" i="5"/>
  <c r="J1281" i="5"/>
  <c r="I1281" i="5"/>
  <c r="H1281" i="5"/>
  <c r="K1280" i="5"/>
  <c r="J1280" i="5"/>
  <c r="I1280" i="5"/>
  <c r="H1280" i="5"/>
  <c r="K1279" i="5"/>
  <c r="J1279" i="5"/>
  <c r="I1279" i="5"/>
  <c r="H1279" i="5"/>
  <c r="K1278" i="5"/>
  <c r="J1278" i="5"/>
  <c r="I1278" i="5"/>
  <c r="H1278" i="5"/>
  <c r="K1277" i="5"/>
  <c r="J1277" i="5"/>
  <c r="I1277" i="5"/>
  <c r="H1277" i="5"/>
  <c r="K1276" i="5"/>
  <c r="J1276" i="5"/>
  <c r="I1276" i="5"/>
  <c r="H1276" i="5"/>
  <c r="K1275" i="5"/>
  <c r="J1275" i="5"/>
  <c r="I1275" i="5"/>
  <c r="H1275" i="5"/>
  <c r="K1274" i="5"/>
  <c r="J1274" i="5"/>
  <c r="I1274" i="5"/>
  <c r="H1274" i="5"/>
  <c r="K1273" i="5"/>
  <c r="J1273" i="5"/>
  <c r="I1273" i="5"/>
  <c r="H1273" i="5"/>
  <c r="K1272" i="5"/>
  <c r="J1272" i="5"/>
  <c r="I1272" i="5"/>
  <c r="H1272" i="5"/>
  <c r="K1271" i="5"/>
  <c r="J1271" i="5"/>
  <c r="I1271" i="5"/>
  <c r="H1271" i="5"/>
  <c r="K1270" i="5"/>
  <c r="J1270" i="5"/>
  <c r="I1270" i="5"/>
  <c r="H1270" i="5"/>
  <c r="K1269" i="5"/>
  <c r="J1269" i="5"/>
  <c r="I1269" i="5"/>
  <c r="H1269" i="5"/>
  <c r="K1268" i="5"/>
  <c r="J1268" i="5"/>
  <c r="I1268" i="5"/>
  <c r="H1268" i="5"/>
  <c r="K1267" i="5"/>
  <c r="J1267" i="5"/>
  <c r="I1267" i="5"/>
  <c r="H1267" i="5"/>
  <c r="K1266" i="5"/>
  <c r="J1266" i="5"/>
  <c r="I1266" i="5"/>
  <c r="H1266" i="5"/>
  <c r="K1265" i="5"/>
  <c r="J1265" i="5"/>
  <c r="I1265" i="5"/>
  <c r="H1265" i="5"/>
  <c r="K1264" i="5"/>
  <c r="J1264" i="5"/>
  <c r="I1264" i="5"/>
  <c r="H1264" i="5"/>
  <c r="K1263" i="5"/>
  <c r="J1263" i="5"/>
  <c r="I1263" i="5"/>
  <c r="H1263" i="5"/>
  <c r="K1262" i="5"/>
  <c r="J1262" i="5"/>
  <c r="I1262" i="5"/>
  <c r="H1262" i="5"/>
  <c r="K1261" i="5"/>
  <c r="J1261" i="5"/>
  <c r="I1261" i="5"/>
  <c r="H1261" i="5"/>
  <c r="K1260" i="5"/>
  <c r="J1260" i="5"/>
  <c r="I1260" i="5"/>
  <c r="H1260" i="5"/>
  <c r="K1259" i="5"/>
  <c r="J1259" i="5"/>
  <c r="I1259" i="5"/>
  <c r="H1259" i="5"/>
  <c r="K1258" i="5"/>
  <c r="J1258" i="5"/>
  <c r="I1258" i="5"/>
  <c r="H1258" i="5"/>
  <c r="K1257" i="5"/>
  <c r="J1257" i="5"/>
  <c r="I1257" i="5"/>
  <c r="H1257" i="5"/>
  <c r="K1256" i="5"/>
  <c r="J1256" i="5"/>
  <c r="I1256" i="5"/>
  <c r="H1256" i="5"/>
  <c r="K1255" i="5"/>
  <c r="J1255" i="5"/>
  <c r="I1255" i="5"/>
  <c r="H1255" i="5"/>
  <c r="K1254" i="5"/>
  <c r="J1254" i="5"/>
  <c r="I1254" i="5"/>
  <c r="H1254" i="5"/>
  <c r="K1253" i="5"/>
  <c r="J1253" i="5"/>
  <c r="I1253" i="5"/>
  <c r="H1253" i="5"/>
  <c r="K1252" i="5"/>
  <c r="J1252" i="5"/>
  <c r="I1252" i="5"/>
  <c r="H1252" i="5"/>
  <c r="K1251" i="5"/>
  <c r="J1251" i="5"/>
  <c r="I1251" i="5"/>
  <c r="H1251" i="5"/>
  <c r="K1250" i="5"/>
  <c r="J1250" i="5"/>
  <c r="I1250" i="5"/>
  <c r="H1250" i="5"/>
  <c r="K1249" i="5"/>
  <c r="J1249" i="5"/>
  <c r="I1249" i="5"/>
  <c r="H1249" i="5"/>
  <c r="K1248" i="5"/>
  <c r="J1248" i="5"/>
  <c r="I1248" i="5"/>
  <c r="H1248" i="5"/>
  <c r="K1247" i="5"/>
  <c r="J1247" i="5"/>
  <c r="I1247" i="5"/>
  <c r="H1247" i="5"/>
  <c r="K1246" i="5"/>
  <c r="J1246" i="5"/>
  <c r="I1246" i="5"/>
  <c r="H1246" i="5"/>
  <c r="K1245" i="5"/>
  <c r="J1245" i="5"/>
  <c r="I1245" i="5"/>
  <c r="H1245" i="5"/>
  <c r="K1244" i="5"/>
  <c r="J1244" i="5"/>
  <c r="I1244" i="5"/>
  <c r="H1244" i="5"/>
  <c r="K1243" i="5"/>
  <c r="J1243" i="5"/>
  <c r="I1243" i="5"/>
  <c r="H1243" i="5"/>
  <c r="K1242" i="5"/>
  <c r="J1242" i="5"/>
  <c r="I1242" i="5"/>
  <c r="H1242" i="5"/>
  <c r="K1241" i="5"/>
  <c r="J1241" i="5"/>
  <c r="I1241" i="5"/>
  <c r="H1241" i="5"/>
  <c r="K1240" i="5"/>
  <c r="J1240" i="5"/>
  <c r="I1240" i="5"/>
  <c r="H1240" i="5"/>
  <c r="K1239" i="5"/>
  <c r="J1239" i="5"/>
  <c r="I1239" i="5"/>
  <c r="H1239" i="5"/>
  <c r="K1238" i="5"/>
  <c r="J1238" i="5"/>
  <c r="I1238" i="5"/>
  <c r="H1238" i="5"/>
  <c r="K1237" i="5"/>
  <c r="J1237" i="5"/>
  <c r="I1237" i="5"/>
  <c r="H1237" i="5"/>
  <c r="K1236" i="5"/>
  <c r="J1236" i="5"/>
  <c r="I1236" i="5"/>
  <c r="H1236" i="5"/>
  <c r="K1235" i="5"/>
  <c r="J1235" i="5"/>
  <c r="I1235" i="5"/>
  <c r="H1235" i="5"/>
  <c r="K1234" i="5"/>
  <c r="J1234" i="5"/>
  <c r="I1234" i="5"/>
  <c r="H1234" i="5"/>
  <c r="K1233" i="5"/>
  <c r="J1233" i="5"/>
  <c r="I1233" i="5"/>
  <c r="H1233" i="5"/>
  <c r="K1232" i="5"/>
  <c r="J1232" i="5"/>
  <c r="I1232" i="5"/>
  <c r="H1232" i="5"/>
  <c r="K1231" i="5"/>
  <c r="J1231" i="5"/>
  <c r="I1231" i="5"/>
  <c r="H1231" i="5"/>
  <c r="K1230" i="5"/>
  <c r="J1230" i="5"/>
  <c r="I1230" i="5"/>
  <c r="H1230" i="5"/>
  <c r="K1229" i="5"/>
  <c r="J1229" i="5"/>
  <c r="I1229" i="5"/>
  <c r="H1229" i="5"/>
  <c r="K1228" i="5"/>
  <c r="J1228" i="5"/>
  <c r="I1228" i="5"/>
  <c r="H1228" i="5"/>
  <c r="K1227" i="5"/>
  <c r="J1227" i="5"/>
  <c r="I1227" i="5"/>
  <c r="H1227" i="5"/>
  <c r="K1226" i="5"/>
  <c r="J1226" i="5"/>
  <c r="I1226" i="5"/>
  <c r="H1226" i="5"/>
  <c r="K1225" i="5"/>
  <c r="J1225" i="5"/>
  <c r="I1225" i="5"/>
  <c r="H1225" i="5"/>
  <c r="K1224" i="5"/>
  <c r="J1224" i="5"/>
  <c r="I1224" i="5"/>
  <c r="H1224" i="5"/>
  <c r="K1223" i="5"/>
  <c r="J1223" i="5"/>
  <c r="I1223" i="5"/>
  <c r="H1223" i="5"/>
  <c r="K1222" i="5"/>
  <c r="J1222" i="5"/>
  <c r="I1222" i="5"/>
  <c r="H1222" i="5"/>
  <c r="K1221" i="5"/>
  <c r="J1221" i="5"/>
  <c r="I1221" i="5"/>
  <c r="H1221" i="5"/>
  <c r="K1220" i="5"/>
  <c r="J1220" i="5"/>
  <c r="I1220" i="5"/>
  <c r="H1220" i="5"/>
  <c r="K1219" i="5"/>
  <c r="J1219" i="5"/>
  <c r="I1219" i="5"/>
  <c r="H1219" i="5"/>
  <c r="K1218" i="5"/>
  <c r="J1218" i="5"/>
  <c r="I1218" i="5"/>
  <c r="H1218" i="5"/>
  <c r="K1217" i="5"/>
  <c r="J1217" i="5"/>
  <c r="I1217" i="5"/>
  <c r="H1217" i="5"/>
  <c r="K1216" i="5"/>
  <c r="J1216" i="5"/>
  <c r="I1216" i="5"/>
  <c r="H1216" i="5"/>
  <c r="K1215" i="5"/>
  <c r="J1215" i="5"/>
  <c r="I1215" i="5"/>
  <c r="H1215" i="5"/>
  <c r="K1214" i="5"/>
  <c r="J1214" i="5"/>
  <c r="I1214" i="5"/>
  <c r="H1214" i="5"/>
  <c r="K1213" i="5"/>
  <c r="J1213" i="5"/>
  <c r="I1213" i="5"/>
  <c r="H1213" i="5"/>
  <c r="K1212" i="5"/>
  <c r="J1212" i="5"/>
  <c r="I1212" i="5"/>
  <c r="H1212" i="5"/>
  <c r="K1211" i="5"/>
  <c r="J1211" i="5"/>
  <c r="I1211" i="5"/>
  <c r="H1211" i="5"/>
  <c r="K1210" i="5"/>
  <c r="J1210" i="5"/>
  <c r="I1210" i="5"/>
  <c r="H1210" i="5"/>
  <c r="K1209" i="5"/>
  <c r="J1209" i="5"/>
  <c r="I1209" i="5"/>
  <c r="H1209" i="5"/>
  <c r="K1208" i="5"/>
  <c r="J1208" i="5"/>
  <c r="I1208" i="5"/>
  <c r="H1208" i="5"/>
  <c r="K1207" i="5"/>
  <c r="J1207" i="5"/>
  <c r="I1207" i="5"/>
  <c r="H1207" i="5"/>
  <c r="K1206" i="5"/>
  <c r="J1206" i="5"/>
  <c r="I1206" i="5"/>
  <c r="H1206" i="5"/>
  <c r="K1205" i="5"/>
  <c r="J1205" i="5"/>
  <c r="I1205" i="5"/>
  <c r="H1205" i="5"/>
  <c r="K1204" i="5"/>
  <c r="J1204" i="5"/>
  <c r="I1204" i="5"/>
  <c r="H1204" i="5"/>
  <c r="K1203" i="5"/>
  <c r="J1203" i="5"/>
  <c r="I1203" i="5"/>
  <c r="H1203" i="5"/>
  <c r="K1202" i="5"/>
  <c r="J1202" i="5"/>
  <c r="I1202" i="5"/>
  <c r="H1202" i="5"/>
  <c r="K1201" i="5"/>
  <c r="J1201" i="5"/>
  <c r="I1201" i="5"/>
  <c r="H1201" i="5"/>
  <c r="K1200" i="5"/>
  <c r="J1200" i="5"/>
  <c r="I1200" i="5"/>
  <c r="H1200" i="5"/>
  <c r="K1199" i="5"/>
  <c r="J1199" i="5"/>
  <c r="I1199" i="5"/>
  <c r="H1199" i="5"/>
  <c r="K1198" i="5"/>
  <c r="J1198" i="5"/>
  <c r="I1198" i="5"/>
  <c r="H1198" i="5"/>
  <c r="K1197" i="5"/>
  <c r="J1197" i="5"/>
  <c r="I1197" i="5"/>
  <c r="H1197" i="5"/>
  <c r="K1196" i="5"/>
  <c r="J1196" i="5"/>
  <c r="I1196" i="5"/>
  <c r="H1196" i="5"/>
  <c r="K1195" i="5"/>
  <c r="J1195" i="5"/>
  <c r="I1195" i="5"/>
  <c r="H1195" i="5"/>
  <c r="K1194" i="5"/>
  <c r="J1194" i="5"/>
  <c r="I1194" i="5"/>
  <c r="H1194" i="5"/>
  <c r="K1193" i="5"/>
  <c r="J1193" i="5"/>
  <c r="I1193" i="5"/>
  <c r="H1193" i="5"/>
  <c r="K1192" i="5"/>
  <c r="J1192" i="5"/>
  <c r="I1192" i="5"/>
  <c r="H1192" i="5"/>
  <c r="K1191" i="5"/>
  <c r="J1191" i="5"/>
  <c r="I1191" i="5"/>
  <c r="H1191" i="5"/>
  <c r="K1190" i="5"/>
  <c r="J1190" i="5"/>
  <c r="I1190" i="5"/>
  <c r="H1190" i="5"/>
  <c r="K1189" i="5"/>
  <c r="J1189" i="5"/>
  <c r="I1189" i="5"/>
  <c r="H1189" i="5"/>
  <c r="K1188" i="5"/>
  <c r="J1188" i="5"/>
  <c r="I1188" i="5"/>
  <c r="H1188" i="5"/>
  <c r="K1187" i="5"/>
  <c r="J1187" i="5"/>
  <c r="I1187" i="5"/>
  <c r="H1187" i="5"/>
  <c r="K1186" i="5"/>
  <c r="J1186" i="5"/>
  <c r="I1186" i="5"/>
  <c r="H1186" i="5"/>
  <c r="K1185" i="5"/>
  <c r="J1185" i="5"/>
  <c r="I1185" i="5"/>
  <c r="H1185" i="5"/>
  <c r="K1184" i="5"/>
  <c r="J1184" i="5"/>
  <c r="I1184" i="5"/>
  <c r="H1184" i="5"/>
  <c r="K1183" i="5"/>
  <c r="J1183" i="5"/>
  <c r="I1183" i="5"/>
  <c r="H1183" i="5"/>
  <c r="K1182" i="5"/>
  <c r="J1182" i="5"/>
  <c r="I1182" i="5"/>
  <c r="H1182" i="5"/>
  <c r="K1181" i="5"/>
  <c r="J1181" i="5"/>
  <c r="I1181" i="5"/>
  <c r="H1181" i="5"/>
  <c r="K1180" i="5"/>
  <c r="J1180" i="5"/>
  <c r="I1180" i="5"/>
  <c r="H1180" i="5"/>
  <c r="K1179" i="5"/>
  <c r="J1179" i="5"/>
  <c r="I1179" i="5"/>
  <c r="H1179" i="5"/>
  <c r="K1178" i="5"/>
  <c r="J1178" i="5"/>
  <c r="I1178" i="5"/>
  <c r="H1178" i="5"/>
  <c r="K1177" i="5"/>
  <c r="J1177" i="5"/>
  <c r="I1177" i="5"/>
  <c r="H1177" i="5"/>
  <c r="K1176" i="5"/>
  <c r="J1176" i="5"/>
  <c r="I1176" i="5"/>
  <c r="H1176" i="5"/>
  <c r="K1175" i="5"/>
  <c r="J1175" i="5"/>
  <c r="I1175" i="5"/>
  <c r="H1175" i="5"/>
  <c r="K1174" i="5"/>
  <c r="J1174" i="5"/>
  <c r="I1174" i="5"/>
  <c r="H1174" i="5"/>
  <c r="K1173" i="5"/>
  <c r="J1173" i="5"/>
  <c r="I1173" i="5"/>
  <c r="H1173" i="5"/>
  <c r="K1172" i="5"/>
  <c r="J1172" i="5"/>
  <c r="I1172" i="5"/>
  <c r="H1172" i="5"/>
  <c r="K1171" i="5"/>
  <c r="J1171" i="5"/>
  <c r="I1171" i="5"/>
  <c r="H1171" i="5"/>
  <c r="K1170" i="5"/>
  <c r="J1170" i="5"/>
  <c r="I1170" i="5"/>
  <c r="H1170" i="5"/>
  <c r="K1169" i="5"/>
  <c r="J1169" i="5"/>
  <c r="I1169" i="5"/>
  <c r="H1169" i="5"/>
  <c r="K1168" i="5"/>
  <c r="J1168" i="5"/>
  <c r="I1168" i="5"/>
  <c r="H1168" i="5"/>
  <c r="K1167" i="5"/>
  <c r="J1167" i="5"/>
  <c r="I1167" i="5"/>
  <c r="H1167" i="5"/>
  <c r="K1166" i="5"/>
  <c r="J1166" i="5"/>
  <c r="I1166" i="5"/>
  <c r="H1166" i="5"/>
  <c r="K1165" i="5"/>
  <c r="J1165" i="5"/>
  <c r="I1165" i="5"/>
  <c r="H1165" i="5"/>
  <c r="K1164" i="5"/>
  <c r="J1164" i="5"/>
  <c r="I1164" i="5"/>
  <c r="H1164" i="5"/>
  <c r="K1163" i="5"/>
  <c r="J1163" i="5"/>
  <c r="I1163" i="5"/>
  <c r="H1163" i="5"/>
  <c r="K1162" i="5"/>
  <c r="J1162" i="5"/>
  <c r="I1162" i="5"/>
  <c r="H1162" i="5"/>
  <c r="K1161" i="5"/>
  <c r="J1161" i="5"/>
  <c r="I1161" i="5"/>
  <c r="H1161" i="5"/>
  <c r="K1160" i="5"/>
  <c r="J1160" i="5"/>
  <c r="I1160" i="5"/>
  <c r="H1160" i="5"/>
  <c r="K1159" i="5"/>
  <c r="J1159" i="5"/>
  <c r="I1159" i="5"/>
  <c r="H1159" i="5"/>
  <c r="K1158" i="5"/>
  <c r="J1158" i="5"/>
  <c r="I1158" i="5"/>
  <c r="H1158" i="5"/>
  <c r="K1157" i="5"/>
  <c r="J1157" i="5"/>
  <c r="I1157" i="5"/>
  <c r="H1157" i="5"/>
  <c r="K1156" i="5"/>
  <c r="J1156" i="5"/>
  <c r="I1156" i="5"/>
  <c r="H1156" i="5"/>
  <c r="K1155" i="5"/>
  <c r="J1155" i="5"/>
  <c r="I1155" i="5"/>
  <c r="H1155" i="5"/>
  <c r="K1154" i="5"/>
  <c r="J1154" i="5"/>
  <c r="I1154" i="5"/>
  <c r="H1154" i="5"/>
  <c r="K1153" i="5"/>
  <c r="J1153" i="5"/>
  <c r="I1153" i="5"/>
  <c r="H1153" i="5"/>
  <c r="K1152" i="5"/>
  <c r="J1152" i="5"/>
  <c r="I1152" i="5"/>
  <c r="H1152" i="5"/>
  <c r="K1151" i="5"/>
  <c r="J1151" i="5"/>
  <c r="I1151" i="5"/>
  <c r="H1151" i="5"/>
  <c r="K1150" i="5"/>
  <c r="J1150" i="5"/>
  <c r="I1150" i="5"/>
  <c r="H1150" i="5"/>
  <c r="K1149" i="5"/>
  <c r="J1149" i="5"/>
  <c r="I1149" i="5"/>
  <c r="H1149" i="5"/>
  <c r="K1148" i="5"/>
  <c r="J1148" i="5"/>
  <c r="I1148" i="5"/>
  <c r="H1148" i="5"/>
  <c r="K1147" i="5"/>
  <c r="J1147" i="5"/>
  <c r="I1147" i="5"/>
  <c r="H1147" i="5"/>
  <c r="K1146" i="5"/>
  <c r="J1146" i="5"/>
  <c r="I1146" i="5"/>
  <c r="H1146" i="5"/>
  <c r="K1145" i="5"/>
  <c r="J1145" i="5"/>
  <c r="I1145" i="5"/>
  <c r="H1145" i="5"/>
  <c r="K1144" i="5"/>
  <c r="J1144" i="5"/>
  <c r="I1144" i="5"/>
  <c r="H1144" i="5"/>
  <c r="K1143" i="5"/>
  <c r="J1143" i="5"/>
  <c r="I1143" i="5"/>
  <c r="H1143" i="5"/>
  <c r="K1142" i="5"/>
  <c r="J1142" i="5"/>
  <c r="I1142" i="5"/>
  <c r="H1142" i="5"/>
  <c r="K1141" i="5"/>
  <c r="J1141" i="5"/>
  <c r="I1141" i="5"/>
  <c r="H1141" i="5"/>
  <c r="K1140" i="5"/>
  <c r="J1140" i="5"/>
  <c r="I1140" i="5"/>
  <c r="H1140" i="5"/>
  <c r="K1139" i="5"/>
  <c r="J1139" i="5"/>
  <c r="I1139" i="5"/>
  <c r="H1139" i="5"/>
  <c r="K1138" i="5"/>
  <c r="J1138" i="5"/>
  <c r="I1138" i="5"/>
  <c r="H1138" i="5"/>
  <c r="K1137" i="5"/>
  <c r="J1137" i="5"/>
  <c r="I1137" i="5"/>
  <c r="H1137" i="5"/>
  <c r="K1136" i="5"/>
  <c r="J1136" i="5"/>
  <c r="I1136" i="5"/>
  <c r="H1136" i="5"/>
  <c r="K1135" i="5"/>
  <c r="J1135" i="5"/>
  <c r="I1135" i="5"/>
  <c r="H1135" i="5"/>
  <c r="K1134" i="5"/>
  <c r="J1134" i="5"/>
  <c r="I1134" i="5"/>
  <c r="H1134" i="5"/>
  <c r="K1133" i="5"/>
  <c r="J1133" i="5"/>
  <c r="I1133" i="5"/>
  <c r="H1133" i="5"/>
  <c r="K1132" i="5"/>
  <c r="J1132" i="5"/>
  <c r="I1132" i="5"/>
  <c r="H1132" i="5"/>
  <c r="K1131" i="5"/>
  <c r="J1131" i="5"/>
  <c r="I1131" i="5"/>
  <c r="H1131" i="5"/>
  <c r="K1130" i="5"/>
  <c r="J1130" i="5"/>
  <c r="I1130" i="5"/>
  <c r="H1130" i="5"/>
  <c r="K1129" i="5"/>
  <c r="J1129" i="5"/>
  <c r="I1129" i="5"/>
  <c r="H1129" i="5"/>
  <c r="K1128" i="5"/>
  <c r="J1128" i="5"/>
  <c r="I1128" i="5"/>
  <c r="H1128" i="5"/>
  <c r="K1127" i="5"/>
  <c r="J1127" i="5"/>
  <c r="I1127" i="5"/>
  <c r="H1127" i="5"/>
  <c r="K1126" i="5"/>
  <c r="J1126" i="5"/>
  <c r="I1126" i="5"/>
  <c r="H1126" i="5"/>
  <c r="K1125" i="5"/>
  <c r="J1125" i="5"/>
  <c r="I1125" i="5"/>
  <c r="H1125" i="5"/>
  <c r="K1124" i="5"/>
  <c r="J1124" i="5"/>
  <c r="I1124" i="5"/>
  <c r="H1124" i="5"/>
  <c r="K1123" i="5"/>
  <c r="J1123" i="5"/>
  <c r="I1123" i="5"/>
  <c r="H1123" i="5"/>
  <c r="K1122" i="5"/>
  <c r="J1122" i="5"/>
  <c r="I1122" i="5"/>
  <c r="H1122" i="5"/>
  <c r="K1121" i="5"/>
  <c r="J1121" i="5"/>
  <c r="I1121" i="5"/>
  <c r="H1121" i="5"/>
  <c r="K1120" i="5"/>
  <c r="J1120" i="5"/>
  <c r="I1120" i="5"/>
  <c r="H1120" i="5"/>
  <c r="K1119" i="5"/>
  <c r="J1119" i="5"/>
  <c r="I1119" i="5"/>
  <c r="H1119" i="5"/>
  <c r="K1118" i="5"/>
  <c r="J1118" i="5"/>
  <c r="I1118" i="5"/>
  <c r="H1118" i="5"/>
  <c r="K1117" i="5"/>
  <c r="J1117" i="5"/>
  <c r="I1117" i="5"/>
  <c r="H1117" i="5"/>
  <c r="K1116" i="5"/>
  <c r="J1116" i="5"/>
  <c r="I1116" i="5"/>
  <c r="H1116" i="5"/>
  <c r="K1115" i="5"/>
  <c r="J1115" i="5"/>
  <c r="I1115" i="5"/>
  <c r="H1115" i="5"/>
  <c r="K1114" i="5"/>
  <c r="J1114" i="5"/>
  <c r="I1114" i="5"/>
  <c r="H1114" i="5"/>
  <c r="K1113" i="5"/>
  <c r="J1113" i="5"/>
  <c r="I1113" i="5"/>
  <c r="H1113" i="5"/>
  <c r="K1112" i="5"/>
  <c r="J1112" i="5"/>
  <c r="I1112" i="5"/>
  <c r="H1112" i="5"/>
  <c r="K1111" i="5"/>
  <c r="J1111" i="5"/>
  <c r="I1111" i="5"/>
  <c r="H1111" i="5"/>
  <c r="K1110" i="5"/>
  <c r="J1110" i="5"/>
  <c r="I1110" i="5"/>
  <c r="H1110" i="5"/>
  <c r="K1109" i="5"/>
  <c r="J1109" i="5"/>
  <c r="I1109" i="5"/>
  <c r="H1109" i="5"/>
  <c r="K1108" i="5"/>
  <c r="J1108" i="5"/>
  <c r="I1108" i="5"/>
  <c r="H1108" i="5"/>
  <c r="K1107" i="5"/>
  <c r="J1107" i="5"/>
  <c r="I1107" i="5"/>
  <c r="H1107" i="5"/>
  <c r="K1106" i="5"/>
  <c r="J1106" i="5"/>
  <c r="I1106" i="5"/>
  <c r="H1106" i="5"/>
  <c r="K1105" i="5"/>
  <c r="J1105" i="5"/>
  <c r="I1105" i="5"/>
  <c r="H1105" i="5"/>
  <c r="K1104" i="5"/>
  <c r="J1104" i="5"/>
  <c r="I1104" i="5"/>
  <c r="H1104" i="5"/>
  <c r="K1103" i="5"/>
  <c r="J1103" i="5"/>
  <c r="I1103" i="5"/>
  <c r="H1103" i="5"/>
  <c r="K1102" i="5"/>
  <c r="J1102" i="5"/>
  <c r="I1102" i="5"/>
  <c r="H1102" i="5"/>
  <c r="K1101" i="5"/>
  <c r="J1101" i="5"/>
  <c r="I1101" i="5"/>
  <c r="H1101" i="5"/>
  <c r="K1100" i="5"/>
  <c r="J1100" i="5"/>
  <c r="I1100" i="5"/>
  <c r="H1100" i="5"/>
  <c r="K1099" i="5"/>
  <c r="J1099" i="5"/>
  <c r="I1099" i="5"/>
  <c r="H1099" i="5"/>
  <c r="K1098" i="5"/>
  <c r="J1098" i="5"/>
  <c r="I1098" i="5"/>
  <c r="H1098" i="5"/>
  <c r="K1097" i="5"/>
  <c r="J1097" i="5"/>
  <c r="I1097" i="5"/>
  <c r="H1097" i="5"/>
  <c r="K1096" i="5"/>
  <c r="J1096" i="5"/>
  <c r="I1096" i="5"/>
  <c r="H1096" i="5"/>
  <c r="K1095" i="5"/>
  <c r="J1095" i="5"/>
  <c r="I1095" i="5"/>
  <c r="H1095" i="5"/>
  <c r="K1094" i="5"/>
  <c r="J1094" i="5"/>
  <c r="I1094" i="5"/>
  <c r="H1094" i="5"/>
  <c r="K1093" i="5"/>
  <c r="J1093" i="5"/>
  <c r="I1093" i="5"/>
  <c r="H1093" i="5"/>
  <c r="K1092" i="5"/>
  <c r="J1092" i="5"/>
  <c r="I1092" i="5"/>
  <c r="H1092" i="5"/>
  <c r="K1091" i="5"/>
  <c r="J1091" i="5"/>
  <c r="I1091" i="5"/>
  <c r="H1091" i="5"/>
  <c r="K1090" i="5"/>
  <c r="J1090" i="5"/>
  <c r="I1090" i="5"/>
  <c r="H1090" i="5"/>
  <c r="K1089" i="5"/>
  <c r="J1089" i="5"/>
  <c r="I1089" i="5"/>
  <c r="H1089" i="5"/>
  <c r="K1088" i="5"/>
  <c r="J1088" i="5"/>
  <c r="I1088" i="5"/>
  <c r="H1088" i="5"/>
  <c r="K1087" i="5"/>
  <c r="J1087" i="5"/>
  <c r="I1087" i="5"/>
  <c r="H1087" i="5"/>
  <c r="K1086" i="5"/>
  <c r="J1086" i="5"/>
  <c r="I1086" i="5"/>
  <c r="H1086" i="5"/>
  <c r="K1085" i="5"/>
  <c r="J1085" i="5"/>
  <c r="I1085" i="5"/>
  <c r="H1085" i="5"/>
  <c r="K1084" i="5"/>
  <c r="J1084" i="5"/>
  <c r="I1084" i="5"/>
  <c r="H1084" i="5"/>
  <c r="K1083" i="5"/>
  <c r="J1083" i="5"/>
  <c r="I1083" i="5"/>
  <c r="H1083" i="5"/>
  <c r="K1082" i="5"/>
  <c r="J1082" i="5"/>
  <c r="I1082" i="5"/>
  <c r="H1082" i="5"/>
  <c r="K1081" i="5"/>
  <c r="J1081" i="5"/>
  <c r="I1081" i="5"/>
  <c r="H1081" i="5"/>
  <c r="K1080" i="5"/>
  <c r="J1080" i="5"/>
  <c r="I1080" i="5"/>
  <c r="H1080" i="5"/>
  <c r="K1079" i="5"/>
  <c r="J1079" i="5"/>
  <c r="I1079" i="5"/>
  <c r="H1079" i="5"/>
  <c r="K1078" i="5"/>
  <c r="J1078" i="5"/>
  <c r="I1078" i="5"/>
  <c r="H1078" i="5"/>
  <c r="K1077" i="5"/>
  <c r="J1077" i="5"/>
  <c r="I1077" i="5"/>
  <c r="H1077" i="5"/>
  <c r="K1076" i="5"/>
  <c r="J1076" i="5"/>
  <c r="I1076" i="5"/>
  <c r="H1076" i="5"/>
  <c r="K1075" i="5"/>
  <c r="J1075" i="5"/>
  <c r="I1075" i="5"/>
  <c r="H1075" i="5"/>
  <c r="K1074" i="5"/>
  <c r="J1074" i="5"/>
  <c r="I1074" i="5"/>
  <c r="H1074" i="5"/>
  <c r="K1073" i="5"/>
  <c r="J1073" i="5"/>
  <c r="I1073" i="5"/>
  <c r="H1073" i="5"/>
  <c r="K1072" i="5"/>
  <c r="J1072" i="5"/>
  <c r="I1072" i="5"/>
  <c r="H1072" i="5"/>
  <c r="K1071" i="5"/>
  <c r="J1071" i="5"/>
  <c r="I1071" i="5"/>
  <c r="H1071" i="5"/>
  <c r="K1070" i="5"/>
  <c r="J1070" i="5"/>
  <c r="I1070" i="5"/>
  <c r="H1070" i="5"/>
  <c r="K1069" i="5"/>
  <c r="J1069" i="5"/>
  <c r="I1069" i="5"/>
  <c r="H1069" i="5"/>
  <c r="K1068" i="5"/>
  <c r="J1068" i="5"/>
  <c r="I1068" i="5"/>
  <c r="H1068" i="5"/>
  <c r="K1067" i="5"/>
  <c r="J1067" i="5"/>
  <c r="I1067" i="5"/>
  <c r="H1067" i="5"/>
  <c r="K1066" i="5"/>
  <c r="J1066" i="5"/>
  <c r="I1066" i="5"/>
  <c r="H1066" i="5"/>
  <c r="K1065" i="5"/>
  <c r="J1065" i="5"/>
  <c r="I1065" i="5"/>
  <c r="H1065" i="5"/>
  <c r="K1064" i="5"/>
  <c r="J1064" i="5"/>
  <c r="I1064" i="5"/>
  <c r="H1064" i="5"/>
  <c r="K1063" i="5"/>
  <c r="J1063" i="5"/>
  <c r="I1063" i="5"/>
  <c r="H1063" i="5"/>
  <c r="K1062" i="5"/>
  <c r="J1062" i="5"/>
  <c r="I1062" i="5"/>
  <c r="H1062" i="5"/>
  <c r="K1061" i="5"/>
  <c r="J1061" i="5"/>
  <c r="I1061" i="5"/>
  <c r="H1061" i="5"/>
  <c r="K1060" i="5"/>
  <c r="J1060" i="5"/>
  <c r="I1060" i="5"/>
  <c r="H1060" i="5"/>
  <c r="K1059" i="5"/>
  <c r="J1059" i="5"/>
  <c r="I1059" i="5"/>
  <c r="H1059" i="5"/>
  <c r="K1058" i="5"/>
  <c r="J1058" i="5"/>
  <c r="I1058" i="5"/>
  <c r="H1058" i="5"/>
  <c r="K1057" i="5"/>
  <c r="J1057" i="5"/>
  <c r="I1057" i="5"/>
  <c r="H1057" i="5"/>
  <c r="K1056" i="5"/>
  <c r="J1056" i="5"/>
  <c r="I1056" i="5"/>
  <c r="H1056" i="5"/>
  <c r="K1055" i="5"/>
  <c r="J1055" i="5"/>
  <c r="I1055" i="5"/>
  <c r="H1055" i="5"/>
  <c r="K1054" i="5"/>
  <c r="J1054" i="5"/>
  <c r="I1054" i="5"/>
  <c r="H1054" i="5"/>
  <c r="K1053" i="5"/>
  <c r="J1053" i="5"/>
  <c r="I1053" i="5"/>
  <c r="H1053" i="5"/>
  <c r="K1052" i="5"/>
  <c r="J1052" i="5"/>
  <c r="I1052" i="5"/>
  <c r="H1052" i="5"/>
  <c r="K1051" i="5"/>
  <c r="J1051" i="5"/>
  <c r="I1051" i="5"/>
  <c r="H1051" i="5"/>
  <c r="K1050" i="5"/>
  <c r="J1050" i="5"/>
  <c r="I1050" i="5"/>
  <c r="H1050" i="5"/>
  <c r="K1049" i="5"/>
  <c r="J1049" i="5"/>
  <c r="I1049" i="5"/>
  <c r="H1049" i="5"/>
  <c r="K1048" i="5"/>
  <c r="J1048" i="5"/>
  <c r="I1048" i="5"/>
  <c r="H1048" i="5"/>
  <c r="K1047" i="5"/>
  <c r="J1047" i="5"/>
  <c r="I1047" i="5"/>
  <c r="H1047" i="5"/>
  <c r="K1046" i="5"/>
  <c r="J1046" i="5"/>
  <c r="I1046" i="5"/>
  <c r="H1046" i="5"/>
  <c r="K1045" i="5"/>
  <c r="J1045" i="5"/>
  <c r="I1045" i="5"/>
  <c r="H1045" i="5"/>
  <c r="K1044" i="5"/>
  <c r="J1044" i="5"/>
  <c r="I1044" i="5"/>
  <c r="H1044" i="5"/>
  <c r="K1043" i="5"/>
  <c r="J1043" i="5"/>
  <c r="I1043" i="5"/>
  <c r="H1043" i="5"/>
  <c r="K1042" i="5"/>
  <c r="J1042" i="5"/>
  <c r="I1042" i="5"/>
  <c r="H1042" i="5"/>
  <c r="K1041" i="5"/>
  <c r="J1041" i="5"/>
  <c r="I1041" i="5"/>
  <c r="H1041" i="5"/>
  <c r="K1040" i="5"/>
  <c r="J1040" i="5"/>
  <c r="I1040" i="5"/>
  <c r="H1040" i="5"/>
  <c r="K1039" i="5"/>
  <c r="J1039" i="5"/>
  <c r="I1039" i="5"/>
  <c r="H1039" i="5"/>
  <c r="K1038" i="5"/>
  <c r="J1038" i="5"/>
  <c r="I1038" i="5"/>
  <c r="H1038" i="5"/>
  <c r="K1037" i="5"/>
  <c r="J1037" i="5"/>
  <c r="I1037" i="5"/>
  <c r="H1037" i="5"/>
  <c r="K1036" i="5"/>
  <c r="J1036" i="5"/>
  <c r="I1036" i="5"/>
  <c r="H1036" i="5"/>
  <c r="K1035" i="5"/>
  <c r="J1035" i="5"/>
  <c r="I1035" i="5"/>
  <c r="H1035" i="5"/>
  <c r="K1034" i="5"/>
  <c r="J1034" i="5"/>
  <c r="I1034" i="5"/>
  <c r="H1034" i="5"/>
  <c r="K1033" i="5"/>
  <c r="J1033" i="5"/>
  <c r="I1033" i="5"/>
  <c r="H1033" i="5"/>
  <c r="K1032" i="5"/>
  <c r="J1032" i="5"/>
  <c r="I1032" i="5"/>
  <c r="H1032" i="5"/>
  <c r="K1031" i="5"/>
  <c r="J1031" i="5"/>
  <c r="I1031" i="5"/>
  <c r="H1031" i="5"/>
  <c r="K1030" i="5"/>
  <c r="J1030" i="5"/>
  <c r="I1030" i="5"/>
  <c r="H1030" i="5"/>
  <c r="K1029" i="5"/>
  <c r="J1029" i="5"/>
  <c r="I1029" i="5"/>
  <c r="H1029" i="5"/>
  <c r="K1028" i="5"/>
  <c r="J1028" i="5"/>
  <c r="I1028" i="5"/>
  <c r="H1028" i="5"/>
  <c r="K1027" i="5"/>
  <c r="J1027" i="5"/>
  <c r="I1027" i="5"/>
  <c r="H1027" i="5"/>
  <c r="K1026" i="5"/>
  <c r="J1026" i="5"/>
  <c r="I1026" i="5"/>
  <c r="H1026" i="5"/>
  <c r="K1025" i="5"/>
  <c r="J1025" i="5"/>
  <c r="I1025" i="5"/>
  <c r="H1025" i="5"/>
  <c r="K1024" i="5"/>
  <c r="J1024" i="5"/>
  <c r="I1024" i="5"/>
  <c r="H1024" i="5"/>
  <c r="K1023" i="5"/>
  <c r="J1023" i="5"/>
  <c r="I1023" i="5"/>
  <c r="H1023" i="5"/>
  <c r="K1022" i="5"/>
  <c r="J1022" i="5"/>
  <c r="I1022" i="5"/>
  <c r="H1022" i="5"/>
  <c r="K1021" i="5"/>
  <c r="J1021" i="5"/>
  <c r="I1021" i="5"/>
  <c r="H1021" i="5"/>
  <c r="K1020" i="5"/>
  <c r="J1020" i="5"/>
  <c r="I1020" i="5"/>
  <c r="H1020" i="5"/>
  <c r="K1019" i="5"/>
  <c r="J1019" i="5"/>
  <c r="I1019" i="5"/>
  <c r="H1019" i="5"/>
  <c r="K1018" i="5"/>
  <c r="J1018" i="5"/>
  <c r="I1018" i="5"/>
  <c r="H1018" i="5"/>
  <c r="K1017" i="5"/>
  <c r="J1017" i="5"/>
  <c r="I1017" i="5"/>
  <c r="H1017" i="5"/>
  <c r="K1016" i="5"/>
  <c r="J1016" i="5"/>
  <c r="I1016" i="5"/>
  <c r="H1016" i="5"/>
  <c r="K1015" i="5"/>
  <c r="J1015" i="5"/>
  <c r="I1015" i="5"/>
  <c r="H1015" i="5"/>
  <c r="K1014" i="5"/>
  <c r="J1014" i="5"/>
  <c r="I1014" i="5"/>
  <c r="H1014" i="5"/>
  <c r="K1013" i="5"/>
  <c r="J1013" i="5"/>
  <c r="I1013" i="5"/>
  <c r="H1013" i="5"/>
  <c r="K1012" i="5"/>
  <c r="J1012" i="5"/>
  <c r="I1012" i="5"/>
  <c r="H1012" i="5"/>
  <c r="K1011" i="5"/>
  <c r="J1011" i="5"/>
  <c r="I1011" i="5"/>
  <c r="H1011" i="5"/>
  <c r="K1010" i="5"/>
  <c r="J1010" i="5"/>
  <c r="I1010" i="5"/>
  <c r="H1010" i="5"/>
  <c r="K1009" i="5"/>
  <c r="J1009" i="5"/>
  <c r="I1009" i="5"/>
  <c r="H1009" i="5"/>
  <c r="K1008" i="5"/>
  <c r="J1008" i="5"/>
  <c r="I1008" i="5"/>
  <c r="H1008" i="5"/>
  <c r="K1007" i="5"/>
  <c r="J1007" i="5"/>
  <c r="I1007" i="5"/>
  <c r="H1007" i="5"/>
  <c r="K1006" i="5"/>
  <c r="J1006" i="5"/>
  <c r="I1006" i="5"/>
  <c r="H1006" i="5"/>
  <c r="K1005" i="5"/>
  <c r="J1005" i="5"/>
  <c r="I1005" i="5"/>
  <c r="H1005" i="5"/>
  <c r="K1004" i="5"/>
  <c r="J1004" i="5"/>
  <c r="I1004" i="5"/>
  <c r="H1004" i="5"/>
  <c r="K1003" i="5"/>
  <c r="J1003" i="5"/>
  <c r="I1003" i="5"/>
  <c r="H1003" i="5"/>
  <c r="K1002" i="5"/>
  <c r="J1002" i="5"/>
  <c r="I1002" i="5"/>
  <c r="H1002" i="5"/>
  <c r="K1001" i="5"/>
  <c r="J1001" i="5"/>
  <c r="I1001" i="5"/>
  <c r="H1001" i="5"/>
  <c r="K1000" i="5"/>
  <c r="J1000" i="5"/>
  <c r="I1000" i="5"/>
  <c r="H1000" i="5"/>
  <c r="K999" i="5"/>
  <c r="J999" i="5"/>
  <c r="I999" i="5"/>
  <c r="H999" i="5"/>
  <c r="K998" i="5"/>
  <c r="J998" i="5"/>
  <c r="I998" i="5"/>
  <c r="H998" i="5"/>
  <c r="K997" i="5"/>
  <c r="J997" i="5"/>
  <c r="I997" i="5"/>
  <c r="H997" i="5"/>
  <c r="K996" i="5"/>
  <c r="J996" i="5"/>
  <c r="I996" i="5"/>
  <c r="H996" i="5"/>
  <c r="K995" i="5"/>
  <c r="J995" i="5"/>
  <c r="I995" i="5"/>
  <c r="H995" i="5"/>
  <c r="K994" i="5"/>
  <c r="J994" i="5"/>
  <c r="I994" i="5"/>
  <c r="H994" i="5"/>
  <c r="K993" i="5"/>
  <c r="J993" i="5"/>
  <c r="I993" i="5"/>
  <c r="H993" i="5"/>
  <c r="K992" i="5"/>
  <c r="J992" i="5"/>
  <c r="I992" i="5"/>
  <c r="H992" i="5"/>
  <c r="K991" i="5"/>
  <c r="J991" i="5"/>
  <c r="I991" i="5"/>
  <c r="H991" i="5"/>
  <c r="K990" i="5"/>
  <c r="J990" i="5"/>
  <c r="I990" i="5"/>
  <c r="H990" i="5"/>
  <c r="K989" i="5"/>
  <c r="J989" i="5"/>
  <c r="I989" i="5"/>
  <c r="H989" i="5"/>
  <c r="K988" i="5"/>
  <c r="J988" i="5"/>
  <c r="I988" i="5"/>
  <c r="H988" i="5"/>
  <c r="K987" i="5"/>
  <c r="J987" i="5"/>
  <c r="I987" i="5"/>
  <c r="H987" i="5"/>
  <c r="K986" i="5"/>
  <c r="J986" i="5"/>
  <c r="I986" i="5"/>
  <c r="H986" i="5"/>
  <c r="K985" i="5"/>
  <c r="J985" i="5"/>
  <c r="I985" i="5"/>
  <c r="H985" i="5"/>
  <c r="K984" i="5"/>
  <c r="J984" i="5"/>
  <c r="I984" i="5"/>
  <c r="H984" i="5"/>
  <c r="K983" i="5"/>
  <c r="J983" i="5"/>
  <c r="I983" i="5"/>
  <c r="H983" i="5"/>
  <c r="K982" i="5"/>
  <c r="J982" i="5"/>
  <c r="I982" i="5"/>
  <c r="H982" i="5"/>
  <c r="K981" i="5"/>
  <c r="J981" i="5"/>
  <c r="I981" i="5"/>
  <c r="H981" i="5"/>
  <c r="K980" i="5"/>
  <c r="J980" i="5"/>
  <c r="I980" i="5"/>
  <c r="H980" i="5"/>
  <c r="K979" i="5"/>
  <c r="J979" i="5"/>
  <c r="I979" i="5"/>
  <c r="H979" i="5"/>
  <c r="K978" i="5"/>
  <c r="J978" i="5"/>
  <c r="I978" i="5"/>
  <c r="H978" i="5"/>
  <c r="K977" i="5"/>
  <c r="J977" i="5"/>
  <c r="I977" i="5"/>
  <c r="H977" i="5"/>
  <c r="K976" i="5"/>
  <c r="J976" i="5"/>
  <c r="I976" i="5"/>
  <c r="H976" i="5"/>
  <c r="K975" i="5"/>
  <c r="J975" i="5"/>
  <c r="I975" i="5"/>
  <c r="H975" i="5"/>
  <c r="K974" i="5"/>
  <c r="J974" i="5"/>
  <c r="I974" i="5"/>
  <c r="H974" i="5"/>
  <c r="K973" i="5"/>
  <c r="J973" i="5"/>
  <c r="I973" i="5"/>
  <c r="H973" i="5"/>
  <c r="K972" i="5"/>
  <c r="J972" i="5"/>
  <c r="I972" i="5"/>
  <c r="H972" i="5"/>
  <c r="K971" i="5"/>
  <c r="J971" i="5"/>
  <c r="I971" i="5"/>
  <c r="H971" i="5"/>
  <c r="K970" i="5"/>
  <c r="J970" i="5"/>
  <c r="I970" i="5"/>
  <c r="H970" i="5"/>
  <c r="K969" i="5"/>
  <c r="J969" i="5"/>
  <c r="I969" i="5"/>
  <c r="H969" i="5"/>
  <c r="K968" i="5"/>
  <c r="J968" i="5"/>
  <c r="I968" i="5"/>
  <c r="H968" i="5"/>
  <c r="K967" i="5"/>
  <c r="J967" i="5"/>
  <c r="I967" i="5"/>
  <c r="H967" i="5"/>
  <c r="K966" i="5"/>
  <c r="J966" i="5"/>
  <c r="I966" i="5"/>
  <c r="H966" i="5"/>
  <c r="K965" i="5"/>
  <c r="J965" i="5"/>
  <c r="I965" i="5"/>
  <c r="H965" i="5"/>
  <c r="K964" i="5"/>
  <c r="J964" i="5"/>
  <c r="I964" i="5"/>
  <c r="H964" i="5"/>
  <c r="K963" i="5"/>
  <c r="J963" i="5"/>
  <c r="I963" i="5"/>
  <c r="H963" i="5"/>
  <c r="K962" i="5"/>
  <c r="J962" i="5"/>
  <c r="I962" i="5"/>
  <c r="H962" i="5"/>
  <c r="K961" i="5"/>
  <c r="J961" i="5"/>
  <c r="I961" i="5"/>
  <c r="H961" i="5"/>
  <c r="K960" i="5"/>
  <c r="J960" i="5"/>
  <c r="I960" i="5"/>
  <c r="H960" i="5"/>
  <c r="K959" i="5"/>
  <c r="J959" i="5"/>
  <c r="I959" i="5"/>
  <c r="H959" i="5"/>
  <c r="K958" i="5"/>
  <c r="J958" i="5"/>
  <c r="I958" i="5"/>
  <c r="H958" i="5"/>
  <c r="K957" i="5"/>
  <c r="J957" i="5"/>
  <c r="I957" i="5"/>
  <c r="H957" i="5"/>
  <c r="K956" i="5"/>
  <c r="J956" i="5"/>
  <c r="I956" i="5"/>
  <c r="H956" i="5"/>
  <c r="K955" i="5"/>
  <c r="J955" i="5"/>
  <c r="I955" i="5"/>
  <c r="H955" i="5"/>
  <c r="K954" i="5"/>
  <c r="J954" i="5"/>
  <c r="I954" i="5"/>
  <c r="H954" i="5"/>
  <c r="K953" i="5"/>
  <c r="J953" i="5"/>
  <c r="I953" i="5"/>
  <c r="H953" i="5"/>
  <c r="K952" i="5"/>
  <c r="J952" i="5"/>
  <c r="I952" i="5"/>
  <c r="H952" i="5"/>
  <c r="K951" i="5"/>
  <c r="J951" i="5"/>
  <c r="I951" i="5"/>
  <c r="H951" i="5"/>
  <c r="K950" i="5"/>
  <c r="J950" i="5"/>
  <c r="I950" i="5"/>
  <c r="H950" i="5"/>
  <c r="K949" i="5"/>
  <c r="J949" i="5"/>
  <c r="I949" i="5"/>
  <c r="H949" i="5"/>
  <c r="K948" i="5"/>
  <c r="J948" i="5"/>
  <c r="I948" i="5"/>
  <c r="H948" i="5"/>
  <c r="K947" i="5"/>
  <c r="J947" i="5"/>
  <c r="I947" i="5"/>
  <c r="H947" i="5"/>
  <c r="K946" i="5"/>
  <c r="J946" i="5"/>
  <c r="I946" i="5"/>
  <c r="H946" i="5"/>
  <c r="K945" i="5"/>
  <c r="J945" i="5"/>
  <c r="I945" i="5"/>
  <c r="H945" i="5"/>
  <c r="K944" i="5"/>
  <c r="J944" i="5"/>
  <c r="I944" i="5"/>
  <c r="H944" i="5"/>
  <c r="K943" i="5"/>
  <c r="J943" i="5"/>
  <c r="I943" i="5"/>
  <c r="H943" i="5"/>
  <c r="K942" i="5"/>
  <c r="J942" i="5"/>
  <c r="I942" i="5"/>
  <c r="H942" i="5"/>
  <c r="K941" i="5"/>
  <c r="J941" i="5"/>
  <c r="I941" i="5"/>
  <c r="H941" i="5"/>
  <c r="K940" i="5"/>
  <c r="J940" i="5"/>
  <c r="I940" i="5"/>
  <c r="H940" i="5"/>
  <c r="K939" i="5"/>
  <c r="J939" i="5"/>
  <c r="I939" i="5"/>
  <c r="H939" i="5"/>
  <c r="K938" i="5"/>
  <c r="J938" i="5"/>
  <c r="I938" i="5"/>
  <c r="H938" i="5"/>
  <c r="K937" i="5"/>
  <c r="J937" i="5"/>
  <c r="I937" i="5"/>
  <c r="H937" i="5"/>
  <c r="K936" i="5"/>
  <c r="J936" i="5"/>
  <c r="I936" i="5"/>
  <c r="H936" i="5"/>
  <c r="K935" i="5"/>
  <c r="J935" i="5"/>
  <c r="I935" i="5"/>
  <c r="H935" i="5"/>
  <c r="K934" i="5"/>
  <c r="J934" i="5"/>
  <c r="I934" i="5"/>
  <c r="H934" i="5"/>
  <c r="K933" i="5"/>
  <c r="J933" i="5"/>
  <c r="I933" i="5"/>
  <c r="H933" i="5"/>
  <c r="K932" i="5"/>
  <c r="J932" i="5"/>
  <c r="I932" i="5"/>
  <c r="H932" i="5"/>
  <c r="K931" i="5"/>
  <c r="J931" i="5"/>
  <c r="I931" i="5"/>
  <c r="H931" i="5"/>
  <c r="K930" i="5"/>
  <c r="J930" i="5"/>
  <c r="I930" i="5"/>
  <c r="H930" i="5"/>
  <c r="K929" i="5"/>
  <c r="J929" i="5"/>
  <c r="I929" i="5"/>
  <c r="H929" i="5"/>
  <c r="K928" i="5"/>
  <c r="J928" i="5"/>
  <c r="I928" i="5"/>
  <c r="H928" i="5"/>
  <c r="K927" i="5"/>
  <c r="J927" i="5"/>
  <c r="I927" i="5"/>
  <c r="H927" i="5"/>
  <c r="K926" i="5"/>
  <c r="J926" i="5"/>
  <c r="I926" i="5"/>
  <c r="H926" i="5"/>
  <c r="K925" i="5"/>
  <c r="J925" i="5"/>
  <c r="I925" i="5"/>
  <c r="H925" i="5"/>
  <c r="K924" i="5"/>
  <c r="J924" i="5"/>
  <c r="I924" i="5"/>
  <c r="H924" i="5"/>
  <c r="K923" i="5"/>
  <c r="J923" i="5"/>
  <c r="I923" i="5"/>
  <c r="H923" i="5"/>
  <c r="K922" i="5"/>
  <c r="J922" i="5"/>
  <c r="I922" i="5"/>
  <c r="H922" i="5"/>
  <c r="K921" i="5"/>
  <c r="J921" i="5"/>
  <c r="I921" i="5"/>
  <c r="H921" i="5"/>
  <c r="K920" i="5"/>
  <c r="J920" i="5"/>
  <c r="I920" i="5"/>
  <c r="H920" i="5"/>
  <c r="K919" i="5"/>
  <c r="J919" i="5"/>
  <c r="I919" i="5"/>
  <c r="H919" i="5"/>
  <c r="K918" i="5"/>
  <c r="J918" i="5"/>
  <c r="I918" i="5"/>
  <c r="H918" i="5"/>
  <c r="K917" i="5"/>
  <c r="J917" i="5"/>
  <c r="I917" i="5"/>
  <c r="H917" i="5"/>
  <c r="K916" i="5"/>
  <c r="J916" i="5"/>
  <c r="I916" i="5"/>
  <c r="H916" i="5"/>
  <c r="K915" i="5"/>
  <c r="J915" i="5"/>
  <c r="I915" i="5"/>
  <c r="H915" i="5"/>
  <c r="K914" i="5"/>
  <c r="J914" i="5"/>
  <c r="I914" i="5"/>
  <c r="H914" i="5"/>
  <c r="K913" i="5"/>
  <c r="J913" i="5"/>
  <c r="I913" i="5"/>
  <c r="H913" i="5"/>
  <c r="K912" i="5"/>
  <c r="J912" i="5"/>
  <c r="I912" i="5"/>
  <c r="H912" i="5"/>
  <c r="K911" i="5"/>
  <c r="J911" i="5"/>
  <c r="I911" i="5"/>
  <c r="H911" i="5"/>
  <c r="K910" i="5"/>
  <c r="J910" i="5"/>
  <c r="I910" i="5"/>
  <c r="H910" i="5"/>
  <c r="K909" i="5"/>
  <c r="J909" i="5"/>
  <c r="I909" i="5"/>
  <c r="H909" i="5"/>
  <c r="K908" i="5"/>
  <c r="J908" i="5"/>
  <c r="I908" i="5"/>
  <c r="H908" i="5"/>
  <c r="K907" i="5"/>
  <c r="J907" i="5"/>
  <c r="I907" i="5"/>
  <c r="H907" i="5"/>
  <c r="K906" i="5"/>
  <c r="J906" i="5"/>
  <c r="I906" i="5"/>
  <c r="H906" i="5"/>
  <c r="K905" i="5"/>
  <c r="J905" i="5"/>
  <c r="I905" i="5"/>
  <c r="H905" i="5"/>
  <c r="K904" i="5"/>
  <c r="J904" i="5"/>
  <c r="I904" i="5"/>
  <c r="H904" i="5"/>
  <c r="K903" i="5"/>
  <c r="J903" i="5"/>
  <c r="I903" i="5"/>
  <c r="H903" i="5"/>
  <c r="K902" i="5"/>
  <c r="J902" i="5"/>
  <c r="I902" i="5"/>
  <c r="H902" i="5"/>
  <c r="K901" i="5"/>
  <c r="J901" i="5"/>
  <c r="I901" i="5"/>
  <c r="H901" i="5"/>
  <c r="K900" i="5"/>
  <c r="J900" i="5"/>
  <c r="I900" i="5"/>
  <c r="H900" i="5"/>
  <c r="K899" i="5"/>
  <c r="J899" i="5"/>
  <c r="I899" i="5"/>
  <c r="H899" i="5"/>
  <c r="K898" i="5"/>
  <c r="J898" i="5"/>
  <c r="I898" i="5"/>
  <c r="H898" i="5"/>
  <c r="K897" i="5"/>
  <c r="J897" i="5"/>
  <c r="I897" i="5"/>
  <c r="H897" i="5"/>
  <c r="K896" i="5"/>
  <c r="J896" i="5"/>
  <c r="I896" i="5"/>
  <c r="H896" i="5"/>
  <c r="K895" i="5"/>
  <c r="J895" i="5"/>
  <c r="I895" i="5"/>
  <c r="H895" i="5"/>
  <c r="K894" i="5"/>
  <c r="J894" i="5"/>
  <c r="I894" i="5"/>
  <c r="H894" i="5"/>
  <c r="K893" i="5"/>
  <c r="J893" i="5"/>
  <c r="I893" i="5"/>
  <c r="H893" i="5"/>
  <c r="K892" i="5"/>
  <c r="J892" i="5"/>
  <c r="I892" i="5"/>
  <c r="H892" i="5"/>
  <c r="K891" i="5"/>
  <c r="J891" i="5"/>
  <c r="I891" i="5"/>
  <c r="H891" i="5"/>
  <c r="K890" i="5"/>
  <c r="J890" i="5"/>
  <c r="I890" i="5"/>
  <c r="H890" i="5"/>
  <c r="K889" i="5"/>
  <c r="J889" i="5"/>
  <c r="I889" i="5"/>
  <c r="H889" i="5"/>
  <c r="K888" i="5"/>
  <c r="J888" i="5"/>
  <c r="I888" i="5"/>
  <c r="H888" i="5"/>
  <c r="K887" i="5"/>
  <c r="J887" i="5"/>
  <c r="I887" i="5"/>
  <c r="H887" i="5"/>
  <c r="K886" i="5"/>
  <c r="J886" i="5"/>
  <c r="I886" i="5"/>
  <c r="H886" i="5"/>
  <c r="K885" i="5"/>
  <c r="J885" i="5"/>
  <c r="I885" i="5"/>
  <c r="H885" i="5"/>
  <c r="K884" i="5"/>
  <c r="J884" i="5"/>
  <c r="I884" i="5"/>
  <c r="H884" i="5"/>
  <c r="K883" i="5"/>
  <c r="J883" i="5"/>
  <c r="I883" i="5"/>
  <c r="H883" i="5"/>
  <c r="K882" i="5"/>
  <c r="J882" i="5"/>
  <c r="I882" i="5"/>
  <c r="H882" i="5"/>
  <c r="K881" i="5"/>
  <c r="J881" i="5"/>
  <c r="I881" i="5"/>
  <c r="H881" i="5"/>
  <c r="K880" i="5"/>
  <c r="J880" i="5"/>
  <c r="I880" i="5"/>
  <c r="H880" i="5"/>
  <c r="K879" i="5"/>
  <c r="J879" i="5"/>
  <c r="I879" i="5"/>
  <c r="H879" i="5"/>
  <c r="K878" i="5"/>
  <c r="J878" i="5"/>
  <c r="I878" i="5"/>
  <c r="H878" i="5"/>
  <c r="K877" i="5"/>
  <c r="J877" i="5"/>
  <c r="I877" i="5"/>
  <c r="H877" i="5"/>
  <c r="K876" i="5"/>
  <c r="J876" i="5"/>
  <c r="I876" i="5"/>
  <c r="H876" i="5"/>
  <c r="K875" i="5"/>
  <c r="J875" i="5"/>
  <c r="I875" i="5"/>
  <c r="H875" i="5"/>
  <c r="K874" i="5"/>
  <c r="J874" i="5"/>
  <c r="I874" i="5"/>
  <c r="H874" i="5"/>
  <c r="K873" i="5"/>
  <c r="J873" i="5"/>
  <c r="I873" i="5"/>
  <c r="H873" i="5"/>
  <c r="K872" i="5"/>
  <c r="J872" i="5"/>
  <c r="I872" i="5"/>
  <c r="H872" i="5"/>
  <c r="K871" i="5"/>
  <c r="J871" i="5"/>
  <c r="I871" i="5"/>
  <c r="H871" i="5"/>
  <c r="K870" i="5"/>
  <c r="J870" i="5"/>
  <c r="I870" i="5"/>
  <c r="H870" i="5"/>
  <c r="K869" i="5"/>
  <c r="J869" i="5"/>
  <c r="I869" i="5"/>
  <c r="H869" i="5"/>
  <c r="K868" i="5"/>
  <c r="J868" i="5"/>
  <c r="I868" i="5"/>
  <c r="H868" i="5"/>
  <c r="K867" i="5"/>
  <c r="J867" i="5"/>
  <c r="I867" i="5"/>
  <c r="H867" i="5"/>
  <c r="K866" i="5"/>
  <c r="J866" i="5"/>
  <c r="I866" i="5"/>
  <c r="H866" i="5"/>
  <c r="K865" i="5"/>
  <c r="J865" i="5"/>
  <c r="I865" i="5"/>
  <c r="H865" i="5"/>
  <c r="K864" i="5"/>
  <c r="J864" i="5"/>
  <c r="I864" i="5"/>
  <c r="H864" i="5"/>
  <c r="K863" i="5"/>
  <c r="J863" i="5"/>
  <c r="I863" i="5"/>
  <c r="H863" i="5"/>
  <c r="K862" i="5"/>
  <c r="J862" i="5"/>
  <c r="I862" i="5"/>
  <c r="H862" i="5"/>
  <c r="K861" i="5"/>
  <c r="J861" i="5"/>
  <c r="I861" i="5"/>
  <c r="H861" i="5"/>
  <c r="K860" i="5"/>
  <c r="J860" i="5"/>
  <c r="I860" i="5"/>
  <c r="H860" i="5"/>
  <c r="K859" i="5"/>
  <c r="J859" i="5"/>
  <c r="I859" i="5"/>
  <c r="H859" i="5"/>
  <c r="K858" i="5"/>
  <c r="J858" i="5"/>
  <c r="I858" i="5"/>
  <c r="H858" i="5"/>
  <c r="K857" i="5"/>
  <c r="J857" i="5"/>
  <c r="I857" i="5"/>
  <c r="H857" i="5"/>
  <c r="K856" i="5"/>
  <c r="J856" i="5"/>
  <c r="I856" i="5"/>
  <c r="H856" i="5"/>
  <c r="K855" i="5"/>
  <c r="J855" i="5"/>
  <c r="I855" i="5"/>
  <c r="H855" i="5"/>
  <c r="K854" i="5"/>
  <c r="J854" i="5"/>
  <c r="I854" i="5"/>
  <c r="H854" i="5"/>
  <c r="K853" i="5"/>
  <c r="J853" i="5"/>
  <c r="I853" i="5"/>
  <c r="H853" i="5"/>
  <c r="K852" i="5"/>
  <c r="J852" i="5"/>
  <c r="I852" i="5"/>
  <c r="H852" i="5"/>
  <c r="K851" i="5"/>
  <c r="J851" i="5"/>
  <c r="I851" i="5"/>
  <c r="H851" i="5"/>
  <c r="K850" i="5"/>
  <c r="J850" i="5"/>
  <c r="I850" i="5"/>
  <c r="H850" i="5"/>
  <c r="K849" i="5"/>
  <c r="J849" i="5"/>
  <c r="I849" i="5"/>
  <c r="H849" i="5"/>
  <c r="K848" i="5"/>
  <c r="J848" i="5"/>
  <c r="I848" i="5"/>
  <c r="H848" i="5"/>
  <c r="K847" i="5"/>
  <c r="J847" i="5"/>
  <c r="I847" i="5"/>
  <c r="H847" i="5"/>
  <c r="K846" i="5"/>
  <c r="J846" i="5"/>
  <c r="I846" i="5"/>
  <c r="H846" i="5"/>
  <c r="K845" i="5"/>
  <c r="J845" i="5"/>
  <c r="I845" i="5"/>
  <c r="H845" i="5"/>
  <c r="K844" i="5"/>
  <c r="J844" i="5"/>
  <c r="I844" i="5"/>
  <c r="H844" i="5"/>
  <c r="K843" i="5"/>
  <c r="J843" i="5"/>
  <c r="I843" i="5"/>
  <c r="H843" i="5"/>
  <c r="K842" i="5"/>
  <c r="J842" i="5"/>
  <c r="I842" i="5"/>
  <c r="H842" i="5"/>
  <c r="K841" i="5"/>
  <c r="J841" i="5"/>
  <c r="I841" i="5"/>
  <c r="H841" i="5"/>
  <c r="K840" i="5"/>
  <c r="J840" i="5"/>
  <c r="I840" i="5"/>
  <c r="H840" i="5"/>
  <c r="K839" i="5"/>
  <c r="J839" i="5"/>
  <c r="I839" i="5"/>
  <c r="H839" i="5"/>
  <c r="K838" i="5"/>
  <c r="J838" i="5"/>
  <c r="I838" i="5"/>
  <c r="H838" i="5"/>
  <c r="K837" i="5"/>
  <c r="J837" i="5"/>
  <c r="I837" i="5"/>
  <c r="H837" i="5"/>
  <c r="K836" i="5"/>
  <c r="J836" i="5"/>
  <c r="I836" i="5"/>
  <c r="H836" i="5"/>
  <c r="K835" i="5"/>
  <c r="J835" i="5"/>
  <c r="I835" i="5"/>
  <c r="H835" i="5"/>
  <c r="K834" i="5"/>
  <c r="J834" i="5"/>
  <c r="I834" i="5"/>
  <c r="H834" i="5"/>
  <c r="K833" i="5"/>
  <c r="J833" i="5"/>
  <c r="I833" i="5"/>
  <c r="H833" i="5"/>
  <c r="K832" i="5"/>
  <c r="J832" i="5"/>
  <c r="I832" i="5"/>
  <c r="H832" i="5"/>
  <c r="K831" i="5"/>
  <c r="J831" i="5"/>
  <c r="I831" i="5"/>
  <c r="H831" i="5"/>
  <c r="K830" i="5"/>
  <c r="J830" i="5"/>
  <c r="I830" i="5"/>
  <c r="H830" i="5"/>
  <c r="K829" i="5"/>
  <c r="J829" i="5"/>
  <c r="I829" i="5"/>
  <c r="H829" i="5"/>
  <c r="K828" i="5"/>
  <c r="J828" i="5"/>
  <c r="I828" i="5"/>
  <c r="H828" i="5"/>
  <c r="K827" i="5"/>
  <c r="J827" i="5"/>
  <c r="I827" i="5"/>
  <c r="H827" i="5"/>
  <c r="K826" i="5"/>
  <c r="J826" i="5"/>
  <c r="I826" i="5"/>
  <c r="H826" i="5"/>
  <c r="K825" i="5"/>
  <c r="J825" i="5"/>
  <c r="I825" i="5"/>
  <c r="H825" i="5"/>
  <c r="K824" i="5"/>
  <c r="J824" i="5"/>
  <c r="I824" i="5"/>
  <c r="H824" i="5"/>
  <c r="K823" i="5"/>
  <c r="J823" i="5"/>
  <c r="I823" i="5"/>
  <c r="H823" i="5"/>
  <c r="K822" i="5"/>
  <c r="J822" i="5"/>
  <c r="I822" i="5"/>
  <c r="H822" i="5"/>
  <c r="K821" i="5"/>
  <c r="J821" i="5"/>
  <c r="I821" i="5"/>
  <c r="H821" i="5"/>
  <c r="K820" i="5"/>
  <c r="J820" i="5"/>
  <c r="I820" i="5"/>
  <c r="H820" i="5"/>
  <c r="K819" i="5"/>
  <c r="J819" i="5"/>
  <c r="I819" i="5"/>
  <c r="H819" i="5"/>
  <c r="K818" i="5"/>
  <c r="J818" i="5"/>
  <c r="I818" i="5"/>
  <c r="H818" i="5"/>
  <c r="K817" i="5"/>
  <c r="J817" i="5"/>
  <c r="I817" i="5"/>
  <c r="H817" i="5"/>
  <c r="K816" i="5"/>
  <c r="J816" i="5"/>
  <c r="I816" i="5"/>
  <c r="H816" i="5"/>
  <c r="K815" i="5"/>
  <c r="J815" i="5"/>
  <c r="I815" i="5"/>
  <c r="H815" i="5"/>
  <c r="K814" i="5"/>
  <c r="J814" i="5"/>
  <c r="I814" i="5"/>
  <c r="H814" i="5"/>
  <c r="K813" i="5"/>
  <c r="J813" i="5"/>
  <c r="I813" i="5"/>
  <c r="H813" i="5"/>
  <c r="K812" i="5"/>
  <c r="J812" i="5"/>
  <c r="I812" i="5"/>
  <c r="H812" i="5"/>
  <c r="K811" i="5"/>
  <c r="J811" i="5"/>
  <c r="I811" i="5"/>
  <c r="H811" i="5"/>
  <c r="K810" i="5"/>
  <c r="J810" i="5"/>
  <c r="I810" i="5"/>
  <c r="H810" i="5"/>
  <c r="K809" i="5"/>
  <c r="J809" i="5"/>
  <c r="I809" i="5"/>
  <c r="H809" i="5"/>
  <c r="K808" i="5"/>
  <c r="J808" i="5"/>
  <c r="I808" i="5"/>
  <c r="H808" i="5"/>
  <c r="K807" i="5"/>
  <c r="J807" i="5"/>
  <c r="I807" i="5"/>
  <c r="H807" i="5"/>
  <c r="K806" i="5"/>
  <c r="J806" i="5"/>
  <c r="I806" i="5"/>
  <c r="H806" i="5"/>
  <c r="K805" i="5"/>
  <c r="J805" i="5"/>
  <c r="I805" i="5"/>
  <c r="H805" i="5"/>
  <c r="K804" i="5"/>
  <c r="J804" i="5"/>
  <c r="I804" i="5"/>
  <c r="H804" i="5"/>
  <c r="K803" i="5"/>
  <c r="J803" i="5"/>
  <c r="I803" i="5"/>
  <c r="H803" i="5"/>
  <c r="K802" i="5"/>
  <c r="J802" i="5"/>
  <c r="I802" i="5"/>
  <c r="H802" i="5"/>
  <c r="K801" i="5"/>
  <c r="J801" i="5"/>
  <c r="I801" i="5"/>
  <c r="H801" i="5"/>
  <c r="K800" i="5"/>
  <c r="J800" i="5"/>
  <c r="I800" i="5"/>
  <c r="H800" i="5"/>
  <c r="K799" i="5"/>
  <c r="J799" i="5"/>
  <c r="I799" i="5"/>
  <c r="H799" i="5"/>
  <c r="K798" i="5"/>
  <c r="J798" i="5"/>
  <c r="I798" i="5"/>
  <c r="H798" i="5"/>
  <c r="K797" i="5"/>
  <c r="J797" i="5"/>
  <c r="I797" i="5"/>
  <c r="H797" i="5"/>
  <c r="K796" i="5"/>
  <c r="J796" i="5"/>
  <c r="I796" i="5"/>
  <c r="H796" i="5"/>
  <c r="K795" i="5"/>
  <c r="J795" i="5"/>
  <c r="I795" i="5"/>
  <c r="H795" i="5"/>
  <c r="K794" i="5"/>
  <c r="J794" i="5"/>
  <c r="I794" i="5"/>
  <c r="H794" i="5"/>
  <c r="K793" i="5"/>
  <c r="J793" i="5"/>
  <c r="I793" i="5"/>
  <c r="H793" i="5"/>
  <c r="K792" i="5"/>
  <c r="J792" i="5"/>
  <c r="I792" i="5"/>
  <c r="H792" i="5"/>
  <c r="K791" i="5"/>
  <c r="J791" i="5"/>
  <c r="I791" i="5"/>
  <c r="H791" i="5"/>
  <c r="K790" i="5"/>
  <c r="J790" i="5"/>
  <c r="I790" i="5"/>
  <c r="H790" i="5"/>
  <c r="K789" i="5"/>
  <c r="J789" i="5"/>
  <c r="I789" i="5"/>
  <c r="H789" i="5"/>
  <c r="K788" i="5"/>
  <c r="J788" i="5"/>
  <c r="I788" i="5"/>
  <c r="H788" i="5"/>
  <c r="K787" i="5"/>
  <c r="J787" i="5"/>
  <c r="I787" i="5"/>
  <c r="H787" i="5"/>
  <c r="K786" i="5"/>
  <c r="J786" i="5"/>
  <c r="I786" i="5"/>
  <c r="H786" i="5"/>
  <c r="K785" i="5"/>
  <c r="J785" i="5"/>
  <c r="I785" i="5"/>
  <c r="H785" i="5"/>
  <c r="K784" i="5"/>
  <c r="J784" i="5"/>
  <c r="I784" i="5"/>
  <c r="H784" i="5"/>
  <c r="K783" i="5"/>
  <c r="J783" i="5"/>
  <c r="I783" i="5"/>
  <c r="H783" i="5"/>
  <c r="K782" i="5"/>
  <c r="J782" i="5"/>
  <c r="I782" i="5"/>
  <c r="H782" i="5"/>
  <c r="K781" i="5"/>
  <c r="J781" i="5"/>
  <c r="I781" i="5"/>
  <c r="H781" i="5"/>
  <c r="K780" i="5"/>
  <c r="J780" i="5"/>
  <c r="I780" i="5"/>
  <c r="H780" i="5"/>
  <c r="K779" i="5"/>
  <c r="J779" i="5"/>
  <c r="I779" i="5"/>
  <c r="H779" i="5"/>
  <c r="K778" i="5"/>
  <c r="J778" i="5"/>
  <c r="I778" i="5"/>
  <c r="H778" i="5"/>
  <c r="K777" i="5"/>
  <c r="J777" i="5"/>
  <c r="I777" i="5"/>
  <c r="H777" i="5"/>
  <c r="K776" i="5"/>
  <c r="J776" i="5"/>
  <c r="I776" i="5"/>
  <c r="H776" i="5"/>
  <c r="K775" i="5"/>
  <c r="J775" i="5"/>
  <c r="I775" i="5"/>
  <c r="H775" i="5"/>
  <c r="K774" i="5"/>
  <c r="J774" i="5"/>
  <c r="I774" i="5"/>
  <c r="H774" i="5"/>
  <c r="K773" i="5"/>
  <c r="J773" i="5"/>
  <c r="I773" i="5"/>
  <c r="H773" i="5"/>
  <c r="K772" i="5"/>
  <c r="J772" i="5"/>
  <c r="I772" i="5"/>
  <c r="H772" i="5"/>
  <c r="K771" i="5"/>
  <c r="J771" i="5"/>
  <c r="I771" i="5"/>
  <c r="H771" i="5"/>
  <c r="K770" i="5"/>
  <c r="J770" i="5"/>
  <c r="I770" i="5"/>
  <c r="H770" i="5"/>
  <c r="K769" i="5"/>
  <c r="J769" i="5"/>
  <c r="I769" i="5"/>
  <c r="H769" i="5"/>
  <c r="K768" i="5"/>
  <c r="J768" i="5"/>
  <c r="I768" i="5"/>
  <c r="H768" i="5"/>
  <c r="K767" i="5"/>
  <c r="J767" i="5"/>
  <c r="I767" i="5"/>
  <c r="H767" i="5"/>
  <c r="K766" i="5"/>
  <c r="J766" i="5"/>
  <c r="I766" i="5"/>
  <c r="H766" i="5"/>
  <c r="K765" i="5"/>
  <c r="J765" i="5"/>
  <c r="I765" i="5"/>
  <c r="H765" i="5"/>
  <c r="K764" i="5"/>
  <c r="J764" i="5"/>
  <c r="I764" i="5"/>
  <c r="H764" i="5"/>
  <c r="K763" i="5"/>
  <c r="J763" i="5"/>
  <c r="I763" i="5"/>
  <c r="H763" i="5"/>
  <c r="K762" i="5"/>
  <c r="J762" i="5"/>
  <c r="I762" i="5"/>
  <c r="H762" i="5"/>
  <c r="K761" i="5"/>
  <c r="J761" i="5"/>
  <c r="I761" i="5"/>
  <c r="H761" i="5"/>
  <c r="K760" i="5"/>
  <c r="J760" i="5"/>
  <c r="I760" i="5"/>
  <c r="H760" i="5"/>
  <c r="K759" i="5"/>
  <c r="J759" i="5"/>
  <c r="I759" i="5"/>
  <c r="H759" i="5"/>
  <c r="K758" i="5"/>
  <c r="J758" i="5"/>
  <c r="I758" i="5"/>
  <c r="H758" i="5"/>
  <c r="K757" i="5"/>
  <c r="J757" i="5"/>
  <c r="I757" i="5"/>
  <c r="H757" i="5"/>
  <c r="K756" i="5"/>
  <c r="J756" i="5"/>
  <c r="I756" i="5"/>
  <c r="H756" i="5"/>
  <c r="K755" i="5"/>
  <c r="J755" i="5"/>
  <c r="I755" i="5"/>
  <c r="H755" i="5"/>
  <c r="K754" i="5"/>
  <c r="J754" i="5"/>
  <c r="I754" i="5"/>
  <c r="H754" i="5"/>
  <c r="K753" i="5"/>
  <c r="J753" i="5"/>
  <c r="I753" i="5"/>
  <c r="H753" i="5"/>
  <c r="K752" i="5"/>
  <c r="J752" i="5"/>
  <c r="I752" i="5"/>
  <c r="H752" i="5"/>
  <c r="K751" i="5"/>
  <c r="J751" i="5"/>
  <c r="I751" i="5"/>
  <c r="H751" i="5"/>
  <c r="K750" i="5"/>
  <c r="J750" i="5"/>
  <c r="I750" i="5"/>
  <c r="H750" i="5"/>
  <c r="K749" i="5"/>
  <c r="J749" i="5"/>
  <c r="I749" i="5"/>
  <c r="H749" i="5"/>
  <c r="K748" i="5"/>
  <c r="J748" i="5"/>
  <c r="I748" i="5"/>
  <c r="H748" i="5"/>
  <c r="K747" i="5"/>
  <c r="J747" i="5"/>
  <c r="I747" i="5"/>
  <c r="H747" i="5"/>
  <c r="K746" i="5"/>
  <c r="J746" i="5"/>
  <c r="I746" i="5"/>
  <c r="H746" i="5"/>
  <c r="K745" i="5"/>
  <c r="J745" i="5"/>
  <c r="I745" i="5"/>
  <c r="H745" i="5"/>
  <c r="K744" i="5"/>
  <c r="J744" i="5"/>
  <c r="I744" i="5"/>
  <c r="H744" i="5"/>
  <c r="K743" i="5"/>
  <c r="J743" i="5"/>
  <c r="I743" i="5"/>
  <c r="H743" i="5"/>
  <c r="K742" i="5"/>
  <c r="J742" i="5"/>
  <c r="I742" i="5"/>
  <c r="H742" i="5"/>
  <c r="K741" i="5"/>
  <c r="J741" i="5"/>
  <c r="I741" i="5"/>
  <c r="H741" i="5"/>
  <c r="K740" i="5"/>
  <c r="J740" i="5"/>
  <c r="I740" i="5"/>
  <c r="H740" i="5"/>
  <c r="K739" i="5"/>
  <c r="J739" i="5"/>
  <c r="I739" i="5"/>
  <c r="H739" i="5"/>
  <c r="K738" i="5"/>
  <c r="J738" i="5"/>
  <c r="I738" i="5"/>
  <c r="H738" i="5"/>
  <c r="K737" i="5"/>
  <c r="J737" i="5"/>
  <c r="I737" i="5"/>
  <c r="H737" i="5"/>
  <c r="K736" i="5"/>
  <c r="J736" i="5"/>
  <c r="I736" i="5"/>
  <c r="H736" i="5"/>
  <c r="K735" i="5"/>
  <c r="J735" i="5"/>
  <c r="I735" i="5"/>
  <c r="H735" i="5"/>
  <c r="K734" i="5"/>
  <c r="J734" i="5"/>
  <c r="I734" i="5"/>
  <c r="H734" i="5"/>
  <c r="K733" i="5"/>
  <c r="J733" i="5"/>
  <c r="I733" i="5"/>
  <c r="H733" i="5"/>
  <c r="K732" i="5"/>
  <c r="J732" i="5"/>
  <c r="I732" i="5"/>
  <c r="H732" i="5"/>
  <c r="K731" i="5"/>
  <c r="J731" i="5"/>
  <c r="I731" i="5"/>
  <c r="H731" i="5"/>
  <c r="K730" i="5"/>
  <c r="J730" i="5"/>
  <c r="I730" i="5"/>
  <c r="H730" i="5"/>
  <c r="K729" i="5"/>
  <c r="J729" i="5"/>
  <c r="I729" i="5"/>
  <c r="H729" i="5"/>
  <c r="K728" i="5"/>
  <c r="J728" i="5"/>
  <c r="I728" i="5"/>
  <c r="H728" i="5"/>
  <c r="K727" i="5"/>
  <c r="J727" i="5"/>
  <c r="I727" i="5"/>
  <c r="H727" i="5"/>
  <c r="K726" i="5"/>
  <c r="J726" i="5"/>
  <c r="I726" i="5"/>
  <c r="H726" i="5"/>
  <c r="K725" i="5"/>
  <c r="J725" i="5"/>
  <c r="I725" i="5"/>
  <c r="H725" i="5"/>
  <c r="K724" i="5"/>
  <c r="J724" i="5"/>
  <c r="I724" i="5"/>
  <c r="H724" i="5"/>
  <c r="K723" i="5"/>
  <c r="J723" i="5"/>
  <c r="I723" i="5"/>
  <c r="H723" i="5"/>
  <c r="K722" i="5"/>
  <c r="J722" i="5"/>
  <c r="I722" i="5"/>
  <c r="H722" i="5"/>
  <c r="K721" i="5"/>
  <c r="J721" i="5"/>
  <c r="I721" i="5"/>
  <c r="H721" i="5"/>
  <c r="K720" i="5"/>
  <c r="J720" i="5"/>
  <c r="I720" i="5"/>
  <c r="H720" i="5"/>
  <c r="K719" i="5"/>
  <c r="J719" i="5"/>
  <c r="I719" i="5"/>
  <c r="H719" i="5"/>
  <c r="K718" i="5"/>
  <c r="J718" i="5"/>
  <c r="I718" i="5"/>
  <c r="H718" i="5"/>
  <c r="K717" i="5"/>
  <c r="J717" i="5"/>
  <c r="I717" i="5"/>
  <c r="H717" i="5"/>
  <c r="K716" i="5"/>
  <c r="J716" i="5"/>
  <c r="I716" i="5"/>
  <c r="H716" i="5"/>
  <c r="K715" i="5"/>
  <c r="J715" i="5"/>
  <c r="I715" i="5"/>
  <c r="H715" i="5"/>
  <c r="K714" i="5"/>
  <c r="J714" i="5"/>
  <c r="I714" i="5"/>
  <c r="H714" i="5"/>
  <c r="K713" i="5"/>
  <c r="J713" i="5"/>
  <c r="I713" i="5"/>
  <c r="H713" i="5"/>
  <c r="K712" i="5"/>
  <c r="J712" i="5"/>
  <c r="I712" i="5"/>
  <c r="H712" i="5"/>
  <c r="K711" i="5"/>
  <c r="J711" i="5"/>
  <c r="I711" i="5"/>
  <c r="H711" i="5"/>
  <c r="K710" i="5"/>
  <c r="J710" i="5"/>
  <c r="I710" i="5"/>
  <c r="H710" i="5"/>
  <c r="K709" i="5"/>
  <c r="J709" i="5"/>
  <c r="I709" i="5"/>
  <c r="H709" i="5"/>
  <c r="K708" i="5"/>
  <c r="J708" i="5"/>
  <c r="I708" i="5"/>
  <c r="H708" i="5"/>
  <c r="K707" i="5"/>
  <c r="J707" i="5"/>
  <c r="I707" i="5"/>
  <c r="H707" i="5"/>
  <c r="K706" i="5"/>
  <c r="J706" i="5"/>
  <c r="I706" i="5"/>
  <c r="H706" i="5"/>
  <c r="K705" i="5"/>
  <c r="J705" i="5"/>
  <c r="I705" i="5"/>
  <c r="H705" i="5"/>
  <c r="K704" i="5"/>
  <c r="J704" i="5"/>
  <c r="I704" i="5"/>
  <c r="H704" i="5"/>
  <c r="K703" i="5"/>
  <c r="J703" i="5"/>
  <c r="I703" i="5"/>
  <c r="H703" i="5"/>
  <c r="K702" i="5"/>
  <c r="J702" i="5"/>
  <c r="I702" i="5"/>
  <c r="H702" i="5"/>
  <c r="K701" i="5"/>
  <c r="J701" i="5"/>
  <c r="I701" i="5"/>
  <c r="H701" i="5"/>
  <c r="K700" i="5"/>
  <c r="J700" i="5"/>
  <c r="I700" i="5"/>
  <c r="H700" i="5"/>
  <c r="K699" i="5"/>
  <c r="J699" i="5"/>
  <c r="I699" i="5"/>
  <c r="H699" i="5"/>
  <c r="K698" i="5"/>
  <c r="J698" i="5"/>
  <c r="I698" i="5"/>
  <c r="H698" i="5"/>
  <c r="K697" i="5"/>
  <c r="J697" i="5"/>
  <c r="I697" i="5"/>
  <c r="H697" i="5"/>
  <c r="K696" i="5"/>
  <c r="J696" i="5"/>
  <c r="I696" i="5"/>
  <c r="H696" i="5"/>
  <c r="K695" i="5"/>
  <c r="J695" i="5"/>
  <c r="I695" i="5"/>
  <c r="H695" i="5"/>
  <c r="K694" i="5"/>
  <c r="J694" i="5"/>
  <c r="I694" i="5"/>
  <c r="H694" i="5"/>
  <c r="K693" i="5"/>
  <c r="J693" i="5"/>
  <c r="I693" i="5"/>
  <c r="H693" i="5"/>
  <c r="K692" i="5"/>
  <c r="J692" i="5"/>
  <c r="I692" i="5"/>
  <c r="H692" i="5"/>
  <c r="K691" i="5"/>
  <c r="J691" i="5"/>
  <c r="I691" i="5"/>
  <c r="H691" i="5"/>
  <c r="K690" i="5"/>
  <c r="J690" i="5"/>
  <c r="I690" i="5"/>
  <c r="H690" i="5"/>
  <c r="K689" i="5"/>
  <c r="J689" i="5"/>
  <c r="I689" i="5"/>
  <c r="H689" i="5"/>
  <c r="K688" i="5"/>
  <c r="J688" i="5"/>
  <c r="I688" i="5"/>
  <c r="H688" i="5"/>
  <c r="K687" i="5"/>
  <c r="J687" i="5"/>
  <c r="I687" i="5"/>
  <c r="H687" i="5"/>
  <c r="K686" i="5"/>
  <c r="J686" i="5"/>
  <c r="I686" i="5"/>
  <c r="H686" i="5"/>
  <c r="K685" i="5"/>
  <c r="J685" i="5"/>
  <c r="I685" i="5"/>
  <c r="H685" i="5"/>
  <c r="K684" i="5"/>
  <c r="J684" i="5"/>
  <c r="I684" i="5"/>
  <c r="H684" i="5"/>
  <c r="K683" i="5"/>
  <c r="J683" i="5"/>
  <c r="I683" i="5"/>
  <c r="H683" i="5"/>
  <c r="K682" i="5"/>
  <c r="J682" i="5"/>
  <c r="I682" i="5"/>
  <c r="H682" i="5"/>
  <c r="K681" i="5"/>
  <c r="J681" i="5"/>
  <c r="I681" i="5"/>
  <c r="H681" i="5"/>
  <c r="K680" i="5"/>
  <c r="J680" i="5"/>
  <c r="I680" i="5"/>
  <c r="H680" i="5"/>
  <c r="K679" i="5"/>
  <c r="J679" i="5"/>
  <c r="I679" i="5"/>
  <c r="H679" i="5"/>
  <c r="K678" i="5"/>
  <c r="J678" i="5"/>
  <c r="I678" i="5"/>
  <c r="H678" i="5"/>
  <c r="K677" i="5"/>
  <c r="J677" i="5"/>
  <c r="I677" i="5"/>
  <c r="H677" i="5"/>
  <c r="K676" i="5"/>
  <c r="J676" i="5"/>
  <c r="I676" i="5"/>
  <c r="H676" i="5"/>
  <c r="K675" i="5"/>
  <c r="J675" i="5"/>
  <c r="I675" i="5"/>
  <c r="H675" i="5"/>
  <c r="K674" i="5"/>
  <c r="J674" i="5"/>
  <c r="I674" i="5"/>
  <c r="H674" i="5"/>
  <c r="K673" i="5"/>
  <c r="J673" i="5"/>
  <c r="I673" i="5"/>
  <c r="H673" i="5"/>
  <c r="K672" i="5"/>
  <c r="J672" i="5"/>
  <c r="I672" i="5"/>
  <c r="H672" i="5"/>
  <c r="K671" i="5"/>
  <c r="J671" i="5"/>
  <c r="I671" i="5"/>
  <c r="H671" i="5"/>
  <c r="K670" i="5"/>
  <c r="J670" i="5"/>
  <c r="I670" i="5"/>
  <c r="H670" i="5"/>
  <c r="K669" i="5"/>
  <c r="J669" i="5"/>
  <c r="I669" i="5"/>
  <c r="H669" i="5"/>
  <c r="K668" i="5"/>
  <c r="J668" i="5"/>
  <c r="I668" i="5"/>
  <c r="H668" i="5"/>
  <c r="K667" i="5"/>
  <c r="J667" i="5"/>
  <c r="I667" i="5"/>
  <c r="H667" i="5"/>
  <c r="K666" i="5"/>
  <c r="J666" i="5"/>
  <c r="I666" i="5"/>
  <c r="H666" i="5"/>
  <c r="K665" i="5"/>
  <c r="J665" i="5"/>
  <c r="I665" i="5"/>
  <c r="H665" i="5"/>
  <c r="K664" i="5"/>
  <c r="J664" i="5"/>
  <c r="I664" i="5"/>
  <c r="H664" i="5"/>
  <c r="K663" i="5"/>
  <c r="J663" i="5"/>
  <c r="I663" i="5"/>
  <c r="H663" i="5"/>
  <c r="K662" i="5"/>
  <c r="J662" i="5"/>
  <c r="I662" i="5"/>
  <c r="H662" i="5"/>
  <c r="K661" i="5"/>
  <c r="J661" i="5"/>
  <c r="I661" i="5"/>
  <c r="H661" i="5"/>
  <c r="K660" i="5"/>
  <c r="J660" i="5"/>
  <c r="I660" i="5"/>
  <c r="H660" i="5"/>
  <c r="K659" i="5"/>
  <c r="J659" i="5"/>
  <c r="I659" i="5"/>
  <c r="H659" i="5"/>
  <c r="K658" i="5"/>
  <c r="J658" i="5"/>
  <c r="I658" i="5"/>
  <c r="H658" i="5"/>
  <c r="K657" i="5"/>
  <c r="J657" i="5"/>
  <c r="I657" i="5"/>
  <c r="H657" i="5"/>
  <c r="K656" i="5"/>
  <c r="J656" i="5"/>
  <c r="I656" i="5"/>
  <c r="H656" i="5"/>
  <c r="K655" i="5"/>
  <c r="J655" i="5"/>
  <c r="I655" i="5"/>
  <c r="H655" i="5"/>
  <c r="K654" i="5"/>
  <c r="J654" i="5"/>
  <c r="I654" i="5"/>
  <c r="H654" i="5"/>
  <c r="K653" i="5"/>
  <c r="J653" i="5"/>
  <c r="I653" i="5"/>
  <c r="H653" i="5"/>
  <c r="K652" i="5"/>
  <c r="J652" i="5"/>
  <c r="I652" i="5"/>
  <c r="H652" i="5"/>
  <c r="K651" i="5"/>
  <c r="J651" i="5"/>
  <c r="I651" i="5"/>
  <c r="H651" i="5"/>
  <c r="K650" i="5"/>
  <c r="J650" i="5"/>
  <c r="I650" i="5"/>
  <c r="H650" i="5"/>
  <c r="K649" i="5"/>
  <c r="J649" i="5"/>
  <c r="I649" i="5"/>
  <c r="H649" i="5"/>
  <c r="K648" i="5"/>
  <c r="J648" i="5"/>
  <c r="I648" i="5"/>
  <c r="H648" i="5"/>
  <c r="K647" i="5"/>
  <c r="J647" i="5"/>
  <c r="I647" i="5"/>
  <c r="H647" i="5"/>
  <c r="K646" i="5"/>
  <c r="J646" i="5"/>
  <c r="I646" i="5"/>
  <c r="H646" i="5"/>
  <c r="K645" i="5"/>
  <c r="J645" i="5"/>
  <c r="I645" i="5"/>
  <c r="H645" i="5"/>
  <c r="K644" i="5"/>
  <c r="J644" i="5"/>
  <c r="I644" i="5"/>
  <c r="H644" i="5"/>
  <c r="K643" i="5"/>
  <c r="J643" i="5"/>
  <c r="I643" i="5"/>
  <c r="H643" i="5"/>
  <c r="K642" i="5"/>
  <c r="J642" i="5"/>
  <c r="I642" i="5"/>
  <c r="H642" i="5"/>
  <c r="K641" i="5"/>
  <c r="J641" i="5"/>
  <c r="I641" i="5"/>
  <c r="H641" i="5"/>
  <c r="K640" i="5"/>
  <c r="J640" i="5"/>
  <c r="I640" i="5"/>
  <c r="H640" i="5"/>
  <c r="K639" i="5"/>
  <c r="J639" i="5"/>
  <c r="I639" i="5"/>
  <c r="H639" i="5"/>
  <c r="K638" i="5"/>
  <c r="J638" i="5"/>
  <c r="I638" i="5"/>
  <c r="H638" i="5"/>
  <c r="K637" i="5"/>
  <c r="J637" i="5"/>
  <c r="I637" i="5"/>
  <c r="H637" i="5"/>
  <c r="K636" i="5"/>
  <c r="J636" i="5"/>
  <c r="I636" i="5"/>
  <c r="H636" i="5"/>
  <c r="K635" i="5"/>
  <c r="J635" i="5"/>
  <c r="I635" i="5"/>
  <c r="H635" i="5"/>
  <c r="K634" i="5"/>
  <c r="J634" i="5"/>
  <c r="I634" i="5"/>
  <c r="H634" i="5"/>
  <c r="K633" i="5"/>
  <c r="J633" i="5"/>
  <c r="I633" i="5"/>
  <c r="H633" i="5"/>
  <c r="K632" i="5"/>
  <c r="J632" i="5"/>
  <c r="I632" i="5"/>
  <c r="H632" i="5"/>
  <c r="K631" i="5"/>
  <c r="J631" i="5"/>
  <c r="I631" i="5"/>
  <c r="H631" i="5"/>
  <c r="K630" i="5"/>
  <c r="J630" i="5"/>
  <c r="I630" i="5"/>
  <c r="H630" i="5"/>
  <c r="K629" i="5"/>
  <c r="J629" i="5"/>
  <c r="I629" i="5"/>
  <c r="H629" i="5"/>
  <c r="K628" i="5"/>
  <c r="J628" i="5"/>
  <c r="I628" i="5"/>
  <c r="H628" i="5"/>
  <c r="K627" i="5"/>
  <c r="J627" i="5"/>
  <c r="I627" i="5"/>
  <c r="H627" i="5"/>
  <c r="K626" i="5"/>
  <c r="J626" i="5"/>
  <c r="I626" i="5"/>
  <c r="H626" i="5"/>
  <c r="K625" i="5"/>
  <c r="J625" i="5"/>
  <c r="I625" i="5"/>
  <c r="H625" i="5"/>
  <c r="K624" i="5"/>
  <c r="J624" i="5"/>
  <c r="I624" i="5"/>
  <c r="H624" i="5"/>
  <c r="K623" i="5"/>
  <c r="J623" i="5"/>
  <c r="I623" i="5"/>
  <c r="H623" i="5"/>
  <c r="K622" i="5"/>
  <c r="J622" i="5"/>
  <c r="I622" i="5"/>
  <c r="H622" i="5"/>
  <c r="K621" i="5"/>
  <c r="J621" i="5"/>
  <c r="I621" i="5"/>
  <c r="H621" i="5"/>
  <c r="K620" i="5"/>
  <c r="J620" i="5"/>
  <c r="I620" i="5"/>
  <c r="H620" i="5"/>
  <c r="K619" i="5"/>
  <c r="J619" i="5"/>
  <c r="I619" i="5"/>
  <c r="H619" i="5"/>
  <c r="K618" i="5"/>
  <c r="J618" i="5"/>
  <c r="I618" i="5"/>
  <c r="H618" i="5"/>
  <c r="K617" i="5"/>
  <c r="J617" i="5"/>
  <c r="I617" i="5"/>
  <c r="H617" i="5"/>
  <c r="K616" i="5"/>
  <c r="J616" i="5"/>
  <c r="I616" i="5"/>
  <c r="H616" i="5"/>
  <c r="K615" i="5"/>
  <c r="J615" i="5"/>
  <c r="I615" i="5"/>
  <c r="H615" i="5"/>
  <c r="K614" i="5"/>
  <c r="J614" i="5"/>
  <c r="I614" i="5"/>
  <c r="H614" i="5"/>
  <c r="K613" i="5"/>
  <c r="J613" i="5"/>
  <c r="I613" i="5"/>
  <c r="H613" i="5"/>
  <c r="K612" i="5"/>
  <c r="J612" i="5"/>
  <c r="I612" i="5"/>
  <c r="H612" i="5"/>
  <c r="K611" i="5"/>
  <c r="J611" i="5"/>
  <c r="I611" i="5"/>
  <c r="H611" i="5"/>
  <c r="K610" i="5"/>
  <c r="J610" i="5"/>
  <c r="I610" i="5"/>
  <c r="H610" i="5"/>
  <c r="K609" i="5"/>
  <c r="J609" i="5"/>
  <c r="I609" i="5"/>
  <c r="H609" i="5"/>
  <c r="K608" i="5"/>
  <c r="J608" i="5"/>
  <c r="I608" i="5"/>
  <c r="H608" i="5"/>
  <c r="K607" i="5"/>
  <c r="J607" i="5"/>
  <c r="I607" i="5"/>
  <c r="H607" i="5"/>
  <c r="K606" i="5"/>
  <c r="J606" i="5"/>
  <c r="I606" i="5"/>
  <c r="H606" i="5"/>
  <c r="K605" i="5"/>
  <c r="J605" i="5"/>
  <c r="I605" i="5"/>
  <c r="H605" i="5"/>
  <c r="K604" i="5"/>
  <c r="J604" i="5"/>
  <c r="I604" i="5"/>
  <c r="H604" i="5"/>
  <c r="K603" i="5"/>
  <c r="J603" i="5"/>
  <c r="I603" i="5"/>
  <c r="H603" i="5"/>
  <c r="K602" i="5"/>
  <c r="J602" i="5"/>
  <c r="I602" i="5"/>
  <c r="H602" i="5"/>
  <c r="K601" i="5"/>
  <c r="J601" i="5"/>
  <c r="I601" i="5"/>
  <c r="H601" i="5"/>
  <c r="K600" i="5"/>
  <c r="J600" i="5"/>
  <c r="I600" i="5"/>
  <c r="H600" i="5"/>
  <c r="K599" i="5"/>
  <c r="J599" i="5"/>
  <c r="I599" i="5"/>
  <c r="H599" i="5"/>
  <c r="K598" i="5"/>
  <c r="J598" i="5"/>
  <c r="I598" i="5"/>
  <c r="H598" i="5"/>
  <c r="K597" i="5"/>
  <c r="J597" i="5"/>
  <c r="I597" i="5"/>
  <c r="H597" i="5"/>
  <c r="K596" i="5"/>
  <c r="J596" i="5"/>
  <c r="I596" i="5"/>
  <c r="H596" i="5"/>
  <c r="K595" i="5"/>
  <c r="J595" i="5"/>
  <c r="I595" i="5"/>
  <c r="H595" i="5"/>
  <c r="K594" i="5"/>
  <c r="J594" i="5"/>
  <c r="I594" i="5"/>
  <c r="H594" i="5"/>
  <c r="K593" i="5"/>
  <c r="J593" i="5"/>
  <c r="I593" i="5"/>
  <c r="H593" i="5"/>
  <c r="K592" i="5"/>
  <c r="J592" i="5"/>
  <c r="I592" i="5"/>
  <c r="H592" i="5"/>
  <c r="K591" i="5"/>
  <c r="J591" i="5"/>
  <c r="I591" i="5"/>
  <c r="H591" i="5"/>
  <c r="K590" i="5"/>
  <c r="J590" i="5"/>
  <c r="I590" i="5"/>
  <c r="H590" i="5"/>
  <c r="K589" i="5"/>
  <c r="J589" i="5"/>
  <c r="I589" i="5"/>
  <c r="H589" i="5"/>
  <c r="K588" i="5"/>
  <c r="J588" i="5"/>
  <c r="I588" i="5"/>
  <c r="H588" i="5"/>
  <c r="K587" i="5"/>
  <c r="J587" i="5"/>
  <c r="I587" i="5"/>
  <c r="H587" i="5"/>
  <c r="K586" i="5"/>
  <c r="J586" i="5"/>
  <c r="I586" i="5"/>
  <c r="H586" i="5"/>
  <c r="K585" i="5"/>
  <c r="J585" i="5"/>
  <c r="I585" i="5"/>
  <c r="H585" i="5"/>
  <c r="K584" i="5"/>
  <c r="J584" i="5"/>
  <c r="I584" i="5"/>
  <c r="H584" i="5"/>
  <c r="K583" i="5"/>
  <c r="J583" i="5"/>
  <c r="I583" i="5"/>
  <c r="H583" i="5"/>
  <c r="K582" i="5"/>
  <c r="J582" i="5"/>
  <c r="I582" i="5"/>
  <c r="H582" i="5"/>
  <c r="K581" i="5"/>
  <c r="J581" i="5"/>
  <c r="I581" i="5"/>
  <c r="H581" i="5"/>
  <c r="K580" i="5"/>
  <c r="J580" i="5"/>
  <c r="I580" i="5"/>
  <c r="H580" i="5"/>
  <c r="K579" i="5"/>
  <c r="J579" i="5"/>
  <c r="I579" i="5"/>
  <c r="H579" i="5"/>
  <c r="K578" i="5"/>
  <c r="J578" i="5"/>
  <c r="I578" i="5"/>
  <c r="H578" i="5"/>
  <c r="K577" i="5"/>
  <c r="J577" i="5"/>
  <c r="I577" i="5"/>
  <c r="H577" i="5"/>
  <c r="K576" i="5"/>
  <c r="J576" i="5"/>
  <c r="I576" i="5"/>
  <c r="H576" i="5"/>
  <c r="K575" i="5"/>
  <c r="J575" i="5"/>
  <c r="I575" i="5"/>
  <c r="H575" i="5"/>
  <c r="K574" i="5"/>
  <c r="J574" i="5"/>
  <c r="I574" i="5"/>
  <c r="H574" i="5"/>
  <c r="K573" i="5"/>
  <c r="J573" i="5"/>
  <c r="I573" i="5"/>
  <c r="H573" i="5"/>
  <c r="K572" i="5"/>
  <c r="J572" i="5"/>
  <c r="I572" i="5"/>
  <c r="H572" i="5"/>
  <c r="K571" i="5"/>
  <c r="J571" i="5"/>
  <c r="I571" i="5"/>
  <c r="H571" i="5"/>
  <c r="K570" i="5"/>
  <c r="J570" i="5"/>
  <c r="I570" i="5"/>
  <c r="H570" i="5"/>
  <c r="K569" i="5"/>
  <c r="J569" i="5"/>
  <c r="I569" i="5"/>
  <c r="H569" i="5"/>
  <c r="K568" i="5"/>
  <c r="J568" i="5"/>
  <c r="I568" i="5"/>
  <c r="H568" i="5"/>
  <c r="K567" i="5"/>
  <c r="J567" i="5"/>
  <c r="I567" i="5"/>
  <c r="H567" i="5"/>
  <c r="K566" i="5"/>
  <c r="J566" i="5"/>
  <c r="I566" i="5"/>
  <c r="H566" i="5"/>
  <c r="K565" i="5"/>
  <c r="J565" i="5"/>
  <c r="I565" i="5"/>
  <c r="H565" i="5"/>
  <c r="K564" i="5"/>
  <c r="J564" i="5"/>
  <c r="I564" i="5"/>
  <c r="H564" i="5"/>
  <c r="K563" i="5"/>
  <c r="J563" i="5"/>
  <c r="I563" i="5"/>
  <c r="H563" i="5"/>
  <c r="K562" i="5"/>
  <c r="J562" i="5"/>
  <c r="I562" i="5"/>
  <c r="H562" i="5"/>
  <c r="K561" i="5"/>
  <c r="J561" i="5"/>
  <c r="I561" i="5"/>
  <c r="H561" i="5"/>
  <c r="K560" i="5"/>
  <c r="J560" i="5"/>
  <c r="I560" i="5"/>
  <c r="H560" i="5"/>
  <c r="K559" i="5"/>
  <c r="J559" i="5"/>
  <c r="I559" i="5"/>
  <c r="H559" i="5"/>
  <c r="K558" i="5"/>
  <c r="J558" i="5"/>
  <c r="I558" i="5"/>
  <c r="H558" i="5"/>
  <c r="K557" i="5"/>
  <c r="J557" i="5"/>
  <c r="I557" i="5"/>
  <c r="H557" i="5"/>
  <c r="K556" i="5"/>
  <c r="J556" i="5"/>
  <c r="I556" i="5"/>
  <c r="H556" i="5"/>
  <c r="K555" i="5"/>
  <c r="J555" i="5"/>
  <c r="I555" i="5"/>
  <c r="H555" i="5"/>
  <c r="K554" i="5"/>
  <c r="J554" i="5"/>
  <c r="I554" i="5"/>
  <c r="H554" i="5"/>
  <c r="K553" i="5"/>
  <c r="J553" i="5"/>
  <c r="I553" i="5"/>
  <c r="H553" i="5"/>
  <c r="K552" i="5"/>
  <c r="J552" i="5"/>
  <c r="I552" i="5"/>
  <c r="H552" i="5"/>
  <c r="K551" i="5"/>
  <c r="J551" i="5"/>
  <c r="I551" i="5"/>
  <c r="H551" i="5"/>
  <c r="K550" i="5"/>
  <c r="J550" i="5"/>
  <c r="I550" i="5"/>
  <c r="H550" i="5"/>
  <c r="K549" i="5"/>
  <c r="J549" i="5"/>
  <c r="I549" i="5"/>
  <c r="H549" i="5"/>
  <c r="K548" i="5"/>
  <c r="J548" i="5"/>
  <c r="I548" i="5"/>
  <c r="H548" i="5"/>
  <c r="K547" i="5"/>
  <c r="J547" i="5"/>
  <c r="I547" i="5"/>
  <c r="H547" i="5"/>
  <c r="K546" i="5"/>
  <c r="J546" i="5"/>
  <c r="I546" i="5"/>
  <c r="H546" i="5"/>
  <c r="K545" i="5"/>
  <c r="J545" i="5"/>
  <c r="I545" i="5"/>
  <c r="H545" i="5"/>
  <c r="K544" i="5"/>
  <c r="J544" i="5"/>
  <c r="I544" i="5"/>
  <c r="H544" i="5"/>
  <c r="K543" i="5"/>
  <c r="J543" i="5"/>
  <c r="I543" i="5"/>
  <c r="H543" i="5"/>
  <c r="K542" i="5"/>
  <c r="J542" i="5"/>
  <c r="I542" i="5"/>
  <c r="H542" i="5"/>
  <c r="K541" i="5"/>
  <c r="J541" i="5"/>
  <c r="I541" i="5"/>
  <c r="H541" i="5"/>
  <c r="K540" i="5"/>
  <c r="J540" i="5"/>
  <c r="I540" i="5"/>
  <c r="H540" i="5"/>
  <c r="K539" i="5"/>
  <c r="J539" i="5"/>
  <c r="I539" i="5"/>
  <c r="H539" i="5"/>
  <c r="K538" i="5"/>
  <c r="J538" i="5"/>
  <c r="I538" i="5"/>
  <c r="H538" i="5"/>
  <c r="K537" i="5"/>
  <c r="J537" i="5"/>
  <c r="I537" i="5"/>
  <c r="H537" i="5"/>
  <c r="K536" i="5"/>
  <c r="J536" i="5"/>
  <c r="I536" i="5"/>
  <c r="H536" i="5"/>
  <c r="K535" i="5"/>
  <c r="J535" i="5"/>
  <c r="I535" i="5"/>
  <c r="H535" i="5"/>
  <c r="K534" i="5"/>
  <c r="J534" i="5"/>
  <c r="I534" i="5"/>
  <c r="H534" i="5"/>
  <c r="K533" i="5"/>
  <c r="J533" i="5"/>
  <c r="I533" i="5"/>
  <c r="H533" i="5"/>
  <c r="K532" i="5"/>
  <c r="J532" i="5"/>
  <c r="I532" i="5"/>
  <c r="H532" i="5"/>
  <c r="K531" i="5"/>
  <c r="J531" i="5"/>
  <c r="I531" i="5"/>
  <c r="H531" i="5"/>
  <c r="K530" i="5"/>
  <c r="J530" i="5"/>
  <c r="I530" i="5"/>
  <c r="H530" i="5"/>
  <c r="K529" i="5"/>
  <c r="J529" i="5"/>
  <c r="I529" i="5"/>
  <c r="H529" i="5"/>
  <c r="K528" i="5"/>
  <c r="J528" i="5"/>
  <c r="I528" i="5"/>
  <c r="H528" i="5"/>
  <c r="K527" i="5"/>
  <c r="J527" i="5"/>
  <c r="I527" i="5"/>
  <c r="H527" i="5"/>
  <c r="K526" i="5"/>
  <c r="J526" i="5"/>
  <c r="I526" i="5"/>
  <c r="H526" i="5"/>
  <c r="K525" i="5"/>
  <c r="J525" i="5"/>
  <c r="I525" i="5"/>
  <c r="H525" i="5"/>
  <c r="K524" i="5"/>
  <c r="J524" i="5"/>
  <c r="I524" i="5"/>
  <c r="H524" i="5"/>
  <c r="K523" i="5"/>
  <c r="J523" i="5"/>
  <c r="I523" i="5"/>
  <c r="H523" i="5"/>
  <c r="K522" i="5"/>
  <c r="J522" i="5"/>
  <c r="I522" i="5"/>
  <c r="H522" i="5"/>
  <c r="K521" i="5"/>
  <c r="J521" i="5"/>
  <c r="I521" i="5"/>
  <c r="H521" i="5"/>
  <c r="K520" i="5"/>
  <c r="J520" i="5"/>
  <c r="I520" i="5"/>
  <c r="H520" i="5"/>
  <c r="K519" i="5"/>
  <c r="J519" i="5"/>
  <c r="I519" i="5"/>
  <c r="H519" i="5"/>
  <c r="K518" i="5"/>
  <c r="J518" i="5"/>
  <c r="I518" i="5"/>
  <c r="H518" i="5"/>
  <c r="K517" i="5"/>
  <c r="J517" i="5"/>
  <c r="I517" i="5"/>
  <c r="H517" i="5"/>
  <c r="K516" i="5"/>
  <c r="J516" i="5"/>
  <c r="I516" i="5"/>
  <c r="H516" i="5"/>
  <c r="K515" i="5"/>
  <c r="J515" i="5"/>
  <c r="I515" i="5"/>
  <c r="H515" i="5"/>
  <c r="K514" i="5"/>
  <c r="J514" i="5"/>
  <c r="I514" i="5"/>
  <c r="H514" i="5"/>
  <c r="K513" i="5"/>
  <c r="J513" i="5"/>
  <c r="I513" i="5"/>
  <c r="H513" i="5"/>
  <c r="K512" i="5"/>
  <c r="J512" i="5"/>
  <c r="I512" i="5"/>
  <c r="H512" i="5"/>
  <c r="K511" i="5"/>
  <c r="J511" i="5"/>
  <c r="I511" i="5"/>
  <c r="H511" i="5"/>
  <c r="K510" i="5"/>
  <c r="J510" i="5"/>
  <c r="I510" i="5"/>
  <c r="H510" i="5"/>
  <c r="K509" i="5"/>
  <c r="J509" i="5"/>
  <c r="I509" i="5"/>
  <c r="H509" i="5"/>
  <c r="K508" i="5"/>
  <c r="J508" i="5"/>
  <c r="I508" i="5"/>
  <c r="H508" i="5"/>
  <c r="K507" i="5"/>
  <c r="J507" i="5"/>
  <c r="I507" i="5"/>
  <c r="H507" i="5"/>
  <c r="K506" i="5"/>
  <c r="J506" i="5"/>
  <c r="I506" i="5"/>
  <c r="H506" i="5"/>
  <c r="K505" i="5"/>
  <c r="J505" i="5"/>
  <c r="I505" i="5"/>
  <c r="H505" i="5"/>
  <c r="K504" i="5"/>
  <c r="J504" i="5"/>
  <c r="I504" i="5"/>
  <c r="H504" i="5"/>
  <c r="K503" i="5"/>
  <c r="J503" i="5"/>
  <c r="I503" i="5"/>
  <c r="H503" i="5"/>
  <c r="K502" i="5"/>
  <c r="J502" i="5"/>
  <c r="I502" i="5"/>
  <c r="H502" i="5"/>
  <c r="K501" i="5"/>
  <c r="J501" i="5"/>
  <c r="I501" i="5"/>
  <c r="H501" i="5"/>
  <c r="K500" i="5"/>
  <c r="J500" i="5"/>
  <c r="I500" i="5"/>
  <c r="H500" i="5"/>
  <c r="K499" i="5"/>
  <c r="J499" i="5"/>
  <c r="I499" i="5"/>
  <c r="H499" i="5"/>
  <c r="K498" i="5"/>
  <c r="J498" i="5"/>
  <c r="I498" i="5"/>
  <c r="H498" i="5"/>
  <c r="K497" i="5"/>
  <c r="J497" i="5"/>
  <c r="I497" i="5"/>
  <c r="H497" i="5"/>
  <c r="K496" i="5"/>
  <c r="J496" i="5"/>
  <c r="I496" i="5"/>
  <c r="H496" i="5"/>
  <c r="K495" i="5"/>
  <c r="J495" i="5"/>
  <c r="I495" i="5"/>
  <c r="H495" i="5"/>
  <c r="K494" i="5"/>
  <c r="J494" i="5"/>
  <c r="I494" i="5"/>
  <c r="H494" i="5"/>
  <c r="K493" i="5"/>
  <c r="J493" i="5"/>
  <c r="I493" i="5"/>
  <c r="H493" i="5"/>
  <c r="K492" i="5"/>
  <c r="J492" i="5"/>
  <c r="I492" i="5"/>
  <c r="H492" i="5"/>
  <c r="K491" i="5"/>
  <c r="J491" i="5"/>
  <c r="I491" i="5"/>
  <c r="H491" i="5"/>
  <c r="K490" i="5"/>
  <c r="J490" i="5"/>
  <c r="I490" i="5"/>
  <c r="H490" i="5"/>
  <c r="K489" i="5"/>
  <c r="J489" i="5"/>
  <c r="I489" i="5"/>
  <c r="H489" i="5"/>
  <c r="K488" i="5"/>
  <c r="J488" i="5"/>
  <c r="I488" i="5"/>
  <c r="H488" i="5"/>
  <c r="K487" i="5"/>
  <c r="J487" i="5"/>
  <c r="I487" i="5"/>
  <c r="H487" i="5"/>
  <c r="K486" i="5"/>
  <c r="J486" i="5"/>
  <c r="I486" i="5"/>
  <c r="H486" i="5"/>
  <c r="K485" i="5"/>
  <c r="J485" i="5"/>
  <c r="I485" i="5"/>
  <c r="H485" i="5"/>
  <c r="K484" i="5"/>
  <c r="J484" i="5"/>
  <c r="I484" i="5"/>
  <c r="H484" i="5"/>
  <c r="K483" i="5"/>
  <c r="J483" i="5"/>
  <c r="I483" i="5"/>
  <c r="H483" i="5"/>
  <c r="K482" i="5"/>
  <c r="J482" i="5"/>
  <c r="I482" i="5"/>
  <c r="H482" i="5"/>
  <c r="K481" i="5"/>
  <c r="J481" i="5"/>
  <c r="I481" i="5"/>
  <c r="H481" i="5"/>
  <c r="K480" i="5"/>
  <c r="J480" i="5"/>
  <c r="I480" i="5"/>
  <c r="H480" i="5"/>
  <c r="K479" i="5"/>
  <c r="J479" i="5"/>
  <c r="I479" i="5"/>
  <c r="H479" i="5"/>
  <c r="K478" i="5"/>
  <c r="J478" i="5"/>
  <c r="I478" i="5"/>
  <c r="H478" i="5"/>
  <c r="K477" i="5"/>
  <c r="J477" i="5"/>
  <c r="I477" i="5"/>
  <c r="H477" i="5"/>
  <c r="K476" i="5"/>
  <c r="J476" i="5"/>
  <c r="I476" i="5"/>
  <c r="H476" i="5"/>
  <c r="K475" i="5"/>
  <c r="J475" i="5"/>
  <c r="I475" i="5"/>
  <c r="H475" i="5"/>
  <c r="K474" i="5"/>
  <c r="J474" i="5"/>
  <c r="I474" i="5"/>
  <c r="H474" i="5"/>
  <c r="K473" i="5"/>
  <c r="J473" i="5"/>
  <c r="I473" i="5"/>
  <c r="H473" i="5"/>
  <c r="K472" i="5"/>
  <c r="J472" i="5"/>
  <c r="I472" i="5"/>
  <c r="H472" i="5"/>
  <c r="K471" i="5"/>
  <c r="J471" i="5"/>
  <c r="I471" i="5"/>
  <c r="H471" i="5"/>
  <c r="K470" i="5"/>
  <c r="J470" i="5"/>
  <c r="I470" i="5"/>
  <c r="H470" i="5"/>
  <c r="K469" i="5"/>
  <c r="J469" i="5"/>
  <c r="I469" i="5"/>
  <c r="H469" i="5"/>
  <c r="K468" i="5"/>
  <c r="J468" i="5"/>
  <c r="I468" i="5"/>
  <c r="H468" i="5"/>
  <c r="K467" i="5"/>
  <c r="J467" i="5"/>
  <c r="I467" i="5"/>
  <c r="H467" i="5"/>
  <c r="K466" i="5"/>
  <c r="J466" i="5"/>
  <c r="I466" i="5"/>
  <c r="H466" i="5"/>
  <c r="K465" i="5"/>
  <c r="J465" i="5"/>
  <c r="I465" i="5"/>
  <c r="H465" i="5"/>
  <c r="K464" i="5"/>
  <c r="J464" i="5"/>
  <c r="I464" i="5"/>
  <c r="H464" i="5"/>
  <c r="K463" i="5"/>
  <c r="J463" i="5"/>
  <c r="I463" i="5"/>
  <c r="H463" i="5"/>
  <c r="K462" i="5"/>
  <c r="J462" i="5"/>
  <c r="I462" i="5"/>
  <c r="H462" i="5"/>
  <c r="K461" i="5"/>
  <c r="J461" i="5"/>
  <c r="I461" i="5"/>
  <c r="H461" i="5"/>
  <c r="K460" i="5"/>
  <c r="J460" i="5"/>
  <c r="I460" i="5"/>
  <c r="H460" i="5"/>
  <c r="K459" i="5"/>
  <c r="J459" i="5"/>
  <c r="I459" i="5"/>
  <c r="H459" i="5"/>
  <c r="K458" i="5"/>
  <c r="J458" i="5"/>
  <c r="I458" i="5"/>
  <c r="H458" i="5"/>
  <c r="K457" i="5"/>
  <c r="J457" i="5"/>
  <c r="I457" i="5"/>
  <c r="H457" i="5"/>
  <c r="K456" i="5"/>
  <c r="J456" i="5"/>
  <c r="I456" i="5"/>
  <c r="H456" i="5"/>
  <c r="K455" i="5"/>
  <c r="J455" i="5"/>
  <c r="I455" i="5"/>
  <c r="H455" i="5"/>
  <c r="K454" i="5"/>
  <c r="J454" i="5"/>
  <c r="I454" i="5"/>
  <c r="H454" i="5"/>
  <c r="K453" i="5"/>
  <c r="J453" i="5"/>
  <c r="I453" i="5"/>
  <c r="H453" i="5"/>
  <c r="K452" i="5"/>
  <c r="J452" i="5"/>
  <c r="I452" i="5"/>
  <c r="H452" i="5"/>
  <c r="K451" i="5"/>
  <c r="J451" i="5"/>
  <c r="I451" i="5"/>
  <c r="H451" i="5"/>
  <c r="K450" i="5"/>
  <c r="J450" i="5"/>
  <c r="I450" i="5"/>
  <c r="H450" i="5"/>
  <c r="K449" i="5"/>
  <c r="J449" i="5"/>
  <c r="I449" i="5"/>
  <c r="H449" i="5"/>
  <c r="K448" i="5"/>
  <c r="J448" i="5"/>
  <c r="I448" i="5"/>
  <c r="H448" i="5"/>
  <c r="K447" i="5"/>
  <c r="J447" i="5"/>
  <c r="I447" i="5"/>
  <c r="H447" i="5"/>
  <c r="K446" i="5"/>
  <c r="J446" i="5"/>
  <c r="I446" i="5"/>
  <c r="H446" i="5"/>
  <c r="K445" i="5"/>
  <c r="J445" i="5"/>
  <c r="I445" i="5"/>
  <c r="H445" i="5"/>
  <c r="K444" i="5"/>
  <c r="J444" i="5"/>
  <c r="I444" i="5"/>
  <c r="H444" i="5"/>
  <c r="K443" i="5"/>
  <c r="J443" i="5"/>
  <c r="I443" i="5"/>
  <c r="H443" i="5"/>
  <c r="K442" i="5"/>
  <c r="J442" i="5"/>
  <c r="I442" i="5"/>
  <c r="H442" i="5"/>
  <c r="K441" i="5"/>
  <c r="J441" i="5"/>
  <c r="I441" i="5"/>
  <c r="H441" i="5"/>
  <c r="K440" i="5"/>
  <c r="J440" i="5"/>
  <c r="I440" i="5"/>
  <c r="H440" i="5"/>
  <c r="K439" i="5"/>
  <c r="J439" i="5"/>
  <c r="I439" i="5"/>
  <c r="H439" i="5"/>
  <c r="K438" i="5"/>
  <c r="J438" i="5"/>
  <c r="I438" i="5"/>
  <c r="H438" i="5"/>
  <c r="K437" i="5"/>
  <c r="J437" i="5"/>
  <c r="I437" i="5"/>
  <c r="H437" i="5"/>
  <c r="K436" i="5"/>
  <c r="J436" i="5"/>
  <c r="I436" i="5"/>
  <c r="H436" i="5"/>
  <c r="K435" i="5"/>
  <c r="J435" i="5"/>
  <c r="I435" i="5"/>
  <c r="H435" i="5"/>
  <c r="K434" i="5"/>
  <c r="J434" i="5"/>
  <c r="I434" i="5"/>
  <c r="H434" i="5"/>
  <c r="K433" i="5"/>
  <c r="J433" i="5"/>
  <c r="I433" i="5"/>
  <c r="H433" i="5"/>
  <c r="K432" i="5"/>
  <c r="J432" i="5"/>
  <c r="I432" i="5"/>
  <c r="H432" i="5"/>
  <c r="K431" i="5"/>
  <c r="J431" i="5"/>
  <c r="I431" i="5"/>
  <c r="H431" i="5"/>
  <c r="K430" i="5"/>
  <c r="J430" i="5"/>
  <c r="I430" i="5"/>
  <c r="H430" i="5"/>
  <c r="K429" i="5"/>
  <c r="J429" i="5"/>
  <c r="I429" i="5"/>
  <c r="H429" i="5"/>
  <c r="K428" i="5"/>
  <c r="J428" i="5"/>
  <c r="I428" i="5"/>
  <c r="H428" i="5"/>
  <c r="K427" i="5"/>
  <c r="J427" i="5"/>
  <c r="I427" i="5"/>
  <c r="H427" i="5"/>
  <c r="K426" i="5"/>
  <c r="J426" i="5"/>
  <c r="I426" i="5"/>
  <c r="H426" i="5"/>
  <c r="K425" i="5"/>
  <c r="J425" i="5"/>
  <c r="I425" i="5"/>
  <c r="H425" i="5"/>
  <c r="K424" i="5"/>
  <c r="J424" i="5"/>
  <c r="I424" i="5"/>
  <c r="H424" i="5"/>
  <c r="K423" i="5"/>
  <c r="J423" i="5"/>
  <c r="I423" i="5"/>
  <c r="H423" i="5"/>
  <c r="K422" i="5"/>
  <c r="J422" i="5"/>
  <c r="I422" i="5"/>
  <c r="H422" i="5"/>
  <c r="K421" i="5"/>
  <c r="J421" i="5"/>
  <c r="I421" i="5"/>
  <c r="H421" i="5"/>
  <c r="K420" i="5"/>
  <c r="J420" i="5"/>
  <c r="I420" i="5"/>
  <c r="H420" i="5"/>
  <c r="K419" i="5"/>
  <c r="J419" i="5"/>
  <c r="I419" i="5"/>
  <c r="H419" i="5"/>
  <c r="K418" i="5"/>
  <c r="J418" i="5"/>
  <c r="I418" i="5"/>
  <c r="H418" i="5"/>
  <c r="K417" i="5"/>
  <c r="J417" i="5"/>
  <c r="I417" i="5"/>
  <c r="H417" i="5"/>
  <c r="K416" i="5"/>
  <c r="J416" i="5"/>
  <c r="I416" i="5"/>
  <c r="H416" i="5"/>
  <c r="K415" i="5"/>
  <c r="J415" i="5"/>
  <c r="I415" i="5"/>
  <c r="H415" i="5"/>
  <c r="K414" i="5"/>
  <c r="J414" i="5"/>
  <c r="I414" i="5"/>
  <c r="H414" i="5"/>
  <c r="K413" i="5"/>
  <c r="J413" i="5"/>
  <c r="I413" i="5"/>
  <c r="H413" i="5"/>
  <c r="K412" i="5"/>
  <c r="J412" i="5"/>
  <c r="I412" i="5"/>
  <c r="H412" i="5"/>
  <c r="K411" i="5"/>
  <c r="J411" i="5"/>
  <c r="I411" i="5"/>
  <c r="H411" i="5"/>
  <c r="K410" i="5"/>
  <c r="J410" i="5"/>
  <c r="I410" i="5"/>
  <c r="H410" i="5"/>
  <c r="K409" i="5"/>
  <c r="J409" i="5"/>
  <c r="I409" i="5"/>
  <c r="H409" i="5"/>
  <c r="K408" i="5"/>
  <c r="J408" i="5"/>
  <c r="I408" i="5"/>
  <c r="H408" i="5"/>
  <c r="K407" i="5"/>
  <c r="J407" i="5"/>
  <c r="I407" i="5"/>
  <c r="H407" i="5"/>
  <c r="K406" i="5"/>
  <c r="J406" i="5"/>
  <c r="I406" i="5"/>
  <c r="H406" i="5"/>
  <c r="K405" i="5"/>
  <c r="J405" i="5"/>
  <c r="I405" i="5"/>
  <c r="H405" i="5"/>
  <c r="K404" i="5"/>
  <c r="J404" i="5"/>
  <c r="I404" i="5"/>
  <c r="H404" i="5"/>
  <c r="K403" i="5"/>
  <c r="J403" i="5"/>
  <c r="I403" i="5"/>
  <c r="H403" i="5"/>
  <c r="K402" i="5"/>
  <c r="J402" i="5"/>
  <c r="I402" i="5"/>
  <c r="H402" i="5"/>
  <c r="K401" i="5"/>
  <c r="J401" i="5"/>
  <c r="I401" i="5"/>
  <c r="H401" i="5"/>
  <c r="K400" i="5"/>
  <c r="J400" i="5"/>
  <c r="I400" i="5"/>
  <c r="H400" i="5"/>
  <c r="K399" i="5"/>
  <c r="J399" i="5"/>
  <c r="I399" i="5"/>
  <c r="H399" i="5"/>
  <c r="K398" i="5"/>
  <c r="J398" i="5"/>
  <c r="I398" i="5"/>
  <c r="H398" i="5"/>
  <c r="K397" i="5"/>
  <c r="J397" i="5"/>
  <c r="I397" i="5"/>
  <c r="H397" i="5"/>
  <c r="K396" i="5"/>
  <c r="J396" i="5"/>
  <c r="I396" i="5"/>
  <c r="H396" i="5"/>
  <c r="K395" i="5"/>
  <c r="J395" i="5"/>
  <c r="I395" i="5"/>
  <c r="H395" i="5"/>
  <c r="K394" i="5"/>
  <c r="J394" i="5"/>
  <c r="I394" i="5"/>
  <c r="H394" i="5"/>
  <c r="K393" i="5"/>
  <c r="J393" i="5"/>
  <c r="I393" i="5"/>
  <c r="H393" i="5"/>
  <c r="K392" i="5"/>
  <c r="J392" i="5"/>
  <c r="I392" i="5"/>
  <c r="H392" i="5"/>
  <c r="K391" i="5"/>
  <c r="J391" i="5"/>
  <c r="I391" i="5"/>
  <c r="H391" i="5"/>
  <c r="K390" i="5"/>
  <c r="J390" i="5"/>
  <c r="I390" i="5"/>
  <c r="H390" i="5"/>
  <c r="K389" i="5"/>
  <c r="J389" i="5"/>
  <c r="I389" i="5"/>
  <c r="H389" i="5"/>
  <c r="K388" i="5"/>
  <c r="J388" i="5"/>
  <c r="I388" i="5"/>
  <c r="H388" i="5"/>
  <c r="K387" i="5"/>
  <c r="J387" i="5"/>
  <c r="I387" i="5"/>
  <c r="H387" i="5"/>
  <c r="K386" i="5"/>
  <c r="J386" i="5"/>
  <c r="I386" i="5"/>
  <c r="H386" i="5"/>
  <c r="K385" i="5"/>
  <c r="J385" i="5"/>
  <c r="I385" i="5"/>
  <c r="H385" i="5"/>
  <c r="K384" i="5"/>
  <c r="J384" i="5"/>
  <c r="I384" i="5"/>
  <c r="H384" i="5"/>
  <c r="K383" i="5"/>
  <c r="J383" i="5"/>
  <c r="I383" i="5"/>
  <c r="H383" i="5"/>
  <c r="K382" i="5"/>
  <c r="J382" i="5"/>
  <c r="I382" i="5"/>
  <c r="H382" i="5"/>
  <c r="K381" i="5"/>
  <c r="J381" i="5"/>
  <c r="I381" i="5"/>
  <c r="H381" i="5"/>
  <c r="K380" i="5"/>
  <c r="J380" i="5"/>
  <c r="I380" i="5"/>
  <c r="H380" i="5"/>
  <c r="K379" i="5"/>
  <c r="J379" i="5"/>
  <c r="I379" i="5"/>
  <c r="H379" i="5"/>
  <c r="K378" i="5"/>
  <c r="J378" i="5"/>
  <c r="I378" i="5"/>
  <c r="H378" i="5"/>
  <c r="K377" i="5"/>
  <c r="J377" i="5"/>
  <c r="I377" i="5"/>
  <c r="H377" i="5"/>
  <c r="K376" i="5"/>
  <c r="J376" i="5"/>
  <c r="I376" i="5"/>
  <c r="H376" i="5"/>
  <c r="K375" i="5"/>
  <c r="J375" i="5"/>
  <c r="I375" i="5"/>
  <c r="H375" i="5"/>
  <c r="K374" i="5"/>
  <c r="J374" i="5"/>
  <c r="I374" i="5"/>
  <c r="H374" i="5"/>
  <c r="K373" i="5"/>
  <c r="J373" i="5"/>
  <c r="I373" i="5"/>
  <c r="H373" i="5"/>
  <c r="K372" i="5"/>
  <c r="J372" i="5"/>
  <c r="I372" i="5"/>
  <c r="H372" i="5"/>
  <c r="K371" i="5"/>
  <c r="J371" i="5"/>
  <c r="I371" i="5"/>
  <c r="H371" i="5"/>
  <c r="K370" i="5"/>
  <c r="J370" i="5"/>
  <c r="I370" i="5"/>
  <c r="H370" i="5"/>
  <c r="K369" i="5"/>
  <c r="J369" i="5"/>
  <c r="I369" i="5"/>
  <c r="H369" i="5"/>
  <c r="K368" i="5"/>
  <c r="J368" i="5"/>
  <c r="I368" i="5"/>
  <c r="H368" i="5"/>
  <c r="K367" i="5"/>
  <c r="J367" i="5"/>
  <c r="I367" i="5"/>
  <c r="H367" i="5"/>
  <c r="K366" i="5"/>
  <c r="J366" i="5"/>
  <c r="I366" i="5"/>
  <c r="H366" i="5"/>
  <c r="K365" i="5"/>
  <c r="J365" i="5"/>
  <c r="I365" i="5"/>
  <c r="H365" i="5"/>
  <c r="K364" i="5"/>
  <c r="J364" i="5"/>
  <c r="I364" i="5"/>
  <c r="H364" i="5"/>
  <c r="K363" i="5"/>
  <c r="J363" i="5"/>
  <c r="I363" i="5"/>
  <c r="H363" i="5"/>
  <c r="K362" i="5"/>
  <c r="J362" i="5"/>
  <c r="I362" i="5"/>
  <c r="H362" i="5"/>
  <c r="K361" i="5"/>
  <c r="J361" i="5"/>
  <c r="I361" i="5"/>
  <c r="H361" i="5"/>
  <c r="K360" i="5"/>
  <c r="J360" i="5"/>
  <c r="I360" i="5"/>
  <c r="H360" i="5"/>
  <c r="K359" i="5"/>
  <c r="J359" i="5"/>
  <c r="I359" i="5"/>
  <c r="H359" i="5"/>
  <c r="K358" i="5"/>
  <c r="J358" i="5"/>
  <c r="I358" i="5"/>
  <c r="H358" i="5"/>
  <c r="K357" i="5"/>
  <c r="J357" i="5"/>
  <c r="I357" i="5"/>
  <c r="H357" i="5"/>
  <c r="K356" i="5"/>
  <c r="J356" i="5"/>
  <c r="I356" i="5"/>
  <c r="H356" i="5"/>
  <c r="K355" i="5"/>
  <c r="J355" i="5"/>
  <c r="I355" i="5"/>
  <c r="H355" i="5"/>
  <c r="K354" i="5"/>
  <c r="J354" i="5"/>
  <c r="I354" i="5"/>
  <c r="H354" i="5"/>
  <c r="K353" i="5"/>
  <c r="J353" i="5"/>
  <c r="I353" i="5"/>
  <c r="H353" i="5"/>
  <c r="K352" i="5"/>
  <c r="J352" i="5"/>
  <c r="I352" i="5"/>
  <c r="H352" i="5"/>
  <c r="K351" i="5"/>
  <c r="J351" i="5"/>
  <c r="I351" i="5"/>
  <c r="H351" i="5"/>
  <c r="K350" i="5"/>
  <c r="J350" i="5"/>
  <c r="I350" i="5"/>
  <c r="H350" i="5"/>
  <c r="K349" i="5"/>
  <c r="J349" i="5"/>
  <c r="I349" i="5"/>
  <c r="H349" i="5"/>
  <c r="K348" i="5"/>
  <c r="J348" i="5"/>
  <c r="I348" i="5"/>
  <c r="H348" i="5"/>
  <c r="K347" i="5"/>
  <c r="J347" i="5"/>
  <c r="I347" i="5"/>
  <c r="H347" i="5"/>
  <c r="K346" i="5"/>
  <c r="J346" i="5"/>
  <c r="I346" i="5"/>
  <c r="H346" i="5"/>
  <c r="K345" i="5"/>
  <c r="J345" i="5"/>
  <c r="I345" i="5"/>
  <c r="H345" i="5"/>
  <c r="K344" i="5"/>
  <c r="J344" i="5"/>
  <c r="I344" i="5"/>
  <c r="H344" i="5"/>
  <c r="K343" i="5"/>
  <c r="J343" i="5"/>
  <c r="I343" i="5"/>
  <c r="H343" i="5"/>
  <c r="K342" i="5"/>
  <c r="J342" i="5"/>
  <c r="I342" i="5"/>
  <c r="H342" i="5"/>
  <c r="K341" i="5"/>
  <c r="J341" i="5"/>
  <c r="I341" i="5"/>
  <c r="H341" i="5"/>
  <c r="K340" i="5"/>
  <c r="J340" i="5"/>
  <c r="I340" i="5"/>
  <c r="H340" i="5"/>
  <c r="K339" i="5"/>
  <c r="J339" i="5"/>
  <c r="I339" i="5"/>
  <c r="H339" i="5"/>
  <c r="K338" i="5"/>
  <c r="J338" i="5"/>
  <c r="I338" i="5"/>
  <c r="H338" i="5"/>
  <c r="K337" i="5"/>
  <c r="J337" i="5"/>
  <c r="I337" i="5"/>
  <c r="H337" i="5"/>
  <c r="K336" i="5"/>
  <c r="J336" i="5"/>
  <c r="I336" i="5"/>
  <c r="H336" i="5"/>
  <c r="K335" i="5"/>
  <c r="J335" i="5"/>
  <c r="I335" i="5"/>
  <c r="H335" i="5"/>
  <c r="K334" i="5"/>
  <c r="J334" i="5"/>
  <c r="I334" i="5"/>
  <c r="H334" i="5"/>
  <c r="K333" i="5"/>
  <c r="J333" i="5"/>
  <c r="I333" i="5"/>
  <c r="H333" i="5"/>
  <c r="K332" i="5"/>
  <c r="J332" i="5"/>
  <c r="I332" i="5"/>
  <c r="H332" i="5"/>
  <c r="K331" i="5"/>
  <c r="J331" i="5"/>
  <c r="I331" i="5"/>
  <c r="H331" i="5"/>
  <c r="K330" i="5"/>
  <c r="J330" i="5"/>
  <c r="I330" i="5"/>
  <c r="H330" i="5"/>
  <c r="K329" i="5"/>
  <c r="J329" i="5"/>
  <c r="I329" i="5"/>
  <c r="H329" i="5"/>
  <c r="K328" i="5"/>
  <c r="J328" i="5"/>
  <c r="I328" i="5"/>
  <c r="H328" i="5"/>
  <c r="K327" i="5"/>
  <c r="J327" i="5"/>
  <c r="I327" i="5"/>
  <c r="H327" i="5"/>
  <c r="K326" i="5"/>
  <c r="J326" i="5"/>
  <c r="I326" i="5"/>
  <c r="H326" i="5"/>
  <c r="K325" i="5"/>
  <c r="J325" i="5"/>
  <c r="I325" i="5"/>
  <c r="H325" i="5"/>
  <c r="K324" i="5"/>
  <c r="J324" i="5"/>
  <c r="I324" i="5"/>
  <c r="H324" i="5"/>
  <c r="K323" i="5"/>
  <c r="J323" i="5"/>
  <c r="I323" i="5"/>
  <c r="H323" i="5"/>
  <c r="K322" i="5"/>
  <c r="J322" i="5"/>
  <c r="I322" i="5"/>
  <c r="H322" i="5"/>
  <c r="K321" i="5"/>
  <c r="J321" i="5"/>
  <c r="I321" i="5"/>
  <c r="H321" i="5"/>
  <c r="K320" i="5"/>
  <c r="J320" i="5"/>
  <c r="I320" i="5"/>
  <c r="H320" i="5"/>
  <c r="K319" i="5"/>
  <c r="J319" i="5"/>
  <c r="I319" i="5"/>
  <c r="H319" i="5"/>
  <c r="K318" i="5"/>
  <c r="J318" i="5"/>
  <c r="I318" i="5"/>
  <c r="H318" i="5"/>
  <c r="K317" i="5"/>
  <c r="J317" i="5"/>
  <c r="I317" i="5"/>
  <c r="H317" i="5"/>
  <c r="K316" i="5"/>
  <c r="J316" i="5"/>
  <c r="I316" i="5"/>
  <c r="H316" i="5"/>
  <c r="K315" i="5"/>
  <c r="J315" i="5"/>
  <c r="I315" i="5"/>
  <c r="H315" i="5"/>
  <c r="K314" i="5"/>
  <c r="J314" i="5"/>
  <c r="I314" i="5"/>
  <c r="H314" i="5"/>
  <c r="K313" i="5"/>
  <c r="J313" i="5"/>
  <c r="I313" i="5"/>
  <c r="H313" i="5"/>
  <c r="K312" i="5"/>
  <c r="J312" i="5"/>
  <c r="I312" i="5"/>
  <c r="H312" i="5"/>
  <c r="K311" i="5"/>
  <c r="J311" i="5"/>
  <c r="I311" i="5"/>
  <c r="H311" i="5"/>
  <c r="K310" i="5"/>
  <c r="J310" i="5"/>
  <c r="I310" i="5"/>
  <c r="H310" i="5"/>
  <c r="K309" i="5"/>
  <c r="J309" i="5"/>
  <c r="I309" i="5"/>
  <c r="H309" i="5"/>
  <c r="K308" i="5"/>
  <c r="J308" i="5"/>
  <c r="I308" i="5"/>
  <c r="H308" i="5"/>
  <c r="K307" i="5"/>
  <c r="J307" i="5"/>
  <c r="I307" i="5"/>
  <c r="H307" i="5"/>
  <c r="K306" i="5"/>
  <c r="J306" i="5"/>
  <c r="I306" i="5"/>
  <c r="H306" i="5"/>
  <c r="K305" i="5"/>
  <c r="J305" i="5"/>
  <c r="I305" i="5"/>
  <c r="H305" i="5"/>
  <c r="K304" i="5"/>
  <c r="J304" i="5"/>
  <c r="I304" i="5"/>
  <c r="H304" i="5"/>
  <c r="K303" i="5"/>
  <c r="J303" i="5"/>
  <c r="I303" i="5"/>
  <c r="H303" i="5"/>
  <c r="K302" i="5"/>
  <c r="J302" i="5"/>
  <c r="I302" i="5"/>
  <c r="H302" i="5"/>
  <c r="K301" i="5"/>
  <c r="J301" i="5"/>
  <c r="I301" i="5"/>
  <c r="H301" i="5"/>
  <c r="K300" i="5"/>
  <c r="J300" i="5"/>
  <c r="I300" i="5"/>
  <c r="H300" i="5"/>
  <c r="K299" i="5"/>
  <c r="J299" i="5"/>
  <c r="I299" i="5"/>
  <c r="H299" i="5"/>
  <c r="K298" i="5"/>
  <c r="J298" i="5"/>
  <c r="I298" i="5"/>
  <c r="H298" i="5"/>
  <c r="K297" i="5"/>
  <c r="J297" i="5"/>
  <c r="I297" i="5"/>
  <c r="H297" i="5"/>
  <c r="K296" i="5"/>
  <c r="J296" i="5"/>
  <c r="I296" i="5"/>
  <c r="H296" i="5"/>
  <c r="K295" i="5"/>
  <c r="J295" i="5"/>
  <c r="I295" i="5"/>
  <c r="H295" i="5"/>
  <c r="K294" i="5"/>
  <c r="J294" i="5"/>
  <c r="I294" i="5"/>
  <c r="H294" i="5"/>
  <c r="K293" i="5"/>
  <c r="J293" i="5"/>
  <c r="I293" i="5"/>
  <c r="H293" i="5"/>
  <c r="K292" i="5"/>
  <c r="J292" i="5"/>
  <c r="I292" i="5"/>
  <c r="H292" i="5"/>
  <c r="K291" i="5"/>
  <c r="J291" i="5"/>
  <c r="I291" i="5"/>
  <c r="H291" i="5"/>
  <c r="K290" i="5"/>
  <c r="J290" i="5"/>
  <c r="I290" i="5"/>
  <c r="H290" i="5"/>
  <c r="K289" i="5"/>
  <c r="J289" i="5"/>
  <c r="I289" i="5"/>
  <c r="H289" i="5"/>
  <c r="K288" i="5"/>
  <c r="J288" i="5"/>
  <c r="I288" i="5"/>
  <c r="H288" i="5"/>
  <c r="K287" i="5"/>
  <c r="J287" i="5"/>
  <c r="I287" i="5"/>
  <c r="H287" i="5"/>
  <c r="K286" i="5"/>
  <c r="J286" i="5"/>
  <c r="I286" i="5"/>
  <c r="H286" i="5"/>
  <c r="K285" i="5"/>
  <c r="J285" i="5"/>
  <c r="I285" i="5"/>
  <c r="H285" i="5"/>
  <c r="K284" i="5"/>
  <c r="J284" i="5"/>
  <c r="I284" i="5"/>
  <c r="H284" i="5"/>
  <c r="K283" i="5"/>
  <c r="J283" i="5"/>
  <c r="I283" i="5"/>
  <c r="H283" i="5"/>
  <c r="K282" i="5"/>
  <c r="J282" i="5"/>
  <c r="I282" i="5"/>
  <c r="H282" i="5"/>
  <c r="K281" i="5"/>
  <c r="J281" i="5"/>
  <c r="I281" i="5"/>
  <c r="H281" i="5"/>
  <c r="K280" i="5"/>
  <c r="J280" i="5"/>
  <c r="I280" i="5"/>
  <c r="H280" i="5"/>
  <c r="K279" i="5"/>
  <c r="J279" i="5"/>
  <c r="I279" i="5"/>
  <c r="H279" i="5"/>
  <c r="K278" i="5"/>
  <c r="J278" i="5"/>
  <c r="I278" i="5"/>
  <c r="H278" i="5"/>
  <c r="K277" i="5"/>
  <c r="J277" i="5"/>
  <c r="I277" i="5"/>
  <c r="H277" i="5"/>
  <c r="K276" i="5"/>
  <c r="J276" i="5"/>
  <c r="I276" i="5"/>
  <c r="H276" i="5"/>
  <c r="K275" i="5"/>
  <c r="J275" i="5"/>
  <c r="I275" i="5"/>
  <c r="H275" i="5"/>
  <c r="K274" i="5"/>
  <c r="J274" i="5"/>
  <c r="I274" i="5"/>
  <c r="H274" i="5"/>
  <c r="K273" i="5"/>
  <c r="J273" i="5"/>
  <c r="I273" i="5"/>
  <c r="H273" i="5"/>
  <c r="K272" i="5"/>
  <c r="J272" i="5"/>
  <c r="I272" i="5"/>
  <c r="H272" i="5"/>
  <c r="K271" i="5"/>
  <c r="J271" i="5"/>
  <c r="I271" i="5"/>
  <c r="H271" i="5"/>
  <c r="K270" i="5"/>
  <c r="J270" i="5"/>
  <c r="I270" i="5"/>
  <c r="H270" i="5"/>
  <c r="K269" i="5"/>
  <c r="J269" i="5"/>
  <c r="I269" i="5"/>
  <c r="H269" i="5"/>
  <c r="K268" i="5"/>
  <c r="J268" i="5"/>
  <c r="I268" i="5"/>
  <c r="H268" i="5"/>
  <c r="K267" i="5"/>
  <c r="J267" i="5"/>
  <c r="I267" i="5"/>
  <c r="H267" i="5"/>
  <c r="K266" i="5"/>
  <c r="J266" i="5"/>
  <c r="I266" i="5"/>
  <c r="H266" i="5"/>
  <c r="K265" i="5"/>
  <c r="J265" i="5"/>
  <c r="I265" i="5"/>
  <c r="H265" i="5"/>
  <c r="K264" i="5"/>
  <c r="J264" i="5"/>
  <c r="I264" i="5"/>
  <c r="H264" i="5"/>
  <c r="K263" i="5"/>
  <c r="J263" i="5"/>
  <c r="I263" i="5"/>
  <c r="H263" i="5"/>
  <c r="K262" i="5"/>
  <c r="J262" i="5"/>
  <c r="I262" i="5"/>
  <c r="H262" i="5"/>
  <c r="K261" i="5"/>
  <c r="J261" i="5"/>
  <c r="I261" i="5"/>
  <c r="H261" i="5"/>
  <c r="K260" i="5"/>
  <c r="J260" i="5"/>
  <c r="I260" i="5"/>
  <c r="H260" i="5"/>
  <c r="K259" i="5"/>
  <c r="J259" i="5"/>
  <c r="I259" i="5"/>
  <c r="H259" i="5"/>
  <c r="K258" i="5"/>
  <c r="J258" i="5"/>
  <c r="I258" i="5"/>
  <c r="H258" i="5"/>
  <c r="K257" i="5"/>
  <c r="J257" i="5"/>
  <c r="I257" i="5"/>
  <c r="H257" i="5"/>
  <c r="K256" i="5"/>
  <c r="J256" i="5"/>
  <c r="I256" i="5"/>
  <c r="H256" i="5"/>
  <c r="K255" i="5"/>
  <c r="J255" i="5"/>
  <c r="I255" i="5"/>
  <c r="H255" i="5"/>
  <c r="K254" i="5"/>
  <c r="J254" i="5"/>
  <c r="I254" i="5"/>
  <c r="H254" i="5"/>
  <c r="K253" i="5"/>
  <c r="J253" i="5"/>
  <c r="I253" i="5"/>
  <c r="H253" i="5"/>
  <c r="K252" i="5"/>
  <c r="J252" i="5"/>
  <c r="I252" i="5"/>
  <c r="H252" i="5"/>
  <c r="K251" i="5"/>
  <c r="J251" i="5"/>
  <c r="I251" i="5"/>
  <c r="H251" i="5"/>
  <c r="K250" i="5"/>
  <c r="J250" i="5"/>
  <c r="I250" i="5"/>
  <c r="H250" i="5"/>
  <c r="K249" i="5"/>
  <c r="J249" i="5"/>
  <c r="I249" i="5"/>
  <c r="H249" i="5"/>
  <c r="K248" i="5"/>
  <c r="J248" i="5"/>
  <c r="I248" i="5"/>
  <c r="H248" i="5"/>
  <c r="K247" i="5"/>
  <c r="J247" i="5"/>
  <c r="I247" i="5"/>
  <c r="H247" i="5"/>
  <c r="K246" i="5"/>
  <c r="J246" i="5"/>
  <c r="I246" i="5"/>
  <c r="H246" i="5"/>
  <c r="K245" i="5"/>
  <c r="J245" i="5"/>
  <c r="I245" i="5"/>
  <c r="H245" i="5"/>
  <c r="K244" i="5"/>
  <c r="J244" i="5"/>
  <c r="I244" i="5"/>
  <c r="H244" i="5"/>
  <c r="K243" i="5"/>
  <c r="J243" i="5"/>
  <c r="I243" i="5"/>
  <c r="H243" i="5"/>
  <c r="K242" i="5"/>
  <c r="J242" i="5"/>
  <c r="I242" i="5"/>
  <c r="H242" i="5"/>
  <c r="K241" i="5"/>
  <c r="J241" i="5"/>
  <c r="I241" i="5"/>
  <c r="H241" i="5"/>
  <c r="K240" i="5"/>
  <c r="J240" i="5"/>
  <c r="I240" i="5"/>
  <c r="H240" i="5"/>
  <c r="K239" i="5"/>
  <c r="J239" i="5"/>
  <c r="I239" i="5"/>
  <c r="H239" i="5"/>
  <c r="K238" i="5"/>
  <c r="J238" i="5"/>
  <c r="I238" i="5"/>
  <c r="H238" i="5"/>
  <c r="K237" i="5"/>
  <c r="J237" i="5"/>
  <c r="I237" i="5"/>
  <c r="H237" i="5"/>
  <c r="K236" i="5"/>
  <c r="J236" i="5"/>
  <c r="I236" i="5"/>
  <c r="H236" i="5"/>
  <c r="K235" i="5"/>
  <c r="J235" i="5"/>
  <c r="I235" i="5"/>
  <c r="H235" i="5"/>
  <c r="K234" i="5"/>
  <c r="J234" i="5"/>
  <c r="I234" i="5"/>
  <c r="H234" i="5"/>
  <c r="K233" i="5"/>
  <c r="J233" i="5"/>
  <c r="I233" i="5"/>
  <c r="H233" i="5"/>
  <c r="K232" i="5"/>
  <c r="J232" i="5"/>
  <c r="I232" i="5"/>
  <c r="H232" i="5"/>
  <c r="K231" i="5"/>
  <c r="J231" i="5"/>
  <c r="I231" i="5"/>
  <c r="H231" i="5"/>
  <c r="K230" i="5"/>
  <c r="J230" i="5"/>
  <c r="I230" i="5"/>
  <c r="H230" i="5"/>
  <c r="K229" i="5"/>
  <c r="J229" i="5"/>
  <c r="I229" i="5"/>
  <c r="H229" i="5"/>
  <c r="K228" i="5"/>
  <c r="J228" i="5"/>
  <c r="I228" i="5"/>
  <c r="H228" i="5"/>
  <c r="K227" i="5"/>
  <c r="J227" i="5"/>
  <c r="I227" i="5"/>
  <c r="H227" i="5"/>
  <c r="K226" i="5"/>
  <c r="J226" i="5"/>
  <c r="I226" i="5"/>
  <c r="H226" i="5"/>
  <c r="K225" i="5"/>
  <c r="J225" i="5"/>
  <c r="I225" i="5"/>
  <c r="H225" i="5"/>
  <c r="K224" i="5"/>
  <c r="J224" i="5"/>
  <c r="I224" i="5"/>
  <c r="H224" i="5"/>
  <c r="K223" i="5"/>
  <c r="J223" i="5"/>
  <c r="I223" i="5"/>
  <c r="H223" i="5"/>
  <c r="K222" i="5"/>
  <c r="J222" i="5"/>
  <c r="I222" i="5"/>
  <c r="H222" i="5"/>
  <c r="K221" i="5"/>
  <c r="J221" i="5"/>
  <c r="I221" i="5"/>
  <c r="H221" i="5"/>
  <c r="K220" i="5"/>
  <c r="J220" i="5"/>
  <c r="I220" i="5"/>
  <c r="H220" i="5"/>
  <c r="K219" i="5"/>
  <c r="J219" i="5"/>
  <c r="I219" i="5"/>
  <c r="H219" i="5"/>
  <c r="K218" i="5"/>
  <c r="J218" i="5"/>
  <c r="I218" i="5"/>
  <c r="H218" i="5"/>
  <c r="K217" i="5"/>
  <c r="J217" i="5"/>
  <c r="I217" i="5"/>
  <c r="H217" i="5"/>
  <c r="K216" i="5"/>
  <c r="J216" i="5"/>
  <c r="I216" i="5"/>
  <c r="H216" i="5"/>
  <c r="K215" i="5"/>
  <c r="J215" i="5"/>
  <c r="I215" i="5"/>
  <c r="H215" i="5"/>
  <c r="K214" i="5"/>
  <c r="J214" i="5"/>
  <c r="I214" i="5"/>
  <c r="H214" i="5"/>
  <c r="K213" i="5"/>
  <c r="J213" i="5"/>
  <c r="I213" i="5"/>
  <c r="H213" i="5"/>
  <c r="K212" i="5"/>
  <c r="J212" i="5"/>
  <c r="I212" i="5"/>
  <c r="H212" i="5"/>
  <c r="K211" i="5"/>
  <c r="J211" i="5"/>
  <c r="I211" i="5"/>
  <c r="H211" i="5"/>
  <c r="K210" i="5"/>
  <c r="J210" i="5"/>
  <c r="I210" i="5"/>
  <c r="H210" i="5"/>
  <c r="K209" i="5"/>
  <c r="J209" i="5"/>
  <c r="I209" i="5"/>
  <c r="H209" i="5"/>
  <c r="K208" i="5"/>
  <c r="J208" i="5"/>
  <c r="I208" i="5"/>
  <c r="H208" i="5"/>
  <c r="K207" i="5"/>
  <c r="J207" i="5"/>
  <c r="I207" i="5"/>
  <c r="H207" i="5"/>
  <c r="K206" i="5"/>
  <c r="J206" i="5"/>
  <c r="I206" i="5"/>
  <c r="H206" i="5"/>
  <c r="K205" i="5"/>
  <c r="J205" i="5"/>
  <c r="I205" i="5"/>
  <c r="H205" i="5"/>
  <c r="K204" i="5"/>
  <c r="J204" i="5"/>
  <c r="I204" i="5"/>
  <c r="H204" i="5"/>
  <c r="K203" i="5"/>
  <c r="J203" i="5"/>
  <c r="I203" i="5"/>
  <c r="H203" i="5"/>
  <c r="K202" i="5"/>
  <c r="J202" i="5"/>
  <c r="I202" i="5"/>
  <c r="H202" i="5"/>
  <c r="K201" i="5"/>
  <c r="J201" i="5"/>
  <c r="I201" i="5"/>
  <c r="H201" i="5"/>
  <c r="K200" i="5"/>
  <c r="J200" i="5"/>
  <c r="I200" i="5"/>
  <c r="H200" i="5"/>
  <c r="K199" i="5"/>
  <c r="J199" i="5"/>
  <c r="I199" i="5"/>
  <c r="H199" i="5"/>
  <c r="K198" i="5"/>
  <c r="J198" i="5"/>
  <c r="I198" i="5"/>
  <c r="H198" i="5"/>
  <c r="K197" i="5"/>
  <c r="J197" i="5"/>
  <c r="I197" i="5"/>
  <c r="H197" i="5"/>
  <c r="K196" i="5"/>
  <c r="J196" i="5"/>
  <c r="I196" i="5"/>
  <c r="H196" i="5"/>
  <c r="K195" i="5"/>
  <c r="J195" i="5"/>
  <c r="I195" i="5"/>
  <c r="H195" i="5"/>
  <c r="K194" i="5"/>
  <c r="J194" i="5"/>
  <c r="I194" i="5"/>
  <c r="H194" i="5"/>
  <c r="K193" i="5"/>
  <c r="J193" i="5"/>
  <c r="I193" i="5"/>
  <c r="H193" i="5"/>
  <c r="K192" i="5"/>
  <c r="J192" i="5"/>
  <c r="I192" i="5"/>
  <c r="H192" i="5"/>
  <c r="K191" i="5"/>
  <c r="J191" i="5"/>
  <c r="I191" i="5"/>
  <c r="H191" i="5"/>
  <c r="K190" i="5"/>
  <c r="J190" i="5"/>
  <c r="I190" i="5"/>
  <c r="H190" i="5"/>
  <c r="K189" i="5"/>
  <c r="J189" i="5"/>
  <c r="I189" i="5"/>
  <c r="H189" i="5"/>
  <c r="K188" i="5"/>
  <c r="J188" i="5"/>
  <c r="I188" i="5"/>
  <c r="H188" i="5"/>
  <c r="K187" i="5"/>
  <c r="J187" i="5"/>
  <c r="I187" i="5"/>
  <c r="H187" i="5"/>
  <c r="K186" i="5"/>
  <c r="J186" i="5"/>
  <c r="I186" i="5"/>
  <c r="H186" i="5"/>
  <c r="K185" i="5"/>
  <c r="J185" i="5"/>
  <c r="I185" i="5"/>
  <c r="H185" i="5"/>
  <c r="K184" i="5"/>
  <c r="J184" i="5"/>
  <c r="I184" i="5"/>
  <c r="H184" i="5"/>
  <c r="K183" i="5"/>
  <c r="J183" i="5"/>
  <c r="I183" i="5"/>
  <c r="H183" i="5"/>
  <c r="K182" i="5"/>
  <c r="J182" i="5"/>
  <c r="I182" i="5"/>
  <c r="H182" i="5"/>
  <c r="K181" i="5"/>
  <c r="J181" i="5"/>
  <c r="I181" i="5"/>
  <c r="H181" i="5"/>
  <c r="K180" i="5"/>
  <c r="J180" i="5"/>
  <c r="I180" i="5"/>
  <c r="H180" i="5"/>
  <c r="K179" i="5"/>
  <c r="J179" i="5"/>
  <c r="I179" i="5"/>
  <c r="H179" i="5"/>
  <c r="K178" i="5"/>
  <c r="J178" i="5"/>
  <c r="I178" i="5"/>
  <c r="H178" i="5"/>
  <c r="K177" i="5"/>
  <c r="J177" i="5"/>
  <c r="I177" i="5"/>
  <c r="H177" i="5"/>
  <c r="K176" i="5"/>
  <c r="J176" i="5"/>
  <c r="I176" i="5"/>
  <c r="H176" i="5"/>
  <c r="K175" i="5"/>
  <c r="J175" i="5"/>
  <c r="I175" i="5"/>
  <c r="H175" i="5"/>
  <c r="K174" i="5"/>
  <c r="J174" i="5"/>
  <c r="I174" i="5"/>
  <c r="H174" i="5"/>
  <c r="K173" i="5"/>
  <c r="J173" i="5"/>
  <c r="I173" i="5"/>
  <c r="H173" i="5"/>
  <c r="K172" i="5"/>
  <c r="J172" i="5"/>
  <c r="I172" i="5"/>
  <c r="H172" i="5"/>
  <c r="K171" i="5"/>
  <c r="J171" i="5"/>
  <c r="I171" i="5"/>
  <c r="H171" i="5"/>
  <c r="K170" i="5"/>
  <c r="J170" i="5"/>
  <c r="I170" i="5"/>
  <c r="H170" i="5"/>
  <c r="K169" i="5"/>
  <c r="J169" i="5"/>
  <c r="I169" i="5"/>
  <c r="H169" i="5"/>
  <c r="K168" i="5"/>
  <c r="J168" i="5"/>
  <c r="I168" i="5"/>
  <c r="H168" i="5"/>
  <c r="K167" i="5"/>
  <c r="J167" i="5"/>
  <c r="I167" i="5"/>
  <c r="H167" i="5"/>
  <c r="K166" i="5"/>
  <c r="J166" i="5"/>
  <c r="I166" i="5"/>
  <c r="H166" i="5"/>
  <c r="K165" i="5"/>
  <c r="J165" i="5"/>
  <c r="I165" i="5"/>
  <c r="H165" i="5"/>
  <c r="K164" i="5"/>
  <c r="J164" i="5"/>
  <c r="I164" i="5"/>
  <c r="H164" i="5"/>
  <c r="K163" i="5"/>
  <c r="J163" i="5"/>
  <c r="I163" i="5"/>
  <c r="H163" i="5"/>
  <c r="K162" i="5"/>
  <c r="J162" i="5"/>
  <c r="I162" i="5"/>
  <c r="H162" i="5"/>
  <c r="K161" i="5"/>
  <c r="J161" i="5"/>
  <c r="I161" i="5"/>
  <c r="H161" i="5"/>
  <c r="K160" i="5"/>
  <c r="J160" i="5"/>
  <c r="I160" i="5"/>
  <c r="H160" i="5"/>
  <c r="K159" i="5"/>
  <c r="J159" i="5"/>
  <c r="I159" i="5"/>
  <c r="H159" i="5"/>
  <c r="K158" i="5"/>
  <c r="J158" i="5"/>
  <c r="I158" i="5"/>
  <c r="H158" i="5"/>
  <c r="K157" i="5"/>
  <c r="J157" i="5"/>
  <c r="I157" i="5"/>
  <c r="H157" i="5"/>
  <c r="K156" i="5"/>
  <c r="J156" i="5"/>
  <c r="I156" i="5"/>
  <c r="H156" i="5"/>
  <c r="K155" i="5"/>
  <c r="J155" i="5"/>
  <c r="I155" i="5"/>
  <c r="H155" i="5"/>
  <c r="K154" i="5"/>
  <c r="J154" i="5"/>
  <c r="I154" i="5"/>
  <c r="H154" i="5"/>
  <c r="K153" i="5"/>
  <c r="J153" i="5"/>
  <c r="I153" i="5"/>
  <c r="H153" i="5"/>
  <c r="K152" i="5"/>
  <c r="J152" i="5"/>
  <c r="I152" i="5"/>
  <c r="H152" i="5"/>
  <c r="K151" i="5"/>
  <c r="J151" i="5"/>
  <c r="I151" i="5"/>
  <c r="H151" i="5"/>
  <c r="K150" i="5"/>
  <c r="J150" i="5"/>
  <c r="I150" i="5"/>
  <c r="H150" i="5"/>
  <c r="K149" i="5"/>
  <c r="J149" i="5"/>
  <c r="I149" i="5"/>
  <c r="H149" i="5"/>
  <c r="K148" i="5"/>
  <c r="J148" i="5"/>
  <c r="I148" i="5"/>
  <c r="H148" i="5"/>
  <c r="K147" i="5"/>
  <c r="J147" i="5"/>
  <c r="I147" i="5"/>
  <c r="H147" i="5"/>
  <c r="K146" i="5"/>
  <c r="J146" i="5"/>
  <c r="I146" i="5"/>
  <c r="H146" i="5"/>
  <c r="K145" i="5"/>
  <c r="J145" i="5"/>
  <c r="I145" i="5"/>
  <c r="H145" i="5"/>
  <c r="K144" i="5"/>
  <c r="J144" i="5"/>
  <c r="I144" i="5"/>
  <c r="H144" i="5"/>
  <c r="K143" i="5"/>
  <c r="J143" i="5"/>
  <c r="I143" i="5"/>
  <c r="H143" i="5"/>
  <c r="K142" i="5"/>
  <c r="J142" i="5"/>
  <c r="I142" i="5"/>
  <c r="H142" i="5"/>
  <c r="K141" i="5"/>
  <c r="J141" i="5"/>
  <c r="I141" i="5"/>
  <c r="H141" i="5"/>
  <c r="K140" i="5"/>
  <c r="J140" i="5"/>
  <c r="I140" i="5"/>
  <c r="H140" i="5"/>
  <c r="K139" i="5"/>
  <c r="J139" i="5"/>
  <c r="I139" i="5"/>
  <c r="H139" i="5"/>
  <c r="K138" i="5"/>
  <c r="J138" i="5"/>
  <c r="I138" i="5"/>
  <c r="H138" i="5"/>
  <c r="K137" i="5"/>
  <c r="J137" i="5"/>
  <c r="I137" i="5"/>
  <c r="H137" i="5"/>
  <c r="K136" i="5"/>
  <c r="J136" i="5"/>
  <c r="I136" i="5"/>
  <c r="H136" i="5"/>
  <c r="K135" i="5"/>
  <c r="J135" i="5"/>
  <c r="I135" i="5"/>
  <c r="H135" i="5"/>
  <c r="K134" i="5"/>
  <c r="J134" i="5"/>
  <c r="I134" i="5"/>
  <c r="H134" i="5"/>
  <c r="K133" i="5"/>
  <c r="J133" i="5"/>
  <c r="I133" i="5"/>
  <c r="H133" i="5"/>
  <c r="K132" i="5"/>
  <c r="J132" i="5"/>
  <c r="I132" i="5"/>
  <c r="H132" i="5"/>
  <c r="K131" i="5"/>
  <c r="J131" i="5"/>
  <c r="I131" i="5"/>
  <c r="H131" i="5"/>
  <c r="K130" i="5"/>
  <c r="J130" i="5"/>
  <c r="I130" i="5"/>
  <c r="H130" i="5"/>
  <c r="K129" i="5"/>
  <c r="J129" i="5"/>
  <c r="I129" i="5"/>
  <c r="H129" i="5"/>
  <c r="K128" i="5"/>
  <c r="J128" i="5"/>
  <c r="I128" i="5"/>
  <c r="H128" i="5"/>
  <c r="K127" i="5"/>
  <c r="J127" i="5"/>
  <c r="I127" i="5"/>
  <c r="H127" i="5"/>
  <c r="K126" i="5"/>
  <c r="J126" i="5"/>
  <c r="I126" i="5"/>
  <c r="H126" i="5"/>
  <c r="K125" i="5"/>
  <c r="J125" i="5"/>
  <c r="I125" i="5"/>
  <c r="H125" i="5"/>
  <c r="K124" i="5"/>
  <c r="J124" i="5"/>
  <c r="I124" i="5"/>
  <c r="H124" i="5"/>
  <c r="K123" i="5"/>
  <c r="J123" i="5"/>
  <c r="I123" i="5"/>
  <c r="H123" i="5"/>
  <c r="K122" i="5"/>
  <c r="J122" i="5"/>
  <c r="I122" i="5"/>
  <c r="H122" i="5"/>
  <c r="K121" i="5"/>
  <c r="J121" i="5"/>
  <c r="I121" i="5"/>
  <c r="H121" i="5"/>
  <c r="K120" i="5"/>
  <c r="J120" i="5"/>
  <c r="I120" i="5"/>
  <c r="H120" i="5"/>
  <c r="K119" i="5"/>
  <c r="J119" i="5"/>
  <c r="I119" i="5"/>
  <c r="H119" i="5"/>
  <c r="K118" i="5"/>
  <c r="J118" i="5"/>
  <c r="I118" i="5"/>
  <c r="H118" i="5"/>
  <c r="K117" i="5"/>
  <c r="J117" i="5"/>
  <c r="I117" i="5"/>
  <c r="H117" i="5"/>
  <c r="K116" i="5"/>
  <c r="J116" i="5"/>
  <c r="I116" i="5"/>
  <c r="H116" i="5"/>
  <c r="K115" i="5"/>
  <c r="J115" i="5"/>
  <c r="I115" i="5"/>
  <c r="H115" i="5"/>
  <c r="K114" i="5"/>
  <c r="J114" i="5"/>
  <c r="I114" i="5"/>
  <c r="H114" i="5"/>
  <c r="K113" i="5"/>
  <c r="J113" i="5"/>
  <c r="I113" i="5"/>
  <c r="H113" i="5"/>
  <c r="K112" i="5"/>
  <c r="J112" i="5"/>
  <c r="I112" i="5"/>
  <c r="H112" i="5"/>
  <c r="K111" i="5"/>
  <c r="J111" i="5"/>
  <c r="I111" i="5"/>
  <c r="H111" i="5"/>
  <c r="K110" i="5"/>
  <c r="J110" i="5"/>
  <c r="I110" i="5"/>
  <c r="H110" i="5"/>
  <c r="K109" i="5"/>
  <c r="J109" i="5"/>
  <c r="I109" i="5"/>
  <c r="H109" i="5"/>
  <c r="K108" i="5"/>
  <c r="J108" i="5"/>
  <c r="I108" i="5"/>
  <c r="H108" i="5"/>
  <c r="K107" i="5"/>
  <c r="J107" i="5"/>
  <c r="I107" i="5"/>
  <c r="H107" i="5"/>
  <c r="K106" i="5"/>
  <c r="J106" i="5"/>
  <c r="I106" i="5"/>
  <c r="H106" i="5"/>
  <c r="K105" i="5"/>
  <c r="J105" i="5"/>
  <c r="I105" i="5"/>
  <c r="H105" i="5"/>
  <c r="K104" i="5"/>
  <c r="J104" i="5"/>
  <c r="I104" i="5"/>
  <c r="H104" i="5"/>
  <c r="K103" i="5"/>
  <c r="J103" i="5"/>
  <c r="I103" i="5"/>
  <c r="H103" i="5"/>
  <c r="K102" i="5"/>
  <c r="J102" i="5"/>
  <c r="I102" i="5"/>
  <c r="H102" i="5"/>
  <c r="K101" i="5"/>
  <c r="J101" i="5"/>
  <c r="I101" i="5"/>
  <c r="H101" i="5"/>
  <c r="K100" i="5"/>
  <c r="J100" i="5"/>
  <c r="I100" i="5"/>
  <c r="H100" i="5"/>
  <c r="K99" i="5"/>
  <c r="J99" i="5"/>
  <c r="I99" i="5"/>
  <c r="H99" i="5"/>
  <c r="K98" i="5"/>
  <c r="J98" i="5"/>
  <c r="I98" i="5"/>
  <c r="H98" i="5"/>
  <c r="K97" i="5"/>
  <c r="J97" i="5"/>
  <c r="I97" i="5"/>
  <c r="H97" i="5"/>
  <c r="K96" i="5"/>
  <c r="J96" i="5"/>
  <c r="I96" i="5"/>
  <c r="H96" i="5"/>
  <c r="K95" i="5"/>
  <c r="J95" i="5"/>
  <c r="I95" i="5"/>
  <c r="H95" i="5"/>
  <c r="K94" i="5"/>
  <c r="J94" i="5"/>
  <c r="I94" i="5"/>
  <c r="H94" i="5"/>
  <c r="K93" i="5"/>
  <c r="J93" i="5"/>
  <c r="I93" i="5"/>
  <c r="H93" i="5"/>
  <c r="K92" i="5"/>
  <c r="J92" i="5"/>
  <c r="I92" i="5"/>
  <c r="H92" i="5"/>
  <c r="K91" i="5"/>
  <c r="J91" i="5"/>
  <c r="I91" i="5"/>
  <c r="H91" i="5"/>
  <c r="K90" i="5"/>
  <c r="J90" i="5"/>
  <c r="I90" i="5"/>
  <c r="H90" i="5"/>
  <c r="K89" i="5"/>
  <c r="J89" i="5"/>
  <c r="I89" i="5"/>
  <c r="H89" i="5"/>
  <c r="K88" i="5"/>
  <c r="J88" i="5"/>
  <c r="I88" i="5"/>
  <c r="H88" i="5"/>
  <c r="K87" i="5"/>
  <c r="J87" i="5"/>
  <c r="I87" i="5"/>
  <c r="H87" i="5"/>
  <c r="K86" i="5"/>
  <c r="J86" i="5"/>
  <c r="I86" i="5"/>
  <c r="H86" i="5"/>
  <c r="K85" i="5"/>
  <c r="J85" i="5"/>
  <c r="I85" i="5"/>
  <c r="H85" i="5"/>
  <c r="K84" i="5"/>
  <c r="J84" i="5"/>
  <c r="I84" i="5"/>
  <c r="H84" i="5"/>
  <c r="K83" i="5"/>
  <c r="J83" i="5"/>
  <c r="I83" i="5"/>
  <c r="H83" i="5"/>
  <c r="K82" i="5"/>
  <c r="J82" i="5"/>
  <c r="I82" i="5"/>
  <c r="H82" i="5"/>
  <c r="K81" i="5"/>
  <c r="J81" i="5"/>
  <c r="I81" i="5"/>
  <c r="H81" i="5"/>
  <c r="K80" i="5"/>
  <c r="J80" i="5"/>
  <c r="I80" i="5"/>
  <c r="H80" i="5"/>
  <c r="K79" i="5"/>
  <c r="J79" i="5"/>
  <c r="I79" i="5"/>
  <c r="H79" i="5"/>
  <c r="K78" i="5"/>
  <c r="J78" i="5"/>
  <c r="I78" i="5"/>
  <c r="H78" i="5"/>
  <c r="K77" i="5"/>
  <c r="J77" i="5"/>
  <c r="I77" i="5"/>
  <c r="H77" i="5"/>
  <c r="K76" i="5"/>
  <c r="J76" i="5"/>
  <c r="I76" i="5"/>
  <c r="H76" i="5"/>
  <c r="K75" i="5"/>
  <c r="J75" i="5"/>
  <c r="I75" i="5"/>
  <c r="H75" i="5"/>
  <c r="K74" i="5"/>
  <c r="J74" i="5"/>
  <c r="I74" i="5"/>
  <c r="H74" i="5"/>
  <c r="K73" i="5"/>
  <c r="J73" i="5"/>
  <c r="I73" i="5"/>
  <c r="H73" i="5"/>
  <c r="K72" i="5"/>
  <c r="J72" i="5"/>
  <c r="I72" i="5"/>
  <c r="H72" i="5"/>
  <c r="K71" i="5"/>
  <c r="J71" i="5"/>
  <c r="I71" i="5"/>
  <c r="H71" i="5"/>
  <c r="K70" i="5"/>
  <c r="J70" i="5"/>
  <c r="I70" i="5"/>
  <c r="H70" i="5"/>
  <c r="K69" i="5"/>
  <c r="J69" i="5"/>
  <c r="I69" i="5"/>
  <c r="H69" i="5"/>
  <c r="K68" i="5"/>
  <c r="J68" i="5"/>
  <c r="I68" i="5"/>
  <c r="H68" i="5"/>
  <c r="K67" i="5"/>
  <c r="J67" i="5"/>
  <c r="I67" i="5"/>
  <c r="H67" i="5"/>
  <c r="K66" i="5"/>
  <c r="J66" i="5"/>
  <c r="I66" i="5"/>
  <c r="H66" i="5"/>
  <c r="K65" i="5"/>
  <c r="J65" i="5"/>
  <c r="I65" i="5"/>
  <c r="H65" i="5"/>
  <c r="K64" i="5"/>
  <c r="J64" i="5"/>
  <c r="I64" i="5"/>
  <c r="H64" i="5"/>
  <c r="K63" i="5"/>
  <c r="J63" i="5"/>
  <c r="I63" i="5"/>
  <c r="H63" i="5"/>
  <c r="K62" i="5"/>
  <c r="J62" i="5"/>
  <c r="I62" i="5"/>
  <c r="H62" i="5"/>
  <c r="K61" i="5"/>
  <c r="J61" i="5"/>
  <c r="I61" i="5"/>
  <c r="H61" i="5"/>
  <c r="K60" i="5"/>
  <c r="J60" i="5"/>
  <c r="I60" i="5"/>
  <c r="H60" i="5"/>
  <c r="K59" i="5"/>
  <c r="J59" i="5"/>
  <c r="I59" i="5"/>
  <c r="H59" i="5"/>
  <c r="K58" i="5"/>
  <c r="J58" i="5"/>
  <c r="I58" i="5"/>
  <c r="H58" i="5"/>
  <c r="K57" i="5"/>
  <c r="J57" i="5"/>
  <c r="I57" i="5"/>
  <c r="H57" i="5"/>
  <c r="K56" i="5"/>
  <c r="J56" i="5"/>
  <c r="I56" i="5"/>
  <c r="H56" i="5"/>
  <c r="K55" i="5"/>
  <c r="J55" i="5"/>
  <c r="I55" i="5"/>
  <c r="H55" i="5"/>
  <c r="K54" i="5"/>
  <c r="J54" i="5"/>
  <c r="I54" i="5"/>
  <c r="H54" i="5"/>
  <c r="K53" i="5"/>
  <c r="J53" i="5"/>
  <c r="I53" i="5"/>
  <c r="H53" i="5"/>
  <c r="K52" i="5"/>
  <c r="J52" i="5"/>
  <c r="I52" i="5"/>
  <c r="H52" i="5"/>
  <c r="K51" i="5"/>
  <c r="J51" i="5"/>
  <c r="I51" i="5"/>
  <c r="H51" i="5"/>
  <c r="K50" i="5"/>
  <c r="J50" i="5"/>
  <c r="I50" i="5"/>
  <c r="H50" i="5"/>
  <c r="K49" i="5"/>
  <c r="J49" i="5"/>
  <c r="I49" i="5"/>
  <c r="H49" i="5"/>
  <c r="K48" i="5"/>
  <c r="J48" i="5"/>
  <c r="I48" i="5"/>
  <c r="H48" i="5"/>
  <c r="K47" i="5"/>
  <c r="J47" i="5"/>
  <c r="I47" i="5"/>
  <c r="H47" i="5"/>
  <c r="K46" i="5"/>
  <c r="J46" i="5"/>
  <c r="I46" i="5"/>
  <c r="H46" i="5"/>
  <c r="K45" i="5"/>
  <c r="J45" i="5"/>
  <c r="I45" i="5"/>
  <c r="H45" i="5"/>
  <c r="K44" i="5"/>
  <c r="J44" i="5"/>
  <c r="I44" i="5"/>
  <c r="H44" i="5"/>
  <c r="K43" i="5"/>
  <c r="J43" i="5"/>
  <c r="I43" i="5"/>
  <c r="H43" i="5"/>
  <c r="K42" i="5"/>
  <c r="J42" i="5"/>
  <c r="I42" i="5"/>
  <c r="H42" i="5"/>
  <c r="K41" i="5"/>
  <c r="J41" i="5"/>
  <c r="I41" i="5"/>
  <c r="H41" i="5"/>
  <c r="K40" i="5"/>
  <c r="J40" i="5"/>
  <c r="I40" i="5"/>
  <c r="H40" i="5"/>
  <c r="K39" i="5"/>
  <c r="J39" i="5"/>
  <c r="I39" i="5"/>
  <c r="H39" i="5"/>
  <c r="K38" i="5"/>
  <c r="J38" i="5"/>
  <c r="I38" i="5"/>
  <c r="H38" i="5"/>
  <c r="K37" i="5"/>
  <c r="J37" i="5"/>
  <c r="I37" i="5"/>
  <c r="H37" i="5"/>
  <c r="K36" i="5"/>
  <c r="J36" i="5"/>
  <c r="I36" i="5"/>
  <c r="H36" i="5"/>
  <c r="K35" i="5"/>
  <c r="J35" i="5"/>
  <c r="I35" i="5"/>
  <c r="H35" i="5"/>
  <c r="K34" i="5"/>
  <c r="J34" i="5"/>
  <c r="I34" i="5"/>
  <c r="H34" i="5"/>
  <c r="K33" i="5"/>
  <c r="J33" i="5"/>
  <c r="I33" i="5"/>
  <c r="H33" i="5"/>
  <c r="K32" i="5"/>
  <c r="J32" i="5"/>
  <c r="I32" i="5"/>
  <c r="H32" i="5"/>
  <c r="K31" i="5"/>
  <c r="J31" i="5"/>
  <c r="I31" i="5"/>
  <c r="H31" i="5"/>
  <c r="K30" i="5"/>
  <c r="J30" i="5"/>
  <c r="I30" i="5"/>
  <c r="H30" i="5"/>
  <c r="K29" i="5"/>
  <c r="J29" i="5"/>
  <c r="I29" i="5"/>
  <c r="H29" i="5"/>
  <c r="K28" i="5"/>
  <c r="J28" i="5"/>
  <c r="I28" i="5"/>
  <c r="H28" i="5"/>
  <c r="K27" i="5"/>
  <c r="J27" i="5"/>
  <c r="I27" i="5"/>
  <c r="H27" i="5"/>
  <c r="K26" i="5"/>
  <c r="J26" i="5"/>
  <c r="I26" i="5"/>
  <c r="H26" i="5"/>
  <c r="K25" i="5"/>
  <c r="J25" i="5"/>
  <c r="I25" i="5"/>
  <c r="H25" i="5"/>
  <c r="K24" i="5"/>
  <c r="J24" i="5"/>
  <c r="I24" i="5"/>
  <c r="H24" i="5"/>
  <c r="K23" i="5"/>
  <c r="J23" i="5"/>
  <c r="I23" i="5"/>
  <c r="H23" i="5"/>
  <c r="K22" i="5"/>
  <c r="J22" i="5"/>
  <c r="I22" i="5"/>
  <c r="H22" i="5"/>
  <c r="K21" i="5"/>
  <c r="J21" i="5"/>
  <c r="I21" i="5"/>
  <c r="H21" i="5"/>
  <c r="K20" i="5"/>
  <c r="J20" i="5"/>
  <c r="I20" i="5"/>
  <c r="H20" i="5"/>
  <c r="K19" i="5"/>
  <c r="J19" i="5"/>
  <c r="I19" i="5"/>
  <c r="H19" i="5"/>
  <c r="K18" i="5"/>
  <c r="J18" i="5"/>
  <c r="I18" i="5"/>
  <c r="H18" i="5"/>
  <c r="K17" i="5"/>
  <c r="J17" i="5"/>
  <c r="I17" i="5"/>
  <c r="H17" i="5"/>
  <c r="K16" i="5"/>
  <c r="J16" i="5"/>
  <c r="I16" i="5"/>
  <c r="H16" i="5"/>
  <c r="K15" i="5"/>
  <c r="J15" i="5"/>
  <c r="I15" i="5"/>
  <c r="H15" i="5"/>
  <c r="K14" i="5"/>
  <c r="J14" i="5"/>
  <c r="I14" i="5"/>
  <c r="H14" i="5"/>
  <c r="K13" i="5"/>
  <c r="J13" i="5"/>
  <c r="I13" i="5"/>
  <c r="H13" i="5"/>
  <c r="K12" i="5"/>
  <c r="J12" i="5"/>
  <c r="I12" i="5"/>
  <c r="H12" i="5"/>
  <c r="K11" i="5"/>
  <c r="J11" i="5"/>
  <c r="I11" i="5"/>
  <c r="H11" i="5"/>
  <c r="K10" i="5"/>
  <c r="J10" i="5"/>
  <c r="I10" i="5"/>
  <c r="H10" i="5"/>
  <c r="K9" i="5"/>
  <c r="J9" i="5"/>
  <c r="I9" i="5"/>
  <c r="H9" i="5"/>
  <c r="K8" i="5"/>
  <c r="J8" i="5"/>
  <c r="I8" i="5"/>
  <c r="H8" i="5"/>
  <c r="K7" i="5"/>
  <c r="J7" i="5"/>
  <c r="I7" i="5"/>
  <c r="H7" i="5"/>
  <c r="K6" i="5"/>
  <c r="J6" i="5"/>
  <c r="I6" i="5"/>
  <c r="H6" i="5"/>
  <c r="K5" i="5"/>
  <c r="J5" i="5"/>
  <c r="I5" i="5"/>
  <c r="H5" i="5"/>
  <c r="K4" i="5"/>
  <c r="J4" i="5"/>
  <c r="I4" i="5"/>
  <c r="H4" i="5"/>
  <c r="K3" i="5"/>
  <c r="J3" i="5"/>
  <c r="I3" i="5"/>
  <c r="H3" i="5"/>
  <c r="K2" i="5"/>
  <c r="J2" i="5"/>
  <c r="I2" i="5"/>
  <c r="H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E1366A-9739-486E-9A6E-9DAC8BDE106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D657D654-F573-43ED-81A9-99C54EC43C6A}" name="Query - Table1 (2)" description="Connection to the 'Table1 (2)' query in the workbook." type="100" refreshedVersion="8" minRefreshableVersion="5">
    <extLst>
      <ext xmlns:x15="http://schemas.microsoft.com/office/spreadsheetml/2010/11/main" uri="{DE250136-89BD-433C-8126-D09CA5730AF9}">
        <x15:connection id="4fa0887c-5e0c-4823-80a3-2b12f6cb4859"/>
      </ext>
    </extLst>
  </connection>
  <connection id="3" xr16:uid="{4331A60D-B950-4FAD-B2F5-2776759D0F96}"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 id="4" xr16:uid="{B3A42F98-9D02-43B9-A2CF-661CDC6A82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<sst xmlns="http://schemas.openxmlformats.org/spreadsheetml/2006/main" count="35977" uniqueCount="880">
  <si>
    <t>Product ID</t>
  </si>
  <si>
    <t>Date</t>
  </si>
  <si>
    <t>Units Sold</t>
  </si>
  <si>
    <t>Cost per Unit</t>
  </si>
  <si>
    <t>Sale Price per Unit</t>
  </si>
  <si>
    <t>Promotion Applied</t>
  </si>
  <si>
    <t>Channel</t>
  </si>
  <si>
    <t>Product-14</t>
  </si>
  <si>
    <t>Product-77</t>
  </si>
  <si>
    <t>Product-67</t>
  </si>
  <si>
    <t>Product-85</t>
  </si>
  <si>
    <t>Product-00</t>
  </si>
  <si>
    <t>Product-64</t>
  </si>
  <si>
    <t>Product-42</t>
  </si>
  <si>
    <t>Product-74</t>
  </si>
  <si>
    <t>Product-11</t>
  </si>
  <si>
    <t>Product-99</t>
  </si>
  <si>
    <t>Product-62</t>
  </si>
  <si>
    <t>Product-50</t>
  </si>
  <si>
    <t>Product-43</t>
  </si>
  <si>
    <t>Product-12</t>
  </si>
  <si>
    <t>Product-31</t>
  </si>
  <si>
    <t>Product-88</t>
  </si>
  <si>
    <t>Product-41</t>
  </si>
  <si>
    <t>Product-01</t>
  </si>
  <si>
    <t>Product-68</t>
  </si>
  <si>
    <t>Product-10</t>
  </si>
  <si>
    <t>Product-30</t>
  </si>
  <si>
    <t>Product-25</t>
  </si>
  <si>
    <t>Product-22</t>
  </si>
  <si>
    <t>Product-97</t>
  </si>
  <si>
    <t>Product-28</t>
  </si>
  <si>
    <t>Product-34</t>
  </si>
  <si>
    <t>Product-55</t>
  </si>
  <si>
    <t>Product-49</t>
  </si>
  <si>
    <t>Product-53</t>
  </si>
  <si>
    <t>Product-60</t>
  </si>
  <si>
    <t>Product-84</t>
  </si>
  <si>
    <t>Product-03</t>
  </si>
  <si>
    <t>Product-19</t>
  </si>
  <si>
    <t>Product-05</t>
  </si>
  <si>
    <t>Product-52</t>
  </si>
  <si>
    <t>Product-23</t>
  </si>
  <si>
    <t>Product-37</t>
  </si>
  <si>
    <t>Product-04</t>
  </si>
  <si>
    <t>Product-80</t>
  </si>
  <si>
    <t>Product-90</t>
  </si>
  <si>
    <t>Product-46</t>
  </si>
  <si>
    <t>Product-73</t>
  </si>
  <si>
    <t>Product-35</t>
  </si>
  <si>
    <t>Product-54</t>
  </si>
  <si>
    <t>Product-39</t>
  </si>
  <si>
    <t>Product-58</t>
  </si>
  <si>
    <t>Product-82</t>
  </si>
  <si>
    <t>Product-51</t>
  </si>
  <si>
    <t>Product-91</t>
  </si>
  <si>
    <t>Product-61</t>
  </si>
  <si>
    <t>Product-95</t>
  </si>
  <si>
    <t>Product-75</t>
  </si>
  <si>
    <t>Product-92</t>
  </si>
  <si>
    <t>Product-26</t>
  </si>
  <si>
    <t>Product-78</t>
  </si>
  <si>
    <t>Product-13</t>
  </si>
  <si>
    <t>Product-86</t>
  </si>
  <si>
    <t>Product-20</t>
  </si>
  <si>
    <t>Product-44</t>
  </si>
  <si>
    <t>Product-93</t>
  </si>
  <si>
    <t>Product-33</t>
  </si>
  <si>
    <t>Product-17</t>
  </si>
  <si>
    <t>Product-38</t>
  </si>
  <si>
    <t>Product-89</t>
  </si>
  <si>
    <t>Product-32</t>
  </si>
  <si>
    <t>Product-21</t>
  </si>
  <si>
    <t>Product-83</t>
  </si>
  <si>
    <t>Product-87</t>
  </si>
  <si>
    <t>Product-06</t>
  </si>
  <si>
    <t>Product-66</t>
  </si>
  <si>
    <t>Product-69</t>
  </si>
  <si>
    <t>Product-63</t>
  </si>
  <si>
    <t>Product-16</t>
  </si>
  <si>
    <t>Product-79</t>
  </si>
  <si>
    <t>Product-56</t>
  </si>
  <si>
    <t>Product-07</t>
  </si>
  <si>
    <t>Product-24</t>
  </si>
  <si>
    <t>Product-96</t>
  </si>
  <si>
    <t>Product-72</t>
  </si>
  <si>
    <t>Product-45</t>
  </si>
  <si>
    <t>Product-09</t>
  </si>
  <si>
    <t>Product-94</t>
  </si>
  <si>
    <t>Product-18</t>
  </si>
  <si>
    <t>Product-48</t>
  </si>
  <si>
    <t>Product-76</t>
  </si>
  <si>
    <t>Product-65</t>
  </si>
  <si>
    <t>Product-40</t>
  </si>
  <si>
    <t>Product-57</t>
  </si>
  <si>
    <t>Product-81</t>
  </si>
  <si>
    <t>Product-47</t>
  </si>
  <si>
    <t>Product-15</t>
  </si>
  <si>
    <t>Product-08</t>
  </si>
  <si>
    <t>Product-02</t>
  </si>
  <si>
    <t>Product-27</t>
  </si>
  <si>
    <t>Product-36</t>
  </si>
  <si>
    <t>Product-59</t>
  </si>
  <si>
    <t>Product-98</t>
  </si>
  <si>
    <t>Product-70</t>
  </si>
  <si>
    <t>Product-29</t>
  </si>
  <si>
    <t>Product-71</t>
  </si>
  <si>
    <t>Yes</t>
  </si>
  <si>
    <t>No</t>
  </si>
  <si>
    <t>Online</t>
  </si>
  <si>
    <t>Store</t>
  </si>
  <si>
    <t>Sum of Units Sold</t>
  </si>
  <si>
    <t>Row Labels</t>
  </si>
  <si>
    <t>Grand Total</t>
  </si>
  <si>
    <t>2023</t>
  </si>
  <si>
    <t>2024</t>
  </si>
  <si>
    <t>2025</t>
  </si>
  <si>
    <t>Sum of Cost per Unit</t>
  </si>
  <si>
    <t>01-01-2024</t>
  </si>
  <si>
    <t>01-01-2025</t>
  </si>
  <si>
    <t>01-02-2024</t>
  </si>
  <si>
    <t>01-02-2025</t>
  </si>
  <si>
    <t>01-03-2023</t>
  </si>
  <si>
    <t>01-03-2024</t>
  </si>
  <si>
    <t>01-04-2023</t>
  </si>
  <si>
    <t>01-04-2024</t>
  </si>
  <si>
    <t>01-05-2023</t>
  </si>
  <si>
    <t>01-05-2024</t>
  </si>
  <si>
    <t>01-06-2023</t>
  </si>
  <si>
    <t>01-06-2024</t>
  </si>
  <si>
    <t>01-07-2023</t>
  </si>
  <si>
    <t>01-07-2024</t>
  </si>
  <si>
    <t>01-08-2023</t>
  </si>
  <si>
    <t>01-08-2024</t>
  </si>
  <si>
    <t>01-09-2023</t>
  </si>
  <si>
    <t>01-09-2024</t>
  </si>
  <si>
    <t>01-10-2023</t>
  </si>
  <si>
    <t>01-10-2024</t>
  </si>
  <si>
    <t>01-11-2023</t>
  </si>
  <si>
    <t>01-11-2024</t>
  </si>
  <si>
    <t>01-12-2023</t>
  </si>
  <si>
    <t>01-12-2024</t>
  </si>
  <si>
    <t>02-01-2024</t>
  </si>
  <si>
    <t>02-01-2025</t>
  </si>
  <si>
    <t>02-02-2024</t>
  </si>
  <si>
    <t>02-02-2025</t>
  </si>
  <si>
    <t>02-03-2023</t>
  </si>
  <si>
    <t>02-03-2024</t>
  </si>
  <si>
    <t>02-04-2023</t>
  </si>
  <si>
    <t>02-04-2024</t>
  </si>
  <si>
    <t>02-05-2023</t>
  </si>
  <si>
    <t>02-05-2024</t>
  </si>
  <si>
    <t>02-06-2023</t>
  </si>
  <si>
    <t>02-06-2024</t>
  </si>
  <si>
    <t>02-07-2023</t>
  </si>
  <si>
    <t>02-07-2024</t>
  </si>
  <si>
    <t>02-08-2023</t>
  </si>
  <si>
    <t>02-08-2024</t>
  </si>
  <si>
    <t>02-09-2023</t>
  </si>
  <si>
    <t>02-09-2024</t>
  </si>
  <si>
    <t>02-10-2023</t>
  </si>
  <si>
    <t>02-10-2024</t>
  </si>
  <si>
    <t>02-11-2023</t>
  </si>
  <si>
    <t>02-11-2024</t>
  </si>
  <si>
    <t>02-12-2023</t>
  </si>
  <si>
    <t>02-12-2024</t>
  </si>
  <si>
    <t>03-01-2024</t>
  </si>
  <si>
    <t>03-01-2025</t>
  </si>
  <si>
    <t>03-02-2024</t>
  </si>
  <si>
    <t>03-02-2025</t>
  </si>
  <si>
    <t>03-03-2023</t>
  </si>
  <si>
    <t>03-03-2024</t>
  </si>
  <si>
    <t>03-04-2023</t>
  </si>
  <si>
    <t>03-04-2024</t>
  </si>
  <si>
    <t>03-05-2023</t>
  </si>
  <si>
    <t>03-05-2024</t>
  </si>
  <si>
    <t>03-06-2023</t>
  </si>
  <si>
    <t>03-06-2024</t>
  </si>
  <si>
    <t>03-07-2023</t>
  </si>
  <si>
    <t>03-07-2024</t>
  </si>
  <si>
    <t>03-08-2023</t>
  </si>
  <si>
    <t>03-08-2024</t>
  </si>
  <si>
    <t>03-09-2023</t>
  </si>
  <si>
    <t>03-09-2024</t>
  </si>
  <si>
    <t>03-10-2023</t>
  </si>
  <si>
    <t>03-10-2024</t>
  </si>
  <si>
    <t>03-11-2023</t>
  </si>
  <si>
    <t>03-11-2024</t>
  </si>
  <si>
    <t>03-12-2023</t>
  </si>
  <si>
    <t>03-12-2024</t>
  </si>
  <si>
    <t>04-01-2024</t>
  </si>
  <si>
    <t>04-01-2025</t>
  </si>
  <si>
    <t>04-02-2024</t>
  </si>
  <si>
    <t>04-02-2025</t>
  </si>
  <si>
    <t>04-03-2023</t>
  </si>
  <si>
    <t>04-03-2024</t>
  </si>
  <si>
    <t>04-04-2023</t>
  </si>
  <si>
    <t>04-04-2024</t>
  </si>
  <si>
    <t>04-05-2023</t>
  </si>
  <si>
    <t>04-05-2024</t>
  </si>
  <si>
    <t>04-06-2023</t>
  </si>
  <si>
    <t>04-06-2024</t>
  </si>
  <si>
    <t>04-07-2023</t>
  </si>
  <si>
    <t>04-07-2024</t>
  </si>
  <si>
    <t>04-08-2023</t>
  </si>
  <si>
    <t>04-08-2024</t>
  </si>
  <si>
    <t>04-09-2023</t>
  </si>
  <si>
    <t>04-09-2024</t>
  </si>
  <si>
    <t>04-10-2023</t>
  </si>
  <si>
    <t>04-10-2024</t>
  </si>
  <si>
    <t>04-11-2023</t>
  </si>
  <si>
    <t>04-11-2024</t>
  </si>
  <si>
    <t>04-12-2023</t>
  </si>
  <si>
    <t>04-12-2024</t>
  </si>
  <si>
    <t>05-01-2024</t>
  </si>
  <si>
    <t>05-01-2025</t>
  </si>
  <si>
    <t>05-02-2024</t>
  </si>
  <si>
    <t>05-02-2025</t>
  </si>
  <si>
    <t>05-03-2023</t>
  </si>
  <si>
    <t>05-03-2024</t>
  </si>
  <si>
    <t>05-04-2023</t>
  </si>
  <si>
    <t>05-04-2024</t>
  </si>
  <si>
    <t>05-05-2023</t>
  </si>
  <si>
    <t>05-05-2024</t>
  </si>
  <si>
    <t>05-06-2023</t>
  </si>
  <si>
    <t>05-06-2024</t>
  </si>
  <si>
    <t>05-07-2023</t>
  </si>
  <si>
    <t>05-07-2024</t>
  </si>
  <si>
    <t>05-08-2023</t>
  </si>
  <si>
    <t>05-08-2024</t>
  </si>
  <si>
    <t>05-09-2023</t>
  </si>
  <si>
    <t>05-09-2024</t>
  </si>
  <si>
    <t>05-10-2023</t>
  </si>
  <si>
    <t>05-10-2024</t>
  </si>
  <si>
    <t>05-11-2023</t>
  </si>
  <si>
    <t>05-11-2024</t>
  </si>
  <si>
    <t>05-12-2023</t>
  </si>
  <si>
    <t>05-12-2024</t>
  </si>
  <si>
    <t>06-01-2024</t>
  </si>
  <si>
    <t>06-01-2025</t>
  </si>
  <si>
    <t>06-02-2024</t>
  </si>
  <si>
    <t>06-02-2025</t>
  </si>
  <si>
    <t>06-03-2023</t>
  </si>
  <si>
    <t>06-03-2024</t>
  </si>
  <si>
    <t>06-04-2023</t>
  </si>
  <si>
    <t>06-04-2024</t>
  </si>
  <si>
    <t>06-05-2023</t>
  </si>
  <si>
    <t>06-05-2024</t>
  </si>
  <si>
    <t>06-06-2023</t>
  </si>
  <si>
    <t>06-06-2024</t>
  </si>
  <si>
    <t>06-07-2023</t>
  </si>
  <si>
    <t>06-07-2024</t>
  </si>
  <si>
    <t>06-08-2023</t>
  </si>
  <si>
    <t>06-08-2024</t>
  </si>
  <si>
    <t>06-09-2023</t>
  </si>
  <si>
    <t>06-09-2024</t>
  </si>
  <si>
    <t>06-10-2023</t>
  </si>
  <si>
    <t>06-10-2024</t>
  </si>
  <si>
    <t>06-11-2023</t>
  </si>
  <si>
    <t>06-11-2024</t>
  </si>
  <si>
    <t>06-12-2023</t>
  </si>
  <si>
    <t>06-12-2024</t>
  </si>
  <si>
    <t>07-01-2024</t>
  </si>
  <si>
    <t>07-01-2025</t>
  </si>
  <si>
    <t>07-02-2024</t>
  </si>
  <si>
    <t>07-02-2025</t>
  </si>
  <si>
    <t>07-03-2023</t>
  </si>
  <si>
    <t>07-03-2024</t>
  </si>
  <si>
    <t>07-04-2023</t>
  </si>
  <si>
    <t>07-04-2024</t>
  </si>
  <si>
    <t>07-05-2023</t>
  </si>
  <si>
    <t>07-05-2024</t>
  </si>
  <si>
    <t>07-06-2023</t>
  </si>
  <si>
    <t>07-06-2024</t>
  </si>
  <si>
    <t>07-07-2023</t>
  </si>
  <si>
    <t>07-07-2024</t>
  </si>
  <si>
    <t>07-08-2023</t>
  </si>
  <si>
    <t>07-08-2024</t>
  </si>
  <si>
    <t>07-09-2023</t>
  </si>
  <si>
    <t>07-09-2024</t>
  </si>
  <si>
    <t>07-10-2023</t>
  </si>
  <si>
    <t>07-10-2024</t>
  </si>
  <si>
    <t>07-11-2023</t>
  </si>
  <si>
    <t>07-11-2024</t>
  </si>
  <si>
    <t>07-12-2023</t>
  </si>
  <si>
    <t>07-12-2024</t>
  </si>
  <si>
    <t>08-01-2024</t>
  </si>
  <si>
    <t>08-01-2025</t>
  </si>
  <si>
    <t>08-02-2024</t>
  </si>
  <si>
    <t>08-02-2025</t>
  </si>
  <si>
    <t>08-03-2023</t>
  </si>
  <si>
    <t>08-03-2024</t>
  </si>
  <si>
    <t>08-04-2023</t>
  </si>
  <si>
    <t>08-04-2024</t>
  </si>
  <si>
    <t>08-05-2023</t>
  </si>
  <si>
    <t>08-05-2024</t>
  </si>
  <si>
    <t>08-06-2023</t>
  </si>
  <si>
    <t>08-06-2024</t>
  </si>
  <si>
    <t>08-07-2023</t>
  </si>
  <si>
    <t>08-07-2024</t>
  </si>
  <si>
    <t>08-08-2023</t>
  </si>
  <si>
    <t>08-08-2024</t>
  </si>
  <si>
    <t>08-09-2023</t>
  </si>
  <si>
    <t>08-09-2024</t>
  </si>
  <si>
    <t>08-10-2023</t>
  </si>
  <si>
    <t>08-10-2024</t>
  </si>
  <si>
    <t>08-11-2023</t>
  </si>
  <si>
    <t>08-11-2024</t>
  </si>
  <si>
    <t>08-12-2023</t>
  </si>
  <si>
    <t>08-12-2024</t>
  </si>
  <si>
    <t>09-01-2024</t>
  </si>
  <si>
    <t>09-01-2025</t>
  </si>
  <si>
    <t>09-02-2024</t>
  </si>
  <si>
    <t>09-02-2025</t>
  </si>
  <si>
    <t>09-03-2023</t>
  </si>
  <si>
    <t>09-03-2024</t>
  </si>
  <si>
    <t>09-04-2023</t>
  </si>
  <si>
    <t>09-04-2024</t>
  </si>
  <si>
    <t>09-05-2023</t>
  </si>
  <si>
    <t>09-05-2024</t>
  </si>
  <si>
    <t>09-06-2023</t>
  </si>
  <si>
    <t>09-06-2024</t>
  </si>
  <si>
    <t>09-07-2023</t>
  </si>
  <si>
    <t>09-07-2024</t>
  </si>
  <si>
    <t>09-08-2023</t>
  </si>
  <si>
    <t>09-08-2024</t>
  </si>
  <si>
    <t>09-09-2023</t>
  </si>
  <si>
    <t>09-09-2024</t>
  </si>
  <si>
    <t>09-10-2023</t>
  </si>
  <si>
    <t>09-10-2024</t>
  </si>
  <si>
    <t>09-11-2023</t>
  </si>
  <si>
    <t>09-11-2024</t>
  </si>
  <si>
    <t>09-12-2023</t>
  </si>
  <si>
    <t>09-12-2024</t>
  </si>
  <si>
    <t>10-01-2024</t>
  </si>
  <si>
    <t>10-01-2025</t>
  </si>
  <si>
    <t>10-02-2024</t>
  </si>
  <si>
    <t>10-02-2025</t>
  </si>
  <si>
    <t>10-03-2023</t>
  </si>
  <si>
    <t>10-03-2024</t>
  </si>
  <si>
    <t>10-04-2023</t>
  </si>
  <si>
    <t>10-04-2024</t>
  </si>
  <si>
    <t>10-05-2023</t>
  </si>
  <si>
    <t>10-05-2024</t>
  </si>
  <si>
    <t>10-06-2023</t>
  </si>
  <si>
    <t>10-06-2024</t>
  </si>
  <si>
    <t>10-07-2023</t>
  </si>
  <si>
    <t>10-07-2024</t>
  </si>
  <si>
    <t>10-08-2023</t>
  </si>
  <si>
    <t>10-08-2024</t>
  </si>
  <si>
    <t>10-09-2023</t>
  </si>
  <si>
    <t>10-09-2024</t>
  </si>
  <si>
    <t>10-10-2023</t>
  </si>
  <si>
    <t>10-10-2024</t>
  </si>
  <si>
    <t>10-11-2023</t>
  </si>
  <si>
    <t>10-11-2024</t>
  </si>
  <si>
    <t>10-12-2023</t>
  </si>
  <si>
    <t>10-12-2024</t>
  </si>
  <si>
    <t>11-01-2024</t>
  </si>
  <si>
    <t>11-01-2025</t>
  </si>
  <si>
    <t>11-02-2024</t>
  </si>
  <si>
    <t>11-02-2025</t>
  </si>
  <si>
    <t>11-03-2023</t>
  </si>
  <si>
    <t>11-03-2024</t>
  </si>
  <si>
    <t>11-04-2023</t>
  </si>
  <si>
    <t>11-04-2024</t>
  </si>
  <si>
    <t>11-05-2023</t>
  </si>
  <si>
    <t>11-05-2024</t>
  </si>
  <si>
    <t>11-06-2023</t>
  </si>
  <si>
    <t>11-06-2024</t>
  </si>
  <si>
    <t>11-07-2023</t>
  </si>
  <si>
    <t>11-07-2024</t>
  </si>
  <si>
    <t>11-08-2023</t>
  </si>
  <si>
    <t>11-08-2024</t>
  </si>
  <si>
    <t>11-09-2023</t>
  </si>
  <si>
    <t>11-09-2024</t>
  </si>
  <si>
    <t>11-10-2023</t>
  </si>
  <si>
    <t>11-10-2024</t>
  </si>
  <si>
    <t>11-11-2023</t>
  </si>
  <si>
    <t>11-11-2024</t>
  </si>
  <si>
    <t>11-12-2023</t>
  </si>
  <si>
    <t>11-12-2024</t>
  </si>
  <si>
    <t>12-01-2024</t>
  </si>
  <si>
    <t>12-01-2025</t>
  </si>
  <si>
    <t>12-02-2024</t>
  </si>
  <si>
    <t>12-02-2025</t>
  </si>
  <si>
    <t>12-03-2023</t>
  </si>
  <si>
    <t>12-03-2024</t>
  </si>
  <si>
    <t>12-04-2023</t>
  </si>
  <si>
    <t>12-04-2024</t>
  </si>
  <si>
    <t>12-05-2023</t>
  </si>
  <si>
    <t>12-05-2024</t>
  </si>
  <si>
    <t>12-06-2023</t>
  </si>
  <si>
    <t>12-06-2024</t>
  </si>
  <si>
    <t>12-07-2023</t>
  </si>
  <si>
    <t>12-07-2024</t>
  </si>
  <si>
    <t>12-08-2023</t>
  </si>
  <si>
    <t>12-08-2024</t>
  </si>
  <si>
    <t>12-09-2023</t>
  </si>
  <si>
    <t>12-09-2024</t>
  </si>
  <si>
    <t>12-10-2023</t>
  </si>
  <si>
    <t>12-10-2024</t>
  </si>
  <si>
    <t>12-11-2023</t>
  </si>
  <si>
    <t>12-11-2024</t>
  </si>
  <si>
    <t>12-12-2023</t>
  </si>
  <si>
    <t>12-12-2024</t>
  </si>
  <si>
    <t>13-01-2024</t>
  </si>
  <si>
    <t>13-01-2025</t>
  </si>
  <si>
    <t>13-02-2023</t>
  </si>
  <si>
    <t>13-02-2024</t>
  </si>
  <si>
    <t>13-03-2023</t>
  </si>
  <si>
    <t>13-03-2024</t>
  </si>
  <si>
    <t>13-04-2023</t>
  </si>
  <si>
    <t>13-04-2024</t>
  </si>
  <si>
    <t>13-05-2023</t>
  </si>
  <si>
    <t>13-05-2024</t>
  </si>
  <si>
    <t>13-06-2023</t>
  </si>
  <si>
    <t>13-06-2024</t>
  </si>
  <si>
    <t>13-07-2023</t>
  </si>
  <si>
    <t>13-07-2024</t>
  </si>
  <si>
    <t>13-08-2023</t>
  </si>
  <si>
    <t>13-08-2024</t>
  </si>
  <si>
    <t>13-09-2023</t>
  </si>
  <si>
    <t>13-09-2024</t>
  </si>
  <si>
    <t>13-10-2023</t>
  </si>
  <si>
    <t>13-10-2024</t>
  </si>
  <si>
    <t>13-11-2023</t>
  </si>
  <si>
    <t>13-11-2024</t>
  </si>
  <si>
    <t>13-12-2023</t>
  </si>
  <si>
    <t>13-12-2024</t>
  </si>
  <si>
    <t>14-01-2024</t>
  </si>
  <si>
    <t>14-01-2025</t>
  </si>
  <si>
    <t>14-02-2023</t>
  </si>
  <si>
    <t>14-02-2024</t>
  </si>
  <si>
    <t>14-03-2023</t>
  </si>
  <si>
    <t>14-03-2024</t>
  </si>
  <si>
    <t>14-04-2023</t>
  </si>
  <si>
    <t>14-04-2024</t>
  </si>
  <si>
    <t>14-05-2023</t>
  </si>
  <si>
    <t>14-05-2024</t>
  </si>
  <si>
    <t>14-06-2023</t>
  </si>
  <si>
    <t>14-06-2024</t>
  </si>
  <si>
    <t>14-07-2023</t>
  </si>
  <si>
    <t>14-07-2024</t>
  </si>
  <si>
    <t>14-08-2023</t>
  </si>
  <si>
    <t>14-08-2024</t>
  </si>
  <si>
    <t>14-09-2023</t>
  </si>
  <si>
    <t>14-09-2024</t>
  </si>
  <si>
    <t>14-10-2023</t>
  </si>
  <si>
    <t>14-10-2024</t>
  </si>
  <si>
    <t>14-11-2023</t>
  </si>
  <si>
    <t>14-11-2024</t>
  </si>
  <si>
    <t>14-12-2023</t>
  </si>
  <si>
    <t>14-12-2024</t>
  </si>
  <si>
    <t>15-01-2024</t>
  </si>
  <si>
    <t>15-01-2025</t>
  </si>
  <si>
    <t>15-02-2023</t>
  </si>
  <si>
    <t>15-02-2024</t>
  </si>
  <si>
    <t>15-03-2023</t>
  </si>
  <si>
    <t>15-03-2024</t>
  </si>
  <si>
    <t>15-04-2023</t>
  </si>
  <si>
    <t>15-04-2024</t>
  </si>
  <si>
    <t>15-05-2023</t>
  </si>
  <si>
    <t>15-05-2024</t>
  </si>
  <si>
    <t>15-06-2023</t>
  </si>
  <si>
    <t>15-06-2024</t>
  </si>
  <si>
    <t>15-07-2023</t>
  </si>
  <si>
    <t>15-07-2024</t>
  </si>
  <si>
    <t>15-08-2023</t>
  </si>
  <si>
    <t>15-08-2024</t>
  </si>
  <si>
    <t>15-09-2023</t>
  </si>
  <si>
    <t>15-09-2024</t>
  </si>
  <si>
    <t>15-10-2023</t>
  </si>
  <si>
    <t>15-10-2024</t>
  </si>
  <si>
    <t>15-11-2023</t>
  </si>
  <si>
    <t>15-11-2024</t>
  </si>
  <si>
    <t>15-12-2023</t>
  </si>
  <si>
    <t>15-12-2024</t>
  </si>
  <si>
    <t>16-01-2024</t>
  </si>
  <si>
    <t>16-01-2025</t>
  </si>
  <si>
    <t>16-02-2023</t>
  </si>
  <si>
    <t>16-02-2024</t>
  </si>
  <si>
    <t>16-03-2023</t>
  </si>
  <si>
    <t>16-03-2024</t>
  </si>
  <si>
    <t>16-04-2023</t>
  </si>
  <si>
    <t>16-04-2024</t>
  </si>
  <si>
    <t>16-05-2023</t>
  </si>
  <si>
    <t>16-05-2024</t>
  </si>
  <si>
    <t>16-06-2023</t>
  </si>
  <si>
    <t>16-06-2024</t>
  </si>
  <si>
    <t>16-07-2023</t>
  </si>
  <si>
    <t>16-07-2024</t>
  </si>
  <si>
    <t>16-08-2023</t>
  </si>
  <si>
    <t>16-08-2024</t>
  </si>
  <si>
    <t>16-09-2023</t>
  </si>
  <si>
    <t>16-09-2024</t>
  </si>
  <si>
    <t>16-10-2023</t>
  </si>
  <si>
    <t>16-10-2024</t>
  </si>
  <si>
    <t>16-11-2023</t>
  </si>
  <si>
    <t>16-11-2024</t>
  </si>
  <si>
    <t>16-12-2023</t>
  </si>
  <si>
    <t>16-12-2024</t>
  </si>
  <si>
    <t>17-01-2024</t>
  </si>
  <si>
    <t>17-01-2025</t>
  </si>
  <si>
    <t>17-02-2023</t>
  </si>
  <si>
    <t>17-02-2024</t>
  </si>
  <si>
    <t>17-03-2023</t>
  </si>
  <si>
    <t>17-03-2024</t>
  </si>
  <si>
    <t>17-04-2023</t>
  </si>
  <si>
    <t>17-04-2024</t>
  </si>
  <si>
    <t>17-05-2023</t>
  </si>
  <si>
    <t>17-05-2024</t>
  </si>
  <si>
    <t>17-06-2023</t>
  </si>
  <si>
    <t>17-06-2024</t>
  </si>
  <si>
    <t>17-07-2023</t>
  </si>
  <si>
    <t>17-07-2024</t>
  </si>
  <si>
    <t>17-08-2023</t>
  </si>
  <si>
    <t>17-08-2024</t>
  </si>
  <si>
    <t>17-09-2023</t>
  </si>
  <si>
    <t>17-09-2024</t>
  </si>
  <si>
    <t>17-10-2023</t>
  </si>
  <si>
    <t>17-10-2024</t>
  </si>
  <si>
    <t>17-11-2023</t>
  </si>
  <si>
    <t>17-11-2024</t>
  </si>
  <si>
    <t>17-12-2023</t>
  </si>
  <si>
    <t>17-12-2024</t>
  </si>
  <si>
    <t>18-01-2024</t>
  </si>
  <si>
    <t>18-01-2025</t>
  </si>
  <si>
    <t>18-02-2023</t>
  </si>
  <si>
    <t>18-02-2024</t>
  </si>
  <si>
    <t>18-03-2023</t>
  </si>
  <si>
    <t>18-03-2024</t>
  </si>
  <si>
    <t>18-04-2023</t>
  </si>
  <si>
    <t>18-04-2024</t>
  </si>
  <si>
    <t>18-05-2023</t>
  </si>
  <si>
    <t>18-05-2024</t>
  </si>
  <si>
    <t>18-06-2023</t>
  </si>
  <si>
    <t>18-06-2024</t>
  </si>
  <si>
    <t>18-07-2023</t>
  </si>
  <si>
    <t>18-07-2024</t>
  </si>
  <si>
    <t>18-08-2023</t>
  </si>
  <si>
    <t>18-08-2024</t>
  </si>
  <si>
    <t>18-09-2023</t>
  </si>
  <si>
    <t>18-09-2024</t>
  </si>
  <si>
    <t>18-10-2023</t>
  </si>
  <si>
    <t>18-10-2024</t>
  </si>
  <si>
    <t>18-11-2023</t>
  </si>
  <si>
    <t>18-11-2024</t>
  </si>
  <si>
    <t>18-12-2023</t>
  </si>
  <si>
    <t>18-12-2024</t>
  </si>
  <si>
    <t>19-01-2024</t>
  </si>
  <si>
    <t>19-01-2025</t>
  </si>
  <si>
    <t>19-02-2023</t>
  </si>
  <si>
    <t>19-02-2024</t>
  </si>
  <si>
    <t>19-03-2023</t>
  </si>
  <si>
    <t>19-03-2024</t>
  </si>
  <si>
    <t>19-04-2023</t>
  </si>
  <si>
    <t>19-04-2024</t>
  </si>
  <si>
    <t>19-05-2023</t>
  </si>
  <si>
    <t>19-05-2024</t>
  </si>
  <si>
    <t>19-06-2023</t>
  </si>
  <si>
    <t>19-06-2024</t>
  </si>
  <si>
    <t>19-07-2023</t>
  </si>
  <si>
    <t>19-07-2024</t>
  </si>
  <si>
    <t>19-08-2023</t>
  </si>
  <si>
    <t>19-08-2024</t>
  </si>
  <si>
    <t>19-09-2023</t>
  </si>
  <si>
    <t>19-09-2024</t>
  </si>
  <si>
    <t>19-10-2023</t>
  </si>
  <si>
    <t>19-10-2024</t>
  </si>
  <si>
    <t>19-11-2023</t>
  </si>
  <si>
    <t>19-11-2024</t>
  </si>
  <si>
    <t>19-12-2023</t>
  </si>
  <si>
    <t>19-12-2024</t>
  </si>
  <si>
    <t>20-01-2024</t>
  </si>
  <si>
    <t>20-01-2025</t>
  </si>
  <si>
    <t>20-02-2023</t>
  </si>
  <si>
    <t>20-02-2024</t>
  </si>
  <si>
    <t>20-03-2023</t>
  </si>
  <si>
    <t>20-03-2024</t>
  </si>
  <si>
    <t>20-04-2023</t>
  </si>
  <si>
    <t>20-04-2024</t>
  </si>
  <si>
    <t>20-05-2023</t>
  </si>
  <si>
    <t>20-05-2024</t>
  </si>
  <si>
    <t>20-06-2023</t>
  </si>
  <si>
    <t>20-06-2024</t>
  </si>
  <si>
    <t>20-07-2023</t>
  </si>
  <si>
    <t>20-07-2024</t>
  </si>
  <si>
    <t>20-08-2023</t>
  </si>
  <si>
    <t>20-08-2024</t>
  </si>
  <si>
    <t>20-09-2023</t>
  </si>
  <si>
    <t>20-09-2024</t>
  </si>
  <si>
    <t>20-10-2023</t>
  </si>
  <si>
    <t>20-10-2024</t>
  </si>
  <si>
    <t>20-11-2023</t>
  </si>
  <si>
    <t>20-11-2024</t>
  </si>
  <si>
    <t>20-12-2023</t>
  </si>
  <si>
    <t>20-12-2024</t>
  </si>
  <si>
    <t>21-01-2024</t>
  </si>
  <si>
    <t>21-01-2025</t>
  </si>
  <si>
    <t>21-02-2023</t>
  </si>
  <si>
    <t>21-02-2024</t>
  </si>
  <si>
    <t>21-03-2023</t>
  </si>
  <si>
    <t>21-03-2024</t>
  </si>
  <si>
    <t>21-04-2023</t>
  </si>
  <si>
    <t>21-05-2023</t>
  </si>
  <si>
    <t>21-05-2024</t>
  </si>
  <si>
    <t>21-06-2023</t>
  </si>
  <si>
    <t>21-06-2024</t>
  </si>
  <si>
    <t>21-07-2023</t>
  </si>
  <si>
    <t>21-07-2024</t>
  </si>
  <si>
    <t>21-08-2023</t>
  </si>
  <si>
    <t>21-08-2024</t>
  </si>
  <si>
    <t>21-09-2023</t>
  </si>
  <si>
    <t>21-09-2024</t>
  </si>
  <si>
    <t>21-10-2023</t>
  </si>
  <si>
    <t>21-10-2024</t>
  </si>
  <si>
    <t>21-11-2023</t>
  </si>
  <si>
    <t>21-11-2024</t>
  </si>
  <si>
    <t>21-12-2023</t>
  </si>
  <si>
    <t>21-12-2024</t>
  </si>
  <si>
    <t>22-01-2024</t>
  </si>
  <si>
    <t>22-01-2025</t>
  </si>
  <si>
    <t>22-02-2023</t>
  </si>
  <si>
    <t>22-02-2024</t>
  </si>
  <si>
    <t>22-03-2023</t>
  </si>
  <si>
    <t>22-03-2024</t>
  </si>
  <si>
    <t>22-04-2023</t>
  </si>
  <si>
    <t>22-04-2024</t>
  </si>
  <si>
    <t>22-05-2023</t>
  </si>
  <si>
    <t>22-05-2024</t>
  </si>
  <si>
    <t>22-06-2023</t>
  </si>
  <si>
    <t>22-06-2024</t>
  </si>
  <si>
    <t>22-07-2023</t>
  </si>
  <si>
    <t>22-07-2024</t>
  </si>
  <si>
    <t>22-08-2023</t>
  </si>
  <si>
    <t>22-08-2024</t>
  </si>
  <si>
    <t>22-09-2023</t>
  </si>
  <si>
    <t>22-09-2024</t>
  </si>
  <si>
    <t>22-10-2023</t>
  </si>
  <si>
    <t>22-10-2024</t>
  </si>
  <si>
    <t>22-11-2023</t>
  </si>
  <si>
    <t>22-11-2024</t>
  </si>
  <si>
    <t>22-12-2023</t>
  </si>
  <si>
    <t>22-12-2024</t>
  </si>
  <si>
    <t>23-01-2024</t>
  </si>
  <si>
    <t>23-01-2025</t>
  </si>
  <si>
    <t>23-02-2023</t>
  </si>
  <si>
    <t>23-02-2024</t>
  </si>
  <si>
    <t>23-03-2023</t>
  </si>
  <si>
    <t>23-03-2024</t>
  </si>
  <si>
    <t>23-04-2023</t>
  </si>
  <si>
    <t>23-04-2024</t>
  </si>
  <si>
    <t>23-05-2023</t>
  </si>
  <si>
    <t>23-05-2024</t>
  </si>
  <si>
    <t>23-06-2023</t>
  </si>
  <si>
    <t>23-06-2024</t>
  </si>
  <si>
    <t>23-07-2023</t>
  </si>
  <si>
    <t>23-07-2024</t>
  </si>
  <si>
    <t>23-08-2023</t>
  </si>
  <si>
    <t>23-08-2024</t>
  </si>
  <si>
    <t>23-09-2023</t>
  </si>
  <si>
    <t>23-09-2024</t>
  </si>
  <si>
    <t>23-10-2023</t>
  </si>
  <si>
    <t>23-10-2024</t>
  </si>
  <si>
    <t>23-11-2023</t>
  </si>
  <si>
    <t>23-11-2024</t>
  </si>
  <si>
    <t>23-12-2023</t>
  </si>
  <si>
    <t>23-12-2024</t>
  </si>
  <si>
    <t>24-01-2024</t>
  </si>
  <si>
    <t>24-01-2025</t>
  </si>
  <si>
    <t>24-02-2023</t>
  </si>
  <si>
    <t>24-02-2024</t>
  </si>
  <si>
    <t>24-03-2023</t>
  </si>
  <si>
    <t>24-03-2024</t>
  </si>
  <si>
    <t>24-04-2023</t>
  </si>
  <si>
    <t>24-04-2024</t>
  </si>
  <si>
    <t>24-05-2023</t>
  </si>
  <si>
    <t>24-05-2024</t>
  </si>
  <si>
    <t>24-06-2023</t>
  </si>
  <si>
    <t>24-06-2024</t>
  </si>
  <si>
    <t>24-07-2023</t>
  </si>
  <si>
    <t>24-07-2024</t>
  </si>
  <si>
    <t>24-08-2023</t>
  </si>
  <si>
    <t>24-08-2024</t>
  </si>
  <si>
    <t>24-09-2023</t>
  </si>
  <si>
    <t>24-09-2024</t>
  </si>
  <si>
    <t>24-10-2023</t>
  </si>
  <si>
    <t>24-10-2024</t>
  </si>
  <si>
    <t>24-11-2023</t>
  </si>
  <si>
    <t>24-11-2024</t>
  </si>
  <si>
    <t>24-12-2023</t>
  </si>
  <si>
    <t>24-12-2024</t>
  </si>
  <si>
    <t>25-01-2024</t>
  </si>
  <si>
    <t>25-01-2025</t>
  </si>
  <si>
    <t>25-02-2023</t>
  </si>
  <si>
    <t>25-02-2024</t>
  </si>
  <si>
    <t>25-03-2023</t>
  </si>
  <si>
    <t>25-03-2024</t>
  </si>
  <si>
    <t>25-04-2023</t>
  </si>
  <si>
    <t>25-04-2024</t>
  </si>
  <si>
    <t>25-05-2023</t>
  </si>
  <si>
    <t>25-05-2024</t>
  </si>
  <si>
    <t>25-06-2023</t>
  </si>
  <si>
    <t>25-06-2024</t>
  </si>
  <si>
    <t>25-07-2023</t>
  </si>
  <si>
    <t>25-07-2024</t>
  </si>
  <si>
    <t>25-08-2023</t>
  </si>
  <si>
    <t>25-08-2024</t>
  </si>
  <si>
    <t>25-09-2023</t>
  </si>
  <si>
    <t>25-09-2024</t>
  </si>
  <si>
    <t>25-10-2023</t>
  </si>
  <si>
    <t>25-10-2024</t>
  </si>
  <si>
    <t>25-11-2023</t>
  </si>
  <si>
    <t>25-11-2024</t>
  </si>
  <si>
    <t>25-12-2023</t>
  </si>
  <si>
    <t>25-12-2024</t>
  </si>
  <si>
    <t>26-01-2024</t>
  </si>
  <si>
    <t>26-01-2025</t>
  </si>
  <si>
    <t>26-02-2023</t>
  </si>
  <si>
    <t>26-02-2024</t>
  </si>
  <si>
    <t>26-03-2023</t>
  </si>
  <si>
    <t>26-03-2024</t>
  </si>
  <si>
    <t>26-04-2023</t>
  </si>
  <si>
    <t>26-04-2024</t>
  </si>
  <si>
    <t>26-05-2023</t>
  </si>
  <si>
    <t>26-05-2024</t>
  </si>
  <si>
    <t>26-06-2023</t>
  </si>
  <si>
    <t>26-06-2024</t>
  </si>
  <si>
    <t>26-07-2023</t>
  </si>
  <si>
    <t>26-07-2024</t>
  </si>
  <si>
    <t>26-08-2023</t>
  </si>
  <si>
    <t>26-08-2024</t>
  </si>
  <si>
    <t>26-09-2023</t>
  </si>
  <si>
    <t>26-09-2024</t>
  </si>
  <si>
    <t>26-10-2023</t>
  </si>
  <si>
    <t>26-10-2024</t>
  </si>
  <si>
    <t>26-11-2023</t>
  </si>
  <si>
    <t>26-11-2024</t>
  </si>
  <si>
    <t>26-12-2023</t>
  </si>
  <si>
    <t>26-12-2024</t>
  </si>
  <si>
    <t>27-01-2024</t>
  </si>
  <si>
    <t>27-01-2025</t>
  </si>
  <si>
    <t>27-02-2023</t>
  </si>
  <si>
    <t>27-02-2024</t>
  </si>
  <si>
    <t>27-03-2023</t>
  </si>
  <si>
    <t>27-03-2024</t>
  </si>
  <si>
    <t>27-04-2023</t>
  </si>
  <si>
    <t>27-04-2024</t>
  </si>
  <si>
    <t>27-05-2023</t>
  </si>
  <si>
    <t>27-05-2024</t>
  </si>
  <si>
    <t>27-06-2023</t>
  </si>
  <si>
    <t>27-06-2024</t>
  </si>
  <si>
    <t>27-07-2023</t>
  </si>
  <si>
    <t>27-07-2024</t>
  </si>
  <si>
    <t>27-08-2023</t>
  </si>
  <si>
    <t>27-08-2024</t>
  </si>
  <si>
    <t>27-09-2023</t>
  </si>
  <si>
    <t>27-09-2024</t>
  </si>
  <si>
    <t>27-10-2023</t>
  </si>
  <si>
    <t>27-10-2024</t>
  </si>
  <si>
    <t>27-11-2023</t>
  </si>
  <si>
    <t>27-11-2024</t>
  </si>
  <si>
    <t>27-12-2023</t>
  </si>
  <si>
    <t>27-12-2024</t>
  </si>
  <si>
    <t>28-01-2024</t>
  </si>
  <si>
    <t>28-01-2025</t>
  </si>
  <si>
    <t>28-02-2023</t>
  </si>
  <si>
    <t>28-02-2024</t>
  </si>
  <si>
    <t>28-03-2023</t>
  </si>
  <si>
    <t>28-03-2024</t>
  </si>
  <si>
    <t>28-04-2023</t>
  </si>
  <si>
    <t>28-04-2024</t>
  </si>
  <si>
    <t>28-05-2023</t>
  </si>
  <si>
    <t>28-05-2024</t>
  </si>
  <si>
    <t>28-06-2023</t>
  </si>
  <si>
    <t>28-06-2024</t>
  </si>
  <si>
    <t>28-07-2023</t>
  </si>
  <si>
    <t>28-07-2024</t>
  </si>
  <si>
    <t>28-08-2023</t>
  </si>
  <si>
    <t>28-08-2024</t>
  </si>
  <si>
    <t>28-09-2023</t>
  </si>
  <si>
    <t>28-09-2024</t>
  </si>
  <si>
    <t>28-10-2023</t>
  </si>
  <si>
    <t>28-10-2024</t>
  </si>
  <si>
    <t>28-11-2023</t>
  </si>
  <si>
    <t>28-11-2024</t>
  </si>
  <si>
    <t>28-12-2023</t>
  </si>
  <si>
    <t>28-12-2024</t>
  </si>
  <si>
    <t>29-01-2024</t>
  </si>
  <si>
    <t>29-01-2025</t>
  </si>
  <si>
    <t>29-02-2024</t>
  </si>
  <si>
    <t>29-03-2023</t>
  </si>
  <si>
    <t>29-03-2024</t>
  </si>
  <si>
    <t>29-04-2023</t>
  </si>
  <si>
    <t>29-04-2024</t>
  </si>
  <si>
    <t>29-05-2023</t>
  </si>
  <si>
    <t>29-05-2024</t>
  </si>
  <si>
    <t>29-06-2023</t>
  </si>
  <si>
    <t>29-06-2024</t>
  </si>
  <si>
    <t>29-07-2023</t>
  </si>
  <si>
    <t>29-07-2024</t>
  </si>
  <si>
    <t>29-08-2023</t>
  </si>
  <si>
    <t>29-08-2024</t>
  </si>
  <si>
    <t>29-09-2023</t>
  </si>
  <si>
    <t>29-09-2024</t>
  </si>
  <si>
    <t>29-10-2023</t>
  </si>
  <si>
    <t>29-10-2024</t>
  </si>
  <si>
    <t>29-11-2023</t>
  </si>
  <si>
    <t>29-11-2024</t>
  </si>
  <si>
    <t>29-12-2023</t>
  </si>
  <si>
    <t>29-12-2024</t>
  </si>
  <si>
    <t>30-01-2024</t>
  </si>
  <si>
    <t>30-01-2025</t>
  </si>
  <si>
    <t>30-03-2023</t>
  </si>
  <si>
    <t>30-03-2024</t>
  </si>
  <si>
    <t>30-04-2023</t>
  </si>
  <si>
    <t>30-04-2024</t>
  </si>
  <si>
    <t>30-05-2023</t>
  </si>
  <si>
    <t>30-05-2024</t>
  </si>
  <si>
    <t>30-06-2023</t>
  </si>
  <si>
    <t>30-06-2024</t>
  </si>
  <si>
    <t>30-07-2023</t>
  </si>
  <si>
    <t>30-07-2024</t>
  </si>
  <si>
    <t>30-08-2023</t>
  </si>
  <si>
    <t>30-08-2024</t>
  </si>
  <si>
    <t>30-09-2023</t>
  </si>
  <si>
    <t>30-09-2024</t>
  </si>
  <si>
    <t>30-10-2023</t>
  </si>
  <si>
    <t>30-10-2024</t>
  </si>
  <si>
    <t>30-11-2023</t>
  </si>
  <si>
    <t>30-11-2024</t>
  </si>
  <si>
    <t>30-12-2023</t>
  </si>
  <si>
    <t>30-12-2024</t>
  </si>
  <si>
    <t>31-01-2024</t>
  </si>
  <si>
    <t>31-01-2025</t>
  </si>
  <si>
    <t>31-03-2023</t>
  </si>
  <si>
    <t>31-03-2024</t>
  </si>
  <si>
    <t>31-05-2023</t>
  </si>
  <si>
    <t>31-05-2024</t>
  </si>
  <si>
    <t>31-07-2023</t>
  </si>
  <si>
    <t>31-07-2024</t>
  </si>
  <si>
    <t>31-08-2023</t>
  </si>
  <si>
    <t>31-08-2024</t>
  </si>
  <si>
    <t>31-10-2023</t>
  </si>
  <si>
    <t>31-10-2024</t>
  </si>
  <si>
    <t>31-12-2023</t>
  </si>
  <si>
    <t>31-12-2024</t>
  </si>
  <si>
    <t>TOTAL REVENUE</t>
  </si>
  <si>
    <t>TOTAL COST</t>
  </si>
  <si>
    <t>PROFIT</t>
  </si>
  <si>
    <t>PROFIT MARGIN</t>
  </si>
  <si>
    <t>Sum of PROFIT</t>
  </si>
  <si>
    <t>Average of PROFIT</t>
  </si>
  <si>
    <t>Sum of TOTAL REVENUE</t>
  </si>
  <si>
    <t>Feb</t>
  </si>
  <si>
    <t>Column1</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</si>
  <si>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</si>
  <si>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</si>
  <si>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</si>
  <si>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</si>
  <si>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</si>
  <si>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</si>
  <si>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</si>
  <si>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</si>
  <si>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</si>
  <si>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</si>
  <si>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</si>
  <si>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</si>
  <si>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</si>
  <si>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</si>
  <si>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</si>
  <si>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</si>
  <si>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Qtr1</t>
  </si>
  <si>
    <t>Qtr3</t>
  </si>
  <si>
    <t>Qtr4</t>
  </si>
  <si>
    <t>SALE PRICE PER UNIT</t>
  </si>
  <si>
    <t>COST PER UNIT</t>
  </si>
  <si>
    <t>UNITS SOLD</t>
  </si>
  <si>
    <r>
      <rPr>
        <sz val="36"/>
        <color theme="5" tint="0.59999389629810485"/>
        <rFont val="Algerian"/>
        <family val="5"/>
      </rPr>
      <t xml:space="preserve"> </t>
    </r>
    <r>
      <rPr>
        <sz val="40"/>
        <color theme="5" tint="0.59999389629810485"/>
        <rFont val="Algerian"/>
        <family val="5"/>
      </rPr>
      <t>PROFIT MARGIN ANALYSIS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</si>
</sst>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9">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sz val="11"/>
      <color rgb="FFFF0000"/>
      <name val="Algerian"/>
      <family val="5"/>
    </font>
    <font>
      <i/>
      <sz val="11"/>
      <color theme="1"/>
      <name val="Calibri"/>
      <family val="2"/>
      <scheme val="minor"/>
    </font>
    <font>
      <sz val="36"/>
      <color theme="5" tint="0.59999389629810485"/>
      <name val="Algerian"/>
      <family val="5"/>
    </font>
    <font>
      <sz val="40"/>
      <color theme="5" tint="0.59999389629810485"/>
      <name val="Algerian"/>
      <family val="5"/>
    </font>
    <font>
      <sz val="11"/>
      <color theme="5" tint="0.59999389629810485"/>
      <name val="Algerian"/>
      <family val="5"/>
    </font>
  </fonts>
  <fills count="3">
    <fill>
      <patternFill patternType="none"/>
    </fill>
    <fill>
      <patternFill patternType="gray125"/>
    </fill>
    <fill>
      <patternFill patternType="solid">
        <fgColor theme="1" tint="0.14999847407452621"/>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14" fontId="0" fillId="0" borderId="0" xfId="0" applyNumberFormat="1"/>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3" fillId="0" borderId="0" xfId="0" applyFont="1"/>
    <xf numFmtId="164" fontId="1" fillId="0" borderId="1" xfId="0" applyNumberFormat="1" applyFont="1" applyBorder="1" applyAlignment="1">
      <alignment horizontal="center" vertical="top"/>
    </xf>
    <xf numFmtId="164" fontId="0" fillId="0" borderId="0" xfId="0" applyNumberFormat="1"/>
    <xf numFmtId="9" fontId="0" fillId="0" borderId="0" xfId="1" applyFont="1"/>
    <xf numFmtId="0" fontId="0" fillId="0" borderId="2" xfId="0" applyBorder="1"/>
    <xf numFmtId="0" fontId="5" fillId="0" borderId="3" xfId="0" applyFont="1" applyBorder="1" applyAlignment="1">
      <alignment horizontal="centerContinuous"/>
    </xf>
    <xf numFmtId="0" fontId="0" fillId="0" borderId="0" xfId="0" applyAlignment="1">
      <alignment horizontal="left" indent="2"/>
    </xf>
    <xf numFmtId="0" fontId="0" fillId="0" borderId="0" xfId="0" applyAlignment="1">
      <alignment horizontal="left" indent="3"/>
    </xf>
    <xf numFmtId="0" fontId="0" fillId="0" borderId="3" xfId="0" applyBorder="1" applyAlignment="1">
      <alignment horizontal="center"/>
    </xf>
    <xf numFmtId="0" fontId="4" fillId="0" borderId="0" xfId="0" applyFont="1" applyAlignment="1">
      <alignment horizontal="center"/>
    </xf>
    <xf numFmtId="0" fontId="4" fillId="2" borderId="0" xfId="0" applyFont="1" applyFill="1" applyAlignment="1">
      <alignment horizontal="center"/>
    </xf>
    <xf numFmtId="0" fontId="5" fillId="0" borderId="3" xfId="0" applyFont="1" applyBorder="1" applyAlignment="1">
      <alignment horizontal="center"/>
    </xf>
    <xf numFmtId="0" fontId="8" fillId="2" borderId="0" xfId="0" applyFont="1" applyFill="1" applyAlignment="1">
      <alignment horizontal="center"/>
    </xf>
  </cellXfs>
  <cellStyles count="2">
    <cellStyle name="Normal" xfId="0" builtinId="0"/>
    <cellStyle name="Percent" xfId="1" builtinId="5"/>
  </cellStyles>
  <dxfs count="13">
    <dxf>
      <numFmt numFmtId="164" formatCode="_ [$₹-4009]\ * #,##0.00_ ;_ [$₹-4009]\ * \-#,##0.00_ ;_ [$₹-4009]\ * &quot;-&quot;??_ ;_ @_ "/>
    </dxf>
    <dxf>
      <numFmt numFmtId="164" formatCode="_ [$₹-4009]\ * #,##0.00_ ;_ [$₹-4009]\ * \-#,##0.00_ ;_ [$₹-4009]\ * &quot;-&quot;??_ ;_ @_ "/>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5.xml"/><Relationship Id="rId26" Type="http://schemas.microsoft.com/office/2011/relationships/timelineCache" Target="timelineCaches/timelineCache1.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microsoft.com/office/2007/relationships/slicerCache" Target="slicerCaches/slicerCache12.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32"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6.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(1).xlsx]Sheet4!PivotTable15</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C000"/>
                </a:solidFill>
              </a:rPr>
              <a:t>IMPACT OF PROMOTIONS ON SALE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43437315912905E-2"/>
          <c:y val="0.18661496404983138"/>
          <c:w val="0.8892331902504178"/>
          <c:h val="0.52001842754638128"/>
        </c:manualLayout>
      </c:layout>
      <c:barChart>
        <c:barDir val="col"/>
        <c:grouping val="clustered"/>
        <c:varyColors val="0"/>
        <c:ser>
          <c:idx val="0"/>
          <c:order val="0"/>
          <c:tx>
            <c:strRef>
              <c:f>Sheet4!$B$1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Sheet4!$A$2:$A$8</c:f>
              <c:multiLvlStrCache>
                <c:ptCount val="4"/>
                <c:lvl>
                  <c:pt idx="0">
                    <c:v>Online</c:v>
                  </c:pt>
                  <c:pt idx="1">
                    <c:v>Store</c:v>
                  </c:pt>
                  <c:pt idx="2">
                    <c:v>Online</c:v>
                  </c:pt>
                  <c:pt idx="3">
                    <c:v>Store</c:v>
                  </c:pt>
                </c:lvl>
                <c:lvl>
                  <c:pt idx="0">
                    <c:v>No</c:v>
                  </c:pt>
                  <c:pt idx="2">
                    <c:v>Yes</c:v>
                  </c:pt>
                </c:lvl>
              </c:multiLvlStrCache>
            </c:multiLvlStrRef>
          </c:cat>
          <c:val>
            <c:numRef>
              <c:f>Sheet4!$B$2:$B$8</c:f>
              <c:numCache>
                <c:formatCode>General</c:formatCode>
                <c:ptCount val="4"/>
                <c:pt idx="0">
                  <c:v>2038.4052594887669</c:v>
                </c:pt>
                <c:pt idx="1">
                  <c:v>2143.8842178988352</c:v>
                </c:pt>
                <c:pt idx="2">
                  <c:v>2307.7895242070135</c:v>
                </c:pt>
                <c:pt idx="3">
                  <c:v>1937.6943556280617</c:v>
                </c:pt>
              </c:numCache>
            </c:numRef>
          </c:val>
          <c:extLst>
            <c:ext xmlns:c16="http://schemas.microsoft.com/office/drawing/2014/chart" uri="{C3380CC4-5D6E-409C-BE32-E72D297353CC}">
              <c16:uniqueId val="{00000000-7214-4F49-8318-540C0C31BCD6}"/>
            </c:ext>
          </c:extLst>
        </c:ser>
        <c:dLbls>
          <c:dLblPos val="outEnd"/>
          <c:showLegendKey val="0"/>
          <c:showVal val="1"/>
          <c:showCatName val="0"/>
          <c:showSerName val="0"/>
          <c:showPercent val="0"/>
          <c:showBubbleSize val="0"/>
        </c:dLbls>
        <c:gapWidth val="65"/>
        <c:axId val="1055676863"/>
        <c:axId val="1055674943"/>
      </c:barChart>
      <c:catAx>
        <c:axId val="10556768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PROMOTION</a:t>
                </a:r>
                <a:r>
                  <a:rPr lang="en-IN" sz="1400" baseline="0"/>
                  <a:t> APPLIED</a:t>
                </a:r>
                <a:endParaRPr lang="en-IN" sz="1400"/>
              </a:p>
            </c:rich>
          </c:tx>
          <c:layout>
            <c:manualLayout>
              <c:xMode val="edge"/>
              <c:yMode val="edge"/>
              <c:x val="0.3294289456283454"/>
              <c:y val="0.893365978282520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55674943"/>
        <c:crosses val="autoZero"/>
        <c:auto val="1"/>
        <c:lblAlgn val="ctr"/>
        <c:lblOffset val="100"/>
        <c:noMultiLvlLbl val="0"/>
      </c:catAx>
      <c:valAx>
        <c:axId val="10556749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200"/>
                  <a:t>AVERAGE</a:t>
                </a:r>
                <a:r>
                  <a:rPr lang="en-IN" sz="1200" baseline="0"/>
                  <a:t> PROFIT</a:t>
                </a:r>
                <a:endParaRPr lang="en-IN"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10556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(1).xlsx]Sheet2!PivotTable14</c:name>
    <c:fmtId val="2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800">
                <a:solidFill>
                  <a:srgbClr val="FFC000"/>
                </a:solidFill>
              </a:rPr>
              <a:t>PROFIT TREND OVER TIME</a:t>
            </a:r>
          </a:p>
        </c:rich>
      </c:tx>
      <c:layout>
        <c:manualLayout>
          <c:xMode val="edge"/>
          <c:yMode val="edge"/>
          <c:x val="0.28042789812234742"/>
          <c:y val="2.3842563983022341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66863209415413"/>
          <c:y val="0.19373898024540318"/>
          <c:w val="0.82930900639206595"/>
          <c:h val="0.40474129097158446"/>
        </c:manualLayout>
      </c:layout>
      <c:lineChart>
        <c:grouping val="standard"/>
        <c:varyColors val="0"/>
        <c:ser>
          <c:idx val="0"/>
          <c:order val="0"/>
          <c:tx>
            <c:strRef>
              <c:f>Sheet2!$B$1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Sheet2!$A$2:$A$22</c:f>
              <c:strCache>
                <c:ptCount val="20"/>
                <c:pt idx="0">
                  <c:v>03-03-2024</c:v>
                </c:pt>
                <c:pt idx="1">
                  <c:v>04-06-2024</c:v>
                </c:pt>
                <c:pt idx="2">
                  <c:v>04-11-2023</c:v>
                </c:pt>
                <c:pt idx="3">
                  <c:v>05-05-2024</c:v>
                </c:pt>
                <c:pt idx="4">
                  <c:v>06-09-2023</c:v>
                </c:pt>
                <c:pt idx="5">
                  <c:v>09-03-2023</c:v>
                </c:pt>
                <c:pt idx="6">
                  <c:v>09-04-2023</c:v>
                </c:pt>
                <c:pt idx="7">
                  <c:v>09-05-2024</c:v>
                </c:pt>
                <c:pt idx="8">
                  <c:v>10-09-2024</c:v>
                </c:pt>
                <c:pt idx="9">
                  <c:v>11-05-2023</c:v>
                </c:pt>
                <c:pt idx="10">
                  <c:v>15-06-2023</c:v>
                </c:pt>
                <c:pt idx="11">
                  <c:v>15-07-2024</c:v>
                </c:pt>
                <c:pt idx="12">
                  <c:v>17-10-2023</c:v>
                </c:pt>
                <c:pt idx="13">
                  <c:v>19-07-2024</c:v>
                </c:pt>
                <c:pt idx="14">
                  <c:v>21-03-2023</c:v>
                </c:pt>
                <c:pt idx="15">
                  <c:v>23-05-2024</c:v>
                </c:pt>
                <c:pt idx="16">
                  <c:v>25-09-2023</c:v>
                </c:pt>
                <c:pt idx="17">
                  <c:v>26-04-2024</c:v>
                </c:pt>
                <c:pt idx="18">
                  <c:v>26-08-2023</c:v>
                </c:pt>
                <c:pt idx="19">
                  <c:v>28-06-2024</c:v>
                </c:pt>
              </c:strCache>
            </c:strRef>
          </c:cat>
          <c:val>
            <c:numRef>
              <c:f>Sheet2!$B$2:$B$22</c:f>
              <c:numCache>
                <c:formatCode>General</c:formatCode>
                <c:ptCount val="20"/>
                <c:pt idx="0">
                  <c:v>64409.609999999993</c:v>
                </c:pt>
                <c:pt idx="1">
                  <c:v>60468.71</c:v>
                </c:pt>
                <c:pt idx="2">
                  <c:v>75070.87999999999</c:v>
                </c:pt>
                <c:pt idx="3">
                  <c:v>54786.559999999998</c:v>
                </c:pt>
                <c:pt idx="4">
                  <c:v>60978.649999999994</c:v>
                </c:pt>
                <c:pt idx="5">
                  <c:v>56163.96</c:v>
                </c:pt>
                <c:pt idx="6">
                  <c:v>63337.259999999995</c:v>
                </c:pt>
                <c:pt idx="7">
                  <c:v>80028.460000000006</c:v>
                </c:pt>
                <c:pt idx="8">
                  <c:v>65495.91</c:v>
                </c:pt>
                <c:pt idx="9">
                  <c:v>67334.960000000006</c:v>
                </c:pt>
                <c:pt idx="10">
                  <c:v>61173.990000000005</c:v>
                </c:pt>
                <c:pt idx="11">
                  <c:v>65129.720000000016</c:v>
                </c:pt>
                <c:pt idx="12">
                  <c:v>60881.07</c:v>
                </c:pt>
                <c:pt idx="13">
                  <c:v>52811.47</c:v>
                </c:pt>
                <c:pt idx="14">
                  <c:v>66597.06</c:v>
                </c:pt>
                <c:pt idx="15">
                  <c:v>58617.200000000004</c:v>
                </c:pt>
                <c:pt idx="16">
                  <c:v>68303.83</c:v>
                </c:pt>
                <c:pt idx="17">
                  <c:v>61566.340000000004</c:v>
                </c:pt>
                <c:pt idx="18">
                  <c:v>53545.860000000008</c:v>
                </c:pt>
                <c:pt idx="19">
                  <c:v>53093.919999999998</c:v>
                </c:pt>
              </c:numCache>
            </c:numRef>
          </c:val>
          <c:smooth val="0"/>
          <c:extLst>
            <c:ext xmlns:c16="http://schemas.microsoft.com/office/drawing/2014/chart" uri="{C3380CC4-5D6E-409C-BE32-E72D297353CC}">
              <c16:uniqueId val="{00000000-0B15-4845-A768-BD366DA10E0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05071839"/>
        <c:axId val="1850895007"/>
      </c:lineChart>
      <c:catAx>
        <c:axId val="2005071839"/>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r>
                  <a:rPr lang="en-IN" sz="2000"/>
                  <a:t>DATE</a:t>
                </a:r>
              </a:p>
              <a:p>
                <a:pPr>
                  <a:defRPr sz="2000"/>
                </a:pPr>
                <a:endParaRPr lang="en-IN" sz="2000"/>
              </a:p>
            </c:rich>
          </c:tx>
          <c:layout>
            <c:manualLayout>
              <c:xMode val="edge"/>
              <c:yMode val="edge"/>
              <c:x val="0.41264247951398303"/>
              <c:y val="0.82976597052846324"/>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50895007"/>
        <c:crosses val="autoZero"/>
        <c:auto val="1"/>
        <c:lblAlgn val="ctr"/>
        <c:lblOffset val="100"/>
        <c:noMultiLvlLbl val="0"/>
      </c:catAx>
      <c:valAx>
        <c:axId val="1850895007"/>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sz="1600"/>
                  <a:t> PROFIT</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5071839"/>
        <c:crosses val="autoZero"/>
        <c:crossBetween val="between"/>
      </c:valAx>
      <c:spPr>
        <a:noFill/>
        <a:ln>
          <a:noFill/>
        </a:ln>
        <a:effectLst/>
      </c:spPr>
    </c:plotArea>
    <c:legend>
      <c:legendPos val="r"/>
      <c:layout>
        <c:manualLayout>
          <c:xMode val="edge"/>
          <c:yMode val="edge"/>
          <c:x val="0.85555999772610591"/>
          <c:y val="0.86032043529888469"/>
          <c:w val="8.9601929636269437E-2"/>
          <c:h val="6.70576805440610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[Profit_Margin_Analysis (1).xlsx]Sheet3!PivotTable4</c:name>
    <c:fmtId val="22"/>
  </c:pivotSource>
  <c:chart>
    <c:title>
      <c:tx>
        <c:rich>
          <a:bodyPr rot="0" spcFirstLastPara="1" vertOverflow="ellipsis" vert="horz" wrap="square" anchor="ctr" anchorCtr="1"/>
          <a:lstStyle/>
          <a:p>
            <a:pPr>
              <a:defRPr sz="1200" b="1" i="0" u="none" strike="noStrike" kern="1200" baseline="0">
                <a:solidFill>
                  <a:schemeClr val="accent3">
                    <a:lumMod val="75000"/>
                  </a:schemeClr>
                </a:solidFill>
                <a:latin typeface="+mn-lt"/>
                <a:ea typeface="+mn-ea"/>
                <a:cs typeface="+mn-cs"/>
              </a:defRPr>
            </a:pPr>
            <a:r>
              <a:rPr lang="en-US" sz="1400">
                <a:solidFill>
                  <a:schemeClr val="accent2">
                    <a:lumMod val="75000"/>
                  </a:schemeClr>
                </a:solidFill>
              </a:rPr>
              <a:t>TOTAL PRODUCTS</a:t>
            </a:r>
            <a:r>
              <a:rPr lang="en-US" sz="1400" baseline="0">
                <a:solidFill>
                  <a:schemeClr val="accent2">
                    <a:lumMod val="75000"/>
                  </a:schemeClr>
                </a:solidFill>
              </a:rPr>
              <a:t> SOLD </a:t>
            </a:r>
            <a:endParaRPr lang="en-US" sz="1400">
              <a:solidFill>
                <a:schemeClr val="accent2">
                  <a:lumMod val="75000"/>
                </a:schemeClr>
              </a:solidFill>
            </a:endParaRPr>
          </a:p>
        </c:rich>
      </c:tx>
      <c:layout>
        <c:manualLayout>
          <c:xMode val="edge"/>
          <c:yMode val="edge"/>
          <c:x val="0.32213149348214221"/>
          <c:y val="4.7097161472181293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accent3">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65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hade val="65000"/>
            </a:schemeClr>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tint val="65000"/>
            </a:schemeClr>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hade val="65000"/>
            </a:schemeClr>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tint val="65000"/>
            </a:schemeClr>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hade val="65000"/>
            </a:schemeClr>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tint val="65000"/>
            </a:schemeClr>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hade val="65000"/>
            </a:schemeClr>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9"/>
        <c:spPr>
          <a:solidFill>
            <a:schemeClr val="accent1">
              <a:tint val="65000"/>
            </a:schemeClr>
          </a:solidFill>
          <a:ln>
            <a:noFill/>
          </a:ln>
          <a:effectLst>
            <a:outerShdw blurRad="254000" sx="102000" sy="102000" algn="ctr" rotWithShape="0">
              <a:prstClr val="black">
                <a:alpha val="20000"/>
              </a:prstClr>
            </a:outerShdw>
          </a:effectLst>
        </c:spPr>
      </c:pivotFmt>
      <c:pivotFmt>
        <c:idx val="20"/>
        <c:spPr>
          <a:solidFill>
            <a:schemeClr val="accent1">
              <a:shade val="50000"/>
            </a:schemeClr>
          </a:solidFill>
          <a:ln>
            <a:noFill/>
          </a:ln>
          <a:effectLst>
            <a:outerShdw blurRad="254000" sx="102000" sy="102000" algn="ctr" rotWithShape="0">
              <a:prstClr val="black">
                <a:alpha val="20000"/>
              </a:prstClr>
            </a:outerShdw>
          </a:effectLst>
        </c:spPr>
      </c:pivotFmt>
      <c:pivotFmt>
        <c:idx val="21"/>
        <c:spPr>
          <a:solidFill>
            <a:schemeClr val="accent1">
              <a:shade val="65000"/>
            </a:schemeClr>
          </a:solidFill>
          <a:ln>
            <a:noFill/>
          </a:ln>
          <a:effectLst>
            <a:outerShdw blurRad="254000" sx="102000" sy="102000" algn="ctr" rotWithShape="0">
              <a:prstClr val="black">
                <a:alpha val="20000"/>
              </a:prstClr>
            </a:outerShdw>
          </a:effectLst>
        </c:spPr>
      </c:pivotFmt>
      <c:pivotFmt>
        <c:idx val="22"/>
        <c:spPr>
          <a:solidFill>
            <a:schemeClr val="accent1">
              <a:tint val="40000"/>
            </a:schemeClr>
          </a:solidFill>
          <a:ln>
            <a:noFill/>
          </a:ln>
          <a:effectLst>
            <a:outerShdw blurRad="254000" sx="102000" sy="102000" algn="ctr" rotWithShape="0">
              <a:prstClr val="black">
                <a:alpha val="20000"/>
              </a:prstClr>
            </a:outerShdw>
          </a:effectLst>
        </c:spPr>
      </c:pivotFmt>
      <c:pivotFmt>
        <c:idx val="23"/>
        <c:spPr>
          <a:solidFill>
            <a:schemeClr val="accent1">
              <a:tint val="50000"/>
            </a:schemeClr>
          </a:solidFill>
          <a:ln>
            <a:noFill/>
          </a:ln>
          <a:effectLst>
            <a:outerShdw blurRad="254000" sx="102000" sy="102000" algn="ctr" rotWithShape="0">
              <a:prstClr val="black">
                <a:alpha val="20000"/>
              </a:prstClr>
            </a:outerShdw>
          </a:effectLst>
        </c:spPr>
      </c:pivotFmt>
      <c:pivotFmt>
        <c:idx val="24"/>
        <c:spPr>
          <a:solidFill>
            <a:schemeClr val="accent1">
              <a:tint val="60000"/>
            </a:schemeClr>
          </a:solidFill>
          <a:ln>
            <a:noFill/>
          </a:ln>
          <a:effectLst>
            <a:outerShdw blurRad="254000" sx="102000" sy="102000" algn="ctr" rotWithShape="0">
              <a:prstClr val="black">
                <a:alpha val="20000"/>
              </a:prstClr>
            </a:outerShdw>
          </a:effectLst>
        </c:spPr>
      </c:pivotFmt>
      <c:pivotFmt>
        <c:idx val="25"/>
        <c:spPr>
          <a:solidFill>
            <a:schemeClr val="accent1">
              <a:tint val="70000"/>
            </a:schemeClr>
          </a:solidFill>
          <a:ln>
            <a:noFill/>
          </a:ln>
          <a:effectLst>
            <a:outerShdw blurRad="254000" sx="102000" sy="102000" algn="ctr" rotWithShape="0">
              <a:prstClr val="black">
                <a:alpha val="20000"/>
              </a:prstClr>
            </a:outerShdw>
          </a:effectLst>
        </c:spPr>
      </c:pivotFmt>
      <c:pivotFmt>
        <c:idx val="26"/>
        <c:spPr>
          <a:solidFill>
            <a:schemeClr val="accent1">
              <a:tint val="80000"/>
            </a:schemeClr>
          </a:solidFill>
          <a:ln>
            <a:noFill/>
          </a:ln>
          <a:effectLst>
            <a:outerShdw blurRad="254000" sx="102000" sy="102000" algn="ctr" rotWithShape="0">
              <a:prstClr val="black">
                <a:alpha val="20000"/>
              </a:prstClr>
            </a:outerShdw>
          </a:effectLst>
        </c:spPr>
      </c:pivotFmt>
      <c:pivotFmt>
        <c:idx val="27"/>
        <c:spPr>
          <a:solidFill>
            <a:schemeClr val="accent1">
              <a:tint val="90000"/>
            </a:schemeClr>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hade val="90000"/>
            </a:schemeClr>
          </a:solidFill>
          <a:ln>
            <a:noFill/>
          </a:ln>
          <a:effectLst>
            <a:outerShdw blurRad="254000" sx="102000" sy="102000" algn="ctr" rotWithShape="0">
              <a:prstClr val="black">
                <a:alpha val="20000"/>
              </a:prstClr>
            </a:outerShdw>
          </a:effectLst>
        </c:spPr>
      </c:pivotFmt>
      <c:pivotFmt>
        <c:idx val="30"/>
        <c:spPr>
          <a:solidFill>
            <a:schemeClr val="accent1">
              <a:shade val="80000"/>
            </a:schemeClr>
          </a:solidFill>
          <a:ln>
            <a:noFill/>
          </a:ln>
          <a:effectLst>
            <a:outerShdw blurRad="254000" sx="102000" sy="102000" algn="ctr" rotWithShape="0">
              <a:prstClr val="black">
                <a:alpha val="20000"/>
              </a:prstClr>
            </a:outerShdw>
          </a:effectLst>
        </c:spPr>
      </c:pivotFmt>
      <c:pivotFmt>
        <c:idx val="31"/>
        <c:spPr>
          <a:solidFill>
            <a:schemeClr val="accent1">
              <a:shade val="70000"/>
            </a:schemeClr>
          </a:solidFill>
          <a:ln>
            <a:noFill/>
          </a:ln>
          <a:effectLst>
            <a:outerShdw blurRad="254000" sx="102000" sy="102000" algn="ctr" rotWithShape="0">
              <a:prstClr val="black">
                <a:alpha val="20000"/>
              </a:prstClr>
            </a:outerShdw>
          </a:effectLst>
        </c:spPr>
      </c:pivotFmt>
      <c:pivotFmt>
        <c:idx val="32"/>
        <c:spPr>
          <a:solidFill>
            <a:schemeClr val="accent1">
              <a:shade val="60000"/>
            </a:schemeClr>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4"/>
        <c:spPr>
          <a:solidFill>
            <a:schemeClr val="accent1">
              <a:tint val="40000"/>
            </a:schemeClr>
          </a:solidFill>
          <a:ln>
            <a:noFill/>
          </a:ln>
          <a:effectLst>
            <a:outerShdw blurRad="254000" sx="102000" sy="102000" algn="ctr" rotWithShape="0">
              <a:prstClr val="black">
                <a:alpha val="20000"/>
              </a:prstClr>
            </a:outerShdw>
          </a:effectLst>
        </c:spPr>
      </c:pivotFmt>
      <c:pivotFmt>
        <c:idx val="35"/>
        <c:spPr>
          <a:solidFill>
            <a:schemeClr val="accent1">
              <a:tint val="50000"/>
            </a:schemeClr>
          </a:solidFill>
          <a:ln>
            <a:noFill/>
          </a:ln>
          <a:effectLst>
            <a:outerShdw blurRad="254000" sx="102000" sy="102000" algn="ctr" rotWithShape="0">
              <a:prstClr val="black">
                <a:alpha val="20000"/>
              </a:prstClr>
            </a:outerShdw>
          </a:effectLst>
        </c:spPr>
      </c:pivotFmt>
      <c:pivotFmt>
        <c:idx val="36"/>
        <c:spPr>
          <a:solidFill>
            <a:schemeClr val="accent1">
              <a:tint val="60000"/>
            </a:schemeClr>
          </a:solidFill>
          <a:ln>
            <a:noFill/>
          </a:ln>
          <a:effectLst>
            <a:outerShdw blurRad="254000" sx="102000" sy="102000" algn="ctr" rotWithShape="0">
              <a:prstClr val="black">
                <a:alpha val="20000"/>
              </a:prstClr>
            </a:outerShdw>
          </a:effectLst>
        </c:spPr>
      </c:pivotFmt>
      <c:pivotFmt>
        <c:idx val="37"/>
        <c:spPr>
          <a:solidFill>
            <a:schemeClr val="accent1">
              <a:tint val="70000"/>
            </a:schemeClr>
          </a:solidFill>
          <a:ln>
            <a:noFill/>
          </a:ln>
          <a:effectLst>
            <a:outerShdw blurRad="254000" sx="102000" sy="102000" algn="ctr" rotWithShape="0">
              <a:prstClr val="black">
                <a:alpha val="20000"/>
              </a:prstClr>
            </a:outerShdw>
          </a:effectLst>
        </c:spPr>
      </c:pivotFmt>
      <c:pivotFmt>
        <c:idx val="38"/>
        <c:spPr>
          <a:solidFill>
            <a:schemeClr val="accent1">
              <a:tint val="80000"/>
            </a:schemeClr>
          </a:solidFill>
          <a:ln>
            <a:noFill/>
          </a:ln>
          <a:effectLst>
            <a:outerShdw blurRad="254000" sx="102000" sy="102000" algn="ctr" rotWithShape="0">
              <a:prstClr val="black">
                <a:alpha val="20000"/>
              </a:prstClr>
            </a:outerShdw>
          </a:effectLst>
        </c:spPr>
      </c:pivotFmt>
      <c:pivotFmt>
        <c:idx val="39"/>
        <c:spPr>
          <a:solidFill>
            <a:schemeClr val="accent1">
              <a:tint val="90000"/>
            </a:schemeClr>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hade val="90000"/>
            </a:schemeClr>
          </a:solidFill>
          <a:ln>
            <a:noFill/>
          </a:ln>
          <a:effectLst>
            <a:outerShdw blurRad="254000" sx="102000" sy="102000" algn="ctr" rotWithShape="0">
              <a:prstClr val="black">
                <a:alpha val="20000"/>
              </a:prstClr>
            </a:outerShdw>
          </a:effectLst>
        </c:spPr>
      </c:pivotFmt>
      <c:pivotFmt>
        <c:idx val="42"/>
        <c:spPr>
          <a:solidFill>
            <a:schemeClr val="accent1">
              <a:shade val="80000"/>
            </a:schemeClr>
          </a:solidFill>
          <a:ln>
            <a:noFill/>
          </a:ln>
          <a:effectLst>
            <a:outerShdw blurRad="254000" sx="102000" sy="102000" algn="ctr" rotWithShape="0">
              <a:prstClr val="black">
                <a:alpha val="20000"/>
              </a:prstClr>
            </a:outerShdw>
          </a:effectLst>
        </c:spPr>
      </c:pivotFmt>
      <c:pivotFmt>
        <c:idx val="43"/>
        <c:spPr>
          <a:solidFill>
            <a:schemeClr val="accent1">
              <a:shade val="70000"/>
            </a:schemeClr>
          </a:solidFill>
          <a:ln>
            <a:noFill/>
          </a:ln>
          <a:effectLst>
            <a:outerShdw blurRad="254000" sx="102000" sy="102000" algn="ctr" rotWithShape="0">
              <a:prstClr val="black">
                <a:alpha val="20000"/>
              </a:prstClr>
            </a:outerShdw>
          </a:effectLst>
        </c:spPr>
      </c:pivotFmt>
      <c:pivotFmt>
        <c:idx val="44"/>
        <c:spPr>
          <a:solidFill>
            <a:schemeClr val="accent1">
              <a:shade val="60000"/>
            </a:schemeClr>
          </a:solidFill>
          <a:ln>
            <a:noFill/>
          </a:ln>
          <a:effectLst>
            <a:outerShdw blurRad="254000" sx="102000" sy="102000" algn="ctr" rotWithShape="0">
              <a:prstClr val="black">
                <a:alpha val="20000"/>
              </a:prstClr>
            </a:outerShdw>
          </a:effectLst>
        </c:spPr>
      </c:pivotFmt>
      <c:pivotFmt>
        <c:idx val="45"/>
        <c:spPr>
          <a:solidFill>
            <a:schemeClr val="accent1">
              <a:shade val="50000"/>
            </a:schemeClr>
          </a:solidFill>
          <a:ln>
            <a:noFill/>
          </a:ln>
          <a:effectLst>
            <a:outerShdw blurRad="254000" sx="102000" sy="102000" algn="ctr" rotWithShape="0">
              <a:prstClr val="black">
                <a:alpha val="20000"/>
              </a:prstClr>
            </a:outerShdw>
          </a:effectLst>
        </c:spPr>
      </c:pivotFmt>
      <c:pivotFmt>
        <c:idx val="46"/>
        <c:spPr>
          <a:solidFill>
            <a:schemeClr val="accent1">
              <a:shade val="65000"/>
            </a:schemeClr>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8"/>
        <c:spPr>
          <a:solidFill>
            <a:schemeClr val="accent1">
              <a:tint val="40000"/>
            </a:schemeClr>
          </a:solidFill>
          <a:ln>
            <a:noFill/>
          </a:ln>
          <a:effectLst>
            <a:outerShdw blurRad="254000" sx="102000" sy="102000" algn="ctr" rotWithShape="0">
              <a:prstClr val="black">
                <a:alpha val="20000"/>
              </a:prstClr>
            </a:outerShdw>
          </a:effectLst>
        </c:spPr>
      </c:pivotFmt>
      <c:pivotFmt>
        <c:idx val="49"/>
        <c:spPr>
          <a:solidFill>
            <a:schemeClr val="accent1">
              <a:tint val="50000"/>
            </a:schemeClr>
          </a:solidFill>
          <a:ln>
            <a:noFill/>
          </a:ln>
          <a:effectLst>
            <a:outerShdw blurRad="254000" sx="102000" sy="102000" algn="ctr" rotWithShape="0">
              <a:prstClr val="black">
                <a:alpha val="20000"/>
              </a:prstClr>
            </a:outerShdw>
          </a:effectLst>
        </c:spPr>
      </c:pivotFmt>
      <c:pivotFmt>
        <c:idx val="50"/>
        <c:spPr>
          <a:solidFill>
            <a:schemeClr val="accent1">
              <a:tint val="60000"/>
            </a:schemeClr>
          </a:solidFill>
          <a:ln>
            <a:noFill/>
          </a:ln>
          <a:effectLst>
            <a:outerShdw blurRad="254000" sx="102000" sy="102000" algn="ctr" rotWithShape="0">
              <a:prstClr val="black">
                <a:alpha val="20000"/>
              </a:prstClr>
            </a:outerShdw>
          </a:effectLst>
        </c:spPr>
      </c:pivotFmt>
      <c:pivotFmt>
        <c:idx val="51"/>
        <c:spPr>
          <a:solidFill>
            <a:schemeClr val="accent1">
              <a:tint val="70000"/>
            </a:schemeClr>
          </a:solidFill>
          <a:ln>
            <a:noFill/>
          </a:ln>
          <a:effectLst>
            <a:outerShdw blurRad="254000" sx="102000" sy="102000" algn="ctr" rotWithShape="0">
              <a:prstClr val="black">
                <a:alpha val="20000"/>
              </a:prstClr>
            </a:outerShdw>
          </a:effectLst>
        </c:spPr>
      </c:pivotFmt>
      <c:pivotFmt>
        <c:idx val="52"/>
        <c:spPr>
          <a:solidFill>
            <a:schemeClr val="accent1">
              <a:tint val="80000"/>
            </a:schemeClr>
          </a:solidFill>
          <a:ln>
            <a:noFill/>
          </a:ln>
          <a:effectLst>
            <a:outerShdw blurRad="254000" sx="102000" sy="102000" algn="ctr" rotWithShape="0">
              <a:prstClr val="black">
                <a:alpha val="20000"/>
              </a:prstClr>
            </a:outerShdw>
          </a:effectLst>
        </c:spPr>
      </c:pivotFmt>
      <c:pivotFmt>
        <c:idx val="53"/>
        <c:spPr>
          <a:solidFill>
            <a:schemeClr val="accent1">
              <a:tint val="90000"/>
            </a:schemeClr>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hade val="90000"/>
            </a:schemeClr>
          </a:solidFill>
          <a:ln>
            <a:noFill/>
          </a:ln>
          <a:effectLst>
            <a:outerShdw blurRad="254000" sx="102000" sy="102000" algn="ctr" rotWithShape="0">
              <a:prstClr val="black">
                <a:alpha val="20000"/>
              </a:prstClr>
            </a:outerShdw>
          </a:effectLst>
        </c:spPr>
      </c:pivotFmt>
      <c:pivotFmt>
        <c:idx val="56"/>
        <c:spPr>
          <a:solidFill>
            <a:schemeClr val="accent1">
              <a:shade val="80000"/>
            </a:schemeClr>
          </a:solidFill>
          <a:ln>
            <a:noFill/>
          </a:ln>
          <a:effectLst>
            <a:outerShdw blurRad="254000" sx="102000" sy="102000" algn="ctr" rotWithShape="0">
              <a:prstClr val="black">
                <a:alpha val="20000"/>
              </a:prstClr>
            </a:outerShdw>
          </a:effectLst>
        </c:spPr>
      </c:pivotFmt>
      <c:pivotFmt>
        <c:idx val="57"/>
        <c:spPr>
          <a:solidFill>
            <a:schemeClr val="accent1">
              <a:shade val="70000"/>
            </a:schemeClr>
          </a:solidFill>
          <a:ln>
            <a:noFill/>
          </a:ln>
          <a:effectLst>
            <a:outerShdw blurRad="254000" sx="102000" sy="102000" algn="ctr" rotWithShape="0">
              <a:prstClr val="black">
                <a:alpha val="20000"/>
              </a:prstClr>
            </a:outerShdw>
          </a:effectLst>
        </c:spPr>
      </c:pivotFmt>
      <c:pivotFmt>
        <c:idx val="58"/>
        <c:spPr>
          <a:solidFill>
            <a:schemeClr val="accent1">
              <a:shade val="60000"/>
            </a:schemeClr>
          </a:solidFill>
          <a:ln>
            <a:noFill/>
          </a:ln>
          <a:effectLst>
            <a:outerShdw blurRad="254000" sx="102000" sy="102000" algn="ctr" rotWithShape="0">
              <a:prstClr val="black">
                <a:alpha val="20000"/>
              </a:prstClr>
            </a:outerShdw>
          </a:effectLst>
        </c:spPr>
      </c:pivotFmt>
      <c:pivotFmt>
        <c:idx val="59"/>
        <c:spPr>
          <a:solidFill>
            <a:schemeClr val="accent1">
              <a:shade val="50000"/>
            </a:schemeClr>
          </a:solidFill>
          <a:ln>
            <a:noFill/>
          </a:ln>
          <a:effectLst>
            <a:outerShdw blurRad="254000" sx="102000" sy="102000" algn="ctr" rotWithShape="0">
              <a:prstClr val="black">
                <a:alpha val="20000"/>
              </a:prstClr>
            </a:outerShdw>
          </a:effectLst>
        </c:spPr>
      </c:pivotFmt>
      <c:pivotFmt>
        <c:idx val="60"/>
        <c:spPr>
          <a:solidFill>
            <a:schemeClr val="accent1">
              <a:shade val="65000"/>
            </a:schemeClr>
          </a:solidFill>
          <a:ln>
            <a:noFill/>
          </a:ln>
          <a:effectLst>
            <a:outerShdw blurRad="254000" sx="102000" sy="102000" algn="ctr" rotWithShape="0">
              <a:prstClr val="black">
                <a:alpha val="20000"/>
              </a:prstClr>
            </a:outerShdw>
          </a:effectLst>
        </c:spPr>
      </c:pivotFmt>
      <c:pivotFmt>
        <c:idx val="61"/>
        <c:spPr>
          <a:solidFill>
            <a:schemeClr val="accent1">
              <a:tint val="6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8998804968353792"/>
          <c:y val="0.20827302875557957"/>
          <c:w val="0.38730001186713126"/>
          <c:h val="0.81809698216766003"/>
        </c:manualLayout>
      </c:layout>
      <c:doughnutChart>
        <c:varyColors val="1"/>
        <c:ser>
          <c:idx val="0"/>
          <c:order val="0"/>
          <c:tx>
            <c:strRef>
              <c:f>Sheet3!$B$3</c:f>
              <c:strCache>
                <c:ptCount val="1"/>
                <c:pt idx="0">
                  <c:v>Total</c:v>
                </c:pt>
              </c:strCache>
            </c:strRef>
          </c:tx>
          <c:dPt>
            <c:idx val="0"/>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907-4254-A6AE-4AED6E2A7990}"/>
              </c:ext>
            </c:extLst>
          </c:dPt>
          <c:dPt>
            <c:idx val="1"/>
            <c:bubble3D val="0"/>
            <c:spPr>
              <a:solidFill>
                <a:schemeClr val="accent1">
                  <a:shade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907-4254-A6AE-4AED6E2A7990}"/>
              </c:ext>
            </c:extLst>
          </c:dPt>
          <c:dPt>
            <c:idx val="2"/>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907-4254-A6AE-4AED6E2A7990}"/>
              </c:ext>
            </c:extLst>
          </c:dPt>
          <c:dPt>
            <c:idx val="3"/>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907-4254-A6AE-4AED6E2A7990}"/>
              </c:ext>
            </c:extLst>
          </c:dPt>
          <c:dPt>
            <c:idx val="4"/>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907-4254-A6AE-4AED6E2A7990}"/>
              </c:ext>
            </c:extLst>
          </c:dPt>
          <c:dPt>
            <c:idx val="5"/>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907-4254-A6AE-4AED6E2A7990}"/>
              </c:ext>
            </c:extLst>
          </c:dPt>
          <c:dPt>
            <c:idx val="6"/>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907-4254-A6AE-4AED6E2A7990}"/>
              </c:ext>
            </c:extLst>
          </c:dPt>
          <c:dPt>
            <c:idx val="7"/>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907-4254-A6AE-4AED6E2A7990}"/>
              </c:ext>
            </c:extLst>
          </c:dPt>
          <c:dPt>
            <c:idx val="8"/>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907-4254-A6AE-4AED6E2A7990}"/>
              </c:ext>
            </c:extLst>
          </c:dPt>
          <c:dPt>
            <c:idx val="9"/>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907-4254-A6AE-4AED6E2A7990}"/>
              </c:ext>
            </c:extLst>
          </c:dPt>
          <c:dPt>
            <c:idx val="10"/>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907-4254-A6AE-4AED6E2A7990}"/>
              </c:ext>
            </c:extLst>
          </c:dPt>
          <c:dPt>
            <c:idx val="1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907-4254-A6AE-4AED6E2A7990}"/>
              </c:ext>
            </c:extLst>
          </c:dPt>
          <c:dPt>
            <c:idx val="12"/>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907-4254-A6AE-4AED6E2A799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Sheet3!$A$4:$A$7</c:f>
              <c:strCache>
                <c:ptCount val="3"/>
                <c:pt idx="0">
                  <c:v>2023</c:v>
                </c:pt>
                <c:pt idx="1">
                  <c:v>2024</c:v>
                </c:pt>
                <c:pt idx="2">
                  <c:v>2025</c:v>
                </c:pt>
              </c:strCache>
            </c:strRef>
          </c:cat>
          <c:val>
            <c:numRef>
              <c:f>Sheet3!$B$4:$B$7</c:f>
              <c:numCache>
                <c:formatCode>#,##0</c:formatCode>
                <c:ptCount val="3"/>
                <c:pt idx="0">
                  <c:v>8</c:v>
                </c:pt>
                <c:pt idx="1">
                  <c:v>8</c:v>
                </c:pt>
                <c:pt idx="2">
                  <c:v>4</c:v>
                </c:pt>
              </c:numCache>
            </c:numRef>
          </c:val>
          <c:extLst>
            <c:ext xmlns:c16="http://schemas.microsoft.com/office/drawing/2014/chart" uri="{C3380CC4-5D6E-409C-BE32-E72D297353CC}">
              <c16:uniqueId val="{0000001A-2907-4254-A6AE-4AED6E2A799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l"/>
      <c:legendEntry>
        <c:idx val="0"/>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Entry>
      <c:layout>
        <c:manualLayout>
          <c:xMode val="edge"/>
          <c:yMode val="edge"/>
          <c:x val="1.4866178059745258E-2"/>
          <c:y val="0.27099710029280993"/>
          <c:w val="0.13447017814427129"/>
          <c:h val="0.3262125759576093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(1).xlsx]Sheet1!PivotTable2</c:name>
    <c:fmtId val="4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lumMod val="50000"/>
                  </a:schemeClr>
                </a:solidFill>
              </a:rPr>
              <a:t>SALES BREAKDOWN</a:t>
            </a:r>
            <a:r>
              <a:rPr lang="en-US" baseline="0">
                <a:solidFill>
                  <a:schemeClr val="accent1">
                    <a:lumMod val="50000"/>
                  </a:schemeClr>
                </a:solidFill>
              </a:rPr>
              <a:t> BY CHANNELS</a:t>
            </a:r>
          </a:p>
          <a:p>
            <a:pPr>
              <a:defRPr/>
            </a:pPr>
            <a:endParaRPr lang="en-US">
              <a:solidFill>
                <a:schemeClr val="tx2"/>
              </a:solidFill>
            </a:endParaRPr>
          </a:p>
        </c:rich>
      </c:tx>
      <c:layout>
        <c:manualLayout>
          <c:xMode val="edge"/>
          <c:yMode val="edge"/>
          <c:x val="0.1985860834237021"/>
          <c:y val="5.127558024821102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808699075050672E-2"/>
          <c:y val="0.21136296409908084"/>
          <c:w val="0.94687211982333552"/>
          <c:h val="0.75104037999125217"/>
        </c:manualLayout>
      </c:layout>
      <c:barChart>
        <c:barDir val="bar"/>
        <c:grouping val="clustered"/>
        <c:varyColors val="0"/>
        <c:ser>
          <c:idx val="0"/>
          <c:order val="0"/>
          <c:tx>
            <c:strRef>
              <c:f>Sheet1!$B$1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Sheet1!$A$2:$A$16</c:f>
              <c:multiLvlStrCache>
                <c:ptCount val="8"/>
                <c:lvl>
                  <c:pt idx="0">
                    <c:v>Feb</c:v>
                  </c:pt>
                  <c:pt idx="4">
                    <c:v>Feb</c:v>
                  </c:pt>
                </c:lvl>
                <c:lvl>
                  <c:pt idx="0">
                    <c:v>Qtr1</c:v>
                  </c:pt>
                  <c:pt idx="1">
                    <c:v>Qtr4</c:v>
                  </c:pt>
                  <c:pt idx="4">
                    <c:v>Qtr1</c:v>
                  </c:pt>
                  <c:pt idx="5">
                    <c:v>Qtr3</c:v>
                  </c:pt>
                </c:lvl>
                <c:lvl>
                  <c:pt idx="0">
                    <c:v>2023</c:v>
                  </c:pt>
                  <c:pt idx="2">
                    <c:v>2024</c:v>
                  </c:pt>
                  <c:pt idx="3">
                    <c:v>2025</c:v>
                  </c:pt>
                  <c:pt idx="4">
                    <c:v>2023</c:v>
                  </c:pt>
                  <c:pt idx="6">
                    <c:v>2024</c:v>
                  </c:pt>
                  <c:pt idx="7">
                    <c:v>2025</c:v>
                  </c:pt>
                </c:lvl>
                <c:lvl>
                  <c:pt idx="0">
                    <c:v>Online</c:v>
                  </c:pt>
                  <c:pt idx="4">
                    <c:v>Store</c:v>
                  </c:pt>
                </c:lvl>
              </c:multiLvlStrCache>
            </c:multiLvlStrRef>
          </c:cat>
          <c:val>
            <c:numRef>
              <c:f>Sheet1!$B$2:$B$16</c:f>
              <c:numCache>
                <c:formatCode>#,##0</c:formatCode>
                <c:ptCount val="8"/>
                <c:pt idx="0">
                  <c:v>2</c:v>
                </c:pt>
                <c:pt idx="1">
                  <c:v>2</c:v>
                </c:pt>
                <c:pt idx="2">
                  <c:v>4</c:v>
                </c:pt>
                <c:pt idx="3">
                  <c:v>2</c:v>
                </c:pt>
                <c:pt idx="4">
                  <c:v>2</c:v>
                </c:pt>
                <c:pt idx="5">
                  <c:v>2</c:v>
                </c:pt>
                <c:pt idx="6">
                  <c:v>4</c:v>
                </c:pt>
                <c:pt idx="7">
                  <c:v>2</c:v>
                </c:pt>
              </c:numCache>
            </c:numRef>
          </c:val>
          <c:extLst>
            <c:ext xmlns:c16="http://schemas.microsoft.com/office/drawing/2014/chart" uri="{C3380CC4-5D6E-409C-BE32-E72D297353CC}">
              <c16:uniqueId val="{00000000-094F-4C04-BF5F-E3E5D9923B32}"/>
            </c:ext>
          </c:extLst>
        </c:ser>
        <c:dLbls>
          <c:dLblPos val="outEnd"/>
          <c:showLegendKey val="0"/>
          <c:showVal val="1"/>
          <c:showCatName val="0"/>
          <c:showSerName val="0"/>
          <c:showPercent val="0"/>
          <c:showBubbleSize val="0"/>
        </c:dLbls>
        <c:gapWidth val="65"/>
        <c:axId val="2000158303"/>
        <c:axId val="2000148703"/>
      </c:barChart>
      <c:catAx>
        <c:axId val="2000158303"/>
        <c:scaling>
          <c:orientation val="minMax"/>
        </c:scaling>
        <c:delete val="1"/>
        <c:axPos val="l"/>
        <c:numFmt formatCode="General" sourceLinked="1"/>
        <c:majorTickMark val="none"/>
        <c:minorTickMark val="none"/>
        <c:tickLblPos val="nextTo"/>
        <c:crossAx val="2000148703"/>
        <c:crosses val="autoZero"/>
        <c:auto val="1"/>
        <c:lblAlgn val="ctr"/>
        <c:lblOffset val="100"/>
        <c:noMultiLvlLbl val="0"/>
      </c:catAx>
      <c:valAx>
        <c:axId val="2000148703"/>
        <c:scaling>
          <c:orientation val="minMax"/>
        </c:scaling>
        <c:delete val="1"/>
        <c:axPos val="b"/>
        <c:numFmt formatCode="#,##0" sourceLinked="1"/>
        <c:majorTickMark val="none"/>
        <c:minorTickMark val="none"/>
        <c:tickLblPos val="nextTo"/>
        <c:crossAx val="200015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(1).xlsx]Sheet4!PivotTable15</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C000"/>
                </a:solidFill>
              </a:rPr>
              <a:t>IMPACT OF PROMOTIONS ON SALE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43437315912905E-2"/>
          <c:y val="0.18661496404983138"/>
          <c:w val="0.8892331902504178"/>
          <c:h val="0.52001842754638128"/>
        </c:manualLayout>
      </c:layout>
      <c:barChart>
        <c:barDir val="col"/>
        <c:grouping val="clustered"/>
        <c:varyColors val="0"/>
        <c:ser>
          <c:idx val="0"/>
          <c:order val="0"/>
          <c:tx>
            <c:strRef>
              <c:f>Sheet4!$B$1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Sheet4!$A$2:$A$8</c:f>
              <c:multiLvlStrCache>
                <c:ptCount val="4"/>
                <c:lvl>
                  <c:pt idx="0">
                    <c:v>Online</c:v>
                  </c:pt>
                  <c:pt idx="1">
                    <c:v>Store</c:v>
                  </c:pt>
                  <c:pt idx="2">
                    <c:v>Online</c:v>
                  </c:pt>
                  <c:pt idx="3">
                    <c:v>Store</c:v>
                  </c:pt>
                </c:lvl>
                <c:lvl>
                  <c:pt idx="0">
                    <c:v>No</c:v>
                  </c:pt>
                  <c:pt idx="2">
                    <c:v>Yes</c:v>
                  </c:pt>
                </c:lvl>
              </c:multiLvlStrCache>
            </c:multiLvlStrRef>
          </c:cat>
          <c:val>
            <c:numRef>
              <c:f>Sheet4!$B$2:$B$8</c:f>
              <c:numCache>
                <c:formatCode>General</c:formatCode>
                <c:ptCount val="4"/>
                <c:pt idx="0">
                  <c:v>2038.4052594887669</c:v>
                </c:pt>
                <c:pt idx="1">
                  <c:v>2143.8842178988352</c:v>
                </c:pt>
                <c:pt idx="2">
                  <c:v>2307.7895242070135</c:v>
                </c:pt>
                <c:pt idx="3">
                  <c:v>1937.6943556280617</c:v>
                </c:pt>
              </c:numCache>
            </c:numRef>
          </c:val>
          <c:extLst>
            <c:ext xmlns:c16="http://schemas.microsoft.com/office/drawing/2014/chart" uri="{C3380CC4-5D6E-409C-BE32-E72D297353CC}">
              <c16:uniqueId val="{00000000-2585-47C4-8C95-C0C9CE0E3E11}"/>
            </c:ext>
          </c:extLst>
        </c:ser>
        <c:dLbls>
          <c:dLblPos val="outEnd"/>
          <c:showLegendKey val="0"/>
          <c:showVal val="1"/>
          <c:showCatName val="0"/>
          <c:showSerName val="0"/>
          <c:showPercent val="0"/>
          <c:showBubbleSize val="0"/>
        </c:dLbls>
        <c:gapWidth val="65"/>
        <c:axId val="1055676863"/>
        <c:axId val="1055674943"/>
      </c:barChart>
      <c:catAx>
        <c:axId val="10556768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PROMOTION</a:t>
                </a:r>
                <a:r>
                  <a:rPr lang="en-IN" sz="1400" baseline="0"/>
                  <a:t> APPLIED</a:t>
                </a:r>
                <a:endParaRPr lang="en-IN" sz="1400"/>
              </a:p>
            </c:rich>
          </c:tx>
          <c:layout>
            <c:manualLayout>
              <c:xMode val="edge"/>
              <c:yMode val="edge"/>
              <c:x val="0.3294289456283454"/>
              <c:y val="0.893365978282520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55674943"/>
        <c:crosses val="autoZero"/>
        <c:auto val="1"/>
        <c:lblAlgn val="ctr"/>
        <c:lblOffset val="100"/>
        <c:noMultiLvlLbl val="0"/>
      </c:catAx>
      <c:valAx>
        <c:axId val="10556749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200"/>
                  <a:t>AVERAGE</a:t>
                </a:r>
                <a:r>
                  <a:rPr lang="en-IN" sz="1200" baseline="0"/>
                  <a:t> PROFIT</a:t>
                </a:r>
                <a:endParaRPr lang="en-IN"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10556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(1).xlsx]Sheet5!PivotTable16</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solidFill>
                  <a:srgbClr val="FFC000"/>
                </a:solidFill>
              </a:rPr>
              <a:t>TOP</a:t>
            </a:r>
            <a:r>
              <a:rPr lang="en-IN" sz="1400" baseline="0">
                <a:solidFill>
                  <a:srgbClr val="FFC000"/>
                </a:solidFill>
              </a:rPr>
              <a:t> 10 BEST SELLING PRODUCTS</a:t>
            </a:r>
            <a:endParaRPr lang="en-IN" sz="1400">
              <a:solidFill>
                <a:srgbClr val="FFC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06600092473609"/>
          <c:y val="0.1144647760380641"/>
          <c:w val="0.77777816764773022"/>
          <c:h val="0.6196910702349927"/>
        </c:manualLayout>
      </c:layout>
      <c:barChart>
        <c:barDir val="bar"/>
        <c:grouping val="clustered"/>
        <c:varyColors val="0"/>
        <c:ser>
          <c:idx val="0"/>
          <c:order val="0"/>
          <c:tx>
            <c:strRef>
              <c:f>Sheet5!$B$1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7D37-4498-914E-BFBCBF1EA535}"/>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7D37-4498-914E-BFBCBF1EA535}"/>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7D37-4498-914E-BFBCBF1EA535}"/>
              </c:ext>
            </c:extLst>
          </c:dPt>
          <c:dLbls>
            <c:dLbl>
              <c:idx val="0"/>
              <c:layout>
                <c:manualLayout>
                  <c:x val="1.498653571869682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37-4498-914E-BFBCBF1EA535}"/>
                </c:ext>
              </c:extLst>
            </c:dLbl>
            <c:dLbl>
              <c:idx val="3"/>
              <c:layout>
                <c:manualLayout>
                  <c:x val="1.99820476249291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37-4498-914E-BFBCBF1EA535}"/>
                </c:ext>
              </c:extLst>
            </c:dLbl>
            <c:dLbl>
              <c:idx val="6"/>
              <c:layout>
                <c:manualLayout>
                  <c:x val="2.4977559531161375E-2"/>
                  <c:y val="-4.225351644077709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37-4498-914E-BFBCBF1EA5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Sheet5!$A$2:$A$12</c:f>
              <c:strCache>
                <c:ptCount val="10"/>
                <c:pt idx="0">
                  <c:v>Product-05</c:v>
                </c:pt>
                <c:pt idx="1">
                  <c:v>Product-07</c:v>
                </c:pt>
                <c:pt idx="2">
                  <c:v>Product-10</c:v>
                </c:pt>
                <c:pt idx="3">
                  <c:v>Product-23</c:v>
                </c:pt>
                <c:pt idx="4">
                  <c:v>Product-27</c:v>
                </c:pt>
                <c:pt idx="5">
                  <c:v>Product-30</c:v>
                </c:pt>
                <c:pt idx="6">
                  <c:v>Product-33</c:v>
                </c:pt>
                <c:pt idx="7">
                  <c:v>Product-62</c:v>
                </c:pt>
                <c:pt idx="8">
                  <c:v>Product-81</c:v>
                </c:pt>
                <c:pt idx="9">
                  <c:v>Product-88</c:v>
                </c:pt>
              </c:strCache>
            </c:strRef>
          </c:cat>
          <c:val>
            <c:numRef>
              <c:f>Sheet5!$B$2:$B$12</c:f>
              <c:numCache>
                <c:formatCode>General</c:formatCode>
                <c:ptCount val="10"/>
                <c:pt idx="0">
                  <c:v>640310.56000000017</c:v>
                </c:pt>
                <c:pt idx="1">
                  <c:v>620723.76999999979</c:v>
                </c:pt>
                <c:pt idx="2">
                  <c:v>728624.33000000007</c:v>
                </c:pt>
                <c:pt idx="3">
                  <c:v>625514.1100000001</c:v>
                </c:pt>
                <c:pt idx="4">
                  <c:v>619391.69999999984</c:v>
                </c:pt>
                <c:pt idx="5">
                  <c:v>609518.68999999994</c:v>
                </c:pt>
                <c:pt idx="6">
                  <c:v>644989.79999999981</c:v>
                </c:pt>
                <c:pt idx="7">
                  <c:v>698875.36000000022</c:v>
                </c:pt>
                <c:pt idx="8">
                  <c:v>639465.05000000016</c:v>
                </c:pt>
                <c:pt idx="9">
                  <c:v>617818.04000000015</c:v>
                </c:pt>
              </c:numCache>
            </c:numRef>
          </c:val>
          <c:extLst>
            <c:ext xmlns:c16="http://schemas.microsoft.com/office/drawing/2014/chart" uri="{C3380CC4-5D6E-409C-BE32-E72D297353CC}">
              <c16:uniqueId val="{00000006-7D37-4498-914E-BFBCBF1EA535}"/>
            </c:ext>
          </c:extLst>
        </c:ser>
        <c:dLbls>
          <c:dLblPos val="outEnd"/>
          <c:showLegendKey val="0"/>
          <c:showVal val="1"/>
          <c:showCatName val="0"/>
          <c:showSerName val="0"/>
          <c:showPercent val="0"/>
          <c:showBubbleSize val="0"/>
        </c:dLbls>
        <c:gapWidth val="65"/>
        <c:axId val="16005791"/>
        <c:axId val="16000511"/>
      </c:barChart>
      <c:catAx>
        <c:axId val="160057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PRODUCT</a:t>
                </a:r>
                <a:r>
                  <a:rPr lang="en-IN" sz="1400" baseline="0"/>
                  <a:t> ID</a:t>
                </a:r>
                <a:endParaRPr lang="en-IN" sz="1400"/>
              </a:p>
            </c:rich>
          </c:tx>
          <c:layout>
            <c:manualLayout>
              <c:xMode val="edge"/>
              <c:yMode val="edge"/>
              <c:x val="9.7515158542476853E-3"/>
              <c:y val="0.2404507884605979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00511"/>
        <c:crosses val="autoZero"/>
        <c:auto val="1"/>
        <c:lblAlgn val="ctr"/>
        <c:lblOffset val="100"/>
        <c:noMultiLvlLbl val="0"/>
      </c:catAx>
      <c:valAx>
        <c:axId val="160005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200"/>
                  <a:t>TOTAL</a:t>
                </a:r>
                <a:r>
                  <a:rPr lang="en-IN" sz="1200" baseline="0"/>
                  <a:t> REVENUE</a:t>
                </a:r>
                <a:endParaRPr lang="en-IN" sz="1200"/>
              </a:p>
            </c:rich>
          </c:tx>
          <c:layout>
            <c:manualLayout>
              <c:xMode val="edge"/>
              <c:yMode val="edge"/>
              <c:x val="0.42960546241828224"/>
              <c:y val="0.8744302013496505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(1).xlsx]Sheet6!PivotTable17</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C000"/>
                </a:solidFill>
              </a:rPr>
              <a:t>PROFIT MARGINE ANALYSIS</a:t>
            </a:r>
          </a:p>
        </c:rich>
      </c:tx>
      <c:layout>
        <c:manualLayout>
          <c:xMode val="edge"/>
          <c:yMode val="edge"/>
          <c:x val="0.2539173532124131"/>
          <c:y val="2.853261480071353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9496876319344"/>
          <c:y val="0.1404280191775118"/>
          <c:w val="0.77716521494382695"/>
          <c:h val="0.63890403305889099"/>
        </c:manualLayout>
      </c:layout>
      <c:barChart>
        <c:barDir val="col"/>
        <c:grouping val="clustered"/>
        <c:varyColors val="0"/>
        <c:ser>
          <c:idx val="0"/>
          <c:order val="0"/>
          <c:tx>
            <c:strRef>
              <c:f>Sheet6!$B$1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Sheet6!$A$2:$A$12</c:f>
              <c:strCache>
                <c:ptCount val="10"/>
                <c:pt idx="0">
                  <c:v>34.16</c:v>
                </c:pt>
                <c:pt idx="1">
                  <c:v>54.88</c:v>
                </c:pt>
                <c:pt idx="2">
                  <c:v>57.82</c:v>
                </c:pt>
                <c:pt idx="3">
                  <c:v>66.29</c:v>
                </c:pt>
                <c:pt idx="4">
                  <c:v>70.65</c:v>
                </c:pt>
                <c:pt idx="5">
                  <c:v>74.46</c:v>
                </c:pt>
                <c:pt idx="6">
                  <c:v>79.08</c:v>
                </c:pt>
                <c:pt idx="7">
                  <c:v>84.08</c:v>
                </c:pt>
                <c:pt idx="8">
                  <c:v>100.26</c:v>
                </c:pt>
                <c:pt idx="9">
                  <c:v>105.89</c:v>
                </c:pt>
              </c:strCache>
            </c:strRef>
          </c:cat>
          <c:val>
            <c:numRef>
              <c:f>Sheet6!$B$2:$B$12</c:f>
              <c:numCache>
                <c:formatCode>General</c:formatCode>
                <c:ptCount val="10"/>
                <c:pt idx="0">
                  <c:v>250.07</c:v>
                </c:pt>
                <c:pt idx="1">
                  <c:v>255.26</c:v>
                </c:pt>
                <c:pt idx="2">
                  <c:v>291.95</c:v>
                </c:pt>
                <c:pt idx="3">
                  <c:v>246.1</c:v>
                </c:pt>
                <c:pt idx="4">
                  <c:v>274.23</c:v>
                </c:pt>
                <c:pt idx="5">
                  <c:v>249.71</c:v>
                </c:pt>
                <c:pt idx="6">
                  <c:v>350.76000000000005</c:v>
                </c:pt>
                <c:pt idx="7">
                  <c:v>266.59000000000003</c:v>
                </c:pt>
                <c:pt idx="8">
                  <c:v>252.71</c:v>
                </c:pt>
                <c:pt idx="9">
                  <c:v>272.52999999999997</c:v>
                </c:pt>
              </c:numCache>
            </c:numRef>
          </c:val>
          <c:extLst>
            <c:ext xmlns:c16="http://schemas.microsoft.com/office/drawing/2014/chart" uri="{C3380CC4-5D6E-409C-BE32-E72D297353CC}">
              <c16:uniqueId val="{00000000-BE37-482A-A4CF-2943B101D472}"/>
            </c:ext>
          </c:extLst>
        </c:ser>
        <c:dLbls>
          <c:dLblPos val="inEnd"/>
          <c:showLegendKey val="0"/>
          <c:showVal val="1"/>
          <c:showCatName val="0"/>
          <c:showSerName val="0"/>
          <c:showPercent val="0"/>
          <c:showBubbleSize val="0"/>
        </c:dLbls>
        <c:gapWidth val="65"/>
        <c:axId val="2063802479"/>
        <c:axId val="2063802959"/>
      </c:barChart>
      <c:catAx>
        <c:axId val="20638024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PROFIT MARGIN</a:t>
                </a:r>
              </a:p>
            </c:rich>
          </c:tx>
          <c:layout>
            <c:manualLayout>
              <c:xMode val="edge"/>
              <c:yMode val="edge"/>
              <c:x val="0.41544710791890244"/>
              <c:y val="0.884894489236239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63802959"/>
        <c:crosses val="autoZero"/>
        <c:auto val="1"/>
        <c:lblAlgn val="ctr"/>
        <c:lblOffset val="100"/>
        <c:noMultiLvlLbl val="0"/>
      </c:catAx>
      <c:valAx>
        <c:axId val="2063802959"/>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SCALE PRICE PER UNIT</a:t>
                </a:r>
              </a:p>
            </c:rich>
          </c:tx>
          <c:layout>
            <c:manualLayout>
              <c:xMode val="edge"/>
              <c:yMode val="edge"/>
              <c:x val="4.0968947876288291E-2"/>
              <c:y val="0.1879823771787010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06380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[Profit_Margin_Analysis (1).xlsx]Sheet3!PivotTable4</c:name>
    <c:fmtId val="24"/>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400">
                <a:solidFill>
                  <a:srgbClr val="FFC000"/>
                </a:solidFill>
              </a:rPr>
              <a:t>TOTAL PRODUCTS</a:t>
            </a:r>
            <a:r>
              <a:rPr lang="en-US" sz="1400" baseline="0">
                <a:solidFill>
                  <a:srgbClr val="FFC000"/>
                </a:solidFill>
              </a:rPr>
              <a:t> SOLD </a:t>
            </a:r>
            <a:endParaRPr lang="en-US" sz="1400">
              <a:solidFill>
                <a:srgbClr val="FFC000"/>
              </a:solidFill>
            </a:endParaRPr>
          </a:p>
        </c:rich>
      </c:tx>
      <c:layout>
        <c:manualLayout>
          <c:xMode val="edge"/>
          <c:yMode val="edge"/>
          <c:x val="0.34094680484673917"/>
          <c:y val="3.32110241174048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65000"/>
            </a:schemeClr>
          </a:solidFill>
          <a:ln>
            <a:noFill/>
          </a:ln>
          <a:effectLst>
            <a:outerShdw blurRad="254000" sx="102000" sy="102000" algn="ctr" rotWithShape="0">
              <a:prstClr val="black">
                <a:alpha val="20000"/>
              </a:prstClr>
            </a:outerShdw>
          </a:effectLst>
        </c:spPr>
      </c:pivotFmt>
      <c:pivotFmt>
        <c:idx val="4"/>
        <c:spPr>
          <a:solidFill>
            <a:schemeClr val="accent1">
              <a:shade val="50000"/>
            </a:schemeClr>
          </a:solidFill>
          <a:ln>
            <a:noFill/>
          </a:ln>
          <a:effectLst>
            <a:outerShdw blurRad="254000" sx="102000" sy="102000" algn="ctr" rotWithShape="0">
              <a:prstClr val="black">
                <a:alpha val="20000"/>
              </a:prstClr>
            </a:outerShdw>
          </a:effectLst>
        </c:spPr>
      </c:pivotFmt>
      <c:pivotFmt>
        <c:idx val="5"/>
        <c:spPr>
          <a:solidFill>
            <a:schemeClr val="accent1">
              <a:shade val="65000"/>
            </a:schemeClr>
          </a:solidFill>
          <a:ln>
            <a:noFill/>
          </a:ln>
          <a:effectLst>
            <a:outerShdw blurRad="254000" sx="102000" sy="102000" algn="ctr" rotWithShape="0">
              <a:prstClr val="black">
                <a:alpha val="20000"/>
              </a:prstClr>
            </a:outerShdw>
          </a:effectLst>
        </c:spPr>
      </c:pivotFmt>
      <c:pivotFmt>
        <c:idx val="6"/>
        <c:spPr>
          <a:solidFill>
            <a:schemeClr val="accent1">
              <a:tint val="40000"/>
            </a:schemeClr>
          </a:solidFill>
          <a:ln>
            <a:noFill/>
          </a:ln>
          <a:effectLst>
            <a:outerShdw blurRad="254000" sx="102000" sy="102000" algn="ctr" rotWithShape="0">
              <a:prstClr val="black">
                <a:alpha val="20000"/>
              </a:prstClr>
            </a:outerShdw>
          </a:effectLst>
        </c:spPr>
      </c:pivotFmt>
      <c:pivotFmt>
        <c:idx val="7"/>
        <c:spPr>
          <a:solidFill>
            <a:schemeClr val="accent1">
              <a:tint val="50000"/>
            </a:schemeClr>
          </a:solidFill>
          <a:ln>
            <a:noFill/>
          </a:ln>
          <a:effectLst>
            <a:outerShdw blurRad="254000" sx="102000" sy="102000" algn="ctr" rotWithShape="0">
              <a:prstClr val="black">
                <a:alpha val="20000"/>
              </a:prstClr>
            </a:outerShdw>
          </a:effectLst>
        </c:spPr>
      </c:pivotFmt>
      <c:pivotFmt>
        <c:idx val="8"/>
        <c:spPr>
          <a:solidFill>
            <a:schemeClr val="accent1">
              <a:tint val="60000"/>
            </a:schemeClr>
          </a:solidFill>
          <a:ln>
            <a:noFill/>
          </a:ln>
          <a:effectLst>
            <a:outerShdw blurRad="254000" sx="102000" sy="102000" algn="ctr" rotWithShape="0">
              <a:prstClr val="black">
                <a:alpha val="20000"/>
              </a:prstClr>
            </a:outerShdw>
          </a:effectLst>
        </c:spPr>
      </c:pivotFmt>
      <c:pivotFmt>
        <c:idx val="9"/>
        <c:spPr>
          <a:solidFill>
            <a:schemeClr val="accent1">
              <a:tint val="70000"/>
            </a:schemeClr>
          </a:solidFill>
          <a:ln>
            <a:noFill/>
          </a:ln>
          <a:effectLst>
            <a:outerShdw blurRad="254000" sx="102000" sy="102000" algn="ctr" rotWithShape="0">
              <a:prstClr val="black">
                <a:alpha val="20000"/>
              </a:prstClr>
            </a:outerShdw>
          </a:effectLst>
        </c:spPr>
      </c:pivotFmt>
      <c:pivotFmt>
        <c:idx val="10"/>
        <c:spPr>
          <a:solidFill>
            <a:schemeClr val="accent1">
              <a:tint val="80000"/>
            </a:schemeClr>
          </a:solidFill>
          <a:ln>
            <a:noFill/>
          </a:ln>
          <a:effectLst>
            <a:outerShdw blurRad="254000" sx="102000" sy="102000" algn="ctr" rotWithShape="0">
              <a:prstClr val="black">
                <a:alpha val="20000"/>
              </a:prstClr>
            </a:outerShdw>
          </a:effectLst>
        </c:spPr>
      </c:pivotFmt>
      <c:pivotFmt>
        <c:idx val="11"/>
        <c:spPr>
          <a:solidFill>
            <a:schemeClr val="accent1">
              <a:tint val="90000"/>
            </a:schemeClr>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hade val="90000"/>
            </a:schemeClr>
          </a:solidFill>
          <a:ln>
            <a:noFill/>
          </a:ln>
          <a:effectLst>
            <a:outerShdw blurRad="254000" sx="102000" sy="102000" algn="ctr" rotWithShape="0">
              <a:prstClr val="black">
                <a:alpha val="20000"/>
              </a:prstClr>
            </a:outerShdw>
          </a:effectLst>
        </c:spPr>
      </c:pivotFmt>
      <c:pivotFmt>
        <c:idx val="14"/>
        <c:spPr>
          <a:solidFill>
            <a:schemeClr val="accent1">
              <a:shade val="80000"/>
            </a:schemeClr>
          </a:solidFill>
          <a:ln>
            <a:noFill/>
          </a:ln>
          <a:effectLst>
            <a:outerShdw blurRad="254000" sx="102000" sy="102000" algn="ctr" rotWithShape="0">
              <a:prstClr val="black">
                <a:alpha val="20000"/>
              </a:prstClr>
            </a:outerShdw>
          </a:effectLst>
        </c:spPr>
      </c:pivotFmt>
      <c:pivotFmt>
        <c:idx val="15"/>
        <c:spPr>
          <a:solidFill>
            <a:schemeClr val="accent1">
              <a:shade val="70000"/>
            </a:schemeClr>
          </a:solidFill>
          <a:ln>
            <a:noFill/>
          </a:ln>
          <a:effectLst>
            <a:outerShdw blurRad="254000" sx="102000" sy="102000" algn="ctr" rotWithShape="0">
              <a:prstClr val="black">
                <a:alpha val="20000"/>
              </a:prstClr>
            </a:outerShdw>
          </a:effectLst>
        </c:spPr>
      </c:pivotFmt>
      <c:pivotFmt>
        <c:idx val="16"/>
        <c:spPr>
          <a:solidFill>
            <a:schemeClr val="accent1">
              <a:shade val="60000"/>
            </a:schemeClr>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tint val="40000"/>
            </a:schemeClr>
          </a:solidFill>
          <a:ln>
            <a:noFill/>
          </a:ln>
          <a:effectLst>
            <a:outerShdw blurRad="254000" sx="102000" sy="102000" algn="ctr" rotWithShape="0">
              <a:prstClr val="black">
                <a:alpha val="20000"/>
              </a:prstClr>
            </a:outerShdw>
          </a:effectLst>
        </c:spPr>
      </c:pivotFmt>
      <c:pivotFmt>
        <c:idx val="19"/>
        <c:spPr>
          <a:solidFill>
            <a:schemeClr val="accent1">
              <a:tint val="50000"/>
            </a:schemeClr>
          </a:solidFill>
          <a:ln>
            <a:noFill/>
          </a:ln>
          <a:effectLst>
            <a:outerShdw blurRad="254000" sx="102000" sy="102000" algn="ctr" rotWithShape="0">
              <a:prstClr val="black">
                <a:alpha val="20000"/>
              </a:prstClr>
            </a:outerShdw>
          </a:effectLst>
        </c:spPr>
      </c:pivotFmt>
      <c:pivotFmt>
        <c:idx val="20"/>
        <c:spPr>
          <a:solidFill>
            <a:schemeClr val="accent1">
              <a:tint val="60000"/>
            </a:schemeClr>
          </a:solidFill>
          <a:ln>
            <a:noFill/>
          </a:ln>
          <a:effectLst>
            <a:outerShdw blurRad="254000" sx="102000" sy="102000" algn="ctr" rotWithShape="0">
              <a:prstClr val="black">
                <a:alpha val="20000"/>
              </a:prstClr>
            </a:outerShdw>
          </a:effectLst>
        </c:spPr>
      </c:pivotFmt>
      <c:pivotFmt>
        <c:idx val="21"/>
        <c:spPr>
          <a:solidFill>
            <a:schemeClr val="accent1">
              <a:tint val="70000"/>
            </a:schemeClr>
          </a:solidFill>
          <a:ln>
            <a:noFill/>
          </a:ln>
          <a:effectLst>
            <a:outerShdw blurRad="254000" sx="102000" sy="102000" algn="ctr" rotWithShape="0">
              <a:prstClr val="black">
                <a:alpha val="20000"/>
              </a:prstClr>
            </a:outerShdw>
          </a:effectLst>
        </c:spPr>
      </c:pivotFmt>
      <c:pivotFmt>
        <c:idx val="22"/>
        <c:spPr>
          <a:solidFill>
            <a:schemeClr val="accent1">
              <a:tint val="80000"/>
            </a:schemeClr>
          </a:solidFill>
          <a:ln>
            <a:noFill/>
          </a:ln>
          <a:effectLst>
            <a:outerShdw blurRad="254000" sx="102000" sy="102000" algn="ctr" rotWithShape="0">
              <a:prstClr val="black">
                <a:alpha val="20000"/>
              </a:prstClr>
            </a:outerShdw>
          </a:effectLst>
        </c:spPr>
      </c:pivotFmt>
      <c:pivotFmt>
        <c:idx val="23"/>
        <c:spPr>
          <a:solidFill>
            <a:schemeClr val="accent1">
              <a:tint val="90000"/>
            </a:schemeClr>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hade val="90000"/>
            </a:schemeClr>
          </a:solidFill>
          <a:ln>
            <a:noFill/>
          </a:ln>
          <a:effectLst>
            <a:outerShdw blurRad="254000" sx="102000" sy="102000" algn="ctr" rotWithShape="0">
              <a:prstClr val="black">
                <a:alpha val="20000"/>
              </a:prstClr>
            </a:outerShdw>
          </a:effectLst>
        </c:spPr>
      </c:pivotFmt>
      <c:pivotFmt>
        <c:idx val="26"/>
        <c:spPr>
          <a:solidFill>
            <a:schemeClr val="accent1">
              <a:shade val="80000"/>
            </a:schemeClr>
          </a:solidFill>
          <a:ln>
            <a:noFill/>
          </a:ln>
          <a:effectLst>
            <a:outerShdw blurRad="254000" sx="102000" sy="102000" algn="ctr" rotWithShape="0">
              <a:prstClr val="black">
                <a:alpha val="20000"/>
              </a:prstClr>
            </a:outerShdw>
          </a:effectLst>
        </c:spPr>
      </c:pivotFmt>
      <c:pivotFmt>
        <c:idx val="27"/>
        <c:spPr>
          <a:solidFill>
            <a:schemeClr val="accent1">
              <a:shade val="70000"/>
            </a:schemeClr>
          </a:solidFill>
          <a:ln>
            <a:noFill/>
          </a:ln>
          <a:effectLst>
            <a:outerShdw blurRad="254000" sx="102000" sy="102000" algn="ctr" rotWithShape="0">
              <a:prstClr val="black">
                <a:alpha val="20000"/>
              </a:prstClr>
            </a:outerShdw>
          </a:effectLst>
        </c:spPr>
      </c:pivotFmt>
      <c:pivotFmt>
        <c:idx val="28"/>
        <c:spPr>
          <a:solidFill>
            <a:schemeClr val="accent1">
              <a:shade val="60000"/>
            </a:schemeClr>
          </a:solidFill>
          <a:ln>
            <a:noFill/>
          </a:ln>
          <a:effectLst>
            <a:outerShdw blurRad="254000" sx="102000" sy="102000" algn="ctr" rotWithShape="0">
              <a:prstClr val="black">
                <a:alpha val="20000"/>
              </a:prstClr>
            </a:outerShdw>
          </a:effectLst>
        </c:spPr>
      </c:pivotFmt>
      <c:pivotFmt>
        <c:idx val="29"/>
        <c:spPr>
          <a:solidFill>
            <a:schemeClr val="accent1">
              <a:shade val="50000"/>
            </a:schemeClr>
          </a:solidFill>
          <a:ln>
            <a:noFill/>
          </a:ln>
          <a:effectLst>
            <a:outerShdw blurRad="254000" sx="102000" sy="102000" algn="ctr" rotWithShape="0">
              <a:prstClr val="black">
                <a:alpha val="20000"/>
              </a:prstClr>
            </a:outerShdw>
          </a:effectLst>
        </c:spPr>
      </c:pivotFmt>
      <c:pivotFmt>
        <c:idx val="30"/>
        <c:spPr>
          <a:solidFill>
            <a:schemeClr val="accent1">
              <a:shade val="65000"/>
            </a:schemeClr>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2"/>
        <c:spPr>
          <a:solidFill>
            <a:schemeClr val="accent1">
              <a:tint val="40000"/>
            </a:schemeClr>
          </a:solidFill>
          <a:ln>
            <a:noFill/>
          </a:ln>
          <a:effectLst>
            <a:outerShdw blurRad="254000" sx="102000" sy="102000" algn="ctr" rotWithShape="0">
              <a:prstClr val="black">
                <a:alpha val="20000"/>
              </a:prstClr>
            </a:outerShdw>
          </a:effectLst>
        </c:spPr>
      </c:pivotFmt>
      <c:pivotFmt>
        <c:idx val="33"/>
        <c:spPr>
          <a:solidFill>
            <a:schemeClr val="accent1">
              <a:tint val="50000"/>
            </a:schemeClr>
          </a:solidFill>
          <a:ln>
            <a:noFill/>
          </a:ln>
          <a:effectLst>
            <a:outerShdw blurRad="254000" sx="102000" sy="102000" algn="ctr" rotWithShape="0">
              <a:prstClr val="black">
                <a:alpha val="20000"/>
              </a:prstClr>
            </a:outerShdw>
          </a:effectLst>
        </c:spPr>
      </c:pivotFmt>
      <c:pivotFmt>
        <c:idx val="34"/>
        <c:spPr>
          <a:solidFill>
            <a:schemeClr val="accent1">
              <a:tint val="60000"/>
            </a:schemeClr>
          </a:solidFill>
          <a:ln>
            <a:noFill/>
          </a:ln>
          <a:effectLst>
            <a:outerShdw blurRad="254000" sx="102000" sy="102000" algn="ctr" rotWithShape="0">
              <a:prstClr val="black">
                <a:alpha val="20000"/>
              </a:prstClr>
            </a:outerShdw>
          </a:effectLst>
        </c:spPr>
      </c:pivotFmt>
      <c:pivotFmt>
        <c:idx val="35"/>
        <c:spPr>
          <a:solidFill>
            <a:schemeClr val="accent1">
              <a:tint val="70000"/>
            </a:schemeClr>
          </a:solidFill>
          <a:ln>
            <a:noFill/>
          </a:ln>
          <a:effectLst>
            <a:outerShdw blurRad="254000" sx="102000" sy="102000" algn="ctr" rotWithShape="0">
              <a:prstClr val="black">
                <a:alpha val="20000"/>
              </a:prstClr>
            </a:outerShdw>
          </a:effectLst>
        </c:spPr>
      </c:pivotFmt>
      <c:pivotFmt>
        <c:idx val="36"/>
        <c:spPr>
          <a:solidFill>
            <a:schemeClr val="accent1">
              <a:tint val="80000"/>
            </a:schemeClr>
          </a:solidFill>
          <a:ln>
            <a:noFill/>
          </a:ln>
          <a:effectLst>
            <a:outerShdw blurRad="254000" sx="102000" sy="102000" algn="ctr" rotWithShape="0">
              <a:prstClr val="black">
                <a:alpha val="20000"/>
              </a:prstClr>
            </a:outerShdw>
          </a:effectLst>
        </c:spPr>
      </c:pivotFmt>
      <c:pivotFmt>
        <c:idx val="37"/>
        <c:spPr>
          <a:solidFill>
            <a:schemeClr val="accent1">
              <a:tint val="90000"/>
            </a:schemeClr>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hade val="90000"/>
            </a:schemeClr>
          </a:solidFill>
          <a:ln>
            <a:noFill/>
          </a:ln>
          <a:effectLst>
            <a:outerShdw blurRad="254000" sx="102000" sy="102000" algn="ctr" rotWithShape="0">
              <a:prstClr val="black">
                <a:alpha val="20000"/>
              </a:prstClr>
            </a:outerShdw>
          </a:effectLst>
        </c:spPr>
      </c:pivotFmt>
      <c:pivotFmt>
        <c:idx val="40"/>
        <c:spPr>
          <a:solidFill>
            <a:schemeClr val="accent1">
              <a:shade val="80000"/>
            </a:schemeClr>
          </a:solidFill>
          <a:ln>
            <a:noFill/>
          </a:ln>
          <a:effectLst>
            <a:outerShdw blurRad="254000" sx="102000" sy="102000" algn="ctr" rotWithShape="0">
              <a:prstClr val="black">
                <a:alpha val="20000"/>
              </a:prstClr>
            </a:outerShdw>
          </a:effectLst>
        </c:spPr>
      </c:pivotFmt>
      <c:pivotFmt>
        <c:idx val="41"/>
        <c:spPr>
          <a:solidFill>
            <a:schemeClr val="accent1">
              <a:shade val="70000"/>
            </a:schemeClr>
          </a:solidFill>
          <a:ln>
            <a:noFill/>
          </a:ln>
          <a:effectLst>
            <a:outerShdw blurRad="254000" sx="102000" sy="102000" algn="ctr" rotWithShape="0">
              <a:prstClr val="black">
                <a:alpha val="20000"/>
              </a:prstClr>
            </a:outerShdw>
          </a:effectLst>
        </c:spPr>
      </c:pivotFmt>
      <c:pivotFmt>
        <c:idx val="42"/>
        <c:spPr>
          <a:solidFill>
            <a:schemeClr val="accent1">
              <a:shade val="60000"/>
            </a:schemeClr>
          </a:solidFill>
          <a:ln>
            <a:noFill/>
          </a:ln>
          <a:effectLst>
            <a:outerShdw blurRad="254000" sx="102000" sy="102000" algn="ctr" rotWithShape="0">
              <a:prstClr val="black">
                <a:alpha val="20000"/>
              </a:prstClr>
            </a:outerShdw>
          </a:effectLst>
        </c:spPr>
      </c:pivotFmt>
      <c:pivotFmt>
        <c:idx val="43"/>
        <c:spPr>
          <a:solidFill>
            <a:schemeClr val="accent1">
              <a:shade val="50000"/>
            </a:schemeClr>
          </a:solidFill>
          <a:ln>
            <a:noFill/>
          </a:ln>
          <a:effectLst>
            <a:outerShdw blurRad="254000" sx="102000" sy="102000" algn="ctr" rotWithShape="0">
              <a:prstClr val="black">
                <a:alpha val="20000"/>
              </a:prstClr>
            </a:outerShdw>
          </a:effectLst>
        </c:spPr>
      </c:pivotFmt>
      <c:pivotFmt>
        <c:idx val="44"/>
        <c:spPr>
          <a:solidFill>
            <a:schemeClr val="accent1">
              <a:shade val="65000"/>
            </a:schemeClr>
          </a:solidFill>
          <a:ln>
            <a:noFill/>
          </a:ln>
          <a:effectLst>
            <a:outerShdw blurRad="254000" sx="102000" sy="102000" algn="ctr" rotWithShape="0">
              <a:prstClr val="black">
                <a:alpha val="20000"/>
              </a:prstClr>
            </a:outerShdw>
          </a:effectLst>
        </c:spPr>
      </c:pivotFmt>
      <c:pivotFmt>
        <c:idx val="45"/>
        <c:spPr>
          <a:solidFill>
            <a:schemeClr val="accent1">
              <a:tint val="6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9704384630880043"/>
          <c:y val="0.16645783694246385"/>
          <c:w val="0.38730001186713126"/>
          <c:h val="0.81809698216766003"/>
        </c:manualLayout>
      </c:layout>
      <c:doughnutChart>
        <c:varyColors val="1"/>
        <c:ser>
          <c:idx val="0"/>
          <c:order val="0"/>
          <c:tx>
            <c:strRef>
              <c:f>Sheet3!$B$3</c:f>
              <c:strCache>
                <c:ptCount val="1"/>
                <c:pt idx="0">
                  <c:v>Total</c:v>
                </c:pt>
              </c:strCache>
            </c:strRef>
          </c:tx>
          <c:dPt>
            <c:idx val="0"/>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07-4D77-B7EA-2C570A36B357}"/>
              </c:ext>
            </c:extLst>
          </c:dPt>
          <c:dPt>
            <c:idx val="1"/>
            <c:bubble3D val="0"/>
            <c:spPr>
              <a:solidFill>
                <a:schemeClr val="accent1">
                  <a:shade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907-4D77-B7EA-2C570A36B357}"/>
              </c:ext>
            </c:extLst>
          </c:dPt>
          <c:dPt>
            <c:idx val="2"/>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907-4D77-B7EA-2C570A36B357}"/>
              </c:ext>
            </c:extLst>
          </c:dPt>
          <c:dPt>
            <c:idx val="3"/>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907-4D77-B7EA-2C570A36B357}"/>
              </c:ext>
            </c:extLst>
          </c:dPt>
          <c:dPt>
            <c:idx val="4"/>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907-4D77-B7EA-2C570A36B357}"/>
              </c:ext>
            </c:extLst>
          </c:dPt>
          <c:dPt>
            <c:idx val="5"/>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907-4D77-B7EA-2C570A36B357}"/>
              </c:ext>
            </c:extLst>
          </c:dPt>
          <c:dPt>
            <c:idx val="6"/>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907-4D77-B7EA-2C570A36B357}"/>
              </c:ext>
            </c:extLst>
          </c:dPt>
          <c:dPt>
            <c:idx val="7"/>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907-4D77-B7EA-2C570A36B357}"/>
              </c:ext>
            </c:extLst>
          </c:dPt>
          <c:dPt>
            <c:idx val="8"/>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907-4D77-B7EA-2C570A36B357}"/>
              </c:ext>
            </c:extLst>
          </c:dPt>
          <c:dPt>
            <c:idx val="9"/>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907-4D77-B7EA-2C570A36B357}"/>
              </c:ext>
            </c:extLst>
          </c:dPt>
          <c:dPt>
            <c:idx val="10"/>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907-4D77-B7EA-2C570A36B357}"/>
              </c:ext>
            </c:extLst>
          </c:dPt>
          <c:dPt>
            <c:idx val="1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F907-4D77-B7EA-2C570A36B357}"/>
              </c:ext>
            </c:extLst>
          </c:dPt>
          <c:dPt>
            <c:idx val="12"/>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F907-4D77-B7EA-2C570A36B35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Sheet3!$A$4:$A$7</c:f>
              <c:strCache>
                <c:ptCount val="3"/>
                <c:pt idx="0">
                  <c:v>2023</c:v>
                </c:pt>
                <c:pt idx="1">
                  <c:v>2024</c:v>
                </c:pt>
                <c:pt idx="2">
                  <c:v>2025</c:v>
                </c:pt>
              </c:strCache>
            </c:strRef>
          </c:cat>
          <c:val>
            <c:numRef>
              <c:f>Sheet3!$B$4:$B$7</c:f>
              <c:numCache>
                <c:formatCode>#,##0</c:formatCode>
                <c:ptCount val="3"/>
                <c:pt idx="0">
                  <c:v>8</c:v>
                </c:pt>
                <c:pt idx="1">
                  <c:v>8</c:v>
                </c:pt>
                <c:pt idx="2">
                  <c:v>4</c:v>
                </c:pt>
              </c:numCache>
            </c:numRef>
          </c:val>
          <c:extLst>
            <c:ext xmlns:c16="http://schemas.microsoft.com/office/drawing/2014/chart" uri="{C3380CC4-5D6E-409C-BE32-E72D297353CC}">
              <c16:uniqueId val="{0000001A-F907-4D77-B7EA-2C570A36B35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l"/>
      <c:legendEntry>
        <c:idx val="0"/>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Entry>
      <c:layout>
        <c:manualLayout>
          <c:xMode val="edge"/>
          <c:yMode val="edge"/>
          <c:x val="1.4866178059745258E-2"/>
          <c:y val="0.27099710029280993"/>
          <c:w val="0.19910998081994627"/>
          <c:h val="0.7290028997071901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(1).xlsx]Sheet1!PivotTable2</c:name>
    <c:fmtId val="4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lumMod val="50000"/>
                  </a:schemeClr>
                </a:solidFill>
              </a:rPr>
              <a:t>SALES BREAKDOWN</a:t>
            </a:r>
            <a:r>
              <a:rPr lang="en-US" baseline="0">
                <a:solidFill>
                  <a:schemeClr val="accent1">
                    <a:lumMod val="50000"/>
                  </a:schemeClr>
                </a:solidFill>
              </a:rPr>
              <a:t> BY CHANNELS</a:t>
            </a:r>
          </a:p>
          <a:p>
            <a:pPr>
              <a:defRPr/>
            </a:pPr>
            <a:endParaRPr lang="en-US">
              <a:solidFill>
                <a:schemeClr val="tx2"/>
              </a:solidFill>
            </a:endParaRPr>
          </a:p>
        </c:rich>
      </c:tx>
      <c:layout>
        <c:manualLayout>
          <c:xMode val="edge"/>
          <c:yMode val="edge"/>
          <c:x val="0.1985860834237021"/>
          <c:y val="5.127558024821102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808651021513751E-2"/>
          <c:y val="0.21136310316321402"/>
          <c:w val="0.94687211982333552"/>
          <c:h val="0.75104037999125217"/>
        </c:manualLayout>
      </c:layout>
      <c:barChart>
        <c:barDir val="bar"/>
        <c:grouping val="clustered"/>
        <c:varyColors val="0"/>
        <c:ser>
          <c:idx val="0"/>
          <c:order val="0"/>
          <c:tx>
            <c:strRef>
              <c:f>Sheet1!$B$1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Sheet1!$A$2:$A$16</c:f>
              <c:multiLvlStrCache>
                <c:ptCount val="8"/>
                <c:lvl>
                  <c:pt idx="0">
                    <c:v>Feb</c:v>
                  </c:pt>
                  <c:pt idx="4">
                    <c:v>Feb</c:v>
                  </c:pt>
                </c:lvl>
                <c:lvl>
                  <c:pt idx="0">
                    <c:v>Qtr1</c:v>
                  </c:pt>
                  <c:pt idx="1">
                    <c:v>Qtr4</c:v>
                  </c:pt>
                  <c:pt idx="4">
                    <c:v>Qtr1</c:v>
                  </c:pt>
                  <c:pt idx="5">
                    <c:v>Qtr3</c:v>
                  </c:pt>
                </c:lvl>
                <c:lvl>
                  <c:pt idx="0">
                    <c:v>2023</c:v>
                  </c:pt>
                  <c:pt idx="2">
                    <c:v>2024</c:v>
                  </c:pt>
                  <c:pt idx="3">
                    <c:v>2025</c:v>
                  </c:pt>
                  <c:pt idx="4">
                    <c:v>2023</c:v>
                  </c:pt>
                  <c:pt idx="6">
                    <c:v>2024</c:v>
                  </c:pt>
                  <c:pt idx="7">
                    <c:v>2025</c:v>
                  </c:pt>
                </c:lvl>
                <c:lvl>
                  <c:pt idx="0">
                    <c:v>Online</c:v>
                  </c:pt>
                  <c:pt idx="4">
                    <c:v>Store</c:v>
                  </c:pt>
                </c:lvl>
              </c:multiLvlStrCache>
            </c:multiLvlStrRef>
          </c:cat>
          <c:val>
            <c:numRef>
              <c:f>Sheet1!$B$2:$B$16</c:f>
              <c:numCache>
                <c:formatCode>#,##0</c:formatCode>
                <c:ptCount val="8"/>
                <c:pt idx="0">
                  <c:v>2</c:v>
                </c:pt>
                <c:pt idx="1">
                  <c:v>2</c:v>
                </c:pt>
                <c:pt idx="2">
                  <c:v>4</c:v>
                </c:pt>
                <c:pt idx="3">
                  <c:v>2</c:v>
                </c:pt>
                <c:pt idx="4">
                  <c:v>2</c:v>
                </c:pt>
                <c:pt idx="5">
                  <c:v>2</c:v>
                </c:pt>
                <c:pt idx="6">
                  <c:v>4</c:v>
                </c:pt>
                <c:pt idx="7">
                  <c:v>2</c:v>
                </c:pt>
              </c:numCache>
            </c:numRef>
          </c:val>
          <c:extLst>
            <c:ext xmlns:c16="http://schemas.microsoft.com/office/drawing/2014/chart" uri="{C3380CC4-5D6E-409C-BE32-E72D297353CC}">
              <c16:uniqueId val="{00000000-18F2-46F7-A399-64C66B31BC6A}"/>
            </c:ext>
          </c:extLst>
        </c:ser>
        <c:dLbls>
          <c:dLblPos val="outEnd"/>
          <c:showLegendKey val="0"/>
          <c:showVal val="1"/>
          <c:showCatName val="0"/>
          <c:showSerName val="0"/>
          <c:showPercent val="0"/>
          <c:showBubbleSize val="0"/>
        </c:dLbls>
        <c:gapWidth val="65"/>
        <c:axId val="2000158303"/>
        <c:axId val="2000148703"/>
      </c:barChart>
      <c:catAx>
        <c:axId val="2000158303"/>
        <c:scaling>
          <c:orientation val="minMax"/>
        </c:scaling>
        <c:delete val="1"/>
        <c:axPos val="l"/>
        <c:numFmt formatCode="General" sourceLinked="1"/>
        <c:majorTickMark val="none"/>
        <c:minorTickMark val="none"/>
        <c:tickLblPos val="nextTo"/>
        <c:crossAx val="2000148703"/>
        <c:crosses val="autoZero"/>
        <c:auto val="1"/>
        <c:lblAlgn val="ctr"/>
        <c:lblOffset val="100"/>
        <c:noMultiLvlLbl val="0"/>
      </c:catAx>
      <c:valAx>
        <c:axId val="2000148703"/>
        <c:scaling>
          <c:orientation val="minMax"/>
        </c:scaling>
        <c:delete val="1"/>
        <c:axPos val="b"/>
        <c:numFmt formatCode="#,##0" sourceLinked="1"/>
        <c:majorTickMark val="none"/>
        <c:minorTickMark val="none"/>
        <c:tickLblPos val="nextTo"/>
        <c:crossAx val="200015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(1).xlsx]Sheet6!PivotTable17</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C000"/>
                </a:solidFill>
              </a:rPr>
              <a:t>PROFIT MARGINE ANALYSIS</a:t>
            </a:r>
          </a:p>
        </c:rich>
      </c:tx>
      <c:layout>
        <c:manualLayout>
          <c:xMode val="edge"/>
          <c:yMode val="edge"/>
          <c:x val="0.2539173532124131"/>
          <c:y val="2.853261480071353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9496876319344"/>
          <c:y val="0.1404280191775118"/>
          <c:w val="0.77716521494382695"/>
          <c:h val="0.63890403305889099"/>
        </c:manualLayout>
      </c:layout>
      <c:barChart>
        <c:barDir val="col"/>
        <c:grouping val="clustered"/>
        <c:varyColors val="0"/>
        <c:ser>
          <c:idx val="0"/>
          <c:order val="0"/>
          <c:tx>
            <c:strRef>
              <c:f>Sheet6!$B$1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Sheet6!$A$2:$A$12</c:f>
              <c:strCache>
                <c:ptCount val="10"/>
                <c:pt idx="0">
                  <c:v>34.16</c:v>
                </c:pt>
                <c:pt idx="1">
                  <c:v>54.88</c:v>
                </c:pt>
                <c:pt idx="2">
                  <c:v>57.82</c:v>
                </c:pt>
                <c:pt idx="3">
                  <c:v>66.29</c:v>
                </c:pt>
                <c:pt idx="4">
                  <c:v>70.65</c:v>
                </c:pt>
                <c:pt idx="5">
                  <c:v>74.46</c:v>
                </c:pt>
                <c:pt idx="6">
                  <c:v>79.08</c:v>
                </c:pt>
                <c:pt idx="7">
                  <c:v>84.08</c:v>
                </c:pt>
                <c:pt idx="8">
                  <c:v>100.26</c:v>
                </c:pt>
                <c:pt idx="9">
                  <c:v>105.89</c:v>
                </c:pt>
              </c:strCache>
            </c:strRef>
          </c:cat>
          <c:val>
            <c:numRef>
              <c:f>Sheet6!$B$2:$B$12</c:f>
              <c:numCache>
                <c:formatCode>General</c:formatCode>
                <c:ptCount val="10"/>
                <c:pt idx="0">
                  <c:v>250.07</c:v>
                </c:pt>
                <c:pt idx="1">
                  <c:v>255.26</c:v>
                </c:pt>
                <c:pt idx="2">
                  <c:v>291.95</c:v>
                </c:pt>
                <c:pt idx="3">
                  <c:v>246.1</c:v>
                </c:pt>
                <c:pt idx="4">
                  <c:v>274.23</c:v>
                </c:pt>
                <c:pt idx="5">
                  <c:v>249.71</c:v>
                </c:pt>
                <c:pt idx="6">
                  <c:v>350.76000000000005</c:v>
                </c:pt>
                <c:pt idx="7">
                  <c:v>266.59000000000003</c:v>
                </c:pt>
                <c:pt idx="8">
                  <c:v>252.71</c:v>
                </c:pt>
                <c:pt idx="9">
                  <c:v>272.52999999999997</c:v>
                </c:pt>
              </c:numCache>
            </c:numRef>
          </c:val>
          <c:extLst>
            <c:ext xmlns:c16="http://schemas.microsoft.com/office/drawing/2014/chart" uri="{C3380CC4-5D6E-409C-BE32-E72D297353CC}">
              <c16:uniqueId val="{00000000-F005-471E-BABE-3B2A256A3AF8}"/>
            </c:ext>
          </c:extLst>
        </c:ser>
        <c:dLbls>
          <c:dLblPos val="inEnd"/>
          <c:showLegendKey val="0"/>
          <c:showVal val="1"/>
          <c:showCatName val="0"/>
          <c:showSerName val="0"/>
          <c:showPercent val="0"/>
          <c:showBubbleSize val="0"/>
        </c:dLbls>
        <c:gapWidth val="65"/>
        <c:axId val="2063802479"/>
        <c:axId val="2063802959"/>
      </c:barChart>
      <c:catAx>
        <c:axId val="20638024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PROFIT MARGIN</a:t>
                </a:r>
              </a:p>
            </c:rich>
          </c:tx>
          <c:layout>
            <c:manualLayout>
              <c:xMode val="edge"/>
              <c:yMode val="edge"/>
              <c:x val="0.41544710791890244"/>
              <c:y val="0.884894489236239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63802959"/>
        <c:crosses val="autoZero"/>
        <c:auto val="1"/>
        <c:lblAlgn val="ctr"/>
        <c:lblOffset val="100"/>
        <c:noMultiLvlLbl val="0"/>
      </c:catAx>
      <c:valAx>
        <c:axId val="20638029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SCALE PRICE PER UNIT</a:t>
                </a:r>
              </a:p>
            </c:rich>
          </c:tx>
          <c:layout>
            <c:manualLayout>
              <c:xMode val="edge"/>
              <c:yMode val="edge"/>
              <c:x val="4.0968947876288291E-2"/>
              <c:y val="0.1879823771787010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06380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(1).xlsx]Sheet2!PivotTable14</c:name>
    <c:fmtId val="3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800"/>
              <a:t>PROFIT TREND OVER TIME</a:t>
            </a:r>
          </a:p>
        </c:rich>
      </c:tx>
      <c:layout>
        <c:manualLayout>
          <c:xMode val="edge"/>
          <c:yMode val="edge"/>
          <c:x val="0.28042789812234742"/>
          <c:y val="2.3842563983022341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66863209415413"/>
          <c:y val="0.19373898024540318"/>
          <c:w val="0.82930900639206595"/>
          <c:h val="0.40474129097158446"/>
        </c:manualLayout>
      </c:layout>
      <c:lineChart>
        <c:grouping val="standard"/>
        <c:varyColors val="0"/>
        <c:ser>
          <c:idx val="0"/>
          <c:order val="0"/>
          <c:tx>
            <c:strRef>
              <c:f>Sheet2!$B$1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Sheet2!$A$2:$A$22</c:f>
              <c:strCache>
                <c:ptCount val="20"/>
                <c:pt idx="0">
                  <c:v>03-03-2024</c:v>
                </c:pt>
                <c:pt idx="1">
                  <c:v>04-06-2024</c:v>
                </c:pt>
                <c:pt idx="2">
                  <c:v>04-11-2023</c:v>
                </c:pt>
                <c:pt idx="3">
                  <c:v>05-05-2024</c:v>
                </c:pt>
                <c:pt idx="4">
                  <c:v>06-09-2023</c:v>
                </c:pt>
                <c:pt idx="5">
                  <c:v>09-03-2023</c:v>
                </c:pt>
                <c:pt idx="6">
                  <c:v>09-04-2023</c:v>
                </c:pt>
                <c:pt idx="7">
                  <c:v>09-05-2024</c:v>
                </c:pt>
                <c:pt idx="8">
                  <c:v>10-09-2024</c:v>
                </c:pt>
                <c:pt idx="9">
                  <c:v>11-05-2023</c:v>
                </c:pt>
                <c:pt idx="10">
                  <c:v>15-06-2023</c:v>
                </c:pt>
                <c:pt idx="11">
                  <c:v>15-07-2024</c:v>
                </c:pt>
                <c:pt idx="12">
                  <c:v>17-10-2023</c:v>
                </c:pt>
                <c:pt idx="13">
                  <c:v>19-07-2024</c:v>
                </c:pt>
                <c:pt idx="14">
                  <c:v>21-03-2023</c:v>
                </c:pt>
                <c:pt idx="15">
                  <c:v>23-05-2024</c:v>
                </c:pt>
                <c:pt idx="16">
                  <c:v>25-09-2023</c:v>
                </c:pt>
                <c:pt idx="17">
                  <c:v>26-04-2024</c:v>
                </c:pt>
                <c:pt idx="18">
                  <c:v>26-08-2023</c:v>
                </c:pt>
                <c:pt idx="19">
                  <c:v>28-06-2024</c:v>
                </c:pt>
              </c:strCache>
            </c:strRef>
          </c:cat>
          <c:val>
            <c:numRef>
              <c:f>Sheet2!$B$2:$B$22</c:f>
              <c:numCache>
                <c:formatCode>General</c:formatCode>
                <c:ptCount val="20"/>
                <c:pt idx="0">
                  <c:v>64409.609999999993</c:v>
                </c:pt>
                <c:pt idx="1">
                  <c:v>60468.71</c:v>
                </c:pt>
                <c:pt idx="2">
                  <c:v>75070.87999999999</c:v>
                </c:pt>
                <c:pt idx="3">
                  <c:v>54786.559999999998</c:v>
                </c:pt>
                <c:pt idx="4">
                  <c:v>60978.649999999994</c:v>
                </c:pt>
                <c:pt idx="5">
                  <c:v>56163.96</c:v>
                </c:pt>
                <c:pt idx="6">
                  <c:v>63337.259999999995</c:v>
                </c:pt>
                <c:pt idx="7">
                  <c:v>80028.460000000006</c:v>
                </c:pt>
                <c:pt idx="8">
                  <c:v>65495.91</c:v>
                </c:pt>
                <c:pt idx="9">
                  <c:v>67334.960000000006</c:v>
                </c:pt>
                <c:pt idx="10">
                  <c:v>61173.990000000005</c:v>
                </c:pt>
                <c:pt idx="11">
                  <c:v>65129.720000000016</c:v>
                </c:pt>
                <c:pt idx="12">
                  <c:v>60881.07</c:v>
                </c:pt>
                <c:pt idx="13">
                  <c:v>52811.47</c:v>
                </c:pt>
                <c:pt idx="14">
                  <c:v>66597.06</c:v>
                </c:pt>
                <c:pt idx="15">
                  <c:v>58617.200000000004</c:v>
                </c:pt>
                <c:pt idx="16">
                  <c:v>68303.83</c:v>
                </c:pt>
                <c:pt idx="17">
                  <c:v>61566.340000000004</c:v>
                </c:pt>
                <c:pt idx="18">
                  <c:v>53545.860000000008</c:v>
                </c:pt>
                <c:pt idx="19">
                  <c:v>53093.919999999998</c:v>
                </c:pt>
              </c:numCache>
            </c:numRef>
          </c:val>
          <c:smooth val="0"/>
          <c:extLst>
            <c:ext xmlns:c16="http://schemas.microsoft.com/office/drawing/2014/chart" uri="{C3380CC4-5D6E-409C-BE32-E72D297353CC}">
              <c16:uniqueId val="{00000000-E136-4153-8898-A63D5AE87ED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05071839"/>
        <c:axId val="1850895007"/>
      </c:lineChart>
      <c:catAx>
        <c:axId val="2005071839"/>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r>
                  <a:rPr lang="en-IN" sz="2000"/>
                  <a:t>DATE</a:t>
                </a:r>
              </a:p>
              <a:p>
                <a:pPr>
                  <a:defRPr sz="2000"/>
                </a:pPr>
                <a:endParaRPr lang="en-IN" sz="2000"/>
              </a:p>
            </c:rich>
          </c:tx>
          <c:layout>
            <c:manualLayout>
              <c:xMode val="edge"/>
              <c:yMode val="edge"/>
              <c:x val="0.41264247951398303"/>
              <c:y val="0.82976597052846324"/>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50895007"/>
        <c:crosses val="autoZero"/>
        <c:auto val="1"/>
        <c:lblAlgn val="ctr"/>
        <c:lblOffset val="100"/>
        <c:noMultiLvlLbl val="0"/>
      </c:catAx>
      <c:valAx>
        <c:axId val="1850895007"/>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sz="1600"/>
                  <a:t> PROFIT</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5071839"/>
        <c:crosses val="autoZero"/>
        <c:crossBetween val="between"/>
      </c:valAx>
      <c:spPr>
        <a:noFill/>
        <a:ln>
          <a:noFill/>
        </a:ln>
        <a:effectLst/>
      </c:spPr>
    </c:plotArea>
    <c:legend>
      <c:legendPos val="r"/>
      <c:layout>
        <c:manualLayout>
          <c:xMode val="edge"/>
          <c:yMode val="edge"/>
          <c:x val="0.85555999772610591"/>
          <c:y val="0.86032043529888469"/>
          <c:w val="8.9601929636269437E-2"/>
          <c:h val="6.70576805440610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[Profit_Margin_Analysis (1).xlsx]Sheet5!PivotTable16</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solidFill>
                  <a:srgbClr val="FFC000"/>
                </a:solidFill>
              </a:rPr>
              <a:t>TOP</a:t>
            </a:r>
            <a:r>
              <a:rPr lang="en-IN" sz="1400" baseline="0">
                <a:solidFill>
                  <a:srgbClr val="FFC000"/>
                </a:solidFill>
              </a:rPr>
              <a:t> 10 BEST SELLING PRODUCTS</a:t>
            </a:r>
            <a:endParaRPr lang="en-IN" sz="1400">
              <a:solidFill>
                <a:srgbClr val="FFC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1.498653571869682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1.998204762492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2.4977559531161375E-2"/>
              <c:y val="-4.225351644077709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06600092473609"/>
          <c:y val="0.1144647760380641"/>
          <c:w val="0.77777816764773022"/>
          <c:h val="0.6196910702349927"/>
        </c:manualLayout>
      </c:layout>
      <c:barChart>
        <c:barDir val="bar"/>
        <c:grouping val="clustered"/>
        <c:varyColors val="0"/>
        <c:ser>
          <c:idx val="0"/>
          <c:order val="0"/>
          <c:tx>
            <c:strRef>
              <c:f>Sheet5!$B$1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610E-451C-B678-E2235319F050}"/>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610E-451C-B678-E2235319F050}"/>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610E-451C-B678-E2235319F050}"/>
              </c:ext>
            </c:extLst>
          </c:dPt>
          <c:dLbls>
            <c:dLbl>
              <c:idx val="0"/>
              <c:layout>
                <c:manualLayout>
                  <c:x val="1.498653571869682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0E-451C-B678-E2235319F050}"/>
                </c:ext>
              </c:extLst>
            </c:dLbl>
            <c:dLbl>
              <c:idx val="3"/>
              <c:layout>
                <c:manualLayout>
                  <c:x val="1.99820476249291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0E-451C-B678-E2235319F050}"/>
                </c:ext>
              </c:extLst>
            </c:dLbl>
            <c:dLbl>
              <c:idx val="6"/>
              <c:layout>
                <c:manualLayout>
                  <c:x val="2.4977559531161375E-2"/>
                  <c:y val="-4.225351644077709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0E-451C-B678-E2235319F0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Sheet5!$A$2:$A$12</c:f>
              <c:strCache>
                <c:ptCount val="10"/>
                <c:pt idx="0">
                  <c:v>Product-05</c:v>
                </c:pt>
                <c:pt idx="1">
                  <c:v>Product-07</c:v>
                </c:pt>
                <c:pt idx="2">
                  <c:v>Product-10</c:v>
                </c:pt>
                <c:pt idx="3">
                  <c:v>Product-23</c:v>
                </c:pt>
                <c:pt idx="4">
                  <c:v>Product-27</c:v>
                </c:pt>
                <c:pt idx="5">
                  <c:v>Product-30</c:v>
                </c:pt>
                <c:pt idx="6">
                  <c:v>Product-33</c:v>
                </c:pt>
                <c:pt idx="7">
                  <c:v>Product-62</c:v>
                </c:pt>
                <c:pt idx="8">
                  <c:v>Product-81</c:v>
                </c:pt>
                <c:pt idx="9">
                  <c:v>Product-88</c:v>
                </c:pt>
              </c:strCache>
            </c:strRef>
          </c:cat>
          <c:val>
            <c:numRef>
              <c:f>Sheet5!$B$2:$B$12</c:f>
              <c:numCache>
                <c:formatCode>General</c:formatCode>
                <c:ptCount val="10"/>
                <c:pt idx="0">
                  <c:v>640310.56000000017</c:v>
                </c:pt>
                <c:pt idx="1">
                  <c:v>620723.76999999979</c:v>
                </c:pt>
                <c:pt idx="2">
                  <c:v>728624.33000000007</c:v>
                </c:pt>
                <c:pt idx="3">
                  <c:v>625514.1100000001</c:v>
                </c:pt>
                <c:pt idx="4">
                  <c:v>619391.69999999984</c:v>
                </c:pt>
                <c:pt idx="5">
                  <c:v>609518.68999999994</c:v>
                </c:pt>
                <c:pt idx="6">
                  <c:v>644989.79999999981</c:v>
                </c:pt>
                <c:pt idx="7">
                  <c:v>698875.36000000022</c:v>
                </c:pt>
                <c:pt idx="8">
                  <c:v>639465.05000000016</c:v>
                </c:pt>
                <c:pt idx="9">
                  <c:v>617818.04000000015</c:v>
                </c:pt>
              </c:numCache>
            </c:numRef>
          </c:val>
          <c:extLst>
            <c:ext xmlns:c16="http://schemas.microsoft.com/office/drawing/2014/chart" uri="{C3380CC4-5D6E-409C-BE32-E72D297353CC}">
              <c16:uniqueId val="{00000006-610E-451C-B678-E2235319F050}"/>
            </c:ext>
          </c:extLst>
        </c:ser>
        <c:dLbls>
          <c:dLblPos val="outEnd"/>
          <c:showLegendKey val="0"/>
          <c:showVal val="1"/>
          <c:showCatName val="0"/>
          <c:showSerName val="0"/>
          <c:showPercent val="0"/>
          <c:showBubbleSize val="0"/>
        </c:dLbls>
        <c:gapWidth val="65"/>
        <c:axId val="16005791"/>
        <c:axId val="16000511"/>
      </c:barChart>
      <c:catAx>
        <c:axId val="160057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400"/>
                  <a:t>PRODUCT</a:t>
                </a:r>
                <a:r>
                  <a:rPr lang="en-IN" sz="1400" baseline="0"/>
                  <a:t> ID</a:t>
                </a:r>
                <a:endParaRPr lang="en-IN" sz="1400"/>
              </a:p>
            </c:rich>
          </c:tx>
          <c:layout>
            <c:manualLayout>
              <c:xMode val="edge"/>
              <c:yMode val="edge"/>
              <c:x val="9.7515158542476853E-3"/>
              <c:y val="0.2404507884605979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00511"/>
        <c:crosses val="autoZero"/>
        <c:auto val="1"/>
        <c:lblAlgn val="ctr"/>
        <c:lblOffset val="100"/>
        <c:noMultiLvlLbl val="0"/>
      </c:catAx>
      <c:valAx>
        <c:axId val="160005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200"/>
                  <a:t>TOTAL</a:t>
                </a:r>
                <a:r>
                  <a:rPr lang="en-IN" sz="1200" baseline="0"/>
                  <a:t> REVENUE</a:t>
                </a:r>
                <a:endParaRPr lang="en-IN" sz="1200"/>
              </a:p>
            </c:rich>
          </c:tx>
          <c:layout>
            <c:manualLayout>
              <c:xMode val="edge"/>
              <c:yMode val="edge"/>
              <c:x val="0.42960546241828224"/>
              <c:y val="0.8744302013496505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97925</xdr:colOff>
      <xdr:row>15</xdr:row>
      <xdr:rowOff>165100</xdr:rowOff>
    </xdr:to>
    <xdr:graphicFrame macro="">
      <xdr:nvGraphicFramePr>
        <xdr:cNvPr id="2" name="Chart 1">
          <a:extLst>
            <a:ext uri="{FF2B5EF4-FFF2-40B4-BE49-F238E27FC236}">
              <a16:creationId xmlns:a16="http://schemas.microsoft.com/office/drawing/2014/main" id="{D8C7C3A1-7F7C-4B79-BED1-1B35601BC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0</xdr:rowOff>
    </xdr:from>
    <xdr:to>
      <xdr:col>8</xdr:col>
      <xdr:colOff>14432</xdr:colOff>
      <xdr:row>38</xdr:row>
      <xdr:rowOff>11141</xdr:rowOff>
    </xdr:to>
    <xdr:graphicFrame macro="">
      <xdr:nvGraphicFramePr>
        <xdr:cNvPr id="24" name="Chart 23">
          <a:extLst>
            <a:ext uri="{FF2B5EF4-FFF2-40B4-BE49-F238E27FC236}">
              <a16:creationId xmlns:a16="http://schemas.microsoft.com/office/drawing/2014/main" id="{E5E4C23F-45B8-48DE-8CDD-CBC9C36CA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10585</xdr:rowOff>
    </xdr:from>
    <xdr:to>
      <xdr:col>29</xdr:col>
      <xdr:colOff>587375</xdr:colOff>
      <xdr:row>3</xdr:row>
      <xdr:rowOff>10584</xdr:rowOff>
    </xdr:to>
    <mc:AlternateContent xmlns:mc="http://schemas.openxmlformats.org/markup-compatibility/2006" xmlns:a14="http://schemas.microsoft.com/office/drawing/2010/main">
      <mc:Choice Requires="a14">
        <xdr:graphicFrame macro="">
          <xdr:nvGraphicFramePr>
            <xdr:cNvPr id="34" name="Months (Date)">
              <a:extLst>
                <a:ext uri="{FF2B5EF4-FFF2-40B4-BE49-F238E27FC236}">
                  <a16:creationId xmlns:a16="http://schemas.microsoft.com/office/drawing/2014/main" id="{1D380EA9-185F-BE32-58A4-DCB6649016DF}"/>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0" y="751418"/>
              <a:ext cx="16404166" cy="888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596123</xdr:rowOff>
    </xdr:from>
    <xdr:to>
      <xdr:col>29</xdr:col>
      <xdr:colOff>571500</xdr:colOff>
      <xdr:row>1</xdr:row>
      <xdr:rowOff>1314709</xdr:rowOff>
    </xdr:to>
    <mc:AlternateContent xmlns:mc="http://schemas.openxmlformats.org/markup-compatibility/2006">
      <mc:Choice xmlns:tsle="http://schemas.microsoft.com/office/drawing/2012/timeslicer" Requires="tsle">
        <xdr:graphicFrame macro="">
          <xdr:nvGraphicFramePr>
            <xdr:cNvPr id="5" name="Date 1">
              <a:extLst>
                <a:ext uri="{FF2B5EF4-FFF2-40B4-BE49-F238E27FC236}">
                  <a16:creationId xmlns:a16="http://schemas.microsoft.com/office/drawing/2014/main" id="{C1E56A2C-A0F2-44B4-B241-73E98DFBD1F5}"/>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0" y="596123"/>
              <a:ext cx="18675480" cy="13535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8</xdr:col>
      <xdr:colOff>0</xdr:colOff>
      <xdr:row>3</xdr:row>
      <xdr:rowOff>0</xdr:rowOff>
    </xdr:from>
    <xdr:to>
      <xdr:col>16</xdr:col>
      <xdr:colOff>86592</xdr:colOff>
      <xdr:row>18</xdr:row>
      <xdr:rowOff>22282</xdr:rowOff>
    </xdr:to>
    <xdr:graphicFrame macro="">
      <xdr:nvGraphicFramePr>
        <xdr:cNvPr id="10" name="Chart 9">
          <a:extLst>
            <a:ext uri="{FF2B5EF4-FFF2-40B4-BE49-F238E27FC236}">
              <a16:creationId xmlns:a16="http://schemas.microsoft.com/office/drawing/2014/main" id="{0E52B7E9-E6D1-4959-A378-EA82C3D8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xdr:row>
      <xdr:rowOff>0</xdr:rowOff>
    </xdr:from>
    <xdr:to>
      <xdr:col>7</xdr:col>
      <xdr:colOff>591704</xdr:colOff>
      <xdr:row>18</xdr:row>
      <xdr:rowOff>14431</xdr:rowOff>
    </xdr:to>
    <xdr:graphicFrame macro="">
      <xdr:nvGraphicFramePr>
        <xdr:cNvPr id="11" name="Chart 10">
          <a:extLst>
            <a:ext uri="{FF2B5EF4-FFF2-40B4-BE49-F238E27FC236}">
              <a16:creationId xmlns:a16="http://schemas.microsoft.com/office/drawing/2014/main" id="{CFF0F065-A986-4ECB-AFB7-DF3CCEDB1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18</xdr:row>
      <xdr:rowOff>0</xdr:rowOff>
    </xdr:from>
    <xdr:to>
      <xdr:col>16</xdr:col>
      <xdr:colOff>72160</xdr:colOff>
      <xdr:row>38</xdr:row>
      <xdr:rowOff>1</xdr:rowOff>
    </xdr:to>
    <xdr:graphicFrame macro="">
      <xdr:nvGraphicFramePr>
        <xdr:cNvPr id="12" name="Chart 11">
          <a:extLst>
            <a:ext uri="{FF2B5EF4-FFF2-40B4-BE49-F238E27FC236}">
              <a16:creationId xmlns:a16="http://schemas.microsoft.com/office/drawing/2014/main" id="{956AA6AF-F4D5-45FF-9240-BA3C73484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3</xdr:row>
      <xdr:rowOff>0</xdr:rowOff>
    </xdr:from>
    <xdr:to>
      <xdr:col>23</xdr:col>
      <xdr:colOff>591704</xdr:colOff>
      <xdr:row>18</xdr:row>
      <xdr:rowOff>28863</xdr:rowOff>
    </xdr:to>
    <xdr:graphicFrame macro="">
      <xdr:nvGraphicFramePr>
        <xdr:cNvPr id="14" name="Chart 13">
          <a:extLst>
            <a:ext uri="{FF2B5EF4-FFF2-40B4-BE49-F238E27FC236}">
              <a16:creationId xmlns:a16="http://schemas.microsoft.com/office/drawing/2014/main" id="{E7AC36C4-1D80-449A-A2CE-4A4619450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18</xdr:row>
      <xdr:rowOff>0</xdr:rowOff>
    </xdr:from>
    <xdr:to>
      <xdr:col>24</xdr:col>
      <xdr:colOff>0</xdr:colOff>
      <xdr:row>38</xdr:row>
      <xdr:rowOff>0</xdr:rowOff>
    </xdr:to>
    <xdr:graphicFrame macro="">
      <xdr:nvGraphicFramePr>
        <xdr:cNvPr id="17" name="Chart 16">
          <a:extLst>
            <a:ext uri="{FF2B5EF4-FFF2-40B4-BE49-F238E27FC236}">
              <a16:creationId xmlns:a16="http://schemas.microsoft.com/office/drawing/2014/main" id="{2C2C6E0F-3375-43D6-AE39-B10C19D37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28222</xdr:colOff>
      <xdr:row>3</xdr:row>
      <xdr:rowOff>14111</xdr:rowOff>
    </xdr:from>
    <xdr:to>
      <xdr:col>27</xdr:col>
      <xdr:colOff>47272</xdr:colOff>
      <xdr:row>16</xdr:row>
      <xdr:rowOff>61736</xdr:rowOff>
    </xdr:to>
    <mc:AlternateContent xmlns:mc="http://schemas.openxmlformats.org/markup-compatibility/2006" xmlns:a14="http://schemas.microsoft.com/office/drawing/2010/main">
      <mc:Choice Requires="a14">
        <xdr:graphicFrame macro="">
          <xdr:nvGraphicFramePr>
            <xdr:cNvPr id="18" name="Product ID">
              <a:extLst>
                <a:ext uri="{FF2B5EF4-FFF2-40B4-BE49-F238E27FC236}">
                  <a16:creationId xmlns:a16="http://schemas.microsoft.com/office/drawing/2014/main" id="{FEC54A17-B453-47D3-8BC8-49E51D8F91D4}"/>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5086793" y="2865131"/>
              <a:ext cx="1846295" cy="2406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3</xdr:row>
      <xdr:rowOff>0</xdr:rowOff>
    </xdr:from>
    <xdr:to>
      <xdr:col>30</xdr:col>
      <xdr:colOff>19051</xdr:colOff>
      <xdr:row>16</xdr:row>
      <xdr:rowOff>47624</xdr:rowOff>
    </xdr:to>
    <mc:AlternateContent xmlns:mc="http://schemas.openxmlformats.org/markup-compatibility/2006" xmlns:a14="http://schemas.microsoft.com/office/drawing/2010/main">
      <mc:Choice Requires="a14">
        <xdr:graphicFrame macro="">
          <xdr:nvGraphicFramePr>
            <xdr:cNvPr id="19" name="Date">
              <a:extLst>
                <a:ext uri="{FF2B5EF4-FFF2-40B4-BE49-F238E27FC236}">
                  <a16:creationId xmlns:a16="http://schemas.microsoft.com/office/drawing/2014/main" id="{A526009D-F3CD-446E-A135-AD3B4220B74A}"/>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6885816" y="2851020"/>
              <a:ext cx="1846296" cy="2406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16</xdr:row>
      <xdr:rowOff>0</xdr:rowOff>
    </xdr:from>
    <xdr:to>
      <xdr:col>27</xdr:col>
      <xdr:colOff>37352</xdr:colOff>
      <xdr:row>21</xdr:row>
      <xdr:rowOff>2</xdr:rowOff>
    </xdr:to>
    <mc:AlternateContent xmlns:mc="http://schemas.openxmlformats.org/markup-compatibility/2006" xmlns:a14="http://schemas.microsoft.com/office/drawing/2010/main">
      <mc:Choice Requires="a14">
        <xdr:graphicFrame macro="">
          <xdr:nvGraphicFramePr>
            <xdr:cNvPr id="21" name="Channel">
              <a:extLst>
                <a:ext uri="{FF2B5EF4-FFF2-40B4-BE49-F238E27FC236}">
                  <a16:creationId xmlns:a16="http://schemas.microsoft.com/office/drawing/2014/main" id="{99BD1552-E2D5-44C3-B872-F2EE09D7A480}"/>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5058571" y="5209592"/>
              <a:ext cx="1864597" cy="907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25918</xdr:colOff>
      <xdr:row>16</xdr:row>
      <xdr:rowOff>64796</xdr:rowOff>
    </xdr:from>
    <xdr:to>
      <xdr:col>30</xdr:col>
      <xdr:colOff>70368</xdr:colOff>
      <xdr:row>21</xdr:row>
      <xdr:rowOff>72913</xdr:rowOff>
    </xdr:to>
    <mc:AlternateContent xmlns:mc="http://schemas.openxmlformats.org/markup-compatibility/2006" xmlns:a14="http://schemas.microsoft.com/office/drawing/2010/main">
      <mc:Choice Requires="a14">
        <xdr:graphicFrame macro="">
          <xdr:nvGraphicFramePr>
            <xdr:cNvPr id="28" name="Promotion Applied">
              <a:extLst>
                <a:ext uri="{FF2B5EF4-FFF2-40B4-BE49-F238E27FC236}">
                  <a16:creationId xmlns:a16="http://schemas.microsoft.com/office/drawing/2014/main" id="{5971F964-F8E8-49C7-963B-ED289B08B4C0}"/>
                </a:ext>
              </a:extLst>
            </xdr:cNvPr>
            <xdr:cNvGraphicFramePr/>
          </xdr:nvGraphicFramePr>
          <xdr:xfrm>
            <a:off x="0" y="0"/>
            <a:ext cx="0" cy="0"/>
          </xdr:xfrm>
          <a:graphic>
            <a:graphicData uri="http://schemas.microsoft.com/office/drawing/2010/slicer">
              <sle:slicer xmlns:sle="http://schemas.microsoft.com/office/drawing/2010/slicer" name="Promotion Applied"/>
            </a:graphicData>
          </a:graphic>
        </xdr:graphicFrame>
      </mc:Choice>
      <mc:Fallback xmlns="">
        <xdr:sp macro="" textlink="">
          <xdr:nvSpPr>
            <xdr:cNvPr id="0" name=""/>
            <xdr:cNvSpPr>
              <a:spLocks noTextEdit="1"/>
            </xdr:cNvSpPr>
          </xdr:nvSpPr>
          <xdr:spPr>
            <a:xfrm>
              <a:off x="16911734" y="5274388"/>
              <a:ext cx="1871695" cy="915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21</xdr:row>
      <xdr:rowOff>0</xdr:rowOff>
    </xdr:from>
    <xdr:to>
      <xdr:col>27</xdr:col>
      <xdr:colOff>19050</xdr:colOff>
      <xdr:row>34</xdr:row>
      <xdr:rowOff>37043</xdr:rowOff>
    </xdr:to>
    <mc:AlternateContent xmlns:mc="http://schemas.openxmlformats.org/markup-compatibility/2006" xmlns:a14="http://schemas.microsoft.com/office/drawing/2010/main">
      <mc:Choice Requires="a14">
        <xdr:graphicFrame macro="">
          <xdr:nvGraphicFramePr>
            <xdr:cNvPr id="29" name="Sale Price per Unit">
              <a:extLst>
                <a:ext uri="{FF2B5EF4-FFF2-40B4-BE49-F238E27FC236}">
                  <a16:creationId xmlns:a16="http://schemas.microsoft.com/office/drawing/2014/main" id="{2C21B92A-4854-4960-A47B-B9C3A6DCF291}"/>
                </a:ext>
              </a:extLst>
            </xdr:cNvPr>
            <xdr:cNvGraphicFramePr/>
          </xdr:nvGraphicFramePr>
          <xdr:xfrm>
            <a:off x="0" y="0"/>
            <a:ext cx="0" cy="0"/>
          </xdr:xfrm>
          <a:graphic>
            <a:graphicData uri="http://schemas.microsoft.com/office/drawing/2010/slicer">
              <sle:slicer xmlns:sle="http://schemas.microsoft.com/office/drawing/2010/slicer" name="Sale Price per Unit"/>
            </a:graphicData>
          </a:graphic>
        </xdr:graphicFrame>
      </mc:Choice>
      <mc:Fallback xmlns="">
        <xdr:sp macro="" textlink="">
          <xdr:nvSpPr>
            <xdr:cNvPr id="0" name=""/>
            <xdr:cNvSpPr>
              <a:spLocks noTextEdit="1"/>
            </xdr:cNvSpPr>
          </xdr:nvSpPr>
          <xdr:spPr>
            <a:xfrm>
              <a:off x="15058571" y="6116735"/>
              <a:ext cx="1846295" cy="2395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21</xdr:row>
      <xdr:rowOff>0</xdr:rowOff>
    </xdr:from>
    <xdr:to>
      <xdr:col>30</xdr:col>
      <xdr:colOff>19051</xdr:colOff>
      <xdr:row>34</xdr:row>
      <xdr:rowOff>47625</xdr:rowOff>
    </xdr:to>
    <mc:AlternateContent xmlns:mc="http://schemas.openxmlformats.org/markup-compatibility/2006" xmlns:a14="http://schemas.microsoft.com/office/drawing/2010/main">
      <mc:Choice Requires="a14">
        <xdr:graphicFrame macro="">
          <xdr:nvGraphicFramePr>
            <xdr:cNvPr id="33" name="Units Sold">
              <a:extLst>
                <a:ext uri="{FF2B5EF4-FFF2-40B4-BE49-F238E27FC236}">
                  <a16:creationId xmlns:a16="http://schemas.microsoft.com/office/drawing/2014/main" id="{C7556D83-3CC4-46E0-8D0A-4D195A7A57D4}"/>
                </a:ext>
              </a:extLst>
            </xdr:cNvPr>
            <xdr:cNvGraphicFramePr/>
          </xdr:nvGraphicFramePr>
          <xdr:xfrm>
            <a:off x="0" y="0"/>
            <a:ext cx="0" cy="0"/>
          </xdr:xfrm>
          <a:graphic>
            <a:graphicData uri="http://schemas.microsoft.com/office/drawing/2010/slicer">
              <sle:slicer xmlns:sle="http://schemas.microsoft.com/office/drawing/2010/slicer" name="Units Sold"/>
            </a:graphicData>
          </a:graphic>
        </xdr:graphicFrame>
      </mc:Choice>
      <mc:Fallback xmlns="">
        <xdr:sp macro="" textlink="">
          <xdr:nvSpPr>
            <xdr:cNvPr id="0" name=""/>
            <xdr:cNvSpPr>
              <a:spLocks noTextEdit="1"/>
            </xdr:cNvSpPr>
          </xdr:nvSpPr>
          <xdr:spPr>
            <a:xfrm>
              <a:off x="16885816" y="6116735"/>
              <a:ext cx="1846296" cy="2406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0</xdr:colOff>
      <xdr:row>3</xdr:row>
      <xdr:rowOff>0</xdr:rowOff>
    </xdr:from>
    <xdr:to>
      <xdr:col>33</xdr:col>
      <xdr:colOff>19050</xdr:colOff>
      <xdr:row>16</xdr:row>
      <xdr:rowOff>58181</xdr:rowOff>
    </xdr:to>
    <mc:AlternateContent xmlns:mc="http://schemas.openxmlformats.org/markup-compatibility/2006" xmlns:a14="http://schemas.microsoft.com/office/drawing/2010/main">
      <mc:Choice Requires="a14">
        <xdr:graphicFrame macro="">
          <xdr:nvGraphicFramePr>
            <xdr:cNvPr id="37" name="Years (Date)">
              <a:extLst>
                <a:ext uri="{FF2B5EF4-FFF2-40B4-BE49-F238E27FC236}">
                  <a16:creationId xmlns:a16="http://schemas.microsoft.com/office/drawing/2014/main" id="{0EAE6A31-5673-4E9E-8481-C86F68E51099}"/>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8713061" y="2851020"/>
              <a:ext cx="1846295" cy="2416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0</xdr:colOff>
      <xdr:row>16</xdr:row>
      <xdr:rowOff>0</xdr:rowOff>
    </xdr:from>
    <xdr:to>
      <xdr:col>33</xdr:col>
      <xdr:colOff>19050</xdr:colOff>
      <xdr:row>29</xdr:row>
      <xdr:rowOff>45273</xdr:rowOff>
    </xdr:to>
    <mc:AlternateContent xmlns:mc="http://schemas.openxmlformats.org/markup-compatibility/2006" xmlns:a14="http://schemas.microsoft.com/office/drawing/2010/main">
      <mc:Choice Requires="a14">
        <xdr:graphicFrame macro="">
          <xdr:nvGraphicFramePr>
            <xdr:cNvPr id="38" name="Quarters (Date)">
              <a:extLst>
                <a:ext uri="{FF2B5EF4-FFF2-40B4-BE49-F238E27FC236}">
                  <a16:creationId xmlns:a16="http://schemas.microsoft.com/office/drawing/2014/main" id="{106D6A2C-0E96-4019-BFCF-C8C5A37DCB13}"/>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18713061" y="5209592"/>
              <a:ext cx="1846295" cy="2403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608275</xdr:colOff>
      <xdr:row>2</xdr:row>
      <xdr:rowOff>886783</xdr:rowOff>
    </xdr:from>
    <xdr:to>
      <xdr:col>29</xdr:col>
      <xdr:colOff>601348</xdr:colOff>
      <xdr:row>16</xdr:row>
      <xdr:rowOff>115271</xdr:rowOff>
    </xdr:to>
    <mc:AlternateContent xmlns:mc="http://schemas.openxmlformats.org/markup-compatibility/2006" xmlns:a14="http://schemas.microsoft.com/office/drawing/2010/main">
      <mc:Choice Requires="a14">
        <xdr:graphicFrame macro="">
          <xdr:nvGraphicFramePr>
            <xdr:cNvPr id="40" name="Date 2">
              <a:extLst>
                <a:ext uri="{FF2B5EF4-FFF2-40B4-BE49-F238E27FC236}">
                  <a16:creationId xmlns:a16="http://schemas.microsoft.com/office/drawing/2014/main" id="{1DEBE15A-9E56-4346-A125-CA9B95F2D62B}"/>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6885010" y="2843620"/>
              <a:ext cx="1820318" cy="2481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596770</xdr:colOff>
      <xdr:row>2</xdr:row>
      <xdr:rowOff>866710</xdr:rowOff>
    </xdr:from>
    <xdr:to>
      <xdr:col>29</xdr:col>
      <xdr:colOff>598325</xdr:colOff>
      <xdr:row>16</xdr:row>
      <xdr:rowOff>138080</xdr:rowOff>
    </xdr:to>
    <mc:AlternateContent xmlns:mc="http://schemas.openxmlformats.org/markup-compatibility/2006" xmlns:a14="http://schemas.microsoft.com/office/drawing/2010/main">
      <mc:Choice Requires="a14">
        <xdr:graphicFrame macro="">
          <xdr:nvGraphicFramePr>
            <xdr:cNvPr id="41" name="Date 3">
              <a:extLst>
                <a:ext uri="{FF2B5EF4-FFF2-40B4-BE49-F238E27FC236}">
                  <a16:creationId xmlns:a16="http://schemas.microsoft.com/office/drawing/2014/main" id="{4B486C65-9421-1E8A-C782-92139FDD6C75}"/>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16873505" y="282354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269552</xdr:colOff>
      <xdr:row>18</xdr:row>
      <xdr:rowOff>124797</xdr:rowOff>
    </xdr:from>
    <xdr:to>
      <xdr:col>36</xdr:col>
      <xdr:colOff>271107</xdr:colOff>
      <xdr:row>32</xdr:row>
      <xdr:rowOff>108922</xdr:rowOff>
    </xdr:to>
    <mc:AlternateContent xmlns:mc="http://schemas.openxmlformats.org/markup-compatibility/2006" xmlns:a14="http://schemas.microsoft.com/office/drawing/2010/main">
      <mc:Choice Requires="a14">
        <xdr:graphicFrame macro="">
          <xdr:nvGraphicFramePr>
            <xdr:cNvPr id="42" name="PROFIT">
              <a:extLst>
                <a:ext uri="{FF2B5EF4-FFF2-40B4-BE49-F238E27FC236}">
                  <a16:creationId xmlns:a16="http://schemas.microsoft.com/office/drawing/2014/main" id="{BF5F628F-981F-473D-F485-54086721F51E}"/>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20809858" y="569724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604805</xdr:colOff>
      <xdr:row>20</xdr:row>
      <xdr:rowOff>174950</xdr:rowOff>
    </xdr:from>
    <xdr:to>
      <xdr:col>26</xdr:col>
      <xdr:colOff>606360</xdr:colOff>
      <xdr:row>34</xdr:row>
      <xdr:rowOff>159075</xdr:rowOff>
    </xdr:to>
    <mc:AlternateContent xmlns:mc="http://schemas.openxmlformats.org/markup-compatibility/2006" xmlns:a14="http://schemas.microsoft.com/office/drawing/2010/main">
      <mc:Choice Requires="a14">
        <xdr:graphicFrame macro="">
          <xdr:nvGraphicFramePr>
            <xdr:cNvPr id="43" name="Sale Price per Unit 1">
              <a:extLst>
                <a:ext uri="{FF2B5EF4-FFF2-40B4-BE49-F238E27FC236}">
                  <a16:creationId xmlns:a16="http://schemas.microsoft.com/office/drawing/2014/main" id="{28B5954B-69DF-4EE3-5A14-1B563997281F}"/>
                </a:ext>
              </a:extLst>
            </xdr:cNvPr>
            <xdr:cNvGraphicFramePr/>
          </xdr:nvGraphicFramePr>
          <xdr:xfrm>
            <a:off x="0" y="0"/>
            <a:ext cx="0" cy="0"/>
          </xdr:xfrm>
          <a:graphic>
            <a:graphicData uri="http://schemas.microsoft.com/office/drawing/2010/slicer">
              <sle:slicer xmlns:sle="http://schemas.microsoft.com/office/drawing/2010/slicer" name="Sale Price per Unit 1"/>
            </a:graphicData>
          </a:graphic>
        </xdr:graphicFrame>
      </mc:Choice>
      <mc:Fallback xmlns="">
        <xdr:sp macro="" textlink="">
          <xdr:nvSpPr>
            <xdr:cNvPr id="0" name=""/>
            <xdr:cNvSpPr>
              <a:spLocks noTextEdit="1"/>
            </xdr:cNvSpPr>
          </xdr:nvSpPr>
          <xdr:spPr>
            <a:xfrm>
              <a:off x="15054295" y="611025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9</xdr:col>
      <xdr:colOff>405865</xdr:colOff>
      <xdr:row>17</xdr:row>
      <xdr:rowOff>136822</xdr:rowOff>
    </xdr:to>
    <xdr:graphicFrame macro="">
      <xdr:nvGraphicFramePr>
        <xdr:cNvPr id="7" name="Chart 6">
          <a:extLst>
            <a:ext uri="{FF2B5EF4-FFF2-40B4-BE49-F238E27FC236}">
              <a16:creationId xmlns:a16="http://schemas.microsoft.com/office/drawing/2014/main" id="{8C921C4F-89F0-4266-A527-39CA6F971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543479</xdr:colOff>
      <xdr:row>15</xdr:row>
      <xdr:rowOff>124278</xdr:rowOff>
    </xdr:to>
    <xdr:graphicFrame macro="">
      <xdr:nvGraphicFramePr>
        <xdr:cNvPr id="2" name="Chart 1">
          <a:extLst>
            <a:ext uri="{FF2B5EF4-FFF2-40B4-BE49-F238E27FC236}">
              <a16:creationId xmlns:a16="http://schemas.microsoft.com/office/drawing/2014/main" id="{10A5FE0B-88DD-4286-880A-ADBC7C728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xdr:row>
      <xdr:rowOff>0</xdr:rowOff>
    </xdr:from>
    <xdr:to>
      <xdr:col>9</xdr:col>
      <xdr:colOff>422425</xdr:colOff>
      <xdr:row>17</xdr:row>
      <xdr:rowOff>92528</xdr:rowOff>
    </xdr:to>
    <xdr:graphicFrame macro="">
      <xdr:nvGraphicFramePr>
        <xdr:cNvPr id="3" name="Chart 2">
          <a:extLst>
            <a:ext uri="{FF2B5EF4-FFF2-40B4-BE49-F238E27FC236}">
              <a16:creationId xmlns:a16="http://schemas.microsoft.com/office/drawing/2014/main" id="{CBB7EB36-CB43-4E90-969C-6E73710AD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1</xdr:row>
      <xdr:rowOff>152400</xdr:rowOff>
    </xdr:from>
    <xdr:to>
      <xdr:col>14</xdr:col>
      <xdr:colOff>438251</xdr:colOff>
      <xdr:row>19</xdr:row>
      <xdr:rowOff>33665</xdr:rowOff>
    </xdr:to>
    <xdr:graphicFrame macro="">
      <xdr:nvGraphicFramePr>
        <xdr:cNvPr id="2" name="Chart 1">
          <a:extLst>
            <a:ext uri="{FF2B5EF4-FFF2-40B4-BE49-F238E27FC236}">
              <a16:creationId xmlns:a16="http://schemas.microsoft.com/office/drawing/2014/main" id="{AE94DC07-58F7-4A47-940C-F6E923FAD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0</xdr:rowOff>
    </xdr:from>
    <xdr:to>
      <xdr:col>13</xdr:col>
      <xdr:colOff>396046</xdr:colOff>
      <xdr:row>17</xdr:row>
      <xdr:rowOff>166007</xdr:rowOff>
    </xdr:to>
    <xdr:graphicFrame macro="">
      <xdr:nvGraphicFramePr>
        <xdr:cNvPr id="2" name="Chart 1">
          <a:extLst>
            <a:ext uri="{FF2B5EF4-FFF2-40B4-BE49-F238E27FC236}">
              <a16:creationId xmlns:a16="http://schemas.microsoft.com/office/drawing/2014/main" id="{641CC460-F9B4-4B72-AB9C-6247F28EC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 pachavane" refreshedDate="45702.608721064818" createdVersion="8" refreshedVersion="8" minRefreshableVersion="3" recordCount="5000" xr:uid="{013EA381-AA08-4DAB-BC7C-E9360795DF6C}">
  <cacheSource type="worksheet">
    <worksheetSource name="Table1"/>
  </cacheSource>
  <cacheFields count="10">
    <cacheField name="Product ID" numFmtId="0">
      <sharedItems count="100">
        <s v="Product-14"/>
        <s v="Product-77"/>
        <s v="Product-67"/>
        <s v="Product-85"/>
        <s v="Product-00"/>
        <s v="Product-64"/>
        <s v="Product-42"/>
        <s v="Product-74"/>
        <s v="Product-11"/>
        <s v="Product-99"/>
        <s v="Product-62"/>
        <s v="Product-50"/>
        <s v="Product-43"/>
        <s v="Product-12"/>
        <s v="Product-31"/>
        <s v="Product-88"/>
        <s v="Product-41"/>
        <s v="Product-01"/>
        <s v="Product-68"/>
        <s v="Product-10"/>
        <s v="Product-30"/>
        <s v="Product-25"/>
        <s v="Product-22"/>
        <s v="Product-97"/>
        <s v="Product-28"/>
        <s v="Product-34"/>
        <s v="Product-55"/>
        <s v="Product-49"/>
        <s v="Product-53"/>
        <s v="Product-60"/>
        <s v="Product-84"/>
        <s v="Product-03"/>
        <s v="Product-19"/>
        <s v="Product-05"/>
        <s v="Product-52"/>
        <s v="Product-23"/>
        <s v="Product-37"/>
        <s v="Product-04"/>
        <s v="Product-80"/>
        <s v="Product-90"/>
        <s v="Product-46"/>
        <s v="Product-73"/>
        <s v="Product-35"/>
        <s v="Product-54"/>
        <s v="Product-39"/>
        <s v="Product-58"/>
        <s v="Product-82"/>
        <s v="Product-51"/>
        <s v="Product-91"/>
        <s v="Product-61"/>
        <s v="Product-95"/>
        <s v="Product-75"/>
        <s v="Product-92"/>
        <s v="Product-26"/>
        <s v="Product-78"/>
        <s v="Product-13"/>
        <s v="Product-86"/>
        <s v="Product-20"/>
        <s v="Product-44"/>
        <s v="Product-93"/>
        <s v="Product-33"/>
        <s v="Product-17"/>
        <s v="Product-38"/>
        <s v="Product-89"/>
        <s v="Product-32"/>
        <s v="Product-21"/>
        <s v="Product-83"/>
        <s v="Product-87"/>
        <s v="Product-06"/>
        <s v="Product-66"/>
        <s v="Product-69"/>
        <s v="Product-63"/>
        <s v="Product-16"/>
        <s v="Product-79"/>
        <s v="Product-56"/>
        <s v="Product-07"/>
        <s v="Product-24"/>
        <s v="Product-96"/>
        <s v="Product-72"/>
        <s v="Product-45"/>
        <s v="Product-09"/>
        <s v="Product-94"/>
        <s v="Product-18"/>
        <s v="Product-48"/>
        <s v="Product-76"/>
        <s v="Product-65"/>
        <s v="Product-40"/>
        <s v="Product-57"/>
        <s v="Product-81"/>
        <s v="Product-47"/>
        <s v="Product-15"/>
        <s v="Product-08"/>
        <s v="Product-02"/>
        <s v="Product-27"/>
        <s v="Product-36"/>
        <s v="Product-59"/>
        <s v="Product-98"/>
        <s v="Product-70"/>
        <s v="Product-29"/>
        <s v="Product-71"/>
      </sharedItems>
    </cacheField>
    <cacheField name="Date" numFmtId="14">
      <sharedItems containsSemiMixedTypes="0" containsNonDate="0" containsDate="1" containsString="0" minDate="2023-02-13T00:00:00" maxDate="2025-02-13T00:00:00" count="730">
        <d v="2024-01-19T00:00:00"/>
        <d v="2024-01-01T00:00:00"/>
        <d v="2024-10-16T00:00:00"/>
        <d v="2023-06-19T00:00:00"/>
        <d v="2023-12-15T00:00:00"/>
        <d v="2024-10-21T00:00:00"/>
        <d v="2023-11-07T00:00:00"/>
        <d v="2023-09-30T00:00:00"/>
        <d v="2023-03-27T00:00:00"/>
        <d v="2024-07-28T00:00:00"/>
        <d v="2024-07-04T00:00:00"/>
        <d v="2023-09-27T00:00:00"/>
        <d v="2024-09-09T00:00:00"/>
        <d v="2023-04-21T00:00:00"/>
        <d v="2024-04-23T00:00:00"/>
        <d v="2024-11-06T00:00:00"/>
        <d v="2023-09-12T00:00:00"/>
        <d v="2024-12-25T00:00:00"/>
        <d v="2025-01-08T00:00:00"/>
        <d v="2024-12-03T00:00:00"/>
        <d v="2024-10-31T00:00:00"/>
        <d v="2024-02-03T00:00:00"/>
        <d v="2023-09-10T00:00:00"/>
        <d v="2023-03-14T00:00:00"/>
        <d v="2023-12-05T00:00:00"/>
        <d v="2023-06-18T00:00:00"/>
        <d v="2024-07-30T00:00:00"/>
        <d v="2024-03-02T00:00:00"/>
        <d v="2023-08-14T00:00:00"/>
        <d v="2024-05-31T00:00:00"/>
        <d v="2023-03-10T00:00:00"/>
        <d v="2024-11-09T00:00:00"/>
        <d v="2024-01-23T00:00:00"/>
        <d v="2024-12-02T00:00:00"/>
        <d v="2024-08-28T00:00:00"/>
        <d v="2023-05-04T00:00:00"/>
        <d v="2023-06-28T00:00:00"/>
        <d v="2024-03-27T00:00:00"/>
        <d v="2023-03-17T00:00:00"/>
        <d v="2024-09-02T00:00:00"/>
        <d v="2023-02-28T00:00:00"/>
        <d v="2024-09-24T00:00:00"/>
        <d v="2023-07-01T00:00:00"/>
        <d v="2023-04-01T00:00:00"/>
        <d v="2024-08-21T00:00:00"/>
        <d v="2024-08-30T00:00:00"/>
        <d v="2024-10-29T00:00:00"/>
        <d v="2025-01-14T00:00:00"/>
        <d v="2024-04-13T00:00:00"/>
        <d v="2023-09-05T00:00:00"/>
        <d v="2023-07-05T00:00:00"/>
        <d v="2024-11-12T00:00:00"/>
        <d v="2024-05-15T00:00:00"/>
        <d v="2023-08-20T00:00:00"/>
        <d v="2024-09-15T00:00:00"/>
        <d v="2024-01-16T00:00:00"/>
        <d v="2024-09-03T00:00:00"/>
        <d v="2023-09-21T00:00:00"/>
        <d v="2023-07-20T00:00:00"/>
        <d v="2024-11-10T00:00:00"/>
        <d v="2024-11-04T00:00:00"/>
        <d v="2023-09-14T00:00:00"/>
        <d v="2024-09-11T00:00:00"/>
        <d v="2024-03-23T00:00:00"/>
        <d v="2023-04-12T00:00:00"/>
        <d v="2023-03-22T00:00:00"/>
        <d v="2024-06-01T00:00:00"/>
        <d v="2024-09-04T00:00:00"/>
        <d v="2023-08-08T00:00:00"/>
        <d v="2024-04-11T00:00:00"/>
        <d v="2025-01-25T00:00:00"/>
        <d v="2024-03-25T00:00:00"/>
        <d v="2023-08-11T00:00:00"/>
        <d v="2024-11-13T00:00:00"/>
        <d v="2023-04-27T00:00:00"/>
        <d v="2023-11-15T00:00:00"/>
        <d v="2024-09-08T00:00:00"/>
        <d v="2024-04-28T00:00:00"/>
        <d v="2024-03-20T00:00:00"/>
        <d v="2025-01-30T00:00:00"/>
        <d v="2023-03-18T00:00:00"/>
        <d v="2024-07-18T00:00:00"/>
        <d v="2024-08-09T00:00:00"/>
        <d v="2024-12-01T00:00:00"/>
        <d v="2023-08-17T00:00:00"/>
        <d v="2024-08-04T00:00:00"/>
        <d v="2024-05-22T00:00:00"/>
        <d v="2023-04-02T00:00:00"/>
        <d v="2024-03-29T00:00:00"/>
        <d v="2024-03-11T00:00:00"/>
        <d v="2023-05-14T00:00:00"/>
        <d v="2023-09-26T00:00:00"/>
        <d v="2023-07-13T00:00:00"/>
        <d v="2023-11-27T00:00:00"/>
        <d v="2024-10-08T00:00:00"/>
        <d v="2024-02-26T00:00:00"/>
        <d v="2024-08-20T00:00:00"/>
        <d v="2023-06-15T00:00:00"/>
        <d v="2024-12-09T00:00:00"/>
        <d v="2024-11-29T00:00:00"/>
        <d v="2024-10-26T00:00:00"/>
        <d v="2023-09-03T00:00:00"/>
        <d v="2023-03-24T00:00:00"/>
        <d v="2024-08-13T00:00:00"/>
        <d v="2025-01-15T00:00:00"/>
        <d v="2023-07-17T00:00:00"/>
        <d v="2023-11-22T00:00:00"/>
        <d v="2024-05-24T00:00:00"/>
        <d v="2023-10-10T00:00:00"/>
        <d v="2024-07-20T00:00:00"/>
        <d v="2023-06-13T00:00:00"/>
        <d v="2023-07-31T00:00:00"/>
        <d v="2025-02-09T00:00:00"/>
        <d v="2024-02-11T00:00:00"/>
        <d v="2024-01-26T00:00:00"/>
        <d v="2024-01-24T00:00:00"/>
        <d v="2023-08-27T00:00:00"/>
        <d v="2024-08-29T00:00:00"/>
        <d v="2024-08-06T00:00:00"/>
        <d v="2023-08-07T00:00:00"/>
        <d v="2024-12-29T00:00:00"/>
        <d v="2023-09-15T00:00:00"/>
        <d v="2023-11-03T00:00:00"/>
        <d v="2024-10-22T00:00:00"/>
        <d v="2024-06-15T00:00:00"/>
        <d v="2024-09-20T00:00:00"/>
        <d v="2023-04-16T00:00:00"/>
        <d v="2024-10-25T00:00:00"/>
        <d v="2024-02-05T00:00:00"/>
        <d v="2024-04-07T00:00:00"/>
        <d v="2023-02-22T00:00:00"/>
        <d v="2023-04-07T00:00:00"/>
        <d v="2024-05-07T00:00:00"/>
        <d v="2024-03-26T00:00:00"/>
        <d v="2023-11-09T00:00:00"/>
        <d v="2023-11-11T00:00:00"/>
        <d v="2024-10-11T00:00:00"/>
        <d v="2024-09-07T00:00:00"/>
        <d v="2023-06-12T00:00:00"/>
        <d v="2023-07-07T00:00:00"/>
        <d v="2024-08-25T00:00:00"/>
        <d v="2024-07-08T00:00:00"/>
        <d v="2023-03-13T00:00:00"/>
        <d v="2024-05-01T00:00:00"/>
        <d v="2025-02-08T00:00:00"/>
        <d v="2024-07-15T00:00:00"/>
        <d v="2024-04-24T00:00:00"/>
        <d v="2024-05-18T00:00:00"/>
        <d v="2023-07-19T00:00:00"/>
        <d v="2024-05-02T00:00:00"/>
        <d v="2023-09-24T00:00:00"/>
        <d v="2023-10-04T00:00:00"/>
        <d v="2024-01-28T00:00:00"/>
        <d v="2023-08-24T00:00:00"/>
        <d v="2023-03-31T00:00:00"/>
        <d v="2023-05-06T00:00:00"/>
        <d v="2023-05-16T00:00:00"/>
        <d v="2023-12-03T00:00:00"/>
        <d v="2023-12-10T00:00:00"/>
        <d v="2023-04-19T00:00:00"/>
        <d v="2023-12-06T00:00:00"/>
        <d v="2025-01-06T00:00:00"/>
        <d v="2024-06-06T00:00:00"/>
        <d v="2024-08-07T00:00:00"/>
        <d v="2025-01-09T00:00:00"/>
        <d v="2023-08-23T00:00:00"/>
        <d v="2024-10-09T00:00:00"/>
        <d v="2023-03-30T00:00:00"/>
        <d v="2024-08-31T00:00:00"/>
        <d v="2024-10-17T00:00:00"/>
        <d v="2024-03-01T00:00:00"/>
        <d v="2024-04-17T00:00:00"/>
        <d v="2023-12-31T00:00:00"/>
        <d v="2024-02-25T00:00:00"/>
        <d v="2023-02-20T00:00:00"/>
        <d v="2024-12-20T00:00:00"/>
        <d v="2024-06-13T00:00:00"/>
        <d v="2023-04-20T00:00:00"/>
        <d v="2023-03-29T00:00:00"/>
        <d v="2024-09-25T00:00:00"/>
        <d v="2024-07-06T00:00:00"/>
        <d v="2023-06-30T00:00:00"/>
        <d v="2023-11-30T00:00:00"/>
        <d v="2023-11-01T00:00:00"/>
        <d v="2023-12-16T00:00:00"/>
        <d v="2023-04-15T00:00:00"/>
        <d v="2024-02-20T00:00:00"/>
        <d v="2023-02-19T00:00:00"/>
        <d v="2023-12-12T00:00:00"/>
        <d v="2024-04-29T00:00:00"/>
        <d v="2025-01-12T00:00:00"/>
        <d v="2024-06-02T00:00:00"/>
        <d v="2024-11-30T00:00:00"/>
        <d v="2023-08-19T00:00:00"/>
        <d v="2025-01-18T00:00:00"/>
        <d v="2023-06-26T00:00:00"/>
        <d v="2024-08-14T00:00:00"/>
        <d v="2025-02-12T00:00:00"/>
        <d v="2023-06-27T00:00:00"/>
        <d v="2023-07-12T00:00:00"/>
        <d v="2023-09-01T00:00:00"/>
        <d v="2024-06-07T00:00:00"/>
        <d v="2024-03-18T00:00:00"/>
        <d v="2024-01-17T00:00:00"/>
        <d v="2023-04-14T00:00:00"/>
        <d v="2023-08-21T00:00:00"/>
        <d v="2024-02-06T00:00:00"/>
        <d v="2023-09-06T00:00:00"/>
        <d v="2024-09-26T00:00:00"/>
        <d v="2024-11-01T00:00:00"/>
        <d v="2024-05-20T00:00:00"/>
        <d v="2023-05-20T00:00:00"/>
        <d v="2024-11-26T00:00:00"/>
        <d v="2024-11-07T00:00:00"/>
        <d v="2024-06-21T00:00:00"/>
        <d v="2024-06-03T00:00:00"/>
        <d v="2023-02-15T00:00:00"/>
        <d v="2023-08-26T00:00:00"/>
        <d v="2023-06-08T00:00:00"/>
        <d v="2025-01-13T00:00:00"/>
        <d v="2023-12-09T00:00:00"/>
        <d v="2023-04-09T00:00:00"/>
        <d v="2023-08-01T00:00:00"/>
        <d v="2023-11-04T00:00:00"/>
        <d v="2023-07-27T00:00:00"/>
        <d v="2023-10-05T00:00:00"/>
        <d v="2023-04-11T00:00:00"/>
        <d v="2025-02-07T00:00:00"/>
        <d v="2023-07-02T00:00:00"/>
        <d v="2023-08-31T00:00:00"/>
        <d v="2024-12-27T00:00:00"/>
        <d v="2023-12-19T00:00:00"/>
        <d v="2024-12-13T00:00:00"/>
        <d v="2024-03-03T00:00:00"/>
        <d v="2024-12-30T00:00:00"/>
        <d v="2023-06-25T00:00:00"/>
        <d v="2023-07-14T00:00:00"/>
        <d v="2024-09-12T00:00:00"/>
        <d v="2023-03-07T00:00:00"/>
        <d v="2023-02-21T00:00:00"/>
        <d v="2023-09-07T00:00:00"/>
        <d v="2024-03-22T00:00:00"/>
        <d v="2024-04-10T00:00:00"/>
        <d v="2023-04-25T00:00:00"/>
        <d v="2023-12-11T00:00:00"/>
        <d v="2024-11-11T00:00:00"/>
        <d v="2024-10-23T00:00:00"/>
        <d v="2024-08-27T00:00:00"/>
        <d v="2023-12-23T00:00:00"/>
        <d v="2023-06-14T00:00:00"/>
        <d v="2023-05-07T00:00:00"/>
        <d v="2025-01-16T00:00:00"/>
        <d v="2024-03-10T00:00:00"/>
        <d v="2023-12-22T00:00:00"/>
        <d v="2024-05-10T00:00:00"/>
        <d v="2023-03-03T00:00:00"/>
        <d v="2024-09-19T00:00:00"/>
        <d v="2024-06-18T00:00:00"/>
        <d v="2024-10-03T00:00:00"/>
        <d v="2023-08-18T00:00:00"/>
        <d v="2024-01-14T00:00:00"/>
        <d v="2023-10-15T00:00:00"/>
        <d v="2024-08-11T00:00:00"/>
        <d v="2025-01-02T00:00:00"/>
        <d v="2023-08-09T00:00:00"/>
        <d v="2023-04-24T00:00:00"/>
        <d v="2024-06-16T00:00:00"/>
        <d v="2024-11-16T00:00:00"/>
        <d v="2023-11-08T00:00:00"/>
        <d v="2024-08-12T00:00:00"/>
        <d v="2024-12-12T00:00:00"/>
        <d v="2024-05-06T00:00:00"/>
        <d v="2023-02-18T00:00:00"/>
        <d v="2024-06-28T00:00:00"/>
        <d v="2024-03-04T00:00:00"/>
        <d v="2023-12-07T00:00:00"/>
        <d v="2024-05-17T00:00:00"/>
        <d v="2024-04-02T00:00:00"/>
        <d v="2024-08-03T00:00:00"/>
        <d v="2024-07-13T00:00:00"/>
        <d v="2024-12-21T00:00:00"/>
        <d v="2023-11-06T00:00:00"/>
        <d v="2023-09-23T00:00:00"/>
        <d v="2023-12-01T00:00:00"/>
        <d v="2023-10-24T00:00:00"/>
        <d v="2023-07-03T00:00:00"/>
        <d v="2023-07-26T00:00:00"/>
        <d v="2025-02-11T00:00:00"/>
        <d v="2024-10-02T00:00:00"/>
        <d v="2024-01-06T00:00:00"/>
        <d v="2025-01-22T00:00:00"/>
        <d v="2023-04-22T00:00:00"/>
        <d v="2024-04-14T00:00:00"/>
        <d v="2024-01-15T00:00:00"/>
        <d v="2023-03-11T00:00:00"/>
        <d v="2024-07-25T00:00:00"/>
        <d v="2023-04-26T00:00:00"/>
        <d v="2023-03-16T00:00:00"/>
        <d v="2024-06-10T00:00:00"/>
        <d v="2024-05-08T00:00:00"/>
        <d v="2024-05-04T00:00:00"/>
        <d v="2023-05-23T00:00:00"/>
        <d v="2024-02-04T00:00:00"/>
        <d v="2023-05-22T00:00:00"/>
        <d v="2023-12-25T00:00:00"/>
        <d v="2024-06-05T00:00:00"/>
        <d v="2024-11-25T00:00:00"/>
        <d v="2023-05-02T00:00:00"/>
        <d v="2023-06-05T00:00:00"/>
        <d v="2024-03-30T00:00:00"/>
        <d v="2024-03-14T00:00:00"/>
        <d v="2023-02-24T00:00:00"/>
        <d v="2024-03-08T00:00:00"/>
        <d v="2023-07-09T00:00:00"/>
        <d v="2024-02-21T00:00:00"/>
        <d v="2024-12-08T00:00:00"/>
        <d v="2024-08-17T00:00:00"/>
        <d v="2024-04-12T00:00:00"/>
        <d v="2024-02-13T00:00:00"/>
        <d v="2024-12-05T00:00:00"/>
        <d v="2024-07-31T00:00:00"/>
        <d v="2023-05-03T00:00:00"/>
        <d v="2023-06-06T00:00:00"/>
        <d v="2024-10-06T00:00:00"/>
        <d v="2025-01-21T00:00:00"/>
        <d v="2024-09-01T00:00:00"/>
        <d v="2024-02-02T00:00:00"/>
        <d v="2024-05-14T00:00:00"/>
        <d v="2023-04-30T00:00:00"/>
        <d v="2023-09-22T00:00:00"/>
        <d v="2023-11-24T00:00:00"/>
        <d v="2023-03-04T00:00:00"/>
        <d v="2024-07-21T00:00:00"/>
        <d v="2024-03-15T00:00:00"/>
        <d v="2024-11-14T00:00:00"/>
        <d v="2024-04-06T00:00:00"/>
        <d v="2025-01-29T00:00:00"/>
        <d v="2024-08-24T00:00:00"/>
        <d v="2024-10-12T00:00:00"/>
        <d v="2024-07-05T00:00:00"/>
        <d v="2024-04-26T00:00:00"/>
        <d v="2024-06-26T00:00:00"/>
        <d v="2024-05-16T00:00:00"/>
        <d v="2024-01-21T00:00:00"/>
        <d v="2024-05-03T00:00:00"/>
        <d v="2024-10-07T00:00:00"/>
        <d v="2023-11-18T00:00:00"/>
        <d v="2024-06-24T00:00:00"/>
        <d v="2024-09-05T00:00:00"/>
        <d v="2024-11-28T00:00:00"/>
        <d v="2024-02-12T00:00:00"/>
        <d v="2023-04-06T00:00:00"/>
        <d v="2023-05-11T00:00:00"/>
        <d v="2024-10-24T00:00:00"/>
        <d v="2024-09-13T00:00:00"/>
        <d v="2023-12-24T00:00:00"/>
        <d v="2025-01-28T00:00:00"/>
        <d v="2024-01-02T00:00:00"/>
        <d v="2024-07-19T00:00:00"/>
        <d v="2023-10-02T00:00:00"/>
        <d v="2023-03-20T00:00:00"/>
        <d v="2023-10-01T00:00:00"/>
        <d v="2024-10-04T00:00:00"/>
        <d v="2024-06-27T00:00:00"/>
        <d v="2024-04-30T00:00:00"/>
        <d v="2023-10-21T00:00:00"/>
        <d v="2023-08-06T00:00:00"/>
        <d v="2025-02-01T00:00:00"/>
        <d v="2024-12-14T00:00:00"/>
        <d v="2023-11-23T00:00:00"/>
        <d v="2024-11-20T00:00:00"/>
        <d v="2024-07-29T00:00:00"/>
        <d v="2024-12-19T00:00:00"/>
        <d v="2024-04-09T00:00:00"/>
        <d v="2024-06-19T00:00:00"/>
        <d v="2024-08-22T00:00:00"/>
        <d v="2023-05-31T00:00:00"/>
        <d v="2024-07-10T00:00:00"/>
        <d v="2023-07-16T00:00:00"/>
        <d v="2024-12-15T00:00:00"/>
        <d v="2023-06-16T00:00:00"/>
        <d v="2023-11-02T00:00:00"/>
        <d v="2023-05-29T00:00:00"/>
        <d v="2024-06-29T00:00:00"/>
        <d v="2024-04-25T00:00:00"/>
        <d v="2024-07-22T00:00:00"/>
        <d v="2024-12-17T00:00:00"/>
        <d v="2023-10-11T00:00:00"/>
        <d v="2024-12-07T00:00:00"/>
        <d v="2024-07-02T00:00:00"/>
        <d v="2024-01-29T00:00:00"/>
        <d v="2024-07-11T00:00:00"/>
        <d v="2024-06-20T00:00:00"/>
        <d v="2024-01-30T00:00:00"/>
        <d v="2023-10-06T00:00:00"/>
        <d v="2025-01-07T00:00:00"/>
        <d v="2025-01-20T00:00:00"/>
        <d v="2024-06-17T00:00:00"/>
        <d v="2024-10-19T00:00:00"/>
        <d v="2023-03-28T00:00:00"/>
        <d v="2023-07-06T00:00:00"/>
        <d v="2024-11-22T00:00:00"/>
        <d v="2023-03-08T00:00:00"/>
        <d v="2024-05-26T00:00:00"/>
        <d v="2023-12-30T00:00:00"/>
        <d v="2023-07-08T00:00:00"/>
        <d v="2023-02-13T00:00:00"/>
        <d v="2024-11-23T00:00:00"/>
        <d v="2024-01-27T00:00:00"/>
        <d v="2023-07-29T00:00:00"/>
        <d v="2024-12-24T00:00:00"/>
        <d v="2023-12-14T00:00:00"/>
        <d v="2023-05-15T00:00:00"/>
        <d v="2025-02-06T00:00:00"/>
        <d v="2023-09-25T00:00:00"/>
        <d v="2024-07-27T00:00:00"/>
        <d v="2024-02-09T00:00:00"/>
        <d v="2023-03-26T00:00:00"/>
        <d v="2024-02-27T00:00:00"/>
        <d v="2024-05-27T00:00:00"/>
        <d v="2023-03-05T00:00:00"/>
        <d v="2025-02-04T00:00:00"/>
        <d v="2023-10-31T00:00:00"/>
        <d v="2023-11-10T00:00:00"/>
        <d v="2024-06-12T00:00:00"/>
        <d v="2023-08-05T00:00:00"/>
        <d v="2024-07-03T00:00:00"/>
        <d v="2023-06-04T00:00:00"/>
        <d v="2023-09-02T00:00:00"/>
        <d v="2024-09-10T00:00:00"/>
        <d v="2023-11-14T00:00:00"/>
        <d v="2023-03-02T00:00:00"/>
        <d v="2023-08-16T00:00:00"/>
        <d v="2023-07-23T00:00:00"/>
        <d v="2023-10-14T00:00:00"/>
        <d v="2024-04-22T00:00:00"/>
        <d v="2024-02-15T00:00:00"/>
        <d v="2023-04-28T00:00:00"/>
        <d v="2023-09-09T00:00:00"/>
        <d v="2025-02-05T00:00:00"/>
        <d v="2024-06-23T00:00:00"/>
        <d v="2024-11-17T00:00:00"/>
        <d v="2024-10-10T00:00:00"/>
        <d v="2024-02-23T00:00:00"/>
        <d v="2023-06-21T00:00:00"/>
        <d v="2024-06-08T00:00:00"/>
        <d v="2024-02-16T00:00:00"/>
        <d v="2024-08-16T00:00:00"/>
        <d v="2024-07-16T00:00:00"/>
        <d v="2023-11-21T00:00:00"/>
        <d v="2024-03-17T00:00:00"/>
        <d v="2024-01-20T00:00:00"/>
        <d v="2023-10-19T00:00:00"/>
        <d v="2023-10-25T00:00:00"/>
        <d v="2024-10-30T00:00:00"/>
        <d v="2024-11-27T00:00:00"/>
        <d v="2024-05-29T00:00:00"/>
        <d v="2024-12-28T00:00:00"/>
        <d v="2023-04-13T00:00:00"/>
        <d v="2024-11-18T00:00:00"/>
        <d v="2024-11-05T00:00:00"/>
        <d v="2024-07-26T00:00:00"/>
        <d v="2023-11-12T00:00:00"/>
        <d v="2024-09-16T00:00:00"/>
        <d v="2024-04-27T00:00:00"/>
        <d v="2023-12-26T00:00:00"/>
        <d v="2024-09-06T00:00:00"/>
        <d v="2023-02-14T00:00:00"/>
        <d v="2023-09-28T00:00:00"/>
        <d v="2024-02-14T00:00:00"/>
        <d v="2023-12-20T00:00:00"/>
        <d v="2024-08-18T00:00:00"/>
        <d v="2024-01-31T00:00:00"/>
        <d v="2024-05-30T00:00:00"/>
        <d v="2023-08-13T00:00:00"/>
        <d v="2024-02-19T00:00:00"/>
        <d v="2023-10-22T00:00:00"/>
        <d v="2024-10-27T00:00:00"/>
        <d v="2024-02-18T00:00:00"/>
        <d v="2024-06-22T00:00:00"/>
        <d v="2024-03-13T00:00:00"/>
        <d v="2023-05-12T00:00:00"/>
        <d v="2023-08-12T00:00:00"/>
        <d v="2023-05-25T00:00:00"/>
        <d v="2023-02-26T00:00:00"/>
        <d v="2025-02-10T00:00:00"/>
        <d v="2023-04-04T00:00:00"/>
        <d v="2023-09-04T00:00:00"/>
        <d v="2023-11-20T00:00:00"/>
        <d v="2025-01-23T00:00:00"/>
        <d v="2024-09-27T00:00:00"/>
        <d v="2024-11-02T00:00:00"/>
        <d v="2024-06-30T00:00:00"/>
        <d v="2023-09-29T00:00:00"/>
        <d v="2024-05-23T00:00:00"/>
        <d v="2023-04-05T00:00:00"/>
        <d v="2023-04-17T00:00:00"/>
        <d v="2024-05-09T00:00:00"/>
        <d v="2024-11-21T00:00:00"/>
        <d v="2024-05-13T00:00:00"/>
        <d v="2024-02-24T00:00:00"/>
        <d v="2023-05-27T00:00:00"/>
        <d v="2023-11-25T00:00:00"/>
        <d v="2023-10-18T00:00:00"/>
        <d v="2024-06-11T00:00:00"/>
        <d v="2023-10-27T00:00:00"/>
        <d v="2024-04-20T00:00:00"/>
        <d v="2024-05-25T00:00:00"/>
        <d v="2023-12-18T00:00:00"/>
        <d v="2023-05-21T00:00:00"/>
        <d v="2025-01-05T00:00:00"/>
        <d v="2023-10-13T00:00:00"/>
        <d v="2023-10-28T00:00:00"/>
        <d v="2023-10-09T00:00:00"/>
        <d v="2024-09-29T00:00:00"/>
        <d v="2024-07-12T00:00:00"/>
        <d v="2023-05-10T00:00:00"/>
        <d v="2023-02-17T00:00:00"/>
        <d v="2023-03-01T00:00:00"/>
        <d v="2024-07-17T00:00:00"/>
        <d v="2023-08-29T00:00:00"/>
        <d v="2024-06-25T00:00:00"/>
        <d v="2023-11-19T00:00:00"/>
        <d v="2023-06-01T00:00:00"/>
        <d v="2023-09-20T00:00:00"/>
        <d v="2024-01-09T00:00:00"/>
        <d v="2023-06-11T00:00:00"/>
        <d v="2024-12-11T00:00:00"/>
        <d v="2024-09-23T00:00:00"/>
        <d v="2024-12-31T00:00:00"/>
        <d v="2024-11-19T00:00:00"/>
        <d v="2023-08-28T00:00:00"/>
        <d v="2025-02-02T00:00:00"/>
        <d v="2024-08-02T00:00:00"/>
        <d v="2023-08-02T00:00:00"/>
        <d v="2023-05-18T00:00:00"/>
        <d v="2024-07-07T00:00:00"/>
        <d v="2023-07-25T00:00:00"/>
        <d v="2024-08-05T00:00:00"/>
        <d v="2025-01-31T00:00:00"/>
        <d v="2024-05-05T00:00:00"/>
        <d v="2023-11-28T00:00:00"/>
        <d v="2024-10-01T00:00:00"/>
        <d v="2024-08-01T00:00:00"/>
        <d v="2024-04-18T00:00:00"/>
        <d v="2024-06-14T00:00:00"/>
        <d v="2024-01-03T00:00:00"/>
        <d v="2023-05-13T00:00:00"/>
        <d v="2023-12-17T00:00:00"/>
        <d v="2024-05-12T00:00:00"/>
        <d v="2024-03-16T00:00:00"/>
        <d v="2023-03-09T00:00:00"/>
        <d v="2023-12-04T00:00:00"/>
        <d v="2023-09-13T00:00:00"/>
        <d v="2024-11-08T00:00:00"/>
        <d v="2023-05-30T00:00:00"/>
        <d v="2024-04-03T00:00:00"/>
        <d v="2024-12-04T00:00:00"/>
        <d v="2024-08-15T00:00:00"/>
        <d v="2024-11-24T00:00:00"/>
        <d v="2023-02-27T00:00:00"/>
        <d v="2023-12-27T00:00:00"/>
        <d v="2025-01-26T00:00:00"/>
        <d v="2023-08-30T00:00:00"/>
        <d v="2024-01-22T00:00:00"/>
        <d v="2024-03-31T00:00:00"/>
        <d v="2024-03-19T00:00:00"/>
        <d v="2025-01-03T00:00:00"/>
        <d v="2023-06-10T00:00:00"/>
        <d v="2023-03-25T00:00:00"/>
        <d v="2023-04-08T00:00:00"/>
        <d v="2023-06-17T00:00:00"/>
        <d v="2024-09-18T00:00:00"/>
        <d v="2024-12-26T00:00:00"/>
        <d v="2023-10-17T00:00:00"/>
        <d v="2024-04-08T00:00:00"/>
        <d v="2024-02-22T00:00:00"/>
        <d v="2023-12-29T00:00:00"/>
        <d v="2024-05-21T00:00:00"/>
        <d v="2024-07-09T00:00:00"/>
        <d v="2024-03-09T00:00:00"/>
        <d v="2023-03-12T00:00:00"/>
        <d v="2023-10-26T00:00:00"/>
        <d v="2023-05-26T00:00:00"/>
        <d v="2023-07-11T00:00:00"/>
        <d v="2023-04-29T00:00:00"/>
        <d v="2023-04-03T00:00:00"/>
        <d v="2023-06-02T00:00:00"/>
        <d v="2023-04-18T00:00:00"/>
        <d v="2023-10-29T00:00:00"/>
        <d v="2024-01-07T00:00:00"/>
        <d v="2023-05-17T00:00:00"/>
        <d v="2023-11-16T00:00:00"/>
        <d v="2023-07-30T00:00:00"/>
        <d v="2023-10-07T00:00:00"/>
        <d v="2023-06-29T00:00:00"/>
        <d v="2023-08-15T00:00:00"/>
        <d v="2024-12-18T00:00:00"/>
        <d v="2024-09-22T00:00:00"/>
        <d v="2024-03-06T00:00:00"/>
        <d v="2024-09-30T00:00:00"/>
        <d v="2024-10-20T00:00:00"/>
        <d v="2024-01-05T00:00:00"/>
        <d v="2024-08-26T00:00:00"/>
        <d v="2023-05-24T00:00:00"/>
        <d v="2023-10-30T00:00:00"/>
        <d v="2023-06-07T00:00:00"/>
        <d v="2023-03-06T00:00:00"/>
        <d v="2024-08-10T00:00:00"/>
        <d v="2024-01-08T00:00:00"/>
        <d v="2024-12-06T00:00:00"/>
        <d v="2025-01-04T00:00:00"/>
        <d v="2023-08-10T00:00:00"/>
        <d v="2023-07-18T00:00:00"/>
        <d v="2024-10-15T00:00:00"/>
        <d v="2024-10-18T00:00:00"/>
        <d v="2024-03-07T00:00:00"/>
        <d v="2024-10-05T00:00:00"/>
        <d v="2023-11-13T00:00:00"/>
        <d v="2024-02-08T00:00:00"/>
        <d v="2024-02-28T00:00:00"/>
        <d v="2023-05-28T00:00:00"/>
        <d v="2024-01-12T00:00:00"/>
        <d v="2024-12-23T00:00:00"/>
        <d v="2024-02-10T00:00:00"/>
        <d v="2023-09-11T00:00:00"/>
        <d v="2023-08-03T00:00:00"/>
        <d v="2023-10-16T00:00:00"/>
        <d v="2023-06-22T00:00:00"/>
        <d v="2023-07-21T00:00:00"/>
        <d v="2023-12-21T00:00:00"/>
        <d v="2024-10-14T00:00:00"/>
        <d v="2024-02-07T00:00:00"/>
        <d v="2023-11-17T00:00:00"/>
        <d v="2023-06-24T00:00:00"/>
        <d v="2024-10-28T00:00:00"/>
        <d v="2023-04-10T00:00:00"/>
        <d v="2024-08-19T00:00:00"/>
        <d v="2024-05-28T00:00:00"/>
        <d v="2024-11-03T00:00:00"/>
        <d v="2023-06-20T00:00:00"/>
        <d v="2024-12-10T00:00:00"/>
        <d v="2024-07-23T00:00:00"/>
        <d v="2025-01-11T00:00:00"/>
        <d v="2023-08-22T00:00:00"/>
        <d v="2024-09-17T00:00:00"/>
        <d v="2023-06-09T00:00:00"/>
        <d v="2024-08-08T00:00:00"/>
        <d v="2023-02-23T00:00:00"/>
        <d v="2024-07-14T00:00:00"/>
        <d v="2025-01-01T00:00:00"/>
        <d v="2025-01-17T00:00:00"/>
        <d v="2023-12-28T00:00:00"/>
        <d v="2023-02-25T00:00:00"/>
        <d v="2023-10-23T00:00:00"/>
        <d v="2023-12-08T00:00:00"/>
        <d v="2024-05-19T00:00:00"/>
        <d v="2024-12-22T00:00:00"/>
        <d v="2023-04-23T00:00:00"/>
        <d v="2024-01-11T00:00:00"/>
        <d v="2024-04-05T00:00:00"/>
        <d v="2024-03-12T00:00:00"/>
        <d v="2023-09-18T00:00:00"/>
        <d v="2024-04-19T00:00:00"/>
        <d v="2023-10-03T00:00:00"/>
        <d v="2024-01-25T00:00:00"/>
        <d v="2023-11-29T00:00:00"/>
        <d v="2023-09-08T00:00:00"/>
        <d v="2023-05-09T00:00:00"/>
        <d v="2025-01-24T00:00:00"/>
        <d v="2024-11-15T00:00:00"/>
        <d v="2023-08-25T00:00:00"/>
        <d v="2023-07-28T00:00:00"/>
        <d v="2024-03-24T00:00:00"/>
        <d v="2024-07-24T00:00:00"/>
        <d v="2023-03-23T00:00:00"/>
        <d v="2023-08-04T00:00:00"/>
        <d v="2025-01-10T00:00:00"/>
        <d v="2024-06-04T00:00:00"/>
        <d v="2023-07-15T00:00:00"/>
        <d v="2023-12-13T00:00:00"/>
        <d v="2023-10-12T00:00:00"/>
        <d v="2024-03-28T00:00:00"/>
        <d v="2023-11-26T00:00:00"/>
        <d v="2023-03-15T00:00:00"/>
        <d v="2024-02-01T00:00:00"/>
        <d v="2023-03-19T00:00:00"/>
        <d v="2024-09-28T00:00:00"/>
        <d v="2023-09-19T00:00:00"/>
        <d v="2024-09-14T00:00:00"/>
        <d v="2023-07-24T00:00:00"/>
        <d v="2023-07-22T00:00:00"/>
        <d v="2024-08-23T00:00:00"/>
        <d v="2024-10-13T00:00:00"/>
        <d v="2023-10-20T00:00:00"/>
        <d v="2024-04-16T00:00:00"/>
        <d v="2024-09-21T00:00:00"/>
        <d v="2023-11-05T00:00:00"/>
        <d v="2023-06-03T00:00:00"/>
        <d v="2024-03-05T00:00:00"/>
        <d v="2024-01-04T00:00:00"/>
        <d v="2025-01-19T00:00:00"/>
        <d v="2023-05-05T00:00:00"/>
        <d v="2024-01-18T00:00:00"/>
        <d v="2024-07-01T00:00:00"/>
        <d v="2023-05-01T00:00:00"/>
        <d v="2024-03-21T00:00:00"/>
        <d v="2024-12-16T00:00:00"/>
        <d v="2023-07-10T00:00:00"/>
        <d v="2024-04-04T00:00:00"/>
        <d v="2023-09-16T00:00:00"/>
        <d v="2024-01-13T00:00:00"/>
        <d v="2023-02-16T00:00:00"/>
        <d v="2025-02-03T00:00:00"/>
        <d v="2023-03-21T00:00:00"/>
        <d v="2024-04-01T00:00:00"/>
        <d v="2024-02-17T00:00:00"/>
        <d v="2025-01-27T00:00:00"/>
        <d v="2024-01-10T00:00:00"/>
        <d v="2024-05-11T00:00:00"/>
        <d v="2023-10-08T00:00:00"/>
        <d v="2023-07-04T00:00:00"/>
        <d v="2023-06-23T00:00:00"/>
        <d v="2024-06-09T00:00:00"/>
        <d v="2024-02-29T00:00:00"/>
        <d v="2023-05-08T00:00:00"/>
        <d v="2023-09-17T00:00:00"/>
        <d v="2023-05-19T00:00:00"/>
        <d v="2023-12-02T00:00:00"/>
        <d v="2024-04-15T00:00:00"/>
      </sharedItems>
      <fieldGroup par="9"/>
    </cacheField>
    <cacheField name="Units Sold" numFmtId="0">
      <sharedItems containsSemiMixedTypes="0" containsString="0" containsNumber="1" containsInteger="1" minValue="1" maxValue="300" count="300">
        <n v="272"/>
        <n v="269"/>
        <n v="13"/>
        <n v="125"/>
        <n v="32"/>
        <n v="241"/>
        <n v="69"/>
        <n v="149"/>
        <n v="70"/>
        <n v="266"/>
        <n v="82"/>
        <n v="204"/>
        <n v="233"/>
        <n v="83"/>
        <n v="88"/>
        <n v="259"/>
        <n v="252"/>
        <n v="201"/>
        <n v="123"/>
        <n v="175"/>
        <n v="151"/>
        <n v="10"/>
        <n v="23"/>
        <n v="191"/>
        <n v="38"/>
        <n v="7"/>
        <n v="200"/>
        <n v="17"/>
        <n v="135"/>
        <n v="114"/>
        <n v="193"/>
        <n v="220"/>
        <n v="153"/>
        <n v="197"/>
        <n v="280"/>
        <n v="5"/>
        <n v="124"/>
        <n v="154"/>
        <n v="21"/>
        <n v="68"/>
        <n v="142"/>
        <n v="53"/>
        <n v="195"/>
        <n v="91"/>
        <n v="117"/>
        <n v="65"/>
        <n v="271"/>
        <n v="278"/>
        <n v="184"/>
        <n v="181"/>
        <n v="242"/>
        <n v="284"/>
        <n v="176"/>
        <n v="164"/>
        <n v="116"/>
        <n v="180"/>
        <n v="214"/>
        <n v="35"/>
        <n v="95"/>
        <n v="221"/>
        <n v="270"/>
        <n v="50"/>
        <n v="247"/>
        <n v="133"/>
        <n v="111"/>
        <n v="186"/>
        <n v="138"/>
        <n v="196"/>
        <n v="218"/>
        <n v="162"/>
        <n v="134"/>
        <n v="219"/>
        <n v="98"/>
        <n v="208"/>
        <n v="282"/>
        <n v="194"/>
        <n v="199"/>
        <n v="25"/>
        <n v="225"/>
        <n v="143"/>
        <n v="288"/>
        <n v="281"/>
        <n v="12"/>
        <n v="128"/>
        <n v="131"/>
        <n v="61"/>
        <n v="160"/>
        <n v="52"/>
        <n v="295"/>
        <n v="275"/>
        <n v="140"/>
        <n v="20"/>
        <n v="294"/>
        <n v="148"/>
        <n v="156"/>
        <n v="146"/>
        <n v="80"/>
        <n v="60"/>
        <n v="249"/>
        <n v="210"/>
        <n v="101"/>
        <n v="9"/>
        <n v="172"/>
        <n v="283"/>
        <n v="73"/>
        <n v="145"/>
        <n v="158"/>
        <n v="94"/>
        <n v="248"/>
        <n v="49"/>
        <n v="56"/>
        <n v="228"/>
        <n v="177"/>
        <n v="108"/>
        <n v="127"/>
        <n v="274"/>
        <n v="237"/>
        <n v="85"/>
        <n v="3"/>
        <n v="78"/>
        <n v="205"/>
        <n v="139"/>
        <n v="14"/>
        <n v="296"/>
        <n v="212"/>
        <n v="279"/>
        <n v="136"/>
        <n v="183"/>
        <n v="260"/>
        <n v="99"/>
        <n v="202"/>
        <n v="28"/>
        <n v="110"/>
        <n v="261"/>
        <n v="16"/>
        <n v="256"/>
        <n v="104"/>
        <n v="30"/>
        <n v="39"/>
        <n v="75"/>
        <n v="45"/>
        <n v="113"/>
        <n v="67"/>
        <n v="179"/>
        <n v="46"/>
        <n v="155"/>
        <n v="245"/>
        <n v="79"/>
        <n v="276"/>
        <n v="192"/>
        <n v="290"/>
        <n v="236"/>
        <n v="188"/>
        <n v="293"/>
        <n v="112"/>
        <n v="44"/>
        <n v="273"/>
        <n v="64"/>
        <n v="57"/>
        <n v="66"/>
        <n v="166"/>
        <n v="47"/>
        <n v="1"/>
        <n v="159"/>
        <n v="227"/>
        <n v="109"/>
        <n v="157"/>
        <n v="264"/>
        <n v="59"/>
        <n v="137"/>
        <n v="144"/>
        <n v="62"/>
        <n v="292"/>
        <n v="297"/>
        <n v="189"/>
        <n v="161"/>
        <n v="224"/>
        <n v="171"/>
        <n v="77"/>
        <n v="291"/>
        <n v="89"/>
        <n v="11"/>
        <n v="55"/>
        <n v="239"/>
        <n v="51"/>
        <n v="107"/>
        <n v="122"/>
        <n v="129"/>
        <n v="289"/>
        <n v="262"/>
        <n v="209"/>
        <n v="178"/>
        <n v="24"/>
        <n v="2"/>
        <n v="84"/>
        <n v="121"/>
        <n v="81"/>
        <n v="267"/>
        <n v="226"/>
        <n v="263"/>
        <n v="31"/>
        <n v="42"/>
        <n v="34"/>
        <n v="119"/>
        <n v="299"/>
        <n v="118"/>
        <n v="18"/>
        <n v="234"/>
        <n v="230"/>
        <n v="37"/>
        <n v="265"/>
        <n v="93"/>
        <n v="41"/>
        <n v="243"/>
        <n v="254"/>
        <n v="206"/>
        <n v="132"/>
        <n v="253"/>
        <n v="105"/>
        <n v="43"/>
        <n v="187"/>
        <n v="286"/>
        <n v="26"/>
        <n v="169"/>
        <n v="106"/>
        <n v="165"/>
        <n v="268"/>
        <n v="92"/>
        <n v="150"/>
        <n v="238"/>
        <n v="29"/>
        <n v="72"/>
        <n v="173"/>
        <n v="48"/>
        <n v="71"/>
        <n v="203"/>
        <n v="244"/>
        <n v="287"/>
        <n v="27"/>
        <n v="167"/>
        <n v="97"/>
        <n v="96"/>
        <n v="6"/>
        <n v="36"/>
        <n v="58"/>
        <n v="100"/>
        <n v="141"/>
        <n v="240"/>
        <n v="250"/>
        <n v="222"/>
        <n v="185"/>
        <n v="76"/>
        <n v="213"/>
        <n v="103"/>
        <n v="74"/>
        <n v="19"/>
        <n v="174"/>
        <n v="258"/>
        <n v="255"/>
        <n v="211"/>
        <n v="229"/>
        <n v="63"/>
        <n v="120"/>
        <n v="4"/>
        <n v="235"/>
        <n v="232"/>
        <n v="298"/>
        <n v="33"/>
        <n v="15"/>
        <n v="198"/>
        <n v="207"/>
        <n v="90"/>
        <n v="168"/>
        <n v="54"/>
        <n v="285"/>
        <n v="152"/>
        <n v="223"/>
        <n v="190"/>
        <n v="300"/>
        <n v="115"/>
        <n v="257"/>
        <n v="231"/>
        <n v="102"/>
        <n v="251"/>
        <n v="22"/>
        <n v="130"/>
        <n v="246"/>
        <n v="126"/>
        <n v="147"/>
        <n v="182"/>
        <n v="277"/>
        <n v="87"/>
        <n v="216"/>
        <n v="40"/>
        <n v="217"/>
        <n v="215"/>
        <n v="86"/>
        <n v="8"/>
        <n v="170"/>
        <n v="163"/>
      </sharedItems>
    </cacheField>
    <cacheField name="Cost per Unit" numFmtId="0">
      <sharedItems containsSemiMixedTypes="0" containsString="0" containsNumber="1" minValue="10" maxValue="99.98" count="3821">
        <n v="41.47"/>
        <n v="63.52"/>
        <n v="67.83"/>
        <n v="79.2"/>
        <n v="61.78"/>
        <n v="42.44"/>
        <n v="44.84"/>
        <n v="27.51"/>
        <n v="40.659999999999997"/>
        <n v="14.02"/>
        <n v="25.72"/>
        <n v="94.46"/>
        <n v="28.08"/>
        <n v="67.06"/>
        <n v="36.15"/>
        <n v="80.16"/>
        <n v="79.900000000000006"/>
        <n v="14.92"/>
        <n v="49.64"/>
        <n v="44.23"/>
        <n v="40.74"/>
        <n v="73.36"/>
        <n v="72.45"/>
        <n v="29.32"/>
        <n v="58.95"/>
        <n v="53.45"/>
        <n v="85.63"/>
        <n v="40.14"/>
        <n v="81.540000000000006"/>
        <n v="48.39"/>
        <n v="13.1"/>
        <n v="48.83"/>
        <n v="74.569999999999993"/>
        <n v="94.22"/>
        <n v="14.23"/>
        <n v="31.06"/>
        <n v="88.18"/>
        <n v="18.489999999999998"/>
        <n v="46.11"/>
        <n v="67.84"/>
        <n v="93.23"/>
        <n v="44.27"/>
        <n v="63.01"/>
        <n v="31.26"/>
        <n v="68.42"/>
        <n v="83.95"/>
        <n v="75.28"/>
        <n v="57.96"/>
        <n v="53.18"/>
        <n v="93.85"/>
        <n v="23.78"/>
        <n v="23.67"/>
        <n v="55.73"/>
        <n v="33.36"/>
        <n v="78.61"/>
        <n v="17.309999999999999"/>
        <n v="31.1"/>
        <n v="23.8"/>
        <n v="25.48"/>
        <n v="18.7"/>
        <n v="81.98"/>
        <n v="56.83"/>
        <n v="84.16"/>
        <n v="43.03"/>
        <n v="64.64"/>
        <n v="81.39"/>
        <n v="91.47"/>
        <n v="75.05"/>
        <n v="24.65"/>
        <n v="16.96"/>
        <n v="68.62"/>
        <n v="64.73"/>
        <n v="10.3"/>
        <n v="86.04"/>
        <n v="10.89"/>
        <n v="26.34"/>
        <n v="87.05"/>
        <n v="79.67"/>
        <n v="96.41"/>
        <n v="15.49"/>
        <n v="96.36"/>
        <n v="18.32"/>
        <n v="18.11"/>
        <n v="95.33"/>
        <n v="20.51"/>
        <n v="25.09"/>
        <n v="23.99"/>
        <n v="85.4"/>
        <n v="67.11"/>
        <n v="58.16"/>
        <n v="45.59"/>
        <n v="32.75"/>
        <n v="37.33"/>
        <n v="49.91"/>
        <n v="20.41"/>
        <n v="50.51"/>
        <n v="37.119999999999997"/>
        <n v="63.3"/>
        <n v="79.12"/>
        <n v="15.37"/>
        <n v="44.71"/>
        <n v="51.68"/>
        <n v="36.130000000000003"/>
        <n v="23.54"/>
        <n v="67.739999999999995"/>
        <n v="55.97"/>
        <n v="51.27"/>
        <n v="30.73"/>
        <n v="59.21"/>
        <n v="43.7"/>
        <n v="77.31"/>
        <n v="24.1"/>
        <n v="40.049999999999997"/>
        <n v="75.040000000000006"/>
        <n v="36.14"/>
        <n v="19.14"/>
        <n v="78.25"/>
        <n v="90.67"/>
        <n v="29.54"/>
        <n v="17.510000000000002"/>
        <n v="79.87"/>
        <n v="71.19"/>
        <n v="45.15"/>
        <n v="71.59"/>
        <n v="93.12"/>
        <n v="42.78"/>
        <n v="65.38"/>
        <n v="44.85"/>
        <n v="62.03"/>
        <n v="47.61"/>
        <n v="45.05"/>
        <n v="66.540000000000006"/>
        <n v="91.53"/>
        <n v="15.62"/>
        <n v="79.849999999999994"/>
        <n v="92.96"/>
        <n v="23.21"/>
        <n v="13.27"/>
        <n v="33.200000000000003"/>
        <n v="81.09"/>
        <n v="37.630000000000003"/>
        <n v="83.33"/>
        <n v="57.57"/>
        <n v="27.84"/>
        <n v="44.64"/>
        <n v="56.6"/>
        <n v="55.64"/>
        <n v="78.72"/>
        <n v="67.27"/>
        <n v="52.86"/>
        <n v="70.12"/>
        <n v="90.68"/>
        <n v="68.23"/>
        <n v="97.61"/>
        <n v="96.38"/>
        <n v="59.67"/>
        <n v="59.81"/>
        <n v="92.16"/>
        <n v="95.18"/>
        <n v="36.549999999999997"/>
        <n v="28.92"/>
        <n v="87.78"/>
        <n v="56.81"/>
        <n v="45.84"/>
        <n v="65.73"/>
        <n v="90.13"/>
        <n v="97.04"/>
        <n v="12.97"/>
        <n v="75.45"/>
        <n v="88.59"/>
        <n v="22.3"/>
        <n v="25.31"/>
        <n v="73.45"/>
        <n v="28.18"/>
        <n v="15.69"/>
        <n v="72.09"/>
        <n v="40.270000000000003"/>
        <n v="14.4"/>
        <n v="95.09"/>
        <n v="56.52"/>
        <n v="28.25"/>
        <n v="21.41"/>
        <n v="99.54"/>
        <n v="47.75"/>
        <n v="86.95"/>
        <n v="76.73"/>
        <n v="75.22"/>
        <n v="86.18"/>
        <n v="99.43"/>
        <n v="35.86"/>
        <n v="19.98"/>
        <n v="22.58"/>
        <n v="84.19"/>
        <n v="20.91"/>
        <n v="71.33"/>
        <n v="63.81"/>
        <n v="93.6"/>
        <n v="28.44"/>
        <n v="46.95"/>
        <n v="79.34"/>
        <n v="62.95"/>
        <n v="85.99"/>
        <n v="45.87"/>
        <n v="42.85"/>
        <n v="98.19"/>
        <n v="88.88"/>
        <n v="95.99"/>
        <n v="61.1"/>
        <n v="89.14"/>
        <n v="67.09"/>
        <n v="78.87"/>
        <n v="14.78"/>
        <n v="54.93"/>
        <n v="78.38"/>
        <n v="96.16"/>
        <n v="76.34"/>
        <n v="52.87"/>
        <n v="13.86"/>
        <n v="10.08"/>
        <n v="47.9"/>
        <n v="28.72"/>
        <n v="39.11"/>
        <n v="68.599999999999994"/>
        <n v="61.59"/>
        <n v="18.16"/>
        <n v="46.37"/>
        <n v="34.159999999999997"/>
        <n v="26.97"/>
        <n v="58.37"/>
        <n v="67.98"/>
        <n v="62.2"/>
        <n v="90.16"/>
        <n v="19.13"/>
        <n v="68.66"/>
        <n v="29.31"/>
        <n v="68.58"/>
        <n v="88.45"/>
        <n v="65.19"/>
        <n v="48.27"/>
        <n v="75.349999999999994"/>
        <n v="40.53"/>
        <n v="45.09"/>
        <n v="94.26"/>
        <n v="31.82"/>
        <n v="98.24"/>
        <n v="23.77"/>
        <n v="55.33"/>
        <n v="62.06"/>
        <n v="86.82"/>
        <n v="13.69"/>
        <n v="93.16"/>
        <n v="82.55"/>
        <n v="91.51"/>
        <n v="45.36"/>
        <n v="16.329999999999998"/>
        <n v="20.76"/>
        <n v="38.46"/>
        <n v="89.86"/>
        <n v="31.74"/>
        <n v="22.64"/>
        <n v="13.25"/>
        <n v="80.03"/>
        <n v="10.83"/>
        <n v="14.5"/>
        <n v="97.32"/>
        <n v="25.35"/>
        <n v="79.89"/>
        <n v="13.4"/>
        <n v="18.61"/>
        <n v="74.56"/>
        <n v="35.03"/>
        <n v="29.73"/>
        <n v="88.32"/>
        <n v="45.71"/>
        <n v="21.82"/>
        <n v="64.69"/>
        <n v="21.55"/>
        <n v="40.159999999999997"/>
        <n v="43.07"/>
        <n v="21.2"/>
        <n v="83.31"/>
        <n v="47.03"/>
        <n v="56.51"/>
        <n v="34.9"/>
        <n v="30.12"/>
        <n v="60.08"/>
        <n v="49.93"/>
        <n v="40.25"/>
        <n v="16.59"/>
        <n v="72.040000000000006"/>
        <n v="75.61"/>
        <n v="42.62"/>
        <n v="57.04"/>
        <n v="82.52"/>
        <n v="78.599999999999994"/>
        <n v="24.37"/>
        <n v="51.52"/>
        <n v="66.77"/>
        <n v="48.05"/>
        <n v="16.68"/>
        <n v="44.94"/>
        <n v="20.84"/>
        <n v="88.76"/>
        <n v="31.71"/>
        <n v="73"/>
        <n v="79.31"/>
        <n v="38.880000000000003"/>
        <n v="52.19"/>
        <n v="29.5"/>
        <n v="32.909999999999997"/>
        <n v="65.53"/>
        <n v="57.25"/>
        <n v="91.55"/>
        <n v="76.239999999999995"/>
        <n v="89.36"/>
        <n v="41.07"/>
        <n v="45.3"/>
        <n v="17.91"/>
        <n v="97.02"/>
        <n v="60.04"/>
        <n v="12.96"/>
        <n v="59.04"/>
        <n v="86.98"/>
        <n v="49.08"/>
        <n v="81.73"/>
        <n v="98.11"/>
        <n v="70.099999999999994"/>
        <n v="39.18"/>
        <n v="82.22"/>
        <n v="87.35"/>
        <n v="69.58"/>
        <n v="65.78"/>
        <n v="45.23"/>
        <n v="39.32"/>
        <n v="90.77"/>
        <n v="66.959999999999994"/>
        <n v="47.56"/>
        <n v="52.01"/>
        <n v="96.82"/>
        <n v="99.06"/>
        <n v="89.9"/>
        <n v="29.93"/>
        <n v="47.68"/>
        <n v="98"/>
        <n v="78.52"/>
        <n v="31.11"/>
        <n v="58.52"/>
        <n v="96.83"/>
        <n v="10.37"/>
        <n v="10.24"/>
        <n v="59.65"/>
        <n v="99.9"/>
        <n v="13.67"/>
        <n v="30.66"/>
        <n v="81.8"/>
        <n v="60.97"/>
        <n v="63.31"/>
        <n v="74.33"/>
        <n v="22.51"/>
        <n v="53.23"/>
        <n v="37.409999999999997"/>
        <n v="11.24"/>
        <n v="21.22"/>
        <n v="26.66"/>
        <n v="55.07"/>
        <n v="99.76"/>
        <n v="53.63"/>
        <n v="21.31"/>
        <n v="50.13"/>
        <n v="12.56"/>
        <n v="88.11"/>
        <n v="89.04"/>
        <n v="84.5"/>
        <n v="47.34"/>
        <n v="40.39"/>
        <n v="21.08"/>
        <n v="77.98"/>
        <n v="70.06"/>
        <n v="32.94"/>
        <n v="24.96"/>
        <n v="66.36"/>
        <n v="43.93"/>
        <n v="42.31"/>
        <n v="81.11"/>
        <n v="55.91"/>
        <n v="67.540000000000006"/>
        <n v="12.63"/>
        <n v="91.13"/>
        <n v="72.97"/>
        <n v="41.52"/>
        <n v="20.2"/>
        <n v="72.540000000000006"/>
        <n v="93.63"/>
        <n v="33.29"/>
        <n v="47.08"/>
        <n v="43.11"/>
        <n v="91.79"/>
        <n v="95.89"/>
        <n v="50.7"/>
        <n v="85.11"/>
        <n v="15"/>
        <n v="78.48"/>
        <n v="92.52"/>
        <n v="16.98"/>
        <n v="77.41"/>
        <n v="38.22"/>
        <n v="45.96"/>
        <n v="12.46"/>
        <n v="14.76"/>
        <n v="50.54"/>
        <n v="33.46"/>
        <n v="48.21"/>
        <n v="11.53"/>
        <n v="25.49"/>
        <n v="36.29"/>
        <n v="53.66"/>
        <n v="75.150000000000006"/>
        <n v="84.97"/>
        <n v="16.13"/>
        <n v="20.97"/>
        <n v="66.16"/>
        <n v="24.28"/>
        <n v="19"/>
        <n v="72.290000000000006"/>
        <n v="32.92"/>
        <n v="28.06"/>
        <n v="94.74"/>
        <n v="44.12"/>
        <n v="79.42"/>
        <n v="86.01"/>
        <n v="59.59"/>
        <n v="24.99"/>
        <n v="38.270000000000003"/>
        <n v="63.67"/>
        <n v="45.95"/>
        <n v="55.59"/>
        <n v="52.46"/>
        <n v="61.7"/>
        <n v="13.22"/>
        <n v="44.75"/>
        <n v="61"/>
        <n v="58.15"/>
        <n v="45.22"/>
        <n v="27.89"/>
        <n v="99.58"/>
        <n v="97.06"/>
        <n v="68.760000000000005"/>
        <n v="44.65"/>
        <n v="54.8"/>
        <n v="24.44"/>
        <n v="81.63"/>
        <n v="18.059999999999999"/>
        <n v="23.51"/>
        <n v="38.99"/>
        <n v="78"/>
        <n v="45.38"/>
        <n v="25.66"/>
        <n v="91.8"/>
        <n v="25.47"/>
        <n v="44.49"/>
        <n v="40.68"/>
        <n v="93.79"/>
        <n v="62.87"/>
        <n v="36.090000000000003"/>
        <n v="58.99"/>
        <n v="60.55"/>
        <n v="43.58"/>
        <n v="49.19"/>
        <n v="80.58"/>
        <n v="81.47"/>
        <n v="75.86"/>
        <n v="12.45"/>
        <n v="30.79"/>
        <n v="42.76"/>
        <n v="22.98"/>
        <n v="67.180000000000007"/>
        <n v="17.53"/>
        <n v="39"/>
        <n v="64.88"/>
        <n v="12.4"/>
        <n v="52.03"/>
        <n v="97.44"/>
        <n v="57.89"/>
        <n v="38.96"/>
        <n v="58.36"/>
        <n v="82.95"/>
        <n v="48.87"/>
        <n v="55.23"/>
        <n v="32.57"/>
        <n v="28.03"/>
        <n v="40.83"/>
        <n v="87.25"/>
        <n v="21.6"/>
        <n v="12.13"/>
        <n v="15.05"/>
        <n v="61.6"/>
        <n v="95.8"/>
        <n v="89.69"/>
        <n v="62.17"/>
        <n v="14.43"/>
        <n v="28.09"/>
        <n v="33.880000000000003"/>
        <n v="68.09"/>
        <n v="29.87"/>
        <n v="55.08"/>
        <n v="36.11"/>
        <n v="53.47"/>
        <n v="52.81"/>
        <n v="66.61"/>
        <n v="76.37"/>
        <n v="13.17"/>
        <n v="38.909999999999997"/>
        <n v="23.98"/>
        <n v="11.97"/>
        <n v="83.51"/>
        <n v="94.18"/>
        <n v="94.91"/>
        <n v="42.94"/>
        <n v="14.13"/>
        <n v="58.94"/>
        <n v="51.37"/>
        <n v="27.53"/>
        <n v="10.6"/>
        <n v="73.53"/>
        <n v="75.94"/>
        <n v="36.67"/>
        <n v="74.5"/>
        <n v="75.73"/>
        <n v="63.16"/>
        <n v="13.68"/>
        <n v="82.61"/>
        <n v="48.79"/>
        <n v="91.48"/>
        <n v="56.7"/>
        <n v="67.36"/>
        <n v="92.6"/>
        <n v="80.45"/>
        <n v="93.87"/>
        <n v="34.369999999999997"/>
        <n v="93.78"/>
        <n v="86.49"/>
        <n v="65.25"/>
        <n v="39.85"/>
        <n v="72.11"/>
        <n v="63.39"/>
        <n v="30.5"/>
        <n v="63.55"/>
        <n v="43.35"/>
        <n v="18.8"/>
        <n v="14.45"/>
        <n v="53.31"/>
        <n v="27.75"/>
        <n v="39.700000000000003"/>
        <n v="34.94"/>
        <n v="90.31"/>
        <n v="58.59"/>
        <n v="84.47"/>
        <n v="22.4"/>
        <n v="98.01"/>
        <n v="51.77"/>
        <n v="10.38"/>
        <n v="82.99"/>
        <n v="47.62"/>
        <n v="38.409999999999997"/>
        <n v="96.17"/>
        <n v="93.66"/>
        <n v="30.54"/>
        <n v="76.41"/>
        <n v="44.35"/>
        <n v="75.849999999999994"/>
        <n v="42.06"/>
        <n v="33.15"/>
        <n v="30.94"/>
        <n v="79.25"/>
        <n v="18.940000000000001"/>
        <n v="46.3"/>
        <n v="21.64"/>
        <n v="48.12"/>
        <n v="47.16"/>
        <n v="83.08"/>
        <n v="12.17"/>
        <n v="12.74"/>
        <n v="12.8"/>
        <n v="12.14"/>
        <n v="55.92"/>
        <n v="26.87"/>
        <n v="33.31"/>
        <n v="63.95"/>
        <n v="18.93"/>
        <n v="22.81"/>
        <n v="93.06"/>
        <n v="37.090000000000003"/>
        <n v="23.01"/>
        <n v="45.29"/>
        <n v="71.44"/>
        <n v="67.12"/>
        <n v="44.97"/>
        <n v="16.45"/>
        <n v="79.540000000000006"/>
        <n v="13.62"/>
        <n v="91.35"/>
        <n v="84.65"/>
        <n v="42.53"/>
        <n v="91.72"/>
        <n v="88.63"/>
        <n v="79.099999999999994"/>
        <n v="21.97"/>
        <n v="31.62"/>
        <n v="61.05"/>
        <n v="88.97"/>
        <n v="97.2"/>
        <n v="61.57"/>
        <n v="59.48"/>
        <n v="80.92"/>
        <n v="36.86"/>
        <n v="62.04"/>
        <n v="19.850000000000001"/>
        <n v="35.31"/>
        <n v="68.69"/>
        <n v="98.13"/>
        <n v="67.61"/>
        <n v="23.49"/>
        <n v="19.760000000000002"/>
        <n v="44.32"/>
        <n v="46.82"/>
        <n v="97.74"/>
        <n v="95.12"/>
        <n v="82.64"/>
        <n v="65.650000000000006"/>
        <n v="52.09"/>
        <n v="37.46"/>
        <n v="51.41"/>
        <n v="32.18"/>
        <n v="56.05"/>
        <n v="15.12"/>
        <n v="77.540000000000006"/>
        <n v="30.17"/>
        <n v="81.33"/>
        <n v="28.42"/>
        <n v="74.900000000000006"/>
        <n v="27.11"/>
        <n v="44.91"/>
        <n v="78.5"/>
        <n v="47.31"/>
        <n v="29.08"/>
        <n v="97.85"/>
        <n v="22.25"/>
        <n v="21.43"/>
        <n v="79.180000000000007"/>
        <n v="41.24"/>
        <n v="88.98"/>
        <n v="26.38"/>
        <n v="44.69"/>
        <n v="22.2"/>
        <n v="12.25"/>
        <n v="66.010000000000005"/>
        <n v="25.07"/>
        <n v="39.380000000000003"/>
        <n v="27.3"/>
        <n v="45.93"/>
        <n v="65.540000000000006"/>
        <n v="29.36"/>
        <n v="47.28"/>
        <n v="24.81"/>
        <n v="36.72"/>
        <n v="88.42"/>
        <n v="62.4"/>
        <n v="80.42"/>
        <n v="99.48"/>
        <n v="36.380000000000003"/>
        <n v="15.26"/>
        <n v="36.65"/>
        <n v="56.42"/>
        <n v="53.62"/>
        <n v="33.92"/>
        <n v="98.38"/>
        <n v="19.34"/>
        <n v="77.900000000000006"/>
        <n v="75.14"/>
        <n v="93.38"/>
        <n v="41.33"/>
        <n v="54.16"/>
        <n v="96.8"/>
        <n v="11.07"/>
        <n v="62.46"/>
        <n v="70.86"/>
        <n v="34.97"/>
        <n v="44.6"/>
        <n v="86.6"/>
        <n v="52.1"/>
        <n v="32.15"/>
        <n v="50.72"/>
        <n v="71.25"/>
        <n v="43.76"/>
        <n v="15.31"/>
        <n v="67.16"/>
        <n v="16.8"/>
        <n v="56.16"/>
        <n v="42.23"/>
        <n v="67.260000000000005"/>
        <n v="35.81"/>
        <n v="27.9"/>
        <n v="63.64"/>
        <n v="46.1"/>
        <n v="12.77"/>
        <n v="72.63"/>
        <n v="91.91"/>
        <n v="82.49"/>
        <n v="46.79"/>
        <n v="38.18"/>
        <n v="55.45"/>
        <n v="19.97"/>
        <n v="39.39"/>
        <n v="53.81"/>
        <n v="81.44"/>
        <n v="95.81"/>
        <n v="71.67"/>
        <n v="34.65"/>
        <n v="35.26"/>
        <n v="43.19"/>
        <n v="76.66"/>
        <n v="66.02"/>
        <n v="71.72"/>
        <n v="28.81"/>
        <n v="99.88"/>
        <n v="28.95"/>
        <n v="59.75"/>
        <n v="44.55"/>
        <n v="24.41"/>
        <n v="18.73"/>
        <n v="78.28"/>
        <n v="14.96"/>
        <n v="45.99"/>
        <n v="43.78"/>
        <n v="21.4"/>
        <n v="20.190000000000001"/>
        <n v="56.08"/>
        <n v="56.71"/>
        <n v="89.59"/>
        <n v="23.46"/>
        <n v="76.55"/>
        <n v="67.44"/>
        <n v="96.12"/>
        <n v="21.16"/>
        <n v="31.64"/>
        <n v="54.92"/>
        <n v="97.93"/>
        <n v="86.84"/>
        <n v="85.34"/>
        <n v="90.7"/>
        <n v="36.81"/>
        <n v="55.7"/>
        <n v="67.62"/>
        <n v="44.48"/>
        <n v="67.959999999999994"/>
        <n v="94.44"/>
        <n v="56.72"/>
        <n v="15.74"/>
        <n v="93.68"/>
        <n v="23.4"/>
        <n v="27.6"/>
        <n v="70.19"/>
        <n v="11.18"/>
        <n v="74.05"/>
        <n v="59.1"/>
        <n v="84.61"/>
        <n v="40.450000000000003"/>
        <n v="66.12"/>
        <n v="76.78"/>
        <n v="43.26"/>
        <n v="11.67"/>
        <n v="45.62"/>
        <n v="77.92"/>
        <n v="24.33"/>
        <n v="83.59"/>
        <n v="56.21"/>
        <n v="36.840000000000003"/>
        <n v="44.95"/>
        <n v="30.24"/>
        <n v="35.869999999999997"/>
        <n v="20.48"/>
        <n v="99.96"/>
        <n v="77.03"/>
        <n v="36.520000000000003"/>
        <n v="57.72"/>
        <n v="60.11"/>
        <n v="94.81"/>
        <n v="88.15"/>
        <n v="48.13"/>
        <n v="67.39"/>
        <n v="27.57"/>
        <n v="74.099999999999994"/>
        <n v="44.47"/>
        <n v="10.62"/>
        <n v="19.399999999999999"/>
        <n v="14.54"/>
        <n v="38.1"/>
        <n v="52.54"/>
        <n v="31.55"/>
        <n v="49.63"/>
        <n v="72.989999999999995"/>
        <n v="94.48"/>
        <n v="87.67"/>
        <n v="24.79"/>
        <n v="33.83"/>
        <n v="79.650000000000006"/>
        <n v="82.48"/>
        <n v="47.57"/>
        <n v="83.63"/>
        <n v="40.1"/>
        <n v="26.6"/>
        <n v="55.53"/>
        <n v="31.58"/>
        <n v="12.41"/>
        <n v="18.399999999999999"/>
        <n v="75.06"/>
        <n v="22.22"/>
        <n v="57.79"/>
        <n v="78.22"/>
        <n v="40.92"/>
        <n v="43.77"/>
        <n v="17.84"/>
        <n v="62.31"/>
        <n v="55.36"/>
        <n v="60.48"/>
        <n v="10.99"/>
        <n v="42.05"/>
        <n v="31.61"/>
        <n v="65.5"/>
        <n v="39.44"/>
        <n v="24.67"/>
        <n v="35.83"/>
        <n v="81.27"/>
        <n v="18.899999999999999"/>
        <n v="67.67"/>
        <n v="93.04"/>
        <n v="64.5"/>
        <n v="81.28"/>
        <n v="29.47"/>
        <n v="20.5"/>
        <n v="26.26"/>
        <n v="24.73"/>
        <n v="46.09"/>
        <n v="39.270000000000003"/>
        <n v="51.45"/>
        <n v="20.3"/>
        <n v="46.07"/>
        <n v="86.73"/>
        <n v="38.69"/>
        <n v="52.05"/>
        <n v="50.99"/>
        <n v="97.34"/>
        <n v="63.83"/>
        <n v="10.77"/>
        <n v="75.78"/>
        <n v="47.84"/>
        <n v="53.73"/>
        <n v="67.08"/>
        <n v="28.88"/>
        <n v="45.78"/>
        <n v="73.42"/>
        <n v="36.619999999999997"/>
        <n v="38.44"/>
        <n v="11.2"/>
        <n v="52.71"/>
        <n v="82.97"/>
        <n v="19.920000000000002"/>
        <n v="91.78"/>
        <n v="52.49"/>
        <n v="80.900000000000006"/>
        <n v="33.22"/>
        <n v="20.62"/>
        <n v="15.91"/>
        <n v="17.600000000000001"/>
        <n v="77.72"/>
        <n v="48.9"/>
        <n v="23.61"/>
        <n v="78.39"/>
        <n v="93.56"/>
        <n v="25.54"/>
        <n v="16.43"/>
        <n v="41.02"/>
        <n v="89.08"/>
        <n v="83.86"/>
        <n v="90.38"/>
        <n v="59.46"/>
        <n v="85.92"/>
        <n v="52.51"/>
        <n v="66.040000000000006"/>
        <n v="40.47"/>
        <n v="57.93"/>
        <n v="97.31"/>
        <n v="98.99"/>
        <n v="61.99"/>
        <n v="33.17"/>
        <n v="20.85"/>
        <n v="16.04"/>
        <n v="54.34"/>
        <n v="42.16"/>
        <n v="85.62"/>
        <n v="22.95"/>
        <n v="47.66"/>
        <n v="92.69"/>
        <n v="99.38"/>
        <n v="94.83"/>
        <n v="49.39"/>
        <n v="62.42"/>
        <n v="87.86"/>
        <n v="12.42"/>
        <n v="19.52"/>
        <n v="62.39"/>
        <n v="57.86"/>
        <n v="77.63"/>
        <n v="77.849999999999994"/>
        <n v="80.39"/>
        <n v="99.21"/>
        <n v="72.319999999999993"/>
        <n v="37.92"/>
        <n v="85.65"/>
        <n v="78.91"/>
        <n v="71.8"/>
        <n v="85.05"/>
        <n v="72.22"/>
        <n v="31.96"/>
        <n v="39.21"/>
        <n v="79.63"/>
        <n v="30.7"/>
        <n v="98.29"/>
        <n v="22.15"/>
        <n v="99.52"/>
        <n v="52.36"/>
        <n v="61.39"/>
        <n v="37.369999999999997"/>
        <n v="41.59"/>
        <n v="89.58"/>
        <n v="21.98"/>
        <n v="45.21"/>
        <n v="20.88"/>
        <n v="27.22"/>
        <n v="12.39"/>
        <n v="37.08"/>
        <n v="15.1"/>
        <n v="33.69"/>
        <n v="63.18"/>
        <n v="51.53"/>
        <n v="74.010000000000005"/>
        <n v="29.94"/>
        <n v="55.32"/>
        <n v="20.38"/>
        <n v="27.26"/>
        <n v="23.43"/>
        <n v="87.2"/>
        <n v="77.05"/>
        <n v="60.95"/>
        <n v="57.18"/>
        <n v="84.24"/>
        <n v="40.56"/>
        <n v="37.03"/>
        <n v="57.85"/>
        <n v="42.29"/>
        <n v="52.32"/>
        <n v="70.25"/>
        <n v="38.14"/>
        <n v="39.119999999999997"/>
        <n v="47.19"/>
        <n v="18.62"/>
        <n v="42.69"/>
        <n v="90.71"/>
        <n v="58.38"/>
        <n v="66.72"/>
        <n v="46.2"/>
        <n v="22.05"/>
        <n v="44.81"/>
        <n v="72.77"/>
        <n v="64.22"/>
        <n v="12.53"/>
        <n v="58.64"/>
        <n v="13.53"/>
        <n v="68.83"/>
        <n v="57.07"/>
        <n v="44.38"/>
        <n v="50.34"/>
        <n v="63.47"/>
        <n v="28.38"/>
        <n v="56.82"/>
        <n v="16.149999999999999"/>
        <n v="93.61"/>
        <n v="70.180000000000007"/>
        <n v="27.85"/>
        <n v="22.7"/>
        <n v="42.4"/>
        <n v="12.52"/>
        <n v="46.23"/>
        <n v="75.55"/>
        <n v="17.190000000000001"/>
        <n v="19.43"/>
        <n v="57.45"/>
        <n v="32.97"/>
        <n v="96.33"/>
        <n v="43.83"/>
        <n v="73.69"/>
        <n v="95.44"/>
        <n v="10.69"/>
        <n v="45.82"/>
        <n v="54.77"/>
        <n v="87.75"/>
        <n v="44.31"/>
        <n v="41.93"/>
        <n v="24.26"/>
        <n v="10.96"/>
        <n v="40.49"/>
        <n v="31.23"/>
        <n v="82.03"/>
        <n v="82.75"/>
        <n v="98.69"/>
        <n v="49.68"/>
        <n v="25.14"/>
        <n v="38.840000000000003"/>
        <n v="37.18"/>
        <n v="96.89"/>
        <n v="74.75"/>
        <n v="99.3"/>
        <n v="52.59"/>
        <n v="48.73"/>
        <n v="59.64"/>
        <n v="10.210000000000001"/>
        <n v="96.24"/>
        <n v="13.36"/>
        <n v="65.37"/>
        <n v="97.22"/>
        <n v="54.81"/>
        <n v="87.66"/>
        <n v="96.62"/>
        <n v="28.32"/>
        <n v="89.48"/>
        <n v="73.290000000000006"/>
        <n v="59.31"/>
        <n v="88.25"/>
        <n v="41.81"/>
        <n v="82.39"/>
        <n v="22.61"/>
        <n v="60.77"/>
        <n v="59.69"/>
        <n v="56.26"/>
        <n v="97.43"/>
        <n v="23.58"/>
        <n v="67.290000000000006"/>
        <n v="50.86"/>
        <n v="54.91"/>
        <n v="29.44"/>
        <n v="62.47"/>
        <n v="77.09"/>
        <n v="36.36"/>
        <n v="93.2"/>
        <n v="56.12"/>
        <n v="69.22"/>
        <n v="31.04"/>
        <n v="40.020000000000003"/>
        <n v="83.73"/>
        <n v="58.26"/>
        <n v="60.49"/>
        <n v="92.02"/>
        <n v="69.2"/>
        <n v="38.89"/>
        <n v="95.1"/>
        <n v="39.07"/>
        <n v="70.83"/>
        <n v="26.68"/>
        <n v="66.53"/>
        <n v="86.31"/>
        <n v="45.26"/>
        <n v="69.94"/>
        <n v="50.45"/>
        <n v="39.25"/>
        <n v="44"/>
        <n v="72.3"/>
        <n v="11.81"/>
        <n v="77.86"/>
        <n v="92.76"/>
        <n v="47.96"/>
        <n v="45.39"/>
        <n v="85.7"/>
        <n v="33.9"/>
        <n v="29.24"/>
        <n v="62.51"/>
        <n v="88.1"/>
        <n v="42.14"/>
        <n v="39.65"/>
        <n v="77.36"/>
        <n v="35.020000000000003"/>
        <n v="30.36"/>
        <n v="10.64"/>
        <n v="51.57"/>
        <n v="83.71"/>
        <n v="96.2"/>
        <n v="60.91"/>
        <n v="50.47"/>
        <n v="22.13"/>
        <n v="66.45"/>
        <n v="26.46"/>
        <n v="13"/>
        <n v="88.12"/>
        <n v="58.8"/>
        <n v="22.1"/>
        <n v="16.52"/>
        <n v="76.430000000000007"/>
        <n v="53.19"/>
        <n v="52.08"/>
        <n v="89.39"/>
        <n v="46.62"/>
        <n v="35.99"/>
        <n v="27.61"/>
        <n v="92.78"/>
        <n v="47.74"/>
        <n v="71.34"/>
        <n v="80.05"/>
        <n v="94.35"/>
        <n v="64.55"/>
        <n v="34.19"/>
        <n v="33.76"/>
        <n v="40.5"/>
        <n v="18.600000000000001"/>
        <n v="58.35"/>
        <n v="31.54"/>
        <n v="54.7"/>
        <n v="85.33"/>
        <n v="86.76"/>
        <n v="49.13"/>
        <n v="74.52"/>
        <n v="57.09"/>
        <n v="88.41"/>
        <n v="94.96"/>
        <n v="21.83"/>
        <n v="86.69"/>
        <n v="69.88"/>
        <n v="79.709999999999994"/>
        <n v="80.2"/>
        <n v="20.66"/>
        <n v="69.37"/>
        <n v="19.7"/>
        <n v="57.61"/>
        <n v="89.65"/>
        <n v="45.53"/>
        <n v="77.180000000000007"/>
        <n v="23.89"/>
        <n v="44.51"/>
        <n v="52.85"/>
        <n v="82.6"/>
        <n v="11.05"/>
        <n v="57"/>
        <n v="80"/>
        <n v="53.08"/>
        <n v="66.680000000000007"/>
        <n v="97.27"/>
        <n v="74.12"/>
        <n v="37.520000000000003"/>
        <n v="62.57"/>
        <n v="96.26"/>
        <n v="14.64"/>
        <n v="76.8"/>
        <n v="64.349999999999994"/>
        <n v="23.68"/>
        <n v="39.83"/>
        <n v="21.85"/>
        <n v="26.82"/>
        <n v="59.58"/>
        <n v="57.78"/>
        <n v="33.5"/>
        <n v="38.6"/>
        <n v="45.75"/>
        <n v="31.97"/>
        <n v="78.31"/>
        <n v="15.32"/>
        <n v="12.87"/>
        <n v="30.33"/>
        <n v="83.62"/>
        <n v="43.18"/>
        <n v="50.17"/>
        <n v="76.5"/>
        <n v="95.15"/>
        <n v="45.5"/>
        <n v="22.42"/>
        <n v="83.85"/>
        <n v="52.63"/>
        <n v="55.06"/>
        <n v="57.26"/>
        <n v="89.62"/>
        <n v="52.89"/>
        <n v="57.71"/>
        <n v="99.56"/>
        <n v="77.209999999999994"/>
        <n v="95.23"/>
        <n v="48.64"/>
        <n v="20.98"/>
        <n v="59.42"/>
        <n v="13.83"/>
        <n v="94.66"/>
        <n v="38.130000000000003"/>
        <n v="23.87"/>
        <n v="68.67"/>
        <n v="65.489999999999995"/>
        <n v="61.61"/>
        <n v="17.739999999999998"/>
        <n v="25.13"/>
        <n v="88.82"/>
        <n v="65.010000000000005"/>
        <n v="48.28"/>
        <n v="89.38"/>
        <n v="91.87"/>
        <n v="37.85"/>
        <n v="62.76"/>
        <n v="26.77"/>
        <n v="14.63"/>
        <n v="74.14"/>
        <n v="17.68"/>
        <n v="60.32"/>
        <n v="32.44"/>
        <n v="84.43"/>
        <n v="38.07"/>
        <n v="50.22"/>
        <n v="43.42"/>
        <n v="79.58"/>
        <n v="92.42"/>
        <n v="10.35"/>
        <n v="23"/>
        <n v="60.82"/>
        <n v="77.11"/>
        <n v="45.44"/>
        <n v="65.45"/>
        <n v="60.37"/>
        <n v="25.01"/>
        <n v="36.479999999999997"/>
        <n v="82.36"/>
        <n v="96.66"/>
        <n v="80.91"/>
        <n v="72.38"/>
        <n v="35.92"/>
        <n v="15.06"/>
        <n v="16.02"/>
        <n v="27.72"/>
        <n v="91.77"/>
        <n v="96.22"/>
        <n v="10.58"/>
        <n v="22.66"/>
        <n v="98.17"/>
        <n v="68.489999999999995"/>
        <n v="81.94"/>
        <n v="73.14"/>
        <n v="86.7"/>
        <n v="96.72"/>
        <n v="98.81"/>
        <n v="59.73"/>
        <n v="45.72"/>
        <n v="77.89"/>
        <n v="66.64"/>
        <n v="51.63"/>
        <n v="10.61"/>
        <n v="35.96"/>
        <n v="72.099999999999994"/>
        <n v="76.760000000000005"/>
        <n v="87.49"/>
        <n v="70.209999999999994"/>
        <n v="93.03"/>
        <n v="58.73"/>
        <n v="43.45"/>
        <n v="25.52"/>
        <n v="89.18"/>
        <n v="10.02"/>
        <n v="43.75"/>
        <n v="53.54"/>
        <n v="11.09"/>
        <n v="90.44"/>
        <n v="96.68"/>
        <n v="50.8"/>
        <n v="14.82"/>
        <n v="52.48"/>
        <n v="90.49"/>
        <n v="68.61"/>
        <n v="22.17"/>
        <n v="26.84"/>
        <n v="37.96"/>
        <n v="62.19"/>
        <n v="58.68"/>
        <n v="41.01"/>
        <n v="67.81"/>
        <n v="24.94"/>
        <n v="11.54"/>
        <n v="51.85"/>
        <n v="22.03"/>
        <n v="23.03"/>
        <n v="31.99"/>
        <n v="68.03"/>
        <n v="22.16"/>
        <n v="77.569999999999993"/>
        <n v="25.34"/>
        <n v="81.91"/>
        <n v="79.349999999999994"/>
        <n v="19.899999999999999"/>
        <n v="25.75"/>
        <n v="60.76"/>
        <n v="80.040000000000006"/>
        <n v="84.07"/>
        <n v="99.14"/>
        <n v="90.4"/>
        <n v="95.38"/>
        <n v="92.34"/>
        <n v="76.459999999999994"/>
        <n v="68.569999999999993"/>
        <n v="40.840000000000003"/>
        <n v="20.59"/>
        <n v="24.82"/>
        <n v="17.920000000000002"/>
        <n v="73.849999999999994"/>
        <n v="61.15"/>
        <n v="70.38"/>
        <n v="55.98"/>
        <n v="66.760000000000005"/>
        <n v="17.28"/>
        <n v="89.88"/>
        <n v="16.73"/>
        <n v="56.92"/>
        <n v="73.77"/>
        <n v="21.57"/>
        <n v="40.44"/>
        <n v="70.790000000000006"/>
        <n v="54.37"/>
        <n v="21.78"/>
        <n v="68.81"/>
        <n v="13.26"/>
        <n v="65.95"/>
        <n v="25.27"/>
        <n v="59.16"/>
        <n v="91.19"/>
        <n v="70.77"/>
        <n v="64.84"/>
        <n v="42.46"/>
        <n v="62.36"/>
        <n v="45.14"/>
        <n v="19.66"/>
        <n v="66.94"/>
        <n v="54.51"/>
        <n v="80.3"/>
        <n v="54.97"/>
        <n v="70.8"/>
        <n v="83.1"/>
        <n v="89.03"/>
        <n v="26.15"/>
        <n v="28.41"/>
        <n v="51.39"/>
        <n v="72.13"/>
        <n v="68.77"/>
        <n v="10.73"/>
        <n v="82.54"/>
        <n v="70.430000000000007"/>
        <n v="11.01"/>
        <n v="73.75"/>
        <n v="69.040000000000006"/>
        <n v="30.3"/>
        <n v="45.03"/>
        <n v="65.81"/>
        <n v="91.61"/>
        <n v="36.909999999999997"/>
        <n v="66.150000000000006"/>
        <n v="70.53"/>
        <n v="28.96"/>
        <n v="57.52"/>
        <n v="26.44"/>
        <n v="29.17"/>
        <n v="37.24"/>
        <n v="23.27"/>
        <n v="68.92"/>
        <n v="18.3"/>
        <n v="91.06"/>
        <n v="64.47"/>
        <n v="95.26"/>
        <n v="85.83"/>
        <n v="76.16"/>
        <n v="33.659999999999997"/>
        <n v="76.7"/>
        <n v="92.09"/>
        <n v="28.4"/>
        <n v="34.49"/>
        <n v="34.090000000000003"/>
        <n v="80.14"/>
        <n v="60.8"/>
        <n v="20.57"/>
        <n v="24.91"/>
        <n v="71.760000000000005"/>
        <n v="67.56"/>
        <n v="25.96"/>
        <n v="61.02"/>
        <n v="83.64"/>
        <n v="50.65"/>
        <n v="43.9"/>
        <n v="65.62"/>
        <n v="70.42"/>
        <n v="61.75"/>
        <n v="50.48"/>
        <n v="14.53"/>
        <n v="65.61"/>
        <n v="60.1"/>
        <n v="17.38"/>
        <n v="45.12"/>
        <n v="74.8"/>
        <n v="92.21"/>
        <n v="90.41"/>
        <n v="51.98"/>
        <n v="75.709999999999994"/>
        <n v="87.12"/>
        <n v="41.22"/>
        <n v="75.739999999999995"/>
        <n v="73.989999999999995"/>
        <n v="31.08"/>
        <n v="86.93"/>
        <n v="30.35"/>
        <n v="87.62"/>
        <n v="70.27"/>
        <n v="51.11"/>
        <n v="60.44"/>
        <n v="47.76"/>
        <n v="87.87"/>
        <n v="87.88"/>
        <n v="42.64"/>
        <n v="85.77"/>
        <n v="76.45"/>
        <n v="58.58"/>
        <n v="27.21"/>
        <n v="40.75"/>
        <n v="14.29"/>
        <n v="55.76"/>
        <n v="47.43"/>
        <n v="42.81"/>
        <n v="75.16"/>
        <n v="28.83"/>
        <n v="19.02"/>
        <n v="72.17"/>
        <n v="82.16"/>
        <n v="80.069999999999993"/>
        <n v="95.53"/>
        <n v="15.98"/>
        <n v="51.47"/>
        <n v="72.790000000000006"/>
        <n v="76.87"/>
        <n v="53.24"/>
        <n v="87.96"/>
        <n v="51.84"/>
        <n v="76.36"/>
        <n v="89.4"/>
        <n v="37.17"/>
        <n v="73.44"/>
        <n v="57.21"/>
        <n v="75.67"/>
        <n v="68.78"/>
        <n v="55.17"/>
        <n v="23.32"/>
        <n v="57.06"/>
        <n v="23.06"/>
        <n v="84.52"/>
        <n v="25.1"/>
        <n v="55.35"/>
        <n v="69.069999999999993"/>
        <n v="81.31"/>
        <n v="18.170000000000002"/>
        <n v="24.55"/>
        <n v="95.24"/>
        <n v="76.17"/>
        <n v="49.32"/>
        <n v="71.709999999999994"/>
        <n v="63.7"/>
        <n v="13.92"/>
        <n v="74.37"/>
        <n v="85.9"/>
        <n v="17.39"/>
        <n v="11.34"/>
        <n v="89.7"/>
        <n v="10.79"/>
        <n v="92.36"/>
        <n v="34.130000000000003"/>
        <n v="88"/>
        <n v="76.05"/>
        <n v="22.37"/>
        <n v="20.77"/>
        <n v="60.29"/>
        <n v="86.99"/>
        <n v="98.44"/>
        <n v="85.58"/>
        <n v="76.03"/>
        <n v="76.3"/>
        <n v="37.909999999999997"/>
        <n v="23.31"/>
        <n v="23.96"/>
        <n v="59.27"/>
        <n v="14.98"/>
        <n v="90.81"/>
        <n v="44.88"/>
        <n v="16.75"/>
        <n v="34.700000000000003"/>
        <n v="53.33"/>
        <n v="74.94"/>
        <n v="32.26"/>
        <n v="12.92"/>
        <n v="25.79"/>
        <n v="90.45"/>
        <n v="60.75"/>
        <n v="99.44"/>
        <n v="84.36"/>
        <n v="33.869999999999997"/>
        <n v="70.44"/>
        <n v="83.7"/>
        <n v="36.83"/>
        <n v="76.31"/>
        <n v="32.67"/>
        <n v="41.89"/>
        <n v="13.11"/>
        <n v="83"/>
        <n v="77.150000000000006"/>
        <n v="63.97"/>
        <n v="24.15"/>
        <n v="32.85"/>
        <n v="73.680000000000007"/>
        <n v="51.88"/>
        <n v="50.23"/>
        <n v="49.2"/>
        <n v="27.64"/>
        <n v="94.1"/>
        <n v="98.22"/>
        <n v="10.52"/>
        <n v="39.92"/>
        <n v="99.62"/>
        <n v="60.81"/>
        <n v="29.75"/>
        <n v="34.76"/>
        <n v="19.48"/>
        <n v="20.36"/>
        <n v="65.989999999999995"/>
        <n v="81.84"/>
        <n v="21.93"/>
        <n v="89.81"/>
        <n v="15.34"/>
        <n v="91.43"/>
        <n v="13.15"/>
        <n v="36.93"/>
        <n v="12.3"/>
        <n v="20.87"/>
        <n v="14.71"/>
        <n v="55.8"/>
        <n v="78.62"/>
        <n v="46.13"/>
        <n v="77.510000000000005"/>
        <n v="17.46"/>
        <n v="96.49"/>
        <n v="40.119999999999997"/>
        <n v="28.3"/>
        <n v="87.42"/>
        <n v="41.68"/>
        <n v="88.64"/>
        <n v="56.2"/>
        <n v="82.41"/>
        <n v="38.92"/>
        <n v="37.880000000000003"/>
        <n v="73.3"/>
        <n v="52.8"/>
        <n v="27.96"/>
        <n v="64.16"/>
        <n v="23.28"/>
        <n v="49.1"/>
        <n v="44.66"/>
        <n v="72.69"/>
        <n v="90.73"/>
        <n v="48.02"/>
        <n v="82.73"/>
        <n v="73.56"/>
        <n v="22.97"/>
        <n v="58.62"/>
        <n v="31.21"/>
        <n v="49.06"/>
        <n v="40.24"/>
        <n v="69.260000000000005"/>
        <n v="49.52"/>
        <n v="15.03"/>
        <n v="63.88"/>
        <n v="30.08"/>
        <n v="22.89"/>
        <n v="46.63"/>
        <n v="83.65"/>
        <n v="78.510000000000005"/>
        <n v="36.58"/>
        <n v="42.41"/>
        <n v="22.62"/>
        <n v="53.34"/>
        <n v="70.09"/>
        <n v="72.73"/>
        <n v="55.72"/>
        <n v="30.86"/>
        <n v="55.65"/>
        <n v="60.93"/>
        <n v="30.99"/>
        <n v="55.99"/>
        <n v="75.790000000000006"/>
        <n v="23.33"/>
        <n v="89.5"/>
        <n v="80.989999999999995"/>
        <n v="93.77"/>
        <n v="12.26"/>
        <n v="19.53"/>
        <n v="41.73"/>
        <n v="50.29"/>
        <n v="29.23"/>
        <n v="91.63"/>
        <n v="45.19"/>
        <n v="42.08"/>
        <n v="72.34"/>
        <n v="91.46"/>
        <n v="34"/>
        <n v="25.08"/>
        <n v="46.15"/>
        <n v="14.67"/>
        <n v="43.12"/>
        <n v="93.26"/>
        <n v="38.549999999999997"/>
        <n v="34.61"/>
        <n v="52.94"/>
        <n v="87.94"/>
        <n v="95.16"/>
        <n v="16.14"/>
        <n v="85.08"/>
        <n v="42.52"/>
        <n v="75.33"/>
        <n v="46.8"/>
        <n v="20.86"/>
        <n v="71.08"/>
        <n v="27.08"/>
        <n v="46.24"/>
        <n v="13.33"/>
        <n v="11.39"/>
        <n v="54.28"/>
        <n v="41"/>
        <n v="32.950000000000003"/>
        <n v="22.34"/>
        <n v="25.11"/>
        <n v="61.33"/>
        <n v="92.32"/>
        <n v="33"/>
        <n v="27.17"/>
        <n v="79.680000000000007"/>
        <n v="10.199999999999999"/>
        <n v="13.16"/>
        <n v="69.790000000000006"/>
        <n v="63.04"/>
        <n v="77.44"/>
        <n v="86.13"/>
        <n v="57.73"/>
        <n v="74.430000000000007"/>
        <n v="44.28"/>
        <n v="38.36"/>
        <n v="11.49"/>
        <n v="52.24"/>
        <n v="68.48"/>
        <n v="50.56"/>
        <n v="77.61"/>
        <n v="62.79"/>
        <n v="37.54"/>
        <n v="31.35"/>
        <n v="58.04"/>
        <n v="98.77"/>
        <n v="16.309999999999999"/>
        <n v="81.72"/>
        <n v="64.63"/>
        <n v="76.38"/>
        <n v="74.11"/>
        <n v="46.31"/>
        <n v="26.07"/>
        <n v="19.079999999999998"/>
        <n v="21.51"/>
        <n v="99.83"/>
        <n v="78.27"/>
        <n v="55.51"/>
        <n v="57.23"/>
        <n v="10.71"/>
        <n v="79.510000000000005"/>
        <n v="24.39"/>
        <n v="34.840000000000003"/>
        <n v="26.95"/>
        <n v="96.51"/>
        <n v="12.28"/>
        <n v="99.42"/>
        <n v="15.56"/>
        <n v="54.56"/>
        <n v="48.59"/>
        <n v="21.04"/>
        <n v="93.91"/>
        <n v="29.8"/>
        <n v="49.26"/>
        <n v="71.010000000000005"/>
        <n v="24.72"/>
        <n v="57.81"/>
        <n v="77.22"/>
        <n v="66.989999999999995"/>
        <n v="61.34"/>
        <n v="39.159999999999997"/>
        <n v="63.96"/>
        <n v="55.68"/>
        <n v="87.98"/>
        <n v="83.45"/>
        <n v="87.52"/>
        <n v="61.42"/>
        <n v="16.62"/>
        <n v="61.38"/>
        <n v="98.55"/>
        <n v="57.37"/>
        <n v="49.55"/>
        <n v="10.42"/>
        <n v="40"/>
        <n v="54.54"/>
        <n v="26.83"/>
        <n v="78.67"/>
        <n v="26.98"/>
        <n v="94.9"/>
        <n v="56.31"/>
        <n v="99.61"/>
        <n v="38.54"/>
        <n v="63.07"/>
        <n v="29.69"/>
        <n v="35.11"/>
        <n v="81.34"/>
        <n v="32.07"/>
        <n v="73.16"/>
        <n v="14.6"/>
        <n v="97.57"/>
        <n v="93.25"/>
        <n v="35.549999999999997"/>
        <n v="71.27"/>
        <n v="49.9"/>
        <n v="12.71"/>
        <n v="99.93"/>
        <n v="81.89"/>
        <n v="46.72"/>
        <n v="34.03"/>
        <n v="76.739999999999995"/>
        <n v="85.75"/>
        <n v="46.48"/>
        <n v="53.8"/>
        <n v="78.37"/>
        <n v="92.26"/>
        <n v="29.41"/>
        <n v="91.56"/>
        <n v="54.63"/>
        <n v="45.1"/>
        <n v="54.01"/>
        <n v="38.64"/>
        <n v="80.430000000000007"/>
        <n v="25.97"/>
        <n v="72.760000000000005"/>
        <n v="50.1"/>
        <n v="16.71"/>
        <n v="77.28"/>
        <n v="37.450000000000003"/>
        <n v="19.670000000000002"/>
        <n v="31.24"/>
        <n v="88.57"/>
        <n v="97.19"/>
        <n v="97.46"/>
        <n v="68.75"/>
        <n v="59.08"/>
        <n v="40.880000000000003"/>
        <n v="66.69"/>
        <n v="49.02"/>
        <n v="32.630000000000003"/>
        <n v="53.97"/>
        <n v="85.72"/>
        <n v="16.010000000000002"/>
        <n v="27.4"/>
        <n v="11.78"/>
        <n v="71.69"/>
        <n v="29.66"/>
        <n v="18.82"/>
        <n v="51.21"/>
        <n v="93.55"/>
        <n v="38.9"/>
        <n v="75.510000000000005"/>
        <n v="44.25"/>
        <n v="53.04"/>
        <n v="28.59"/>
        <n v="49.61"/>
        <n v="51.69"/>
        <n v="57.62"/>
        <n v="94.72"/>
        <n v="27.31"/>
        <n v="99.7"/>
        <n v="99.79"/>
        <n v="16.399999999999999"/>
        <n v="36.39"/>
        <n v="15.83"/>
        <n v="52.27"/>
        <n v="80.540000000000006"/>
        <n v="15.93"/>
        <n v="16.46"/>
        <n v="84.39"/>
        <n v="11.17"/>
        <n v="43.97"/>
        <n v="74.709999999999994"/>
        <n v="38.090000000000003"/>
        <n v="14.84"/>
        <n v="10.4"/>
        <n v="98.8"/>
        <n v="62.58"/>
        <n v="76.900000000000006"/>
        <n v="56.02"/>
        <n v="73.19"/>
        <n v="30.47"/>
        <n v="25.98"/>
        <n v="34.56"/>
        <n v="42.92"/>
        <n v="41.19"/>
        <n v="90.24"/>
        <n v="63.68"/>
        <n v="36.049999999999997"/>
        <n v="19.12"/>
        <n v="17.55"/>
        <n v="29.16"/>
        <n v="38.520000000000003"/>
        <n v="15.38"/>
        <n v="47.81"/>
        <n v="27.25"/>
        <n v="69"/>
        <n v="21.27"/>
        <n v="25.71"/>
        <n v="72.33"/>
        <n v="42.45"/>
        <n v="96.61"/>
        <n v="28.15"/>
        <n v="37.729999999999997"/>
        <n v="77.599999999999994"/>
        <n v="11.84"/>
        <n v="49.25"/>
        <n v="39.78"/>
        <n v="99.25"/>
        <n v="81.599999999999994"/>
        <n v="33.99"/>
        <n v="50.39"/>
        <n v="68.260000000000005"/>
        <n v="97.63"/>
        <n v="88.06"/>
        <n v="66.27"/>
        <n v="42.09"/>
        <n v="80.790000000000006"/>
        <n v="57.32"/>
        <n v="62.98"/>
        <n v="25.62"/>
        <n v="58.71"/>
        <n v="36.630000000000003"/>
        <n v="89"/>
        <n v="31.73"/>
        <n v="42.03"/>
        <n v="25.44"/>
        <n v="83.75"/>
        <n v="64.569999999999993"/>
        <n v="89.78"/>
        <n v="82.81"/>
        <n v="94.05"/>
        <n v="72.739999999999995"/>
        <n v="44.08"/>
        <n v="47.69"/>
        <n v="72.16"/>
        <n v="16.22"/>
        <n v="14.77"/>
        <n v="47.63"/>
        <n v="12.03"/>
        <n v="59.47"/>
        <n v="76.819999999999993"/>
        <n v="80.34"/>
        <n v="18.46"/>
        <n v="44.89"/>
        <n v="88.51"/>
        <n v="11.41"/>
        <n v="44.78"/>
        <n v="58.5"/>
        <n v="71.75"/>
        <n v="56.09"/>
        <n v="53.09"/>
        <n v="17.010000000000002"/>
        <n v="39.57"/>
        <n v="86.26"/>
        <n v="11.73"/>
        <n v="79.739999999999995"/>
        <n v="72.39"/>
        <n v="84.95"/>
        <n v="72.25"/>
        <n v="52.39"/>
        <n v="61.9"/>
        <n v="29.39"/>
        <n v="86.21"/>
        <n v="74.2"/>
        <n v="39.04"/>
        <n v="92.12"/>
        <n v="37.229999999999997"/>
        <n v="76.58"/>
        <n v="84.77"/>
        <n v="57.13"/>
        <n v="46.64"/>
        <n v="23.88"/>
        <n v="31.56"/>
        <n v="67.13"/>
        <n v="14.73"/>
        <n v="93.62"/>
        <n v="97.88"/>
        <n v="74.64"/>
        <n v="99.73"/>
        <n v="26.89"/>
        <n v="93.36"/>
        <n v="44.22"/>
        <n v="88.66"/>
        <n v="63.36"/>
        <n v="69.28"/>
        <n v="62.97"/>
        <n v="98.07"/>
        <n v="33.03"/>
        <n v="76.290000000000006"/>
        <n v="67.459999999999994"/>
        <n v="30.98"/>
        <n v="55.77"/>
        <n v="16.84"/>
        <n v="54.29"/>
        <n v="53.51"/>
        <n v="73.95"/>
        <n v="30.56"/>
        <n v="28.91"/>
        <n v="33.14"/>
        <n v="66.06"/>
        <n v="37.64"/>
        <n v="73.48"/>
        <n v="80.86"/>
        <n v="40.229999999999997"/>
        <n v="58.78"/>
        <n v="17.09"/>
        <n v="20.13"/>
        <n v="30.03"/>
        <n v="14.86"/>
        <n v="41.94"/>
        <n v="85.18"/>
        <n v="69.55"/>
        <n v="29.04"/>
        <n v="81.64"/>
        <n v="19.989999999999998"/>
        <n v="92.8"/>
        <n v="34.950000000000003"/>
        <n v="38.15"/>
        <n v="54.3"/>
        <n v="62.9"/>
        <n v="55.54"/>
        <n v="85.16"/>
        <n v="89.56"/>
        <n v="69.95"/>
        <n v="97.17"/>
        <n v="83.3"/>
        <n v="16.32"/>
        <n v="97.68"/>
        <n v="37.479999999999997"/>
        <n v="64.36"/>
        <n v="59.55"/>
        <n v="86.78"/>
        <n v="31.29"/>
        <n v="66.87"/>
        <n v="23.63"/>
        <n v="13.03"/>
        <n v="23.83"/>
        <n v="78.89"/>
        <n v="73.150000000000006"/>
        <n v="36.92"/>
        <n v="45.51"/>
        <n v="49.11"/>
        <n v="60.47"/>
        <n v="95.46"/>
        <n v="18.78"/>
        <n v="57.46"/>
        <n v="73.38"/>
        <n v="60.84"/>
        <n v="71.5"/>
        <n v="28.29"/>
        <n v="12.83"/>
        <n v="52.33"/>
        <n v="92.29"/>
        <n v="83.18"/>
        <n v="11.5"/>
        <n v="94.64"/>
        <n v="84.98"/>
        <n v="63.59"/>
        <n v="50.75"/>
        <n v="86"/>
        <n v="19.440000000000001"/>
        <n v="39.61"/>
        <n v="54.24"/>
        <n v="62.96"/>
        <n v="68.900000000000006"/>
        <n v="63.1"/>
        <n v="77.47"/>
        <n v="83.27"/>
        <n v="41.36"/>
        <n v="39.979999999999997"/>
        <n v="32.89"/>
        <n v="75.13"/>
        <n v="25.45"/>
        <n v="70.989999999999995"/>
        <n v="92.41"/>
        <n v="23.04"/>
        <n v="94.41"/>
        <n v="52.52"/>
        <n v="61.97"/>
        <n v="20.92"/>
        <n v="87.89"/>
        <n v="13.99"/>
        <n v="67.63"/>
        <n v="11.25"/>
        <n v="25.7"/>
        <n v="43.14"/>
        <n v="33.26"/>
        <n v="99.11"/>
        <n v="41.06"/>
        <n v="86.06"/>
        <n v="80.459999999999994"/>
        <n v="47.1"/>
        <n v="23.15"/>
        <n v="50.55"/>
        <n v="48.97"/>
        <n v="11.02"/>
        <n v="85.32"/>
        <n v="39.729999999999997"/>
        <n v="68.95"/>
        <n v="31.63"/>
        <n v="43.98"/>
        <n v="71.87"/>
        <n v="57.95"/>
        <n v="94.87"/>
        <n v="71.56"/>
        <n v="22.73"/>
        <n v="35.06"/>
        <n v="82.58"/>
        <n v="20.329999999999998"/>
        <n v="46.28"/>
        <n v="13.59"/>
        <n v="16.78"/>
        <n v="56.18"/>
        <n v="90.07"/>
        <n v="18.18"/>
        <n v="45.49"/>
        <n v="78.459999999999994"/>
        <n v="16.21"/>
        <n v="66.22"/>
        <n v="18.66"/>
        <n v="61.51"/>
        <n v="48.26"/>
        <n v="22.11"/>
        <n v="99.97"/>
        <n v="56.01"/>
        <n v="64.31"/>
        <n v="96.74"/>
        <n v="88.02"/>
        <n v="24.51"/>
        <n v="27.37"/>
        <n v="27.67"/>
        <n v="61.62"/>
        <n v="51.03"/>
        <n v="91.02"/>
        <n v="89.75"/>
        <n v="14.62"/>
        <n v="35.64"/>
        <n v="87.34"/>
        <n v="20.73"/>
        <n v="79.319999999999993"/>
        <n v="36.96"/>
        <n v="27.14"/>
        <n v="58.23"/>
        <n v="49.76"/>
        <n v="19.260000000000002"/>
        <n v="24.74"/>
        <n v="56.61"/>
        <n v="71.06"/>
        <n v="81.52"/>
        <n v="18.88"/>
        <n v="83.97"/>
        <n v="16.11"/>
        <n v="59.92"/>
        <n v="96.47"/>
        <n v="39.53"/>
        <n v="33.799999999999997"/>
        <n v="38.950000000000003"/>
        <n v="32.619999999999997"/>
        <n v="86.9"/>
        <n v="13.23"/>
        <n v="36.31"/>
        <n v="11.64"/>
        <n v="80.930000000000007"/>
        <n v="98.91"/>
        <n v="87.82"/>
        <n v="63.57"/>
        <n v="10.98"/>
        <n v="85.88"/>
        <n v="33.119999999999997"/>
        <n v="78.47"/>
        <n v="80.55"/>
        <n v="87.04"/>
        <n v="10.67"/>
        <n v="41.08"/>
        <n v="12.01"/>
        <n v="39.049999999999997"/>
        <n v="69.05"/>
        <n v="53.26"/>
        <n v="26.12"/>
        <n v="24.36"/>
        <n v="73.23"/>
        <n v="94.8"/>
        <n v="41.86"/>
        <n v="65.790000000000006"/>
        <n v="16.079999999999998"/>
        <n v="29.59"/>
        <n v="27.1"/>
        <n v="30.04"/>
        <n v="48.22"/>
        <n v="50.84"/>
        <n v="67.53"/>
        <n v="12.35"/>
        <n v="55.75"/>
        <n v="15.59"/>
        <n v="18.920000000000002"/>
        <n v="96.3"/>
        <n v="32.78"/>
        <n v="19.89"/>
        <n v="64.319999999999993"/>
        <n v="32.93"/>
        <n v="86.28"/>
        <n v="30.14"/>
        <n v="92.74"/>
        <n v="48.25"/>
        <n v="69.87"/>
        <n v="58.18"/>
        <n v="50.61"/>
        <n v="89.31"/>
        <n v="90.05"/>
        <n v="91.18"/>
        <n v="90.11"/>
        <n v="36.21"/>
        <n v="16.600000000000001"/>
        <n v="45.31"/>
        <n v="96.11"/>
        <n v="86.12"/>
        <n v="93.76"/>
        <n v="97.4"/>
        <n v="41.42"/>
        <n v="78.92"/>
        <n v="81.88"/>
        <n v="68.849999999999994"/>
        <n v="80.739999999999995"/>
        <n v="19.72"/>
        <n v="92.4"/>
        <n v="26.75"/>
        <n v="44.11"/>
        <n v="31.15"/>
        <n v="66.95"/>
        <n v="72.900000000000006"/>
        <n v="14.31"/>
        <n v="83.57"/>
        <n v="40.130000000000003"/>
        <n v="45.73"/>
        <n v="64.78"/>
        <n v="86.71"/>
        <n v="57.15"/>
        <n v="10.48"/>
        <n v="43.51"/>
        <n v="36.35"/>
        <n v="60.39"/>
        <n v="15.07"/>
        <n v="56.24"/>
        <n v="48.93"/>
        <n v="61.06"/>
        <n v="50"/>
        <n v="86.15"/>
        <n v="93.81"/>
        <n v="32.99"/>
        <n v="52.83"/>
        <n v="75.3"/>
        <n v="80.47"/>
        <n v="54.76"/>
        <n v="58.61"/>
        <n v="40.79"/>
        <n v="33.520000000000003"/>
        <n v="45.42"/>
        <n v="99.86"/>
        <n v="98.76"/>
        <n v="21.76"/>
        <n v="86.25"/>
        <n v="23.75"/>
        <n v="57.22"/>
        <n v="33.65"/>
        <n v="11.13"/>
        <n v="35.67"/>
        <n v="71.180000000000007"/>
        <n v="10.49"/>
        <n v="81.86"/>
        <n v="10"/>
        <n v="94"/>
        <n v="62.83"/>
        <n v="12.23"/>
        <n v="48.66"/>
        <n v="94.06"/>
        <n v="31.22"/>
        <n v="32.36"/>
        <n v="35.93"/>
        <n v="53.98"/>
        <n v="10.46"/>
        <n v="51.29"/>
        <n v="70.489999999999995"/>
        <n v="10.130000000000001"/>
        <n v="84.14"/>
        <n v="14.08"/>
        <n v="38.29"/>
        <n v="20.49"/>
        <n v="95.71"/>
        <n v="35.47"/>
        <n v="92.53"/>
        <n v="70.760000000000005"/>
        <n v="65.819999999999993"/>
        <n v="99.87"/>
        <n v="14.34"/>
        <n v="59.53"/>
        <n v="81.23"/>
        <n v="86.8"/>
        <n v="69.510000000000005"/>
        <n v="21.95"/>
        <n v="14.24"/>
        <n v="22.24"/>
        <n v="34.17"/>
        <n v="51.08"/>
        <n v="28.36"/>
        <n v="43.81"/>
        <n v="23.72"/>
        <n v="62.72"/>
        <n v="13.07"/>
        <n v="35.479999999999997"/>
        <n v="67.8"/>
        <n v="68.13"/>
        <n v="73.06"/>
        <n v="66.849999999999994"/>
        <n v="63.75"/>
        <n v="73.97"/>
        <n v="31.78"/>
        <n v="52.73"/>
        <n v="26.61"/>
        <n v="59.88"/>
        <n v="45.85"/>
        <n v="17.989999999999998"/>
        <n v="17.23"/>
        <n v="14.3"/>
        <n v="99.98"/>
        <n v="93.53"/>
        <n v="14.39"/>
        <n v="36.9"/>
        <n v="22.56"/>
        <n v="20.67"/>
        <n v="90.35"/>
        <n v="95.06"/>
        <n v="38.85"/>
        <n v="72.95"/>
        <n v="97.45"/>
        <n v="59.44"/>
        <n v="60.61"/>
        <n v="43.47"/>
        <n v="90.83"/>
        <n v="75.62"/>
        <n v="78.290000000000006"/>
        <n v="85.55"/>
        <n v="47.98"/>
        <n v="55.43"/>
        <n v="52.53"/>
        <n v="28.75"/>
        <n v="79.61"/>
        <n v="89.99"/>
        <n v="54.15"/>
        <n v="74.31"/>
        <n v="65.290000000000006"/>
        <n v="84.78"/>
        <n v="59.8"/>
        <n v="69.540000000000006"/>
        <n v="98.08"/>
        <n v="43.73"/>
        <n v="22.45"/>
        <n v="98.62"/>
        <n v="38.619999999999997"/>
        <n v="90.2"/>
        <n v="55.04"/>
        <n v="73.33"/>
        <n v="46.49"/>
        <n v="19.88"/>
        <n v="21.33"/>
        <n v="24.97"/>
        <n v="62.23"/>
        <n v="37.799999999999997"/>
        <n v="76.84"/>
        <n v="66.78"/>
        <n v="78.959999999999994"/>
        <n v="42.27"/>
        <n v="81.5"/>
        <n v="94.58"/>
        <n v="73.61"/>
        <n v="36.1"/>
        <n v="28.02"/>
        <n v="90.78"/>
        <n v="75.930000000000007"/>
        <n v="79.260000000000005"/>
        <n v="64.209999999999994"/>
        <n v="94.38"/>
        <n v="30.11"/>
        <n v="49.94"/>
        <n v="93.92"/>
        <n v="78.7"/>
        <n v="90.76"/>
        <n v="35.32"/>
        <n v="24.3"/>
        <n v="24.38"/>
        <n v="92.1"/>
        <n v="68.25"/>
        <n v="68.63"/>
        <n v="98.63"/>
        <n v="33.479999999999997"/>
        <n v="11.61"/>
        <n v="58.75"/>
        <n v="91.95"/>
        <n v="27.7"/>
        <n v="94.47"/>
        <n v="26.27"/>
        <n v="18.38"/>
        <n v="45.98"/>
        <n v="51.31"/>
        <n v="64.27"/>
        <n v="73.5"/>
        <n v="79.3"/>
        <n v="65.89"/>
        <n v="35.840000000000003"/>
        <n v="48.67"/>
        <n v="64.34"/>
        <n v="26.5"/>
        <n v="95.27"/>
        <n v="57.05"/>
        <n v="75.819999999999993"/>
        <n v="65.47"/>
        <n v="21.72"/>
        <n v="56.38"/>
        <n v="10.11"/>
        <n v="34.549999999999997"/>
        <n v="59.11"/>
        <n v="60.22"/>
        <n v="97.23"/>
        <n v="99.23"/>
        <n v="63.98"/>
        <n v="73.52"/>
        <n v="72.47"/>
        <n v="28.23"/>
        <n v="84.17"/>
        <n v="85.97"/>
        <n v="56.85"/>
        <n v="25.24"/>
        <n v="52.68"/>
        <n v="70.92"/>
        <n v="83.26"/>
        <n v="94.71"/>
        <n v="59.26"/>
        <n v="65"/>
        <n v="39.090000000000003"/>
        <n v="74.06"/>
        <n v="84.4"/>
        <n v="33.630000000000003"/>
        <n v="81.96"/>
        <n v="90.9"/>
        <n v="62.43"/>
        <n v="42.39"/>
        <n v="90.88"/>
        <n v="82.93"/>
        <n v="78.45"/>
        <n v="42.01"/>
        <n v="55.96"/>
        <n v="18.04"/>
        <n v="51.12"/>
        <n v="38.11"/>
        <n v="32.29"/>
        <n v="90.97"/>
        <n v="33.25"/>
        <n v="31.52"/>
        <n v="44.82"/>
        <n v="11.26"/>
        <n v="21.29"/>
        <n v="15.55"/>
        <n v="49.5"/>
        <n v="71.569999999999993"/>
        <n v="66.489999999999995"/>
        <n v="60.33"/>
        <n v="85.64"/>
        <n v="40.82"/>
        <n v="30.48"/>
        <n v="68.7"/>
        <n v="62.81"/>
        <n v="37.97"/>
        <n v="89.61"/>
        <n v="68.38"/>
        <n v="36.979999999999997"/>
        <n v="43.62"/>
        <n v="58.08"/>
        <n v="19.07"/>
        <n v="27.98"/>
        <n v="21.48"/>
        <n v="19.91"/>
        <n v="94.19"/>
        <n v="32.58"/>
        <n v="90.25"/>
        <n v="60.94"/>
        <n v="86.58"/>
        <n v="13.93"/>
        <n v="78.75"/>
        <n v="84.32"/>
        <n v="73.03"/>
        <n v="71.66"/>
        <n v="64.290000000000006"/>
        <n v="52.15"/>
        <n v="40.090000000000003"/>
        <n v="63.02"/>
        <n v="41.17"/>
        <n v="73.599999999999994"/>
        <n v="79.010000000000005"/>
        <n v="27.15"/>
        <n v="57.63"/>
        <n v="68"/>
        <n v="43.41"/>
        <n v="74.83"/>
        <n v="23.69"/>
        <n v="41.96"/>
        <n v="52.26"/>
        <n v="51.2"/>
        <n v="95.82"/>
        <n v="37.270000000000003"/>
        <n v="88.99"/>
        <n v="50.16"/>
        <n v="44.14"/>
        <n v="25.3"/>
        <n v="60.69"/>
        <n v="16.690000000000001"/>
        <n v="12.89"/>
        <n v="33.450000000000003"/>
        <n v="85.23"/>
        <n v="34.31"/>
        <n v="66.569999999999993"/>
        <n v="72.64"/>
        <n v="13.72"/>
        <n v="58.66"/>
        <n v="43.2"/>
        <n v="95.87"/>
        <n v="92.33"/>
        <n v="27.32"/>
        <n v="71.540000000000006"/>
        <n v="81.97"/>
        <n v="80.08"/>
        <n v="96.79"/>
        <n v="43.74"/>
        <n v="57.17"/>
        <n v="36.200000000000003"/>
        <n v="46.71"/>
        <n v="40.6"/>
        <n v="89.85"/>
        <n v="37.53"/>
        <n v="26.88"/>
        <n v="20.99"/>
        <n v="79.38"/>
        <n v="29.79"/>
        <n v="27.62"/>
        <n v="85.12"/>
        <n v="30.9"/>
        <n v="68.16"/>
        <n v="74.03"/>
        <n v="71.239999999999995"/>
        <n v="51.74"/>
        <n v="16.649999999999999"/>
        <n v="52.76"/>
        <n v="64.459999999999994"/>
        <n v="66.709999999999994"/>
        <n v="42.89"/>
        <n v="39.450000000000003"/>
        <n v="23.5"/>
        <n v="35.200000000000003"/>
        <n v="23.38"/>
        <n v="42.55"/>
        <n v="78.709999999999994"/>
        <n v="82.07"/>
        <n v="15.47"/>
        <n v="27.13"/>
        <n v="63.03"/>
        <n v="73.569999999999993"/>
        <n v="87.4"/>
        <n v="31.31"/>
        <n v="84.37"/>
        <n v="77.16"/>
        <n v="14.75"/>
        <n v="86.46"/>
        <n v="11.29"/>
        <n v="67.28"/>
        <n v="21.42"/>
        <n v="69.38"/>
        <n v="15.75"/>
        <n v="38.450000000000003"/>
        <n v="56.5"/>
        <n v="49.71"/>
        <n v="24.93"/>
        <n v="40.98"/>
        <n v="24.62"/>
        <n v="93.52"/>
        <n v="21.69"/>
        <n v="21.9"/>
        <n v="16.850000000000001"/>
        <n v="84.06"/>
        <n v="69.53"/>
        <n v="77.78"/>
        <n v="81.12"/>
        <n v="69.11"/>
        <n v="72.56"/>
        <n v="40.11"/>
        <n v="13.73"/>
        <n v="15.79"/>
        <n v="45.25"/>
        <n v="65.680000000000007"/>
        <n v="11"/>
        <n v="13.13"/>
        <n v="14.16"/>
        <n v="55.95"/>
        <n v="37.99"/>
        <n v="63.38"/>
        <n v="71.63"/>
        <n v="44.1"/>
        <n v="12.05"/>
        <n v="50.26"/>
        <n v="25.2"/>
        <n v="71.209999999999994"/>
        <n v="92.89"/>
        <n v="20.65"/>
        <n v="60.58"/>
        <n v="35.119999999999997"/>
        <n v="96.45"/>
        <n v="69.98"/>
        <n v="72.8"/>
        <n v="52"/>
        <n v="43.17"/>
        <n v="69.13"/>
        <n v="95.08"/>
        <n v="58.46"/>
        <n v="10.63"/>
        <n v="51.56"/>
        <n v="59.63"/>
        <n v="46.76"/>
        <n v="69.67"/>
        <n v="69.819999999999993"/>
        <n v="55.5"/>
        <n v="38"/>
        <n v="11.43"/>
        <n v="48.36"/>
        <n v="28.7"/>
        <n v="36.6"/>
        <n v="29.58"/>
        <n v="44.39"/>
        <n v="31.49"/>
        <n v="74.17"/>
        <n v="60.71"/>
        <n v="63.23"/>
        <n v="93.05"/>
        <n v="23.2"/>
        <n v="89.71"/>
        <n v="34.1"/>
        <n v="54.1"/>
        <n v="82.82"/>
        <n v="41.16"/>
        <n v="80.36"/>
        <n v="26.55"/>
        <n v="61.5"/>
        <n v="66.56"/>
        <n v="79.88"/>
        <n v="88.71"/>
        <n v="21.59"/>
        <n v="81.7"/>
        <n v="47.99"/>
        <n v="94.55"/>
        <n v="15.64"/>
        <n v="31.66"/>
        <n v="80.52"/>
        <n v="54.18"/>
        <n v="41.35"/>
        <n v="46.66"/>
        <n v="84.83"/>
        <n v="55.19"/>
        <n v="75.95"/>
        <n v="79.48"/>
        <n v="52.41"/>
        <n v="98.41"/>
        <n v="58.74"/>
        <n v="11.59"/>
        <n v="17.89"/>
        <n v="95.28"/>
        <n v="19.57"/>
        <n v="69.14"/>
        <n v="51.38"/>
        <n v="31.12"/>
        <n v="76.349999999999994"/>
        <n v="23.56"/>
        <n v="11.1"/>
        <n v="39.5"/>
        <n v="48.49"/>
        <n v="26.06"/>
        <n v="71.349999999999994"/>
        <n v="49.99"/>
        <n v="73.040000000000006"/>
        <n v="74.760000000000005"/>
        <n v="93.15"/>
        <n v="93.43"/>
        <n v="41.82"/>
        <n v="73.86"/>
        <n v="66.239999999999995"/>
        <n v="92.45"/>
        <n v="50.97"/>
        <n v="57.75"/>
        <n v="98.06"/>
        <n v="97.24"/>
        <n v="96.05"/>
        <n v="91.25"/>
        <n v="21.45"/>
        <n v="24.19"/>
        <n v="58.51"/>
        <n v="65.03"/>
        <n v="48.78"/>
        <n v="61.08"/>
        <n v="46.17"/>
        <n v="98.23"/>
        <n v="84.73"/>
        <n v="57.64"/>
        <n v="34.880000000000003"/>
        <n v="41.6"/>
        <n v="27.23"/>
        <n v="28.94"/>
        <n v="53.38"/>
        <n v="67.900000000000006"/>
        <n v="35.28"/>
        <n v="51.72"/>
        <n v="49.16"/>
        <n v="12.51"/>
        <n v="15.45"/>
        <n v="20.309999999999999"/>
        <n v="23.53"/>
        <n v="18.25"/>
        <n v="35.19"/>
        <n v="95.93"/>
        <n v="46.92"/>
        <n v="64.430000000000007"/>
        <n v="24.89"/>
        <n v="34.229999999999997"/>
        <n v="17.260000000000002"/>
        <n v="97.81"/>
        <n v="82.89"/>
        <n v="66.31"/>
        <n v="98.64"/>
        <n v="75.88"/>
        <n v="34.68"/>
        <n v="50.31"/>
        <n v="70.89"/>
        <n v="84.38"/>
        <n v="48.47"/>
        <n v="54.4"/>
        <n v="76.22"/>
        <n v="60.43"/>
        <n v="27.36"/>
        <n v="60.09"/>
        <n v="48.85"/>
        <n v="93.84"/>
        <n v="73.540000000000006"/>
        <n v="21.87"/>
        <n v="55.62"/>
        <n v="52.25"/>
        <n v="43.36"/>
        <n v="81.69"/>
        <n v="68.5"/>
        <n v="45.86"/>
        <n v="49.84"/>
        <n v="93.42"/>
        <n v="75.02"/>
        <n v="70.87"/>
        <n v="90.53"/>
        <n v="11.37"/>
        <n v="75.66"/>
        <n v="89.3"/>
        <n v="43.57"/>
        <n v="95.25"/>
        <n v="32.46"/>
        <n v="53.53"/>
        <n v="78.05"/>
        <n v="36.729999999999997"/>
        <n v="17.98"/>
        <n v="13.85"/>
        <n v="92.13"/>
        <n v="16.25"/>
        <n v="42.43"/>
        <n v="26.04"/>
        <n v="39.229999999999997"/>
        <n v="64.14"/>
        <n v="31.45"/>
        <n v="53.11"/>
        <n v="18.79"/>
        <n v="43.38"/>
        <n v="83.22"/>
        <n v="44.03"/>
        <n v="11.14"/>
        <n v="55.25"/>
        <n v="17.13"/>
        <n v="76.52"/>
        <n v="36.020000000000003"/>
        <n v="57.24"/>
        <n v="24.71"/>
        <n v="64.900000000000006"/>
        <n v="49.86"/>
        <n v="64.760000000000005"/>
        <n v="13.08"/>
        <n v="22.87"/>
        <n v="37.74"/>
        <n v="17.11"/>
        <n v="49.77"/>
        <n v="79.069999999999993"/>
        <n v="35.700000000000003"/>
        <n v="37.619999999999997"/>
        <n v="49.92"/>
        <n v="31.81"/>
        <n v="80.239999999999995"/>
        <n v="31.34"/>
        <n v="81.180000000000007"/>
        <n v="50.36"/>
        <n v="91.73"/>
        <n v="91.3"/>
        <n v="64.599999999999994"/>
        <n v="50.77"/>
        <n v="61.93"/>
        <n v="23.25"/>
        <n v="24.66"/>
        <n v="48.88"/>
        <n v="25.63"/>
        <n v="21.11"/>
        <n v="10.029999999999999"/>
        <n v="58.65"/>
        <n v="75.92"/>
        <n v="20.350000000000001"/>
        <n v="97.33"/>
        <n v="89.67"/>
        <n v="41.76"/>
        <n v="50.41"/>
        <n v="69.650000000000006"/>
        <n v="14.26"/>
        <n v="97.67"/>
        <n v="21.73"/>
        <n v="86.89"/>
        <n v="75.989999999999995"/>
        <n v="45"/>
        <n v="46.54"/>
        <n v="20.53"/>
        <n v="72.36"/>
        <n v="21.8"/>
        <n v="74"/>
        <n v="42.54"/>
        <n v="41.61"/>
        <n v="46.21"/>
        <n v="24.42"/>
        <n v="29.7"/>
        <n v="18.670000000000002"/>
        <n v="85.49"/>
        <n v="29.6"/>
        <n v="64.12"/>
        <n v="44.68"/>
        <n v="98.68"/>
        <n v="56.49"/>
        <n v="46.03"/>
        <n v="47.79"/>
        <n v="25.29"/>
        <n v="59.45"/>
        <n v="99.26"/>
        <n v="74.349999999999994"/>
        <n v="58.67"/>
        <n v="83.66"/>
        <n v="34.42"/>
        <n v="82"/>
        <n v="22.36"/>
        <n v="95.39"/>
        <n v="71.41"/>
        <n v="21.66"/>
        <n v="22.48"/>
        <n v="53.92"/>
        <n v="93.29"/>
        <n v="61.24"/>
        <n v="99.02"/>
        <n v="74.95"/>
        <n v="24.98"/>
        <n v="33.61"/>
        <n v="54.48"/>
        <n v="34.08"/>
        <n v="54.26"/>
        <n v="77.94"/>
        <n v="82.98"/>
        <n v="50.28"/>
        <n v="37.58"/>
        <n v="99"/>
        <n v="38.97"/>
        <n v="84.79"/>
        <n v="17.809999999999999"/>
        <n v="79.14"/>
        <n v="72.08"/>
        <n v="52.5"/>
        <n v="58.7"/>
        <n v="57.4"/>
        <n v="48.38"/>
        <n v="67.849999999999994"/>
        <n v="24.13"/>
        <n v="69.8"/>
        <n v="83.21"/>
        <n v="30.81"/>
        <n v="68.989999999999995"/>
        <n v="63.72"/>
        <n v="76.61"/>
        <n v="63.56"/>
        <n v="45.63"/>
        <n v="77.62"/>
        <n v="98.05"/>
        <n v="64.06"/>
        <n v="62.88"/>
        <n v="42.63"/>
        <n v="48.48"/>
        <n v="73.58"/>
        <n v="96.15"/>
        <n v="93.64"/>
        <n v="52.99"/>
        <n v="10.14"/>
        <n v="85.98"/>
        <n v="66.67"/>
        <n v="35.049999999999997"/>
        <n v="72.5"/>
        <n v="34.909999999999997"/>
        <n v="84.12"/>
        <n v="70.66"/>
        <n v="29.78"/>
        <n v="74.73"/>
        <n v="29.18"/>
        <n v="20.12"/>
        <n v="16.82"/>
        <n v="24.77"/>
        <n v="96.31"/>
        <n v="52.4"/>
        <n v="78.84"/>
        <n v="79.819999999999993"/>
        <n v="46.9"/>
        <n v="51.67"/>
        <n v="22.21"/>
        <n v="33.42"/>
        <n v="16.16"/>
        <n v="74.66"/>
        <n v="48.17"/>
        <n v="69.34"/>
        <n v="20.18"/>
        <n v="10.19"/>
        <n v="81"/>
        <n v="44.41"/>
        <n v="39.81"/>
        <n v="39.72"/>
        <n v="68.239999999999995"/>
        <n v="13.95"/>
        <n v="36.880000000000003"/>
        <n v="34.479999999999997"/>
        <n v="61.73"/>
        <n v="90.74"/>
        <n v="39.51"/>
        <n v="87.19"/>
        <n v="87.54"/>
        <n v="15.02"/>
        <n v="62.07"/>
        <n v="51.65"/>
        <n v="45.45"/>
        <n v="97.29"/>
        <n v="89.76"/>
        <n v="92.24"/>
        <n v="32.1"/>
        <n v="41.25"/>
        <n v="57.77"/>
        <n v="91.7"/>
        <n v="13.56"/>
        <n v="17.61"/>
        <n v="55.24"/>
        <n v="50.27"/>
        <n v="62.37"/>
        <n v="24.57"/>
        <n v="17.239999999999998"/>
        <n v="40.61"/>
        <n v="46.33"/>
        <n v="69.48"/>
        <n v="20.32"/>
        <n v="46.7"/>
        <n v="61.29"/>
        <n v="91.29"/>
        <n v="74.84"/>
        <n v="81.36"/>
        <n v="38.61"/>
        <n v="47.41"/>
        <n v="49.01"/>
        <n v="67.040000000000006"/>
        <n v="31.75"/>
        <n v="99.22"/>
        <n v="80.78"/>
        <n v="81.400000000000006"/>
        <n v="81.77"/>
        <n v="24.85"/>
        <n v="26.09"/>
        <n v="87.29"/>
        <n v="88.37"/>
        <n v="44.9"/>
        <n v="52.2"/>
        <n v="92.08"/>
        <n v="97.76"/>
        <n v="78.56"/>
        <n v="70.52"/>
        <n v="51.23"/>
        <n v="86.16"/>
        <n v="48.68"/>
        <n v="63.58"/>
        <n v="17.37"/>
        <n v="92.49"/>
        <n v="98.6"/>
        <n v="81.209999999999994"/>
        <n v="63.4"/>
        <n v="62.65"/>
        <n v="10.18"/>
        <n v="92.44"/>
        <n v="53.91"/>
        <n v="99.37"/>
        <n v="17.97"/>
        <n v="71.37"/>
        <n v="22.35"/>
        <n v="30.72"/>
        <n v="77.790000000000006"/>
        <n v="73.7"/>
        <n v="47.54"/>
        <n v="42.72"/>
        <n v="10.06"/>
        <n v="36.32"/>
        <n v="44.44"/>
        <n v="11.46"/>
        <n v="52.14"/>
        <n v="53.88"/>
        <n v="72.239999999999995"/>
        <n v="25.58"/>
        <n v="43.02"/>
        <n v="22.65"/>
        <n v="87.69"/>
        <n v="61.12"/>
        <n v="12.84"/>
        <n v="43.39"/>
        <n v="83.14"/>
        <n v="78.95"/>
        <n v="12.29"/>
        <n v="90.33"/>
        <n v="30.8"/>
        <n v="87.91"/>
        <n v="78.44"/>
        <n v="45.43"/>
        <n v="93.02"/>
        <n v="95"/>
        <n v="53.64"/>
        <n v="84.59"/>
        <n v="45.27"/>
        <n v="66.8"/>
        <n v="17.78"/>
        <n v="47.5"/>
        <n v="21.58"/>
        <n v="98.95"/>
        <n v="77.459999999999994"/>
        <n v="49.36"/>
        <n v="92.67"/>
        <n v="93.17"/>
        <n v="11.42"/>
        <n v="66.900000000000006"/>
        <n v="56.04"/>
        <n v="90.28"/>
        <n v="63.92"/>
        <n v="26.45"/>
        <n v="67.86"/>
        <n v="88.29"/>
        <n v="18.87"/>
        <n v="92.31"/>
        <n v="34.29"/>
        <n v="69.099999999999994"/>
        <n v="49.43"/>
        <n v="99.03"/>
        <n v="24.61"/>
        <n v="13.46"/>
        <n v="65.709999999999994"/>
        <n v="90.36"/>
        <n v="56.55"/>
        <n v="82.04"/>
        <n v="50.76"/>
        <n v="61.49"/>
        <n v="83.47"/>
        <n v="95.74"/>
        <n v="37.15"/>
        <n v="83.81"/>
        <n v="63.84"/>
        <n v="13.12"/>
        <n v="85.96"/>
        <n v="18.329999999999998"/>
        <n v="98.56"/>
        <n v="38.58"/>
        <n v="86.77"/>
        <n v="93.32"/>
        <n v="96.85"/>
        <n v="94.08"/>
        <n v="88.47"/>
        <n v="81.42"/>
        <n v="80.53"/>
        <n v="15.71"/>
        <n v="51.62"/>
        <n v="60.96"/>
        <n v="84.29"/>
        <n v="46.65"/>
        <n v="87.08"/>
        <n v="79.489999999999995"/>
        <n v="46.74"/>
        <n v="62.56"/>
        <n v="59.68"/>
        <n v="95.05"/>
        <n v="64.05"/>
        <n v="18.739999999999998"/>
        <n v="19.829999999999998"/>
        <n v="49.53"/>
        <n v="69.33"/>
        <n v="43.79"/>
        <n v="96.96"/>
        <n v="76.42"/>
        <n v="24.23"/>
        <n v="62.15"/>
        <n v="19.690000000000001"/>
        <n v="30.45"/>
        <n v="60.53"/>
        <n v="11.87"/>
        <n v="55.85"/>
        <n v="22.09"/>
        <n v="54.85"/>
        <n v="93.01"/>
        <n v="32.43"/>
        <n v="64.2"/>
        <n v="46.93"/>
        <n v="76.510000000000005"/>
        <n v="25.86"/>
        <n v="42.3"/>
        <n v="56.3"/>
        <n v="47.83"/>
        <n v="74.72"/>
        <n v="20.71"/>
        <n v="97.75"/>
        <n v="65.13"/>
        <n v="64.489999999999995"/>
        <n v="18.84"/>
        <n v="28.31"/>
        <n v="68.319999999999993"/>
        <n v="10.93"/>
        <n v="59.91"/>
        <n v="93.75"/>
        <n v="38.93"/>
        <n v="16.670000000000002"/>
        <n v="91.11"/>
        <n v="73.59"/>
        <n v="84.3"/>
        <n v="57.65"/>
        <n v="68.73"/>
        <n v="76.180000000000007"/>
        <n v="83.67"/>
        <n v="48.08"/>
        <n v="13.34"/>
        <n v="26.64"/>
        <n v="22.86"/>
        <n v="39.479999999999997"/>
        <n v="18.010000000000002"/>
        <n v="90.56"/>
        <n v="63.9"/>
        <n v="23.44"/>
        <n v="55.29"/>
        <n v="68.55"/>
        <n v="41.41"/>
        <n v="88.72"/>
        <n v="50.35"/>
        <n v="77.12"/>
        <n v="65.7"/>
        <n v="41.56"/>
        <n v="61.68"/>
        <n v="65.55"/>
        <n v="96.56"/>
        <n v="45.02"/>
        <n v="83.6"/>
        <n v="85.94"/>
        <n v="20.39"/>
        <n v="19.68"/>
        <n v="41.79"/>
        <n v="73.260000000000005"/>
        <n v="13.66"/>
        <n v="94.16"/>
        <n v="34.26"/>
        <n v="38.06"/>
        <n v="81.2"/>
        <n v="74.7"/>
        <n v="66.069999999999993"/>
        <n v="98.54"/>
        <n v="64.02"/>
        <n v="95.79"/>
        <n v="73.319999999999993"/>
        <n v="53.82"/>
        <n v="38.049999999999997"/>
        <n v="12.98"/>
        <n v="13.89"/>
        <n v="15.63"/>
        <n v="20.149999999999999"/>
        <n v="26.25"/>
        <n v="41.99"/>
        <n v="31.44"/>
        <n v="19.22"/>
        <n v="85.1"/>
        <n v="42.65"/>
        <n v="46.12"/>
        <n v="59.51"/>
        <n v="53.48"/>
        <n v="32.729999999999997"/>
        <n v="22.46"/>
        <n v="65.239999999999995"/>
        <n v="55.87"/>
        <n v="36.869999999999997"/>
        <n v="23.64"/>
        <n v="74.819999999999993"/>
        <n v="75.42"/>
        <n v="49.82"/>
        <n v="40.35"/>
        <n v="24.58"/>
        <n v="32.380000000000003"/>
        <n v="28.19"/>
        <n v="45.11"/>
        <n v="92.17"/>
        <n v="53.5"/>
        <n v="72.44"/>
        <n v="88.08"/>
        <n v="26.52"/>
        <n v="83.43"/>
        <n v="87.13"/>
        <n v="16.95"/>
        <n v="92.55"/>
        <n v="13.65"/>
        <n v="13.81"/>
        <n v="37.57"/>
        <n v="49.18"/>
        <n v="36.19"/>
        <n v="95.59"/>
        <n v="37.75"/>
        <n v="50.79"/>
        <n v="89.22"/>
        <n v="59.15"/>
        <n v="35.29"/>
        <n v="17.73"/>
        <n v="99.72"/>
        <n v="50.44"/>
        <n v="94.21"/>
        <n v="38.24"/>
        <n v="76.48"/>
        <n v="55.74"/>
        <n v="85.37"/>
        <n v="69.47"/>
        <n v="52.45"/>
        <n v="80.260000000000005"/>
        <n v="34.520000000000003"/>
        <n v="54.96"/>
        <n v="35.14"/>
        <n v="96.93"/>
        <n v="40.85"/>
        <n v="76.709999999999994"/>
        <n v="49.67"/>
        <n v="68.08"/>
        <n v="62.6"/>
        <n v="29.96"/>
        <n v="15.16"/>
        <n v="42.75"/>
        <n v="76.209999999999994"/>
        <n v="80.17"/>
        <n v="31.4"/>
        <n v="79.989999999999995"/>
        <n v="54.38"/>
        <n v="87.26"/>
        <n v="73.180000000000007"/>
        <n v="96.67"/>
        <n v="97.47"/>
        <n v="72.180000000000007"/>
        <n v="51.3"/>
        <n v="14.88"/>
        <n v="66.55"/>
        <n v="52.6"/>
        <n v="70.91"/>
        <n v="79.790000000000006"/>
        <n v="55.55"/>
        <n v="39.6"/>
        <n v="22.69"/>
        <n v="78.88"/>
        <n v="88.73"/>
        <n v="33.369999999999997"/>
        <n v="47.7"/>
        <n v="99.08"/>
        <n v="88.95"/>
        <n v="58.21"/>
        <n v="45.77"/>
        <n v="71.38"/>
        <n v="52.43"/>
        <n v="42.47"/>
        <n v="12.79"/>
        <n v="52.3"/>
        <n v="84.84"/>
        <n v="65.05"/>
        <n v="81.93"/>
        <n v="33.71"/>
        <n v="18.89"/>
        <n v="87.58"/>
        <n v="97.16"/>
        <n v="95.67"/>
        <n v="23.74"/>
        <n v="97.36"/>
        <n v="10.220000000000001"/>
        <n v="47.39"/>
        <n v="24.34"/>
        <n v="55.3"/>
        <n v="41.43"/>
        <n v="76.28"/>
        <n v="99.94"/>
        <n v="47.78"/>
        <n v="76.19"/>
        <n v="74.459999999999994"/>
        <n v="28.57"/>
        <n v="56.45"/>
        <n v="37.049999999999997"/>
        <n v="95.35"/>
        <n v="49.75"/>
        <n v="67.41"/>
        <n v="15.57"/>
        <n v="51.91"/>
        <n v="77.930000000000007"/>
        <n v="70.3"/>
        <n v="48.55"/>
        <n v="60.9"/>
        <n v="49.22"/>
        <n v="71.39"/>
        <n v="58.25"/>
        <n v="83.42"/>
        <n v="75.599999999999994"/>
        <n v="75.19"/>
        <n v="74.739999999999995"/>
        <n v="79.73"/>
        <n v="65.28"/>
        <n v="61.92"/>
        <n v="35.590000000000003"/>
        <n v="96.98"/>
        <n v="51.66"/>
        <n v="43.87"/>
        <n v="18.100000000000001"/>
        <n v="86.94"/>
        <n v="52.42"/>
        <n v="68.94"/>
        <n v="23.79"/>
        <n v="18.809999999999999"/>
        <n v="98.88"/>
        <n v="99.34"/>
        <n v="55.56"/>
        <n v="25.78"/>
        <n v="27.95"/>
        <n v="73.92"/>
        <n v="76.59"/>
        <n v="95.19"/>
        <n v="26.58"/>
        <n v="92.99"/>
        <n v="54.52"/>
        <n v="59.2"/>
        <n v="53.25"/>
        <n v="50.87"/>
        <n v="69.27"/>
        <n v="80.400000000000006"/>
        <n v="26.2"/>
        <n v="15.67"/>
        <n v="79.03"/>
        <n v="96.42"/>
        <n v="97.3"/>
        <n v="60"/>
        <n v="91.71"/>
        <n v="93.44"/>
        <n v="99.55"/>
        <n v="21.89"/>
        <n v="49.58"/>
        <n v="89.97"/>
        <n v="66.17"/>
        <n v="22.57"/>
        <n v="22.72"/>
        <n v="26.94"/>
        <n v="50.04"/>
        <n v="38.659999999999997"/>
        <n v="15.65"/>
        <n v="17.399999999999999"/>
        <n v="88.6"/>
        <n v="92.87"/>
        <n v="19.46"/>
        <n v="97.96"/>
        <n v="29.1"/>
        <n v="81.25"/>
        <n v="54.05"/>
        <n v="34.54"/>
        <n v="88.46"/>
        <n v="25.84"/>
        <n v="36.76"/>
        <n v="47.23"/>
        <n v="10.56"/>
        <n v="19.09"/>
        <n v="94.32"/>
        <n v="51.8"/>
        <n v="66.83"/>
        <n v="80.09"/>
        <n v="22.68"/>
        <n v="58.3"/>
        <n v="77.87"/>
        <n v="78.760000000000005"/>
        <n v="88.83"/>
        <n v="93.71"/>
        <n v="62.18"/>
        <n v="95.14"/>
        <n v="83.28"/>
        <n v="79.959999999999994"/>
        <n v="70.41"/>
        <n v="31.7"/>
        <n v="22.27"/>
        <n v="51.17"/>
        <n v="73.8"/>
        <n v="18.12"/>
        <n v="51.13"/>
        <n v="57.76"/>
        <n v="74.63"/>
        <n v="37.659999999999997"/>
        <n v="80.73"/>
        <n v="67.2"/>
        <n v="21.5"/>
        <n v="19.41"/>
        <n v="57.87"/>
        <n v="81.010000000000005"/>
        <n v="30.09"/>
        <n v="26.19"/>
        <n v="97.9"/>
        <n v="58.39"/>
        <n v="89.87"/>
        <n v="77.83"/>
        <n v="12.27"/>
        <n v="30.37"/>
        <n v="43.89"/>
        <n v="49.65"/>
        <n v="92.66"/>
        <n v="77.52"/>
        <n v="23.47"/>
        <n v="93.34"/>
        <n v="36.79"/>
        <n v="86.97"/>
        <n v="38.31"/>
        <n v="77.400000000000006"/>
        <n v="56.68"/>
        <n v="65.66"/>
        <n v="66.739999999999995"/>
        <n v="62.74"/>
        <n v="66.7"/>
        <n v="14.83"/>
        <n v="26.57"/>
        <n v="73.91"/>
        <n v="22.74"/>
        <n v="73.790000000000006"/>
        <n v="28.79"/>
        <n v="26.1"/>
        <n v="74.58"/>
        <n v="26.78"/>
        <n v="60.25"/>
        <n v="12.59"/>
        <n v="80.849999999999994"/>
        <n v="35.880000000000003"/>
        <n v="20.16"/>
        <n v="29.53"/>
        <n v="79.64"/>
        <n v="73.55"/>
        <n v="58.29"/>
        <n v="51.34"/>
        <n v="83.32"/>
        <n v="40.520000000000003"/>
        <n v="41.44"/>
        <n v="20.63"/>
        <n v="95.01"/>
        <n v="31.16"/>
        <n v="40.369999999999997"/>
        <n v="86.92"/>
        <n v="45.24"/>
        <n v="89.09"/>
        <n v="81.13"/>
        <n v="47.47"/>
        <n v="49.73"/>
        <n v="97.07"/>
        <n v="40.99"/>
        <n v="70.709999999999994"/>
        <n v="68.709999999999994"/>
        <n v="30.21"/>
        <n v="49.44"/>
        <n v="17.36"/>
        <n v="79.459999999999994"/>
        <n v="52.21"/>
        <n v="82.96"/>
        <n v="85.39"/>
        <n v="40.31"/>
        <n v="11.44"/>
        <n v="25.16"/>
        <n v="61.69"/>
        <n v="49.48"/>
        <n v="57.31"/>
        <n v="74.97"/>
        <n v="13.61"/>
        <n v="67.430000000000007"/>
        <n v="47.94"/>
        <n v="25.36"/>
        <n v="25.46"/>
        <n v="22.6"/>
        <n v="77.7"/>
        <n v="75.069999999999993"/>
        <n v="77.680000000000007"/>
        <n v="12.48"/>
        <n v="95.48"/>
        <n v="67.239999999999995"/>
        <n v="59.19"/>
        <n v="95.83"/>
        <n v="90"/>
        <n v="84.88"/>
        <n v="11.8"/>
        <n v="51.54"/>
        <n v="16.39"/>
        <n v="44.15"/>
        <n v="81.62"/>
        <n v="71.64"/>
        <n v="69.52"/>
        <n v="39.68"/>
        <n v="28.89"/>
        <n v="39.130000000000003"/>
        <n v="34.020000000000003"/>
        <n v="68.12"/>
        <n v="64.66"/>
        <n v="28.84"/>
        <n v="48.76"/>
        <n v="37.28"/>
        <n v="24.83"/>
        <n v="61.13"/>
        <n v="14.99"/>
        <n v="32.28"/>
        <n v="27.54"/>
        <n v="94.5"/>
        <n v="81.02"/>
        <n v="89.46"/>
        <n v="87.77"/>
        <n v="78.680000000000007"/>
        <n v="20.54"/>
        <n v="80.23"/>
        <n v="59.5"/>
        <n v="57.27"/>
        <n v="84.57"/>
        <n v="76.930000000000007"/>
        <n v="94.11"/>
        <n v="18.989999999999998"/>
        <n v="34.06"/>
        <n v="35.090000000000003"/>
        <n v="79.52"/>
        <n v="65.510000000000005"/>
        <n v="74.39"/>
        <n v="63.89"/>
        <n v="30.31"/>
        <n v="23.85"/>
        <n v="11.08"/>
        <n v="69.41"/>
        <n v="54.47"/>
        <n v="32.229999999999997"/>
        <n v="72.209999999999994"/>
        <n v="61.89"/>
        <n v="29.03"/>
        <n v="83.94"/>
        <n v="63.46"/>
        <n v="29.68"/>
        <n v="89.68"/>
        <n v="22.53"/>
        <n v="33.049999999999997"/>
        <n v="53.59"/>
        <n v="19.04"/>
        <n v="84.46"/>
        <n v="60.14"/>
        <n v="35.25"/>
        <n v="73.87"/>
        <n v="62.8"/>
        <n v="76.959999999999994"/>
        <n v="24.87"/>
        <n v="52.65"/>
        <n v="22.28"/>
        <n v="59.41"/>
        <n v="87.1"/>
        <n v="67.91"/>
        <n v="94.95"/>
        <n v="10.01"/>
        <n v="23.09"/>
        <n v="10.91"/>
        <n v="18.559999999999999"/>
        <n v="57.94"/>
        <n v="91.31"/>
        <n v="11.62"/>
        <n v="30.13"/>
        <n v="96.03"/>
        <n v="30.78"/>
        <n v="97.86"/>
        <n v="78.540000000000006"/>
        <n v="35.85"/>
        <n v="46.91"/>
        <n v="54.79"/>
        <n v="92.92"/>
        <n v="78.12"/>
        <n v="85.46"/>
        <n v="58.93"/>
        <n v="42.9"/>
        <n v="73.63"/>
        <n v="17.87"/>
        <n v="97.77"/>
        <n v="31.33"/>
        <n v="82.2"/>
        <n v="14.94"/>
        <n v="74.599999999999994"/>
        <n v="88.53"/>
        <n v="96.95"/>
        <n v="17.71"/>
        <n v="22.82"/>
        <n v="90.63"/>
        <n v="58.4"/>
        <n v="27.19"/>
        <n v="85.3"/>
        <n v="92.61"/>
        <n v="67.569999999999993"/>
        <n v="56.13"/>
        <n v="61.88"/>
        <n v="59.12"/>
        <n v="95.2"/>
        <n v="85.14"/>
        <n v="63.44"/>
        <n v="78.569999999999993"/>
        <n v="57.19"/>
        <n v="58.28"/>
        <n v="57.48"/>
        <n v="45.79"/>
        <n v="87.07"/>
        <n v="29.06"/>
        <n v="55.31"/>
        <n v="54.46"/>
        <n v="35.380000000000003"/>
        <n v="30.25"/>
        <n v="42.5"/>
        <n v="80.25"/>
        <n v="72.400000000000006"/>
        <n v="25.19"/>
        <n v="23.07"/>
        <n v="22.07"/>
        <n v="91.23"/>
        <n v="55.34"/>
        <n v="76.569999999999993"/>
        <n v="35.659999999999997"/>
        <n v="33.08"/>
        <n v="14.05"/>
        <n v="82.8"/>
        <n v="51.33"/>
        <n v="73.39"/>
        <n v="88.94"/>
        <n v="90.65"/>
        <n v="46.36"/>
        <n v="19.29"/>
        <n v="60.21"/>
        <n v="97.54"/>
        <n v="21"/>
        <n v="92.23"/>
        <n v="33.39"/>
        <n v="62.35"/>
        <n v="94.12"/>
        <n v="98.98"/>
        <n v="70.459999999999994"/>
        <n v="57.14"/>
        <n v="44.98"/>
        <n v="10.87"/>
        <n v="33.56"/>
        <n v="22.94"/>
        <n v="16.899999999999999"/>
        <n v="19.350000000000001"/>
        <n v="14.68"/>
        <n v="29.92"/>
        <n v="39.42"/>
        <n v="68.209999999999994"/>
        <n v="57.03"/>
        <n v="91.14"/>
        <n v="26.74"/>
        <n v="72"/>
        <n v="69.7"/>
        <n v="73.73"/>
        <n v="82.25"/>
        <n v="25.57"/>
        <n v="33.82"/>
        <n v="30.32"/>
        <n v="16.239999999999998"/>
        <n v="35"/>
        <n v="11.16"/>
        <n v="26.14"/>
        <n v="66.42"/>
        <n v="54.57"/>
        <n v="66.290000000000006"/>
        <n v="39.17"/>
        <n v="98.87"/>
        <n v="49.4"/>
        <n v="95.51"/>
        <n v="12.43"/>
        <n v="90.87"/>
        <n v="50.9"/>
        <n v="19.82"/>
        <n v="56.39"/>
        <n v="36.33"/>
        <n v="21.39"/>
        <n v="96.1"/>
        <n v="16.63"/>
        <n v="10.94"/>
        <n v="28.34"/>
        <n v="99.09"/>
        <n v="59.06"/>
        <n v="95.45"/>
        <n v="85.59"/>
        <n v="83.72"/>
        <n v="13.7"/>
        <n v="21.7"/>
        <n v="51.89"/>
        <n v="33.67"/>
        <n v="19.47"/>
        <n v="40.32"/>
        <n v="36.53"/>
        <n v="98.2"/>
        <n v="10.72"/>
        <n v="88.58"/>
        <n v="22.47"/>
        <n v="12.34"/>
        <n v="54.04"/>
        <n v="15.09"/>
        <n v="90.93"/>
        <n v="31.2"/>
        <n v="68.739999999999995"/>
        <n v="43.29"/>
        <n v="37.380000000000003"/>
        <n v="88.36"/>
        <n v="98.78"/>
        <n v="74.62"/>
        <n v="84.69"/>
        <n v="49.12"/>
        <n v="94.39"/>
        <n v="40.28"/>
        <n v="17.670000000000002"/>
        <n v="28.52"/>
        <n v="98.58"/>
        <n v="41.34"/>
        <n v="43.43"/>
        <n v="81.510000000000005"/>
        <n v="26.23"/>
        <n v="74.319999999999993"/>
        <n v="81.05"/>
        <n v="88.84"/>
        <n v="43.24"/>
        <n v="56.56"/>
        <n v="10.8"/>
        <n v="32.19"/>
        <n v="70.22"/>
        <n v="84.58"/>
        <n v="82.57"/>
        <n v="35.44"/>
        <n v="32.83"/>
        <n v="71.599999999999994"/>
        <n v="14.2"/>
        <n v="43.69"/>
        <n v="65.599999999999994"/>
        <n v="29.2"/>
        <n v="68.34"/>
        <n v="92.84"/>
        <n v="60.67"/>
        <n v="83.35"/>
        <n v="79.72"/>
        <n v="66.48"/>
        <n v="71.28"/>
        <n v="98.86"/>
        <n v="94.53"/>
        <n v="38.33"/>
        <n v="63.54"/>
        <n v="23.84"/>
        <n v="43.25"/>
        <n v="26.17"/>
        <n v="44.37"/>
        <n v="43.59"/>
        <n v="14.17"/>
        <n v="17.43"/>
        <n v="32.200000000000003"/>
        <n v="40.619999999999997"/>
        <n v="91.27"/>
        <n v="61.79"/>
        <n v="97.56"/>
        <n v="76.56"/>
        <n v="79.81"/>
        <n v="58.02"/>
        <n v="37.5"/>
        <n v="14.72"/>
        <n v="80.5"/>
        <n v="79.760000000000005"/>
        <n v="33.57"/>
        <n v="48.84"/>
        <n v="18.27"/>
        <n v="35.35"/>
        <n v="69.739999999999995"/>
        <n v="60.99"/>
        <n v="13.5"/>
        <n v="38.71"/>
        <n v="99.74"/>
        <n v="32.409999999999997"/>
        <n v="41.49"/>
        <n v="41.91"/>
        <n v="26.49"/>
        <n v="69.39"/>
        <n v="95.03"/>
        <n v="90.21"/>
        <n v="16.989999999999998"/>
        <n v="28.2"/>
        <n v="73.31"/>
        <n v="86.03"/>
        <n v="87.11"/>
        <n v="35.409999999999997"/>
        <n v="33.229999999999997"/>
        <n v="80.77"/>
        <n v="19.3"/>
        <n v="96.75"/>
        <n v="21.54"/>
        <n v="63.48"/>
        <n v="96.01"/>
        <n v="21.96"/>
        <n v="97.01"/>
        <n v="33.49"/>
        <n v="74.23"/>
        <n v="84.35"/>
        <n v="23.41"/>
        <n v="58.05"/>
        <n v="29.89"/>
        <n v="80.819999999999993"/>
        <n v="52.93"/>
        <n v="88.68"/>
        <n v="29.52"/>
        <n v="42.1"/>
        <n v="67.55"/>
        <n v="55.61"/>
        <n v="26.7"/>
        <n v="83.96"/>
        <n v="15.6"/>
        <n v="55.13"/>
        <n v="40.869999999999997"/>
        <n v="92.48"/>
        <n v="29.48"/>
        <n v="73.02"/>
        <n v="28.62"/>
        <n v="27.42"/>
        <n v="32"/>
        <n v="22.76"/>
        <n v="56.99"/>
        <n v="86.53"/>
        <n v="64.56"/>
        <n v="66.97"/>
        <n v="56.94"/>
        <n v="77.39"/>
        <n v="69.42"/>
        <n v="69.36"/>
        <n v="23.16"/>
        <n v="63.76"/>
        <n v="50.66"/>
        <n v="20.58"/>
        <n v="43.23"/>
        <n v="42.32"/>
        <n v="75.8"/>
        <n v="70.23"/>
        <n v="54.12"/>
        <n v="32.81"/>
        <n v="37.159999999999997"/>
        <n v="28.53"/>
        <n v="31.95"/>
        <n v="29.72"/>
        <n v="47.92"/>
        <n v="41.97"/>
        <n v="14.11"/>
        <n v="32.03"/>
        <n v="13.63"/>
        <n v="10.51"/>
        <n v="95.88"/>
        <n v="61.48"/>
        <n v="71.13"/>
        <n v="20.94"/>
        <n v="87.45"/>
        <n v="49.72"/>
        <n v="83.25"/>
        <n v="17.29"/>
        <n v="35.450000000000003"/>
        <n v="81.61"/>
        <n v="26.8"/>
        <n v="55.22"/>
        <n v="85.44"/>
        <n v="71.53"/>
        <n v="69.930000000000007"/>
        <n v="17.66"/>
        <n v="50.94"/>
        <n v="39.03"/>
      </sharedItems>
    </cacheField>
    <cacheField name="Sale Price per Unit" numFmtId="0">
      <sharedItems containsSemiMixedTypes="0" containsString="0" containsNumber="1" minValue="15.45" maxValue="119.34" count="3880">
        <n v="45.5"/>
        <n v="65.25"/>
        <n v="52.36"/>
        <n v="71.709999999999994"/>
        <n v="70.14"/>
        <n v="72.56"/>
        <n v="48.11"/>
        <n v="101.77"/>
        <n v="77.709999999999994"/>
        <n v="48.18"/>
        <n v="74.64"/>
        <n v="86.45"/>
        <n v="106.49"/>
        <n v="91.78"/>
        <n v="76.790000000000006"/>
        <n v="48.25"/>
        <n v="33.67"/>
        <n v="90.03"/>
        <n v="46.86"/>
        <n v="103.68"/>
        <n v="74.040000000000006"/>
        <n v="93.34"/>
        <n v="39.49"/>
        <n v="21.05"/>
        <n v="113.81"/>
        <n v="84"/>
        <n v="32"/>
        <n v="55.47"/>
        <n v="47.19"/>
        <n v="18.96"/>
        <n v="87.91"/>
        <n v="88.11"/>
        <n v="91.39"/>
        <n v="25.92"/>
        <n v="27.18"/>
        <n v="97.78"/>
        <n v="60.89"/>
        <n v="45.8"/>
        <n v="51.42"/>
        <n v="60.43"/>
        <n v="75.13"/>
        <n v="112.73"/>
        <n v="42.99"/>
        <n v="114.5"/>
        <n v="45.16"/>
        <n v="61.57"/>
        <n v="77.09"/>
        <n v="83.44"/>
        <n v="78.63"/>
        <n v="51.87"/>
        <n v="90.23"/>
        <n v="36.54"/>
        <n v="51.54"/>
        <n v="61.47"/>
        <n v="58.77"/>
        <n v="68.7"/>
        <n v="77.010000000000005"/>
        <n v="85.12"/>
        <n v="48.71"/>
        <n v="88.64"/>
        <n v="42.63"/>
        <n v="27.96"/>
        <n v="38.770000000000003"/>
        <n v="43.99"/>
        <n v="75.900000000000006"/>
        <n v="28.37"/>
        <n v="53.97"/>
        <n v="109.77"/>
        <n v="93.48"/>
        <n v="61.14"/>
        <n v="108.46"/>
        <n v="48.5"/>
        <n v="67.45"/>
        <n v="31"/>
        <n v="51.97"/>
        <n v="119.34"/>
        <n v="66.41"/>
        <n v="90.05"/>
        <n v="79.56"/>
        <n v="103.66"/>
        <n v="47.16"/>
        <n v="24.8"/>
        <n v="87.78"/>
        <n v="74.61"/>
        <n v="31.78"/>
        <n v="33.71"/>
        <n v="75.64"/>
        <n v="70.650000000000006"/>
        <n v="42.8"/>
        <n v="95.54"/>
        <n v="99.15"/>
        <n v="67.7"/>
        <n v="74"/>
        <n v="102.96"/>
        <n v="104.8"/>
        <n v="20.52"/>
        <n v="97.36"/>
        <n v="82.22"/>
        <n v="64.8"/>
        <n v="79.709999999999994"/>
        <n v="73.849999999999994"/>
        <n v="38.92"/>
        <n v="36.69"/>
        <n v="27.54"/>
        <n v="100.24"/>
        <n v="49.97"/>
        <n v="81.099999999999994"/>
        <n v="59.55"/>
        <n v="21.94"/>
        <n v="63.09"/>
        <n v="81.510000000000005"/>
        <n v="30.71"/>
        <n v="39.380000000000003"/>
        <n v="62.57"/>
        <n v="92.34"/>
        <n v="53.33"/>
        <n v="104.02"/>
        <n v="114.1"/>
        <n v="90.95"/>
        <n v="69.47"/>
        <n v="64.89"/>
        <n v="38.549999999999997"/>
        <n v="111.29"/>
        <n v="66.489999999999995"/>
        <n v="69.86"/>
        <n v="103.47"/>
        <n v="78.959999999999994"/>
        <n v="90.26"/>
        <n v="72.22"/>
        <n v="38.520000000000003"/>
        <n v="69.63"/>
        <n v="56.54"/>
        <n v="48.13"/>
        <n v="42.67"/>
        <n v="66.290000000000006"/>
        <n v="52.33"/>
        <n v="78.650000000000006"/>
        <n v="47.9"/>
        <n v="45.04"/>
        <n v="49.05"/>
        <n v="98.4"/>
        <n v="43.47"/>
        <n v="52.49"/>
        <n v="42.01"/>
        <n v="29.51"/>
        <n v="30.52"/>
        <n v="117.88"/>
        <n v="81.150000000000006"/>
        <n v="52.24"/>
        <n v="111.21"/>
        <n v="59.84"/>
        <n v="107.94"/>
        <n v="102.14"/>
        <n v="20.59"/>
        <n v="47.07"/>
        <n v="61.93"/>
        <n v="36.409999999999997"/>
        <n v="103.82"/>
        <n v="24.32"/>
        <n v="33.01"/>
        <n v="27.05"/>
        <n v="79.08"/>
        <n v="100.29"/>
        <n v="63.23"/>
        <n v="72.61"/>
        <n v="25.87"/>
        <n v="57.27"/>
        <n v="115.37"/>
        <n v="59.48"/>
        <n v="75.62"/>
        <n v="23.05"/>
        <n v="61.99"/>
        <n v="42.44"/>
        <n v="82.31"/>
        <n v="95.41"/>
        <n v="105.2"/>
        <n v="29.33"/>
        <n v="67.010000000000005"/>
        <n v="77.42"/>
        <n v="54.18"/>
        <n v="41.56"/>
        <n v="118.04"/>
        <n v="75.06"/>
        <n v="84.26"/>
        <n v="89.58"/>
        <n v="112.74"/>
        <n v="72.77"/>
        <n v="85.11"/>
        <n v="76.67"/>
        <n v="71.81"/>
        <n v="65.849999999999994"/>
        <n v="86.03"/>
        <n v="62.66"/>
        <n v="53.49"/>
        <n v="47.38"/>
        <n v="106.95"/>
        <n v="31.44"/>
        <n v="52.72"/>
        <n v="86.32"/>
        <n v="93.75"/>
        <n v="99.34"/>
        <n v="90.13"/>
        <n v="80.72"/>
        <n v="70.03"/>
        <n v="101.87"/>
        <n v="27.02"/>
        <n v="106.97"/>
        <n v="72.33"/>
        <n v="67.260000000000005"/>
        <n v="31.98"/>
        <n v="103.63"/>
        <n v="74.53"/>
        <n v="63.11"/>
        <n v="105.39"/>
        <n v="60.14"/>
        <n v="51.26"/>
        <n v="109.79"/>
        <n v="49.46"/>
        <n v="64.680000000000007"/>
        <n v="55.48"/>
        <n v="103.83"/>
        <n v="51.21"/>
        <n v="71.930000000000007"/>
        <n v="52.45"/>
        <n v="61.17"/>
        <n v="77.05"/>
        <n v="80.27"/>
        <n v="50.32"/>
        <n v="73.260000000000005"/>
        <n v="80.37"/>
        <n v="38.869999999999997"/>
        <n v="99.57"/>
        <n v="35.74"/>
        <n v="39.880000000000003"/>
        <n v="28.81"/>
        <n v="92.86"/>
        <n v="72.38"/>
        <n v="93.18"/>
        <n v="67.63"/>
        <n v="49.69"/>
        <n v="101.67"/>
        <n v="98.64"/>
        <n v="91.98"/>
        <n v="92.49"/>
        <n v="65.75"/>
        <n v="85.16"/>
        <n v="80.569999999999993"/>
        <n v="23.37"/>
        <n v="60.32"/>
        <n v="54.38"/>
        <n v="77.23"/>
        <n v="51.29"/>
        <n v="104.24"/>
        <n v="89.45"/>
        <n v="74.790000000000006"/>
        <n v="78.8"/>
        <n v="99.09"/>
        <n v="67.11"/>
        <n v="100.32"/>
        <n v="98.27"/>
        <n v="38.229999999999997"/>
        <n v="105.38"/>
        <n v="72.41"/>
        <n v="36.89"/>
        <n v="105.3"/>
        <n v="42.36"/>
        <n v="75.209999999999994"/>
        <n v="62.71"/>
        <n v="47.28"/>
        <n v="69.52"/>
        <n v="97.85"/>
        <n v="91.47"/>
        <n v="89.75"/>
        <n v="28.58"/>
        <n v="95.45"/>
        <n v="110.41"/>
        <n v="20.74"/>
        <n v="100.67"/>
        <n v="112.91"/>
        <n v="111.26"/>
        <n v="109.03"/>
        <n v="67.62"/>
        <n v="88.54"/>
        <n v="70.84"/>
        <n v="102.2"/>
        <n v="25.56"/>
        <n v="114.34"/>
        <n v="46.28"/>
        <n v="89.98"/>
        <n v="21.32"/>
        <n v="114.91"/>
        <n v="93.25"/>
        <n v="102.74"/>
        <n v="115.51"/>
        <n v="55.74"/>
        <n v="31.58"/>
        <n v="24.42"/>
        <n v="110.46"/>
        <n v="66.55"/>
        <n v="29.93"/>
        <n v="68.95"/>
        <n v="53.63"/>
        <n v="62.19"/>
        <n v="106.77"/>
        <n v="73.42"/>
        <n v="36.74"/>
        <n v="90.06"/>
        <n v="52.1"/>
        <n v="111.79"/>
        <n v="19.829999999999998"/>
        <n v="98.17"/>
        <n v="23.47"/>
        <n v="64.11"/>
        <n v="73.75"/>
        <n v="99.29"/>
        <n v="59.26"/>
        <n v="107.16"/>
        <n v="86.66"/>
        <n v="50.09"/>
        <n v="49.86"/>
        <n v="67.06"/>
        <n v="76.45"/>
        <n v="90.35"/>
        <n v="76.349999999999994"/>
        <n v="22.34"/>
        <n v="103.55"/>
        <n v="96.36"/>
        <n v="57"/>
        <n v="75.349999999999994"/>
        <n v="75.069999999999993"/>
        <n v="25.95"/>
        <n v="105"/>
        <n v="105.19"/>
        <n v="26.03"/>
        <n v="94.5"/>
        <n v="24.29"/>
        <n v="84.84"/>
        <n v="105.7"/>
        <n v="32.14"/>
        <n v="110.98"/>
        <n v="99.12"/>
        <n v="46.7"/>
        <n v="42.75"/>
        <n v="36.99"/>
        <n v="78.98"/>
        <n v="58.33"/>
        <n v="24.21"/>
        <n v="45.65"/>
        <n v="51.89"/>
        <n v="95.64"/>
        <n v="26.51"/>
        <n v="60.86"/>
        <n v="50.28"/>
        <n v="91.69"/>
        <n v="87.47"/>
        <n v="114"/>
        <n v="99.51"/>
        <n v="20.149999999999999"/>
        <n v="105.79"/>
        <n v="39.43"/>
        <n v="52.82"/>
        <n v="63.42"/>
        <n v="74.44"/>
        <n v="83.09"/>
        <n v="86.43"/>
        <n v="26.43"/>
        <n v="104.68"/>
        <n v="40.65"/>
        <n v="38.08"/>
        <n v="76.11"/>
        <n v="87.18"/>
        <n v="107.73"/>
        <n v="103.53"/>
        <n v="99.85"/>
        <n v="54.43"/>
        <n v="39.81"/>
        <n v="70.34"/>
        <n v="77.44"/>
        <n v="82.97"/>
        <n v="105.95"/>
        <n v="59.32"/>
        <n v="36.22"/>
        <n v="32.81"/>
        <n v="29"/>
        <n v="90.31"/>
        <n v="55.77"/>
        <n v="90.17"/>
        <n v="59.94"/>
        <n v="34.549999999999997"/>
        <n v="57.76"/>
        <n v="73.72"/>
        <n v="53.67"/>
        <n v="49.91"/>
        <n v="49.02"/>
        <n v="16.2"/>
        <n v="43.58"/>
        <n v="74.569999999999993"/>
        <n v="25.47"/>
        <n v="44.75"/>
        <n v="57.88"/>
        <n v="68.900000000000006"/>
        <n v="37.28"/>
        <n v="36.729999999999997"/>
        <n v="99.7"/>
        <n v="108.56"/>
        <n v="95.68"/>
        <n v="75.430000000000007"/>
        <n v="59.22"/>
        <n v="115.58"/>
        <n v="97.2"/>
        <n v="90.09"/>
        <n v="36.18"/>
        <n v="99.05"/>
        <n v="64.430000000000007"/>
        <n v="64.040000000000006"/>
        <n v="28.61"/>
        <n v="73.510000000000005"/>
        <n v="79.5"/>
        <n v="26.66"/>
        <n v="94.05"/>
        <n v="36.44"/>
        <n v="34.47"/>
        <n v="29.03"/>
        <n v="17.04"/>
        <n v="59.76"/>
        <n v="53.51"/>
        <n v="63.64"/>
        <n v="85.93"/>
        <n v="48.56"/>
        <n v="93.78"/>
        <n v="33.31"/>
        <n v="110"/>
        <n v="95.31"/>
        <n v="37.35"/>
        <n v="71.989999999999995"/>
        <n v="82.05"/>
        <n v="44.52"/>
        <n v="85.61"/>
        <n v="78.569999999999993"/>
        <n v="87.96"/>
        <n v="63.53"/>
        <n v="92.17"/>
        <n v="51.62"/>
        <n v="76.06"/>
        <n v="116.84"/>
        <n v="66.84"/>
        <n v="99.07"/>
        <n v="83.52"/>
        <n v="107.09"/>
        <n v="60.03"/>
        <n v="35.25"/>
        <n v="76.53"/>
        <n v="33.380000000000003"/>
        <n v="89.44"/>
        <n v="75.34"/>
        <n v="64.09"/>
        <n v="87.85"/>
        <n v="38.020000000000003"/>
        <n v="97.96"/>
        <n v="72.2"/>
        <n v="49.17"/>
        <n v="73.38"/>
        <n v="115.11"/>
        <n v="78.38"/>
        <n v="40.76"/>
        <n v="45.47"/>
        <n v="74.459999999999994"/>
        <n v="60.87"/>
        <n v="100.81"/>
        <n v="118.17"/>
        <n v="61.42"/>
        <n v="28.63"/>
        <n v="89.71"/>
        <n v="19.05"/>
        <n v="34.21"/>
        <n v="69.77"/>
        <n v="45.01"/>
        <n v="90.63"/>
        <n v="99.77"/>
        <n v="49.07"/>
        <n v="34.08"/>
        <n v="115.24"/>
        <n v="77.86"/>
        <n v="96.2"/>
        <n v="63.98"/>
        <n v="86.51"/>
        <n v="53.24"/>
        <n v="100.86"/>
        <n v="68.010000000000005"/>
        <n v="111.83"/>
        <n v="73.25"/>
        <n v="59.78"/>
        <n v="71.28"/>
        <n v="72.36"/>
        <n v="27.5"/>
        <n v="41.77"/>
        <n v="67.400000000000006"/>
        <n v="76.989999999999995"/>
        <n v="34.58"/>
        <n v="55.49"/>
        <n v="41.55"/>
        <n v="94.75"/>
        <n v="97.32"/>
        <n v="71.97"/>
        <n v="38.619999999999997"/>
        <n v="45.17"/>
        <n v="99.97"/>
        <n v="23.86"/>
        <n v="48.1"/>
        <n v="77.83"/>
        <n v="106.69"/>
        <n v="62.2"/>
        <n v="46.43"/>
        <n v="24.12"/>
        <n v="108.55"/>
        <n v="26.84"/>
        <n v="58.11"/>
        <n v="74.03"/>
        <n v="53.7"/>
        <n v="49.75"/>
        <n v="95.11"/>
        <n v="100.9"/>
        <n v="65.38"/>
        <n v="74.84"/>
        <n v="96.79"/>
        <n v="34.159999999999997"/>
        <n v="96.04"/>
        <n v="39.08"/>
        <n v="30.82"/>
        <n v="82.67"/>
        <n v="41.49"/>
        <n v="83.08"/>
        <n v="45.28"/>
        <n v="88.09"/>
        <n v="46.15"/>
        <n v="82.98"/>
        <n v="76.040000000000006"/>
        <n v="107.98"/>
        <n v="102"/>
        <n v="29.57"/>
        <n v="109.04"/>
        <n v="99.93"/>
        <n v="41.81"/>
        <n v="81.27"/>
        <n v="111.06"/>
        <n v="27.93"/>
        <n v="76.36"/>
        <n v="72.12"/>
        <n v="73.87"/>
        <n v="52.43"/>
        <n v="92.8"/>
        <n v="33.9"/>
        <n v="106.96"/>
        <n v="95.05"/>
        <n v="96.24"/>
        <n v="65.52"/>
        <n v="58.37"/>
        <n v="79.239999999999995"/>
        <n v="76.010000000000005"/>
        <n v="98.07"/>
        <n v="64.819999999999993"/>
        <n v="46.56"/>
        <n v="97.55"/>
        <n v="38.299999999999997"/>
        <n v="82.42"/>
        <n v="98.67"/>
        <n v="69.98"/>
        <n v="55.24"/>
        <n v="100.08"/>
        <n v="92.01"/>
        <n v="46.46"/>
        <n v="43.61"/>
        <n v="96.82"/>
        <n v="64.28"/>
        <n v="76.48"/>
        <n v="49.71"/>
        <n v="62.84"/>
        <n v="67.19"/>
        <n v="83.15"/>
        <n v="40.79"/>
        <n v="64.52"/>
        <n v="29.52"/>
        <n v="108.33"/>
        <n v="35.409999999999997"/>
        <n v="78.22"/>
        <n v="75.38"/>
        <n v="66.87"/>
        <n v="108.61"/>
        <n v="56.38"/>
        <n v="95.89"/>
        <n v="50.08"/>
        <n v="45.88"/>
        <n v="29.22"/>
        <n v="34.200000000000003"/>
        <n v="64.41"/>
        <n v="33.799999999999997"/>
        <n v="84.67"/>
        <n v="105.75"/>
        <n v="97.43"/>
        <n v="79.47"/>
        <n v="87.39"/>
        <n v="68.16"/>
        <n v="44.08"/>
        <n v="54.08"/>
        <n v="42.49"/>
        <n v="55.68"/>
        <n v="57.66"/>
        <n v="28.94"/>
        <n v="90.11"/>
        <n v="63.96"/>
        <n v="55.44"/>
        <n v="54.33"/>
        <n v="59.61"/>
        <n v="35.090000000000003"/>
        <n v="81.28"/>
        <n v="58.84"/>
        <n v="75.510000000000005"/>
        <n v="108.51"/>
        <n v="72.02"/>
        <n v="66.56"/>
        <n v="73.459999999999994"/>
        <n v="48.09"/>
        <n v="87.28"/>
        <n v="37.29"/>
        <n v="103.15"/>
        <n v="104.49"/>
        <n v="50.65"/>
        <n v="92.91"/>
        <n v="39.99"/>
        <n v="21.9"/>
        <n v="64.099999999999994"/>
        <n v="24.15"/>
        <n v="105.61"/>
        <n v="68.930000000000007"/>
        <n v="66.150000000000006"/>
        <n v="30.28"/>
        <n v="38.44"/>
        <n v="107.15"/>
        <n v="96.23"/>
        <n v="90.34"/>
        <n v="46"/>
        <n v="102.66"/>
        <n v="110.4"/>
        <n v="97.72"/>
        <n v="56.49"/>
        <n v="88.16"/>
        <n v="56.17"/>
        <n v="61.12"/>
        <n v="95.81"/>
        <n v="85.88"/>
        <n v="89.21"/>
        <n v="71.48"/>
        <n v="94.1"/>
        <n v="100.98"/>
        <n v="48.74"/>
        <n v="99.02"/>
        <n v="58.53"/>
        <n v="79.95"/>
        <n v="88.27"/>
        <n v="49.7"/>
        <n v="69.540000000000006"/>
        <n v="88.3"/>
        <n v="91.57"/>
        <n v="88.9"/>
        <n v="37.11"/>
        <n v="40.99"/>
        <n v="115.69"/>
        <n v="61.5"/>
        <n v="80.38"/>
        <n v="33.76"/>
        <n v="44.96"/>
        <n v="61.02"/>
        <n v="28.82"/>
        <n v="98.35"/>
        <n v="41.05"/>
        <n v="43.6"/>
        <n v="45.9"/>
        <n v="50.01"/>
        <n v="21.64"/>
        <n v="75.77"/>
        <n v="46.06"/>
        <n v="27.17"/>
        <n v="102.24"/>
        <n v="70.97"/>
        <n v="33.18"/>
        <n v="69.22"/>
        <n v="101.79"/>
        <n v="89.25"/>
        <n v="47.03"/>
        <n v="38.590000000000003"/>
        <n v="49.19"/>
        <n v="50.03"/>
        <n v="49.14"/>
        <n v="34.630000000000003"/>
        <n v="46.26"/>
        <n v="44.67"/>
        <n v="79.900000000000006"/>
        <n v="53.73"/>
        <n v="38.630000000000003"/>
        <n v="63.26"/>
        <n v="53.35"/>
        <n v="112.24"/>
        <n v="53.96"/>
        <n v="48.88"/>
        <n v="100.39"/>
        <n v="21.68"/>
        <n v="50.68"/>
        <n v="27.58"/>
        <n v="48.63"/>
        <n v="34.93"/>
        <n v="101.17"/>
        <n v="22.79"/>
        <n v="40.81"/>
        <n v="87.46"/>
        <n v="80.209999999999994"/>
        <n v="41.8"/>
        <n v="31.59"/>
        <n v="77.31"/>
        <n v="44.15"/>
        <n v="27.46"/>
        <n v="89.22"/>
        <n v="87.53"/>
        <n v="64.25"/>
        <n v="50.05"/>
        <n v="98.36"/>
        <n v="44.16"/>
        <n v="83.92"/>
        <n v="66.03"/>
        <n v="62.02"/>
        <n v="63.86"/>
        <n v="18.22"/>
        <n v="62.96"/>
        <n v="47.86"/>
        <n v="76.84"/>
        <n v="92.38"/>
        <n v="41.6"/>
        <n v="20.14"/>
        <n v="37.450000000000003"/>
        <n v="68.989999999999995"/>
        <n v="40.47"/>
        <n v="36.58"/>
        <n v="83.49"/>
        <n v="56.81"/>
        <n v="89.59"/>
        <n v="92.92"/>
        <n v="68.22"/>
        <n v="106.53"/>
        <n v="75.599999999999994"/>
        <n v="66.86"/>
        <n v="33.33"/>
        <n v="87.8"/>
        <n v="101.65"/>
        <n v="68.8"/>
        <n v="40.54"/>
        <n v="70.930000000000007"/>
        <n v="53.4"/>
        <n v="29.86"/>
        <n v="94.69"/>
        <n v="76.459999999999994"/>
        <n v="93.93"/>
        <n v="79.099999999999994"/>
        <n v="86.8"/>
        <n v="48.43"/>
        <n v="98.13"/>
        <n v="104.31"/>
        <n v="101.3"/>
        <n v="102.59"/>
        <n v="101.61"/>
        <n v="35.58"/>
        <n v="85.81"/>
        <n v="77.22"/>
        <n v="89.52"/>
        <n v="59.31"/>
        <n v="52.53"/>
        <n v="80.430000000000007"/>
        <n v="70.760000000000005"/>
        <n v="55.11"/>
        <n v="51.52"/>
        <n v="77.75"/>
        <n v="56.13"/>
        <n v="84.89"/>
        <n v="61.23"/>
        <n v="89.46"/>
        <n v="35.75"/>
        <n v="100.83"/>
        <n v="56.34"/>
        <n v="45.84"/>
        <n v="101.53"/>
        <n v="32.61"/>
        <n v="91.62"/>
        <n v="108.54"/>
        <n v="91.24"/>
        <n v="97.06"/>
        <n v="24.75"/>
        <n v="51.4"/>
        <n v="115.29"/>
        <n v="56.37"/>
        <n v="18.809999999999999"/>
        <n v="108.72"/>
        <n v="67.13"/>
        <n v="82.04"/>
        <n v="57.36"/>
        <n v="65.55"/>
        <n v="86.44"/>
        <n v="49.32"/>
        <n v="33.270000000000003"/>
        <n v="107.65"/>
        <n v="42.71"/>
        <n v="73.66"/>
        <n v="41.46"/>
        <n v="17.48"/>
        <n v="28.49"/>
        <n v="50.54"/>
        <n v="102.45"/>
        <n v="105.11"/>
        <n v="61.66"/>
        <n v="77.8"/>
        <n v="61.71"/>
        <n v="59.4"/>
        <n v="88.57"/>
        <n v="23.93"/>
        <n v="104.63"/>
        <n v="104.75"/>
        <n v="39.21"/>
        <n v="65.58"/>
        <n v="73.12"/>
        <n v="36.42"/>
        <n v="83.45"/>
        <n v="75.28"/>
        <n v="62.58"/>
        <n v="99.55"/>
        <n v="104.98"/>
        <n v="86.01"/>
        <n v="88.04"/>
        <n v="60.63"/>
        <n v="100.13"/>
        <n v="27.87"/>
        <n v="48.6"/>
        <n v="98.37"/>
        <n v="65.31"/>
        <n v="26.72"/>
        <n v="87.14"/>
        <n v="107.51"/>
        <n v="57.5"/>
        <n v="96.73"/>
        <n v="47.34"/>
        <n v="39.25"/>
        <n v="77.790000000000006"/>
        <n v="93.37"/>
        <n v="28.98"/>
        <n v="69.599999999999994"/>
        <n v="118.55"/>
        <n v="101.27"/>
        <n v="115.52"/>
        <n v="51.15"/>
        <n v="60.17"/>
        <n v="63.88"/>
        <n v="49.37"/>
        <n v="77.53"/>
        <n v="78.81"/>
        <n v="58.89"/>
        <n v="57.16"/>
        <n v="86.08"/>
        <n v="94.97"/>
        <n v="29.53"/>
        <n v="37.07"/>
        <n v="25.18"/>
        <n v="76.95"/>
        <n v="73.7"/>
        <n v="73.86"/>
        <n v="76.209999999999994"/>
        <n v="46.58"/>
        <n v="114.28"/>
        <n v="57.06"/>
        <n v="110.71"/>
        <n v="88.89"/>
        <n v="30.92"/>
        <n v="66.83"/>
        <n v="64.92"/>
        <n v="101.25"/>
        <n v="73.13"/>
        <n v="67.34"/>
        <n v="32.51"/>
        <n v="110.93"/>
        <n v="95.39"/>
        <n v="93.56"/>
        <n v="34.11"/>
        <n v="56.84"/>
        <n v="48.33"/>
        <n v="38.369999999999997"/>
        <n v="36.92"/>
        <n v="39.64"/>
        <n v="25.06"/>
        <n v="90.55"/>
        <n v="69.040000000000006"/>
        <n v="104.76"/>
        <n v="106.3"/>
        <n v="60.42"/>
        <n v="29.91"/>
        <n v="93.97"/>
        <n v="81.2"/>
        <n v="102.43"/>
        <n v="83.17"/>
        <n v="57.23"/>
        <n v="66.08"/>
        <n v="68.64"/>
        <n v="104.89"/>
        <n v="27.69"/>
        <n v="46.94"/>
        <n v="117.93"/>
        <n v="47.71"/>
        <n v="84.63"/>
        <n v="96.37"/>
        <n v="110.56"/>
        <n v="71.209999999999994"/>
        <n v="36.909999999999997"/>
        <n v="34.64"/>
        <n v="71.16"/>
        <n v="107.39"/>
        <n v="23.03"/>
        <n v="65.59"/>
        <n v="67.77"/>
        <n v="43.34"/>
        <n v="72.83"/>
        <n v="53.93"/>
        <n v="96.66"/>
        <n v="38.01"/>
        <n v="88.94"/>
        <n v="30.78"/>
        <n v="42.58"/>
        <n v="72.06"/>
        <n v="50.39"/>
        <n v="35.770000000000003"/>
        <n v="107.23"/>
        <n v="48.73"/>
        <n v="81.83"/>
        <n v="34.72"/>
        <n v="97.65"/>
        <n v="29.46"/>
        <n v="54.35"/>
        <n v="82.92"/>
        <n v="31.15"/>
        <n v="76.97"/>
        <n v="94.93"/>
        <n v="67.239999999999995"/>
        <n v="97.76"/>
        <n v="52.34"/>
        <n v="107.14"/>
        <n v="53.46"/>
        <n v="28.83"/>
        <n v="76.17"/>
        <n v="97.54"/>
        <n v="74.77"/>
        <n v="98.08"/>
        <n v="93.09"/>
        <n v="27.55"/>
        <n v="45.93"/>
        <n v="77.459999999999994"/>
        <n v="97.21"/>
        <n v="101.4"/>
        <n v="59.83"/>
        <n v="64.459999999999994"/>
        <n v="84.87"/>
        <n v="63.59"/>
        <n v="95.35"/>
        <n v="98.56"/>
        <n v="63.44"/>
        <n v="89.36"/>
        <n v="33.049999999999997"/>
        <n v="35.78"/>
        <n v="33.22"/>
        <n v="102.16"/>
        <n v="105.81"/>
        <n v="94.6"/>
        <n v="72.81"/>
        <n v="104.25"/>
        <n v="30.01"/>
        <n v="98.52"/>
        <n v="34.119999999999997"/>
        <n v="28.41"/>
        <n v="50.78"/>
        <n v="48.37"/>
        <n v="102.79"/>
        <n v="110.59"/>
        <n v="17.62"/>
        <n v="38.24"/>
        <n v="71.88"/>
        <n v="79.16"/>
        <n v="107.97"/>
        <n v="70.73"/>
        <n v="87.79"/>
        <n v="83.64"/>
        <n v="102.7"/>
        <n v="50.92"/>
        <n v="101.31"/>
        <n v="76.7"/>
        <n v="43.41"/>
        <n v="55.87"/>
        <n v="80.58"/>
        <n v="29.23"/>
        <n v="41.88"/>
        <n v="106.06"/>
        <n v="62.62"/>
        <n v="72.48"/>
        <n v="59.86"/>
        <n v="19.64"/>
        <n v="96.48"/>
        <n v="47.2"/>
        <n v="26.94"/>
        <n v="116.33"/>
        <n v="46.79"/>
        <n v="89.08"/>
        <n v="54.92"/>
        <n v="75.989999999999995"/>
        <n v="53.28"/>
        <n v="84.76"/>
        <n v="70.81"/>
        <n v="105.89"/>
        <n v="76.94"/>
        <n v="49.25"/>
        <n v="59.07"/>
        <n v="87.48"/>
        <n v="98.62"/>
        <n v="73.89"/>
        <n v="76.83"/>
        <n v="65.010000000000005"/>
        <n v="50.59"/>
        <n v="52.65"/>
        <n v="74.209999999999994"/>
        <n v="32.46"/>
        <n v="29.13"/>
        <n v="87.86"/>
        <n v="63.24"/>
        <n v="94.83"/>
        <n v="101.23"/>
        <n v="97.22"/>
        <n v="20.8"/>
        <n v="52.14"/>
        <n v="37.89"/>
        <n v="61.03"/>
        <n v="35.67"/>
        <n v="76.03"/>
        <n v="25.65"/>
        <n v="45.95"/>
        <n v="84.27"/>
        <n v="49.8"/>
        <n v="44.3"/>
        <n v="62.22"/>
        <n v="107.71"/>
        <n v="74.37"/>
        <n v="80.91"/>
        <n v="81.569999999999993"/>
        <n v="55.91"/>
        <n v="25.61"/>
        <n v="57.86"/>
        <n v="58.48"/>
        <n v="92.88"/>
        <n v="106.71"/>
        <n v="69.83"/>
        <n v="62.64"/>
        <n v="52.97"/>
        <n v="29.77"/>
        <n v="97.05"/>
        <n v="35.799999999999997"/>
        <n v="63.21"/>
        <n v="98.59"/>
        <n v="43.36"/>
        <n v="63.2"/>
        <n v="57.75"/>
        <n v="104.26"/>
        <n v="84.5"/>
        <n v="37.729999999999997"/>
        <n v="72.92"/>
        <n v="63"/>
        <n v="96.18"/>
        <n v="105.21"/>
        <n v="42.26"/>
        <n v="45.66"/>
        <n v="42.23"/>
        <n v="84.33"/>
        <n v="79.400000000000006"/>
        <n v="83.2"/>
        <n v="84.06"/>
        <n v="94.86"/>
        <n v="42.95"/>
        <n v="95.16"/>
        <n v="108.96"/>
        <n v="90.24"/>
        <n v="53.75"/>
        <n v="54.56"/>
        <n v="37.25"/>
        <n v="107.96"/>
        <n v="111.11"/>
        <n v="87.63"/>
        <n v="65.73"/>
        <n v="82.06"/>
        <n v="51.75"/>
        <n v="38.36"/>
        <n v="80.849999999999994"/>
        <n v="96.19"/>
        <n v="49.18"/>
        <n v="60.27"/>
        <n v="96.45"/>
        <n v="68.36"/>
        <n v="60.33"/>
        <n v="58.67"/>
        <n v="49.11"/>
        <n v="94.35"/>
        <n v="98.63"/>
        <n v="105.74"/>
        <n v="75.760000000000005"/>
        <n v="85.8"/>
        <n v="102.73"/>
        <n v="98.66"/>
        <n v="77.739999999999995"/>
        <n v="76.69"/>
        <n v="110.52"/>
        <n v="41.26"/>
        <n v="99.9"/>
        <n v="33.86"/>
        <n v="48.31"/>
        <n v="87.19"/>
        <n v="110.72"/>
        <n v="52.25"/>
        <n v="22.09"/>
        <n v="27.21"/>
        <n v="48.66"/>
        <n v="33.65"/>
        <n v="50.88"/>
        <n v="51.8"/>
        <n v="71.73"/>
        <n v="53.09"/>
        <n v="59.63"/>
        <n v="104.47"/>
        <n v="95.44"/>
        <n v="76.88"/>
        <n v="40.44"/>
        <n v="104.87"/>
        <n v="106.76"/>
        <n v="31.63"/>
        <n v="100.03"/>
        <n v="39.020000000000003"/>
        <n v="26.67"/>
        <n v="81.33"/>
        <n v="43.23"/>
        <n v="31.02"/>
        <n v="73.900000000000006"/>
        <n v="78.13"/>
        <n v="42.42"/>
        <n v="54.47"/>
        <n v="44.76"/>
        <n v="52.04"/>
        <n v="52.48"/>
        <n v="31.48"/>
        <n v="81.61"/>
        <n v="37.65"/>
        <n v="75.16"/>
        <n v="103.97"/>
        <n v="101.57"/>
        <n v="67.36"/>
        <n v="46.04"/>
        <n v="47.6"/>
        <n v="114.2"/>
        <n v="72.180000000000007"/>
        <n v="97.79"/>
        <n v="68.849999999999994"/>
        <n v="41.74"/>
        <n v="98.51"/>
        <n v="78.790000000000006"/>
        <n v="92.68"/>
        <n v="76.14"/>
        <n v="27.51"/>
        <n v="66.14"/>
        <n v="85.09"/>
        <n v="80.680000000000007"/>
        <n v="94.17"/>
        <n v="113.82"/>
        <n v="41.31"/>
        <n v="32.520000000000003"/>
        <n v="57.28"/>
        <n v="94.37"/>
        <n v="52.55"/>
        <n v="78.39"/>
        <n v="50.16"/>
        <n v="36"/>
        <n v="26.5"/>
        <n v="88.58"/>
        <n v="96.94"/>
        <n v="65.03"/>
        <n v="30.76"/>
        <n v="69.64"/>
        <n v="47.01"/>
        <n v="40.950000000000003"/>
        <n v="77.63"/>
        <n v="103.42"/>
        <n v="52"/>
        <n v="63.74"/>
        <n v="47.75"/>
        <n v="101.82"/>
        <n v="46.97"/>
        <n v="44.05"/>
        <n v="45.3"/>
        <n v="109.97"/>
        <n v="94.48"/>
        <n v="48.57"/>
        <n v="75.83"/>
        <n v="47.73"/>
        <n v="63.04"/>
        <n v="116.03"/>
        <n v="21.12"/>
        <n v="82.28"/>
        <n v="65.97"/>
        <n v="53.84"/>
        <n v="23.66"/>
        <n v="57.53"/>
        <n v="97.86"/>
        <n v="103.98"/>
        <n v="66.819999999999993"/>
        <n v="22.68"/>
        <n v="40.729999999999997"/>
        <n v="51.43"/>
        <n v="94.34"/>
        <n v="54.71"/>
        <n v="82.49"/>
        <n v="66.069999999999993"/>
        <n v="35.950000000000003"/>
        <n v="26.75"/>
        <n v="102.94"/>
        <n v="71.14"/>
        <n v="67.790000000000006"/>
        <n v="100.6"/>
        <n v="81.39"/>
        <n v="108.82"/>
        <n v="40.98"/>
        <n v="60.62"/>
        <n v="98.58"/>
        <n v="50.13"/>
        <n v="98.87"/>
        <n v="40.619999999999997"/>
        <n v="81.37"/>
        <n v="88.03"/>
        <n v="34.270000000000003"/>
        <n v="67.150000000000006"/>
        <n v="56.65"/>
        <n v="74.23"/>
        <n v="110.89"/>
        <n v="56.8"/>
        <n v="99.23"/>
        <n v="107.68"/>
        <n v="22.97"/>
        <n v="53.79"/>
        <n v="108.79"/>
        <n v="35.85"/>
        <n v="110.25"/>
        <n v="60.59"/>
        <n v="60.82"/>
        <n v="64.260000000000005"/>
        <n v="38"/>
        <n v="68.12"/>
        <n v="32.299999999999997"/>
        <n v="62.36"/>
        <n v="73.59"/>
        <n v="64.2"/>
        <n v="80.53"/>
        <n v="93.71"/>
        <n v="44.11"/>
        <n v="86.21"/>
        <n v="63.51"/>
        <n v="87.4"/>
        <n v="47.09"/>
        <n v="72.16"/>
        <n v="108"/>
        <n v="43.65"/>
        <n v="103.13"/>
        <n v="83.24"/>
        <n v="111.52"/>
        <n v="44.82"/>
        <n v="30.26"/>
        <n v="108.52"/>
        <n v="67.569999999999993"/>
        <n v="32.76"/>
        <n v="36.67"/>
        <n v="44.32"/>
        <n v="71.599999999999994"/>
        <n v="101.35"/>
        <n v="49.95"/>
        <n v="59.67"/>
        <n v="25.79"/>
        <n v="103.05"/>
        <n v="51.04"/>
        <n v="83.06"/>
        <n v="31.42"/>
        <n v="72.58"/>
        <n v="24.77"/>
        <n v="62.32"/>
        <n v="84.85"/>
        <n v="31.23"/>
        <n v="62.88"/>
        <n v="81.38"/>
        <n v="65.569999999999993"/>
        <n v="86.04"/>
        <n v="116.77"/>
        <n v="65.63"/>
        <n v="27.65"/>
        <n v="25.28"/>
        <n v="96.7"/>
        <n v="46.78"/>
        <n v="113.36"/>
        <n v="63.45"/>
        <n v="69.56"/>
        <n v="101.54"/>
        <n v="34.31"/>
        <n v="30.24"/>
        <n v="77.180000000000007"/>
        <n v="34.79"/>
        <n v="69.61"/>
        <n v="56.35"/>
        <n v="77.48"/>
        <n v="26.21"/>
        <n v="39.590000000000003"/>
        <n v="79.010000000000005"/>
        <n v="36.450000000000003"/>
        <n v="71.959999999999994"/>
        <n v="45.78"/>
        <n v="43.43"/>
        <n v="47.36"/>
        <n v="47.93"/>
        <n v="80.349999999999994"/>
        <n v="91.7"/>
        <n v="57.6"/>
        <n v="54.03"/>
        <n v="81.08"/>
        <n v="102.17"/>
        <n v="33.69"/>
        <n v="115.98"/>
        <n v="66.849999999999994"/>
        <n v="48.29"/>
        <n v="75.5"/>
        <n v="85.1"/>
        <n v="41.12"/>
        <n v="23.07"/>
        <n v="107.8"/>
        <n v="88.56"/>
        <n v="46.64"/>
        <n v="95.13"/>
        <n v="62.48"/>
        <n v="65.739999999999995"/>
        <n v="79.87"/>
        <n v="21.89"/>
        <n v="33.979999999999997"/>
        <n v="101.81"/>
        <n v="109.57"/>
        <n v="61.78"/>
        <n v="34.78"/>
        <n v="58.27"/>
        <n v="106.12"/>
        <n v="107.86"/>
        <n v="59.97"/>
        <n v="49.56"/>
        <n v="44.6"/>
        <n v="33.79"/>
        <n v="69.73"/>
        <n v="107.37"/>
        <n v="42.72"/>
        <n v="104.94"/>
        <n v="43.04"/>
        <n v="34.75"/>
        <n v="67.8"/>
        <n v="74.540000000000006"/>
        <n v="90.97"/>
        <n v="105.35"/>
        <n v="115"/>
        <n v="99.91"/>
        <n v="83.76"/>
        <n v="86.42"/>
        <n v="90.57"/>
        <n v="57.07"/>
        <n v="81.180000000000007"/>
        <n v="89.95"/>
        <n v="98.49"/>
        <n v="29.5"/>
        <n v="115.68"/>
        <n v="27.13"/>
        <n v="114.86"/>
        <n v="74.11"/>
        <n v="27.33"/>
        <n v="38.090000000000003"/>
        <n v="64.42"/>
        <n v="57.98"/>
        <n v="73.06"/>
        <n v="52.77"/>
        <n v="77.56"/>
        <n v="59.66"/>
        <n v="64.930000000000007"/>
        <n v="107.13"/>
        <n v="84.54"/>
        <n v="108.89"/>
        <n v="108.07"/>
        <n v="81"/>
        <n v="90.14"/>
        <n v="30"/>
        <n v="79.569999999999993"/>
        <n v="45.46"/>
        <n v="87.34"/>
        <n v="85.44"/>
        <n v="67.59"/>
        <n v="43.92"/>
        <n v="16.579999999999998"/>
        <n v="92.58"/>
        <n v="62.05"/>
        <n v="46.08"/>
        <n v="62.81"/>
        <n v="58.54"/>
        <n v="31.67"/>
        <n v="96.25"/>
        <n v="82.38"/>
        <n v="68.47"/>
        <n v="29.41"/>
        <n v="108.95"/>
        <n v="106.79"/>
        <n v="54.02"/>
        <n v="43"/>
        <n v="46.1"/>
        <n v="110.88"/>
        <n v="20.21"/>
        <n v="89.43"/>
        <n v="69"/>
        <n v="27.57"/>
        <n v="113.65"/>
        <n v="29.06"/>
        <n v="35.17"/>
        <n v="60.1"/>
        <n v="58.92"/>
        <n v="58.36"/>
        <n v="30.62"/>
        <n v="40.03"/>
        <n v="87.11"/>
        <n v="78.62"/>
        <n v="40.270000000000003"/>
        <n v="22.28"/>
        <n v="33.36"/>
        <n v="44.2"/>
        <n v="79.8"/>
        <n v="89.09"/>
        <n v="94.55"/>
        <n v="83.77"/>
        <n v="32.1"/>
        <n v="24.86"/>
        <n v="103.87"/>
        <n v="40.89"/>
        <n v="59.54"/>
        <n v="41.01"/>
        <n v="68.03"/>
        <n v="86.73"/>
        <n v="52.7"/>
        <n v="51.17"/>
        <n v="17.39"/>
        <n v="42.88"/>
        <n v="43.24"/>
        <n v="69.87"/>
        <n v="49.28"/>
        <n v="47.79"/>
        <n v="97.75"/>
        <n v="55.52"/>
        <n v="107.72"/>
        <n v="69.900000000000006"/>
        <n v="25.53"/>
        <n v="102.82"/>
        <n v="88.36"/>
        <n v="81.680000000000007"/>
        <n v="92.93"/>
        <n v="62.49"/>
        <n v="93.46"/>
        <n v="50.45"/>
        <n v="77.06"/>
        <n v="27.76"/>
        <n v="73.36"/>
        <n v="34.619999999999997"/>
        <n v="57.58"/>
        <n v="49.84"/>
        <n v="42.73"/>
        <n v="95.77"/>
        <n v="91.09"/>
        <n v="100.96"/>
        <n v="92.13"/>
        <n v="110.15"/>
        <n v="34.15"/>
        <n v="106.22"/>
        <n v="109.06"/>
        <n v="62.97"/>
        <n v="99.75"/>
        <n v="93.53"/>
        <n v="59.98"/>
        <n v="80.14"/>
        <n v="33.89"/>
        <n v="50"/>
        <n v="105.85"/>
        <n v="47.41"/>
        <n v="93.81"/>
        <n v="113.2"/>
        <n v="104.05"/>
        <n v="109.94"/>
        <n v="100.38"/>
        <n v="69.790000000000006"/>
        <n v="91.64"/>
        <n v="96.64"/>
        <n v="63.82"/>
        <n v="89.81"/>
        <n v="116.12"/>
        <n v="39.68"/>
        <n v="69.23"/>
        <n v="29.43"/>
        <n v="34.92"/>
        <n v="82.66"/>
        <n v="90.74"/>
        <n v="28.62"/>
        <n v="35.32"/>
        <n v="72.39"/>
        <n v="60.78"/>
        <n v="31.09"/>
        <n v="70.13"/>
        <n v="91.71"/>
        <n v="75.260000000000005"/>
        <n v="68.02"/>
        <n v="66.52"/>
        <n v="48.47"/>
        <n v="40.56"/>
        <n v="109.12"/>
        <n v="29.61"/>
        <n v="60.79"/>
        <n v="105.6"/>
        <n v="66.13"/>
        <n v="28.36"/>
        <n v="108.49"/>
        <n v="69.94"/>
        <n v="116.13"/>
        <n v="67.53"/>
        <n v="60.51"/>
        <n v="79.94"/>
        <n v="41.75"/>
        <n v="38.659999999999997"/>
        <n v="47.23"/>
        <n v="106.63"/>
        <n v="114.13"/>
        <n v="93.65"/>
        <n v="32.43"/>
        <n v="50.14"/>
        <n v="70.05"/>
        <n v="89.93"/>
        <n v="29.68"/>
        <n v="102.88"/>
        <n v="74.19"/>
        <n v="38.58"/>
        <n v="44.02"/>
        <n v="65.22"/>
        <n v="45.08"/>
        <n v="62.59"/>
        <n v="71.25"/>
        <n v="73.58"/>
        <n v="30.75"/>
        <n v="76.44"/>
        <n v="91.42"/>
        <n v="109.07"/>
        <n v="95.1"/>
        <n v="66.47"/>
        <n v="85.92"/>
        <n v="29.94"/>
        <n v="57.38"/>
        <n v="52.81"/>
        <n v="34.9"/>
        <n v="59.03"/>
        <n v="42.86"/>
        <n v="30.53"/>
        <n v="38.21"/>
        <n v="76.72"/>
        <n v="59.14"/>
        <n v="90.61"/>
        <n v="61.67"/>
        <n v="54.3"/>
        <n v="82.99"/>
        <n v="95.69"/>
        <n v="89.33"/>
        <n v="91.88"/>
        <n v="111.78"/>
        <n v="95.15"/>
        <n v="31.43"/>
        <n v="96.29"/>
        <n v="73.069999999999993"/>
        <n v="43.44"/>
        <n v="34.729999999999997"/>
        <n v="30.11"/>
        <n v="76.400000000000006"/>
        <n v="83.54"/>
        <n v="113.74"/>
        <n v="84.13"/>
        <n v="50.1"/>
        <n v="105.48"/>
        <n v="46.4"/>
        <n v="78.58"/>
        <n v="18.59"/>
        <n v="107.03"/>
        <n v="34.01"/>
        <n v="91.14"/>
        <n v="73.53"/>
        <n v="29.58"/>
        <n v="28.67"/>
        <n v="28.9"/>
        <n v="112.42"/>
        <n v="57.74"/>
        <n v="38.19"/>
        <n v="39.32"/>
        <n v="108.68"/>
        <n v="85.49"/>
        <n v="20.79"/>
        <n v="66.680000000000007"/>
        <n v="35.4"/>
        <n v="50.52"/>
        <n v="33.35"/>
        <n v="80.959999999999994"/>
        <n v="67.3"/>
        <n v="27.42"/>
        <n v="46.99"/>
        <n v="85.82"/>
        <n v="70.400000000000006"/>
        <n v="61.09"/>
        <n v="100.52"/>
        <n v="35.520000000000003"/>
        <n v="36.03"/>
        <n v="47.48"/>
        <n v="52.76"/>
        <n v="99.64"/>
        <n v="58.52"/>
        <n v="32.07"/>
        <n v="62.47"/>
        <n v="44.41"/>
        <n v="41.33"/>
        <n v="100.27"/>
        <n v="61.01"/>
        <n v="116.92"/>
        <n v="65.78"/>
        <n v="29.67"/>
        <n v="97.13"/>
        <n v="89.29"/>
        <n v="90.46"/>
        <n v="111.34"/>
        <n v="58.46"/>
        <n v="75.290000000000006"/>
        <n v="61.84"/>
        <n v="51.73"/>
        <n v="92.29"/>
        <n v="66.39"/>
        <n v="113.92"/>
        <n v="66.94"/>
        <n v="69.62"/>
        <n v="39.65"/>
        <n v="104.96"/>
        <n v="88.17"/>
        <n v="94.2"/>
        <n v="66.599999999999994"/>
        <n v="56.72"/>
        <n v="97.27"/>
        <n v="57.12"/>
        <n v="83.12"/>
        <n v="38.03"/>
        <n v="21.99"/>
        <n v="26.77"/>
        <n v="87.6"/>
        <n v="61.81"/>
        <n v="66.19"/>
        <n v="43.63"/>
        <n v="97.62"/>
        <n v="107.9"/>
        <n v="50.24"/>
        <n v="99.53"/>
        <n v="80.790000000000006"/>
        <n v="97.39"/>
        <n v="90.87"/>
        <n v="50.94"/>
        <n v="40.020000000000003"/>
        <n v="105.12"/>
        <n v="38.33"/>
        <n v="97.25"/>
        <n v="66.540000000000006"/>
        <n v="75.540000000000006"/>
        <n v="29.39"/>
        <n v="101.24"/>
        <n v="81.05"/>
        <n v="97.4"/>
        <n v="107.74"/>
        <n v="98.14"/>
        <n v="103.24"/>
        <n v="111.6"/>
        <n v="71.8"/>
        <n v="90.92"/>
        <n v="42.08"/>
        <n v="72.400000000000006"/>
        <n v="103.77"/>
        <n v="28.76"/>
        <n v="43.93"/>
        <n v="35.92"/>
        <n v="42.55"/>
        <n v="43.31"/>
        <n v="94.22"/>
        <n v="25.51"/>
        <n v="79.59"/>
        <n v="79.06"/>
        <n v="56.47"/>
        <n v="81.709999999999994"/>
        <n v="72.62"/>
        <n v="45.7"/>
        <n v="78.16"/>
        <n v="70.72"/>
        <n v="73.11"/>
        <n v="47.52"/>
        <n v="107.87"/>
        <n v="80.400000000000006"/>
        <n v="86.27"/>
        <n v="97.42"/>
        <n v="98.3"/>
        <n v="102.89"/>
        <n v="54.01"/>
        <n v="101.46"/>
        <n v="97.5"/>
        <n v="70.540000000000006"/>
        <n v="66.58"/>
        <n v="83.48"/>
        <n v="57.83"/>
        <n v="49.29"/>
        <n v="85.02"/>
        <n v="20.57"/>
        <n v="48.97"/>
        <n v="104.86"/>
        <n v="110.23"/>
        <n v="86.93"/>
        <n v="59.42"/>
        <n v="57.91"/>
        <n v="34.4"/>
        <n v="32.29"/>
        <n v="70.959999999999994"/>
        <n v="89.53"/>
        <n v="62.98"/>
        <n v="75.17"/>
        <n v="87.08"/>
        <n v="106.84"/>
        <n v="82.27"/>
        <n v="81.75"/>
        <n v="66.5"/>
        <n v="89.56"/>
        <n v="24.52"/>
        <n v="94.58"/>
        <n v="91.67"/>
        <n v="28.19"/>
        <n v="39.159999999999997"/>
        <n v="32.19"/>
        <n v="68.099999999999994"/>
        <n v="66.88"/>
        <n v="104.14"/>
        <n v="111.96"/>
        <n v="35.11"/>
        <n v="33.47"/>
        <n v="89.4"/>
        <n v="93.26"/>
        <n v="17.93"/>
        <n v="84.18"/>
        <n v="27.64"/>
        <n v="111.87"/>
        <n v="32.11"/>
        <n v="71.59"/>
        <n v="20.83"/>
        <n v="88.51"/>
        <n v="93.59"/>
        <n v="109.43"/>
        <n v="52.69"/>
        <n v="101.5"/>
        <n v="63.9"/>
        <n v="107.47"/>
        <n v="91.85"/>
        <n v="41.37"/>
        <n v="77.290000000000006"/>
        <n v="61.98"/>
        <n v="61.77"/>
        <n v="75.58"/>
        <n v="106.88"/>
        <n v="49.6"/>
        <n v="58.09"/>
        <n v="33.57"/>
        <n v="105.72"/>
        <n v="89.51"/>
        <n v="78.55"/>
        <n v="68.959999999999994"/>
        <n v="93.64"/>
        <n v="42.47"/>
        <n v="104.74"/>
        <n v="21.75"/>
        <n v="66.27"/>
        <n v="55.99"/>
        <n v="41.86"/>
        <n v="106.45"/>
        <n v="49.96"/>
        <n v="60.57"/>
        <n v="87.89"/>
        <n v="84.08"/>
        <n v="106.58"/>
        <n v="52.62"/>
        <n v="25.41"/>
        <n v="97.92"/>
        <n v="105.36"/>
        <n v="27.52"/>
        <n v="107.08"/>
        <n v="101.66"/>
        <n v="71.11"/>
        <n v="40.159999999999997"/>
        <n v="84.16"/>
        <n v="58.12"/>
        <n v="86.9"/>
        <n v="63.49"/>
        <n v="73.349999999999994"/>
        <n v="62.23"/>
        <n v="105.96"/>
        <n v="55.93"/>
        <n v="73.52"/>
        <n v="65.69"/>
        <n v="26.97"/>
        <n v="34.29"/>
        <n v="45.99"/>
        <n v="69.25"/>
        <n v="97.51"/>
        <n v="25.9"/>
        <n v="100.21"/>
        <n v="66.459999999999994"/>
        <n v="95.49"/>
        <n v="75.69"/>
        <n v="83.21"/>
        <n v="31.21"/>
        <n v="91.58"/>
        <n v="48.34"/>
        <n v="88.13"/>
        <n v="78.86"/>
        <n v="23.23"/>
        <n v="83.78"/>
        <n v="107.1"/>
        <n v="75.25"/>
        <n v="67.900000000000006"/>
        <n v="33.369999999999997"/>
        <n v="57.69"/>
        <n v="96.46"/>
        <n v="25.77"/>
        <n v="102.69"/>
        <n v="22.04"/>
        <n v="68.55"/>
        <n v="34.86"/>
        <n v="29.29"/>
        <n v="34.700000000000003"/>
        <n v="110.8"/>
        <n v="31.25"/>
        <n v="112.87"/>
        <n v="100.56"/>
        <n v="86.46"/>
        <n v="65.39"/>
        <n v="107.85"/>
        <n v="66.81"/>
        <n v="39.090000000000003"/>
        <n v="53.83"/>
        <n v="20.99"/>
        <n v="52.23"/>
        <n v="26.16"/>
        <n v="31.93"/>
        <n v="31.69"/>
        <n v="51.35"/>
        <n v="21.6"/>
        <n v="103.03"/>
        <n v="56.14"/>
        <n v="75.86"/>
        <n v="69.27"/>
        <n v="109.18"/>
        <n v="76.5"/>
        <n v="108.53"/>
        <n v="57.68"/>
        <n v="70.44"/>
        <n v="19.239999999999998"/>
        <n v="72.040000000000006"/>
        <n v="51.85"/>
        <n v="93.52"/>
        <n v="58.35"/>
        <n v="58.64"/>
        <n v="38.89"/>
        <n v="53.11"/>
        <n v="73.55"/>
        <n v="42.89"/>
        <n v="72.459999999999994"/>
        <n v="66.44"/>
        <n v="26.73"/>
        <n v="115.53"/>
        <n v="69.010000000000005"/>
        <n v="87.41"/>
        <n v="77.14"/>
        <n v="72.239999999999995"/>
        <n v="93.2"/>
        <n v="50.93"/>
        <n v="83.87"/>
        <n v="59.89"/>
        <n v="73.040000000000006"/>
        <n v="22.71"/>
        <n v="61.6"/>
        <n v="39.729999999999997"/>
        <n v="23.21"/>
        <n v="51.61"/>
        <n v="53.48"/>
        <n v="106.05"/>
        <n v="97.38"/>
        <n v="52.83"/>
        <n v="24.85"/>
        <n v="40.31"/>
        <n v="109.51"/>
        <n v="27.4"/>
        <n v="55.18"/>
        <n v="58.16"/>
        <n v="55.61"/>
        <n v="97.91"/>
        <n v="60.29"/>
        <n v="63.34"/>
        <n v="42.61"/>
        <n v="104.83"/>
        <n v="102.84"/>
        <n v="48.96"/>
        <n v="98.71"/>
        <n v="77.47"/>
        <n v="82.9"/>
        <n v="104.37"/>
        <n v="36.57"/>
        <n v="22.49"/>
        <n v="52.58"/>
        <n v="55.66"/>
        <n v="71.430000000000007"/>
        <n v="99.94"/>
        <n v="98.15"/>
        <n v="39.53"/>
        <n v="106.23"/>
        <n v="84.15"/>
        <n v="83.72"/>
        <n v="32.229999999999997"/>
        <n v="93.73"/>
        <n v="107.55"/>
        <n v="88.79"/>
        <n v="80.09"/>
        <n v="24.1"/>
        <n v="54.84"/>
        <n v="82"/>
        <n v="74.680000000000007"/>
        <n v="79.89"/>
        <n v="29.32"/>
        <n v="49.98"/>
        <n v="114.63"/>
        <n v="61.48"/>
        <n v="56.43"/>
        <n v="53.77"/>
        <n v="81.36"/>
        <n v="46.37"/>
        <n v="49.48"/>
        <n v="100.41"/>
        <n v="49.63"/>
        <n v="62.18"/>
        <n v="66.98"/>
        <n v="93.74"/>
        <n v="86.28"/>
        <n v="61.15"/>
        <n v="51.23"/>
        <n v="42.83"/>
        <n v="54.53"/>
        <n v="21.08"/>
        <n v="101.68"/>
        <n v="79.53"/>
        <n v="105.62"/>
        <n v="71.510000000000005"/>
        <n v="27.01"/>
        <n v="109.31"/>
        <n v="43.18"/>
        <n v="65.930000000000007"/>
        <n v="69.430000000000007"/>
        <n v="82.36"/>
        <n v="85.28"/>
        <n v="27.39"/>
        <n v="89.15"/>
        <n v="59.18"/>
        <n v="69.09"/>
        <n v="41.1"/>
        <n v="55.38"/>
        <n v="99.56"/>
        <n v="94.44"/>
        <n v="74.09"/>
        <n v="33.17"/>
        <n v="59.95"/>
        <n v="39.1"/>
        <n v="60.47"/>
        <n v="85.23"/>
        <n v="85.52"/>
        <n v="27.45"/>
        <n v="44.63"/>
        <n v="97.99"/>
        <n v="82.85"/>
        <n v="38.57"/>
        <n v="33.44"/>
        <n v="27.43"/>
        <n v="80.56"/>
        <n v="45.79"/>
        <n v="102.26"/>
        <n v="24.46"/>
        <n v="85.53"/>
        <n v="62.55"/>
        <n v="24.57"/>
        <n v="57.2"/>
        <n v="23.68"/>
        <n v="73.95"/>
        <n v="49.34"/>
        <n v="109.34"/>
        <n v="73.98"/>
        <n v="110.13"/>
        <n v="107.75"/>
        <n v="28.65"/>
        <n v="79.52"/>
        <n v="35.42"/>
        <n v="28.89"/>
        <n v="43.14"/>
        <n v="51.88"/>
        <n v="87.45"/>
        <n v="75.55"/>
        <n v="93.28"/>
        <n v="33.450000000000003"/>
        <n v="82.16"/>
        <n v="92.81"/>
        <n v="105.73"/>
        <n v="60.08"/>
        <n v="73.489999999999995"/>
        <n v="90.78"/>
        <n v="36.119999999999997"/>
        <n v="68.2"/>
        <n v="114.99"/>
        <n v="30.22"/>
        <n v="39.97"/>
        <n v="109.39"/>
        <n v="105.58"/>
        <n v="87.98"/>
        <n v="19.18"/>
        <n v="103.71"/>
        <n v="71.900000000000006"/>
        <n v="35.96"/>
        <n v="51.34"/>
        <n v="46.42"/>
        <n v="42.76"/>
        <n v="85"/>
        <n v="88.67"/>
        <n v="54.76"/>
        <n v="51.49"/>
        <n v="69.680000000000007"/>
        <n v="89.17"/>
        <n v="35.9"/>
        <n v="111.69"/>
        <n v="63.57"/>
        <n v="68.77"/>
        <n v="92.43"/>
        <n v="85.77"/>
        <n v="58.22"/>
        <n v="30.41"/>
        <n v="90.72"/>
        <n v="32.53"/>
        <n v="49.45"/>
        <n v="35.549999999999997"/>
        <n v="78.11"/>
        <n v="57.65"/>
        <n v="87.43"/>
        <n v="79.12"/>
        <n v="104.22"/>
        <n v="48.98"/>
        <n v="23.64"/>
        <n v="63.17"/>
        <n v="48.64"/>
        <n v="82.53"/>
        <n v="32.340000000000003"/>
        <n v="37.42"/>
        <n v="90.22"/>
        <n v="98.12"/>
        <n v="94.92"/>
        <n v="36.49"/>
        <n v="66.64"/>
        <n v="78.52"/>
        <n v="53.43"/>
        <n v="98.99"/>
        <n v="90.43"/>
        <n v="40.479999999999997"/>
        <n v="57.01"/>
        <n v="48.58"/>
        <n v="74.31"/>
        <n v="66.02"/>
        <n v="37.14"/>
        <n v="57.55"/>
        <n v="45.59"/>
        <n v="83.14"/>
        <n v="96.47"/>
        <n v="106.27"/>
        <n v="107.18"/>
        <n v="63.76"/>
        <n v="85.7"/>
        <n v="51.41"/>
        <n v="41.43"/>
        <n v="71.22"/>
        <n v="50.8"/>
        <n v="103.25"/>
        <n v="25.86"/>
        <n v="96.11"/>
        <n v="45.03"/>
        <n v="91.23"/>
        <n v="81.09"/>
        <n v="93.84"/>
        <n v="48.19"/>
        <n v="56.3"/>
        <n v="31.87"/>
        <n v="64.44"/>
        <n v="109.42"/>
        <n v="44.23"/>
        <n v="74.180000000000007"/>
        <n v="25.48"/>
        <n v="68.19"/>
        <n v="88.69"/>
        <n v="31.33"/>
        <n v="72.03"/>
        <n v="95.29"/>
        <n v="75.45"/>
        <n v="79.33"/>
        <n v="68.14"/>
        <n v="41.41"/>
        <n v="87.93"/>
        <n v="52.18"/>
        <n v="40.33"/>
        <n v="67.91"/>
        <n v="52.64"/>
        <n v="61.36"/>
        <n v="56.41"/>
        <n v="46.17"/>
        <n v="41.66"/>
        <n v="80.28"/>
        <n v="36.72"/>
        <n v="30.45"/>
        <n v="36.68"/>
        <n v="99.14"/>
        <n v="32.67"/>
        <n v="50.3"/>
        <n v="95.06"/>
        <n v="85.26"/>
        <n v="91.9"/>
        <n v="86.79"/>
        <n v="36.79"/>
        <n v="85.08"/>
        <n v="48.9"/>
        <n v="50.99"/>
        <n v="91.6"/>
        <n v="30.56"/>
        <n v="61"/>
        <n v="91.91"/>
        <n v="77.930000000000007"/>
        <n v="116.76"/>
        <n v="98.86"/>
        <n v="103.58"/>
        <n v="55.57"/>
        <n v="41.79"/>
        <n v="42.48"/>
        <n v="94.71"/>
        <n v="100.49"/>
        <n v="34.04"/>
        <n v="50.11"/>
        <n v="19.260000000000002"/>
        <n v="44.7"/>
        <n v="25.21"/>
        <n v="100.72"/>
        <n v="43.48"/>
        <n v="67.349999999999994"/>
        <n v="97.16"/>
        <n v="26.92"/>
        <n v="58.47"/>
        <n v="36.71"/>
        <n v="38.840000000000003"/>
        <n v="83.19"/>
        <n v="55.01"/>
        <n v="29.02"/>
        <n v="58.51"/>
        <n v="105.32"/>
        <n v="87.55"/>
        <n v="21.36"/>
        <n v="36.659999999999997"/>
        <n v="87.1"/>
        <n v="53.19"/>
        <n v="55.16"/>
        <n v="66.430000000000007"/>
        <n v="19.48"/>
        <n v="54.16"/>
        <n v="33.11"/>
        <n v="109.1"/>
        <n v="59.21"/>
        <n v="83.6"/>
        <n v="28.53"/>
        <n v="61.24"/>
        <n v="56.95"/>
        <n v="33.119999999999997"/>
        <n v="92.62"/>
        <n v="37.93"/>
        <n v="47.63"/>
        <n v="87.37"/>
        <n v="75.489999999999995"/>
        <n v="93.05"/>
        <n v="80.510000000000005"/>
        <n v="92.19"/>
        <n v="89.37"/>
        <n v="69.95"/>
        <n v="23.74"/>
        <n v="65.86"/>
        <n v="72.05"/>
        <n v="90.89"/>
        <n v="29.16"/>
        <n v="65.5"/>
        <n v="31.82"/>
        <n v="56.15"/>
        <n v="112.86"/>
        <n v="90.64"/>
        <n v="36.159999999999997"/>
        <n v="81.92"/>
        <n v="115.75"/>
        <n v="62.6"/>
        <n v="57.17"/>
        <n v="63.72"/>
        <n v="82.32"/>
        <n v="68.37"/>
        <n v="79.17"/>
        <n v="117.55"/>
        <n v="102.98"/>
        <n v="53.17"/>
        <n v="73.650000000000006"/>
        <n v="108.64"/>
        <n v="44.03"/>
        <n v="53.92"/>
        <n v="84.78"/>
        <n v="30.97"/>
        <n v="58.95"/>
        <n v="41.25"/>
        <n v="84.03"/>
        <n v="77.36"/>
        <n v="100.66"/>
        <n v="23.59"/>
        <n v="73.45"/>
        <n v="110.38"/>
        <n v="60.93"/>
        <n v="77.27"/>
        <n v="96.84"/>
        <n v="72.150000000000006"/>
        <n v="86.54"/>
        <n v="59.37"/>
        <n v="93.36"/>
        <n v="93.4"/>
        <n v="73.599999999999994"/>
        <n v="58.34"/>
        <n v="94.56"/>
        <n v="47.42"/>
        <n v="106.38"/>
        <n v="74.510000000000005"/>
        <n v="53.91"/>
        <n v="115.93"/>
        <n v="50.74"/>
        <n v="97.73"/>
        <n v="59.24"/>
        <n v="85.57"/>
        <n v="48.54"/>
        <n v="23.88"/>
        <n v="56.36"/>
        <n v="79.38"/>
        <n v="111.82"/>
        <n v="99.17"/>
        <n v="25.24"/>
        <n v="51.48"/>
        <n v="46.55"/>
        <n v="82.75"/>
        <n v="94.21"/>
        <n v="104.46"/>
        <n v="67.61"/>
        <n v="46.48"/>
        <n v="69.7"/>
        <n v="71.849999999999994"/>
        <n v="27.25"/>
        <n v="80.33"/>
        <n v="87.07"/>
        <n v="28.73"/>
        <n v="57.22"/>
        <n v="50.86"/>
        <n v="35.909999999999997"/>
        <n v="100.2"/>
        <n v="91.72"/>
        <n v="40.19"/>
        <n v="60.97"/>
        <n v="105.42"/>
        <n v="104.88"/>
        <n v="59.52"/>
        <n v="20.48"/>
        <n v="48.16"/>
        <n v="80.12"/>
        <n v="34.99"/>
        <n v="96.15"/>
        <n v="73.48"/>
        <n v="86.02"/>
        <n v="95.91"/>
        <n v="94.66"/>
        <n v="109.76"/>
        <n v="61.88"/>
        <n v="63.93"/>
        <n v="44.88"/>
        <n v="33.770000000000003"/>
        <n v="52.26"/>
        <n v="99.98"/>
        <n v="35.47"/>
        <n v="72.510000000000005"/>
        <n v="59.91"/>
        <n v="51.31"/>
        <n v="49.53"/>
        <n v="51.86"/>
        <n v="44.35"/>
        <n v="97.08"/>
        <n v="41.54"/>
        <n v="30.86"/>
        <n v="95.4"/>
        <n v="28.88"/>
        <n v="42.6"/>
        <n v="77.489999999999995"/>
        <n v="102.1"/>
        <n v="78.099999999999994"/>
        <n v="37.020000000000003"/>
        <n v="106.55"/>
        <n v="32.9"/>
        <n v="91.4"/>
        <n v="103.62"/>
        <n v="23.62"/>
        <n v="101.13"/>
        <n v="76.569999999999993"/>
        <n v="67.41"/>
        <n v="82.54"/>
        <n v="48.08"/>
        <n v="115.95"/>
        <n v="69.67"/>
        <n v="32.72"/>
        <n v="76.16"/>
        <n v="92.84"/>
        <n v="28.2"/>
        <n v="92.23"/>
        <n v="27.88"/>
        <n v="56.79"/>
        <n v="41.14"/>
        <n v="82.83"/>
        <n v="76.02"/>
        <n v="19.920000000000002"/>
        <n v="68.489999999999995"/>
        <n v="38.130000000000003"/>
        <n v="88.7"/>
        <n v="90.29"/>
        <n v="23.91"/>
        <n v="55.21"/>
        <n v="117.97"/>
        <n v="81.67"/>
        <n v="26.85"/>
        <n v="48.91"/>
        <n v="76.47"/>
        <n v="58.65"/>
        <n v="39.799999999999997"/>
        <n v="51.03"/>
        <n v="100.87"/>
        <n v="62.95"/>
        <n v="46.9"/>
        <n v="96.34"/>
        <n v="60.5"/>
        <n v="41.78"/>
        <n v="64.989999999999995"/>
        <n v="57.05"/>
        <n v="108.2"/>
        <n v="73.81"/>
        <n v="100.71"/>
        <n v="44.47"/>
        <n v="86.39"/>
        <n v="90"/>
        <n v="62.77"/>
        <n v="27.6"/>
        <n v="38.85"/>
        <n v="54.17"/>
        <n v="61.31"/>
        <n v="99.81"/>
        <n v="57.52"/>
        <n v="59.09"/>
        <n v="105.14"/>
        <n v="89.5"/>
        <n v="37.08"/>
        <n v="92.67"/>
        <n v="81.44"/>
        <n v="105.33"/>
        <n v="80.150000000000006"/>
        <n v="100.37"/>
        <n v="24.37"/>
        <n v="45.1"/>
        <n v="48.36"/>
        <n v="70.209999999999994"/>
        <n v="64.069999999999993"/>
        <n v="112.44"/>
        <n v="79"/>
        <n v="85.14"/>
        <n v="58.98"/>
        <n v="70.040000000000006"/>
        <n v="67.040000000000006"/>
        <n v="59.41"/>
        <n v="91.55"/>
        <n v="48.4"/>
        <n v="104.19"/>
        <n v="45.96"/>
        <n v="29.07"/>
        <n v="90.37"/>
        <n v="53.26"/>
        <n v="67.989999999999995"/>
        <n v="19.11"/>
        <n v="79.62"/>
        <n v="32.909999999999997"/>
        <n v="54.65"/>
        <n v="44.19"/>
        <n v="20.84"/>
        <n v="56.92"/>
        <n v="46.96"/>
        <n v="28.29"/>
        <n v="58.04"/>
        <n v="94.94"/>
        <n v="98.6"/>
        <n v="92.03"/>
        <n v="111.67"/>
        <n v="55.85"/>
        <n v="61.82"/>
        <n v="90.21"/>
        <n v="117.64"/>
        <n v="40.57"/>
        <n v="108.29"/>
        <n v="94.28"/>
        <n v="116.9"/>
        <n v="57.46"/>
        <n v="21.31"/>
        <n v="111.04"/>
        <n v="50.49"/>
        <n v="56.64"/>
        <n v="72.900000000000006"/>
        <n v="63.55"/>
        <n v="37.64"/>
        <n v="94.68"/>
        <n v="24.65"/>
        <n v="24.39"/>
        <n v="84.83"/>
        <n v="90.81"/>
        <n v="79.34"/>
        <n v="85.4"/>
        <n v="114.69"/>
        <n v="53"/>
        <n v="53.32"/>
        <n v="106.4"/>
        <n v="103.08"/>
        <n v="111.3"/>
        <n v="35.35"/>
        <n v="103.33"/>
        <n v="92.16"/>
        <n v="111.8"/>
        <n v="30.49"/>
        <n v="95.18"/>
        <n v="34.65"/>
        <n v="44.73"/>
        <n v="39.17"/>
        <n v="80.180000000000007"/>
        <n v="86.6"/>
        <n v="78.23"/>
        <n v="64.739999999999995"/>
        <n v="106.75"/>
        <n v="65.069999999999993"/>
        <n v="24.92"/>
        <n v="42.45"/>
        <n v="67.81"/>
        <n v="30.8"/>
        <n v="91.34"/>
        <n v="58.6"/>
        <n v="82.07"/>
        <n v="45.82"/>
        <n v="47.15"/>
        <n v="27.97"/>
        <n v="18.88"/>
        <n v="50.47"/>
        <n v="71.31"/>
        <n v="99"/>
        <n v="82.82"/>
        <n v="79.39"/>
        <n v="100.45"/>
        <n v="67.33"/>
        <n v="40.92"/>
        <n v="70.75"/>
        <n v="62.69"/>
        <n v="107.27"/>
        <n v="101.99"/>
        <n v="51.28"/>
        <n v="96.91"/>
        <n v="18.649999999999999"/>
        <n v="83.81"/>
        <n v="61.7"/>
        <n v="53.89"/>
        <n v="95.08"/>
        <n v="113.84"/>
        <n v="44.38"/>
        <n v="43.19"/>
        <n v="50.4"/>
        <n v="39.03"/>
        <n v="25.14"/>
        <n v="45.58"/>
        <n v="82.09"/>
        <n v="106.16"/>
        <n v="35.93"/>
        <n v="56.32"/>
        <n v="43.37"/>
        <n v="84.6"/>
        <n v="80.7"/>
        <n v="112.16"/>
        <n v="105.8"/>
        <n v="43.84"/>
        <n v="66.59"/>
        <n v="60.65"/>
        <n v="102.22"/>
        <n v="99.3"/>
        <n v="50.46"/>
        <n v="44.84"/>
        <n v="61.41"/>
        <n v="93.89"/>
        <n v="91.07"/>
        <n v="44.09"/>
        <n v="49.57"/>
        <n v="51.45"/>
        <n v="22.66"/>
        <n v="79.599999999999994"/>
        <n v="107.95"/>
        <n v="78.3"/>
        <n v="77.55"/>
        <n v="100.04"/>
        <n v="33.94"/>
        <n v="28"/>
        <n v="72.17"/>
        <n v="69.14"/>
        <n v="46.16"/>
        <n v="96.07"/>
        <n v="94.91"/>
        <n v="56.19"/>
        <n v="44.98"/>
        <n v="44.66"/>
        <n v="100.92"/>
        <n v="72.44"/>
        <n v="100.57"/>
        <n v="35.840000000000003"/>
        <n v="54.19"/>
        <n v="115.86"/>
        <n v="64.86"/>
        <n v="45.26"/>
        <n v="58.38"/>
        <n v="82.3"/>
        <n v="71.260000000000005"/>
        <n v="40.659999999999997"/>
        <n v="75.59"/>
        <n v="54.37"/>
        <n v="109.22"/>
        <n v="55.65"/>
        <n v="114.42"/>
        <n v="45.67"/>
        <n v="69.5"/>
        <n v="54.11"/>
        <n v="35.28"/>
        <n v="107.78"/>
        <n v="37.86"/>
        <n v="40.18"/>
        <n v="65.14"/>
        <n v="65.209999999999994"/>
        <n v="88.32"/>
        <n v="102.09"/>
        <n v="56.74"/>
        <n v="57.82"/>
        <n v="26.25"/>
        <n v="112.65"/>
        <n v="64.56"/>
        <n v="48.55"/>
        <n v="97.68"/>
        <n v="22.94"/>
        <n v="54.44"/>
        <n v="100.16"/>
        <n v="95.23"/>
        <n v="40.14"/>
        <n v="51.71"/>
        <n v="33.200000000000003"/>
        <n v="31.05"/>
        <n v="47.4"/>
        <n v="44.85"/>
        <n v="96.53"/>
        <n v="59.53"/>
        <n v="109.26"/>
        <n v="100.69"/>
        <n v="60.18"/>
        <n v="39.51"/>
        <n v="91.43"/>
        <n v="99.82"/>
        <n v="28.99"/>
        <n v="26.2"/>
        <n v="94.7"/>
        <n v="45.63"/>
        <n v="102.86"/>
        <n v="84.02"/>
        <n v="54.32"/>
        <n v="90.18"/>
        <n v="38.74"/>
        <n v="64.959999999999994"/>
        <n v="41.73"/>
        <n v="29.62"/>
        <n v="80.63"/>
        <n v="86.99"/>
        <n v="87.22"/>
        <n v="98.74"/>
        <n v="40.049999999999997"/>
        <n v="88.97"/>
        <n v="37.06"/>
        <n v="45.98"/>
        <n v="29.17"/>
        <n v="97.95"/>
        <n v="35.03"/>
        <n v="65.84"/>
        <n v="95.25"/>
        <n v="87.31"/>
        <n v="67.09"/>
        <n v="68.680000000000007"/>
        <n v="71.13"/>
        <n v="56.99"/>
        <n v="96.39"/>
        <n v="112.76"/>
        <n v="86.26"/>
        <n v="57.9"/>
        <n v="84.69"/>
        <n v="109.98"/>
        <n v="44.77"/>
        <n v="36.020000000000003"/>
        <n v="96.95"/>
        <n v="55.56"/>
        <n v="74.63"/>
        <n v="38.32"/>
        <n v="71.099999999999994"/>
        <n v="89.68"/>
        <n v="98.68"/>
        <n v="65.489999999999995"/>
        <n v="56.16"/>
        <n v="42.07"/>
        <n v="71.87"/>
        <n v="68.319999999999993"/>
        <n v="21.18"/>
        <n v="95"/>
        <n v="59.73"/>
        <n v="32.15"/>
        <n v="88.2"/>
        <n v="26.52"/>
        <n v="71.489999999999995"/>
        <n v="63.32"/>
        <n v="45.81"/>
        <n v="41.3"/>
        <n v="35.64"/>
        <n v="32.42"/>
        <n v="53.27"/>
        <n v="78.56"/>
        <n v="63.97"/>
        <n v="23.33"/>
        <n v="30.64"/>
        <n v="76.33"/>
        <n v="99.83"/>
        <n v="57.72"/>
        <n v="82.44"/>
        <n v="54.88"/>
        <n v="38.29"/>
        <n v="33.869999999999997"/>
        <n v="42.52"/>
        <n v="76.430000000000007"/>
        <n v="84.42"/>
        <n v="90.47"/>
        <n v="28.97"/>
        <n v="77.87"/>
        <n v="38.86"/>
        <n v="43.91"/>
        <n v="82.14"/>
        <n v="80.81"/>
        <n v="41.89"/>
        <n v="18.149999999999999"/>
        <n v="29.26"/>
        <n v="18.690000000000001"/>
        <n v="98.48"/>
        <n v="109.24"/>
        <n v="96.55"/>
        <n v="72.94"/>
        <n v="56.09"/>
        <n v="20.260000000000002"/>
        <n v="101.33"/>
        <n v="26.61"/>
        <n v="30.33"/>
        <n v="27.61"/>
        <n v="36.090000000000003"/>
        <n v="29.88"/>
        <n v="81.17"/>
        <n v="67.099999999999994"/>
        <n v="44.81"/>
        <n v="115.87"/>
        <n v="107.3"/>
        <n v="29.48"/>
        <n v="87.49"/>
        <n v="105.22"/>
        <n v="65.400000000000006"/>
        <n v="79.98"/>
        <n v="64.02"/>
        <n v="101.34"/>
        <n v="104.39"/>
        <n v="92"/>
        <n v="72.069999999999993"/>
        <n v="32.24"/>
        <n v="79.25"/>
        <n v="23.51"/>
        <n v="89.06"/>
        <n v="36.65"/>
        <n v="75.63"/>
        <n v="103.64"/>
        <n v="51.24"/>
        <n v="85.6"/>
        <n v="22.89"/>
        <n v="44.62"/>
        <n v="71.41"/>
        <n v="22.29"/>
        <n v="17.149999999999999"/>
        <n v="55.19"/>
        <n v="84.01"/>
        <n v="25.67"/>
        <n v="49.49"/>
        <n v="94.31"/>
        <n v="67.69"/>
        <n v="28.71"/>
        <n v="64.97"/>
        <n v="44.14"/>
        <n v="97.81"/>
        <n v="106.51"/>
        <n v="43.21"/>
        <n v="74.260000000000005"/>
        <n v="93.82"/>
        <n v="48.94"/>
        <n v="48.28"/>
        <n v="112.68"/>
        <n v="102.77"/>
        <n v="83.82"/>
        <n v="43.57"/>
        <n v="109.55"/>
        <n v="52.67"/>
        <n v="88.47"/>
        <n v="34.26"/>
        <n v="113.33"/>
        <n v="39.58"/>
        <n v="76.12"/>
        <n v="39.909999999999997"/>
        <n v="101.47"/>
        <n v="73.22"/>
        <n v="64.53"/>
        <n v="87.65"/>
        <n v="88.71"/>
        <n v="45.07"/>
        <n v="96.85"/>
        <n v="29.71"/>
        <n v="91.52"/>
        <n v="28.68"/>
        <n v="106.91"/>
        <n v="107.91"/>
        <n v="33.630000000000003"/>
        <n v="29.63"/>
        <n v="113.58"/>
        <n v="61.26"/>
        <n v="70.989999999999995"/>
        <n v="52.91"/>
        <n v="56.1"/>
        <n v="93.63"/>
        <n v="73.819999999999993"/>
        <n v="60.44"/>
        <n v="70.25"/>
        <n v="116.53"/>
        <n v="57.57"/>
        <n v="50.6"/>
        <n v="29.56"/>
        <n v="45.35"/>
        <n v="95.97"/>
        <n v="73.73"/>
        <n v="73.63"/>
        <n v="79.64"/>
        <n v="23.35"/>
        <n v="41.93"/>
        <n v="62.73"/>
        <n v="67.89"/>
        <n v="97.18"/>
        <n v="73.09"/>
        <n v="25.69"/>
        <n v="36.630000000000003"/>
        <n v="107.44"/>
        <n v="22.55"/>
        <n v="65.650000000000006"/>
        <n v="36.4"/>
        <n v="110.95"/>
        <n v="113.39"/>
        <n v="26.39"/>
        <n v="86.25"/>
        <n v="42.3"/>
        <n v="38.479999999999997"/>
        <n v="35.83"/>
        <n v="86.4"/>
        <n v="67.12"/>
        <n v="92.14"/>
        <n v="78.290000000000006"/>
        <n v="81.42"/>
        <n v="105.51"/>
        <n v="60.15"/>
        <n v="83.34"/>
        <n v="59.05"/>
        <n v="58.91"/>
        <n v="63.52"/>
        <n v="42.96"/>
        <n v="79.63"/>
        <n v="46.95"/>
        <n v="74.739999999999995"/>
        <n v="104.09"/>
        <n v="64.67"/>
        <n v="41.15"/>
        <n v="74.83"/>
        <n v="100.17"/>
        <n v="84.77"/>
        <n v="98.33"/>
        <n v="84.81"/>
        <n v="69.48"/>
        <n v="48.89"/>
        <n v="53.95"/>
        <n v="74.88"/>
        <n v="60.25"/>
        <n v="109.14"/>
        <n v="60.76"/>
        <n v="67.180000000000007"/>
        <n v="95.04"/>
        <n v="98.02"/>
        <n v="51.1"/>
        <n v="99.25"/>
        <n v="42.68"/>
        <n v="105.05"/>
        <n v="90.98"/>
        <n v="88.06"/>
        <n v="84.95"/>
        <n v="81.14"/>
        <n v="61.35"/>
        <n v="78.75"/>
        <n v="100.14"/>
        <n v="95.32"/>
        <n v="54.51"/>
        <n v="35.340000000000003"/>
        <n v="52.41"/>
        <n v="51.79"/>
        <n v="61.29"/>
        <n v="49.16"/>
        <n v="21.57"/>
        <n v="54.68"/>
        <n v="76.31"/>
        <n v="61.44"/>
        <n v="20.9"/>
        <n v="56.44"/>
        <n v="38.64"/>
        <n v="99.11"/>
        <n v="95.38"/>
        <n v="44.99"/>
        <n v="79.680000000000007"/>
        <n v="112.56"/>
        <n v="107.66"/>
        <n v="110.61"/>
        <n v="91.44"/>
        <n v="60.58"/>
        <n v="58.83"/>
        <n v="101.48"/>
        <n v="107.48"/>
        <n v="100.53"/>
        <n v="73.41"/>
        <n v="90.86"/>
        <n v="63.12"/>
        <n v="52.54"/>
        <n v="57.51"/>
        <n v="29.74"/>
        <n v="103.27"/>
        <n v="95.57"/>
        <n v="105.37"/>
        <n v="52.8"/>
        <n v="58.02"/>
        <n v="53.53"/>
        <n v="92.65"/>
        <n v="71.27"/>
        <n v="66.349999999999994"/>
        <n v="78.930000000000007"/>
        <n v="110.08"/>
        <n v="80.19"/>
        <n v="68.27"/>
        <n v="50.71"/>
        <n v="60.48"/>
        <n v="82.47"/>
        <n v="28.57"/>
        <n v="16.34"/>
        <n v="109.85"/>
        <n v="61.63"/>
        <n v="106.31"/>
        <n v="22.36"/>
        <n v="21.17"/>
        <n v="36.880000000000003"/>
        <n v="59.19"/>
        <n v="44.93"/>
        <n v="105.1"/>
        <n v="79.739999999999995"/>
        <n v="59.5"/>
        <n v="107.24"/>
        <n v="75.41"/>
        <n v="89.13"/>
        <n v="27.89"/>
        <n v="105.56"/>
        <n v="32.79"/>
        <n v="73.17"/>
        <n v="63.41"/>
        <n v="33.43"/>
        <n v="50.19"/>
        <n v="32.090000000000003"/>
        <n v="101.06"/>
        <n v="43.25"/>
        <n v="33.15"/>
        <n v="71.56"/>
        <n v="44.86"/>
        <n v="92.11"/>
        <n v="51.63"/>
        <n v="93.7"/>
        <n v="30.08"/>
        <n v="18.78"/>
        <n v="60.37"/>
        <n v="108.19"/>
        <n v="39.01"/>
        <n v="78"/>
        <n v="57.31"/>
        <n v="75.319999999999993"/>
        <n v="95.19"/>
        <n v="92.66"/>
        <n v="54.89"/>
        <n v="74.94"/>
        <n v="47.89"/>
        <n v="64.400000000000006"/>
        <n v="41.29"/>
        <n v="55.33"/>
        <n v="38.200000000000003"/>
        <n v="96.88"/>
        <n v="103.18"/>
        <n v="46.23"/>
        <n v="75.89"/>
        <n v="41.32"/>
        <n v="76.319999999999993"/>
        <n v="51.36"/>
        <n v="60.06"/>
        <n v="39.979999999999997"/>
        <n v="116.97"/>
        <n v="54.74"/>
        <n v="48.93"/>
        <n v="81.77"/>
        <n v="51.01"/>
        <n v="29.08"/>
        <n v="91.2"/>
        <n v="48.42"/>
        <n v="45.86"/>
        <n v="75.959999999999994"/>
        <n v="64.55"/>
        <n v="85.91"/>
        <n v="107.88"/>
        <n v="102.92"/>
        <n v="62"/>
        <n v="43.71"/>
        <n v="92.4"/>
        <n v="67.540000000000006"/>
        <n v="34.130000000000003"/>
        <n v="18.63"/>
        <n v="103.38"/>
        <n v="90.1"/>
        <n v="90.45"/>
        <n v="35.369999999999997"/>
        <n v="60.31"/>
        <n v="83.66"/>
        <n v="50.62"/>
        <n v="65.64"/>
        <n v="30.72"/>
        <n v="28.1"/>
        <n v="46.84"/>
        <n v="30.48"/>
        <n v="59.02"/>
        <n v="25.12"/>
        <n v="66.37"/>
        <n v="86.77"/>
        <n v="98.06"/>
        <n v="27.48"/>
        <n v="50.75"/>
        <n v="107.35"/>
        <n v="41.38"/>
        <n v="63.29"/>
        <n v="32.78"/>
        <n v="101.76"/>
        <n v="91.84"/>
        <n v="101.44"/>
        <n v="58.63"/>
        <n v="29.87"/>
        <n v="91.35"/>
        <n v="95.01"/>
        <n v="88.96"/>
        <n v="95.58"/>
        <n v="44.39"/>
        <n v="57.85"/>
        <n v="31.24"/>
        <n v="55.83"/>
        <n v="26.54"/>
        <n v="46.2"/>
        <n v="44.79"/>
        <n v="50.81"/>
        <n v="64.3"/>
        <n v="36.35"/>
        <n v="80.3"/>
        <n v="69.45"/>
        <n v="109.47"/>
        <n v="22.91"/>
        <n v="49.03"/>
        <n v="61.25"/>
        <n v="31.39"/>
        <n v="78.540000000000006"/>
        <n v="70.22"/>
        <n v="108.15"/>
        <n v="71.12"/>
        <n v="22.15"/>
        <n v="101.01"/>
        <n v="56.27"/>
        <n v="112.23"/>
        <n v="21.85"/>
        <n v="110.42"/>
        <n v="61.56"/>
        <n v="99.61"/>
        <n v="65.72"/>
        <n v="108.94"/>
        <n v="90.49"/>
        <n v="37.909999999999997"/>
        <n v="30.58"/>
        <n v="104.28"/>
        <n v="43.98"/>
        <n v="100.61"/>
        <n v="16.63"/>
        <n v="102.75"/>
        <n v="66.010000000000005"/>
        <n v="85.21"/>
        <n v="39.29"/>
        <n v="43.74"/>
        <n v="104.77"/>
        <n v="84.57"/>
        <n v="54.82"/>
        <n v="41.39"/>
        <n v="58.9"/>
        <n v="55.72"/>
        <n v="50.58"/>
        <n v="47.62"/>
        <n v="35.1"/>
        <n v="50.43"/>
        <n v="64.489999999999995"/>
        <n v="114.71"/>
        <n v="64.66"/>
        <n v="93.42"/>
        <n v="95.7"/>
        <n v="32.94"/>
        <n v="82.46"/>
        <n v="37.67"/>
        <n v="60.56"/>
        <n v="63.28"/>
        <n v="45.75"/>
        <n v="101.09"/>
        <n v="78.97"/>
        <n v="66.78"/>
        <n v="69.849999999999994"/>
        <n v="55.84"/>
        <n v="71.19"/>
        <n v="31.14"/>
        <n v="86.18"/>
        <n v="112.94"/>
        <n v="78.67"/>
        <n v="104.59"/>
        <n v="25.71"/>
        <n v="65.53"/>
        <n v="46.83"/>
        <n v="30.05"/>
        <n v="30.55"/>
        <n v="103.92"/>
        <n v="103.88"/>
        <n v="49.43"/>
        <n v="62.79"/>
        <n v="56.9"/>
        <n v="99.26"/>
        <n v="115.12"/>
        <n v="34.340000000000003"/>
        <n v="18.82"/>
        <n v="48.04"/>
        <n v="50.67"/>
        <n v="65.17"/>
        <n v="73.709999999999994"/>
        <n v="111.22"/>
        <n v="63.14"/>
        <n v="50.73"/>
        <n v="98.92"/>
        <n v="50.07"/>
        <n v="83.28"/>
        <n v="23.14"/>
        <n v="76.38"/>
        <n v="87.66"/>
        <n v="47.7"/>
        <n v="82.23"/>
        <n v="78.41"/>
        <n v="89.97"/>
        <n v="47.66"/>
        <n v="40.82"/>
        <n v="69.33"/>
        <n v="59.8"/>
        <n v="81.010000000000005"/>
        <n v="47.1"/>
        <n v="20.41"/>
        <n v="66"/>
        <n v="37.950000000000003"/>
        <n v="18.47"/>
        <n v="92.06"/>
        <n v="28.27"/>
        <n v="22.8"/>
        <n v="92.9"/>
        <n v="103.34"/>
        <n v="81.52"/>
        <n v="62.45"/>
        <n v="48.22"/>
        <n v="65.959999999999994"/>
        <n v="107.01"/>
        <n v="51.81"/>
        <n v="95.63"/>
        <n v="110.33"/>
        <n v="72.819999999999993"/>
        <n v="85.56"/>
        <n v="53.52"/>
        <n v="80.94"/>
        <n v="101.28"/>
        <n v="24.16"/>
        <n v="42.33"/>
        <n v="80.239999999999995"/>
        <n v="42.04"/>
        <n v="85.69"/>
        <n v="88.78"/>
        <n v="20.68"/>
        <n v="80.8"/>
        <n v="61.43"/>
        <n v="71.78"/>
        <n v="20.170000000000002"/>
        <n v="29.42"/>
        <n v="119.2"/>
        <n v="56"/>
        <n v="33.24"/>
        <n v="77.28"/>
        <n v="117.74"/>
        <n v="21.55"/>
        <n v="87.13"/>
        <n v="52.19"/>
        <n v="52.08"/>
        <n v="117.18"/>
        <n v="47.82"/>
        <n v="77.3"/>
        <n v="65.42"/>
        <n v="44.97"/>
        <n v="74.08"/>
        <n v="62.61"/>
        <n v="77.430000000000007"/>
        <n v="25.8"/>
        <n v="66.400000000000006"/>
        <n v="47.92"/>
        <n v="55.5"/>
        <n v="77.66"/>
        <n v="77"/>
        <n v="101.94"/>
        <n v="22.57"/>
        <n v="41.61"/>
        <n v="57.1"/>
        <n v="25.37"/>
        <n v="109.56"/>
        <n v="102.56"/>
        <n v="56.67"/>
        <n v="22.64"/>
        <n v="42.13"/>
        <n v="92.42"/>
        <n v="49.62"/>
        <n v="19.899999999999999"/>
        <n v="97.74"/>
        <n v="33.909999999999997"/>
        <n v="78.760000000000005"/>
        <n v="84.43"/>
        <n v="73.61"/>
        <n v="42.84"/>
        <n v="53.31"/>
        <n v="87.7"/>
        <n v="94.9"/>
        <n v="49.59"/>
        <n v="20.16"/>
        <n v="96.22"/>
        <n v="88.15"/>
        <n v="44.91"/>
        <n v="53.64"/>
        <n v="91.63"/>
        <n v="100.33"/>
        <n v="79.55"/>
        <n v="67.17"/>
        <n v="81.96"/>
        <n v="51.65"/>
        <n v="62.06"/>
        <n v="91.28"/>
        <n v="44.56"/>
        <n v="103.84"/>
        <n v="32.630000000000003"/>
        <n v="84.66"/>
        <n v="106.59"/>
        <n v="90.41"/>
        <n v="30.83"/>
        <n v="78.819999999999993"/>
        <n v="94.02"/>
        <n v="86.75"/>
        <n v="83.71"/>
        <n v="28.43"/>
        <n v="57.49"/>
        <n v="70.489999999999995"/>
        <n v="83.95"/>
        <n v="30.25"/>
        <n v="31.65"/>
        <n v="23.49"/>
        <n v="38.97"/>
        <n v="49.35"/>
        <n v="45.92"/>
        <n v="105.52"/>
        <n v="80.2"/>
        <n v="35.51"/>
        <n v="43.26"/>
        <n v="51.94"/>
        <n v="31.35"/>
        <n v="49.24"/>
        <n v="76.290000000000006"/>
        <n v="113.5"/>
        <n v="24.33"/>
        <n v="96.08"/>
        <n v="96.62"/>
        <n v="58.57"/>
        <n v="91.41"/>
        <n v="67.39"/>
        <n v="112.01"/>
        <n v="85.79"/>
        <n v="91.8"/>
        <n v="104"/>
        <n v="41.53"/>
        <n v="117.56"/>
        <n v="47.57"/>
        <n v="25.52"/>
        <n v="87.5"/>
        <n v="90.58"/>
        <n v="91.76"/>
        <n v="49.3"/>
        <n v="39.270000000000003"/>
        <n v="86.16"/>
        <n v="86.76"/>
        <n v="107.12"/>
        <n v="117.35"/>
        <n v="80.44"/>
        <n v="37.83"/>
        <n v="104.91"/>
        <n v="64.209999999999994"/>
        <n v="44.64"/>
        <n v="96.03"/>
        <n v="28.47"/>
        <n v="93.67"/>
        <n v="56.12"/>
        <n v="61.39"/>
        <n v="50.85"/>
        <n v="71.34"/>
        <n v="34.1"/>
        <n v="77.11"/>
        <n v="98.42"/>
        <n v="86.88"/>
        <n v="105.44"/>
        <n v="82.39"/>
        <n v="90.39"/>
        <n v="89.79"/>
        <n v="41.17"/>
        <n v="62.74"/>
        <n v="29.09"/>
        <n v="80.260000000000005"/>
        <n v="78.989999999999995"/>
        <n v="36.369999999999997"/>
        <n v="49.74"/>
        <n v="55.28"/>
        <n v="35.29"/>
        <n v="49.36"/>
        <n v="109.32"/>
        <n v="108.01"/>
        <n v="65.81"/>
        <n v="31.47"/>
        <n v="26"/>
        <n v="87.81"/>
        <n v="104.6"/>
        <n v="101.91"/>
        <n v="108.48"/>
        <n v="39.42"/>
        <n v="41.36"/>
        <n v="79.650000000000006"/>
        <n v="37.71"/>
        <n v="60.38"/>
        <n v="93.9"/>
        <n v="32.33"/>
        <n v="77.92"/>
        <n v="90.84"/>
        <n v="48.51"/>
        <n v="54.96"/>
        <n v="63.92"/>
        <n v="17.36"/>
        <n v="64.5"/>
        <n v="72.63"/>
        <n v="69.819999999999993"/>
        <n v="86.98"/>
        <n v="104.85"/>
        <n v="110.48"/>
        <n v="50.23"/>
        <n v="70.150000000000006"/>
        <n v="25.54"/>
        <n v="100.63"/>
        <n v="49.76"/>
        <n v="69.709999999999994"/>
        <n v="51.19"/>
        <n v="69.16"/>
        <n v="74.239999999999995"/>
        <n v="26.22"/>
        <n v="87.51"/>
        <n v="50.69"/>
        <n v="28.59"/>
        <n v="68.62"/>
        <n v="92.96"/>
        <n v="105.29"/>
        <n v="74.91"/>
        <n v="47.05"/>
        <n v="77.52"/>
        <n v="53.07"/>
        <n v="45.32"/>
        <n v="69.42"/>
        <n v="40.58"/>
        <n v="24.63"/>
        <n v="87.72"/>
        <n v="99.72"/>
        <n v="24.54"/>
        <n v="102.62"/>
        <n v="70.33"/>
        <n v="81.02"/>
        <n v="64.319999999999993"/>
        <n v="96.1"/>
        <n v="43.96"/>
        <n v="72.52"/>
        <n v="97.53"/>
        <n v="45.24"/>
        <n v="67.38"/>
        <n v="100.46"/>
        <n v="102.36"/>
        <n v="101.6"/>
        <n v="50.36"/>
        <n v="66.11"/>
        <n v="36.049999999999997"/>
        <n v="52.02"/>
        <n v="39.61"/>
        <n v="45.31"/>
        <n v="76.64"/>
        <n v="90.19"/>
        <n v="84.79"/>
        <n v="91.02"/>
        <n v="40.93"/>
        <n v="97.1"/>
        <n v="76.760000000000005"/>
        <n v="30.31"/>
        <n v="34.880000000000003"/>
        <n v="65.7"/>
        <n v="75.2"/>
        <n v="36.29"/>
        <n v="90.28"/>
        <n v="15.45"/>
        <n v="58.31"/>
        <n v="61.1"/>
        <n v="97.98"/>
        <n v="96.51"/>
        <n v="83.88"/>
        <n v="35.659999999999997"/>
        <n v="41.68"/>
        <n v="29.99"/>
        <n v="53.42"/>
        <n v="56.62"/>
        <n v="43.64"/>
        <n v="20.34"/>
        <n v="112.29"/>
        <n v="77.95"/>
        <n v="98.39"/>
        <n v="78.260000000000005"/>
        <n v="114.23"/>
        <n v="73.23"/>
        <n v="63.33"/>
        <n v="114.25"/>
        <n v="39.049999999999997"/>
        <n v="65.62"/>
        <n v="40.770000000000003"/>
        <n v="45.57"/>
        <n v="68.41"/>
        <n v="55.08"/>
        <n v="93.77"/>
        <n v="94.33"/>
        <n v="102.65"/>
        <n v="85.22"/>
        <n v="32.22"/>
        <n v="47.88"/>
        <n v="63.7"/>
        <n v="24.51"/>
        <n v="53.61"/>
        <n v="80.989999999999995"/>
        <n v="79.959999999999994"/>
        <n v="89.82"/>
        <n v="91.79"/>
        <n v="106.78"/>
        <n v="92.26"/>
        <n v="56.69"/>
        <n v="86.92"/>
        <n v="81.5"/>
        <n v="52.32"/>
        <n v="85.03"/>
        <n v="29.45"/>
        <n v="79.92"/>
        <n v="101.37"/>
        <n v="90.8"/>
        <n v="75.61"/>
        <n v="31.73"/>
        <n v="85.59"/>
        <n v="57.29"/>
        <n v="50.18"/>
        <n v="91.53"/>
        <n v="88.29"/>
        <n v="72.75"/>
        <n v="29.15"/>
        <n v="55.8"/>
        <n v="99.19"/>
        <n v="28.72"/>
        <n v="47.84"/>
        <n v="40"/>
        <n v="43.73"/>
        <n v="46.59"/>
        <n v="31.04"/>
        <n v="51.39"/>
        <n v="31.8"/>
        <n v="81.97"/>
        <n v="96.32"/>
        <n v="54.27"/>
        <n v="73.739999999999995"/>
        <n v="24.43"/>
        <n v="80.92"/>
        <n v="77.099999999999994"/>
        <n v="30.15"/>
        <n v="70.23"/>
        <n v="103.39"/>
        <n v="75.44"/>
        <n v="62.3"/>
        <n v="54.46"/>
        <n v="58.17"/>
        <n v="102.72"/>
        <n v="106.94"/>
        <n v="82.33"/>
        <n v="97.26"/>
        <n v="96.33"/>
        <n v="77.400000000000006"/>
        <n v="26.31"/>
        <n v="111.48"/>
        <n v="84.14"/>
        <n v="57.94"/>
        <n v="47.25"/>
        <n v="92.53"/>
        <n v="45.64"/>
        <n v="91.03"/>
        <n v="59.3"/>
        <n v="70.64"/>
        <n v="103.09"/>
        <n v="22.67"/>
        <n v="31.89"/>
        <n v="101.85"/>
        <n v="61.9"/>
        <n v="78.53"/>
        <n v="96.83"/>
        <n v="70.47"/>
        <n v="34.35"/>
        <n v="96.6"/>
        <n v="38.700000000000003"/>
        <n v="57.13"/>
        <n v="93.54"/>
        <n v="34.19"/>
        <n v="68.260000000000005"/>
        <n v="107.38"/>
        <n v="51.59"/>
        <n v="91.48"/>
        <n v="56.42"/>
        <n v="112.04"/>
        <n v="55.96"/>
        <n v="59.08"/>
        <n v="61.51"/>
        <n v="68.040000000000006"/>
        <n v="102.37"/>
        <n v="93.38"/>
        <n v="88.44"/>
        <n v="16.88"/>
        <n v="101.19"/>
        <n v="45.18"/>
        <n v="56.06"/>
        <n v="65.27"/>
        <n v="50.55"/>
        <n v="90.48"/>
        <n v="32.65"/>
        <n v="30.87"/>
        <n v="41.52"/>
        <n v="26.69"/>
        <n v="95.9"/>
        <n v="24.97"/>
        <n v="110.92"/>
        <n v="39.85"/>
        <n v="45.73"/>
        <n v="63.91"/>
        <n v="70.16"/>
        <n v="21.93"/>
        <n v="64.48"/>
        <n v="95.62"/>
        <n v="65.56"/>
        <n v="26.46"/>
        <n v="60.84"/>
        <n v="35.53"/>
        <n v="100.26"/>
        <n v="66.040000000000006"/>
        <n v="33.020000000000003"/>
        <n v="42.27"/>
        <n v="28.93"/>
        <n v="75.150000000000006"/>
        <n v="100.11"/>
        <n v="109.02"/>
        <n v="44.12"/>
        <n v="37.68"/>
        <n v="83.74"/>
        <n v="83.99"/>
        <n v="97.17"/>
        <n v="52.96"/>
        <n v="66.62"/>
        <n v="47.94"/>
        <n v="68.83"/>
        <n v="49.09"/>
        <n v="61.74"/>
        <n v="55.14"/>
        <n v="96.41"/>
        <n v="69.209999999999994"/>
        <n v="105.03"/>
        <n v="26.86"/>
        <n v="45.39"/>
        <n v="81.319999999999993"/>
        <n v="106.04"/>
        <n v="71.650000000000006"/>
        <n v="59.85"/>
        <n v="83.98"/>
        <n v="89.57"/>
        <n v="93.35"/>
        <n v="80.41"/>
        <n v="19.7"/>
        <n v="75.09"/>
        <n v="72.739999999999995"/>
        <n v="100.51"/>
        <n v="104.38"/>
        <n v="42.2"/>
        <n v="102.18"/>
        <n v="92.74"/>
        <n v="100.68"/>
        <n v="47.54"/>
        <n v="42.81"/>
        <n v="87.04"/>
        <n v="114.85"/>
        <n v="37.96"/>
        <n v="95.71"/>
        <n v="43.88"/>
        <n v="59.46"/>
        <n v="26.23"/>
        <n v="97.29"/>
        <n v="51.91"/>
        <n v="82.01"/>
        <n v="53.3"/>
        <n v="40.17"/>
        <n v="60.35"/>
        <n v="24.62"/>
        <n v="53.55"/>
        <n v="39.4"/>
        <n v="27.34"/>
        <n v="29.38"/>
        <n v="47.85"/>
        <n v="64.290000000000006"/>
        <n v="58.81"/>
        <n v="80.540000000000006"/>
        <n v="19.93"/>
        <n v="87.73"/>
        <n v="108.77"/>
        <n v="41.9"/>
        <n v="86.64"/>
        <n v="36.24"/>
        <n v="79.36"/>
        <n v="38.1"/>
        <n v="95.52"/>
        <n v="21.42"/>
        <n v="59.25"/>
        <n v="22.86"/>
        <n v="55.29"/>
        <n v="37.619999999999997"/>
        <n v="19.14"/>
        <n v="90.08"/>
        <n v="82.29"/>
        <n v="56.63"/>
        <n v="52.37"/>
        <n v="22.5"/>
        <n v="68.11"/>
        <n v="30.59"/>
        <n v="105.68"/>
        <n v="22.69"/>
        <n v="44.89"/>
        <n v="108.59"/>
        <n v="78.27"/>
        <n v="50.02"/>
        <n v="58.79"/>
        <n v="103.44"/>
        <n v="77.900000000000006"/>
        <n v="40.96"/>
        <n v="84.28"/>
        <n v="93.06"/>
        <n v="67.27"/>
        <n v="25.25"/>
        <n v="71.66"/>
        <n v="67.08"/>
        <n v="21.47"/>
        <n v="114.29"/>
        <n v="27.41"/>
        <n v="41.13"/>
        <n v="42.79"/>
        <n v="31.17"/>
        <n v="35.33"/>
        <n v="50.66"/>
        <n v="88.39"/>
        <n v="31.81"/>
        <n v="48.15"/>
        <n v="96.38"/>
        <n v="61.13"/>
        <n v="28.18"/>
        <n v="38.15"/>
        <n v="46.44"/>
        <n v="73.209999999999994"/>
        <n v="86.57"/>
        <n v="27.56"/>
        <n v="118.47"/>
        <n v="98.7"/>
        <n v="23.57"/>
        <n v="38.729999999999997"/>
        <n v="63.36"/>
        <n v="69.13"/>
        <n v="27.83"/>
        <n v="84.38"/>
        <n v="54.98"/>
        <n v="80.010000000000005"/>
        <n v="47.8"/>
        <n v="75.72"/>
        <n v="33.97"/>
        <n v="91.18"/>
        <n v="83.23"/>
        <n v="35.22"/>
        <n v="59"/>
        <n v="28.12"/>
        <n v="60.66"/>
        <n v="65.36"/>
        <n v="102.06"/>
        <n v="77.89"/>
        <n v="111.36"/>
        <n v="18.25"/>
        <n v="62.4"/>
        <n v="93.62"/>
        <n v="109.53"/>
        <n v="36.43"/>
        <n v="78.37"/>
        <n v="38.049999999999997"/>
        <n v="82.61"/>
        <n v="51.78"/>
        <n v="100.18"/>
        <n v="89.42"/>
        <n v="75.53"/>
        <n v="67.16"/>
        <n v="68.209999999999994"/>
        <n v="76.260000000000005"/>
        <n v="26.62"/>
        <n v="81.540000000000006"/>
        <n v="112.89"/>
        <n v="51.92"/>
        <n v="76.650000000000006"/>
        <n v="80.290000000000006"/>
        <n v="28.95"/>
        <n v="96.59"/>
        <n v="58.94"/>
        <n v="102.27"/>
        <n v="60.73"/>
        <n v="72.34"/>
        <n v="58.58"/>
        <n v="97.9"/>
        <n v="64.62"/>
        <n v="29.28"/>
        <n v="43.9"/>
        <n v="53.01"/>
        <n v="29.19"/>
        <n v="49.9"/>
        <n v="93.57"/>
        <n v="80.08"/>
        <n v="16.850000000000001"/>
        <n v="64"/>
        <n v="59.17"/>
        <n v="104.78"/>
        <n v="92.5"/>
        <n v="70.87"/>
        <n v="24.09"/>
        <n v="64.13"/>
        <n v="115.23"/>
        <n v="68.06"/>
        <n v="42.39"/>
        <n v="106.65"/>
        <n v="55.97"/>
        <n v="71.5"/>
        <n v="105.64"/>
        <n v="110.84"/>
        <n v="37.61"/>
        <n v="79.13"/>
        <n v="100.3"/>
        <n v="74.56"/>
        <n v="64.84"/>
        <n v="99.95"/>
        <n v="76.59"/>
        <n v="58.93"/>
        <n v="74.489999999999995"/>
        <n v="15.95"/>
        <n v="33.72"/>
        <n v="106.83"/>
        <n v="41.51"/>
        <n v="56.46"/>
        <n v="114.94"/>
        <n v="91.66"/>
        <n v="53.72"/>
        <n v="48.95"/>
        <n v="65.180000000000007"/>
        <n v="94.53"/>
        <n v="72.290000000000006"/>
        <n v="38.409999999999997"/>
        <n v="28.28"/>
        <n v="52.66"/>
        <n v="32.71"/>
        <n v="57.79"/>
        <n v="57.96"/>
        <n v="42.06"/>
        <n v="40.43"/>
        <n v="26.55"/>
        <n v="66.790000000000006"/>
        <n v="39.26"/>
        <n v="63.56"/>
        <n v="60.7"/>
        <n v="20.010000000000002"/>
        <n v="50.56"/>
        <n v="94.54"/>
        <n v="49.54"/>
        <n v="70.349999999999994"/>
        <n v="118.13"/>
        <n v="89.85"/>
        <n v="54.29"/>
        <n v="103.6"/>
        <n v="37.369999999999997"/>
        <n v="72.650000000000006"/>
        <n v="23.26"/>
        <n v="73.180000000000007"/>
        <n v="97.11"/>
        <n v="55.78"/>
        <n v="106.36"/>
        <n v="40.36"/>
        <n v="94.26"/>
        <n v="83.35"/>
        <n v="22.99"/>
        <n v="28.17"/>
        <n v="85.86"/>
        <n v="51.46"/>
        <n v="102.42"/>
        <n v="52.74"/>
        <n v="113.94"/>
        <n v="107.79"/>
        <n v="88.6"/>
        <n v="55.09"/>
        <n v="109.52"/>
        <n v="31.95"/>
        <n v="82.37"/>
        <n v="79.22"/>
        <n v="57.67"/>
        <n v="62.89"/>
        <n v="41.95"/>
        <n v="53.08"/>
        <n v="99.48"/>
        <n v="99.21"/>
        <n v="98.93"/>
        <n v="64.91"/>
        <n v="87.9"/>
        <n v="65.510000000000005"/>
        <n v="98.55"/>
        <n v="94.4"/>
        <n v="44"/>
        <n v="50.34"/>
        <n v="56.85"/>
        <n v="40.86"/>
        <n v="81.650000000000006"/>
        <n v="20.66"/>
        <n v="88.59"/>
        <n v="47.99"/>
        <n v="81.99"/>
        <n v="97.04"/>
        <n v="85.36"/>
        <n v="99.46"/>
        <n v="69.34"/>
        <n v="91.33"/>
        <n v="72"/>
        <n v="27"/>
        <n v="48.82"/>
        <n v="49.08"/>
        <n v="16.98"/>
        <n v="40.799999999999997"/>
        <n v="85.67"/>
        <n v="71.760000000000005"/>
        <n v="93.12"/>
        <n v="40.53"/>
        <n v="93.85"/>
        <n v="39.44"/>
        <n v="30.79"/>
        <n v="91.75"/>
        <n v="49.67"/>
        <n v="57.63"/>
        <n v="73.099999999999994"/>
        <n v="75.12"/>
        <n v="103.89"/>
        <n v="30.46"/>
        <n v="98.54"/>
        <n v="81.16"/>
        <n v="84.55"/>
        <n v="93.95"/>
        <n v="55.6"/>
        <n v="66.7"/>
        <n v="77.849999999999994"/>
        <n v="27.14"/>
        <n v="74.819999999999993"/>
        <n v="113.14"/>
        <n v="93.91"/>
        <n v="64.239999999999995"/>
        <n v="29.96"/>
        <n v="42.57"/>
        <n v="57.78"/>
        <n v="38.72"/>
        <n v="47.53"/>
        <n v="80.61"/>
        <n v="79.11"/>
        <n v="95.61"/>
        <n v="110.49"/>
        <n v="74.36"/>
        <n v="33.61"/>
        <n v="103.02"/>
        <n v="30.34"/>
        <n v="52.94"/>
      </sharedItems>
    </cacheField>
    <cacheField name="Promotion Applied" numFmtId="0">
      <sharedItems count="2">
        <s v="Yes"/>
        <s v="No"/>
      </sharedItems>
    </cacheField>
    <cacheField name="Channel" numFmtId="0">
      <sharedItems count="2">
        <s v="Online"/>
        <s v="Store"/>
      </sharedItems>
    </cacheField>
    <cacheField name="Months (Date)" numFmtId="0" databaseField="0">
      <fieldGroup base="1">
        <rangePr groupBy="months" startDate="2023-02-13T00:00:00" endDate="2025-02-13T00:00:00"/>
        <groupItems count="14">
          <s v="&lt;13-02-2023"/>
          <s v="Jan"/>
          <s v="Feb"/>
          <s v="Mar"/>
          <s v="Apr"/>
          <s v="May"/>
          <s v="Jun"/>
          <s v="Jul"/>
          <s v="Aug"/>
          <s v="Sep"/>
          <s v="Oct"/>
          <s v="Nov"/>
          <s v="Dec"/>
          <s v="&gt;13-02-2025"/>
        </groupItems>
      </fieldGroup>
    </cacheField>
    <cacheField name="Quarters (Date)" numFmtId="0" databaseField="0">
      <fieldGroup base="1">
        <rangePr groupBy="quarters" startDate="2023-02-13T00:00:00" endDate="2025-02-13T00:00:00"/>
        <groupItems count="6">
          <s v="&lt;13-02-2023"/>
          <s v="Qtr1"/>
          <s v="Qtr2"/>
          <s v="Qtr3"/>
          <s v="Qtr4"/>
          <s v="&gt;13-02-2025"/>
        </groupItems>
      </fieldGroup>
    </cacheField>
    <cacheField name="Years (Date)" numFmtId="0" databaseField="0">
      <fieldGroup base="1">
        <rangePr groupBy="years" startDate="2023-02-13T00:00:00" endDate="2025-02-13T00:00:00"/>
        <groupItems count="5">
          <s v="&lt;13-02-2023"/>
          <s v="2023"/>
          <s v="2024"/>
          <s v="2025"/>
          <s v="&gt;13-02-2025"/>
        </groupItems>
      </fieldGroup>
    </cacheField>
  </cacheFields>
  <extLst>
    <ext xmlns:x14="http://schemas.microsoft.com/office/spreadsheetml/2009/9/main" uri="{725AE2AE-9491-48be-B2B4-4EB974FC3084}">
      <x14:pivotCacheDefinition pivotCacheId="995505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 pachavane" refreshedDate="45702.718551504629" createdVersion="8" refreshedVersion="8" minRefreshableVersion="3" recordCount="5000" xr:uid="{2C495354-8E92-409B-81A5-1BDB7ADFBA8E}">
  <cacheSource type="worksheet">
    <worksheetSource name="Table1_1"/>
  </cacheSource>
  <cacheFields count="11">
    <cacheField name="Product ID" numFmtId="0">
      <sharedItems count="100">
        <s v="Product-87"/>
        <s v="Product-07"/>
        <s v="Product-21"/>
        <s v="Product-79"/>
        <s v="Product-09"/>
        <s v="Product-73"/>
        <s v="Product-12"/>
        <s v="Product-63"/>
        <s v="Product-77"/>
        <s v="Product-50"/>
        <s v="Product-74"/>
        <s v="Product-14"/>
        <s v="Product-86"/>
        <s v="Product-41"/>
        <s v="Product-18"/>
        <s v="Product-44"/>
        <s v="Product-93"/>
        <s v="Product-43"/>
        <s v="Product-19"/>
        <s v="Product-25"/>
        <s v="Product-38"/>
        <s v="Product-53"/>
        <s v="Product-06"/>
        <s v="Product-24"/>
        <s v="Product-82"/>
        <s v="Product-47"/>
        <s v="Product-15"/>
        <s v="Product-04"/>
        <s v="Product-89"/>
        <s v="Product-08"/>
        <s v="Product-30"/>
        <s v="Product-29"/>
        <s v="Product-11"/>
        <s v="Product-10"/>
        <s v="Product-05"/>
        <s v="Product-90"/>
        <s v="Product-97"/>
        <s v="Product-52"/>
        <s v="Product-54"/>
        <s v="Product-03"/>
        <s v="Product-81"/>
        <s v="Product-60"/>
        <s v="Product-45"/>
        <s v="Product-33"/>
        <s v="Product-00"/>
        <s v="Product-02"/>
        <s v="Product-71"/>
        <s v="Product-16"/>
        <s v="Product-95"/>
        <s v="Product-75"/>
        <s v="Product-99"/>
        <s v="Product-51"/>
        <s v="Product-61"/>
        <s v="Product-56"/>
        <s v="Product-01"/>
        <s v="Product-20"/>
        <s v="Product-72"/>
        <s v="Product-17"/>
        <s v="Product-27"/>
        <s v="Product-40"/>
        <s v="Product-66"/>
        <s v="Product-69"/>
        <s v="Product-88"/>
        <s v="Product-78"/>
        <s v="Product-68"/>
        <s v="Product-64"/>
        <s v="Product-36"/>
        <s v="Product-26"/>
        <s v="Product-55"/>
        <s v="Product-94"/>
        <s v="Product-67"/>
        <s v="Product-96"/>
        <s v="Product-57"/>
        <s v="Product-62"/>
        <s v="Product-35"/>
        <s v="Product-92"/>
        <s v="Product-59"/>
        <s v="Product-83"/>
        <s v="Product-58"/>
        <s v="Product-13"/>
        <s v="Product-31"/>
        <s v="Product-39"/>
        <s v="Product-28"/>
        <s v="Product-42"/>
        <s v="Product-37"/>
        <s v="Product-22"/>
        <s v="Product-34"/>
        <s v="Product-65"/>
        <s v="Product-23"/>
        <s v="Product-76"/>
        <s v="Product-80"/>
        <s v="Product-49"/>
        <s v="Product-46"/>
        <s v="Product-85"/>
        <s v="Product-32"/>
        <s v="Product-91"/>
        <s v="Product-98"/>
        <s v="Product-84"/>
        <s v="Product-70"/>
        <s v="Product-48"/>
      </sharedItems>
    </cacheField>
    <cacheField name="Date" numFmtId="0">
      <sharedItems count="730">
        <s v="01-01-2024"/>
        <s v="01-01-2025"/>
        <s v="01-02-2024"/>
        <s v="01-02-2025"/>
        <s v="01-03-2023"/>
        <s v="01-03-2024"/>
        <s v="01-04-2023"/>
        <s v="01-04-2024"/>
        <s v="01-05-2023"/>
        <s v="01-05-2024"/>
        <s v="01-06-2023"/>
        <s v="01-06-2024"/>
        <s v="01-07-2023"/>
        <s v="01-07-2024"/>
        <s v="01-08-2023"/>
        <s v="01-08-2024"/>
        <s v="01-09-2023"/>
        <s v="01-09-2024"/>
        <s v="01-10-2023"/>
        <s v="01-10-2024"/>
        <s v="01-11-2023"/>
        <s v="01-11-2024"/>
        <s v="01-12-2023"/>
        <s v="01-12-2024"/>
        <s v="02-01-2024"/>
        <s v="02-01-2025"/>
        <s v="02-02-2024"/>
        <s v="02-02-2025"/>
        <s v="02-03-2023"/>
        <s v="02-03-2024"/>
        <s v="02-04-2023"/>
        <s v="02-04-2024"/>
        <s v="02-05-2023"/>
        <s v="02-05-2024"/>
        <s v="02-06-2023"/>
        <s v="02-06-2024"/>
        <s v="02-07-2023"/>
        <s v="02-07-2024"/>
        <s v="02-08-2023"/>
        <s v="02-08-2024"/>
        <s v="02-09-2023"/>
        <s v="02-09-2024"/>
        <s v="02-10-2023"/>
        <s v="02-10-2024"/>
        <s v="02-11-2023"/>
        <s v="02-11-2024"/>
        <s v="02-12-2023"/>
        <s v="02-12-2024"/>
        <s v="03-01-2024"/>
        <s v="03-01-2025"/>
        <s v="03-02-2024"/>
        <s v="03-02-2025"/>
        <s v="03-03-2023"/>
        <s v="03-03-2024"/>
        <s v="03-04-2023"/>
        <s v="03-04-2024"/>
        <s v="03-05-2023"/>
        <s v="03-05-2024"/>
        <s v="03-06-2023"/>
        <s v="03-06-2024"/>
        <s v="03-07-2023"/>
        <s v="03-07-2024"/>
        <s v="03-08-2023"/>
        <s v="03-08-2024"/>
        <s v="03-09-2023"/>
        <s v="03-09-2024"/>
        <s v="03-10-2023"/>
        <s v="03-10-2024"/>
        <s v="03-11-2023"/>
        <s v="03-11-2024"/>
        <s v="03-12-2023"/>
        <s v="03-12-2024"/>
        <s v="04-01-2024"/>
        <s v="04-01-2025"/>
        <s v="04-02-2024"/>
        <s v="04-02-2025"/>
        <s v="04-03-2023"/>
        <s v="04-03-2024"/>
        <s v="04-04-2023"/>
        <s v="04-04-2024"/>
        <s v="04-05-2023"/>
        <s v="04-05-2024"/>
        <s v="04-06-2023"/>
        <s v="04-06-2024"/>
        <s v="04-07-2023"/>
        <s v="04-07-2024"/>
        <s v="04-08-2023"/>
        <s v="04-08-2024"/>
        <s v="04-09-2023"/>
        <s v="04-09-2024"/>
        <s v="04-10-2023"/>
        <s v="04-10-2024"/>
        <s v="04-11-2023"/>
        <s v="04-11-2024"/>
        <s v="04-12-2023"/>
        <s v="04-12-2024"/>
        <s v="05-01-2024"/>
        <s v="05-01-2025"/>
        <s v="05-02-2024"/>
        <s v="05-02-2025"/>
        <s v="05-03-2023"/>
        <s v="05-03-2024"/>
        <s v="05-04-2023"/>
        <s v="05-04-2024"/>
        <s v="05-05-2023"/>
        <s v="05-05-2024"/>
        <s v="05-06-2023"/>
        <s v="05-06-2024"/>
        <s v="05-07-2023"/>
        <s v="05-07-2024"/>
        <s v="05-08-2023"/>
        <s v="05-08-2024"/>
        <s v="05-09-2023"/>
        <s v="05-09-2024"/>
        <s v="05-10-2023"/>
        <s v="05-10-2024"/>
        <s v="05-11-2023"/>
        <s v="05-11-2024"/>
        <s v="05-12-2023"/>
        <s v="05-12-2024"/>
        <s v="06-01-2024"/>
        <s v="06-01-2025"/>
        <s v="06-02-2024"/>
        <s v="06-02-2025"/>
        <s v="06-03-2023"/>
        <s v="06-03-2024"/>
        <s v="06-04-2023"/>
        <s v="06-04-2024"/>
        <s v="06-05-2023"/>
        <s v="06-05-2024"/>
        <s v="06-06-2023"/>
        <s v="06-06-2024"/>
        <s v="06-07-2023"/>
        <s v="06-07-2024"/>
        <s v="06-08-2023"/>
        <s v="06-08-2024"/>
        <s v="06-09-2023"/>
        <s v="06-09-2024"/>
        <s v="06-10-2023"/>
        <s v="06-10-2024"/>
        <s v="06-11-2023"/>
        <s v="06-11-2024"/>
        <s v="06-12-2023"/>
        <s v="06-12-2024"/>
        <s v="07-01-2024"/>
        <s v="07-01-2025"/>
        <s v="07-02-2024"/>
        <s v="07-02-2025"/>
        <s v="07-03-2023"/>
        <s v="07-03-2024"/>
        <s v="07-04-2023"/>
        <s v="07-04-2024"/>
        <s v="07-05-2023"/>
        <s v="07-05-2024"/>
        <s v="07-06-2023"/>
        <s v="07-06-2024"/>
        <s v="07-07-2023"/>
        <s v="07-07-2024"/>
        <s v="07-08-2023"/>
        <s v="07-08-2024"/>
        <s v="07-09-2023"/>
        <s v="07-09-2024"/>
        <s v="07-10-2023"/>
        <s v="07-10-2024"/>
        <s v="07-11-2023"/>
        <s v="07-11-2024"/>
        <s v="07-12-2023"/>
        <s v="07-12-2024"/>
        <s v="08-01-2024"/>
        <s v="08-01-2025"/>
        <s v="08-02-2024"/>
        <s v="08-02-2025"/>
        <s v="08-03-2023"/>
        <s v="08-03-2024"/>
        <s v="08-04-2023"/>
        <s v="08-04-2024"/>
        <s v="08-05-2023"/>
        <s v="08-05-2024"/>
        <s v="08-06-2023"/>
        <s v="08-06-2024"/>
        <s v="08-07-2023"/>
        <s v="08-07-2024"/>
        <s v="08-08-2023"/>
        <s v="08-08-2024"/>
        <s v="08-09-2023"/>
        <s v="08-09-2024"/>
        <s v="08-10-2023"/>
        <s v="08-10-2024"/>
        <s v="08-11-2023"/>
        <s v="08-11-2024"/>
        <s v="08-12-2023"/>
        <s v="08-12-2024"/>
        <s v="09-01-2024"/>
        <s v="09-01-2025"/>
        <s v="09-02-2024"/>
        <s v="09-02-2025"/>
        <s v="09-03-2023"/>
        <s v="09-03-2024"/>
        <s v="09-04-2023"/>
        <s v="09-04-2024"/>
        <s v="09-05-2023"/>
        <s v="09-05-2024"/>
        <s v="09-06-2023"/>
        <s v="09-06-2024"/>
        <s v="09-07-2023"/>
        <s v="09-07-2024"/>
        <s v="09-08-2023"/>
        <s v="09-08-2024"/>
        <s v="09-09-2023"/>
        <s v="09-09-2024"/>
        <s v="09-10-2023"/>
        <s v="09-10-2024"/>
        <s v="09-11-2023"/>
        <s v="09-11-2024"/>
        <s v="09-12-2023"/>
        <s v="09-12-2024"/>
        <s v="10-01-2024"/>
        <s v="10-01-2025"/>
        <s v="10-02-2024"/>
        <s v="10-02-2025"/>
        <s v="10-03-2023"/>
        <s v="10-03-2024"/>
        <s v="10-04-2023"/>
        <s v="10-04-2024"/>
        <s v="10-05-2023"/>
        <s v="10-05-2024"/>
        <s v="10-06-2023"/>
        <s v="10-06-2024"/>
        <s v="10-07-2023"/>
        <s v="10-07-2024"/>
        <s v="10-08-2023"/>
        <s v="10-08-2024"/>
        <s v="10-09-2023"/>
        <s v="10-09-2024"/>
        <s v="10-10-2023"/>
        <s v="10-10-2024"/>
        <s v="10-11-2023"/>
        <s v="10-11-2024"/>
        <s v="10-12-2023"/>
        <s v="10-12-2024"/>
        <s v="11-01-2024"/>
        <s v="11-01-2025"/>
        <s v="11-02-2024"/>
        <s v="11-02-2025"/>
        <s v="11-03-2023"/>
        <s v="11-03-2024"/>
        <s v="11-04-2023"/>
        <s v="11-04-2024"/>
        <s v="11-05-2023"/>
        <s v="11-05-2024"/>
        <s v="11-06-2023"/>
        <s v="11-06-2024"/>
        <s v="11-07-2023"/>
        <s v="11-07-2024"/>
        <s v="11-08-2023"/>
        <s v="11-08-2024"/>
        <s v="11-09-2023"/>
        <s v="11-09-2024"/>
        <s v="11-10-2023"/>
        <s v="11-10-2024"/>
        <s v="11-11-2023"/>
        <s v="11-11-2024"/>
        <s v="11-12-2023"/>
        <s v="11-12-2024"/>
        <s v="12-01-2024"/>
        <s v="12-01-2025"/>
        <s v="12-02-2024"/>
        <s v="12-02-2025"/>
        <s v="12-03-2023"/>
        <s v="12-03-2024"/>
        <s v="12-04-2023"/>
        <s v="12-04-2024"/>
        <s v="12-05-2023"/>
        <s v="12-05-2024"/>
        <s v="12-06-2023"/>
        <s v="12-06-2024"/>
        <s v="12-07-2023"/>
        <s v="12-07-2024"/>
        <s v="12-08-2023"/>
        <s v="12-08-2024"/>
        <s v="12-09-2023"/>
        <s v="12-09-2024"/>
        <s v="12-10-2023"/>
        <s v="12-10-2024"/>
        <s v="12-11-2023"/>
        <s v="12-11-2024"/>
        <s v="12-12-2023"/>
        <s v="12-12-2024"/>
        <s v="13-01-2024"/>
        <s v="13-01-2025"/>
        <s v="13-02-2023"/>
        <s v="13-02-2024"/>
        <s v="13-03-2023"/>
        <s v="13-03-2024"/>
        <s v="13-04-2023"/>
        <s v="13-04-2024"/>
        <s v="13-05-2023"/>
        <s v="13-05-2024"/>
        <s v="13-06-2023"/>
        <s v="13-06-2024"/>
        <s v="13-07-2023"/>
        <s v="13-07-2024"/>
        <s v="13-08-2023"/>
        <s v="13-08-2024"/>
        <s v="13-09-2023"/>
        <s v="13-09-2024"/>
        <s v="13-10-2023"/>
        <s v="13-10-2024"/>
        <s v="13-11-2023"/>
        <s v="13-11-2024"/>
        <s v="13-12-2023"/>
        <s v="13-12-2024"/>
        <s v="14-01-2024"/>
        <s v="14-01-2025"/>
        <s v="14-02-2023"/>
        <s v="14-02-2024"/>
        <s v="14-03-2023"/>
        <s v="14-03-2024"/>
        <s v="14-04-2023"/>
        <s v="14-04-2024"/>
        <s v="14-05-2023"/>
        <s v="14-05-2024"/>
        <s v="14-06-2023"/>
        <s v="14-06-2024"/>
        <s v="14-07-2023"/>
        <s v="14-07-2024"/>
        <s v="14-08-2023"/>
        <s v="14-08-2024"/>
        <s v="14-09-2023"/>
        <s v="14-09-2024"/>
        <s v="14-10-2023"/>
        <s v="14-10-2024"/>
        <s v="14-11-2023"/>
        <s v="14-11-2024"/>
        <s v="14-12-2023"/>
        <s v="14-12-2024"/>
        <s v="15-01-2024"/>
        <s v="15-01-2025"/>
        <s v="15-02-2023"/>
        <s v="15-02-2024"/>
        <s v="15-03-2023"/>
        <s v="15-03-2024"/>
        <s v="15-04-2023"/>
        <s v="15-04-2024"/>
        <s v="15-05-2023"/>
        <s v="15-05-2024"/>
        <s v="15-06-2023"/>
        <s v="15-06-2024"/>
        <s v="15-07-2023"/>
        <s v="15-07-2024"/>
        <s v="15-08-2023"/>
        <s v="15-08-2024"/>
        <s v="15-09-2023"/>
        <s v="15-09-2024"/>
        <s v="15-10-2023"/>
        <s v="15-10-2024"/>
        <s v="15-11-2023"/>
        <s v="15-11-2024"/>
        <s v="15-12-2023"/>
        <s v="15-12-2024"/>
        <s v="16-01-2024"/>
        <s v="16-01-2025"/>
        <s v="16-02-2023"/>
        <s v="16-02-2024"/>
        <s v="16-03-2023"/>
        <s v="16-03-2024"/>
        <s v="16-04-2023"/>
        <s v="16-04-2024"/>
        <s v="16-05-2023"/>
        <s v="16-05-2024"/>
        <s v="16-06-2023"/>
        <s v="16-06-2024"/>
        <s v="16-07-2023"/>
        <s v="16-07-2024"/>
        <s v="16-08-2023"/>
        <s v="16-08-2024"/>
        <s v="16-09-2023"/>
        <s v="16-09-2024"/>
        <s v="16-10-2023"/>
        <s v="16-10-2024"/>
        <s v="16-11-2023"/>
        <s v="16-11-2024"/>
        <s v="16-12-2023"/>
        <s v="16-12-2024"/>
        <s v="17-01-2024"/>
        <s v="17-01-2025"/>
        <s v="17-02-2023"/>
        <s v="17-02-2024"/>
        <s v="17-03-2023"/>
        <s v="17-03-2024"/>
        <s v="17-04-2023"/>
        <s v="17-04-2024"/>
        <s v="17-05-2023"/>
        <s v="17-05-2024"/>
        <s v="17-06-2023"/>
        <s v="17-06-2024"/>
        <s v="17-07-2023"/>
        <s v="17-07-2024"/>
        <s v="17-08-2023"/>
        <s v="17-08-2024"/>
        <s v="17-09-2023"/>
        <s v="17-09-2024"/>
        <s v="17-10-2023"/>
        <s v="17-10-2024"/>
        <s v="17-11-2023"/>
        <s v="17-11-2024"/>
        <s v="17-12-2023"/>
        <s v="17-12-2024"/>
        <s v="18-01-2024"/>
        <s v="18-01-2025"/>
        <s v="18-02-2023"/>
        <s v="18-02-2024"/>
        <s v="18-03-2023"/>
        <s v="18-03-2024"/>
        <s v="18-04-2023"/>
        <s v="18-04-2024"/>
        <s v="18-05-2023"/>
        <s v="18-05-2024"/>
        <s v="18-06-2023"/>
        <s v="18-06-2024"/>
        <s v="18-07-2023"/>
        <s v="18-07-2024"/>
        <s v="18-08-2023"/>
        <s v="18-08-2024"/>
        <s v="18-09-2023"/>
        <s v="18-09-2024"/>
        <s v="18-10-2023"/>
        <s v="18-10-2024"/>
        <s v="18-11-2023"/>
        <s v="18-11-2024"/>
        <s v="18-12-2023"/>
        <s v="18-12-2024"/>
        <s v="19-01-2024"/>
        <s v="19-01-2025"/>
        <s v="19-02-2023"/>
        <s v="19-02-2024"/>
        <s v="19-03-2023"/>
        <s v="19-03-2024"/>
        <s v="19-04-2023"/>
        <s v="19-04-2024"/>
        <s v="19-05-2023"/>
        <s v="19-05-2024"/>
        <s v="19-06-2023"/>
        <s v="19-06-2024"/>
        <s v="19-07-2023"/>
        <s v="19-07-2024"/>
        <s v="19-08-2023"/>
        <s v="19-08-2024"/>
        <s v="19-09-2023"/>
        <s v="19-09-2024"/>
        <s v="19-10-2023"/>
        <s v="19-10-2024"/>
        <s v="19-11-2023"/>
        <s v="19-11-2024"/>
        <s v="19-12-2023"/>
        <s v="19-12-2024"/>
        <s v="20-01-2024"/>
        <s v="20-01-2025"/>
        <s v="20-02-2023"/>
        <s v="20-02-2024"/>
        <s v="20-03-2023"/>
        <s v="20-03-2024"/>
        <s v="20-04-2023"/>
        <s v="20-04-2024"/>
        <s v="20-05-2023"/>
        <s v="20-05-2024"/>
        <s v="20-06-2023"/>
        <s v="20-06-2024"/>
        <s v="20-07-2023"/>
        <s v="20-07-2024"/>
        <s v="20-08-2023"/>
        <s v="20-08-2024"/>
        <s v="20-09-2023"/>
        <s v="20-09-2024"/>
        <s v="20-10-2023"/>
        <s v="20-10-2024"/>
        <s v="20-11-2023"/>
        <s v="20-11-2024"/>
        <s v="20-12-2023"/>
        <s v="20-12-2024"/>
        <s v="21-01-2024"/>
        <s v="21-01-2025"/>
        <s v="21-02-2023"/>
        <s v="21-02-2024"/>
        <s v="21-03-2023"/>
        <s v="21-03-2024"/>
        <s v="21-04-2023"/>
        <s v="21-05-2023"/>
        <s v="21-05-2024"/>
        <s v="21-06-2023"/>
        <s v="21-06-2024"/>
        <s v="21-07-2023"/>
        <s v="21-07-2024"/>
        <s v="21-08-2023"/>
        <s v="21-08-2024"/>
        <s v="21-09-2023"/>
        <s v="21-09-2024"/>
        <s v="21-10-2023"/>
        <s v="21-10-2024"/>
        <s v="21-11-2023"/>
        <s v="21-11-2024"/>
        <s v="21-12-2023"/>
        <s v="21-12-2024"/>
        <s v="22-01-2024"/>
        <s v="22-01-2025"/>
        <s v="22-02-2023"/>
        <s v="22-02-2024"/>
        <s v="22-03-2023"/>
        <s v="22-03-2024"/>
        <s v="22-04-2023"/>
        <s v="22-04-2024"/>
        <s v="22-05-2023"/>
        <s v="22-05-2024"/>
        <s v="22-06-2023"/>
        <s v="22-06-2024"/>
        <s v="22-07-2023"/>
        <s v="22-07-2024"/>
        <s v="22-08-2023"/>
        <s v="22-08-2024"/>
        <s v="22-09-2023"/>
        <s v="22-09-2024"/>
        <s v="22-10-2023"/>
        <s v="22-10-2024"/>
        <s v="22-11-2023"/>
        <s v="22-11-2024"/>
        <s v="22-12-2023"/>
        <s v="22-12-2024"/>
        <s v="23-01-2024"/>
        <s v="23-01-2025"/>
        <s v="23-02-2023"/>
        <s v="23-02-2024"/>
        <s v="23-03-2023"/>
        <s v="23-03-2024"/>
        <s v="23-04-2023"/>
        <s v="23-04-2024"/>
        <s v="23-05-2023"/>
        <s v="23-05-2024"/>
        <s v="23-06-2023"/>
        <s v="23-06-2024"/>
        <s v="23-07-2023"/>
        <s v="23-07-2024"/>
        <s v="23-08-2023"/>
        <s v="23-08-2024"/>
        <s v="23-09-2023"/>
        <s v="23-09-2024"/>
        <s v="23-10-2023"/>
        <s v="23-10-2024"/>
        <s v="23-11-2023"/>
        <s v="23-11-2024"/>
        <s v="23-12-2023"/>
        <s v="23-12-2024"/>
        <s v="24-01-2024"/>
        <s v="24-01-2025"/>
        <s v="24-02-2023"/>
        <s v="24-02-2024"/>
        <s v="24-03-2023"/>
        <s v="24-03-2024"/>
        <s v="24-04-2023"/>
        <s v="24-04-2024"/>
        <s v="24-05-2023"/>
        <s v="24-05-2024"/>
        <s v="24-06-2023"/>
        <s v="24-06-2024"/>
        <s v="24-07-2023"/>
        <s v="24-07-2024"/>
        <s v="24-08-2023"/>
        <s v="24-08-2024"/>
        <s v="24-09-2023"/>
        <s v="24-09-2024"/>
        <s v="24-10-2023"/>
        <s v="24-10-2024"/>
        <s v="24-11-2023"/>
        <s v="24-11-2024"/>
        <s v="24-12-2023"/>
        <s v="24-12-2024"/>
        <s v="25-01-2024"/>
        <s v="25-01-2025"/>
        <s v="25-02-2023"/>
        <s v="25-02-2024"/>
        <s v="25-03-2023"/>
        <s v="25-03-2024"/>
        <s v="25-04-2023"/>
        <s v="25-04-2024"/>
        <s v="25-05-2023"/>
        <s v="25-05-2024"/>
        <s v="25-06-2023"/>
        <s v="25-06-2024"/>
        <s v="25-07-2023"/>
        <s v="25-07-2024"/>
        <s v="25-08-2023"/>
        <s v="25-08-2024"/>
        <s v="25-09-2023"/>
        <s v="25-09-2024"/>
        <s v="25-10-2023"/>
        <s v="25-10-2024"/>
        <s v="25-11-2023"/>
        <s v="25-11-2024"/>
        <s v="25-12-2023"/>
        <s v="25-12-2024"/>
        <s v="26-01-2024"/>
        <s v="26-01-2025"/>
        <s v="26-02-2023"/>
        <s v="26-02-2024"/>
        <s v="26-03-2023"/>
        <s v="26-03-2024"/>
        <s v="26-04-2023"/>
        <s v="26-04-2024"/>
        <s v="26-05-2023"/>
        <s v="26-05-2024"/>
        <s v="26-06-2023"/>
        <s v="26-06-2024"/>
        <s v="26-07-2023"/>
        <s v="26-07-2024"/>
        <s v="26-08-2023"/>
        <s v="26-08-2024"/>
        <s v="26-09-2023"/>
        <s v="26-09-2024"/>
        <s v="26-10-2023"/>
        <s v="26-10-2024"/>
        <s v="26-11-2023"/>
        <s v="26-11-2024"/>
        <s v="26-12-2023"/>
        <s v="26-12-2024"/>
        <s v="27-01-2024"/>
        <s v="27-01-2025"/>
        <s v="27-02-2023"/>
        <s v="27-02-2024"/>
        <s v="27-03-2023"/>
        <s v="27-03-2024"/>
        <s v="27-04-2023"/>
        <s v="27-04-2024"/>
        <s v="27-05-2023"/>
        <s v="27-05-2024"/>
        <s v="27-06-2023"/>
        <s v="27-06-2024"/>
        <s v="27-07-2023"/>
        <s v="27-07-2024"/>
        <s v="27-08-2023"/>
        <s v="27-08-2024"/>
        <s v="27-09-2023"/>
        <s v="27-09-2024"/>
        <s v="27-10-2023"/>
        <s v="27-10-2024"/>
        <s v="27-11-2023"/>
        <s v="27-11-2024"/>
        <s v="27-12-2023"/>
        <s v="27-12-2024"/>
        <s v="28-01-2024"/>
        <s v="28-01-2025"/>
        <s v="28-02-2023"/>
        <s v="28-02-2024"/>
        <s v="28-03-2023"/>
        <s v="28-03-2024"/>
        <s v="28-04-2023"/>
        <s v="28-04-2024"/>
        <s v="28-05-2023"/>
        <s v="28-05-2024"/>
        <s v="28-06-2023"/>
        <s v="28-06-2024"/>
        <s v="28-07-2023"/>
        <s v="28-07-2024"/>
        <s v="28-08-2023"/>
        <s v="28-08-2024"/>
        <s v="28-09-2023"/>
        <s v="28-09-2024"/>
        <s v="28-10-2023"/>
        <s v="28-10-2024"/>
        <s v="28-11-2023"/>
        <s v="28-11-2024"/>
        <s v="28-12-2023"/>
        <s v="28-12-2024"/>
        <s v="29-01-2024"/>
        <s v="29-01-2025"/>
        <s v="29-02-2024"/>
        <s v="29-03-2023"/>
        <s v="29-03-2024"/>
        <s v="29-04-2023"/>
        <s v="29-04-2024"/>
        <s v="29-05-2023"/>
        <s v="29-05-2024"/>
        <s v="29-06-2023"/>
        <s v="29-06-2024"/>
        <s v="29-07-2023"/>
        <s v="29-07-2024"/>
        <s v="29-08-2023"/>
        <s v="29-08-2024"/>
        <s v="29-09-2023"/>
        <s v="29-09-2024"/>
        <s v="29-10-2023"/>
        <s v="29-10-2024"/>
        <s v="29-11-2023"/>
        <s v="29-11-2024"/>
        <s v="29-12-2023"/>
        <s v="29-12-2024"/>
        <s v="30-01-2024"/>
        <s v="30-01-2025"/>
        <s v="30-03-2023"/>
        <s v="30-03-2024"/>
        <s v="30-04-2023"/>
        <s v="30-04-2024"/>
        <s v="30-05-2023"/>
        <s v="30-05-2024"/>
        <s v="30-06-2023"/>
        <s v="30-06-2024"/>
        <s v="30-07-2023"/>
        <s v="30-07-2024"/>
        <s v="30-08-2023"/>
        <s v="30-08-2024"/>
        <s v="30-09-2023"/>
        <s v="30-09-2024"/>
        <s v="30-10-2023"/>
        <s v="30-10-2024"/>
        <s v="30-11-2023"/>
        <s v="30-11-2024"/>
        <s v="30-12-2023"/>
        <s v="30-12-2024"/>
        <s v="31-01-2024"/>
        <s v="31-01-2025"/>
        <s v="31-03-2023"/>
        <s v="31-03-2024"/>
        <s v="31-05-2023"/>
        <s v="31-05-2024"/>
        <s v="31-07-2023"/>
        <s v="31-07-2024"/>
        <s v="31-08-2023"/>
        <s v="31-08-2024"/>
        <s v="31-10-2023"/>
        <s v="31-10-2024"/>
        <s v="31-12-2023"/>
        <s v="31-12-2024"/>
      </sharedItems>
    </cacheField>
    <cacheField name="Units Sold" numFmtId="0">
      <sharedItems containsSemiMixedTypes="0" containsString="0" containsNumber="1" containsInteger="1" minValue="1" maxValue="300"/>
    </cacheField>
    <cacheField name="Cost per Unit" numFmtId="0">
      <sharedItems containsSemiMixedTypes="0" containsString="0" containsNumber="1" minValue="10" maxValue="99.98" count="3821">
        <n v="33.36"/>
        <n v="66.22"/>
        <n v="94.47"/>
        <n v="92.13"/>
        <n v="71.87"/>
        <n v="78.05"/>
        <n v="92.29"/>
        <n v="10.49"/>
        <n v="63.52"/>
        <n v="29.31"/>
        <n v="97.46"/>
        <n v="82.22"/>
        <n v="17.11"/>
        <n v="28.3"/>
        <n v="42.27"/>
        <n v="46.36"/>
        <n v="90.73"/>
        <n v="39.61"/>
        <n v="28.06"/>
        <n v="48.47"/>
        <n v="69"/>
        <n v="75.88"/>
        <n v="21.6"/>
        <n v="85.92"/>
        <n v="45.62"/>
        <n v="60.04"/>
        <n v="34.19"/>
        <n v="30.21"/>
        <n v="19.350000000000001"/>
        <n v="27.96"/>
        <n v="36.9"/>
        <n v="36.619999999999997"/>
        <n v="54.48"/>
        <n v="89.48"/>
        <n v="40.32"/>
        <n v="17.89"/>
        <n v="86.18"/>
        <n v="93.76"/>
        <n v="76.66"/>
        <n v="67.98"/>
        <n v="26.26"/>
        <n v="47.79"/>
        <n v="26.1"/>
        <n v="29.66"/>
        <n v="80"/>
        <n v="55.06"/>
        <n v="23.44"/>
        <n v="68.42"/>
        <n v="74.83"/>
        <n v="95.27"/>
        <n v="31.82"/>
        <n v="35.31"/>
        <n v="66.010000000000005"/>
        <n v="92.16"/>
        <n v="49.44"/>
        <n v="62.98"/>
        <n v="40.47"/>
        <n v="90.38"/>
        <n v="99.23"/>
        <n v="87.25"/>
        <n v="71.63"/>
        <n v="39.159999999999997"/>
        <n v="71.010000000000005"/>
        <n v="74.12"/>
        <n v="24.26"/>
        <n v="60.32"/>
        <n v="93.2"/>
        <n v="81.42"/>
        <n v="24.65"/>
        <n v="76.61"/>
        <n v="80.77"/>
        <n v="35.83"/>
        <n v="31.26"/>
        <n v="52.46"/>
        <n v="21.96"/>
        <n v="87.89"/>
        <n v="57.76"/>
        <n v="91.3"/>
        <n v="50.27"/>
        <n v="90.88"/>
        <n v="18.79"/>
        <n v="19.43"/>
        <n v="29.93"/>
        <n v="34.840000000000003"/>
        <n v="79.89"/>
        <n v="61.42"/>
        <n v="89.58"/>
        <n v="47.76"/>
        <n v="41.44"/>
        <n v="99.98"/>
        <n v="24.41"/>
        <n v="65.28"/>
        <n v="80.14"/>
        <n v="58.37"/>
        <n v="60.58"/>
        <n v="19.07"/>
        <n v="46.3"/>
        <n v="27.9"/>
        <n v="50.48"/>
        <n v="55.29"/>
        <n v="60.95"/>
        <n v="82.95"/>
        <n v="75.150000000000006"/>
        <n v="47.74"/>
        <n v="29.89"/>
        <n v="22.36"/>
        <n v="86.28"/>
        <n v="93.23"/>
        <n v="77.78"/>
        <n v="70.41"/>
        <n v="29.69"/>
        <n v="25.78"/>
        <n v="31.63"/>
        <n v="17.84"/>
        <n v="52.36"/>
        <n v="68.03"/>
        <n v="34.229999999999997"/>
        <n v="11"/>
        <n v="66.569999999999993"/>
        <n v="38.880000000000003"/>
        <n v="47.83"/>
        <n v="34.29"/>
        <n v="52.19"/>
        <n v="95.99"/>
        <n v="23.5"/>
        <n v="97.88"/>
        <n v="44.51"/>
        <n v="25.47"/>
        <n v="18.010000000000002"/>
        <n v="91.7"/>
        <n v="62.19"/>
        <n v="63.47"/>
        <n v="92.76"/>
        <n v="45.1"/>
        <n v="76.459999999999994"/>
        <n v="25.44"/>
        <n v="87.52"/>
        <n v="44.89"/>
        <n v="85.16"/>
        <n v="10.61"/>
        <n v="68.69"/>
        <n v="73.290000000000006"/>
        <n v="30.66"/>
        <n v="63.44"/>
        <n v="15.38"/>
        <n v="29.08"/>
        <n v="61.59"/>
        <n v="17.66"/>
        <n v="26.46"/>
        <n v="83.43"/>
        <n v="23.47"/>
        <n v="15.64"/>
        <n v="25.09"/>
        <n v="13.81"/>
        <n v="32.950000000000003"/>
        <n v="91.87"/>
        <n v="67.180000000000007"/>
        <n v="29.53"/>
        <n v="22.13"/>
        <n v="50.86"/>
        <n v="82.54"/>
        <n v="60.67"/>
        <n v="95.93"/>
        <n v="98.11"/>
        <n v="11.02"/>
        <n v="12.34"/>
        <n v="53.97"/>
        <n v="95.71"/>
        <n v="67.91"/>
        <n v="37.74"/>
        <n v="84.97"/>
        <n v="70.209999999999994"/>
        <n v="49.39"/>
        <n v="58.7"/>
        <n v="67.81"/>
        <n v="22.09"/>
        <n v="40.840000000000003"/>
        <n v="96.96"/>
        <n v="80.849999999999994"/>
        <n v="19.850000000000001"/>
        <n v="37.229999999999997"/>
        <n v="49.68"/>
        <n v="19.440000000000001"/>
        <n v="59.73"/>
        <n v="48.28"/>
        <n v="32.67"/>
        <n v="12.46"/>
        <n v="87.69"/>
        <n v="50.87"/>
        <n v="27.31"/>
        <n v="71.34"/>
        <n v="68.599999999999994"/>
        <n v="30.99"/>
        <n v="23.43"/>
        <n v="56.94"/>
        <n v="40.14"/>
        <n v="52.45"/>
        <n v="76.959999999999994"/>
        <n v="29.54"/>
        <n v="61.1"/>
        <n v="58.16"/>
        <n v="22.07"/>
        <n v="43.98"/>
        <n v="43.24"/>
        <n v="74.31"/>
        <n v="87.04"/>
        <n v="93.04"/>
        <n v="65.25"/>
        <n v="80.73"/>
        <n v="36.33"/>
        <n v="51.31"/>
        <n v="71.25"/>
        <n v="49.2"/>
        <n v="14.16"/>
        <n v="58.52"/>
        <n v="10.199999999999999"/>
        <n v="14.39"/>
        <n v="73.180000000000007"/>
        <n v="81.72"/>
        <n v="25.58"/>
        <n v="95.19"/>
        <n v="89.65"/>
        <n v="93.63"/>
        <n v="59.88"/>
        <n v="89.9"/>
        <n v="64.02"/>
        <n v="45.84"/>
        <n v="14.62"/>
        <n v="49.26"/>
        <n v="23.74"/>
        <n v="20.53"/>
        <n v="57.78"/>
        <n v="44.27"/>
        <n v="76.03"/>
        <n v="40.28"/>
        <n v="31.06"/>
        <n v="80.03"/>
        <n v="59.19"/>
        <n v="68.81"/>
        <n v="16.32"/>
        <n v="46.37"/>
        <n v="13.86"/>
        <n v="96.12"/>
        <n v="35.28"/>
        <n v="90.9"/>
        <n v="73.680000000000007"/>
        <n v="21.82"/>
        <n v="39.229999999999997"/>
        <n v="11.5"/>
        <n v="73.39"/>
        <n v="57.37"/>
        <n v="28.31"/>
        <n v="36.67"/>
        <n v="64.290000000000006"/>
        <n v="77.849999999999994"/>
        <n v="69.55"/>
        <n v="51.34"/>
        <n v="61.33"/>
        <n v="55.91"/>
        <n v="12.83"/>
        <n v="24.71"/>
        <n v="30.36"/>
        <n v="28.02"/>
        <n v="77.63"/>
        <n v="31.58"/>
        <n v="88.97"/>
        <n v="68.849999999999994"/>
        <n v="50.17"/>
        <n v="36.36"/>
        <n v="48.83"/>
        <n v="55.25"/>
        <n v="16.63"/>
        <n v="67.84"/>
        <n v="38.049999999999997"/>
        <n v="50.75"/>
        <n v="81.12"/>
        <n v="52.03"/>
        <n v="65.650000000000006"/>
        <n v="51.67"/>
        <n v="57.64"/>
        <n v="48.59"/>
        <n v="87.05"/>
        <n v="12.56"/>
        <n v="53.23"/>
        <n v="58.68"/>
        <n v="31.16"/>
        <n v="42.94"/>
        <n v="49.84"/>
        <n v="92.84"/>
        <n v="86.31"/>
        <n v="13.33"/>
        <n v="20.3"/>
        <n v="84.58"/>
        <n v="91.23"/>
        <n v="94.19"/>
        <n v="99.96"/>
        <n v="96.62"/>
        <n v="78.709999999999994"/>
        <n v="94.22"/>
        <n v="83.22"/>
        <n v="98.23"/>
        <n v="89.3"/>
        <n v="92.61"/>
        <n v="22.48"/>
        <n v="80.790000000000006"/>
        <n v="62.37"/>
        <n v="87.2"/>
        <n v="24.98"/>
        <n v="11.13"/>
        <n v="26.52"/>
        <n v="58.59"/>
        <n v="82.39"/>
        <n v="69.36"/>
        <n v="67.12"/>
        <n v="38.29"/>
        <n v="73.36"/>
        <n v="14.77"/>
        <n v="10.87"/>
        <n v="53.88"/>
        <n v="97.81"/>
        <n v="97.9"/>
        <n v="73.52"/>
        <n v="27.08"/>
        <n v="45.96"/>
        <n v="79.87"/>
        <n v="89.36"/>
        <n v="69.94"/>
        <n v="80.930000000000007"/>
        <n v="18.899999999999999"/>
        <n v="11.8"/>
        <n v="97.93"/>
        <n v="19.89"/>
        <n v="87.29"/>
        <n v="17.36"/>
        <n v="14.64"/>
        <n v="73"/>
        <n v="47.03"/>
        <n v="27.51"/>
        <n v="83.97"/>
        <n v="26.82"/>
        <n v="75.05"/>
        <n v="83.14"/>
        <n v="40.75"/>
        <n v="82.81"/>
        <n v="38.14"/>
        <n v="62.97"/>
        <n v="51.2"/>
        <n v="56.82"/>
        <n v="88.95"/>
        <n v="91.95"/>
        <n v="55.22"/>
        <n v="74.569999999999993"/>
        <n v="98.05"/>
        <n v="78.92"/>
        <n v="23.04"/>
        <n v="82.36"/>
        <n v="78.84"/>
        <n v="13.23"/>
        <n v="30.94"/>
        <n v="70.86"/>
        <n v="51.57"/>
        <n v="74.64"/>
        <n v="57.24"/>
        <n v="66.8"/>
        <n v="97.06"/>
        <n v="66.45"/>
        <n v="20.85"/>
        <n v="50.13"/>
        <n v="76.78"/>
        <n v="26.88"/>
        <n v="84.06"/>
        <n v="36.92"/>
        <n v="60.81"/>
        <n v="38.619999999999997"/>
        <n v="82.55"/>
        <n v="76.569999999999993"/>
        <n v="98.91"/>
        <n v="12.43"/>
        <n v="24.23"/>
        <n v="14.76"/>
        <n v="74.97"/>
        <n v="58.74"/>
        <n v="60.97"/>
        <n v="95.67"/>
        <n v="44.32"/>
        <n v="15.75"/>
        <n v="86.78"/>
        <n v="24.72"/>
        <n v="70.19"/>
        <n v="24.81"/>
        <n v="44.48"/>
        <n v="30.14"/>
        <n v="31.62"/>
        <n v="13.08"/>
        <n v="94.5"/>
        <n v="83.71"/>
        <n v="45.14"/>
        <n v="75.92"/>
        <n v="43.39"/>
        <n v="96.83"/>
        <n v="54.54"/>
        <n v="23.31"/>
        <n v="31.49"/>
        <n v="11.26"/>
        <n v="71.28"/>
        <n v="24.96"/>
        <n v="45.53"/>
        <n v="61.78"/>
        <n v="65.37"/>
        <n v="30.73"/>
        <n v="28.83"/>
        <n v="23.8"/>
        <n v="94.21"/>
        <n v="35.03"/>
        <n v="35.700000000000003"/>
        <n v="10.64"/>
        <n v="52.94"/>
        <n v="68.48"/>
        <n v="95.16"/>
        <n v="99.87"/>
        <n v="97.45"/>
        <n v="62.6"/>
        <n v="76.180000000000007"/>
        <n v="28.36"/>
        <n v="58.64"/>
        <n v="28.59"/>
        <n v="68.25"/>
        <n v="27.15"/>
        <n v="45.3"/>
        <n v="43.43"/>
        <n v="35.380000000000003"/>
        <n v="72.69"/>
        <n v="33.520000000000003"/>
        <n v="42.23"/>
        <n v="15.62"/>
        <n v="20.32"/>
        <n v="86.12"/>
        <n v="94.66"/>
        <n v="77.180000000000007"/>
        <n v="94.38"/>
        <n v="44.38"/>
        <n v="14.53"/>
        <n v="85.72"/>
        <n v="23.21"/>
        <n v="61.9"/>
        <n v="32.85"/>
        <n v="21.98"/>
        <n v="91.27"/>
        <n v="99.7"/>
        <n v="73.569999999999993"/>
        <n v="79.34"/>
        <n v="59.46"/>
        <n v="92.02"/>
        <n v="73.45"/>
        <n v="10.71"/>
        <n v="19"/>
        <n v="48.25"/>
        <n v="52.24"/>
        <n v="38.840000000000003"/>
        <n v="61.79"/>
        <n v="46.92"/>
        <n v="76.52"/>
        <n v="30.56"/>
        <n v="75.040000000000006"/>
        <n v="11.78"/>
        <n v="44.23"/>
        <n v="71.06"/>
        <n v="18.78"/>
        <n v="10.94"/>
        <n v="90.63"/>
        <n v="30.25"/>
        <n v="24.15"/>
        <n v="52.25"/>
        <n v="76.510000000000005"/>
        <n v="23.49"/>
        <n v="71.08"/>
        <n v="90.49"/>
        <n v="35.11"/>
        <n v="14.71"/>
        <n v="33.659999999999997"/>
        <n v="12.63"/>
        <n v="70.099999999999994"/>
        <n v="43.74"/>
        <n v="33.9"/>
        <n v="19.72"/>
        <n v="99.56"/>
        <n v="38.24"/>
        <n v="20.97"/>
        <n v="91.06"/>
        <n v="87.67"/>
        <n v="28.34"/>
        <n v="19.22"/>
        <n v="98"/>
        <n v="24.55"/>
        <n v="34.76"/>
        <n v="99.11"/>
        <n v="44.25"/>
        <n v="90.11"/>
        <n v="27.6"/>
        <n v="78.290000000000006"/>
        <n v="78.760000000000005"/>
        <n v="99.09"/>
        <n v="12.92"/>
        <n v="38.85"/>
        <n v="77.83"/>
        <n v="22.2"/>
        <n v="19.09"/>
        <n v="67.61"/>
        <n v="58.46"/>
        <n v="91.53"/>
        <n v="83.62"/>
        <n v="27.23"/>
        <n v="27.14"/>
        <n v="48.97"/>
        <n v="51.98"/>
        <n v="47.5"/>
        <n v="37.799999999999997"/>
        <n v="42.31"/>
        <n v="62.04"/>
        <n v="63.67"/>
        <n v="84.38"/>
        <n v="96.31"/>
        <n v="76.209999999999994"/>
        <n v="81.25"/>
        <n v="19.66"/>
        <n v="87.91"/>
        <n v="92.8"/>
        <n v="59.16"/>
        <n v="66.760000000000005"/>
        <n v="38.18"/>
        <n v="55.77"/>
        <n v="99.93"/>
        <n v="93.64"/>
        <n v="47.61"/>
        <n v="31.29"/>
        <n v="17.399999999999999"/>
        <n v="46.91"/>
        <n v="13.5"/>
        <n v="34.42"/>
        <n v="40.31"/>
        <n v="77.31"/>
        <n v="20.12"/>
        <n v="36.14"/>
        <n v="75.510000000000005"/>
        <n v="16.309999999999999"/>
        <n v="73.59"/>
        <n v="25.72"/>
        <n v="49.19"/>
        <n v="59.59"/>
        <n v="72.45"/>
        <n v="63.59"/>
        <n v="64.06"/>
        <n v="61.38"/>
        <n v="71.44"/>
        <n v="57.72"/>
        <n v="33.15"/>
        <n v="54.26"/>
        <n v="45.21"/>
        <n v="85.4"/>
        <n v="11.46"/>
        <n v="93.12"/>
        <n v="84.61"/>
        <n v="36.32"/>
        <n v="21.11"/>
        <n v="97.22"/>
        <n v="66.67"/>
        <n v="27.85"/>
        <n v="63.64"/>
        <n v="39.39"/>
        <n v="99.55"/>
        <n v="27.26"/>
        <n v="34"/>
        <n v="55.97"/>
        <n v="62.74"/>
        <n v="89.03"/>
        <n v="35.020000000000003"/>
        <n v="16.96"/>
        <n v="32.75"/>
        <n v="79.709999999999994"/>
        <n v="33.119999999999997"/>
        <n v="49.92"/>
        <n v="56.7"/>
        <n v="57.95"/>
        <n v="66.64"/>
        <n v="69.510000000000005"/>
        <n v="90.13"/>
        <n v="29.79"/>
        <n v="30.32"/>
        <n v="88.64"/>
        <n v="38.96"/>
        <n v="29.36"/>
        <n v="36.31"/>
        <n v="76.28"/>
        <n v="22.74"/>
        <n v="63.96"/>
        <n v="13.4"/>
        <n v="16.600000000000001"/>
        <n v="62.81"/>
        <n v="96.79"/>
        <n v="42.92"/>
        <n v="49.06"/>
        <n v="77.209999999999994"/>
        <n v="11.07"/>
        <n v="81.73"/>
        <n v="68.760000000000005"/>
        <n v="62.79"/>
        <n v="39.25"/>
        <n v="84.16"/>
        <n v="52.27"/>
        <n v="87.34"/>
        <n v="42.69"/>
        <n v="73.58"/>
        <n v="17.239999999999998"/>
        <n v="62.83"/>
        <n v="19.57"/>
        <n v="12.28"/>
        <n v="75.06"/>
        <n v="25.54"/>
        <n v="56.39"/>
        <n v="75.55"/>
        <n v="68.900000000000006"/>
        <n v="27.72"/>
        <n v="21.5"/>
        <n v="46.07"/>
        <n v="84.17"/>
        <n v="27.21"/>
        <n v="37.159999999999997"/>
        <n v="81.7"/>
        <n v="41.56"/>
        <n v="53.98"/>
        <n v="81.510000000000005"/>
        <n v="89.18"/>
        <n v="14.67"/>
        <n v="40.450000000000003"/>
        <n v="96.33"/>
        <n v="83.33"/>
        <n v="22.89"/>
        <n v="87.07"/>
        <n v="68.34"/>
        <n v="75.95"/>
        <n v="46.15"/>
        <n v="29.92"/>
        <n v="93.53"/>
        <n v="26.95"/>
        <n v="22.95"/>
        <n v="10.52"/>
        <n v="22.05"/>
        <n v="22.35"/>
        <n v="97.16"/>
        <n v="26.6"/>
        <n v="76.55"/>
        <n v="78.39"/>
        <n v="16.45"/>
        <n v="87.1"/>
        <n v="27.17"/>
        <n v="95.46"/>
        <n v="61.06"/>
        <n v="35.86"/>
        <n v="20.87"/>
        <n v="14.54"/>
        <n v="37.17"/>
        <n v="47.69"/>
        <n v="42.14"/>
        <n v="13.66"/>
        <n v="23.01"/>
        <n v="93.71"/>
        <n v="69.87"/>
        <n v="71.13"/>
        <n v="18.25"/>
        <n v="20.67"/>
        <n v="22.4"/>
        <n v="62.15"/>
        <n v="28.23"/>
        <n v="25.96"/>
        <n v="88.73"/>
        <n v="99.73"/>
        <n v="74.95"/>
        <n v="57.26"/>
        <n v="23.28"/>
        <n v="92.17"/>
        <n v="43.9"/>
        <n v="18.82"/>
        <n v="79.63"/>
        <n v="33.29"/>
        <n v="23.4"/>
        <n v="57.85"/>
        <n v="52.42"/>
        <n v="20.88"/>
        <n v="51.88"/>
        <n v="85.23"/>
        <n v="42.46"/>
        <n v="72.540000000000006"/>
        <n v="81.77"/>
        <n v="29.6"/>
        <n v="43.12"/>
        <n v="81.13"/>
        <n v="53.08"/>
        <n v="29.18"/>
        <n v="27.84"/>
        <n v="15.74"/>
        <n v="90.83"/>
        <n v="23.67"/>
        <n v="91.48"/>
        <n v="22.15"/>
        <n v="62.23"/>
        <n v="92.33"/>
        <n v="83.45"/>
        <n v="63.68"/>
        <n v="17.97"/>
        <n v="28.72"/>
        <n v="96.45"/>
        <n v="61"/>
        <n v="62.35"/>
        <n v="69.540000000000006"/>
        <n v="54.01"/>
        <n v="58.18"/>
        <n v="98.06"/>
        <n v="86.93"/>
        <n v="26.14"/>
        <n v="81.63"/>
        <n v="57.45"/>
        <n v="40.35"/>
        <n v="37.75"/>
        <n v="31.96"/>
        <n v="41.93"/>
        <n v="23.78"/>
        <n v="25.52"/>
        <n v="49.4"/>
        <n v="43.79"/>
        <n v="74.63"/>
        <n v="63.98"/>
        <n v="37.090000000000003"/>
        <n v="89.88"/>
        <n v="85.58"/>
        <n v="22.27"/>
        <n v="99.03"/>
        <n v="49.12"/>
        <n v="78"/>
        <n v="74.56"/>
        <n v="37.58"/>
        <n v="91.11"/>
        <n v="96.67"/>
        <n v="30.24"/>
        <n v="93.03"/>
        <n v="46.33"/>
        <n v="97.63"/>
        <n v="24.89"/>
        <n v="48.78"/>
        <n v="42.9"/>
        <n v="19.34"/>
        <n v="33.71"/>
        <n v="13.63"/>
        <n v="43.78"/>
        <n v="21.58"/>
        <n v="38.99"/>
        <n v="58.67"/>
        <n v="84.84"/>
        <n v="58.95"/>
        <n v="19.04"/>
        <n v="89.46"/>
        <n v="87.88"/>
        <n v="85.7"/>
        <n v="23"/>
        <n v="72.180000000000007"/>
        <n v="66.489999999999995"/>
        <n v="62.76"/>
        <n v="47.62"/>
        <n v="29.23"/>
        <n v="74.14"/>
        <n v="77.41"/>
        <n v="38.92"/>
        <n v="53.24"/>
        <n v="74.319999999999993"/>
        <n v="90.28"/>
        <n v="37.409999999999997"/>
        <n v="14.4"/>
        <n v="90.53"/>
        <n v="30.48"/>
        <n v="14.73"/>
        <n v="44.37"/>
        <n v="85.55"/>
        <n v="32.44"/>
        <n v="73.040000000000006"/>
        <n v="75.349999999999994"/>
        <n v="17.91"/>
        <n v="69.099999999999994"/>
        <n v="71.41"/>
        <n v="45.11"/>
        <n v="47.19"/>
        <n v="12.17"/>
        <n v="61.75"/>
        <n v="68.61"/>
        <n v="18.100000000000001"/>
        <n v="60.25"/>
        <n v="41.01"/>
        <n v="72.5"/>
        <n v="10.18"/>
        <n v="76.22"/>
        <n v="36.380000000000003"/>
        <n v="81.94"/>
        <n v="94.06"/>
        <n v="48.49"/>
        <n v="73.16"/>
        <n v="88.36"/>
        <n v="69.819999999999993"/>
        <n v="17.68"/>
        <n v="25.75"/>
        <n v="34.49"/>
        <n v="30.78"/>
        <n v="55.76"/>
        <n v="36.090000000000003"/>
        <n v="26.17"/>
        <n v="39.450000000000003"/>
        <n v="32.729999999999997"/>
        <n v="79.349999999999994"/>
        <n v="32.28"/>
        <n v="14.43"/>
        <n v="58.66"/>
        <n v="45.73"/>
        <n v="51.66"/>
        <n v="54.28"/>
        <n v="23.46"/>
        <n v="37.369999999999997"/>
        <n v="88.59"/>
        <n v="98.6"/>
        <n v="42.81"/>
        <n v="72.44"/>
        <n v="52.01"/>
        <n v="42.4"/>
        <n v="41.68"/>
        <n v="23.75"/>
        <n v="23.27"/>
        <n v="78.91"/>
        <n v="95.08"/>
        <n v="13.13"/>
        <n v="23.61"/>
        <n v="35.450000000000003"/>
        <n v="25.49"/>
        <n v="56.71"/>
        <n v="95.48"/>
        <n v="54.1"/>
        <n v="20.76"/>
        <n v="59.8"/>
        <n v="69.88"/>
        <n v="39.21"/>
        <n v="46.74"/>
        <n v="44.88"/>
        <n v="91.71"/>
        <n v="32.07"/>
        <n v="67.959999999999994"/>
        <n v="91.13"/>
        <n v="47.16"/>
        <n v="95.09"/>
        <n v="74.52"/>
        <n v="68.569999999999993"/>
        <n v="24.36"/>
        <n v="79.14"/>
        <n v="32.18"/>
        <n v="27.75"/>
        <n v="43.2"/>
        <n v="51.17"/>
        <n v="22.97"/>
        <n v="55.7"/>
        <n v="67.569999999999993"/>
        <n v="77.459999999999994"/>
        <n v="81.47"/>
        <n v="61.39"/>
        <n v="96.68"/>
        <n v="81.09"/>
        <n v="85.99"/>
        <n v="72.319999999999993"/>
        <n v="88.15"/>
        <n v="94.81"/>
        <n v="40.83"/>
        <n v="32.26"/>
        <n v="78.89"/>
        <n v="13.99"/>
        <n v="56.49"/>
        <n v="36.65"/>
        <n v="56.02"/>
        <n v="45.82"/>
        <n v="60.44"/>
        <n v="73.540000000000006"/>
        <n v="19.47"/>
        <n v="66.540000000000006"/>
        <n v="91.55"/>
        <n v="41"/>
        <n v="85.83"/>
        <n v="55.74"/>
        <n v="85.75"/>
        <n v="49.71"/>
        <n v="70.52"/>
        <n v="45.39"/>
        <n v="93.25"/>
        <n v="75.930000000000007"/>
        <n v="36.21"/>
        <n v="10.35"/>
        <n v="40.619999999999997"/>
        <n v="43.45"/>
        <n v="18.46"/>
        <n v="88.12"/>
        <n v="40.53"/>
        <n v="23.2"/>
        <n v="97.36"/>
        <n v="35.81"/>
        <n v="38.9"/>
        <n v="27.67"/>
        <n v="75.42"/>
        <n v="16.850000000000001"/>
        <n v="19.260000000000002"/>
        <n v="45.25"/>
        <n v="19.12"/>
        <n v="77.540000000000006"/>
        <n v="72.11"/>
        <n v="55.17"/>
        <n v="66.680000000000007"/>
        <n v="36.29"/>
        <n v="71.760000000000005"/>
        <n v="57.48"/>
        <n v="12.98"/>
        <n v="95.8"/>
        <n v="10.210000000000001"/>
        <n v="58.4"/>
        <n v="97.29"/>
        <n v="82.6"/>
        <n v="73.86"/>
        <n v="93.61"/>
        <n v="32.93"/>
        <n v="49.32"/>
        <n v="84.73"/>
        <n v="32.1"/>
        <n v="67.260000000000005"/>
        <n v="59.65"/>
        <n v="80.16"/>
        <n v="67.28"/>
        <n v="25.97"/>
        <n v="94.83"/>
        <n v="48.76"/>
        <n v="55.5"/>
        <n v="11.42"/>
        <n v="57.65"/>
        <n v="72.64"/>
        <n v="29.39"/>
        <n v="70.25"/>
        <n v="44.08"/>
        <n v="87.08"/>
        <n v="36.630000000000003"/>
        <n v="30.86"/>
        <n v="35.090000000000003"/>
        <n v="70.790000000000006"/>
        <n v="96.82"/>
        <n v="40.270000000000003"/>
        <n v="45.09"/>
        <n v="73.44"/>
        <n v="83.81"/>
        <n v="70.430000000000007"/>
        <n v="65.89"/>
        <n v="73.75"/>
        <n v="50.8"/>
        <n v="86.15"/>
        <n v="79.680000000000007"/>
        <n v="51.11"/>
        <n v="64.27"/>
        <n v="22.82"/>
        <n v="18.170000000000002"/>
        <n v="47.63"/>
        <n v="52.63"/>
        <n v="71.75"/>
        <n v="26.78"/>
        <n v="99.62"/>
        <n v="63.55"/>
        <n v="84.57"/>
        <n v="42.75"/>
        <n v="90.2"/>
        <n v="76.5"/>
        <n v="60.53"/>
        <n v="19.52"/>
        <n v="37.659999999999997"/>
        <n v="80.17"/>
        <n v="39.07"/>
        <n v="68.73"/>
        <n v="45.71"/>
        <n v="31.04"/>
        <n v="36.76"/>
        <n v="76.7"/>
        <n v="40.25"/>
        <n v="22.21"/>
        <n v="15.71"/>
        <n v="59.31"/>
        <n v="66.290000000000006"/>
        <n v="51.89"/>
        <n v="83.35"/>
        <n v="16.43"/>
        <n v="82.57"/>
        <n v="92.34"/>
        <n v="17.37"/>
        <n v="51.33"/>
        <n v="56.6"/>
        <n v="95"/>
        <n v="50.29"/>
        <n v="61.88"/>
        <n v="30.98"/>
        <n v="60.69"/>
        <n v="39.04"/>
        <n v="57.57"/>
        <n v="53.26"/>
        <n v="24.99"/>
        <n v="31.75"/>
        <n v="78.62"/>
        <n v="77.680000000000007"/>
        <n v="61.48"/>
        <n v="21.45"/>
        <n v="48.66"/>
        <n v="50.34"/>
        <n v="94.35"/>
        <n v="71.66"/>
        <n v="38.1"/>
        <n v="27.11"/>
        <n v="60.47"/>
        <n v="55.64"/>
        <n v="75.67"/>
        <n v="60.94"/>
        <n v="71.37"/>
        <n v="68.489999999999995"/>
        <n v="46.65"/>
        <n v="57.77"/>
        <n v="87.26"/>
        <n v="63.9"/>
        <n v="23.32"/>
        <n v="69.14"/>
        <n v="86.84"/>
        <n v="62.2"/>
        <n v="73.56"/>
        <n v="26.12"/>
        <n v="97.61"/>
        <n v="88.63"/>
        <n v="39.6"/>
        <n v="46.2"/>
        <n v="36.35"/>
        <n v="52"/>
        <n v="99.21"/>
        <n v="78.88"/>
        <n v="49.5"/>
        <n v="89.61"/>
        <n v="81.97"/>
        <n v="22.66"/>
        <n v="83.28"/>
        <n v="16.73"/>
        <n v="20.16"/>
        <n v="83.64"/>
        <n v="83.57"/>
        <n v="50.35"/>
        <n v="91.29"/>
        <n v="97.86"/>
        <n v="33.869999999999997"/>
        <n v="16.989999999999998"/>
        <n v="86.73"/>
        <n v="28.25"/>
        <n v="38.44"/>
        <n v="34.130000000000003"/>
        <n v="58.04"/>
        <n v="34.61"/>
        <n v="75.61"/>
        <n v="34.090000000000003"/>
        <n v="66.78"/>
        <n v="51.91"/>
        <n v="11.53"/>
        <n v="40"/>
        <n v="38.54"/>
        <n v="91.31"/>
        <n v="81.27"/>
        <n v="90.56"/>
        <n v="79.38"/>
        <n v="86.53"/>
        <n v="11.34"/>
        <n v="10.63"/>
        <n v="56.51"/>
        <n v="90.68"/>
        <n v="38.130000000000003"/>
        <n v="68"/>
        <n v="19.079999999999998"/>
        <n v="44.65"/>
        <n v="21.66"/>
        <n v="74.37"/>
        <n v="16.399999999999999"/>
        <n v="54.91"/>
        <n v="61.68"/>
        <n v="26.23"/>
        <n v="45.63"/>
        <n v="10.91"/>
        <n v="31.97"/>
        <n v="26.5"/>
        <n v="44.84"/>
        <n v="99.52"/>
        <n v="61.93"/>
        <n v="48.68"/>
        <n v="99.14"/>
        <n v="86.82"/>
        <n v="95.05"/>
        <n v="48.67"/>
        <n v="55.07"/>
        <n v="36.020000000000003"/>
        <n v="99.02"/>
        <n v="76.3"/>
        <n v="78.87"/>
        <n v="24.87"/>
        <n v="92.31"/>
        <n v="78.52"/>
        <n v="57.17"/>
        <n v="97.85"/>
        <n v="49.75"/>
        <n v="83.94"/>
        <n v="66.56"/>
        <n v="37.18"/>
        <n v="75.94"/>
        <n v="33.5"/>
        <n v="66.97"/>
        <n v="74.33"/>
        <n v="64.760000000000005"/>
        <n v="76.930000000000007"/>
        <n v="35.96"/>
        <n v="31.35"/>
        <n v="49.64"/>
        <n v="53.47"/>
        <n v="61.57"/>
        <n v="81.010000000000005"/>
        <n v="87.98"/>
        <n v="25.7"/>
        <n v="65.599999999999994"/>
        <n v="85.1"/>
        <n v="80.3"/>
        <n v="82.52"/>
        <n v="16.13"/>
        <n v="20.71"/>
        <n v="34.909999999999997"/>
        <n v="95.18"/>
        <n v="75.66"/>
        <n v="74.739999999999995"/>
        <n v="46.21"/>
        <n v="92.12"/>
        <n v="32.380000000000003"/>
        <n v="28.75"/>
        <n v="90.87"/>
        <n v="95.39"/>
        <n v="50.7"/>
        <n v="49.61"/>
        <n v="36.130000000000003"/>
        <n v="64.14"/>
        <n v="63.04"/>
        <n v="67.16"/>
        <n v="29.52"/>
        <n v="86.13"/>
        <n v="82.48"/>
        <n v="41.82"/>
        <n v="16.78"/>
        <n v="59.42"/>
        <n v="48.88"/>
        <n v="62.47"/>
        <n v="68.67"/>
        <n v="28.89"/>
        <n v="88.88"/>
        <n v="68.16"/>
        <n v="25.46"/>
        <n v="85.59"/>
        <n v="14.2"/>
        <n v="97.4"/>
        <n v="76.239999999999995"/>
        <n v="66.36"/>
        <n v="49.22"/>
        <n v="56.18"/>
        <n v="67.36"/>
        <n v="90.7"/>
        <n v="89.22"/>
        <n v="13.25"/>
        <n v="74.099999999999994"/>
        <n v="34.880000000000003"/>
        <n v="73.77"/>
        <n v="70.180000000000007"/>
        <n v="69.34"/>
        <n v="54.24"/>
        <n v="22.25"/>
        <n v="25.24"/>
        <n v="93.66"/>
        <n v="15.63"/>
        <n v="17.28"/>
        <n v="61.89"/>
        <n v="99.37"/>
        <n v="36.72"/>
        <n v="75.16"/>
        <n v="95.14"/>
        <n v="59.67"/>
        <n v="13"/>
        <n v="63.23"/>
        <n v="58.15"/>
        <n v="68.62"/>
        <n v="26.44"/>
        <n v="49.48"/>
        <n v="20.36"/>
        <n v="58.71"/>
        <n v="28.95"/>
        <n v="66.7"/>
        <n v="67.63"/>
        <n v="60.8"/>
        <n v="98.69"/>
        <n v="57.94"/>
        <n v="64.319999999999993"/>
        <n v="17.78"/>
        <n v="61.62"/>
        <n v="74.66"/>
        <n v="96.41"/>
        <n v="87.49"/>
        <n v="69.650000000000006"/>
        <n v="80.540000000000006"/>
        <n v="42.72"/>
        <n v="10.69"/>
        <n v="68.95"/>
        <n v="74.459999999999994"/>
        <n v="63.3"/>
        <n v="92.45"/>
        <n v="29.5"/>
        <n v="74.599999999999994"/>
        <n v="73.73"/>
        <n v="81.209999999999994"/>
        <n v="49.13"/>
        <n v="28.62"/>
        <n v="40.229999999999997"/>
        <n v="39.32"/>
        <n v="81.2"/>
        <n v="99.26"/>
        <n v="68.83"/>
        <n v="18.809999999999999"/>
        <n v="81.61"/>
        <n v="21"/>
        <n v="98.55"/>
        <n v="84.14"/>
        <n v="88.47"/>
        <n v="17.09"/>
        <n v="48.02"/>
        <n v="75.849999999999994"/>
        <n v="95.23"/>
        <n v="47.57"/>
        <n v="40.24"/>
        <n v="53.04"/>
        <n v="78.48"/>
        <n v="29.41"/>
        <n v="70.12"/>
        <n v="33.17"/>
        <n v="65.73"/>
        <n v="20.38"/>
        <n v="84.83"/>
        <n v="36.96"/>
        <n v="99.97"/>
        <n v="74.62"/>
        <n v="92.42"/>
        <n v="63.56"/>
        <n v="55.51"/>
        <n v="21.41"/>
        <n v="57.93"/>
        <n v="21.04"/>
        <n v="85.88"/>
        <n v="55.43"/>
        <n v="33.31"/>
        <n v="45.79"/>
        <n v="32.619999999999997"/>
        <n v="86.03"/>
        <n v="55.96"/>
        <n v="76.42"/>
        <n v="45.87"/>
        <n v="72.95"/>
        <n v="56.3"/>
        <n v="14.23"/>
        <n v="71.19"/>
        <n v="30.5"/>
        <n v="67.13"/>
        <n v="45.5"/>
        <n v="56.2"/>
        <n v="16.75"/>
        <n v="98.68"/>
        <n v="89.76"/>
        <n v="52.32"/>
        <n v="18.329999999999998"/>
        <n v="14.6"/>
        <n v="77.16"/>
        <n v="84.37"/>
        <n v="80.2"/>
        <n v="60.14"/>
        <n v="15.67"/>
        <n v="25.35"/>
        <n v="73.61"/>
        <n v="20.48"/>
        <n v="80.900000000000006"/>
        <n v="51.38"/>
        <n v="12.39"/>
        <n v="66.61"/>
        <n v="52.39"/>
        <n v="59.64"/>
        <n v="99"/>
        <n v="33.49"/>
        <n v="75.33"/>
        <n v="23.79"/>
        <n v="37.54"/>
        <n v="32.229999999999997"/>
        <n v="41.52"/>
        <n v="92.74"/>
        <n v="17.510000000000002"/>
        <n v="14.96"/>
        <n v="12.14"/>
        <n v="80.260000000000005"/>
        <n v="12.89"/>
        <n v="20.49"/>
        <n v="28.4"/>
        <n v="11.59"/>
        <n v="29.75"/>
        <n v="51.65"/>
        <n v="22.62"/>
        <n v="11.1"/>
        <n v="42.03"/>
        <n v="67.849999999999994"/>
        <n v="35.25"/>
        <n v="35.47"/>
        <n v="98.62"/>
        <n v="10.06"/>
        <n v="37.049999999999997"/>
        <n v="19.82"/>
        <n v="44.55"/>
        <n v="81.5"/>
        <n v="42.39"/>
        <n v="85.11"/>
        <n v="52.41"/>
        <n v="39.78"/>
        <n v="83.66"/>
        <n v="94.53"/>
        <n v="49.1"/>
        <n v="44.47"/>
        <n v="92.1"/>
        <n v="72.209999999999994"/>
        <n v="52.5"/>
        <n v="84.69"/>
        <n v="20.51"/>
        <n v="46.24"/>
        <n v="56.68"/>
        <n v="80.989999999999995"/>
        <n v="35.590000000000003"/>
        <n v="34.08"/>
        <n v="33.83"/>
        <n v="89.4"/>
        <n v="81.36"/>
        <n v="88.72"/>
        <n v="94.08"/>
        <n v="67.62"/>
        <n v="99.42"/>
        <n v="82"/>
        <n v="42.16"/>
        <n v="66.94"/>
        <n v="59.11"/>
        <n v="51.41"/>
        <n v="71.39"/>
        <n v="65.66"/>
        <n v="13.11"/>
        <n v="28.08"/>
        <n v="31.34"/>
        <n v="58.21"/>
        <n v="54.77"/>
        <n v="38.89"/>
        <n v="69.260000000000005"/>
        <n v="11.49"/>
        <n v="63.54"/>
        <n v="42.3"/>
        <n v="54.56"/>
        <n v="10.77"/>
        <n v="13.26"/>
        <n v="63.02"/>
        <n v="10.83"/>
        <n v="91.35"/>
        <n v="45.86"/>
        <n v="10.73"/>
        <n v="23.85"/>
        <n v="47.75"/>
        <n v="10.4"/>
        <n v="34.369999999999997"/>
        <n v="34.17"/>
        <n v="96.8"/>
        <n v="99.72"/>
        <n v="20.41"/>
        <n v="26.58"/>
        <n v="87.86"/>
        <n v="72.36"/>
        <n v="23.07"/>
        <n v="58.99"/>
        <n v="60.76"/>
        <n v="19.7"/>
        <n v="74.05"/>
        <n v="77.52"/>
        <n v="54.18"/>
        <n v="16.16"/>
        <n v="97.32"/>
        <n v="46.1"/>
        <n v="93.05"/>
        <n v="12.84"/>
        <n v="76.58"/>
        <n v="99.61"/>
        <n v="13.92"/>
        <n v="20.99"/>
        <n v="86.25"/>
        <n v="29.17"/>
        <n v="45.12"/>
        <n v="41.08"/>
        <n v="88"/>
        <n v="91.78"/>
        <n v="53.48"/>
        <n v="90.33"/>
        <n v="38.090000000000003"/>
        <n v="68.63"/>
        <n v="56.72"/>
        <n v="13.1"/>
        <n v="67.67"/>
        <n v="92.21"/>
        <n v="49.52"/>
        <n v="83.26"/>
        <n v="83.27"/>
        <n v="15.98"/>
        <n v="93.36"/>
        <n v="65.53"/>
        <n v="69.41"/>
        <n v="73.5"/>
        <n v="61.13"/>
        <n v="87.96"/>
        <n v="39.729999999999997"/>
        <n v="85.18"/>
        <n v="27.64"/>
        <n v="81.34"/>
        <n v="47.34"/>
        <n v="82.61"/>
        <n v="54.79"/>
        <n v="89.69"/>
        <n v="57.04"/>
        <n v="77.39"/>
        <n v="82.16"/>
        <n v="67.08"/>
        <n v="90.45"/>
        <n v="77.89"/>
        <n v="31.31"/>
        <n v="20.309999999999999"/>
        <n v="79.739999999999995"/>
        <n v="82.41"/>
        <n v="18.73"/>
        <n v="45.29"/>
        <n v="48.64"/>
        <n v="68.12"/>
        <n v="56.13"/>
        <n v="22.61"/>
        <n v="55.99"/>
        <n v="59.45"/>
        <n v="12.97"/>
        <n v="32.94"/>
        <n v="57.19"/>
        <n v="41.42"/>
        <n v="46.03"/>
        <n v="90.25"/>
        <n v="63.76"/>
        <n v="10.46"/>
        <n v="13.73"/>
        <n v="60.37"/>
        <n v="10.48"/>
        <n v="10.67"/>
        <n v="52.85"/>
        <n v="30.79"/>
        <n v="58.73"/>
        <n v="19.46"/>
        <n v="50.54"/>
        <n v="53.81"/>
        <n v="52.1"/>
        <n v="29.7"/>
        <n v="73.14"/>
        <n v="66.69"/>
        <n v="73.23"/>
        <n v="55.65"/>
        <n v="62.43"/>
        <n v="22.69"/>
        <n v="34.479999999999997"/>
        <n v="84.36"/>
        <n v="92.6"/>
        <n v="68.13"/>
        <n v="67.900000000000006"/>
        <n v="73.19"/>
        <n v="54.96"/>
        <n v="36.86"/>
        <n v="17.13"/>
        <n v="45.85"/>
        <n v="42.43"/>
        <n v="57.62"/>
        <n v="90.78"/>
        <n v="44.68"/>
        <n v="11.08"/>
        <n v="78.25"/>
        <n v="50.65"/>
        <n v="88.82"/>
        <n v="33.799999999999997"/>
        <n v="79.650000000000006"/>
        <n v="74.900000000000006"/>
        <n v="20.57"/>
        <n v="79.099999999999994"/>
        <n v="92.23"/>
        <n v="24.38"/>
        <n v="19.41"/>
        <n v="35.19"/>
        <n v="18.66"/>
        <n v="69.05"/>
        <n v="89.67"/>
        <n v="64.36"/>
        <n v="49.94"/>
        <n v="81.98"/>
        <n v="80.09"/>
        <n v="70.83"/>
        <n v="63.57"/>
        <n v="28.18"/>
        <n v="74.94"/>
        <n v="80.23"/>
        <n v="81.62"/>
        <n v="35.06"/>
        <n v="31.45"/>
        <n v="41.79"/>
        <n v="44.75"/>
        <n v="21.39"/>
        <n v="17.73"/>
        <n v="67.53"/>
        <n v="10.029999999999999"/>
        <n v="13.95"/>
        <n v="89.5"/>
        <n v="88.37"/>
        <n v="19.690000000000001"/>
        <n v="49.53"/>
        <n v="79.48"/>
        <n v="17.010000000000002"/>
        <n v="45.36"/>
        <n v="83"/>
        <n v="69.53"/>
        <n v="93.79"/>
        <n v="23.83"/>
        <n v="45.15"/>
        <n v="93.01"/>
        <n v="36.520000000000003"/>
        <n v="18.27"/>
        <n v="22.51"/>
        <n v="57.23"/>
        <n v="84.5"/>
        <n v="44.22"/>
        <n v="58.26"/>
        <n v="64.73"/>
        <n v="66.06"/>
        <n v="52.3"/>
        <n v="48.22"/>
        <n v="43.81"/>
        <n v="73.91"/>
        <n v="42.06"/>
        <n v="80.78"/>
        <n v="64.64"/>
        <n v="97.57"/>
        <n v="83.6"/>
        <n v="54.52"/>
        <n v="77.569999999999993"/>
        <n v="88.32"/>
        <n v="72.77"/>
        <n v="45.93"/>
        <n v="71.67"/>
        <n v="37.5"/>
        <n v="59.41"/>
        <n v="62.42"/>
        <n v="21.08"/>
        <n v="24.74"/>
        <n v="82.89"/>
        <n v="36.6"/>
        <n v="67.2"/>
        <n v="29.73"/>
        <n v="78.37"/>
        <n v="44.6"/>
        <n v="60.55"/>
        <n v="24.94"/>
        <n v="17.39"/>
        <n v="42.47"/>
        <n v="97.33"/>
        <n v="72.22"/>
        <n v="56.04"/>
        <n v="20.58"/>
        <n v="86.21"/>
        <n v="26.68"/>
        <n v="31.73"/>
        <n v="56.05"/>
        <n v="20.77"/>
        <n v="86.92"/>
        <n v="65.5"/>
        <n v="79.489999999999995"/>
        <n v="92.36"/>
        <n v="39.85"/>
        <n v="39.83"/>
        <n v="46.54"/>
        <n v="63.16"/>
        <n v="74.709999999999994"/>
        <n v="90.97"/>
        <n v="10.89"/>
        <n v="91.51"/>
        <n v="74.7"/>
        <n v="21.9"/>
        <n v="11.24"/>
        <n v="86.98"/>
        <n v="29.04"/>
        <n v="72.33"/>
        <n v="57.09"/>
        <n v="72.56"/>
        <n v="39.53"/>
        <n v="94.58"/>
        <n v="92.09"/>
        <n v="97.43"/>
        <n v="84.65"/>
        <n v="86.01"/>
        <n v="20.59"/>
        <n v="67.06"/>
        <n v="71.180000000000007"/>
        <n v="89.99"/>
        <n v="37.909999999999997"/>
        <n v="18.18"/>
        <n v="76.45"/>
        <n v="21.73"/>
        <n v="14.84"/>
        <n v="50.26"/>
        <n v="69.95"/>
        <n v="61.05"/>
        <n v="21.16"/>
        <n v="23.51"/>
        <n v="65.010000000000005"/>
        <n v="85.08"/>
        <n v="96.66"/>
        <n v="57.75"/>
        <n v="52.86"/>
        <n v="11.81"/>
        <n v="35.880000000000003"/>
        <n v="66.77"/>
        <n v="31.78"/>
        <n v="37.85"/>
        <n v="71.27"/>
        <n v="51.63"/>
        <n v="99.44"/>
        <n v="73.319999999999993"/>
        <n v="78.599999999999994"/>
        <n v="85.44"/>
        <n v="95.53"/>
        <n v="62.4"/>
        <n v="66.150000000000006"/>
        <n v="26.09"/>
        <n v="88.57"/>
        <n v="54.04"/>
        <n v="52.87"/>
        <n v="39.57"/>
        <n v="52.54"/>
        <n v="59.06"/>
        <n v="40.68"/>
        <n v="74.17"/>
        <n v="18.16"/>
        <n v="35.85"/>
        <n v="69.22"/>
        <n v="43.76"/>
        <n v="31.99"/>
        <n v="19.13"/>
        <n v="94.48"/>
        <n v="29.8"/>
        <n v="59.1"/>
        <n v="11.09"/>
        <n v="54.38"/>
        <n v="23.89"/>
        <n v="86.6"/>
        <n v="86.71"/>
        <n v="64.430000000000007"/>
        <n v="40.85"/>
        <n v="37.630000000000003"/>
        <n v="32.630000000000003"/>
        <n v="45.19"/>
        <n v="20.98"/>
        <n v="15.12"/>
        <n v="87.35"/>
        <n v="93.44"/>
        <n v="58.28"/>
        <n v="95.1"/>
        <n v="55.08"/>
        <n v="91.47"/>
        <n v="72.099999999999994"/>
        <n v="26.15"/>
        <n v="38.46"/>
        <n v="51.47"/>
        <n v="75.28"/>
        <n v="58.39"/>
        <n v="54.29"/>
        <n v="74.84"/>
        <n v="67.44"/>
        <n v="74.23"/>
        <n v="70.989999999999995"/>
        <n v="19.829999999999998"/>
        <n v="84.24"/>
        <n v="41.25"/>
        <n v="21.42"/>
        <n v="24.73"/>
        <n v="68.23"/>
        <n v="66.16"/>
        <n v="23.77"/>
        <n v="22.03"/>
        <n v="88.08"/>
        <n v="91.79"/>
        <n v="41.59"/>
        <n v="75.73"/>
        <n v="53.51"/>
        <n v="41.22"/>
        <n v="46.7"/>
        <n v="36.93"/>
        <n v="29.87"/>
        <n v="89.7"/>
        <n v="26.97"/>
        <n v="40.98"/>
        <n v="36.58"/>
        <n v="76.8"/>
        <n v="80.739999999999995"/>
        <n v="49.16"/>
        <n v="71.709999999999994"/>
        <n v="64.349999999999994"/>
        <n v="12.13"/>
        <n v="47.84"/>
        <n v="81.91"/>
        <n v="63.7"/>
        <n v="63.46"/>
        <n v="73.69"/>
        <n v="14.94"/>
        <n v="73.92"/>
        <n v="21.64"/>
        <n v="92.24"/>
        <n v="84.47"/>
        <n v="66.959999999999994"/>
        <n v="44.49"/>
        <n v="27.22"/>
        <n v="85.96"/>
        <n v="58.65"/>
        <n v="70.3"/>
        <n v="14.26"/>
        <n v="56.12"/>
        <n v="29.44"/>
        <n v="59.48"/>
        <n v="40.99"/>
        <n v="53.33"/>
        <n v="79.900000000000006"/>
        <n v="82.73"/>
        <n v="98.29"/>
        <n v="45.05"/>
        <n v="10.14"/>
        <n v="49.93"/>
        <n v="46.13"/>
        <n v="95.45"/>
        <n v="48.05"/>
        <n v="80.040000000000006"/>
        <n v="13.22"/>
        <n v="97.04"/>
        <n v="54.46"/>
        <n v="72.900000000000006"/>
        <n v="62.39"/>
        <n v="97.31"/>
        <n v="97.3"/>
        <n v="24.67"/>
        <n v="78.7"/>
        <n v="80.459999999999994"/>
        <n v="76.430000000000007"/>
        <n v="51.23"/>
        <n v="75.14"/>
        <n v="94.72"/>
        <n v="47.92"/>
        <n v="55.73"/>
        <n v="96.16"/>
        <n v="23.72"/>
        <n v="98.95"/>
        <n v="52.14"/>
        <n v="91.19"/>
        <n v="32.409999999999997"/>
        <n v="96.89"/>
        <n v="76.41"/>
        <n v="38.97"/>
        <n v="79.459999999999994"/>
        <n v="35.99"/>
        <n v="47.56"/>
        <n v="94.95"/>
        <n v="17.260000000000002"/>
        <n v="48.84"/>
        <n v="30.8"/>
        <n v="98.63"/>
        <n v="57.27"/>
        <n v="25.63"/>
        <n v="90"/>
        <n v="14.5"/>
        <n v="79.88"/>
        <n v="13.83"/>
        <n v="22.42"/>
        <n v="86.69"/>
        <n v="86.99"/>
        <n v="30.54"/>
        <n v="72.63"/>
        <n v="68.739999999999995"/>
        <n v="44.91"/>
        <n v="16.98"/>
        <n v="94"/>
        <n v="18.989999999999998"/>
        <n v="74.819999999999993"/>
        <n v="18.84"/>
        <n v="47.54"/>
        <n v="45.31"/>
        <n v="59.81"/>
        <n v="19.670000000000002"/>
        <n v="14.31"/>
        <n v="61.08"/>
        <n v="69.790000000000006"/>
        <n v="27.53"/>
        <n v="91.72"/>
        <n v="64.12"/>
        <n v="68.709999999999994"/>
        <n v="50.79"/>
        <n v="14.08"/>
        <n v="78.27"/>
        <n v="15.26"/>
        <n v="69.28"/>
        <n v="93.85"/>
        <n v="58.23"/>
        <n v="27.57"/>
        <n v="25.01"/>
        <n v="68.92"/>
        <n v="16.079999999999998"/>
        <n v="65.47"/>
        <n v="50.9"/>
        <n v="77.05"/>
        <n v="72.3"/>
        <n v="41.34"/>
        <n v="67.459999999999994"/>
        <n v="50"/>
        <n v="50.51"/>
        <n v="98.99"/>
        <n v="39.42"/>
        <n v="10.19"/>
        <n v="93.42"/>
        <n v="74.2"/>
        <n v="82.04"/>
        <n v="28.19"/>
        <n v="99.3"/>
        <n v="85.97"/>
        <n v="76.819999999999993"/>
        <n v="74.03"/>
        <n v="33.450000000000003"/>
        <n v="47.81"/>
        <n v="63.81"/>
        <n v="21.95"/>
        <n v="97.68"/>
        <n v="79.849999999999994"/>
        <n v="31.66"/>
        <n v="74.39"/>
        <n v="51.08"/>
        <n v="97.67"/>
        <n v="25.2"/>
        <n v="65"/>
        <n v="10.37"/>
        <n v="26.87"/>
        <n v="85.3"/>
        <n v="13.72"/>
        <n v="35.26"/>
        <n v="44.81"/>
        <n v="65.709999999999994"/>
        <n v="11.87"/>
        <n v="88.02"/>
        <n v="88.46"/>
        <n v="86.77"/>
        <n v="59.08"/>
        <n v="43.7"/>
        <n v="19.02"/>
        <n v="13.53"/>
        <n v="63.88"/>
        <n v="83.21"/>
        <n v="12.45"/>
        <n v="76.48"/>
        <n v="77.12"/>
        <n v="80.58"/>
        <n v="75.709999999999994"/>
        <n v="92.66"/>
        <n v="37.99"/>
        <n v="86.97"/>
        <n v="33.61"/>
        <n v="22.65"/>
        <n v="92.69"/>
        <n v="52.71"/>
        <n v="90.81"/>
        <n v="52.05"/>
        <n v="89.97"/>
        <n v="39.81"/>
        <n v="10.220000000000001"/>
        <n v="20.13"/>
        <n v="70.77"/>
        <n v="89.75"/>
        <n v="44.85"/>
        <n v="15.03"/>
        <n v="26.34"/>
        <n v="75.3"/>
        <n v="38.270000000000003"/>
        <n v="61.02"/>
        <n v="50.61"/>
        <n v="83.31"/>
        <n v="14.72"/>
        <n v="55.56"/>
        <n v="51.62"/>
        <n v="53.82"/>
        <n v="27.98"/>
        <n v="15.31"/>
        <n v="65.78"/>
        <n v="97.02"/>
        <n v="40.1"/>
        <n v="52.73"/>
        <n v="90.77"/>
        <n v="94.87"/>
        <n v="65.81"/>
        <n v="96.3"/>
        <n v="89.14"/>
        <n v="53.18"/>
        <n v="48.85"/>
        <n v="43.57"/>
        <n v="25.1"/>
        <n v="98.87"/>
        <n v="69.47"/>
        <n v="12.77"/>
        <n v="32.78"/>
        <n v="56.16"/>
        <n v="86.76"/>
        <n v="42.41"/>
        <n v="82.49"/>
        <n v="14.17"/>
        <n v="63.03"/>
        <n v="99.43"/>
        <n v="75.819999999999993"/>
        <n v="48.13"/>
        <n v="76.31"/>
        <n v="29.32"/>
        <n v="27.54"/>
        <n v="19.989999999999998"/>
        <n v="20.62"/>
        <n v="36.840000000000003"/>
        <n v="49.63"/>
        <n v="44.31"/>
        <n v="66.040000000000006"/>
        <n v="29.47"/>
        <n v="31.64"/>
        <n v="89.71"/>
        <n v="58.38"/>
        <n v="43.36"/>
        <n v="67.8"/>
        <n v="65.19"/>
        <n v="85.12"/>
        <n v="53.63"/>
        <n v="25.29"/>
        <n v="58.58"/>
        <n v="18.600000000000001"/>
        <n v="58.93"/>
        <n v="34.56"/>
        <n v="17.43"/>
        <n v="74.58"/>
        <n v="72.239999999999995"/>
        <n v="37.33"/>
        <n v="87.75"/>
        <n v="31.55"/>
        <n v="13.61"/>
        <n v="56.21"/>
        <n v="35.92"/>
        <n v="91.02"/>
        <n v="62.9"/>
        <n v="32.89"/>
        <n v="28.2"/>
        <n v="10.96"/>
        <n v="60.82"/>
        <n v="68.319999999999993"/>
        <n v="64.88"/>
        <n v="38"/>
        <n v="73.48"/>
        <n v="99.22"/>
        <n v="38.15"/>
        <n v="29.94"/>
        <n v="48.27"/>
        <n v="24.13"/>
        <n v="88.58"/>
        <n v="83.73"/>
        <n v="63.18"/>
        <n v="67.55"/>
        <n v="60.08"/>
        <n v="18.920000000000002"/>
        <n v="40.119999999999997"/>
        <n v="44.39"/>
        <n v="81.180000000000007"/>
        <n v="24.34"/>
        <n v="24.62"/>
        <n v="10.99"/>
        <n v="33.76"/>
        <n v="38.07"/>
        <n v="81.540000000000006"/>
        <n v="33.22"/>
        <n v="36.979999999999997"/>
        <n v="69.739999999999995"/>
        <n v="80.55"/>
        <n v="93.77"/>
        <n v="26.19"/>
        <n v="52.53"/>
        <n v="57.21"/>
        <n v="22.87"/>
        <n v="65.290000000000006"/>
        <n v="59.5"/>
        <n v="22.72"/>
        <n v="18.399999999999999"/>
        <n v="97.23"/>
        <n v="43.03"/>
        <n v="96.17"/>
        <n v="14.34"/>
        <n v="73.42"/>
        <n v="77.62"/>
        <n v="18.89"/>
        <n v="80.52"/>
        <n v="62.65"/>
        <n v="56.09"/>
        <n v="19.29"/>
        <n v="55.95"/>
        <n v="18.38"/>
        <n v="23.98"/>
        <n v="35.119999999999997"/>
        <n v="70.489999999999995"/>
        <n v="88.94"/>
        <n v="48.36"/>
        <n v="72.39"/>
        <n v="89.39"/>
        <n v="22.37"/>
        <n v="76.05"/>
        <n v="70.27"/>
        <n v="75.02"/>
        <n v="96.61"/>
        <n v="37.450000000000003"/>
        <n v="58.62"/>
        <n v="96.11"/>
        <n v="91.18"/>
        <n v="25.45"/>
        <n v="60.9"/>
        <n v="23.33"/>
        <n v="63.48"/>
        <n v="57.03"/>
        <n v="84.98"/>
        <n v="48.12"/>
        <n v="41.24"/>
        <n v="54.37"/>
        <n v="37.57"/>
        <n v="62.17"/>
        <n v="18.12"/>
        <n v="40.5"/>
        <n v="23.84"/>
        <n v="55.61"/>
        <n v="28.57"/>
        <n v="88.11"/>
        <n v="11.37"/>
        <n v="83.47"/>
        <n v="63.72"/>
        <n v="67.540000000000006"/>
        <n v="80.069999999999993"/>
        <n v="25.84"/>
        <n v="37.479999999999997"/>
        <n v="77.510000000000005"/>
        <n v="48.26"/>
        <n v="24.1"/>
        <n v="53.53"/>
        <n v="90.36"/>
        <n v="35.479999999999997"/>
        <n v="89.86"/>
        <n v="70.38"/>
        <n v="72.400000000000006"/>
        <n v="58.29"/>
        <n v="17.670000000000002"/>
        <n v="86.06"/>
        <n v="92.53"/>
        <n v="97.74"/>
        <n v="25.11"/>
        <n v="15.32"/>
        <n v="89.78"/>
        <n v="15.09"/>
        <n v="88.41"/>
        <n v="29.48"/>
        <n v="56.56"/>
        <n v="32.19"/>
        <n v="68.209999999999994"/>
        <n v="22.28"/>
        <n v="35.840000000000003"/>
        <n v="78.31"/>
        <n v="33.82"/>
        <n v="44.78"/>
        <n v="79.42"/>
        <n v="98.44"/>
        <n v="44.28"/>
        <n v="49.08"/>
        <n v="33.03"/>
        <n v="52.83"/>
        <n v="14.78"/>
        <n v="96.75"/>
        <n v="83.08"/>
        <n v="14.29"/>
        <n v="96.42"/>
        <n v="97.24"/>
        <n v="78.72"/>
        <n v="51.03"/>
        <n v="13.07"/>
        <n v="38.909999999999997"/>
        <n v="81.89"/>
        <n v="15.34"/>
        <n v="18.93"/>
        <n v="58.8"/>
        <n v="51.68"/>
        <n v="10.56"/>
        <n v="57.87"/>
        <n v="93.16"/>
        <n v="33.200000000000003"/>
        <n v="43.23"/>
        <n v="39.049999999999997"/>
        <n v="38.64"/>
        <n v="85.94"/>
        <n v="97.76"/>
        <n v="10.72"/>
        <n v="74.349999999999994"/>
        <n v="90.05"/>
        <n v="43.51"/>
        <n v="21.31"/>
        <n v="74.5"/>
        <n v="64.63"/>
        <n v="36.549999999999997"/>
        <n v="19.98"/>
        <n v="79.510000000000005"/>
        <n v="18.3"/>
        <n v="61.69"/>
        <n v="70.459999999999994"/>
        <n v="15"/>
        <n v="17.739999999999998"/>
        <n v="70.8"/>
        <n v="55.68"/>
        <n v="55.62"/>
        <n v="23.09"/>
        <n v="30.37"/>
        <n v="23.96"/>
        <n v="50.41"/>
        <n v="39.479999999999997"/>
        <n v="97.07"/>
        <n v="89.09"/>
        <n v="69.42"/>
        <n v="10.42"/>
        <n v="92.96"/>
        <n v="36.880000000000003"/>
        <n v="12.87"/>
        <n v="17.309999999999999"/>
        <n v="95.79"/>
        <n v="93.92"/>
        <n v="44.35"/>
        <n v="82.93"/>
        <n v="79.069999999999993"/>
        <n v="44.14"/>
        <n v="64.209999999999994"/>
        <n v="27.13"/>
        <n v="12.96"/>
        <n v="69.069999999999993"/>
        <n v="23.03"/>
        <n v="80.5"/>
        <n v="88.45"/>
        <n v="79.67"/>
        <n v="32.99"/>
        <n v="16.329999999999998"/>
        <n v="92.89"/>
        <n v="95.74"/>
        <n v="30.9"/>
        <n v="45.43"/>
        <n v="77.44"/>
        <n v="79.72"/>
        <n v="95.2"/>
        <n v="75.19"/>
        <n v="13.34"/>
        <n v="72.73"/>
        <n v="45.26"/>
        <n v="37.270000000000003"/>
        <n v="14.24"/>
        <n v="95.28"/>
        <n v="72.989999999999995"/>
        <n v="15.1"/>
        <n v="11.97"/>
        <n v="93.34"/>
        <n v="31.1"/>
        <n v="43.29"/>
        <n v="18.670000000000002"/>
        <n v="32.909999999999997"/>
        <n v="21.33"/>
        <n v="59.63"/>
        <n v="22.34"/>
        <n v="15.79"/>
        <n v="33.049999999999997"/>
        <n v="21.72"/>
        <n v="46.12"/>
        <n v="87.13"/>
        <n v="22.11"/>
        <n v="99.86"/>
        <n v="23.88"/>
        <n v="21.43"/>
        <n v="70.42"/>
        <n v="27.19"/>
        <n v="25.71"/>
        <n v="23.64"/>
        <n v="55.53"/>
        <n v="25.36"/>
        <n v="93.52"/>
        <n v="70.06"/>
        <n v="99.34"/>
        <n v="15.02"/>
        <n v="87.66"/>
        <n v="65.05"/>
        <n v="57.61"/>
        <n v="93.43"/>
        <n v="42.29"/>
        <n v="60.49"/>
        <n v="34.54"/>
        <n v="55.3"/>
        <n v="91.43"/>
        <n v="80.39"/>
        <n v="34.950000000000003"/>
        <n v="61.49"/>
        <n v="18.04"/>
        <n v="23.16"/>
        <n v="25.31"/>
        <n v="66.12"/>
        <n v="13.68"/>
        <n v="26.64"/>
        <n v="27.89"/>
        <n v="97.75"/>
        <n v="29.16"/>
        <n v="40.49"/>
        <n v="83.51"/>
        <n v="40.79"/>
        <n v="88.71"/>
        <n v="19.68"/>
        <n v="78.67"/>
        <n v="85.33"/>
        <n v="17.46"/>
        <n v="32.29"/>
        <n v="69.48"/>
        <n v="75.739999999999995"/>
        <n v="34.549999999999997"/>
        <n v="90.74"/>
        <n v="98.98"/>
        <n v="69.930000000000007"/>
        <n v="38.69"/>
        <n v="49.43"/>
        <n v="44.44"/>
        <n v="59.91"/>
        <n v="44.69"/>
        <n v="98.13"/>
        <n v="78.95"/>
        <n v="66.02"/>
        <n v="26.38"/>
        <n v="41.73"/>
        <n v="38.58"/>
        <n v="11.67"/>
        <n v="33.67"/>
        <n v="23.06"/>
        <n v="98.81"/>
        <n v="97.77"/>
        <n v="42.01"/>
        <n v="93.38"/>
        <n v="34.03"/>
        <n v="43.41"/>
        <n v="72.16"/>
        <n v="12.48"/>
        <n v="52.48"/>
        <n v="11.16"/>
        <n v="33"/>
        <n v="51.77"/>
        <n v="41.17"/>
        <n v="12.35"/>
        <n v="73.790000000000006"/>
        <n v="50.77"/>
        <n v="67.83"/>
        <n v="57.71"/>
        <n v="90.4"/>
        <n v="66.27"/>
        <n v="52.21"/>
        <n v="11.39"/>
        <n v="90.76"/>
        <n v="28.15"/>
        <n v="92.92"/>
        <n v="45.23"/>
        <n v="72.34"/>
        <n v="69.7"/>
        <n v="67.09"/>
        <n v="68.77"/>
        <n v="60.77"/>
        <n v="76.17"/>
        <n v="90.44"/>
        <n v="33.65"/>
        <n v="48.93"/>
        <n v="68.58"/>
        <n v="22.6"/>
        <n v="94.41"/>
        <n v="63.31"/>
        <n v="73.3"/>
        <n v="26.98"/>
        <n v="57.31"/>
        <n v="45.72"/>
        <n v="28.88"/>
        <n v="11.44"/>
        <n v="55.31"/>
        <n v="85.14"/>
        <n v="37.64"/>
        <n v="22.56"/>
        <n v="53.64"/>
        <n v="46.8"/>
        <n v="58.25"/>
        <n v="71.64"/>
        <n v="34.94"/>
        <n v="23.25"/>
        <n v="46.11"/>
        <n v="84.52"/>
        <n v="43.97"/>
        <n v="19.97"/>
        <n v="41.19"/>
        <n v="93.78"/>
        <n v="25.07"/>
        <n v="81"/>
        <n v="11.25"/>
        <n v="30.11"/>
        <n v="16.670000000000002"/>
        <n v="84.95"/>
        <n v="53.11"/>
        <n v="74.73"/>
        <n v="52.59"/>
        <n v="82.25"/>
        <n v="78.44"/>
        <n v="28.52"/>
        <n v="86.89"/>
        <n v="52.89"/>
        <n v="50.36"/>
        <n v="45.24"/>
        <n v="78.459999999999994"/>
        <n v="31.11"/>
        <n v="79.180000000000007"/>
        <n v="32.58"/>
        <n v="88.1"/>
        <n v="73.97"/>
        <n v="35.200000000000003"/>
        <n v="29.78"/>
        <n v="81.400000000000006"/>
        <n v="32.36"/>
        <n v="12.26"/>
        <n v="40.020000000000003"/>
        <n v="80.86"/>
        <n v="35.32"/>
        <n v="73.849999999999994"/>
        <n v="51.45"/>
        <n v="73.95"/>
        <n v="60.48"/>
        <n v="19.53"/>
        <n v="18.8"/>
        <n v="36.1"/>
        <n v="93.68"/>
        <n v="52.15"/>
        <n v="40.049999999999997"/>
        <n v="16.21"/>
        <n v="42.54"/>
        <n v="10"/>
        <n v="63.84"/>
        <n v="12.42"/>
        <n v="75.86"/>
        <n v="77.09"/>
        <n v="24.85"/>
        <n v="87.42"/>
        <n v="23.99"/>
        <n v="44.71"/>
        <n v="15.57"/>
        <n v="12.3"/>
        <n v="55.13"/>
        <n v="43.75"/>
        <n v="48.9"/>
        <n v="58.75"/>
        <n v="44.9"/>
        <n v="77.86"/>
        <n v="48.08"/>
        <n v="78.680000000000007"/>
        <n v="52.6"/>
        <n v="95.01"/>
        <n v="55.34"/>
        <n v="78.5"/>
        <n v="39.92"/>
        <n v="20.73"/>
        <n v="45.03"/>
        <n v="12.05"/>
        <n v="67.86"/>
        <n v="87.54"/>
        <n v="96.22"/>
        <n v="39.65"/>
        <n v="75.22"/>
        <n v="78.510000000000005"/>
        <n v="42.09"/>
        <n v="65.989999999999995"/>
        <n v="27.1"/>
        <n v="98.8"/>
        <n v="87.87"/>
        <n v="98.88"/>
        <n v="98.58"/>
        <n v="26.45"/>
        <n v="32"/>
        <n v="67.290000000000006"/>
        <n v="78.61"/>
        <n v="65.540000000000006"/>
        <n v="60.96"/>
        <n v="62.8"/>
        <n v="57.18"/>
        <n v="21.93"/>
        <n v="73.53"/>
        <n v="80.430000000000007"/>
        <n v="55.87"/>
        <n v="68.94"/>
        <n v="53.19"/>
        <n v="92.41"/>
        <n v="99.94"/>
        <n v="80.819999999999993"/>
        <n v="34.31"/>
        <n v="58.51"/>
        <n v="47.9"/>
        <n v="63.07"/>
        <n v="24.66"/>
        <n v="93.32"/>
        <n v="12.03"/>
        <n v="78.28"/>
        <n v="57.05"/>
        <n v="42.1"/>
        <n v="18.11"/>
        <n v="38.06"/>
        <n v="39.119999999999997"/>
        <n v="85.9"/>
        <n v="41.81"/>
        <n v="79.61"/>
        <n v="10.11"/>
        <n v="36.11"/>
        <n v="47.28"/>
        <n v="68.989999999999995"/>
        <n v="30.47"/>
        <n v="16.14"/>
        <n v="68.66"/>
        <n v="94.44"/>
        <n v="31.15"/>
        <n v="43.18"/>
        <n v="65.38"/>
        <n v="24.51"/>
        <n v="41.89"/>
        <n v="51.53"/>
        <n v="17.190000000000001"/>
        <n v="76.19"/>
        <n v="88.53"/>
        <n v="12.52"/>
        <n v="75.069999999999993"/>
        <n v="24.79"/>
        <n v="31.54"/>
        <n v="87.78"/>
        <n v="55.23"/>
        <n v="62.36"/>
        <n v="33.42"/>
        <n v="23.87"/>
        <n v="53.45"/>
        <n v="44.41"/>
        <n v="56.38"/>
        <n v="51.85"/>
        <n v="11.29"/>
        <n v="29.58"/>
        <n v="41.07"/>
        <n v="38.659999999999997"/>
        <n v="39.17"/>
        <n v="11.54"/>
        <n v="26.8"/>
        <n v="48.55"/>
        <n v="95.33"/>
        <n v="87.62"/>
        <n v="64.22"/>
        <n v="58.78"/>
        <n v="69.33"/>
        <n v="69.52"/>
        <n v="52.26"/>
        <n v="55.32"/>
        <n v="69.11"/>
        <n v="64.489999999999995"/>
        <n v="35"/>
        <n v="55.45"/>
        <n v="21.83"/>
        <n v="42.52"/>
        <n v="25.08"/>
        <n v="20.18"/>
        <n v="55.75"/>
        <n v="32.43"/>
        <n v="62.58"/>
        <n v="41.35"/>
        <n v="31.61"/>
        <n v="44.11"/>
        <n v="81.05"/>
        <n v="45.77"/>
        <n v="36.15"/>
        <n v="31.22"/>
        <n v="49.99"/>
        <n v="59.92"/>
        <n v="25.34"/>
        <n v="98.38"/>
        <n v="28.44"/>
        <n v="15.65"/>
        <n v="51.8"/>
        <n v="51.84"/>
        <n v="73.31"/>
        <n v="38.31"/>
        <n v="56.26"/>
        <n v="68.08"/>
        <n v="47.99"/>
        <n v="66.989999999999995"/>
        <n v="61.92"/>
        <n v="35.64"/>
        <n v="54.4"/>
        <n v="34.06"/>
        <n v="32.200000000000003"/>
        <n v="78.56"/>
        <n v="41.47"/>
        <n v="54.15"/>
        <n v="68.75"/>
        <n v="40.92"/>
        <n v="66.709999999999994"/>
        <n v="50.22"/>
        <n v="43.93"/>
        <n v="70.92"/>
        <n v="71.5"/>
        <n v="46.71"/>
        <n v="61.12"/>
        <n v="14.98"/>
        <n v="78.38"/>
        <n v="86.26"/>
        <n v="90.93"/>
        <n v="17.53"/>
        <n v="15.45"/>
        <n v="64.569999999999993"/>
        <n v="18.87"/>
        <n v="45.98"/>
        <n v="74.06"/>
        <n v="51.56"/>
        <n v="60.22"/>
        <n v="10.62"/>
        <n v="34.700000000000003"/>
        <n v="11.18"/>
        <n v="71.72"/>
        <n v="95.15"/>
        <n v="96.1"/>
        <n v="17.38"/>
        <n v="70.760000000000005"/>
        <n v="72.17"/>
        <n v="40.090000000000003"/>
        <n v="21.27"/>
        <n v="94.11"/>
        <n v="29.06"/>
        <n v="43.42"/>
        <n v="84.78"/>
        <n v="42.65"/>
        <n v="47.96"/>
        <n v="72.09"/>
        <n v="21.55"/>
        <n v="85.64"/>
        <n v="60.99"/>
        <n v="66.069999999999993"/>
        <n v="72"/>
        <n v="53.34"/>
        <n v="96.24"/>
        <n v="75.790000000000006"/>
        <n v="14.11"/>
        <n v="83.96"/>
        <n v="52.33"/>
        <n v="94.12"/>
        <n v="79.2"/>
        <n v="34.68"/>
        <n v="79.819999999999993"/>
        <n v="13.27"/>
        <n v="15.6"/>
        <n v="50.72"/>
        <n v="99.74"/>
        <n v="76.37"/>
        <n v="88.06"/>
        <n v="68.7"/>
        <n v="83.32"/>
        <n v="11.64"/>
        <n v="56.81"/>
        <n v="24.93"/>
        <n v="71.569999999999993"/>
        <n v="68.55"/>
        <n v="39"/>
        <n v="28.32"/>
        <n v="99.25"/>
        <n v="50.04"/>
        <n v="61.34"/>
        <n v="97.56"/>
        <n v="55.92"/>
        <n v="46.17"/>
        <n v="10.08"/>
        <n v="67.239999999999995"/>
        <n v="90.16"/>
        <n v="79.73"/>
        <n v="76.36"/>
        <n v="67.739999999999995"/>
        <n v="23.38"/>
        <n v="12.27"/>
        <n v="80.53"/>
        <n v="96.01"/>
        <n v="88.51"/>
        <n v="95.59"/>
        <n v="99.08"/>
        <n v="50.76"/>
        <n v="50.84"/>
        <n v="26.07"/>
        <n v="26.55"/>
        <n v="42.85"/>
        <n v="96.05"/>
        <n v="63.36"/>
        <n v="98.22"/>
        <n v="95.24"/>
        <n v="26.7"/>
        <n v="60.75"/>
        <n v="87.11"/>
        <n v="27.3"/>
        <n v="69.13"/>
        <n v="51.72"/>
        <n v="34.1"/>
        <n v="93.75"/>
        <n v="76.56"/>
        <n v="90.31"/>
        <n v="70.44"/>
        <n v="42.32"/>
        <n v="46.64"/>
        <n v="53.31"/>
        <n v="58.05"/>
        <n v="64.31"/>
        <n v="83.75"/>
        <n v="58.08"/>
        <n v="64.599999999999994"/>
        <n v="36.049999999999997"/>
        <n v="68.5"/>
        <n v="89.56"/>
        <n v="96.95"/>
        <n v="82.98"/>
        <n v="90.41"/>
        <n v="81.8"/>
        <n v="36.479999999999997"/>
        <n v="65.680000000000007"/>
        <n v="77.790000000000006"/>
        <n v="45"/>
        <n v="64.66"/>
        <n v="21.2"/>
        <n v="66.31"/>
        <n v="25.27"/>
        <n v="21.76"/>
        <n v="52.81"/>
        <n v="13.03"/>
        <n v="65.62"/>
        <n v="51.74"/>
        <n v="42.63"/>
        <n v="24.58"/>
        <n v="58.5"/>
        <n v="39.380000000000003"/>
        <n v="87.45"/>
        <n v="88.98"/>
        <n v="36.81"/>
        <n v="29.03"/>
        <n v="59.15"/>
        <n v="92.67"/>
        <n v="47.41"/>
        <n v="43.35"/>
        <n v="31.4"/>
        <n v="26.49"/>
        <n v="20.91"/>
        <n v="21.54"/>
        <n v="22.17"/>
        <n v="54.93"/>
        <n v="24.3"/>
        <n v="60.61"/>
        <n v="93.87"/>
        <n v="32.15"/>
        <n v="43.26"/>
        <n v="41.36"/>
        <n v="99.9"/>
        <n v="97.44"/>
        <n v="17.23"/>
        <n v="87.58"/>
        <n v="56.45"/>
        <n v="96.74"/>
        <n v="22.1"/>
        <n v="43.69"/>
        <n v="74.11"/>
        <n v="96.36"/>
        <n v="16.8"/>
        <n v="65.489999999999995"/>
        <n v="11.61"/>
        <n v="39.700000000000003"/>
        <n v="79.540000000000006"/>
        <n v="77.7"/>
        <n v="80.47"/>
        <n v="98.01"/>
        <n v="86.16"/>
        <n v="59.53"/>
        <n v="75.45"/>
        <n v="56.08"/>
        <n v="64.5"/>
        <n v="27.7"/>
        <n v="17.29"/>
        <n v="61.24"/>
        <n v="55.33"/>
        <n v="44.94"/>
        <n v="14.75"/>
        <n v="39.18"/>
        <n v="10.130000000000001"/>
        <n v="45.02"/>
        <n v="25.13"/>
        <n v="10.51"/>
        <n v="98.24"/>
        <n v="53.73"/>
        <n v="72.47"/>
        <n v="44.1"/>
        <n v="26.04"/>
        <n v="22.53"/>
        <n v="21.78"/>
        <n v="35.35"/>
        <n v="48.79"/>
        <n v="95.87"/>
        <n v="22.64"/>
        <n v="82.8"/>
        <n v="60.91"/>
        <n v="34.520000000000003"/>
        <n v="68.09"/>
        <n v="66.53"/>
        <n v="18.7"/>
        <n v="34.9"/>
        <n v="61.73"/>
        <n v="16.22"/>
        <n v="98.19"/>
        <n v="63.89"/>
        <n v="43.02"/>
        <n v="26.27"/>
        <n v="90.67"/>
        <n v="98.77"/>
        <n v="33.92"/>
        <n v="35.14"/>
        <n v="15.37"/>
        <n v="55.55"/>
        <n v="30.08"/>
        <n v="93.29"/>
        <n v="54.63"/>
        <n v="73.06"/>
        <n v="38.549999999999997"/>
        <n v="27.36"/>
        <n v="87.77"/>
        <n v="49.76"/>
        <n v="28.79"/>
        <n v="49.18"/>
        <n v="39.979999999999997"/>
        <n v="30.03"/>
        <n v="20.94"/>
        <n v="40.6"/>
        <n v="16.899999999999999"/>
        <n v="58.35"/>
        <n v="79.760000000000005"/>
        <n v="39.51"/>
        <n v="33.880000000000003"/>
        <n v="16.690000000000001"/>
        <n v="24.61"/>
        <n v="24.33"/>
        <n v="28.7"/>
        <n v="63.38"/>
        <n v="59.58"/>
        <n v="45.27"/>
        <n v="73.599999999999994"/>
        <n v="71.33"/>
        <n v="16.149999999999999"/>
        <n v="82.2"/>
        <n v="24.82"/>
        <n v="99.58"/>
        <n v="60.93"/>
        <n v="11.84"/>
        <n v="42.89"/>
        <n v="53.66"/>
        <n v="89.62"/>
        <n v="16.59"/>
        <n v="66.17"/>
        <n v="56.55"/>
        <n v="18.62"/>
        <n v="86.8"/>
        <n v="12.74"/>
        <n v="48.48"/>
        <n v="12.51"/>
        <n v="30.33"/>
        <n v="64.900000000000006"/>
        <n v="71.38"/>
        <n v="39.270000000000003"/>
        <n v="64.84"/>
        <n v="37.53"/>
        <n v="46.79"/>
        <n v="10.93"/>
        <n v="92.78"/>
        <n v="80.36"/>
        <n v="93.81"/>
        <n v="47.31"/>
        <n v="95.06"/>
        <n v="76.290000000000006"/>
        <n v="65.13"/>
        <n v="72.040000000000006"/>
        <n v="50.39"/>
        <n v="13.69"/>
        <n v="91.61"/>
        <n v="41.02"/>
        <n v="87.12"/>
        <n v="21.97"/>
        <n v="44.12"/>
        <n v="84.79"/>
        <n v="36.53"/>
        <n v="67.41"/>
        <n v="24.83"/>
        <n v="12.8"/>
        <n v="20.190000000000001"/>
        <n v="82.58"/>
        <n v="94.74"/>
        <n v="62.72"/>
        <n v="83.95"/>
        <n v="55.19"/>
        <n v="40.56"/>
        <n v="25.48"/>
        <n v="56.83"/>
        <n v="77.92"/>
        <n v="12.53"/>
        <n v="46.9"/>
        <n v="59.55"/>
        <n v="54.3"/>
        <n v="39.72"/>
        <n v="59.26"/>
        <n v="41.86"/>
        <n v="30.45"/>
        <n v="57.22"/>
        <n v="19.899999999999999"/>
        <n v="72.25"/>
        <n v="10.8"/>
        <n v="28.03"/>
        <n v="91.63"/>
        <n v="42.44"/>
        <n v="15.06"/>
        <n v="92.55"/>
        <n v="52.52"/>
        <n v="99.06"/>
        <n v="26.83"/>
        <n v="84.43"/>
        <n v="21.69"/>
        <n v="73.8"/>
        <n v="19.14"/>
        <n v="70.91"/>
        <n v="12.25"/>
        <n v="13.12"/>
        <n v="12.41"/>
        <n v="47.47"/>
        <n v="89.04"/>
        <n v="60.71"/>
        <n v="19.88"/>
        <n v="49.86"/>
        <n v="30.35"/>
        <n v="47.1"/>
        <n v="98.08"/>
        <n v="50.99"/>
        <n v="97.34"/>
        <n v="59.2"/>
        <n v="85.34"/>
        <n v="10.24"/>
        <n v="53.59"/>
        <n v="32.81"/>
        <n v="43.77"/>
        <n v="22.57"/>
        <n v="93.56"/>
        <n v="22.24"/>
        <n v="26.66"/>
        <n v="51.21"/>
        <n v="44.64"/>
        <n v="98.64"/>
        <n v="75.13"/>
        <n v="78.959999999999994"/>
        <n v="70.22"/>
        <n v="54.12"/>
        <n v="80.05"/>
        <n v="92.48"/>
        <n v="96.2"/>
        <n v="72.8"/>
        <n v="44.03"/>
        <n v="54.05"/>
        <n v="33.69"/>
        <n v="63.95"/>
        <n v="42.62"/>
        <n v="52.49"/>
        <n v="94.64"/>
        <n v="65.510000000000005"/>
        <n v="40.44"/>
        <n v="60.21"/>
        <n v="88.99"/>
        <n v="31.52"/>
        <n v="99.76"/>
        <n v="98.07"/>
        <n v="66.239999999999995"/>
        <n v="91.8"/>
        <n v="25.3"/>
        <n v="37.03"/>
        <n v="29.24"/>
        <n v="27.37"/>
        <n v="48.21"/>
        <n v="77.94"/>
        <n v="31.81"/>
        <n v="72.97"/>
        <n v="92.87"/>
        <n v="11.43"/>
        <n v="67.11"/>
        <n v="62.46"/>
        <n v="62.03"/>
        <n v="96.47"/>
        <n v="79.58"/>
        <n v="59.44"/>
        <n v="90.35"/>
        <n v="40.659999999999997"/>
        <n v="20.329999999999998"/>
        <n v="95.35"/>
        <n v="45.99"/>
        <n v="50.97"/>
        <n v="84.77"/>
        <n v="50.55"/>
        <n v="67.39"/>
        <n v="43.38"/>
        <n v="46.93"/>
        <n v="41.41"/>
        <n v="60.09"/>
        <n v="46.63"/>
        <n v="35.29"/>
        <n v="17.55"/>
        <n v="65.239999999999995"/>
        <n v="45.78"/>
        <n v="43.59"/>
        <n v="94.1"/>
        <n v="72.760000000000005"/>
        <n v="13.17"/>
        <n v="63.4"/>
        <n v="10.01"/>
        <n v="16.84"/>
        <n v="76.16"/>
        <n v="11.41"/>
        <n v="24.28"/>
        <n v="81.84"/>
        <n v="95.12"/>
        <n v="32.97"/>
        <n v="97.47"/>
        <n v="50.28"/>
        <n v="14.63"/>
        <n v="53.8"/>
        <n v="31.12"/>
        <n v="63.1"/>
        <n v="22.3"/>
        <n v="61.97"/>
        <n v="87.94"/>
        <n v="57.13"/>
        <n v="65.45"/>
        <n v="94.16"/>
        <n v="84.32"/>
        <n v="73.150000000000006"/>
        <n v="95.25"/>
        <n v="80.92"/>
        <n v="57.25"/>
        <n v="14.45"/>
        <n v="47.08"/>
        <n v="49.01"/>
        <n v="86.49"/>
        <n v="28.84"/>
        <n v="12.79"/>
        <n v="91.14"/>
        <n v="77.47"/>
        <n v="89.31"/>
        <n v="88.29"/>
        <n v="61.7"/>
        <n v="62.31"/>
        <n v="44.95"/>
        <n v="95.51"/>
        <n v="38.93"/>
        <n v="55.8"/>
        <n v="47.78"/>
        <n v="15.47"/>
        <n v="63.83"/>
        <n v="93.62"/>
        <n v="28.38"/>
        <n v="51.39"/>
        <n v="67.430000000000007"/>
        <n v="12.23"/>
        <n v="98.41"/>
        <n v="57.63"/>
        <n v="68.260000000000005"/>
        <n v="96.03"/>
        <n v="81.39"/>
        <n v="37.28"/>
        <n v="64.34"/>
        <n v="70.09"/>
        <n v="50.1"/>
        <n v="43.17"/>
        <n v="95.03"/>
        <n v="55.72"/>
        <n v="30.81"/>
        <n v="95.83"/>
        <n v="94.9"/>
        <n v="33.56"/>
        <n v="99.79"/>
        <n v="40.369999999999997"/>
        <n v="31.7"/>
        <n v="97.01"/>
        <n v="21.57"/>
        <n v="56.61"/>
        <n v="64.05"/>
        <n v="98.56"/>
        <n v="81.11"/>
        <n v="28.91"/>
        <n v="26.89"/>
        <n v="92.32"/>
        <n v="46.95"/>
        <n v="37.24"/>
        <n v="21.87"/>
        <n v="25.62"/>
        <n v="19.399999999999999"/>
        <n v="62.18"/>
        <n v="57.4"/>
        <n v="87.82"/>
        <n v="81.02"/>
        <n v="39.68"/>
        <n v="81.33"/>
        <n v="13.15"/>
        <n v="78.47"/>
        <n v="56.01"/>
        <n v="82.97"/>
        <n v="55.85"/>
        <n v="29.1"/>
        <n v="39.11"/>
        <n v="15.93"/>
        <n v="57.14"/>
        <n v="99.54"/>
        <n v="85.49"/>
        <n v="20.65"/>
        <n v="70.709999999999994"/>
        <n v="64.459999999999994"/>
        <n v="62.87"/>
        <n v="22.22"/>
        <n v="13.67"/>
        <n v="37.880000000000003"/>
        <n v="16.04"/>
        <n v="95.38"/>
        <n v="11.14"/>
        <n v="67.27"/>
        <n v="80.239999999999995"/>
        <n v="76.349999999999994"/>
        <n v="81.88"/>
        <n v="80.400000000000006"/>
        <n v="46.72"/>
        <n v="51.29"/>
        <n v="85.32"/>
        <n v="93.17"/>
        <n v="28.09"/>
        <n v="25.79"/>
        <n v="74.75"/>
        <n v="53.62"/>
        <n v="27.4"/>
        <n v="26.77"/>
        <n v="27.61"/>
        <n v="85.39"/>
        <n v="54.85"/>
        <n v="79.31"/>
        <n v="51.12"/>
        <n v="57.52"/>
        <n v="25.98"/>
        <n v="37.619999999999997"/>
        <n v="13.16"/>
        <n v="15.16"/>
        <n v="95.89"/>
        <n v="50.56"/>
        <n v="37.520000000000003"/>
        <n v="61.29"/>
        <n v="14.83"/>
        <n v="46.62"/>
        <n v="57.79"/>
        <n v="78.540000000000006"/>
        <n v="46.49"/>
        <n v="35.67"/>
        <n v="59.21"/>
        <n v="49.11"/>
        <n v="37.46"/>
        <n v="72.739999999999995"/>
        <n v="42.78"/>
        <n v="84.12"/>
        <n v="15.59"/>
        <n v="57.81"/>
        <n v="66.849999999999994"/>
        <n v="79.989999999999995"/>
        <n v="21.4"/>
        <n v="69.58"/>
        <n v="46.23"/>
        <n v="57.06"/>
        <n v="96.51"/>
        <n v="29.96"/>
        <n v="28.92"/>
        <n v="11.01"/>
        <n v="45.38"/>
        <n v="44.15"/>
        <n v="13.59"/>
        <n v="10.58"/>
        <n v="57"/>
        <n v="13.36"/>
        <n v="23.41"/>
        <n v="18.88"/>
        <n v="76.709999999999994"/>
        <n v="52.43"/>
        <n v="81.31"/>
        <n v="66.900000000000006"/>
        <n v="42.05"/>
        <n v="18.059999999999999"/>
        <n v="14.82"/>
        <n v="32.46"/>
        <n v="79.3"/>
        <n v="77.22"/>
        <n v="20.63"/>
        <n v="64.56"/>
        <n v="23.56"/>
        <n v="16.649999999999999"/>
        <n v="13.62"/>
        <n v="74.010000000000005"/>
        <n v="35.93"/>
        <n v="89.81"/>
        <n v="88.83"/>
        <n v="83.72"/>
        <n v="24.77"/>
        <n v="93.15"/>
        <n v="67.56"/>
        <n v="42.55"/>
        <n v="55.59"/>
        <n v="81.86"/>
        <n v="85.62"/>
        <n v="25.86"/>
        <n v="94.96"/>
        <n v="60"/>
        <n v="14.99"/>
        <n v="63.39"/>
        <n v="59.04"/>
        <n v="63.01"/>
        <n v="19.760000000000002"/>
        <n v="77.900000000000006"/>
        <n v="31.95"/>
        <n v="66.42"/>
        <n v="34.020000000000003"/>
        <n v="27.95"/>
        <n v="30.17"/>
        <n v="51.13"/>
        <n v="66.72"/>
        <n v="73.260000000000005"/>
        <n v="43.58"/>
        <n v="30.04"/>
        <n v="72.290000000000006"/>
        <n v="47.98"/>
        <n v="43.83"/>
        <n v="55.24"/>
        <n v="92.08"/>
        <n v="20.66"/>
        <n v="32.83"/>
        <n v="25.14"/>
        <n v="40.520000000000003"/>
        <n v="80.42"/>
        <n v="30.13"/>
        <n v="81.93"/>
        <n v="20.86"/>
        <n v="13.93"/>
        <n v="94.55"/>
        <n v="50.44"/>
        <n v="18.940000000000001"/>
        <n v="97.96"/>
        <n v="53.38"/>
        <n v="65.61"/>
        <n v="49.55"/>
        <n v="60.33"/>
        <n v="88.84"/>
        <n v="53.91"/>
        <n v="10.3"/>
        <n v="89"/>
        <n v="64.16"/>
        <n v="41.94"/>
        <n v="52.76"/>
        <n v="24.42"/>
        <n v="84.19"/>
        <n v="39.03"/>
        <n v="98.86"/>
        <n v="48.87"/>
        <n v="91.46"/>
        <n v="40.880000000000003"/>
        <n v="43.62"/>
        <n v="31.56"/>
        <n v="30.3"/>
        <n v="92.4"/>
        <n v="15.91"/>
        <n v="28.41"/>
        <n v="86.04"/>
        <n v="54.76"/>
        <n v="94.71"/>
        <n v="71.209999999999994"/>
        <n v="10.6"/>
        <n v="89.68"/>
        <n v="88.6"/>
        <n v="51.37"/>
        <n v="60.43"/>
        <n v="40.82"/>
        <n v="73.989999999999995"/>
        <n v="26.74"/>
        <n v="88.66"/>
        <n v="14.88"/>
        <n v="60.29"/>
        <n v="81.28"/>
        <n v="33.25"/>
        <n v="66.87"/>
        <n v="41.91"/>
        <n v="30.12"/>
        <n v="52.65"/>
        <n v="49.36"/>
        <n v="12.01"/>
        <n v="80.08"/>
        <n v="21.8"/>
        <n v="65.95"/>
        <n v="16.010000000000002"/>
        <n v="79.319999999999993"/>
        <n v="13.7"/>
        <n v="17.600000000000001"/>
        <n v="73.87"/>
        <n v="71.8"/>
        <n v="78.569999999999993"/>
        <n v="19.48"/>
        <n v="40.39"/>
        <n v="46.76"/>
        <n v="49.58"/>
        <n v="35.659999999999997"/>
        <n v="77.61"/>
        <n v="29.72"/>
        <n v="39.090000000000003"/>
        <n v="79.64"/>
        <n v="96.38"/>
        <n v="83.7"/>
        <n v="23.15"/>
        <n v="70.53"/>
        <n v="16.46"/>
        <n v="94.39"/>
        <n v="62.07"/>
        <n v="89.85"/>
        <n v="38.61"/>
        <n v="10.98"/>
        <n v="22.47"/>
        <n v="10.79"/>
        <n v="38.6"/>
        <n v="33.479999999999997"/>
        <n v="33.99"/>
        <n v="62.95"/>
        <n v="22.76"/>
        <n v="77.599999999999994"/>
        <n v="54.47"/>
        <n v="21.48"/>
        <n v="81.96"/>
        <n v="83.86"/>
        <n v="28.81"/>
        <n v="79.790000000000006"/>
        <n v="43.25"/>
        <n v="55.36"/>
        <n v="21.89"/>
        <n v="22.7"/>
        <n v="71.599999999999994"/>
        <n v="26.75"/>
        <n v="53.5"/>
        <n v="52.68"/>
        <n v="59.12"/>
        <n v="81.52"/>
        <n v="80.34"/>
        <n v="20.2"/>
        <n v="36.19"/>
        <n v="31.33"/>
        <n v="90.71"/>
        <n v="22.16"/>
        <n v="43.07"/>
        <n v="45.49"/>
        <n v="94.8"/>
        <n v="38.520000000000003"/>
        <n v="95.82"/>
        <n v="14.92"/>
        <n v="26.94"/>
        <n v="21.22"/>
        <n v="93.6"/>
        <n v="45.44"/>
        <n v="63.75"/>
        <n v="20.39"/>
        <n v="23.68"/>
        <n v="30.09"/>
        <n v="55.98"/>
        <n v="50.16"/>
        <n v="79.12"/>
        <n v="76.739999999999995"/>
        <n v="41.76"/>
        <n v="83.3"/>
        <n v="77.400000000000006"/>
        <n v="70.89"/>
        <n v="36.79"/>
        <n v="96.26"/>
        <n v="15.05"/>
        <n v="60.1"/>
        <n v="14.68"/>
        <n v="46.48"/>
        <n v="79.81"/>
        <n v="56.52"/>
        <n v="75.8"/>
        <n v="77.98"/>
        <n v="61.6"/>
        <n v="64.78"/>
        <n v="23.58"/>
        <n v="50.94"/>
        <n v="13.85"/>
        <n v="17.920000000000002"/>
        <n v="68.38"/>
        <n v="25.19"/>
        <n v="55.04"/>
        <n v="84.4"/>
        <n v="62.57"/>
        <n v="11.73"/>
        <n v="52.2"/>
        <n v="10.38"/>
        <n v="58.61"/>
        <n v="57.89"/>
        <n v="56.99"/>
        <n v="38.450000000000003"/>
        <n v="49.02"/>
        <n v="36.83"/>
        <n v="71.69"/>
        <n v="68.239999999999995"/>
        <n v="41.6"/>
        <n v="47.94"/>
        <n v="16.95"/>
        <n v="45.22"/>
        <n v="89.59"/>
        <n v="51.54"/>
        <n v="46.31"/>
        <n v="95.26"/>
        <n v="81.599999999999994"/>
        <n v="82.75"/>
        <n v="53.09"/>
        <n v="28.29"/>
        <n v="22.68"/>
        <n v="15.83"/>
        <n v="53.54"/>
        <n v="82.64"/>
        <n v="79.52"/>
        <n v="96.72"/>
        <n v="59.69"/>
        <n v="43.73"/>
        <n v="20.5"/>
        <n v="88.76"/>
        <n v="18.32"/>
        <n v="12.59"/>
        <n v="86"/>
        <n v="86.46"/>
        <n v="77.87"/>
        <n v="33.630000000000003"/>
        <n v="57.46"/>
        <n v="91.77"/>
        <n v="48.38"/>
        <n v="83.67"/>
        <n v="77.72"/>
        <n v="49.91"/>
        <n v="83.25"/>
        <n v="90.21"/>
        <n v="94.26"/>
        <n v="97.54"/>
        <n v="40.11"/>
        <n v="97.27"/>
        <n v="26.2"/>
        <n v="33.369999999999997"/>
        <n v="54.57"/>
        <n v="81.64"/>
        <n v="36.729999999999997"/>
        <n v="92.99"/>
        <n v="24.44"/>
        <n v="56.42"/>
        <n v="31.2"/>
        <n v="62.06"/>
        <n v="23.69"/>
        <n v="24.19"/>
        <n v="85.65"/>
        <n v="16.52"/>
        <n v="66.95"/>
        <n v="54.51"/>
        <n v="73.03"/>
        <n v="63.97"/>
        <n v="50.45"/>
        <n v="81.69"/>
        <n v="92.26"/>
        <n v="22.81"/>
        <n v="16.39"/>
        <n v="79.25"/>
        <n v="89.87"/>
        <n v="26.06"/>
        <n v="17.71"/>
        <n v="95.44"/>
        <n v="47.39"/>
        <n v="13.65"/>
        <n v="11.62"/>
        <n v="93.06"/>
        <n v="69.27"/>
        <n v="71.59"/>
        <n v="33.57"/>
        <n v="18.489999999999998"/>
        <n v="56.5"/>
        <n v="43.87"/>
        <n v="77.11"/>
        <n v="47.23"/>
        <n v="37.380000000000003"/>
        <n v="14.86"/>
        <n v="37.15"/>
        <n v="20.149999999999999"/>
        <n v="11.2"/>
        <n v="70.23"/>
        <n v="96.15"/>
        <n v="30.72"/>
        <n v="54.16"/>
        <n v="37.96"/>
        <n v="29.2"/>
        <n v="78.22"/>
        <n v="77.03"/>
        <n v="80.25"/>
        <n v="26.84"/>
        <n v="34.65"/>
        <n v="78.12"/>
        <n v="44.97"/>
        <n v="53.92"/>
        <n v="16.25"/>
        <n v="69.37"/>
        <n v="59.75"/>
        <n v="58.36"/>
        <n v="34.159999999999997"/>
        <n v="16.62"/>
        <n v="94.18"/>
        <n v="58.3"/>
        <n v="18.61"/>
        <n v="91.56"/>
        <n v="33.229999999999997"/>
        <n v="45.42"/>
        <n v="16.68"/>
        <n v="65.819999999999993"/>
        <n v="31.24"/>
        <n v="43.19"/>
        <n v="34.97"/>
        <n v="77.150000000000006"/>
        <n v="51.69"/>
        <n v="64.55"/>
        <n v="40.61"/>
        <n v="86.9"/>
        <n v="60.39"/>
        <n v="59.68"/>
        <n v="88.68"/>
        <n v="43.89"/>
        <n v="20.84"/>
        <n v="15.55"/>
        <n v="63.58"/>
        <n v="98.2"/>
        <n v="94.46"/>
        <n v="35.869999999999997"/>
        <n v="27.42"/>
        <n v="24.91"/>
        <n v="55.54"/>
        <n v="21.7"/>
        <n v="16.71"/>
        <n v="83.65"/>
        <n v="48.17"/>
        <n v="38.36"/>
        <n v="28.94"/>
        <n v="77.930000000000007"/>
        <n v="99.83"/>
        <n v="49.9"/>
        <n v="22.73"/>
        <n v="82.82"/>
        <n v="31.44"/>
        <n v="37.119999999999997"/>
        <n v="39.130000000000003"/>
        <n v="46.82"/>
        <n v="94.05"/>
        <n v="85.05"/>
        <n v="82.03"/>
        <n v="88.42"/>
        <n v="22.46"/>
        <n v="73.7"/>
        <n v="79.260000000000005"/>
        <n v="85.77"/>
        <n v="51.3"/>
        <n v="72.38"/>
        <n v="31.71"/>
        <n v="33.46"/>
        <n v="40.159999999999997"/>
        <n v="71.239999999999995"/>
        <n v="62.96"/>
        <n v="26.25"/>
        <n v="15.56"/>
        <n v="42.76"/>
        <n v="37.92"/>
        <n v="20.92"/>
        <n v="16.239999999999998"/>
        <n v="84.07"/>
        <n v="24.57"/>
        <n v="79.03"/>
        <n v="51.27"/>
        <n v="93.02"/>
        <n v="94.32"/>
        <n v="66.83"/>
        <n v="71.56"/>
        <n v="15.07"/>
        <n v="42.64"/>
        <n v="76.84"/>
        <n v="72.13"/>
        <n v="16.82"/>
        <n v="61.99"/>
        <n v="41.61"/>
        <n v="16.11"/>
        <n v="41.99"/>
        <n v="93.55"/>
        <n v="44.98"/>
        <n v="52.09"/>
        <n v="83.42"/>
        <n v="96.85"/>
        <n v="73.38"/>
        <n v="92.44"/>
        <n v="13.89"/>
        <n v="69.8"/>
        <n v="15.49"/>
        <n v="41.49"/>
        <n v="97.19"/>
        <n v="98.76"/>
        <n v="98.78"/>
        <n v="50.23"/>
        <n v="73.02"/>
        <n v="69.040000000000006"/>
        <n v="89.08"/>
        <n v="68.78"/>
        <n v="40.869999999999997"/>
        <n v="88.18"/>
        <n v="82.99"/>
        <n v="72.08"/>
        <n v="31.08"/>
        <n v="47.7"/>
        <n v="34.26"/>
        <n v="13.56"/>
        <n v="63.92"/>
        <n v="75.989999999999995"/>
        <n v="47.68"/>
        <n v="60.84"/>
        <n v="38.33"/>
        <n v="73.55"/>
        <n v="81.23"/>
        <n v="82.96"/>
        <n v="14.02"/>
        <n v="47.43"/>
        <n v="55.35"/>
        <n v="36.200000000000003"/>
        <n v="42.5"/>
        <n v="99.38"/>
        <n v="96.56"/>
        <n v="44"/>
        <n v="15.69"/>
        <n v="53.25"/>
        <n v="21.51"/>
        <n v="22.98"/>
        <n v="86.7"/>
        <n v="43.47"/>
        <n v="91.91"/>
        <n v="76.38"/>
        <n v="93.84"/>
        <n v="57.32"/>
        <n v="83.18"/>
        <n v="27.62"/>
        <n v="98.54"/>
        <n v="85.37"/>
        <n v="14.3"/>
        <n v="59.27"/>
        <n v="74.430000000000007"/>
        <n v="41.43"/>
        <n v="84.35"/>
        <n v="72.790000000000006"/>
        <n v="30.7"/>
        <n v="62.56"/>
        <n v="69.2"/>
        <n v="77.36"/>
        <n v="19.91"/>
        <n v="18.739999999999998"/>
        <n v="25.66"/>
        <n v="49.72"/>
        <n v="33.08"/>
        <n v="52.8"/>
        <n v="26.61"/>
        <n v="45.45"/>
        <n v="23.63"/>
        <n v="84.46"/>
        <n v="20.54"/>
        <n v="99.48"/>
        <n v="24.97"/>
        <n v="49.82"/>
        <n v="45.95"/>
        <n v="19.3"/>
        <n v="35.44"/>
        <n v="38.71"/>
        <n v="85.98"/>
        <n v="70.66"/>
        <n v="41.16"/>
        <n v="54.7"/>
        <n v="96.98"/>
        <n v="31.23"/>
        <n v="45.59"/>
        <n v="45.51"/>
        <n v="66.739999999999995"/>
        <n v="21.85"/>
        <n v="50.31"/>
        <n v="36.39"/>
        <n v="76.34"/>
        <n v="66.48"/>
        <n v="97.17"/>
        <n v="14.13"/>
        <n v="24.39"/>
        <n v="50.66"/>
        <n v="59.47"/>
        <n v="33.26"/>
        <n v="30.31"/>
        <n v="74"/>
        <n v="58.94"/>
        <n v="83.59"/>
        <n v="52.08"/>
        <n v="36.869999999999997"/>
        <n v="49.25"/>
        <n v="46.09"/>
        <n v="95.81"/>
        <n v="38.950000000000003"/>
        <n v="23.53"/>
        <n v="56.85"/>
        <n v="19.920000000000002"/>
        <n v="64.69"/>
        <n v="12.71"/>
        <n v="73.63"/>
        <n v="45.75"/>
        <n v="96.93"/>
        <n v="28.96"/>
        <n v="69.98"/>
        <n v="22.45"/>
        <n v="41.97"/>
        <n v="42.08"/>
        <n v="60.11"/>
        <n v="22.86"/>
        <n v="40.130000000000003"/>
        <n v="75.78"/>
        <n v="35.049999999999997"/>
        <n v="83.85"/>
        <n v="13.46"/>
        <n v="17.98"/>
        <n v="57.96"/>
        <n v="58.02"/>
        <n v="70.87"/>
        <n v="91.73"/>
        <n v="23.54"/>
        <n v="90.07"/>
        <n v="51.52"/>
        <n v="25.16"/>
        <n v="50.47"/>
        <n v="78.45"/>
        <n v="71.349999999999994"/>
        <n v="61.61"/>
        <n v="87.4"/>
        <n v="37.08"/>
        <n v="54.92"/>
        <n v="73.33"/>
        <n v="57.15"/>
        <n v="12.4"/>
        <n v="80.45"/>
        <n v="90.24"/>
        <n v="67.040000000000006"/>
        <n v="56.31"/>
        <n v="29.68"/>
        <n v="84.88"/>
        <n v="85.46"/>
        <n v="93.91"/>
        <n v="24.37"/>
        <n v="33.14"/>
        <n v="11.05"/>
        <n v="86.95"/>
        <n v="64.47"/>
        <n v="61.5"/>
        <n v="97.2"/>
        <n v="17.87"/>
        <n v="76.59"/>
        <n v="84.59"/>
        <n v="43.11"/>
        <n v="83.1"/>
        <n v="33.39"/>
        <n v="57.73"/>
        <n v="32.57"/>
        <n v="49.77"/>
        <n v="57.07"/>
        <n v="81.44"/>
        <n v="96.49"/>
        <n v="52.93"/>
        <n v="25.57"/>
        <n v="95.88"/>
        <n v="39.5"/>
        <n v="74.8"/>
        <n v="62.88"/>
        <n v="79.959999999999994"/>
        <n v="64.2"/>
        <n v="49.65"/>
        <n v="27.32"/>
        <n v="85.63"/>
        <n v="27.25"/>
        <n v="94.91"/>
        <n v="93.26"/>
        <n v="48.73"/>
        <n v="52.4"/>
        <n v="36.909999999999997"/>
        <n v="59.51"/>
        <n v="41.06"/>
        <n v="71.53"/>
        <n v="37.729999999999997"/>
        <n v="43.14"/>
        <n v="29.59"/>
        <n v="37.97"/>
        <n v="77.28"/>
        <n v="98.17"/>
        <n v="56.92"/>
        <n v="32.92"/>
        <n v="61.15"/>
        <n v="42.45"/>
        <n v="54.97"/>
        <n v="47.66"/>
        <n v="35.409999999999997"/>
        <n v="28.42"/>
        <n v="89.38"/>
        <n v="76.760000000000005"/>
        <n v="14.05"/>
        <n v="71.540000000000006"/>
        <n v="69.67"/>
        <n v="20.350000000000001"/>
        <n v="41.33"/>
        <n v="35.549999999999997"/>
        <n v="38.409999999999997"/>
        <n v="76.87"/>
        <n v="57.86"/>
        <n v="10.02"/>
        <n v="52.51"/>
        <n v="69.38"/>
        <n v="56.24"/>
        <n v="83.63"/>
        <n v="52.99"/>
        <n v="49.73"/>
        <n v="65.03"/>
        <n v="62.51"/>
        <n v="76.900000000000006"/>
        <n v="75.62"/>
        <n v="28.53"/>
        <n v="31.74"/>
        <n v="82.07"/>
        <n v="92.49"/>
        <n v="78.75"/>
        <n v="22.94"/>
        <n v="54.81"/>
        <n v="65.55"/>
        <n v="17.989999999999998"/>
        <n v="84.29"/>
        <n v="80.91"/>
        <n v="69.39"/>
        <n v="49.67"/>
        <n v="75.599999999999994"/>
        <n v="84.39"/>
        <n v="74.760000000000005"/>
        <n v="48.39"/>
        <n v="26.57"/>
        <n v="17.61"/>
        <n v="16.02"/>
        <n v="17.809999999999999"/>
        <n v="91.25"/>
        <n v="84.3"/>
        <n v="11.17"/>
        <n v="92.52"/>
        <n v="12.29"/>
        <n v="38.11"/>
        <n v="86.94"/>
        <n v="88.25"/>
        <n v="32.03"/>
        <n v="61.51"/>
        <n v="46.66"/>
        <n v="99.88"/>
        <n v="31.21"/>
        <n v="38.22"/>
        <n v="41.96"/>
        <n v="65.7"/>
        <n v="46.28"/>
        <n v="87.19"/>
        <n v="66.55"/>
        <n v="18.559999999999999"/>
        <n v="86.58"/>
        <n v="76.73"/>
        <n v="90.65"/>
        <n v="42.53"/>
        <n v="40.74"/>
        <n v="65.790000000000006"/>
        <n v="54.8"/>
        <n v="39.44"/>
        <n v="44.82"/>
        <n v="74.72"/>
        <n v="21.59"/>
        <n v="79.010000000000005"/>
        <n v="22.58"/>
        <n v="44.66"/>
        <n v="21.29"/>
        <n v="54.34"/>
      </sharedItems>
    </cacheField>
    <cacheField name="Sale Price per Unit" numFmtId="0">
      <sharedItems containsSemiMixedTypes="0" containsString="0" containsNumber="1" minValue="15.45" maxValue="119.34" count="3880">
        <n v="104.38"/>
        <n v="85.77"/>
        <n v="91.4"/>
        <n v="67.099999999999994"/>
        <n v="97.72"/>
        <n v="95.08"/>
        <n v="33.909999999999997"/>
        <n v="75.489999999999995"/>
        <n v="65.25"/>
        <n v="71.8"/>
        <n v="43.74"/>
        <n v="32.76"/>
        <n v="44.62"/>
        <n v="59.03"/>
        <n v="109.76"/>
        <n v="105.68"/>
        <n v="102.45"/>
        <n v="93.59"/>
        <n v="45.58"/>
        <n v="78.56"/>
        <n v="33.369999999999997"/>
        <n v="45.81"/>
        <n v="55.49"/>
        <n v="38.369999999999997"/>
        <n v="80.430000000000007"/>
        <n v="42.57"/>
        <n v="48.66"/>
        <n v="96.37"/>
        <n v="114.29"/>
        <n v="82.99"/>
        <n v="26.66"/>
        <n v="94.97"/>
        <n v="42.3"/>
        <n v="57.68"/>
        <n v="103.63"/>
        <n v="29.45"/>
        <n v="86.03"/>
        <n v="41.46"/>
        <n v="100.71"/>
        <n v="28.81"/>
        <n v="60.1"/>
        <n v="74.77"/>
        <n v="114.23"/>
        <n v="49.25"/>
        <n v="41.37"/>
        <n v="96.94"/>
        <n v="83.28"/>
        <n v="45.16"/>
        <n v="55.85"/>
        <n v="90.14"/>
        <n v="98.71"/>
        <n v="24.21"/>
        <n v="115.69"/>
        <n v="27.05"/>
        <n v="99.14"/>
        <n v="31.93"/>
        <n v="39.64"/>
        <n v="34.11"/>
        <n v="88.7"/>
        <n v="96.79"/>
        <n v="78.3"/>
        <n v="98.3"/>
        <n v="70.72"/>
        <n v="25.79"/>
        <n v="89.08"/>
        <n v="29.39"/>
        <n v="63.21"/>
        <n v="89.44"/>
        <n v="93.48"/>
        <n v="28.19"/>
        <n v="40.36"/>
        <n v="88.04"/>
        <n v="114.5"/>
        <n v="116.84"/>
        <n v="101.57"/>
        <n v="87.45"/>
        <n v="76.16"/>
        <n v="64.97"/>
        <n v="47.92"/>
        <n v="86.39"/>
        <n v="64.02"/>
        <n v="55.87"/>
        <n v="26.51"/>
        <n v="37.950000000000003"/>
        <n v="91.47"/>
        <n v="97.5"/>
        <n v="34.72"/>
        <n v="35.17"/>
        <n v="63.76"/>
        <n v="24.51"/>
        <n v="27.54"/>
        <n v="90.26"/>
        <n v="77.11"/>
        <n v="57.98"/>
        <n v="39.880000000000003"/>
        <n v="76.83"/>
        <n v="85.14"/>
        <n v="75.38"/>
        <n v="107.35"/>
        <n v="109.06"/>
        <n v="84.54"/>
        <n v="93.09"/>
        <n v="59.78"/>
        <n v="53.51"/>
        <n v="48.31"/>
        <n v="48.22"/>
        <n v="41.93"/>
        <n v="102.43"/>
        <n v="100.86"/>
        <n v="80.7"/>
        <n v="102.36"/>
        <n v="32.29"/>
        <n v="109.32"/>
        <n v="103.71"/>
        <n v="67.11"/>
        <n v="35.770000000000003"/>
        <n v="24.77"/>
        <n v="91.75"/>
        <n v="97.27"/>
        <n v="90.81"/>
        <n v="79.599999999999994"/>
        <n v="45.75"/>
        <n v="95.01"/>
        <n v="27.01"/>
        <n v="35.92"/>
        <n v="81.61"/>
        <n v="78.38"/>
        <n v="25.06"/>
        <n v="60.48"/>
        <n v="69.790000000000006"/>
        <n v="29.43"/>
        <n v="90.24"/>
        <n v="33.47"/>
        <n v="25.28"/>
        <n v="109.18"/>
        <n v="90.23"/>
        <n v="60.32"/>
        <n v="69.010000000000005"/>
        <n v="67.8"/>
        <n v="93.71"/>
        <n v="92.91"/>
        <n v="61.03"/>
        <n v="39.43"/>
        <n v="24.62"/>
        <n v="93.91"/>
        <n v="99.02"/>
        <n v="62.19"/>
        <n v="44"/>
        <n v="49.11"/>
        <n v="33.24"/>
        <n v="107.72"/>
        <n v="40.14"/>
        <n v="33.71"/>
        <n v="103.62"/>
        <n v="113.92"/>
        <n v="66.819999999999993"/>
        <n v="49.07"/>
        <n v="58.58"/>
        <n v="99.98"/>
        <n v="113.36"/>
        <n v="33.79"/>
        <n v="105.64"/>
        <n v="56.16"/>
        <n v="94.5"/>
        <n v="39.97"/>
        <n v="26.62"/>
        <n v="61.77"/>
        <n v="81.92"/>
        <n v="47.94"/>
        <n v="107.24"/>
        <n v="63.64"/>
        <n v="63.51"/>
        <n v="104.89"/>
        <n v="46.95"/>
        <n v="35.1"/>
        <n v="92"/>
        <n v="16.63"/>
        <n v="66.98"/>
        <n v="50.65"/>
        <n v="58.16"/>
        <n v="76.94"/>
        <n v="107.91"/>
        <n v="91.53"/>
        <n v="105.37"/>
        <n v="66.13"/>
        <n v="44.52"/>
        <n v="37.83"/>
        <n v="37.71"/>
        <n v="77.44"/>
        <n v="50.93"/>
        <n v="50.32"/>
        <n v="39.32"/>
        <n v="97.54"/>
        <n v="81.99"/>
        <n v="55.47"/>
        <n v="109.56"/>
        <n v="109.02"/>
        <n v="69.09"/>
        <n v="74.53"/>
        <n v="95.54"/>
        <n v="22.86"/>
        <n v="41.32"/>
        <n v="80.08"/>
        <n v="69.7"/>
        <n v="87.51"/>
        <n v="48.6"/>
        <n v="92.8"/>
        <n v="64.84"/>
        <n v="76.64"/>
        <n v="52.41"/>
        <n v="76.569999999999993"/>
        <n v="53.35"/>
        <n v="38.659999999999997"/>
        <n v="64.319999999999993"/>
        <n v="114"/>
        <n v="55.66"/>
        <n v="106.38"/>
        <n v="97.38"/>
        <n v="75.540000000000006"/>
        <n v="73.09"/>
        <n v="87.07"/>
        <n v="54.47"/>
        <n v="57.88"/>
        <n v="93.36"/>
        <n v="79.55"/>
        <n v="103.34"/>
        <n v="61.31"/>
        <n v="57.27"/>
        <n v="32.340000000000003"/>
        <n v="78.16"/>
        <n v="96.62"/>
        <n v="89.58"/>
        <n v="27.51"/>
        <n v="88.39"/>
        <n v="64.62"/>
        <n v="95.77"/>
        <n v="75.209999999999994"/>
        <n v="38.19"/>
        <n v="96.33"/>
        <n v="91.03"/>
        <n v="38.869999999999997"/>
        <n v="51.21"/>
        <n v="89.59"/>
        <n v="99.55"/>
        <n v="76.02"/>
        <n v="71.489999999999995"/>
        <n v="105"/>
        <n v="111.26"/>
        <n v="84.57"/>
        <n v="85.23"/>
        <n v="22.5"/>
        <n v="112.65"/>
        <n v="75.150000000000006"/>
        <n v="82.98"/>
        <n v="55.33"/>
        <n v="71.209999999999994"/>
        <n v="85.22"/>
        <n v="69.62"/>
        <n v="99.81"/>
        <n v="16.88"/>
        <n v="59.86"/>
        <n v="109.98"/>
        <n v="35.47"/>
        <n v="110.56"/>
        <n v="105.11"/>
        <n v="73.459999999999994"/>
        <n v="103.58"/>
        <n v="78.39"/>
        <n v="67.61"/>
        <n v="51.63"/>
        <n v="28.12"/>
        <n v="60.43"/>
        <n v="95.64"/>
        <n v="65.959999999999994"/>
        <n v="44.63"/>
        <n v="43.84"/>
        <n v="86.51"/>
        <n v="90.34"/>
        <n v="65.97"/>
        <n v="57.9"/>
        <n v="56.49"/>
        <n v="100.49"/>
        <n v="39.81"/>
        <n v="26.43"/>
        <n v="93.25"/>
        <n v="79.959999999999994"/>
        <n v="96.04"/>
        <n v="72.94"/>
        <n v="101.99"/>
        <n v="55.72"/>
        <n v="51.73"/>
        <n v="77.790000000000006"/>
        <n v="37.89"/>
        <n v="79.06"/>
        <n v="55.29"/>
        <n v="28.47"/>
        <n v="35.75"/>
        <n v="94.44"/>
        <n v="73.55"/>
        <n v="25.92"/>
        <n v="72.069999999999993"/>
        <n v="96.39"/>
        <n v="30.33"/>
        <n v="25.87"/>
        <n v="97.4"/>
        <n v="52.23"/>
        <n v="109.85"/>
        <n v="22.34"/>
        <n v="92.62"/>
        <n v="35.9"/>
        <n v="41.61"/>
        <n v="84.27"/>
        <n v="67.34"/>
        <n v="85.36"/>
        <n v="54.08"/>
        <n v="90.64"/>
        <n v="93.34"/>
        <n v="100.51"/>
        <n v="67.27"/>
        <n v="91.2"/>
        <n v="58.77"/>
        <n v="73.040000000000006"/>
        <n v="61.88"/>
        <n v="51.39"/>
        <n v="28.61"/>
        <n v="24.57"/>
        <n v="71.510000000000005"/>
        <n v="90.35"/>
        <n v="84.06"/>
        <n v="108.19"/>
        <n v="100.13"/>
        <n v="102.72"/>
        <n v="87.13"/>
        <n v="75.599999999999994"/>
        <n v="80.28"/>
        <n v="31.59"/>
        <n v="50.59"/>
        <n v="72.180000000000007"/>
        <n v="98.17"/>
        <n v="114.34"/>
        <n v="96.24"/>
        <n v="92.29"/>
        <n v="92.68"/>
        <n v="70.16"/>
        <n v="62"/>
        <n v="33.36"/>
        <n v="72.040000000000006"/>
        <n v="74.180000000000007"/>
        <n v="83.72"/>
        <n v="108.29"/>
        <n v="38.24"/>
        <n v="83.95"/>
        <n v="51.78"/>
        <n v="95.06"/>
        <n v="26.61"/>
        <n v="73.510000000000005"/>
        <n v="106.58"/>
        <n v="60.76"/>
        <n v="33.17"/>
        <n v="54.96"/>
        <n v="73.98"/>
        <n v="88.03"/>
        <n v="96.73"/>
        <n v="31.39"/>
        <n v="106.76"/>
        <n v="46.26"/>
        <n v="49.18"/>
        <n v="50.28"/>
        <n v="60.31"/>
        <n v="33.380000000000003"/>
        <n v="74.37"/>
        <n v="87.19"/>
        <n v="34.01"/>
        <n v="59.09"/>
        <n v="43.37"/>
        <n v="41.1"/>
        <n v="77.430000000000007"/>
        <n v="43.26"/>
        <n v="99.09"/>
        <n v="54.46"/>
        <n v="91.23"/>
        <n v="85.21"/>
        <n v="79.5"/>
        <n v="31.8"/>
        <n v="39.51"/>
        <n v="63.42"/>
        <n v="75.41"/>
        <n v="68.930000000000007"/>
        <n v="40.47"/>
        <n v="44.91"/>
        <n v="73.11"/>
        <n v="104.31"/>
        <n v="73.72"/>
        <n v="59.41"/>
        <n v="53.4"/>
        <n v="36.68"/>
        <n v="87.34"/>
        <n v="108.51"/>
        <n v="26.94"/>
        <n v="101.85"/>
        <n v="103.66"/>
        <n v="27.33"/>
        <n v="71.959999999999994"/>
        <n v="102.92"/>
        <n v="69.86"/>
        <n v="55.99"/>
        <n v="63.82"/>
        <n v="99.94"/>
        <n v="32.81"/>
        <n v="55.77"/>
        <n v="44.76"/>
        <n v="76.44"/>
        <n v="94.83"/>
        <n v="59.55"/>
        <n v="32.1"/>
        <n v="85.12"/>
        <n v="55.5"/>
        <n v="110.41"/>
        <n v="78.86"/>
        <n v="38.700000000000003"/>
        <n v="71.59"/>
        <n v="62.47"/>
        <n v="90.87"/>
        <n v="37.25"/>
        <n v="68.37"/>
        <n v="30.76"/>
        <n v="42.84"/>
        <n v="34.340000000000003"/>
        <n v="58.95"/>
        <n v="34.119999999999997"/>
        <n v="35.42"/>
        <n v="102.1"/>
        <n v="82.36"/>
        <n v="103.55"/>
        <n v="52.55"/>
        <n v="36.24"/>
        <n v="31.43"/>
        <n v="54.16"/>
        <n v="100.39"/>
        <n v="65.36"/>
        <n v="99"/>
        <n v="73.22"/>
        <n v="30.56"/>
        <n v="48.57"/>
        <n v="72.05"/>
        <n v="71.97"/>
        <n v="58.65"/>
        <n v="85.44"/>
        <n v="57.29"/>
        <n v="78.650000000000006"/>
        <n v="110.92"/>
        <n v="106.05"/>
        <n v="67.53"/>
        <n v="97.65"/>
        <n v="97.92"/>
        <n v="62.69"/>
        <n v="91.09"/>
        <n v="85"/>
        <n v="106.84"/>
        <n v="105.2"/>
        <n v="43.93"/>
        <n v="76.69"/>
        <n v="99.53"/>
        <n v="53.73"/>
        <n v="90.41"/>
        <n v="71.87"/>
        <n v="36.65"/>
        <n v="82"/>
        <n v="62.57"/>
        <n v="105.72"/>
        <n v="103.68"/>
        <n v="74.31"/>
        <n v="98.07"/>
        <n v="60.66"/>
        <n v="101.66"/>
        <n v="57.83"/>
        <n v="29.74"/>
        <n v="64.66"/>
        <n v="89.43"/>
        <n v="61.84"/>
        <n v="67.569999999999993"/>
        <n v="70.959999999999994"/>
        <n v="66.47"/>
        <n v="114.86"/>
        <n v="49.91"/>
        <n v="55.61"/>
        <n v="79.95"/>
        <n v="36"/>
        <n v="101.94"/>
        <n v="71.930000000000007"/>
        <n v="51.34"/>
        <n v="37.35"/>
        <n v="33.9"/>
        <n v="38.409999999999997"/>
        <n v="72.819999999999993"/>
        <n v="88.94"/>
        <n v="112.16"/>
        <n v="86.43"/>
        <n v="106.45"/>
        <n v="86.79"/>
        <n v="98.13"/>
        <n v="79.38"/>
        <n v="79.739999999999995"/>
        <n v="100.26"/>
        <n v="91.71"/>
        <n v="50.74"/>
        <n v="73.709999999999994"/>
        <n v="37.11"/>
        <n v="102.62"/>
        <n v="21.9"/>
        <n v="64.86"/>
        <n v="48.13"/>
        <n v="63.14"/>
        <n v="44.77"/>
        <n v="97.78"/>
        <n v="30.22"/>
        <n v="96.25"/>
        <n v="30.72"/>
        <n v="70.73"/>
        <n v="34.549999999999997"/>
        <n v="50.54"/>
        <n v="72.02"/>
        <n v="53.27"/>
        <n v="74.459999999999994"/>
        <n v="85.69"/>
        <n v="68.62"/>
        <n v="88.56"/>
        <n v="36.42"/>
        <n v="100.41"/>
        <n v="115.98"/>
        <n v="26.21"/>
        <n v="48.18"/>
        <n v="107.55"/>
        <n v="95.57"/>
        <n v="38.200000000000003"/>
        <n v="34.47"/>
        <n v="32.33"/>
        <n v="81.319999999999993"/>
        <n v="107.09"/>
        <n v="75.25"/>
        <n v="51.04"/>
        <n v="81.510000000000005"/>
        <n v="95.32"/>
        <n v="106.79"/>
        <n v="41.86"/>
        <n v="64.680000000000007"/>
        <n v="103.88"/>
        <n v="74.64"/>
        <n v="28.63"/>
        <n v="78.569999999999993"/>
        <n v="63.98"/>
        <n v="109.97"/>
        <n v="67.180000000000007"/>
        <n v="66.58"/>
        <n v="44.08"/>
        <n v="48.9"/>
        <n v="64.52"/>
        <n v="40.57"/>
        <n v="29.46"/>
        <n v="70.650000000000006"/>
        <n v="48.93"/>
        <n v="35.58"/>
        <n v="28.82"/>
        <n v="116.97"/>
        <n v="73.36"/>
        <n v="101.23"/>
        <n v="88.06"/>
        <n v="20.16"/>
        <n v="100.98"/>
        <n v="37.619999999999997"/>
        <n v="72.63"/>
        <n v="76.17"/>
        <n v="35.520000000000003"/>
        <n v="49.97"/>
        <n v="29.99"/>
        <n v="73.52"/>
        <n v="38.36"/>
        <n v="61.14"/>
        <n v="59.97"/>
        <n v="43.23"/>
        <n v="70.44"/>
        <n v="22.29"/>
        <n v="65.78"/>
        <n v="38.92"/>
        <n v="64.2"/>
        <n v="91.98"/>
        <n v="59.48"/>
        <n v="80.180000000000007"/>
        <n v="86.57"/>
        <n v="61.17"/>
        <n v="111.83"/>
        <n v="104.98"/>
        <n v="79.62"/>
        <n v="103.25"/>
        <n v="29.68"/>
        <n v="116.53"/>
        <n v="89.75"/>
        <n v="75.260000000000005"/>
        <n v="83.71"/>
        <n v="95.13"/>
        <n v="91.58"/>
        <n v="90.22"/>
        <n v="101.82"/>
        <n v="66.400000000000006"/>
        <n v="26.03"/>
        <n v="105.12"/>
        <n v="84"/>
        <n v="21.18"/>
        <n v="38.770000000000003"/>
        <n v="89.36"/>
        <n v="92.92"/>
        <n v="75.069999999999993"/>
        <n v="69.849999999999994"/>
        <n v="25.51"/>
        <n v="77.87"/>
        <n v="33.97"/>
        <n v="76.7"/>
        <n v="100.67"/>
        <n v="99.23"/>
        <n v="109.1"/>
        <n v="93.37"/>
        <n v="48.91"/>
        <n v="43.19"/>
        <n v="85.67"/>
        <n v="23.68"/>
        <n v="82.23"/>
        <n v="36.159999999999997"/>
        <n v="53.01"/>
        <n v="108"/>
        <n v="39.1"/>
        <n v="47.48"/>
        <n v="79.53"/>
        <n v="106.06"/>
        <n v="42.01"/>
        <n v="46.4"/>
        <n v="80.540000000000006"/>
        <n v="71.5"/>
        <n v="109.26"/>
        <n v="99.19"/>
        <n v="41.13"/>
        <n v="61.12"/>
        <n v="94.56"/>
        <n v="43.31"/>
        <n v="61.26"/>
        <n v="83.17"/>
        <n v="114.13"/>
        <n v="93.2"/>
        <n v="81.77"/>
        <n v="46.43"/>
        <n v="106.4"/>
        <n v="83.49"/>
        <n v="101.25"/>
        <n v="55.68"/>
        <n v="52.96"/>
        <n v="73.45"/>
        <n v="32.65"/>
        <n v="55.38"/>
        <n v="92.81"/>
        <n v="30.05"/>
        <n v="109.07"/>
        <n v="18.809999999999999"/>
        <n v="55.52"/>
        <n v="63.34"/>
        <n v="65.73"/>
        <n v="18.47"/>
        <n v="50.52"/>
        <n v="89.06"/>
        <n v="90.31"/>
        <n v="32.67"/>
        <n v="84.55"/>
        <n v="49.48"/>
        <n v="53.91"/>
        <n v="97.99"/>
        <n v="39.29"/>
        <n v="55.21"/>
        <n v="64.930000000000007"/>
        <n v="86.75"/>
        <n v="94.4"/>
        <n v="95.49"/>
        <n v="65.03"/>
        <n v="66.84"/>
        <n v="20.170000000000002"/>
        <n v="105.62"/>
        <n v="104.74"/>
        <n v="93.75"/>
        <n v="88.11"/>
        <n v="48.43"/>
        <n v="95.38"/>
        <n v="54.35"/>
        <n v="79.94"/>
        <n v="24.65"/>
        <n v="85.53"/>
        <n v="25.47"/>
        <n v="73.17"/>
        <n v="60.44"/>
        <n v="57.91"/>
        <n v="100.14"/>
        <n v="30.52"/>
        <n v="79.099999999999994"/>
        <n v="93.53"/>
        <n v="36.54"/>
        <n v="41.81"/>
        <n v="72.06"/>
        <n v="86.02"/>
        <n v="24.39"/>
        <n v="36.880000000000003"/>
        <n v="61.01"/>
        <n v="44.66"/>
        <n v="76.11"/>
        <n v="54.88"/>
        <n v="98.48"/>
        <n v="93.26"/>
        <n v="75.510000000000005"/>
        <n v="43.58"/>
        <n v="56.47"/>
        <n v="97.85"/>
        <n v="98.7"/>
        <n v="92.14"/>
        <n v="62.36"/>
        <n v="48.15"/>
        <n v="47.82"/>
        <n v="96.66"/>
        <n v="50.14"/>
        <n v="66.7"/>
        <n v="63.33"/>
        <n v="27.83"/>
        <n v="41.43"/>
        <n v="73.42"/>
        <n v="79.47"/>
        <n v="79.010000000000005"/>
        <n v="100.38"/>
        <n v="66.11"/>
        <n v="84.03"/>
        <n v="60.73"/>
        <n v="49.17"/>
        <n v="95.45"/>
        <n v="60.15"/>
        <n v="91.7"/>
        <n v="68.14"/>
        <n v="54.38"/>
        <n v="41.33"/>
        <n v="99.56"/>
        <n v="43.18"/>
        <n v="72.739999999999995"/>
        <n v="50.8"/>
        <n v="94.37"/>
        <n v="101.79"/>
        <n v="49.24"/>
        <n v="43"/>
        <n v="20.14"/>
        <n v="28.1"/>
        <n v="39.58"/>
        <n v="72.56"/>
        <n v="113.81"/>
        <n v="66.040000000000006"/>
        <n v="30.62"/>
        <n v="49.69"/>
        <n v="54.56"/>
        <n v="40.98"/>
        <n v="76.010000000000005"/>
        <n v="113.2"/>
        <n v="59.73"/>
        <n v="96.03"/>
        <n v="43.61"/>
        <n v="27.42"/>
        <n v="54.71"/>
        <n v="64.430000000000007"/>
        <n v="90.61"/>
        <n v="43.24"/>
        <n v="102.17"/>
        <n v="103.92"/>
        <n v="41.38"/>
        <n v="104.68"/>
        <n v="41.56"/>
        <n v="60.47"/>
        <n v="54.84"/>
        <n v="48.95"/>
        <n v="111.82"/>
        <n v="95.1"/>
        <n v="86.99"/>
        <n v="65.75"/>
        <n v="33.630000000000003"/>
        <n v="95.58"/>
        <n v="97.18"/>
        <n v="105.03"/>
        <n v="76.650000000000006"/>
        <n v="50.08"/>
        <n v="45.46"/>
        <n v="46"/>
        <n v="86.44"/>
        <n v="62.74"/>
        <n v="49.95"/>
        <n v="84.95"/>
        <n v="74.94"/>
        <n v="19.93"/>
        <n v="29.06"/>
        <n v="70.84"/>
        <n v="111.34"/>
        <n v="35.85"/>
        <n v="61.6"/>
        <n v="52.58"/>
        <n v="75.17"/>
        <n v="96.59"/>
        <n v="75.59"/>
        <n v="82.49"/>
        <n v="65.569999999999993"/>
        <n v="38.090000000000003"/>
        <n v="69.209999999999994"/>
        <n v="79.8"/>
        <n v="60.87"/>
        <n v="53.72"/>
        <n v="25.9"/>
        <n v="87.78"/>
        <n v="42.04"/>
        <n v="62.88"/>
        <n v="46.83"/>
        <n v="92.17"/>
        <n v="99.97"/>
        <n v="95.35"/>
        <n v="44.7"/>
        <n v="82.39"/>
        <n v="48.89"/>
        <n v="48.73"/>
        <n v="42.44"/>
        <n v="39.01"/>
        <n v="94.55"/>
        <n v="94.6"/>
        <n v="119.2"/>
        <n v="83.64"/>
        <n v="30.53"/>
        <n v="56.95"/>
        <n v="34.79"/>
        <n v="67.77"/>
        <n v="115.86"/>
        <n v="44.09"/>
        <n v="91.14"/>
        <n v="29.96"/>
        <n v="29.03"/>
        <n v="99.77"/>
        <n v="89.52"/>
        <n v="30.15"/>
        <n v="65.209999999999994"/>
        <n v="38.229999999999997"/>
        <n v="26.67"/>
        <n v="80.12"/>
        <n v="110.42"/>
        <n v="69.040000000000006"/>
        <n v="63.92"/>
        <n v="83.15"/>
        <n v="62.98"/>
        <n v="29.86"/>
        <n v="49.02"/>
        <n v="103.24"/>
        <n v="118.04"/>
        <n v="115.29"/>
        <n v="96.7"/>
        <n v="76.36"/>
        <n v="43.64"/>
        <n v="73.260000000000005"/>
        <n v="36.049999999999997"/>
        <n v="34.729999999999997"/>
        <n v="27.87"/>
        <n v="61.78"/>
        <n v="19.05"/>
        <n v="107.23"/>
        <n v="111.52"/>
        <n v="23.33"/>
        <n v="27.02"/>
        <n v="107.39"/>
        <n v="91.62"/>
        <n v="32.61"/>
        <n v="76.989999999999995"/>
        <n v="31.09"/>
        <n v="89.15"/>
        <n v="75.55"/>
        <n v="45.35"/>
        <n v="61.82"/>
        <n v="74.040000000000006"/>
        <n v="96.48"/>
        <n v="88.71"/>
        <n v="82.61"/>
        <n v="56.54"/>
        <n v="49.86"/>
        <n v="66.39"/>
        <n v="43.65"/>
        <n v="22.57"/>
        <n v="74.739999999999995"/>
        <n v="71.56"/>
        <n v="53.75"/>
        <n v="55.78"/>
        <n v="99.95"/>
        <n v="61.23"/>
        <n v="85.08"/>
        <n v="49.67"/>
        <n v="115.53"/>
        <n v="98.63"/>
        <n v="65.59"/>
        <n v="85.16"/>
        <n v="88.59"/>
        <n v="96.1"/>
        <n v="58.57"/>
        <n v="50.68"/>
        <n v="64.11"/>
        <n v="79.12"/>
        <n v="112.68"/>
        <n v="56.32"/>
        <n v="90.43"/>
        <n v="50.46"/>
        <n v="83.35"/>
        <n v="83.78"/>
        <n v="56.17"/>
        <n v="106.96"/>
        <n v="97.51"/>
        <n v="57"/>
        <n v="17.04"/>
        <n v="77.56"/>
        <n v="90.95"/>
        <n v="29.13"/>
        <n v="56.06"/>
        <n v="15.95"/>
        <n v="40.049999999999997"/>
        <n v="79.16"/>
        <n v="30.45"/>
        <n v="56.34"/>
        <n v="86.26"/>
        <n v="62.89"/>
        <n v="20.48"/>
        <n v="66.55"/>
        <n v="48.25"/>
        <n v="113.84"/>
        <n v="46.42"/>
        <n v="27.64"/>
        <n v="68.64"/>
        <n v="47.25"/>
        <n v="54.37"/>
        <n v="73.180000000000007"/>
        <n v="99.26"/>
        <n v="79.34"/>
        <n v="88.96"/>
        <n v="73.650000000000006"/>
        <n v="55.97"/>
        <n v="83.12"/>
        <n v="103.03"/>
        <n v="57.74"/>
        <n v="95.18"/>
        <n v="47.93"/>
        <n v="54.18"/>
        <n v="80.569999999999993"/>
        <n v="36.35"/>
        <n v="42.72"/>
        <n v="115.95"/>
        <n v="102.65"/>
        <n v="44.82"/>
        <n v="58.51"/>
        <n v="81.67"/>
        <n v="113.65"/>
        <n v="67.41"/>
        <n v="95.71"/>
        <n v="79.39"/>
        <n v="42.89"/>
        <n v="88.58"/>
        <n v="28.37"/>
        <n v="94.48"/>
        <n v="32.43"/>
        <n v="30.75"/>
        <n v="65.52"/>
        <n v="102.37"/>
        <n v="94.9"/>
        <n v="60.97"/>
        <n v="59.83"/>
        <n v="84.66"/>
        <n v="27.57"/>
        <n v="45.31"/>
        <n v="49.59"/>
        <n v="80.61"/>
        <n v="59.25"/>
        <n v="115.12"/>
        <n v="112.91"/>
        <n v="63.2"/>
        <n v="87.72"/>
        <n v="43.25"/>
        <n v="102.74"/>
        <n v="21.57"/>
        <n v="101.01"/>
        <n v="35.67"/>
        <n v="41.49"/>
        <n v="78.37"/>
        <n v="110.84"/>
        <n v="32.51"/>
        <n v="64.41"/>
        <n v="99.72"/>
        <n v="27.65"/>
        <n v="93.7"/>
        <n v="52.37"/>
        <n v="81.150000000000006"/>
        <n v="103.38"/>
        <n v="117.97"/>
        <n v="75.06"/>
        <n v="105.32"/>
        <n v="27.4"/>
        <n v="29.51"/>
        <n v="25.48"/>
        <n v="87.96"/>
        <n v="27.89"/>
        <n v="29.94"/>
        <n v="80.92"/>
        <n v="81.16"/>
        <n v="99.29"/>
        <n v="95.25"/>
        <n v="27.14"/>
        <n v="110.59"/>
        <n v="52.26"/>
        <n v="19.11"/>
        <n v="39.65"/>
        <n v="87.39"/>
        <n v="71.48"/>
        <n v="32.520000000000003"/>
        <n v="57.6"/>
        <n v="52.24"/>
        <n v="31.67"/>
        <n v="104.19"/>
        <n v="96.88"/>
        <n v="108.79"/>
        <n v="21.85"/>
        <n v="50.71"/>
        <n v="81.96"/>
        <n v="50.07"/>
        <n v="81.680000000000007"/>
        <n v="46.48"/>
        <n v="89.56"/>
        <n v="92.86"/>
        <n v="43.44"/>
        <n v="68.19"/>
        <n v="36.409999999999997"/>
        <n v="19.64"/>
        <n v="59.61"/>
        <n v="100.46"/>
        <n v="107.74"/>
        <n v="102.16"/>
        <n v="58.47"/>
        <n v="80.959999999999994"/>
        <n v="71.16"/>
        <n v="94.02"/>
        <n v="97.32"/>
        <n v="45.1"/>
        <n v="35.35"/>
        <n v="88.54"/>
        <n v="36.450000000000003"/>
        <n v="65.62"/>
        <n v="108.89"/>
        <n v="107.27"/>
        <n v="47.7"/>
        <n v="42.67"/>
        <n v="59.19"/>
        <n v="94.22"/>
        <n v="40.56"/>
        <n v="54.29"/>
        <n v="28.98"/>
        <n v="84.26"/>
        <n v="103.84"/>
        <n v="97.25"/>
        <n v="66.599999999999994"/>
        <n v="31.58"/>
        <n v="64.42"/>
        <n v="95.91"/>
        <n v="61.5"/>
        <n v="20.57"/>
        <n v="82.47"/>
        <n v="83.24"/>
        <n v="55.14"/>
        <n v="18.63"/>
        <n v="60.63"/>
        <n v="52.04"/>
        <n v="98.92"/>
        <n v="42.73"/>
        <n v="81.650000000000006"/>
        <n v="41.29"/>
        <n v="65.81"/>
        <n v="110.95"/>
        <n v="47.07"/>
        <n v="75.83"/>
        <n v="82.22"/>
        <n v="98.14"/>
        <n v="75.34"/>
        <n v="27.52"/>
        <n v="62.64"/>
        <n v="89.97"/>
        <n v="29.19"/>
        <n v="68.8"/>
        <n v="85.09"/>
        <n v="46.55"/>
        <n v="94.17"/>
        <n v="55.74"/>
        <n v="48.11"/>
        <n v="28.49"/>
        <n v="50.39"/>
        <n v="91.52"/>
        <n v="31.33"/>
        <n v="47.9"/>
        <n v="89.45"/>
        <n v="65.72"/>
        <n v="60.27"/>
        <n v="87.18"/>
        <n v="75.63"/>
        <n v="33.33"/>
        <n v="91.64"/>
        <n v="47.54"/>
        <n v="44.12"/>
        <n v="97.9"/>
        <n v="91.69"/>
        <n v="30.49"/>
        <n v="58.53"/>
        <n v="39.270000000000003"/>
        <n v="82.28"/>
        <n v="98.62"/>
        <n v="46.15"/>
        <n v="66.14"/>
        <n v="47.99"/>
        <n v="75.290000000000006"/>
        <n v="93.38"/>
        <n v="58.89"/>
        <n v="38.33"/>
        <n v="46.86"/>
        <n v="24.12"/>
        <n v="55.44"/>
        <n v="40.93"/>
        <n v="105.79"/>
        <n v="82.16"/>
        <n v="106.65"/>
        <n v="38.72"/>
        <n v="62.48"/>
        <n v="116.12"/>
        <n v="85.93"/>
        <n v="81.14"/>
        <n v="79.08"/>
        <n v="100.56"/>
        <n v="50.85"/>
        <n v="52.91"/>
        <n v="50.58"/>
        <n v="27.55"/>
        <n v="35.32"/>
        <n v="94.68"/>
        <n v="85.81"/>
        <n v="90.63"/>
        <n v="98.67"/>
        <n v="54.98"/>
        <n v="62.73"/>
        <n v="108.56"/>
        <n v="65.53"/>
        <n v="102.98"/>
        <n v="60.58"/>
        <n v="87.49"/>
        <n v="21.99"/>
        <n v="57.67"/>
        <n v="52.54"/>
        <n v="107.95"/>
        <n v="51.62"/>
        <n v="98.74"/>
        <n v="69.680000000000007"/>
        <n v="45.3"/>
        <n v="102.77"/>
        <n v="29.77"/>
        <n v="111.36"/>
        <n v="26.31"/>
        <n v="106.75"/>
        <n v="54.27"/>
        <n v="18.25"/>
        <n v="44.93"/>
        <n v="41.9"/>
        <n v="68.06"/>
        <n v="91.91"/>
        <n v="90.17"/>
        <n v="73.489999999999995"/>
        <n v="64.209999999999994"/>
        <n v="112.76"/>
        <n v="111.06"/>
        <n v="87.8"/>
        <n v="66.290000000000006"/>
        <n v="42.36"/>
        <n v="24.75"/>
        <n v="84.69"/>
        <n v="36.72"/>
        <n v="38.64"/>
        <n v="82.85"/>
        <n v="26.73"/>
        <n v="76.48"/>
        <n v="51.81"/>
        <n v="39.590000000000003"/>
        <n v="63.91"/>
        <n v="39.020000000000003"/>
        <n v="49.57"/>
        <n v="41.05"/>
        <n v="83.77"/>
        <n v="67.38"/>
        <n v="24.32"/>
        <n v="91.76"/>
        <n v="94.35"/>
        <n v="107.78"/>
        <n v="82.44"/>
        <n v="108.46"/>
        <n v="90.57"/>
        <n v="47.84"/>
        <n v="51.46"/>
        <n v="106.94"/>
        <n v="38.58"/>
        <n v="51.35"/>
        <n v="59.67"/>
        <n v="56.62"/>
        <n v="93.28"/>
        <n v="81.38"/>
        <n v="29.67"/>
        <n v="47.75"/>
        <n v="29.5"/>
        <n v="41.51"/>
        <n v="83.66"/>
        <n v="104.22"/>
        <n v="61.44"/>
        <n v="32.71"/>
        <n v="79.56"/>
        <n v="23.57"/>
        <n v="39.909999999999997"/>
        <n v="86.4"/>
        <n v="51.36"/>
        <n v="66.62"/>
        <n v="87.98"/>
        <n v="77.459999999999994"/>
        <n v="25.52"/>
        <n v="29.17"/>
        <n v="86.42"/>
        <n v="77.28"/>
        <n v="84.18"/>
        <n v="57.31"/>
        <n v="62.45"/>
        <n v="72.77"/>
        <n v="50.34"/>
        <n v="17.93"/>
        <n v="49.98"/>
        <n v="42.75"/>
        <n v="22.8"/>
        <n v="79.64"/>
        <n v="50.78"/>
        <n v="34.08"/>
        <n v="57.78"/>
        <n v="78.27"/>
        <n v="83.48"/>
        <n v="59.18"/>
        <n v="71.12"/>
        <n v="96.29"/>
        <n v="46.97"/>
        <n v="26.23"/>
        <n v="49.96"/>
        <n v="115.58"/>
        <n v="111.96"/>
        <n v="84.77"/>
        <n v="104.76"/>
        <n v="109.51"/>
        <n v="107.12"/>
        <n v="96.53"/>
        <n v="78.52"/>
        <n v="72.16"/>
        <n v="90.18"/>
        <n v="58.94"/>
        <n v="41.88"/>
        <n v="81"/>
        <n v="90.09"/>
        <n v="72.400000000000006"/>
        <n v="112.74"/>
        <n v="27.17"/>
        <n v="94.31"/>
        <n v="48.19"/>
        <n v="25.24"/>
        <n v="33.799999999999997"/>
        <n v="45.66"/>
        <n v="58.81"/>
        <n v="86.28"/>
        <n v="97.11"/>
        <n v="62.77"/>
        <n v="102.75"/>
        <n v="106.97"/>
        <n v="63.29"/>
        <n v="63.28"/>
        <n v="27.34"/>
        <n v="38.549999999999997"/>
        <n v="49.43"/>
        <n v="82.9"/>
        <n v="76.72"/>
        <n v="61.29"/>
        <n v="90.74"/>
        <n v="50.6"/>
        <n v="78.930000000000007"/>
        <n v="84.87"/>
        <n v="87.08"/>
        <n v="83.81"/>
        <n v="18.649999999999999"/>
        <n v="31.02"/>
        <n v="118.47"/>
        <n v="77.92"/>
        <n v="44.88"/>
        <n v="89.46"/>
        <n v="90.21"/>
        <n v="94.7"/>
        <n v="31.15"/>
        <n v="26.84"/>
        <n v="77.66"/>
        <n v="32.46"/>
        <n v="83.34"/>
        <n v="113.94"/>
        <n v="91.66"/>
        <n v="90.46"/>
        <n v="61.66"/>
        <n v="109.42"/>
        <n v="82.04"/>
        <n v="49.32"/>
        <n v="61.81"/>
        <n v="102.56"/>
        <n v="33.770000000000003"/>
        <n v="107.51"/>
        <n v="45.26"/>
        <n v="91.43"/>
        <n v="89.93"/>
        <n v="92.65"/>
        <n v="69.27"/>
        <n v="64.67"/>
        <n v="74.03"/>
        <n v="115.75"/>
        <n v="91.72"/>
        <n v="60.06"/>
        <n v="51.89"/>
        <n v="73.86"/>
        <n v="62.96"/>
        <n v="77.849999999999994"/>
        <n v="44.47"/>
        <n v="95.68"/>
        <n v="110.8"/>
        <n v="76.59"/>
        <n v="71.73"/>
        <n v="29.58"/>
        <n v="111.78"/>
        <n v="51.4"/>
        <n v="93.89"/>
        <n v="105.7"/>
        <n v="31.95"/>
        <n v="47.4"/>
        <n v="65.42"/>
        <n v="31.78"/>
        <n v="45.79"/>
        <n v="83.88"/>
        <n v="35.4"/>
        <n v="86.88"/>
        <n v="35.83"/>
        <n v="107.65"/>
        <n v="47.79"/>
        <n v="105.1"/>
        <n v="91.18"/>
        <n v="87.66"/>
        <n v="55.18"/>
        <n v="108.15"/>
        <n v="40.54"/>
        <n v="81.2"/>
        <n v="47.71"/>
        <n v="46.64"/>
        <n v="110.4"/>
        <n v="56.99"/>
        <n v="65.650000000000006"/>
        <n v="75.13"/>
        <n v="28.36"/>
        <n v="106.49"/>
        <n v="25.67"/>
        <n v="30.25"/>
        <n v="47.2"/>
        <n v="63"/>
        <n v="83.54"/>
        <n v="50.24"/>
        <n v="33.72"/>
        <n v="66"/>
        <n v="63.88"/>
        <n v="54.03"/>
        <n v="20.84"/>
        <n v="62.71"/>
        <n v="90.11"/>
        <n v="38.74"/>
        <n v="47.05"/>
        <n v="24.16"/>
        <n v="44.6"/>
        <n v="95.9"/>
        <n v="85.11"/>
        <n v="107.94"/>
        <n v="19.899999999999999"/>
        <n v="73.87"/>
        <n v="52.72"/>
        <n v="50.03"/>
        <n v="57.76"/>
        <n v="107.3"/>
        <n v="104.8"/>
        <n v="101.91"/>
        <n v="46.94"/>
        <n v="63.32"/>
        <n v="69.709999999999994"/>
        <n v="100.81"/>
        <n v="73.900000000000006"/>
        <n v="38.15"/>
        <n v="102.59"/>
        <n v="62.95"/>
        <n v="31.05"/>
        <n v="76.31"/>
        <n v="69.52"/>
        <n v="30.08"/>
        <n v="101.17"/>
        <n v="83.82"/>
        <n v="36.69"/>
        <n v="34.4"/>
        <n v="110.15"/>
        <n v="47.57"/>
        <n v="98.54"/>
        <n v="61.24"/>
        <n v="81.180000000000007"/>
        <n v="53.52"/>
        <n v="62.05"/>
        <n v="70.64"/>
        <n v="91.78"/>
        <n v="33.89"/>
        <n v="83.21"/>
        <n v="42.33"/>
        <n v="50.45"/>
        <n v="93.42"/>
        <n v="78.099999999999994"/>
        <n v="93.93"/>
        <n v="87.91"/>
        <n v="95.81"/>
        <n v="58.54"/>
        <n v="113.74"/>
        <n v="38.619999999999997"/>
        <n v="45.18"/>
        <n v="46.9"/>
        <n v="98.15"/>
        <n v="86.66"/>
        <n v="21.68"/>
        <n v="103.18"/>
        <n v="98.52"/>
        <n v="82.54"/>
        <n v="53.89"/>
        <n v="69.87"/>
        <n v="105.58"/>
        <n v="81.36"/>
        <n v="47.23"/>
        <n v="84.76"/>
        <n v="105.95"/>
        <n v="109.04"/>
        <n v="71.650000000000006"/>
        <n v="110.46"/>
        <n v="84.81"/>
        <n v="51.75"/>
        <n v="41.01"/>
        <n v="87.6"/>
        <n v="68.02"/>
        <n v="73.59"/>
        <n v="96.91"/>
        <n v="67.06"/>
        <n v="104.37"/>
        <n v="59.14"/>
        <n v="47.86"/>
        <n v="68.16"/>
        <n v="97.29"/>
        <n v="49.8"/>
        <n v="108.68"/>
        <n v="45.78"/>
        <n v="73.63"/>
        <n v="67.08"/>
        <n v="47.85"/>
        <n v="77.930000000000007"/>
        <n v="95.97"/>
        <n v="96.15"/>
        <n v="99.46"/>
        <n v="29.16"/>
        <n v="102.22"/>
        <n v="40.619999999999997"/>
        <n v="97.16"/>
        <n v="64.44"/>
        <n v="37.65"/>
        <n v="47.09"/>
        <n v="57.28"/>
        <n v="28.28"/>
        <n v="95.11"/>
        <n v="57.01"/>
        <n v="110.25"/>
        <n v="91.85"/>
        <n v="100.69"/>
        <n v="87.04"/>
        <n v="55.6"/>
        <n v="90.86"/>
        <n v="39.49"/>
        <n v="48.47"/>
        <n v="27.93"/>
        <n v="38.479999999999997"/>
        <n v="74.63"/>
        <n v="66.459999999999994"/>
        <n v="103.15"/>
        <n v="97.2"/>
        <n v="93.4"/>
        <n v="115.87"/>
        <n v="84.08"/>
        <n v="59.91"/>
        <n v="94.94"/>
        <n v="57.57"/>
        <n v="24.97"/>
        <n v="104.02"/>
        <n v="48.51"/>
        <n v="108.07"/>
        <n v="23.66"/>
        <n v="107.18"/>
        <n v="105.8"/>
        <n v="42.71"/>
        <n v="73.66"/>
        <n v="35.090000000000003"/>
        <n v="50.02"/>
        <n v="36.18"/>
        <n v="84.79"/>
        <n v="28"/>
        <n v="58.22"/>
        <n v="44.23"/>
        <n v="113.33"/>
        <n v="46.28"/>
        <n v="112.44"/>
        <n v="49.35"/>
        <n v="42.63"/>
        <n v="105.21"/>
        <n v="93.84"/>
        <n v="29.33"/>
        <n v="74.790000000000006"/>
        <n v="56.42"/>
        <n v="42.76"/>
        <n v="47.1"/>
        <n v="42.47"/>
        <n v="90.97"/>
        <n v="25.8"/>
        <n v="40.33"/>
        <n v="109.55"/>
        <n v="45.63"/>
        <n v="110.38"/>
        <n v="66.680000000000007"/>
        <n v="69.900000000000006"/>
        <n v="104.77"/>
        <n v="43.98"/>
        <n v="60.51"/>
        <n v="100.32"/>
        <n v="26.92"/>
        <n v="90.08"/>
        <n v="45.47"/>
        <n v="108.94"/>
        <n v="111.29"/>
        <n v="50.43"/>
        <n v="97.21"/>
        <n v="66.790000000000006"/>
        <n v="103.77"/>
        <n v="105.89"/>
        <n v="82.97"/>
        <n v="39.53"/>
        <n v="28.73"/>
        <n v="42.23"/>
        <n v="22.69"/>
        <n v="59.32"/>
        <n v="35.51"/>
        <n v="41.41"/>
        <n v="41.25"/>
        <n v="77.95"/>
        <n v="40.79"/>
        <n v="59.8"/>
        <n v="57.5"/>
        <n v="67.7"/>
        <n v="93.52"/>
        <n v="104.25"/>
        <n v="46.78"/>
        <n v="87.53"/>
        <n v="97.17"/>
        <n v="27.69"/>
        <n v="36.22"/>
        <n v="48.5"/>
        <n v="113.14"/>
        <n v="117.74"/>
        <n v="79.900000000000006"/>
        <n v="118.17"/>
        <n v="99.75"/>
        <n v="105.52"/>
        <n v="34.26"/>
        <n v="113.39"/>
        <n v="80.150000000000006"/>
        <n v="91.33"/>
        <n v="73.069999999999993"/>
        <n v="42.26"/>
        <n v="75.86"/>
        <n v="106.3"/>
        <n v="40.03"/>
        <n v="89.82"/>
        <n v="62.58"/>
        <n v="108.61"/>
        <n v="80.14"/>
        <n v="49.08"/>
        <n v="98.51"/>
        <n v="28.68"/>
        <n v="102"/>
        <n v="40.44"/>
        <n v="103.87"/>
        <n v="71.88"/>
        <n v="70.34"/>
        <n v="51.97"/>
        <n v="35.93"/>
        <n v="40.65"/>
        <n v="110.72"/>
        <n v="46.37"/>
        <n v="104.87"/>
        <n v="34.159999999999997"/>
        <n v="106.27"/>
        <n v="68.099999999999994"/>
        <n v="105.48"/>
        <n v="78.13"/>
        <n v="58.48"/>
        <n v="63.96"/>
        <n v="75.900000000000006"/>
        <n v="49.71"/>
        <n v="85.61"/>
        <n v="101.54"/>
        <n v="38.840000000000003"/>
        <n v="87.37"/>
        <n v="94.21"/>
        <n v="88.09"/>
        <n v="96.64"/>
        <n v="66.08"/>
        <n v="78.62"/>
        <n v="87.65"/>
        <n v="45.99"/>
        <n v="20.59"/>
        <n v="28.53"/>
        <n v="51.23"/>
        <n v="66.56"/>
        <n v="72.2"/>
        <n v="23.35"/>
        <n v="109.22"/>
        <n v="57.53"/>
        <n v="116.92"/>
        <n v="34.270000000000003"/>
        <n v="102.14"/>
        <n v="114.25"/>
        <n v="106.77"/>
        <n v="22.89"/>
        <n v="86.54"/>
        <n v="70.23"/>
        <n v="66.5"/>
        <n v="80.53"/>
        <n v="111.21"/>
        <n v="92.96"/>
        <n v="29.93"/>
        <n v="60.42"/>
        <n v="52.7"/>
        <n v="69.430000000000007"/>
        <n v="78.22"/>
        <n v="42.96"/>
        <n v="99.91"/>
        <n v="33.43"/>
        <n v="52.69"/>
        <n v="81.540000000000006"/>
        <n v="103.83"/>
        <n v="67.13"/>
        <n v="74.56"/>
        <n v="106.91"/>
        <n v="80.37"/>
        <n v="30.01"/>
        <n v="29.38"/>
        <n v="45.39"/>
        <n v="43.36"/>
        <n v="72.58"/>
        <n v="93.18"/>
        <n v="65.55"/>
        <n v="45.7"/>
        <n v="101.61"/>
        <n v="84.13"/>
        <n v="31.48"/>
        <n v="52.83"/>
        <n v="68.319999999999993"/>
        <n v="23.26"/>
        <n v="80.260000000000005"/>
        <n v="61.98"/>
        <n v="85.82"/>
        <n v="44.05"/>
        <n v="88.16"/>
        <n v="27.5"/>
        <n v="64.290000000000006"/>
        <n v="44.3"/>
        <n v="62.2"/>
        <n v="53.97"/>
        <n v="109.57"/>
        <n v="83.74"/>
        <n v="51.17"/>
        <n v="47.16"/>
        <n v="34.880000000000003"/>
        <n v="80.09"/>
        <n v="53.32"/>
        <n v="56.81"/>
        <n v="88.6"/>
        <n v="49.34"/>
        <n v="96.38"/>
        <n v="104.28"/>
        <n v="96.18"/>
        <n v="68.27"/>
        <n v="87.1"/>
        <n v="61.93"/>
        <n v="69.73"/>
        <n v="111.04"/>
        <n v="77.23"/>
        <n v="76.67"/>
        <n v="89.4"/>
        <n v="81.83"/>
        <n v="58.84"/>
        <n v="24.1"/>
        <n v="108.95"/>
        <n v="22.36"/>
        <n v="106.69"/>
        <n v="88.36"/>
        <n v="82.67"/>
        <n v="39.99"/>
        <n v="35.74"/>
        <n v="73.58"/>
        <n v="107.03"/>
        <n v="49.16"/>
        <n v="63.57"/>
        <n v="89.68"/>
        <n v="68.849999999999994"/>
        <n v="87.93"/>
        <n v="77.53"/>
        <n v="47.01"/>
        <n v="66.86"/>
        <n v="31.23"/>
        <n v="100.96"/>
        <n v="72.48"/>
        <n v="42.81"/>
        <n v="31.47"/>
        <n v="65.39"/>
        <n v="66.87"/>
        <n v="88.69"/>
        <n v="82.42"/>
        <n v="78.98"/>
        <n v="40.76"/>
        <n v="82.92"/>
        <n v="69.45"/>
        <n v="107.97"/>
        <n v="106.71"/>
        <n v="107.75"/>
        <n v="53.49"/>
        <n v="98.59"/>
        <n v="28.72"/>
        <n v="23.62"/>
        <n v="80.94"/>
        <n v="60.78"/>
        <n v="92.13"/>
        <n v="33.67"/>
        <n v="42.58"/>
        <n v="69.63"/>
        <n v="48.63"/>
        <n v="105.05"/>
        <n v="32.94"/>
        <n v="70.930000000000007"/>
        <n v="78.55"/>
        <n v="29.91"/>
        <n v="74.19"/>
        <n v="47.89"/>
        <n v="99.07"/>
        <n v="30.58"/>
        <n v="60.37"/>
        <n v="76.430000000000007"/>
        <n v="87.73"/>
        <n v="94.71"/>
        <n v="67.900000000000006"/>
        <n v="93.9"/>
        <n v="88.97"/>
        <n v="69.56"/>
        <n v="30.86"/>
        <n v="50.05"/>
        <n v="85.8"/>
        <n v="44.86"/>
        <n v="42.83"/>
        <n v="34.619999999999997"/>
        <n v="39.44"/>
        <n v="51.54"/>
        <n v="59.02"/>
        <n v="93.95"/>
        <n v="66.849999999999994"/>
        <n v="114.28"/>
        <n v="94.54"/>
        <n v="73.89"/>
        <n v="62.84"/>
        <n v="47.88"/>
        <n v="90.8"/>
        <n v="41.26"/>
        <n v="58.33"/>
        <n v="68.83"/>
        <n v="95"/>
        <n v="26.55"/>
        <n v="93.35"/>
        <n v="57.17"/>
        <n v="49.28"/>
        <n v="68.040000000000006"/>
        <n v="43.57"/>
        <n v="75.44"/>
        <n v="47.28"/>
        <n v="30.34"/>
        <n v="26.5"/>
        <n v="45.01"/>
        <n v="19.18"/>
        <n v="104.83"/>
        <n v="80.44"/>
        <n v="58.36"/>
        <n v="29"/>
        <n v="51.92"/>
        <n v="94.1"/>
        <n v="99.05"/>
        <n v="80.510000000000005"/>
        <n v="61.41"/>
        <n v="110.08"/>
        <n v="98.36"/>
        <n v="86.18"/>
        <n v="75.89"/>
        <n v="50.99"/>
        <n v="33.01"/>
        <n v="72.75"/>
        <n v="81.44"/>
        <n v="34.04"/>
        <n v="68.680000000000007"/>
        <n v="88.47"/>
        <n v="69.42"/>
        <n v="36.58"/>
        <n v="18.690000000000001"/>
        <n v="70.25"/>
        <n v="52.32"/>
        <n v="62.3"/>
        <n v="112.86"/>
        <n v="37.96"/>
        <n v="67.040000000000006"/>
        <n v="46.06"/>
        <n v="101.34"/>
        <n v="51.87"/>
        <n v="53.43"/>
        <n v="97.06"/>
        <n v="50.49"/>
        <n v="101.3"/>
        <n v="25.69"/>
        <n v="27.88"/>
        <n v="80.010000000000005"/>
        <n v="98.08"/>
        <n v="95.16"/>
        <n v="43.9"/>
        <n v="84.16"/>
        <n v="66.81"/>
        <n v="61.71"/>
        <n v="36.43"/>
        <n v="107.15"/>
        <n v="90.55"/>
        <n v="42.79"/>
        <n v="44.99"/>
        <n v="56.09"/>
        <n v="40.31"/>
        <n v="26.54"/>
        <n v="74.88"/>
        <n v="65.010000000000005"/>
        <n v="76.47"/>
        <n v="46.04"/>
        <n v="24.92"/>
        <n v="20.52"/>
        <n v="116.9"/>
        <n v="90.49"/>
        <n v="50.55"/>
        <n v="51.71"/>
        <n v="30.97"/>
        <n v="64.53"/>
        <n v="70.03"/>
        <n v="96.34"/>
        <n v="99.51"/>
        <n v="26.77"/>
        <n v="68.41"/>
        <n v="43.88"/>
        <n v="114.69"/>
        <n v="64.25"/>
        <n v="72.81"/>
        <n v="51.1"/>
        <n v="42.52"/>
        <n v="31.24"/>
        <n v="58.9"/>
        <n v="57.65"/>
        <n v="45.32"/>
        <n v="88.17"/>
        <n v="107.47"/>
        <n v="63.09"/>
        <n v="24.86"/>
        <n v="28.41"/>
        <n v="84.85"/>
        <n v="35.29"/>
        <n v="69.48"/>
        <n v="28.97"/>
        <n v="67.790000000000006"/>
        <n v="89.71"/>
        <n v="82.38"/>
        <n v="15.45"/>
        <n v="56.69"/>
        <n v="64.55"/>
        <n v="39.4"/>
        <n v="65.38"/>
        <n v="34.92"/>
        <n v="74.260000000000005"/>
        <n v="69.599999999999994"/>
        <n v="104.85"/>
        <n v="101.48"/>
        <n v="91.41"/>
        <n v="114.63"/>
        <n v="48.29"/>
        <n v="82.53"/>
        <n v="34.29"/>
        <n v="57.36"/>
        <n v="119.34"/>
        <n v="63.9"/>
        <n v="90.89"/>
        <n v="104.46"/>
        <n v="41.89"/>
        <n v="24.09"/>
        <n v="104.24"/>
        <n v="25.56"/>
        <n v="82.29"/>
        <n v="57.96"/>
        <n v="38.89"/>
        <n v="49.36"/>
        <n v="70.81"/>
        <n v="112.24"/>
        <n v="44.41"/>
        <n v="17.48"/>
        <n v="36.99"/>
        <n v="26.75"/>
        <n v="35.96"/>
        <n v="41.74"/>
        <n v="46.17"/>
        <n v="63.11"/>
        <n v="78.63"/>
        <n v="27.61"/>
        <n v="24.42"/>
        <n v="69.13"/>
        <n v="57.1"/>
        <n v="41.66"/>
        <n v="96.19"/>
        <n v="30.48"/>
        <n v="76.88"/>
        <n v="40.81"/>
        <n v="56.3"/>
        <n v="70.75"/>
        <n v="45.82"/>
        <n v="66.64"/>
        <n v="60.56"/>
        <n v="108.54"/>
        <n v="105.6"/>
        <n v="21.05"/>
        <n v="103.09"/>
        <n v="90.29"/>
        <n v="36.729999999999997"/>
        <n v="110.71"/>
        <n v="56.13"/>
        <n v="116.33"/>
        <n v="102.06"/>
        <n v="18.149999999999999"/>
        <n v="26.72"/>
        <n v="68.22"/>
        <n v="38.97"/>
        <n v="78.23"/>
        <n v="103.53"/>
        <n v="73.73"/>
        <n v="59.21"/>
        <n v="51.49"/>
        <n v="51.8"/>
        <n v="75.09"/>
        <n v="49.03"/>
        <n v="65.180000000000007"/>
        <n v="73.23"/>
        <n v="32.07"/>
        <n v="48.42"/>
        <n v="74"/>
        <n v="101.37"/>
        <n v="100.61"/>
        <n v="56.65"/>
        <n v="92.01"/>
        <n v="63.17"/>
        <n v="48.56"/>
        <n v="40.18"/>
        <n v="103.6"/>
        <n v="90.92"/>
        <n v="60.62"/>
        <n v="25.71"/>
        <n v="77.86"/>
        <n v="60.59"/>
        <n v="20.9"/>
        <n v="75.349999999999994"/>
        <n v="73.75"/>
        <n v="79.89"/>
        <n v="105.56"/>
        <n v="107.14"/>
        <n v="100.24"/>
        <n v="46.96"/>
        <n v="41.15"/>
        <n v="68.209999999999994"/>
        <n v="72.38"/>
        <n v="67.239999999999995"/>
        <n v="99.48"/>
        <n v="114.91"/>
        <n v="76.260000000000005"/>
        <n v="56.41"/>
        <n v="34.9"/>
        <n v="45.67"/>
        <n v="49.49"/>
        <n v="112.01"/>
        <n v="73.12"/>
        <n v="25.14"/>
        <n v="33.65"/>
        <n v="71.14"/>
        <n v="47.19"/>
        <n v="57.06"/>
        <n v="70.209999999999994"/>
        <n v="80.58"/>
        <n v="45.98"/>
        <n v="33.35"/>
        <n v="30.31"/>
        <n v="60.33"/>
        <n v="96.46"/>
        <n v="51.48"/>
        <n v="25.53"/>
        <n v="77.739999999999995"/>
        <n v="71.849999999999994"/>
        <n v="55.96"/>
        <n v="50.23"/>
        <n v="77.8"/>
        <n v="38.130000000000003"/>
        <n v="43.99"/>
        <n v="64.28"/>
        <n v="32.14"/>
        <n v="79.17"/>
        <n v="109.14"/>
        <n v="48.04"/>
        <n v="52.74"/>
        <n v="54.65"/>
        <n v="76.290000000000006"/>
        <n v="33.200000000000003"/>
        <n v="92.66"/>
        <n v="59.89"/>
        <n v="97.22"/>
        <n v="87.9"/>
        <n v="53.92"/>
        <n v="81.08"/>
        <n v="24.15"/>
        <n v="44.98"/>
        <n v="31.82"/>
        <n v="17.62"/>
        <n v="68.11"/>
        <n v="55.65"/>
        <n v="39.729999999999997"/>
        <n v="89.5"/>
        <n v="105.85"/>
        <n v="50"/>
        <n v="69"/>
        <n v="22.04"/>
        <n v="88.51"/>
        <n v="30.11"/>
        <n v="104.49"/>
        <n v="91.6"/>
        <n v="85.26"/>
        <n v="73.95"/>
        <n v="104.91"/>
        <n v="20.79"/>
        <n v="63.53"/>
        <n v="27.41"/>
        <n v="69.22"/>
        <n v="27.45"/>
        <n v="88.3"/>
        <n v="72.52"/>
        <n v="52.19"/>
        <n v="45.17"/>
        <n v="73.599999999999994"/>
        <n v="50.88"/>
        <n v="56.46"/>
        <n v="99.21"/>
        <n v="87.5"/>
        <n v="101.33"/>
        <n v="50.81"/>
        <n v="53.67"/>
        <n v="86.73"/>
        <n v="40.58"/>
        <n v="50.36"/>
        <n v="52.81"/>
        <n v="30.41"/>
        <n v="30.71"/>
        <n v="96.55"/>
        <n v="55.83"/>
        <n v="23.59"/>
        <n v="72.41"/>
        <n v="78.53"/>
        <n v="110.61"/>
        <n v="79.36"/>
        <n v="81.75"/>
        <n v="78.290000000000006"/>
        <n v="90.78"/>
        <n v="62.6"/>
        <n v="38.44"/>
        <n v="41.31"/>
        <n v="102.27"/>
        <n v="58.12"/>
        <n v="98.55"/>
        <n v="25.77"/>
        <n v="16.850000000000001"/>
        <n v="83.99"/>
        <n v="69.67"/>
        <n v="46.59"/>
        <n v="73.209999999999994"/>
        <n v="72.239999999999995"/>
        <n v="109.94"/>
        <n v="39.979999999999997"/>
        <n v="105.19"/>
        <n v="93.73"/>
        <n v="36.659999999999997"/>
        <n v="51.26"/>
        <n v="28.17"/>
        <n v="89.42"/>
        <n v="95.89"/>
        <n v="44.2"/>
        <n v="107.79"/>
        <n v="97.95"/>
        <n v="61.47"/>
        <n v="48.98"/>
        <n v="100.66"/>
        <n v="17.36"/>
        <n v="91.67"/>
        <n v="118.55"/>
        <n v="105.75"/>
        <n v="102.2"/>
        <n v="104.63"/>
        <n v="91.02"/>
        <n v="78.8"/>
        <n v="45.04"/>
        <n v="48.82"/>
        <n v="77.3"/>
        <n v="99.17"/>
        <n v="67.540000000000006"/>
        <n v="80.8"/>
        <n v="99.85"/>
        <n v="76.040000000000006"/>
        <n v="101.24"/>
        <n v="100.29"/>
        <n v="47.38"/>
        <n v="49.62"/>
        <n v="84.28"/>
        <n v="46.84"/>
        <n v="21.89"/>
        <n v="54.01"/>
        <n v="100.18"/>
        <n v="90.47"/>
        <n v="49.09"/>
        <n v="76.12"/>
        <n v="50.73"/>
        <n v="79.87"/>
        <n v="86.92"/>
        <n v="70.349999999999994"/>
        <n v="85.02"/>
        <n v="52.33"/>
        <n v="68.7"/>
        <n v="81.52"/>
        <n v="99.7"/>
        <n v="51.28"/>
        <n v="100.45"/>
        <n v="93.46"/>
        <n v="80.209999999999994"/>
        <n v="60.84"/>
        <n v="106.04"/>
        <n v="51.86"/>
        <n v="40.92"/>
        <n v="77.06"/>
        <n v="31.42"/>
        <n v="42.27"/>
        <n v="33.44"/>
        <n v="90.05"/>
        <n v="21.36"/>
        <n v="98.27"/>
        <n v="72.17"/>
        <n v="40.99"/>
        <n v="93.67"/>
        <n v="61.39"/>
        <n v="70.14"/>
        <n v="65.17"/>
        <n v="48.88"/>
        <n v="28.9"/>
        <n v="83.2"/>
        <n v="108.48"/>
        <n v="57.58"/>
        <n v="84.78"/>
        <n v="93.64"/>
        <n v="46.2"/>
        <n v="28.99"/>
        <n v="19.239999999999998"/>
        <n v="84.42"/>
        <n v="58.31"/>
        <n v="77.010000000000005"/>
        <n v="80.290000000000006"/>
        <n v="93.63"/>
        <n v="45.64"/>
        <n v="107.16"/>
        <n v="97.39"/>
        <n v="34.99"/>
        <n v="95.61"/>
        <n v="78.67"/>
        <n v="67.010000000000005"/>
        <n v="56.79"/>
        <n v="63.45"/>
        <n v="71.13"/>
        <n v="90.72"/>
        <n v="33.11"/>
        <n v="49.7"/>
        <n v="91.07"/>
        <n v="30"/>
        <n v="73.13"/>
        <n v="49.74"/>
        <n v="81.33"/>
        <n v="93.54"/>
        <n v="35.840000000000003"/>
        <n v="42.42"/>
        <n v="40.82"/>
        <n v="64.459999999999994"/>
        <n v="98.4"/>
        <n v="84.5"/>
        <n v="77.52"/>
        <n v="85.79"/>
        <n v="34.64"/>
        <n v="104.47"/>
        <n v="44.79"/>
        <n v="38.590000000000003"/>
        <n v="44.67"/>
        <n v="27.6"/>
        <n v="45.95"/>
        <n v="95.41"/>
        <n v="77.22"/>
        <n v="29.57"/>
        <n v="35.25"/>
        <n v="66.78"/>
        <n v="107.1"/>
        <n v="95.19"/>
        <n v="75.989999999999995"/>
        <n v="74.84"/>
        <n v="19.48"/>
        <n v="97.68"/>
        <n v="76.97"/>
        <n v="61.09"/>
        <n v="59.4"/>
        <n v="104.86"/>
        <n v="35.950000000000003"/>
        <n v="108.53"/>
        <n v="99.12"/>
        <n v="106.31"/>
        <n v="54.02"/>
        <n v="82.83"/>
        <n v="100.9"/>
        <n v="102.89"/>
        <n v="47.42"/>
        <n v="63.12"/>
        <n v="40.96"/>
        <n v="87.28"/>
        <n v="68.03"/>
        <n v="67.260000000000005"/>
        <n v="27.48"/>
        <n v="88.9"/>
        <n v="45.84"/>
        <n v="36.79"/>
        <n v="44.16"/>
        <n v="91.57"/>
        <n v="38.32"/>
        <n v="53.96"/>
        <n v="67.3"/>
        <n v="61.25"/>
        <n v="104.88"/>
        <n v="33.61"/>
        <n v="38.049999999999997"/>
        <n v="110.88"/>
        <n v="62.49"/>
        <n v="64.260000000000005"/>
        <n v="31.63"/>
        <n v="102.18"/>
        <n v="100.17"/>
        <n v="47.03"/>
        <n v="39.159999999999997"/>
        <n v="111.67"/>
        <n v="106.83"/>
        <n v="77.099999999999994"/>
        <n v="55.93"/>
        <n v="73.06"/>
        <n v="104.96"/>
        <n v="55.24"/>
        <n v="67.91"/>
        <n v="114.42"/>
        <n v="40.659999999999997"/>
        <n v="74.83"/>
        <n v="52.36"/>
        <n v="63.74"/>
        <n v="116.77"/>
        <n v="53.83"/>
        <n v="37.64"/>
        <n v="75.61"/>
        <n v="85.4"/>
        <n v="95.4"/>
        <n v="89.57"/>
        <n v="46.7"/>
        <n v="70.400000000000006"/>
        <n v="31.81"/>
        <n v="105.39"/>
        <n v="49.56"/>
        <n v="49.84"/>
        <n v="56.67"/>
        <n v="98.58"/>
        <n v="104.39"/>
        <n v="101.67"/>
        <n v="41.39"/>
        <n v="74.44"/>
        <n v="54.3"/>
        <n v="23.51"/>
        <n v="110.23"/>
        <n v="43.73"/>
        <n v="29.48"/>
        <n v="32.299999999999997"/>
        <n v="57.16"/>
        <n v="73.41"/>
        <n v="29.15"/>
        <n v="51.03"/>
        <n v="70.47"/>
        <n v="53.95"/>
        <n v="74.680000000000007"/>
        <n v="74.510000000000005"/>
        <n v="90.1"/>
        <n v="58.46"/>
        <n v="44.64"/>
        <n v="97.26"/>
        <n v="46.56"/>
        <n v="52.34"/>
        <n v="48.28"/>
        <n v="51.42"/>
        <n v="23.88"/>
        <n v="48.34"/>
        <n v="69.83"/>
        <n v="34.58"/>
        <n v="66.069999999999993"/>
        <n v="112.56"/>
        <n v="33.450000000000003"/>
        <n v="44.35"/>
        <n v="23.21"/>
        <n v="79.98"/>
        <n v="48.33"/>
        <n v="108.72"/>
        <n v="53.93"/>
        <n v="52.65"/>
        <n v="87.22"/>
        <n v="61.13"/>
        <n v="20.8"/>
        <n v="62.66"/>
        <n v="45.07"/>
        <n v="77.63"/>
        <n v="31.87"/>
        <n v="91.79"/>
        <n v="63.44"/>
        <n v="92.43"/>
        <n v="26"/>
        <n v="87.47"/>
        <n v="46.58"/>
        <n v="48.4"/>
        <n v="87.63"/>
        <n v="72.150000000000006"/>
        <n v="47.15"/>
        <n v="78.75"/>
        <n v="32.79"/>
        <n v="37.42"/>
        <n v="65.86"/>
        <n v="57.75"/>
        <n v="82.09"/>
        <n v="79.11"/>
        <n v="28.88"/>
        <n v="92.67"/>
        <n v="29.61"/>
        <n v="38.520000000000003"/>
        <n v="20.74"/>
        <n v="86.8"/>
        <n v="32.909999999999997"/>
        <n v="39.380000000000003"/>
        <n v="31.21"/>
        <n v="113.58"/>
        <n v="65.63"/>
        <n v="111.48"/>
        <n v="117.93"/>
        <n v="56.72"/>
        <n v="66.94"/>
        <n v="97.05"/>
        <n v="29.53"/>
        <n v="42.86"/>
        <n v="92.5"/>
        <n v="75.64"/>
        <n v="105.81"/>
        <n v="73.849999999999994"/>
        <n v="86.76"/>
        <n v="91.42"/>
        <n v="77.709999999999994"/>
        <n v="103.13"/>
        <n v="50.11"/>
        <n v="66.83"/>
        <n v="52.76"/>
        <n v="50.19"/>
        <n v="25.18"/>
        <n v="50.67"/>
        <n v="64.5"/>
        <n v="68.260000000000005"/>
        <n v="80.989999999999995"/>
        <n v="93.65"/>
        <n v="72.290000000000006"/>
        <n v="94.92"/>
        <n v="108.77"/>
        <n v="96.08"/>
        <n v="74.540000000000006"/>
        <n v="89.95"/>
        <n v="103.27"/>
        <n v="108.96"/>
        <n v="22.97"/>
        <n v="93.82"/>
        <n v="65.849999999999994"/>
        <n v="20.99"/>
        <n v="44.02"/>
        <n v="71.27"/>
        <n v="58.92"/>
        <n v="78.989999999999995"/>
        <n v="91.84"/>
        <n v="56.85"/>
        <n v="29.56"/>
        <n v="71.11"/>
        <n v="89.21"/>
        <n v="85.7"/>
        <n v="43.21"/>
        <n v="53.3"/>
        <n v="56.27"/>
        <n v="42.6"/>
        <n v="45.93"/>
        <n v="45.08"/>
        <n v="45.28"/>
        <n v="88.78"/>
        <n v="109.34"/>
        <n v="91.8"/>
        <n v="26.25"/>
        <n v="84.83"/>
        <n v="67.09"/>
        <n v="21.42"/>
        <n v="69.14"/>
        <n v="40.479999999999997"/>
        <n v="78.540000000000006"/>
        <n v="45.65"/>
        <n v="76.84"/>
        <n v="85.91"/>
        <n v="92.23"/>
        <n v="50.94"/>
        <n v="41.95"/>
        <n v="28.27"/>
        <n v="98.56"/>
        <n v="62.97"/>
        <n v="25.65"/>
        <n v="35.369999999999997"/>
        <n v="75.77"/>
        <n v="94.2"/>
        <n v="98.35"/>
        <n v="60.25"/>
        <n v="91.35"/>
        <n v="67.63"/>
        <n v="76.459999999999994"/>
        <n v="42.48"/>
        <n v="70.87"/>
        <n v="61.74"/>
        <n v="87.43"/>
        <n v="97.76"/>
        <n v="21.6"/>
        <n v="117.56"/>
        <n v="42.13"/>
        <n v="101.47"/>
        <n v="50.92"/>
        <n v="24.43"/>
        <n v="36.909999999999997"/>
        <n v="40.89"/>
        <n v="59.63"/>
        <n v="72.61"/>
        <n v="39.799999999999997"/>
        <n v="72.36"/>
        <n v="41.12"/>
        <n v="54.68"/>
        <n v="104.78"/>
        <n v="44.84"/>
        <n v="41.14"/>
        <n v="49.76"/>
        <n v="69.540000000000006"/>
        <n v="74.61"/>
        <n v="20.21"/>
        <n v="27.58"/>
        <n v="46.79"/>
        <n v="73.48"/>
        <n v="25.21"/>
        <n v="55.91"/>
        <n v="96.36"/>
        <n v="97.04"/>
        <n v="66.59"/>
        <n v="31.14"/>
        <n v="27.56"/>
        <n v="41.8"/>
        <n v="47.8"/>
        <n v="89.29"/>
        <n v="36.03"/>
        <n v="52.64"/>
        <n v="107.85"/>
        <n v="79.400000000000006"/>
        <n v="54.92"/>
        <n v="75.28"/>
        <n v="41.79"/>
        <n v="47.73"/>
        <n v="93.57"/>
        <n v="31.65"/>
        <n v="105.29"/>
        <n v="99.82"/>
        <n v="69.95"/>
        <n v="38.020000000000003"/>
        <n v="80.63"/>
        <n v="83.14"/>
        <n v="28.89"/>
        <n v="92.58"/>
        <n v="93.77"/>
        <n v="51.19"/>
        <n v="19.920000000000002"/>
        <n v="107.37"/>
        <n v="73.61"/>
        <n v="109.53"/>
        <n v="54.44"/>
        <n v="86.27"/>
        <n v="97.86"/>
        <n v="98.42"/>
        <n v="28.59"/>
        <n v="37.909999999999997"/>
        <n v="63.97"/>
        <n v="30.87"/>
        <n v="101.19"/>
        <n v="94.53"/>
        <n v="33.15"/>
        <n v="45.5"/>
        <n v="91.34"/>
        <n v="59.94"/>
        <n v="21.93"/>
        <n v="32.78"/>
        <n v="74.09"/>
        <n v="59.95"/>
        <n v="107.88"/>
        <n v="69.23"/>
        <n v="49.46"/>
        <n v="81.09"/>
        <n v="98.68"/>
        <n v="58.63"/>
        <n v="101.13"/>
        <n v="41.78"/>
        <n v="58.38"/>
        <n v="68.489999999999995"/>
        <n v="72.39"/>
        <n v="102.7"/>
        <n v="83.92"/>
        <n v="50.16"/>
        <n v="59"/>
        <n v="61.9"/>
        <n v="59.54"/>
        <n v="79.13"/>
        <n v="64.239999999999995"/>
        <n v="44.19"/>
        <n v="57.69"/>
        <n v="88.44"/>
        <n v="100.6"/>
        <n v="80.33"/>
        <n v="85.56"/>
        <n v="49.53"/>
        <n v="88.89"/>
        <n v="77.42"/>
        <n v="43.43"/>
        <n v="105.38"/>
        <n v="67.62"/>
        <n v="95.52"/>
        <n v="58.83"/>
        <n v="63.56"/>
        <n v="106.53"/>
        <n v="73.53"/>
        <n v="26.2"/>
        <n v="85.49"/>
        <n v="57.63"/>
        <n v="64.91"/>
        <n v="37.14"/>
        <n v="59.17"/>
        <n v="77.900000000000006"/>
        <n v="71.709999999999994"/>
        <n v="43.63"/>
        <n v="51.79"/>
        <n v="63.26"/>
        <n v="58.11"/>
        <n v="71.19"/>
        <n v="39.090000000000003"/>
        <n v="100.37"/>
        <n v="32.22"/>
        <n v="25.86"/>
        <n v="39.03"/>
        <n v="37.08"/>
        <n v="23.14"/>
        <n v="115.24"/>
        <n v="49.9"/>
        <n v="31.25"/>
        <n v="100.63"/>
        <n v="97.42"/>
        <n v="52.66"/>
        <n v="34.200000000000003"/>
        <n v="86.04"/>
        <n v="52.45"/>
        <n v="101.68"/>
        <n v="84.6"/>
        <n v="34.1"/>
        <n v="67.69"/>
        <n v="57.72"/>
        <n v="27.97"/>
        <n v="75.2"/>
        <n v="22.15"/>
        <n v="87.41"/>
        <n v="70.489999999999995"/>
        <n v="52.18"/>
        <n v="57.82"/>
        <n v="76.349999999999994"/>
        <n v="35.03"/>
        <n v="25.12"/>
        <n v="98.93"/>
        <n v="44.96"/>
        <n v="33.76"/>
        <n v="54.19"/>
        <n v="71.099999999999994"/>
        <n v="65.14"/>
        <n v="117.55"/>
        <n v="97.55"/>
        <n v="35.22"/>
        <n v="38.1"/>
        <n v="48.96"/>
        <n v="80.3"/>
        <n v="107.71"/>
        <n v="111.69"/>
        <n v="103.05"/>
        <n v="76.5"/>
        <n v="79"/>
        <n v="106.51"/>
        <n v="110.93"/>
        <n v="33.869999999999997"/>
        <n v="23.23"/>
        <n v="109.24"/>
        <n v="61.15"/>
        <n v="114.85"/>
        <n v="81.42"/>
        <n v="102.88"/>
        <n v="26.22"/>
        <n v="81.37"/>
        <n v="77"/>
        <n v="38.29"/>
        <n v="75.45"/>
        <n v="71.25"/>
        <n v="88.2"/>
        <n v="33.69"/>
        <n v="108.55"/>
        <n v="97.96"/>
        <n v="25.61"/>
        <n v="42.45"/>
        <n v="22.67"/>
        <n v="71.78"/>
        <n v="83.87"/>
        <n v="80.38"/>
        <n v="60.57"/>
        <n v="101.65"/>
        <n v="23.91"/>
        <n v="59.05"/>
        <n v="62.61"/>
        <n v="66.52"/>
        <n v="86.77"/>
        <n v="59.5"/>
        <n v="58.37"/>
        <n v="96.22"/>
        <n v="85.86"/>
        <n v="36.67"/>
        <n v="22.09"/>
        <n v="109.79"/>
        <n v="85.57"/>
        <n v="72.12"/>
        <n v="102.73"/>
        <n v="38.630000000000003"/>
        <n v="49.14"/>
        <n v="59.31"/>
        <n v="20.149999999999999"/>
        <n v="53.24"/>
        <n v="79.92"/>
        <n v="90.58"/>
        <n v="78.11"/>
        <n v="53.42"/>
        <n v="105.74"/>
        <n v="42.39"/>
        <n v="82.75"/>
        <n v="45.8"/>
        <n v="21.12"/>
        <n v="106.55"/>
        <n v="82.27"/>
        <n v="54.43"/>
        <n v="59.26"/>
        <n v="64.819999999999993"/>
        <n v="57.66"/>
        <n v="73.739999999999995"/>
        <n v="69.98"/>
        <n v="53.17"/>
        <n v="90.13"/>
        <n v="75.430000000000007"/>
        <n v="64.959999999999994"/>
        <n v="45.86"/>
        <n v="98.37"/>
        <n v="32.9"/>
        <n v="51.29"/>
        <n v="90.06"/>
        <n v="61.7"/>
        <n v="84.84"/>
        <n v="56.15"/>
        <n v="69.33"/>
        <n v="53.84"/>
        <n v="103.89"/>
        <n v="36.369999999999997"/>
        <n v="82.66"/>
        <n v="82.82"/>
        <n v="77.55"/>
        <n v="101.46"/>
        <n v="80.349999999999994"/>
        <n v="39.26"/>
        <n v="99.93"/>
        <n v="81.02"/>
        <n v="47.53"/>
        <n v="53"/>
        <n v="59.07"/>
        <n v="110.13"/>
        <n v="56.63"/>
        <n v="96.45"/>
        <n v="22.64"/>
        <n v="71.34"/>
        <n v="84.33"/>
        <n v="88.64"/>
        <n v="89.98"/>
        <n v="50.86"/>
        <n v="53.11"/>
        <n v="91.24"/>
        <n v="16.579999999999998"/>
        <n v="75.959999999999994"/>
        <n v="81.27"/>
        <n v="114.1"/>
        <n v="66.540000000000006"/>
        <n v="33.18"/>
        <n v="27.39"/>
        <n v="79.709999999999994"/>
        <n v="56"/>
        <n v="69.47"/>
        <n v="50.1"/>
        <n v="72.22"/>
        <n v="25.37"/>
        <n v="33.94"/>
        <n v="49.05"/>
        <n v="60.93"/>
        <n v="58.52"/>
        <n v="107.38"/>
        <n v="34.19"/>
        <n v="98.99"/>
        <n v="78.260000000000005"/>
        <n v="52.08"/>
        <n v="62.55"/>
        <n v="82.14"/>
        <n v="61.48"/>
        <n v="74.819999999999993"/>
        <n v="34.65"/>
        <n v="81.099999999999994"/>
        <n v="21.75"/>
        <n v="21.47"/>
        <n v="64.989999999999995"/>
        <n v="53.09"/>
        <n v="77.75"/>
        <n v="44.56"/>
        <n v="29.32"/>
        <n v="48.1"/>
        <n v="53.53"/>
        <n v="44.39"/>
        <n v="55.11"/>
        <n v="90.39"/>
        <n v="76.14"/>
        <n v="22.99"/>
        <n v="38"/>
        <n v="90.45"/>
        <n v="83.23"/>
        <n v="84.63"/>
        <n v="86.32"/>
        <n v="71.430000000000007"/>
        <n v="100.68"/>
        <n v="78.81"/>
        <n v="34.31"/>
        <n v="72.33"/>
        <n v="76.53"/>
        <n v="29.29"/>
        <n v="88.57"/>
        <n v="106.78"/>
        <n v="58.6"/>
        <n v="59.76"/>
        <n v="40.950000000000003"/>
        <n v="50.3"/>
        <n v="115.51"/>
        <n v="76.319999999999993"/>
        <n v="64.89"/>
        <n v="29.63"/>
        <n v="59.22"/>
        <n v="44.03"/>
        <n v="58.98"/>
        <n v="109.47"/>
        <n v="97.62"/>
        <n v="100.16"/>
        <n v="100.03"/>
        <n v="55.01"/>
        <n v="103.64"/>
        <n v="23.49"/>
        <n v="47.34"/>
        <n v="84.15"/>
        <n v="27"/>
        <n v="94.33"/>
        <n v="39.17"/>
        <n v="89.37"/>
        <n v="51.65"/>
        <n v="22.28"/>
        <n v="58.02"/>
        <n v="33.86"/>
        <n v="72.459999999999994"/>
        <n v="56.74"/>
        <n v="67.12"/>
        <n v="87.55"/>
        <n v="48.74"/>
        <n v="65.64"/>
        <n v="53.64"/>
        <n v="55.84"/>
        <n v="105.35"/>
        <n v="97.13"/>
        <n v="29.41"/>
        <n v="81.28"/>
        <n v="82.05"/>
        <n v="92.19"/>
        <n v="58.91"/>
        <n v="86.16"/>
        <n v="95.69"/>
        <n v="92.49"/>
        <n v="52.43"/>
        <n v="37.450000000000003"/>
        <n v="44.14"/>
        <n v="71.989999999999995"/>
        <n v="41.54"/>
        <n v="77.36"/>
        <n v="61.57"/>
        <n v="69.5"/>
        <n v="77.31"/>
        <n v="59.53"/>
        <n v="48.71"/>
        <n v="27.96"/>
        <n v="70.760000000000005"/>
        <n v="59.46"/>
        <n v="49.63"/>
        <n v="107.48"/>
        <n v="54.82"/>
        <n v="52.53"/>
        <n v="33.119999999999997"/>
        <n v="51.61"/>
        <n v="64"/>
        <n v="67.400000000000006"/>
        <n v="46.99"/>
        <n v="74.23"/>
        <n v="48.97"/>
        <n v="21.55"/>
        <n v="87.89"/>
        <n v="92.06"/>
        <n v="79.52"/>
        <n v="30.83"/>
        <n v="80.400000000000006"/>
        <n v="102.94"/>
        <n v="106.16"/>
        <n v="52.02"/>
        <n v="97.81"/>
        <n v="92.26"/>
        <n v="55.48"/>
        <n v="82.46"/>
        <n v="35.28"/>
        <n v="48.16"/>
        <n v="85.6"/>
        <n v="46.1"/>
        <n v="115.52"/>
        <n v="60.17"/>
        <n v="41.36"/>
        <n v="58.35"/>
        <n v="35.53"/>
        <n v="40.799999999999997"/>
        <n v="107.8"/>
        <n v="87.86"/>
        <n v="31.04"/>
        <n v="37.67"/>
        <n v="22.55"/>
        <n v="110.48"/>
        <n v="28.76"/>
        <n v="117.88"/>
        <n v="31.89"/>
        <n v="94.66"/>
        <n v="52.25"/>
        <n v="58.09"/>
        <n v="72.44"/>
        <n v="79.25"/>
        <n v="91.9"/>
        <n v="72.900000000000006"/>
        <n v="21.31"/>
        <n v="74.91"/>
        <n v="44.97"/>
        <n v="109.77"/>
        <n v="61.51"/>
        <n v="31.35"/>
        <n v="76.209999999999994"/>
        <n v="85.52"/>
        <n v="29.52"/>
        <n v="84.43"/>
        <n v="44.89"/>
        <n v="41.55"/>
        <n v="57.46"/>
        <n v="87.4"/>
        <n v="107.73"/>
        <n v="32.229999999999997"/>
        <n v="37.06"/>
        <n v="115.11"/>
        <n v="101.4"/>
        <n v="87.46"/>
        <n v="30.28"/>
        <n v="75.58"/>
        <n v="74.08"/>
        <n v="107.96"/>
        <n v="36.44"/>
        <n v="35.799999999999997"/>
        <n v="55.19"/>
        <n v="16.2"/>
        <n v="74.239999999999995"/>
        <n v="104"/>
        <n v="84.89"/>
        <n v="42.8"/>
        <n v="34.630000000000003"/>
        <n v="56.64"/>
        <n v="63.23"/>
        <n v="81.39"/>
        <n v="79.569999999999993"/>
        <n v="41.17"/>
        <n v="97.73"/>
        <n v="115.93"/>
        <n v="28.18"/>
        <n v="88.67"/>
        <n v="49.3"/>
        <n v="41.6"/>
        <n v="108.82"/>
        <n v="114.99"/>
        <n v="79.680000000000007"/>
        <n v="75.72"/>
        <n v="77.489999999999995"/>
        <n v="114.71"/>
        <n v="76.38"/>
        <n v="99.83"/>
        <n v="86.08"/>
        <n v="57.13"/>
        <n v="106.63"/>
        <n v="111.87"/>
        <n v="75.319999999999993"/>
        <n v="99.11"/>
        <n v="109.12"/>
        <n v="81.010000000000005"/>
        <n v="88.79"/>
        <n v="27.13"/>
        <n v="33.31"/>
        <n v="65.22"/>
        <n v="29.23"/>
        <n v="62.06"/>
        <n v="105.51"/>
        <n v="94.34"/>
        <n v="69.25"/>
        <n v="63.86"/>
        <n v="66.88"/>
        <n v="20.260000000000002"/>
        <n v="102.26"/>
        <n v="72"/>
        <n v="82.31"/>
        <n v="43.14"/>
        <n v="102.84"/>
        <n v="98.87"/>
        <n v="92.34"/>
        <n v="53.26"/>
        <n v="38.299999999999997"/>
        <n v="29.88"/>
        <n v="37.29"/>
        <n v="92.53"/>
        <n v="50.09"/>
        <n v="79.239999999999995"/>
        <n v="68.900000000000006"/>
        <n v="57.94"/>
        <n v="80.2"/>
        <n v="58.64"/>
        <n v="31.17"/>
        <n v="24.46"/>
        <n v="20.010000000000002"/>
        <n v="91.44"/>
        <n v="101.44"/>
        <n v="91.39"/>
        <n v="28.2"/>
        <n v="112.23"/>
        <n v="39.21"/>
        <n v="89.22"/>
        <n v="84.38"/>
        <n v="30.55"/>
        <n v="85.92"/>
        <n v="41.53"/>
        <n v="67.33"/>
        <n v="86.46"/>
        <n v="54.11"/>
        <n v="25.25"/>
        <n v="28.62"/>
        <n v="38.03"/>
        <n v="106.12"/>
        <n v="81.97"/>
        <n v="86.9"/>
        <n v="60.18"/>
        <n v="17.149999999999999"/>
        <n v="98.6"/>
        <n v="92.11"/>
        <n v="56.19"/>
        <n v="28.67"/>
        <n v="92.38"/>
        <n v="32.11"/>
        <n v="100.57"/>
        <n v="85.28"/>
        <n v="61.43"/>
        <n v="112.42"/>
        <n v="52.94"/>
        <n v="103.39"/>
        <n v="86.93"/>
        <n v="63.7"/>
        <n v="105.36"/>
        <n v="29.71"/>
        <n v="76.790000000000006"/>
        <n v="101.6"/>
        <n v="22.68"/>
        <n v="102.42"/>
        <n v="55.28"/>
        <n v="48.58"/>
        <n v="22.91"/>
        <n v="113.82"/>
        <n v="23.07"/>
        <n v="98.49"/>
        <n v="31.69"/>
        <n v="56.37"/>
        <n v="67.349999999999994"/>
        <n v="45.24"/>
        <n v="88.27"/>
        <n v="77.400000000000006"/>
        <n v="98.39"/>
        <n v="49.45"/>
        <n v="76.95"/>
        <n v="50.62"/>
        <n v="64.099999999999994"/>
        <n v="67.17"/>
        <n v="48.55"/>
        <n v="61.63"/>
        <n v="29.26"/>
        <n v="70.13"/>
        <n v="63.49"/>
        <n v="73.819999999999993"/>
        <n v="46.16"/>
        <n v="81.5"/>
        <n v="51.15"/>
        <n v="36.57"/>
        <n v="61.67"/>
        <n v="88.32"/>
        <n v="91.88"/>
        <n v="84.01"/>
        <n v="102.86"/>
        <n v="98.86"/>
        <n v="65.5"/>
        <n v="109.39"/>
        <n v="30.24"/>
        <n v="98.06"/>
        <n v="108.52"/>
        <n v="23.86"/>
        <n v="56.35"/>
        <n v="40.19"/>
        <n v="70.97"/>
        <n v="49.6"/>
        <n v="51.43"/>
        <n v="67.19"/>
        <n v="43.71"/>
        <n v="99.9"/>
        <n v="63.55"/>
        <n v="85.59"/>
        <n v="23.47"/>
        <n v="53.55"/>
        <n v="38.85"/>
        <n v="75.69"/>
        <n v="57.12"/>
        <n v="61.1"/>
        <n v="87.7"/>
        <n v="51.45"/>
        <n v="40.020000000000003"/>
        <n v="47.6"/>
        <n v="54.89"/>
        <n v="21.17"/>
        <n v="20.34"/>
        <n v="110.52"/>
        <n v="26.86"/>
        <n v="21.94"/>
        <n v="102.66"/>
        <n v="51.85"/>
        <n v="103.47"/>
        <n v="61.36"/>
        <n v="47.52"/>
        <n v="77.27"/>
        <n v="88.15"/>
        <n v="110.98"/>
        <n v="101.31"/>
        <n v="50.47"/>
        <n v="92.93"/>
        <n v="53.31"/>
        <n v="97.08"/>
        <n v="104.94"/>
        <n v="67.989999999999995"/>
        <n v="35.549999999999997"/>
        <n v="82.33"/>
        <n v="54.76"/>
        <n v="53.79"/>
        <n v="77.14"/>
        <n v="83.19"/>
        <n v="103.97"/>
        <n v="53.33"/>
        <n v="63.24"/>
        <n v="109.52"/>
        <n v="57.55"/>
        <n v="78.760000000000005"/>
        <n v="82.01"/>
        <n v="23.74"/>
        <n v="37.369999999999997"/>
        <n v="27.76"/>
        <n v="50.75"/>
        <n v="83.45"/>
        <n v="30.26"/>
        <n v="42.61"/>
        <n v="77.89"/>
        <n v="48.08"/>
        <n v="104.59"/>
        <n v="107.87"/>
        <n v="53.61"/>
        <n v="20.66"/>
        <n v="53.08"/>
        <n v="84.02"/>
        <n v="23.05"/>
        <n v="92.03"/>
        <n v="67.81"/>
        <n v="28.94"/>
        <n v="28.83"/>
        <n v="62.59"/>
        <n v="62.4"/>
        <n v="32.53"/>
        <n v="35.340000000000003"/>
        <n v="59.66"/>
        <n v="18.88"/>
        <n v="66.02"/>
        <n v="76.06"/>
        <n v="93.05"/>
        <n v="115.37"/>
        <n v="97.91"/>
        <n v="95.7"/>
        <n v="59.3"/>
        <n v="95.05"/>
        <n v="63.36"/>
        <n v="33.57"/>
        <n v="25.95"/>
        <n v="42.99"/>
        <n v="105.61"/>
        <n v="40.53"/>
        <n v="38.729999999999997"/>
        <n v="108.01"/>
        <n v="52.82"/>
        <n v="26.52"/>
        <n v="39.61"/>
        <n v="33.22"/>
        <n v="56.36"/>
        <n v="20.41"/>
        <n v="67.89"/>
        <n v="61.42"/>
        <n v="78.97"/>
        <n v="56.38"/>
        <n v="95.31"/>
        <n v="86.21"/>
        <n v="37.86"/>
        <n v="62.62"/>
        <n v="101.06"/>
        <n v="115.23"/>
        <n v="87.48"/>
        <n v="102.79"/>
        <n v="27.18"/>
        <n v="50.01"/>
        <n v="51.94"/>
        <n v="69.77"/>
        <n v="29.07"/>
        <n v="95.23"/>
        <n v="50.69"/>
        <n v="67.16"/>
        <n v="55.56"/>
        <n v="49.29"/>
        <n v="105.33"/>
        <n v="110.49"/>
        <n v="28.29"/>
        <n v="67.45"/>
        <n v="76.45"/>
        <n v="56.14"/>
        <n v="89.33"/>
        <n v="30.8"/>
        <n v="56.1"/>
        <n v="58.27"/>
        <n v="53.7"/>
        <n v="31.44"/>
        <n v="89.53"/>
        <n v="51.31"/>
        <n v="103.02"/>
        <n v="80.19"/>
        <n v="106.23"/>
        <n v="81.569999999999993"/>
        <n v="100.52"/>
        <n v="64.069999999999993"/>
        <n v="103.42"/>
        <n v="77.47"/>
        <n v="34.75"/>
        <n v="34.78"/>
        <n v="31"/>
        <n v="53.19"/>
        <n v="57.38"/>
        <n v="83.08"/>
        <n v="65.56"/>
        <n v="99.3"/>
        <n v="76.33"/>
        <n v="35.33"/>
        <n v="52.67"/>
        <n v="40.43"/>
        <n v="43.91"/>
        <n v="96.51"/>
        <n v="32.630000000000003"/>
        <n v="93.81"/>
        <n v="65.31"/>
        <n v="51.01"/>
        <n v="93.62"/>
        <n v="65.930000000000007"/>
        <n v="89.85"/>
        <n v="21.32"/>
        <n v="37.68"/>
        <n v="26.46"/>
        <n v="66.37"/>
        <n v="103.33"/>
        <n v="32.42"/>
        <n v="106.88"/>
        <n v="36.49"/>
        <n v="30.92"/>
        <n v="69.16"/>
        <n v="48.94"/>
        <n v="100.11"/>
        <n v="22.66"/>
        <n v="43.34"/>
        <n v="82.3"/>
        <n v="86.98"/>
        <n v="34.35"/>
        <n v="19.14"/>
        <n v="93.85"/>
        <n v="60.5"/>
        <n v="104.26"/>
        <n v="40.770000000000003"/>
        <n v="103.82"/>
        <n v="65.69"/>
        <n v="68.2"/>
        <n v="83.76"/>
        <n v="61.02"/>
        <n v="73.349999999999994"/>
        <n v="72.34"/>
        <n v="52.8"/>
        <n v="44.73"/>
        <n v="70.150000000000006"/>
        <n v="45.88"/>
        <n v="59.98"/>
        <n v="112.87"/>
        <n v="101.87"/>
        <n v="40.86"/>
        <n v="34.86"/>
        <n v="39.85"/>
        <n v="70.040000000000006"/>
        <n v="73.81"/>
        <n v="82.06"/>
        <n v="93.56"/>
        <n v="66.03"/>
        <n v="43.47"/>
        <n v="96.83"/>
        <n v="104.05"/>
        <n v="100.33"/>
        <n v="114.94"/>
        <n v="65.58"/>
        <n v="69.819999999999993"/>
        <n v="87.79"/>
        <n v="44.75"/>
        <n v="50.66"/>
        <n v="29.42"/>
        <n v="100.87"/>
        <n v="55.57"/>
        <n v="51.91"/>
        <n v="74.569999999999993"/>
        <n v="117.18"/>
        <n v="92.74"/>
        <n v="33.049999999999997"/>
        <n v="62.32"/>
        <n v="68.77"/>
        <n v="94.28"/>
        <n v="90.03"/>
        <n v="38.08"/>
        <n v="78.959999999999994"/>
        <n v="99.34"/>
        <n v="66.010000000000005"/>
        <n v="63.72"/>
        <n v="96.84"/>
        <n v="97.1"/>
        <n v="94.69"/>
        <n v="75.5"/>
        <n v="76.760000000000005"/>
        <n v="96.47"/>
        <n v="77.48"/>
        <n v="64.8"/>
        <n v="32.19"/>
        <n v="89.17"/>
        <n v="99.64"/>
        <n v="63.04"/>
        <n v="84.67"/>
        <n v="53.77"/>
        <n v="90.48"/>
        <n v="97.98"/>
        <n v="101.35"/>
        <n v="94.75"/>
        <n v="100.72"/>
        <n v="59.84"/>
        <n v="40"/>
        <n v="63.93"/>
        <n v="98.64"/>
        <n v="92.16"/>
        <n v="83.52"/>
        <n v="45.96"/>
        <n v="92.88"/>
        <n v="62.18"/>
        <n v="74.36"/>
        <n v="77.83"/>
        <n v="77.180000000000007"/>
        <n v="48.36"/>
        <n v="40.270000000000003"/>
        <n v="105.42"/>
        <n v="57.05"/>
        <n v="114.2"/>
        <n v="22.71"/>
        <n v="32.090000000000003"/>
        <n v="100.08"/>
        <n v="55.16"/>
        <n v="85.03"/>
        <n v="43.6"/>
        <n v="50.4"/>
        <n v="60.79"/>
        <n v="68.959999999999994"/>
        <n v="77.05"/>
        <n v="100.53"/>
        <n v="32.72"/>
        <n v="36.119999999999997"/>
        <n v="96.32"/>
        <n v="92.84"/>
        <n v="60.03"/>
        <n v="115.68"/>
        <n v="83.09"/>
        <n v="103.44"/>
        <n v="72.03"/>
        <n v="89.25"/>
        <n v="43.96"/>
        <n v="107.08"/>
        <n v="105.3"/>
        <n v="96.23"/>
        <n v="65.27"/>
        <n v="60.82"/>
        <n v="80.91"/>
        <n v="35.909999999999997"/>
        <n v="87.14"/>
        <n v="47.41"/>
        <n v="111.79"/>
        <n v="101.76"/>
        <n v="109.31"/>
        <n v="45.03"/>
        <n v="108.2"/>
        <n v="107.68"/>
        <n v="104.09"/>
        <n v="36.630000000000003"/>
        <n v="18.82"/>
        <n v="52.49"/>
        <n v="102.96"/>
        <n v="23.37"/>
        <n v="108.59"/>
        <n v="60.65"/>
        <n v="112.94"/>
        <n v="67.36"/>
        <n v="68.47"/>
        <n v="28.43"/>
        <n v="39.42"/>
        <n v="25.41"/>
        <n v="61"/>
        <n v="112.89"/>
        <n v="45.73"/>
        <n v="87.31"/>
        <n v="23.64"/>
        <n v="65.400000000000006"/>
        <n v="75.760000000000005"/>
        <n v="98.02"/>
        <n v="116.13"/>
        <n v="94.86"/>
        <n v="80.81"/>
        <n v="28.65"/>
        <n v="104.14"/>
        <n v="97.43"/>
        <n v="41.3"/>
        <n v="36.4"/>
        <n v="108.33"/>
        <n v="65.7"/>
        <n v="41.73"/>
        <n v="106.22"/>
        <n v="67.39"/>
        <n v="58.67"/>
        <n v="107.66"/>
        <n v="53.46"/>
        <n v="96.41"/>
        <n v="108.49"/>
        <n v="66.41"/>
        <n v="66.489999999999995"/>
        <n v="96.11"/>
        <n v="82.37"/>
        <n v="42.06"/>
        <n v="37.61"/>
        <n v="105.73"/>
        <n v="89.79"/>
        <n v="85.1"/>
        <n v="24.54"/>
        <n v="62.81"/>
        <n v="28.95"/>
        <n v="78.819999999999993"/>
        <n v="56.43"/>
        <n v="64.3"/>
        <n v="95.63"/>
        <n v="37.07"/>
        <n v="16.98"/>
        <n v="99.25"/>
        <n v="18.59"/>
        <n v="100.21"/>
        <n v="49.19"/>
        <n v="71.599999999999994"/>
        <n v="83.98"/>
        <n v="87.81"/>
        <n v="80.41"/>
        <n v="23.93"/>
        <n v="60.38"/>
        <n v="39.25"/>
        <n v="44.32"/>
        <n v="57.23"/>
        <n v="42.49"/>
        <n v="107.44"/>
        <n v="44.81"/>
        <n v="35.64"/>
        <n v="18.22"/>
        <n v="73.25"/>
        <n v="99.57"/>
        <n v="70.540000000000006"/>
        <n v="97.53"/>
        <n v="71.28"/>
        <n v="28.58"/>
        <n v="35.11"/>
        <n v="71.81"/>
        <n v="101.27"/>
        <n v="94.91"/>
        <n v="36.74"/>
        <n v="107.13"/>
        <n v="82.32"/>
        <n v="109.43"/>
        <n v="29.22"/>
        <n v="43.41"/>
        <n v="69.94"/>
        <n v="60.14"/>
        <n v="27.21"/>
        <n v="70.05"/>
        <n v="71.22"/>
        <n v="36.71"/>
        <n v="24.29"/>
        <n v="99.61"/>
        <n v="93.06"/>
        <n v="36.29"/>
        <n v="52.1"/>
        <n v="105.14"/>
        <n v="56.9"/>
        <n v="86.45"/>
        <n v="60.29"/>
        <n v="102.24"/>
        <n v="52.77"/>
        <n v="98.12"/>
        <n v="64.739999999999995"/>
        <n v="93.74"/>
        <n v="29.08"/>
        <n v="116.76"/>
        <n v="86.01"/>
        <n v="78.58"/>
        <n v="64.48"/>
        <n v="56.44"/>
        <n v="107.9"/>
        <n v="52.14"/>
        <n v="24.37"/>
        <n v="97.75"/>
        <n v="36.020000000000003"/>
        <n v="117.35"/>
        <n v="66.430000000000007"/>
        <n v="54.17"/>
        <n v="27.46"/>
        <n v="24.52"/>
        <n v="80.849999999999994"/>
        <n v="110.33"/>
        <n v="97.36"/>
        <n v="84.14"/>
        <n v="80.790000000000006"/>
        <n v="66.150000000000006"/>
        <n v="72.83"/>
        <n v="46.23"/>
        <n v="87.11"/>
        <n v="91.28"/>
        <n v="37.93"/>
        <n v="29.28"/>
        <n v="40.729999999999997"/>
        <n v="110"/>
        <n v="19.829999999999998"/>
        <n v="94.05"/>
        <n v="57.86"/>
        <n v="34.21"/>
        <n v="28.93"/>
        <n v="38.57"/>
        <n v="68.12"/>
        <n v="100.27"/>
        <n v="55.08"/>
        <n v="27.43"/>
        <n v="75.62"/>
        <n v="79.59"/>
        <n v="73.7"/>
        <n v="101.81"/>
        <n v="23.03"/>
        <n v="51.88"/>
        <n v="104.75"/>
        <n v="68.010000000000005"/>
        <n v="90.84"/>
        <n v="34.130000000000003"/>
        <n v="112.73"/>
        <n v="83.06"/>
        <n v="70.33"/>
        <n v="64.92"/>
        <n v="107.86"/>
        <n v="91.63"/>
        <n v="54.51"/>
        <n v="113.5"/>
        <n v="63.41"/>
        <n v="70.989999999999995"/>
        <n v="45.59"/>
        <n v="66.27"/>
        <n v="54.74"/>
        <n v="78"/>
        <n v="24.85"/>
        <n v="70.22"/>
        <n v="72.510000000000005"/>
        <n v="25.54"/>
        <n v="64.400000000000006"/>
        <n v="107.01"/>
        <n v="98.33"/>
        <n v="22.49"/>
        <n v="49.54"/>
        <n v="69.64"/>
        <n v="38.21"/>
        <n v="101.5"/>
        <n v="83.6"/>
        <n v="57.22"/>
        <n v="41.75"/>
        <n v="43.04"/>
        <n v="96.95"/>
        <n v="102.82"/>
        <n v="60.89"/>
        <n v="80.56"/>
        <n v="57.49"/>
        <n v="52.97"/>
        <n v="96.85"/>
        <n v="60.86"/>
        <n v="74.489999999999995"/>
        <n v="72.650000000000006"/>
        <n v="45.57"/>
        <n v="108.64"/>
        <n v="42.08"/>
        <n v="111.8"/>
        <n v="95.44"/>
        <n v="31.73"/>
        <n v="89.09"/>
        <n v="53.28"/>
        <n v="26.69"/>
        <n v="79.63"/>
        <n v="47.66"/>
        <n v="42.95"/>
        <n v="24.33"/>
        <n v="79.650000000000006"/>
        <n v="111.6"/>
        <n v="68.989999999999995"/>
        <n v="42.55"/>
        <n v="96.6"/>
        <n v="48.54"/>
        <n v="22.79"/>
        <n v="35.659999999999997"/>
        <n v="81.05"/>
        <n v="90.19"/>
        <n v="26.16"/>
        <n v="57.52"/>
        <n v="86.6"/>
        <n v="92.9"/>
        <n v="58.34"/>
        <n v="89.51"/>
        <n v="39.68"/>
        <n v="71.31"/>
        <n v="59.85"/>
        <n v="62.22"/>
        <n v="55.09"/>
        <n v="17.39"/>
        <n v="78.41"/>
        <n v="65.510000000000005"/>
        <n v="30.78"/>
        <n v="27.25"/>
        <n v="61.56"/>
        <n v="72.92"/>
        <n v="66.349999999999994"/>
        <n v="73.38"/>
        <n v="40.17"/>
        <n v="38.86"/>
        <n v="59.37"/>
        <n v="33.020000000000003"/>
        <n v="50.56"/>
        <n v="51.59"/>
        <n v="45.92"/>
        <n v="21.64"/>
        <n v="47.63"/>
        <n v="56.92"/>
        <n v="107.98"/>
        <n v="56.84"/>
        <n v="94.93"/>
        <n v="94.26"/>
        <n v="75.53"/>
        <n v="89.81"/>
        <n v="64.13"/>
        <n v="53.07"/>
        <n v="60.7"/>
        <n v="90.98"/>
        <n v="61.35"/>
        <n v="80.72"/>
        <n v="102.09"/>
        <n v="105.44"/>
        <n v="99.15"/>
        <n v="62.02"/>
        <n v="41.68"/>
        <n v="60.35"/>
        <n v="51.24"/>
        <n v="54.33"/>
        <n v="78.790000000000006"/>
        <n v="72.62"/>
        <n v="118.13"/>
        <n v="67.59"/>
        <n v="100.3"/>
        <n v="21.08"/>
        <n v="39.08"/>
        <n v="110.89"/>
        <n v="69.34"/>
        <n v="66.44"/>
        <n v="63.59"/>
        <n v="60.08"/>
        <n v="45.9"/>
        <n v="41.52"/>
        <n v="116.03"/>
        <n v="91.48"/>
        <n v="105.22"/>
        <n v="47.62"/>
        <n v="30.82"/>
        <n v="51.52"/>
        <n v="98.66"/>
        <n v="20.68"/>
        <n v="52"/>
        <n v="34.700000000000003"/>
        <n v="35.409999999999997"/>
        <n v="26.39"/>
        <n v="46.46"/>
        <n v="90.28"/>
        <n v="112.04"/>
        <n v="51.41"/>
        <n v="74.11"/>
        <n v="65.489999999999995"/>
        <n v="96.07"/>
        <n v="26.97"/>
        <n v="57.07"/>
        <n v="94.58"/>
        <n v="42.07"/>
        <n v="80.680000000000007"/>
        <n v="97.74"/>
        <n v="100.92"/>
        <n v="100.2"/>
        <n v="58.93"/>
        <n v="35.78"/>
        <n v="101.53"/>
        <n v="111.22"/>
        <n v="19.260000000000002"/>
        <n v="49.37"/>
        <n v="95.39"/>
        <n v="53.48"/>
        <n v="57.85"/>
        <n v="39.049999999999997"/>
        <n v="81.17"/>
        <n v="83.44"/>
        <n v="82.07"/>
        <n v="28.71"/>
        <n v="53.63"/>
        <n v="55.8"/>
        <n v="77.290000000000006"/>
        <n v="32.15"/>
        <n v="68.36"/>
        <n v="90"/>
        <n v="29.62"/>
        <n v="24.63"/>
        <n v="76.400000000000006"/>
        <n v="100.04"/>
        <n v="93.12"/>
        <n v="87.85"/>
        <n v="34.15"/>
        <n v="59.52"/>
        <n v="43.48"/>
        <n v="96.2"/>
        <n v="88.13"/>
        <n v="89.13"/>
        <n v="59.42"/>
        <n v="95.62"/>
        <n v="58.17"/>
        <n v="24.8"/>
        <n v="59.24"/>
        <n v="19.7"/>
        <n v="81.709999999999994"/>
        <n v="68.95"/>
        <n v="75.16"/>
        <n v="64.56"/>
        <n v="48.09"/>
        <n v="42.2"/>
        <n v="104.6"/>
        <n v="37.28"/>
        <n v="33.979999999999997"/>
        <n v="58.79"/>
        <n v="93.78"/>
        <n v="66.19"/>
        <n v="41.77"/>
        <n v="26.85"/>
        <n v="48.64"/>
        <n v="48.37"/>
        <n v="50.13"/>
        <n v="79.22"/>
        <n v="32.24"/>
        <n v="46.44"/>
        <n v="30.46"/>
        <n v="105.96"/>
        <n v="100.83"/>
        <n v="47.36"/>
        <n v="54.32"/>
        <n v="59.08"/>
        <n v="52.62"/>
        <n v="46.08"/>
        <n v="95.04"/>
        <n v="36.92"/>
        <n v="64.489999999999995"/>
        <n v="103.08"/>
        <n v="32"/>
        <n v="74.209999999999994"/>
        <n v="77.09"/>
        <n v="80.27"/>
        <n v="34.93"/>
        <n v="115"/>
        <n v="101.28"/>
        <n v="101.77"/>
        <n v="68.55"/>
        <n v="30.79"/>
        <n v="71.41"/>
        <n v="79.33"/>
        <n v="37.020000000000003"/>
        <n v="20.83"/>
        <n v="65.069999999999993"/>
        <n v="86.64"/>
        <n v="69.61"/>
        <n v="31.98"/>
        <n v="92.42"/>
        <n v="102.69"/>
        <n v="65.739999999999995"/>
        <n v="106.36"/>
        <n v="85.88"/>
        <n v="103.98"/>
        <n v="44.11"/>
        <n v="111.3"/>
        <n v="71.260000000000005"/>
        <n v="71.900000000000006"/>
        <n v="96.82"/>
        <n v="42.88"/>
        <n v="73.099999999999994"/>
        <n v="44.38"/>
        <n v="29.02"/>
        <n v="44.15"/>
        <n v="42.68"/>
        <n v="54.53"/>
        <n v="111.11"/>
        <n v="71.760000000000005"/>
        <n v="57.79"/>
        <n v="38.01"/>
        <n v="36.89"/>
        <n v="16.34"/>
        <n v="30.64"/>
        <n v="18.78"/>
        <n v="90.37"/>
        <n v="61.99"/>
        <n v="71.66"/>
        <n v="43.92"/>
        <n v="50.18"/>
        <n v="57.2"/>
        <n v="67.150000000000006"/>
        <n v="56.12"/>
        <n v="80.239999999999995"/>
        <n v="29.87"/>
        <n v="62.23"/>
        <n v="40.159999999999997"/>
        <n v="49.75"/>
        <n v="91.55"/>
        <n v="18.96"/>
        <n v="112.29"/>
        <n v="28.57"/>
        <n v="56.8"/>
        <n v="63.52"/>
        <n v="65.84"/>
        <n v="62.79"/>
        <n v="92.4"/>
        <n v="29.09"/>
        <n v="76.03"/>
        <n v="75.12"/>
        <n v="36.090000000000003"/>
        <n v="44.85"/>
        <n v="64.040000000000006"/>
        <n v="117.64"/>
        <n v="109.03"/>
        <n v="57.51"/>
        <n v="106.59"/>
        <n v="97.79"/>
        <n v="86.25"/>
        <n v="88.29"/>
        <n v="30.59"/>
        <n v="33.270000000000003"/>
        <n v="95.29"/>
        <n v="64.09"/>
        <n v="101.09"/>
        <n v="22.94"/>
        <n v="37.729999999999997"/>
        <n v="58.04"/>
        <n v="106.95"/>
        <n v="95.15"/>
        <n v="52.48"/>
        <n v="93.97"/>
      </sharedItems>
    </cacheField>
    <cacheField name="Promotion Applied" numFmtId="0">
      <sharedItems count="2">
        <s v="Yes"/>
        <s v="No"/>
      </sharedItems>
    </cacheField>
    <cacheField name="Channel" numFmtId="0">
      <sharedItems count="2">
        <s v="Store"/>
        <s v="Online"/>
      </sharedItems>
    </cacheField>
    <cacheField name="TOTAL REVENUE" numFmtId="0">
      <sharedItems containsSemiMixedTypes="0" containsString="0" containsNumber="1" minValue="29.86" maxValue="35096.49" count="4984">
        <n v="30061.439999999999"/>
        <n v="22729.05"/>
        <n v="3199"/>
        <n v="4227.2999999999993"/>
        <n v="8892.52"/>
        <n v="17970.12"/>
        <n v="813.83999999999992"/>
        <n v="16532.309999999998"/>
        <n v="17552.25"/>
        <n v="16298.599999999999"/>
        <n v="437.40000000000003"/>
        <n v="884.52"/>
        <n v="10262.599999999999"/>
        <n v="12809.51"/>
        <n v="31062.080000000002"/>
        <n v="634.08000000000004"/>
        <n v="3278.4"/>
        <n v="17782.100000000002"/>
        <n v="11486.16"/>
        <n v="12648.16"/>
        <n v="9376.9699999999993"/>
        <n v="13651.380000000001"/>
        <n v="1109.8"/>
        <n v="3913.74"/>
        <n v="6434.4000000000005"/>
        <n v="12558.15"/>
        <n v="14014.079999999998"/>
        <n v="23514.280000000002"/>
        <n v="18057.82"/>
        <n v="12946.439999999999"/>
        <n v="2079.48"/>
        <n v="15385.14"/>
        <n v="2538"/>
        <n v="3633.84"/>
        <n v="18549.77"/>
        <n v="7274.15"/>
        <n v="3355.17"/>
        <n v="2653.44"/>
        <n v="30212.999999999996"/>
        <n v="2275.9899999999998"/>
        <n v="9015"/>
        <n v="2467.41"/>
        <n v="26387.13"/>
        <n v="13297.5"/>
        <n v="8646.33"/>
        <n v="20066.579999999998"/>
        <n v="18738"/>
        <n v="12283.519999999999"/>
        <n v="13571.550000000001"/>
        <n v="23526.54"/>
        <n v="21913.62"/>
        <n v="5737.77"/>
        <n v="33087.339999999997"/>
        <n v="4977.2"/>
        <n v="26668.66"/>
        <n v="8653.0300000000007"/>
        <n v="4400.04"/>
        <n v="1807.83"/>
        <n v="2128.8000000000002"/>
        <n v="24681.45"/>
        <n v="11510.1"/>
        <n v="4816.7"/>
        <n v="20862.400000000001"/>
        <n v="2114.7799999999997"/>
        <n v="24675.16"/>
        <n v="3115.34"/>
        <n v="16497.810000000001"/>
        <n v="12521.6"/>
        <n v="17387.280000000002"/>
        <n v="6229.9900000000007"/>
        <n v="8112.36"/>
        <n v="18840.560000000001"/>
        <n v="22327.5"/>
        <n v="28508.959999999999"/>
        <n v="8938.16"/>
        <n v="20813.100000000002"/>
        <n v="6092.7999999999993"/>
        <n v="15722.74"/>
        <n v="1006.32"/>
        <n v="22461.4"/>
        <n v="17605.5"/>
        <n v="614.56999999999994"/>
        <n v="1378.52"/>
        <n v="5730.4500000000007"/>
        <n v="8140.83"/>
        <n v="9555"/>
        <n v="3194.24"/>
        <n v="105.51"/>
        <n v="3506.7999999999997"/>
        <n v="7107.9000000000005"/>
        <n v="4819.5"/>
        <n v="10199.380000000001"/>
        <n v="15499.11"/>
        <n v="2899"/>
        <n v="3270.1600000000003"/>
        <n v="12292.8"/>
        <n v="12771"/>
        <n v="1582.98"/>
        <n v="27481.599999999999"/>
        <n v="872.48"/>
        <n v="18936.960000000003"/>
        <n v="5678.49"/>
        <n v="2152.08"/>
        <n v="4869.41"/>
        <n v="2125.6400000000003"/>
        <n v="7811.6399999999994"/>
        <n v="8847.23"/>
        <n v="19461.7"/>
        <n v="14624.7"/>
        <n v="2340.3000000000002"/>
        <n v="511.8"/>
        <n v="6748.61"/>
        <n v="3060.96"/>
        <n v="26757.179999999997"/>
        <n v="8925.6299999999992"/>
        <n v="500.78000000000003"/>
        <n v="2823.7799999999997"/>
        <n v="25414.75"/>
        <n v="22663.91"/>
        <n v="1725.39"/>
        <n v="8039.5999999999995"/>
        <n v="8738.25"/>
        <n v="26507.79"/>
        <n v="30325.200000000001"/>
        <n v="27565.579999999998"/>
        <n v="2511.9300000000003"/>
        <n v="3412.4"/>
        <n v="9466.76"/>
        <n v="6270.4"/>
        <n v="977.33999999999992"/>
        <n v="9616.32"/>
        <n v="6699.84"/>
        <n v="7004.34"/>
        <n v="21657.599999999999"/>
        <n v="9003.43"/>
        <n v="2679.6800000000003"/>
        <n v="8843.58"/>
        <n v="17324.16"/>
        <n v="16829.28"/>
        <n v="4968.72"/>
        <n v="8475"/>
        <n v="23896.05"/>
        <n v="20347.29"/>
        <n v="11290.550000000001"/>
        <n v="2010.93"/>
        <n v="3397.56"/>
        <n v="24510.51"/>
        <n v="9010.82"/>
        <n v="8955.36"/>
        <n v="12144"/>
        <n v="11688.18"/>
        <n v="4653.6000000000004"/>
        <n v="2154.4"/>
        <n v="4174.5600000000004"/>
        <n v="9067.99"/>
        <n v="1657.92"/>
        <n v="28707.84"/>
        <n v="18308.679999999997"/>
        <n v="4072.81"/>
        <n v="4920.72"/>
        <n v="27494.5"/>
        <n v="29927.040000000001"/>
        <n v="8413.7099999999991"/>
        <n v="2218.44"/>
        <n v="10108.799999999999"/>
        <n v="1701"/>
        <n v="1918.56"/>
        <n v="6069.3600000000006"/>
        <n v="1482.48"/>
        <n v="7782.4000000000005"/>
        <n v="10307.1"/>
        <n v="23592.799999999999"/>
        <n v="4518.4399999999996"/>
        <n v="8383.32"/>
        <n v="21817.119999999999"/>
        <n v="7746.7500000000009"/>
        <n v="3971.66"/>
        <n v="7581.6"/>
        <n v="14076"/>
        <n v="2876.99"/>
        <n v="3415.98"/>
        <n v="5115.6499999999996"/>
        <n v="14947.119999999999"/>
        <n v="21235.439999999999"/>
        <n v="16941.87"/>
        <n v="19495.89"/>
        <n v="1159.0700000000002"/>
        <n v="5621.0499999999993"/>
        <n v="890.40000000000009"/>
        <n v="2307.63"/>
        <n v="9616.0500000000011"/>
        <n v="11383.68"/>
        <n v="3565.1"/>
        <n v="2365.04"/>
        <n v="9043.6"/>
        <n v="20873.560000000001"/>
        <n v="24023.07"/>
        <n v="942.99"/>
        <n v="26732.639999999999"/>
        <n v="24202.44"/>
        <n v="12574.380000000001"/>
        <n v="17589.080000000002"/>
        <n v="19012.460000000003"/>
        <n v="2034.54"/>
        <n v="11693.56"/>
        <n v="13613.6"/>
        <n v="5018.4000000000005"/>
        <n v="12776.460000000001"/>
        <n v="8650.8000000000011"/>
        <n v="24592"/>
        <n v="9985.36"/>
        <n v="4061.92"/>
        <n v="13154.91"/>
        <n v="14088.88"/>
        <n v="7735.75"/>
        <n v="11520.679999999998"/>
        <n v="707.52"/>
        <n v="28956"/>
        <n v="10241.439999999999"/>
        <n v="13935.779999999999"/>
        <n v="26974.26"/>
        <n v="13899.36"/>
        <n v="12717.66"/>
        <n v="20635.59"/>
        <n v="5392.53"/>
        <n v="4919.8"/>
        <n v="8962.56"/>
        <n v="4852.55"/>
        <n v="8577.2200000000012"/>
        <n v="8583.4"/>
        <n v="15233.820000000002"/>
        <n v="8667.1200000000008"/>
        <n v="18992.879999999997"/>
        <n v="6087.06"/>
        <n v="20155.5"/>
        <n v="3438.75"/>
        <n v="23953.69"/>
        <n v="12841.36"/>
        <n v="18416.7"/>
        <n v="18387.84"/>
        <n v="12860.909999999998"/>
        <n v="8287.23"/>
        <n v="16761.419999999998"/>
        <n v="5734.89"/>
        <n v="6180.33"/>
        <n v="3277.44"/>
        <n v="24637.25"/>
        <n v="12145.1"/>
        <n v="22273.86"/>
        <n v="13511.609999999999"/>
        <n v="4095"/>
        <n v="13017.42"/>
        <n v="8203.2899999999991"/>
        <n v="17386.920000000002"/>
        <n v="4342.5"/>
        <n v="10814.400000000001"/>
        <n v="8266.5"/>
        <n v="21242.880000000001"/>
        <n v="16211.689999999999"/>
        <n v="13173.849999999999"/>
        <n v="7826.2"/>
        <n v="766.98"/>
        <n v="11069.58"/>
        <n v="2894.4900000000002"/>
        <n v="4135.5999999999995"/>
        <n v="4190.2"/>
        <n v="27165.06"/>
        <n v="3298.71"/>
        <n v="22996.48"/>
        <n v="14505.18"/>
        <n v="14177.779999999999"/>
        <n v="18230.079999999998"/>
        <n v="12072.06"/>
        <n v="14198.1"/>
        <n v="7488.45"/>
        <n v="8209.17"/>
        <n v="3936.8"/>
        <n v="4109.24"/>
        <n v="17023.920000000002"/>
        <n v="10619.56"/>
        <n v="12451.77"/>
        <n v="7102.0800000000008"/>
        <n v="13322.54"/>
        <n v="1174.42"/>
        <n v="1583.28"/>
        <n v="2547.6"/>
        <n v="7061.25"/>
        <n v="7637.24"/>
        <n v="1035.06"/>
        <n v="819.33"/>
        <n v="23592.25"/>
        <n v="1679.1599999999999"/>
        <n v="18055.52"/>
        <n v="3647"/>
        <n v="8363.18"/>
        <n v="15713.039999999999"/>
        <n v="3672.83"/>
        <n v="16647.060000000001"/>
        <n v="1439.82"/>
        <n v="7036.34"/>
        <n v="3151.5299999999997"/>
        <n v="1651.26"/>
        <n v="5291"/>
        <n v="2644.3199999999997"/>
        <n v="16769.399999999998"/>
        <n v="5106.2400000000007"/>
        <n v="4396.2699999999995"/>
        <n v="22748.04"/>
        <n v="4397.8499999999995"/>
        <n v="7062.51"/>
        <n v="24350"/>
        <n v="2977.1099999999997"/>
        <n v="29000.399999999998"/>
        <n v="21683.3"/>
        <n v="4959.4799999999996"/>
        <n v="25563.120000000003"/>
        <n v="9441.6999999999989"/>
        <n v="9279.0300000000007"/>
        <n v="16179.84"/>
        <n v="1616.16"/>
        <n v="25095.84"/>
        <n v="3407.04"/>
        <n v="6072.88"/>
        <n v="933.40000000000009"/>
        <n v="29449.43"/>
        <n v="16884.77"/>
        <n v="6384"/>
        <n v="4642.83"/>
        <n v="12489.840000000002"/>
        <n v="2598.96"/>
        <n v="565.29"/>
        <n v="5578.95"/>
        <n v="3980.34"/>
        <n v="11012.54"/>
        <n v="12920.05"/>
        <n v="22528.080000000002"/>
        <n v="3570.27"/>
        <n v="18924.57"/>
        <n v="29069.759999999998"/>
        <n v="12633.849999999999"/>
        <n v="15422.4"/>
        <n v="14771.52"/>
        <n v="8402.94"/>
        <n v="7183.7800000000007"/>
        <n v="3031.5600000000004"/>
        <n v="21695.57"/>
        <n v="14749.86"/>
        <n v="20691.599999999999"/>
        <n v="1661.22"/>
        <n v="14736.12"/>
        <n v="6945.8399999999992"/>
        <n v="4092"/>
        <n v="3469.44"/>
        <n v="792.44"/>
        <n v="18693.36"/>
        <n v="20176.52"/>
        <n v="6280.8200000000006"/>
        <n v="10095.36"/>
        <n v="18636.900000000001"/>
        <n v="14550.18"/>
        <n v="10836.84"/>
        <n v="5534.88"/>
        <n v="20141.740000000002"/>
        <n v="16093.58"/>
        <n v="4921.5599999999995"/>
        <n v="895.59"/>
        <n v="2253.36"/>
        <n v="16571.52"/>
        <n v="15229.19"/>
        <n v="20506.760000000002"/>
        <n v="5367.6900000000005"/>
        <n v="27223.800000000003"/>
        <n v="878.93999999999994"/>
        <n v="9934.36"/>
        <n v="14638.58"/>
        <n v="12218.04"/>
        <n v="12725.41"/>
        <n v="3738.5600000000004"/>
        <n v="1423.8"/>
        <n v="14204.67"/>
        <n v="14037.59"/>
        <n v="6019.7699999999995"/>
        <n v="14063.42"/>
        <n v="9931.73"/>
        <n v="2301.6"/>
        <n v="17189.460000000003"/>
        <n v="6142.92"/>
        <n v="6143.58"/>
        <n v="16065.7"/>
        <n v="24358.41"/>
        <n v="5536.18"/>
        <n v="170.42"/>
        <n v="2305.5"/>
        <n v="763.2"/>
        <n v="5017.7699999999995"/>
        <n v="2727.06"/>
        <n v="4373.78"/>
        <n v="2688.2700000000004"/>
        <n v="5868.15"/>
        <n v="2470.0499999999997"/>
        <n v="4898.37"/>
        <n v="6988.77"/>
        <n v="18577.439999999999"/>
        <n v="17347.719999999998"/>
        <n v="15058.8"/>
        <n v="4071.48"/>
        <n v="8996.02"/>
        <n v="2170.2000000000003"/>
        <n v="7543.2000000000007"/>
        <n v="29434.649999999998"/>
        <n v="2176.86"/>
        <n v="2842.3199999999997"/>
        <n v="16406.879999999997"/>
        <n v="25627.08"/>
        <n v="8942.08"/>
        <n v="2799.5"/>
        <n v="15316.8"/>
        <n v="23885.66"/>
        <n v="6322.63"/>
        <n v="885.87000000000012"/>
        <n v="15057.900000000001"/>
        <n v="12980.4"/>
        <n v="22014.720000000001"/>
        <n v="8250.2099999999991"/>
        <n v="7384.2"/>
        <n v="2856.9"/>
        <n v="16428.16"/>
        <n v="4440"/>
        <n v="1214.51"/>
        <n v="10094.08"/>
        <n v="77.400000000000006"/>
        <n v="8733.98"/>
        <n v="16179.73"/>
        <n v="16356.6"/>
        <n v="10020.25"/>
        <n v="17776.2"/>
        <n v="7320.88"/>
        <n v="7454.1600000000008"/>
        <n v="1304.92"/>
        <n v="2004.3000000000002"/>
        <n v="5015.6399999999994"/>
        <n v="3825.36"/>
        <n v="4798.7"/>
        <n v="16636.72"/>
        <n v="26923"/>
        <n v="13557.9"/>
        <n v="7864.0800000000008"/>
        <n v="1194.3399999999999"/>
        <n v="3249.6"/>
        <n v="25298.28"/>
        <n v="7973.92"/>
        <n v="1683"/>
        <n v="8493.52"/>
        <n v="5225.76"/>
        <n v="9276.8700000000008"/>
        <n v="8718.0499999999993"/>
        <n v="5397.75"/>
        <n v="16363.35"/>
        <n v="427.2"/>
        <n v="13577.73"/>
        <n v="12426.7"/>
        <n v="24291.48"/>
        <n v="27360.899999999998"/>
        <n v="19381.11"/>
        <n v="10253.25"/>
        <n v="8329.51"/>
        <n v="17966.63"/>
        <n v="3427.2000000000003"/>
        <n v="2382.2199999999998"/>
        <n v="10839.710000000001"/>
        <n v="13090"/>
        <n v="25427.920000000002"/>
        <n v="10414.800000000001"/>
        <n v="4349.07"/>
        <n v="18482.29"/>
        <n v="4857.8599999999997"/>
        <n v="23787.670000000002"/>
        <n v="9563.9399999999987"/>
        <n v="723.28"/>
        <n v="8552.5300000000007"/>
        <n v="1649.25"/>
        <n v="20500"/>
        <n v="18020.16"/>
        <n v="25055.64"/>
        <n v="18144"/>
        <n v="20212.32"/>
        <n v="10591.56"/>
        <n v="16984.8"/>
        <n v="27244.879999999997"/>
        <n v="4452.91"/>
        <n v="16827.669999999998"/>
        <n v="327.14"/>
        <n v="11056.859999999999"/>
        <n v="25398.120000000003"/>
        <n v="4699.84"/>
        <n v="15541.099999999999"/>
        <n v="6741.2"/>
        <n v="2658.8"/>
        <n v="5053.84"/>
        <n v="13226.15"/>
        <n v="15125.92"/>
        <n v="5756.4000000000005"/>
        <n v="2132.65"/>
        <n v="4896"/>
        <n v="11918.8"/>
        <n v="29970.36"/>
        <n v="13882.490000000002"/>
        <n v="2567"/>
        <n v="7171.2000000000007"/>
        <n v="7424.0999999999995"/>
        <n v="11062.079999999998"/>
        <n v="4223.5599999999995"/>
        <n v="5480.52"/>
        <n v="24725.32"/>
        <n v="785.12"/>
        <n v="7605.84"/>
        <n v="6599.9000000000005"/>
        <n v="17358"/>
        <n v="14130.72"/>
        <n v="23496.48"/>
        <n v="22008.239999999998"/>
        <n v="21656.16"/>
        <n v="6603.12"/>
        <n v="9843.56"/>
        <n v="19680.57"/>
        <n v="8720.85"/>
        <n v="28836.22"/>
        <n v="219"/>
        <n v="14074.619999999999"/>
        <n v="7412.02"/>
        <n v="17616.060000000001"/>
        <n v="7745.2100000000009"/>
        <n v="1074.3599999999999"/>
        <n v="488.9"/>
        <n v="4563.22"/>
        <n v="385"/>
        <n v="1013.76"/>
        <n v="14428.92"/>
        <n v="4007.7999999999997"/>
        <n v="4396.9799999999996"/>
        <n v="13971.88"/>
        <n v="10867.08"/>
        <n v="9158.58"/>
        <n v="6769.51"/>
        <n v="7822.68"/>
        <n v="13106.880000000001"/>
        <n v="9542.0400000000009"/>
        <n v="26508.239999999998"/>
        <n v="14265.54"/>
        <n v="1991.96"/>
        <n v="6793.38"/>
        <n v="21940.2"/>
        <n v="27900.74"/>
        <n v="31654.65"/>
        <n v="6785.4699999999993"/>
        <n v="11116.2"/>
        <n v="1275.3899999999999"/>
        <n v="2133.7799999999997"/>
        <n v="7806.7199999999993"/>
        <n v="31591.55"/>
        <n v="16329.25"/>
        <n v="10463.200000000001"/>
        <n v="23889.33"/>
        <n v="22415.25"/>
        <n v="5433.24"/>
        <n v="26697.5"/>
        <n v="6488.3"/>
        <n v="8020.3200000000006"/>
        <n v="27216.559999999998"/>
        <n v="6120.4800000000005"/>
        <n v="7844.62"/>
        <n v="8171.2799999999988"/>
        <n v="10556.699999999999"/>
        <n v="3189.13"/>
        <n v="11353.420000000002"/>
        <n v="9787.26"/>
        <n v="176.32"/>
        <n v="11051.4"/>
        <n v="17033.28"/>
        <n v="4990.1099999999997"/>
        <n v="7306.08"/>
        <n v="14695.2"/>
        <n v="2984.73"/>
        <n v="14670.6"/>
        <n v="4838.88"/>
        <n v="7896.68"/>
        <n v="3275.16"/>
        <n v="19073.599999999999"/>
        <n v="20246"/>
        <n v="20429.920000000002"/>
        <n v="1209.5999999999999"/>
        <n v="16833.740000000002"/>
        <n v="12925.44"/>
        <n v="11022.66"/>
        <n v="18302.759999999998"/>
        <n v="18737.82"/>
        <n v="7494.72"/>
        <n v="2598.44"/>
        <n v="4648.45"/>
        <n v="14042.32"/>
        <n v="5063.5199999999995"/>
        <n v="7581.36"/>
        <n v="14452.77"/>
        <n v="4150.08"/>
        <n v="14933.279999999999"/>
        <n v="3009.15"/>
        <n v="13353.34"/>
        <n v="10858.68"/>
        <n v="6933.6"/>
        <n v="25202.52"/>
        <n v="8089.28"/>
        <n v="20686.440000000002"/>
        <n v="17660.28"/>
        <n v="6667.53"/>
        <n v="18004.63"/>
        <n v="17216.72"/>
        <n v="10032.120000000001"/>
        <n v="25502.75"/>
        <n v="563.80999999999995"/>
        <n v="26618.55"/>
        <n v="5846.96"/>
        <n v="1631.42"/>
        <n v="19655.25"/>
        <n v="11665.300000000001"/>
        <n v="14481.829999999998"/>
        <n v="4375.9799999999996"/>
        <n v="20788.66"/>
        <n v="20840.82"/>
        <n v="20465.82"/>
        <n v="17396.800000000003"/>
        <n v="3071.54"/>
        <n v="14936.48"/>
        <n v="19552.32"/>
        <n v="4872"/>
        <n v="3537.06"/>
        <n v="8568.17"/>
        <n v="27956.5"/>
        <n v="9854.880000000001"/>
        <n v="13761.44"/>
        <n v="13199"/>
        <n v="11893.76"/>
        <n v="7056.579999999999"/>
        <n v="19558"/>
        <n v="7397.9000000000005"/>
        <n v="2569.71"/>
        <n v="1109.05"/>
        <n v="6488.2699999999995"/>
        <n v="10354.5"/>
        <n v="25872.19"/>
        <n v="15082.960000000001"/>
        <n v="17346.899999999998"/>
        <n v="9367.4399999999987"/>
        <n v="28011"/>
        <n v="6798.49"/>
        <n v="6996.78"/>
        <n v="23901.93"/>
        <n v="4641.28"/>
        <n v="7894.08"/>
        <n v="3109.7599999999998"/>
        <n v="1113.21"/>
        <n v="16887.850000000002"/>
        <n v="11556"/>
        <n v="5825.9000000000005"/>
        <n v="11964.96"/>
        <n v="17417.07"/>
        <n v="10181.76"/>
        <n v="7435.7699999999995"/>
        <n v="11321.6"/>
        <n v="6282.1200000000008"/>
        <n v="214.5"/>
        <n v="8740.8000000000011"/>
        <n v="892.71"/>
        <n v="12051.09"/>
        <n v="2139.1999999999998"/>
        <n v="28368"/>
        <n v="1689.0900000000001"/>
        <n v="13232.16"/>
        <n v="14305.24"/>
        <n v="25793.379999999997"/>
        <n v="2236.8000000000002"/>
        <n v="3679.6499999999996"/>
        <n v="10957.48"/>
        <n v="2766.4"/>
        <n v="16531.02"/>
        <n v="17516.25"/>
        <n v="13307.52"/>
        <n v="3124.64"/>
        <n v="9695.4"/>
        <n v="1893.6999999999998"/>
        <n v="2602.86"/>
        <n v="22924.07"/>
        <n v="2253.75"/>
        <n v="2181.3999999999996"/>
        <n v="1015.7399999999999"/>
        <n v="6162.72"/>
        <n v="10577.78"/>
        <n v="1248.8700000000001"/>
        <n v="5060.78"/>
        <n v="5153.04"/>
        <n v="15585.5"/>
        <n v="12733.710000000001"/>
        <n v="9376.2900000000009"/>
        <n v="6679.45"/>
        <n v="4750.08"/>
        <n v="12129.75"/>
        <n v="11660.81"/>
        <n v="1375.1499999999999"/>
        <n v="5189.74"/>
        <n v="16881.800000000003"/>
        <n v="19085"/>
        <n v="13121.6"/>
        <n v="18238.59"/>
        <n v="9494.380000000001"/>
        <n v="4210.92"/>
        <n v="4175.1900000000005"/>
        <n v="28411.780000000002"/>
        <n v="25451.82"/>
        <n v="13607.82"/>
        <n v="18000"/>
        <n v="23965.919999999998"/>
        <n v="1646.62"/>
        <n v="19648.28"/>
        <n v="20615.400000000001"/>
        <n v="3315.35"/>
        <n v="9592.7999999999993"/>
        <n v="5250.45"/>
        <n v="6927.93"/>
        <n v="3820.5"/>
        <n v="17560.8"/>
        <n v="8038.5199999999995"/>
        <n v="5791"/>
        <n v="11377.5"/>
        <n v="25595.64"/>
        <n v="11816.52"/>
        <n v="1159.76"/>
        <n v="8226.4"/>
        <n v="24785.45"/>
        <n v="6613.74"/>
        <n v="1045.25"/>
        <n v="12178.140000000001"/>
        <n v="3182.74"/>
        <n v="30217.600000000002"/>
        <n v="7292.6100000000006"/>
        <n v="18058.939999999999"/>
        <n v="4905.04"/>
        <n v="18058.96"/>
        <n v="848.54"/>
        <n v="2054.9699999999998"/>
        <n v="9219.84"/>
        <n v="18514.240000000002"/>
        <n v="14159.04"/>
        <n v="22195.88"/>
        <n v="21671.370000000003"/>
        <n v="11243.64"/>
        <n v="8526.9699999999993"/>
        <n v="5479.5999999999995"/>
        <n v="22108.799999999999"/>
        <n v="15018.82"/>
        <n v="12596.72"/>
        <n v="10159.65"/>
        <n v="5547.12"/>
        <n v="19332"/>
        <n v="11482.06"/>
        <n v="12339.5"/>
        <n v="16602.32"/>
        <n v="13615.949999999999"/>
        <n v="4781.1400000000003"/>
        <n v="7374.95"/>
        <n v="12097.56"/>
        <n v="440.52"/>
        <n v="22383.200000000001"/>
        <n v="5165.55"/>
        <n v="6794.8600000000006"/>
        <n v="14555.099999999999"/>
        <n v="8726.52"/>
        <n v="17142.12"/>
        <n v="16579.29"/>
        <n v="7867.2000000000007"/>
        <n v="7445.1"/>
        <n v="14857.05"/>
        <n v="12363.42"/>
        <n v="2142.67"/>
        <n v="25492.600000000002"/>
        <n v="13287.3"/>
        <n v="11311.04"/>
        <n v="8224.67"/>
        <n v="2289.88"/>
        <n v="2245.36"/>
        <n v="4948"/>
        <n v="16360.7"/>
        <n v="16802.939999999999"/>
        <n v="12090.4"/>
        <n v="13023.060000000001"/>
        <n v="6005.6100000000006"/>
        <n v="11423.68"/>
        <n v="7267"/>
        <n v="4390.5200000000004"/>
        <n v="5029.9000000000005"/>
        <n v="22149.480000000003"/>
        <n v="3958"/>
        <n v="7981.6"/>
        <n v="4324.78"/>
        <n v="9906.0000000000018"/>
        <n v="20771.100000000002"/>
        <n v="887.98"/>
        <n v="7801.33"/>
        <n v="13203.52"/>
        <n v="8359.92"/>
        <n v="11097.460000000001"/>
        <n v="10414.4"/>
        <n v="2090.5499999999997"/>
        <n v="8450.64"/>
        <n v="4797.1000000000004"/>
        <n v="6690.4800000000005"/>
        <n v="11817.36"/>
        <n v="17524.960000000003"/>
        <n v="12322.96"/>
        <n v="9339.84"/>
        <n v="6845.39"/>
        <n v="5299.92"/>
        <n v="11917.44"/>
        <n v="23657.68"/>
        <n v="4571.6000000000004"/>
        <n v="20923.259999999998"/>
        <n v="11005.539999999999"/>
        <n v="7458.2400000000007"/>
        <n v="10083.700000000001"/>
        <n v="8610.14"/>
        <n v="24630.899999999998"/>
        <n v="11482.679999999998"/>
        <n v="10520"/>
        <n v="5212.6500000000005"/>
        <n v="5925.96"/>
        <n v="23809.100000000002"/>
        <n v="4516.29"/>
        <n v="3219.3"/>
        <n v="7862.5599999999995"/>
        <n v="409.14"/>
        <n v="10028"/>
        <n v="17201.560000000001"/>
        <n v="18571.04"/>
        <n v="3625.2999999999997"/>
        <n v="6343.6500000000005"/>
        <n v="7220.75"/>
        <n v="3971.8199999999997"/>
        <n v="617.83000000000004"/>
        <n v="1743.6"/>
        <n v="2560.8200000000002"/>
        <n v="8783.25"/>
        <n v="13675.2"/>
        <n v="12987.26"/>
        <n v="4585.37"/>
        <n v="12943.060000000001"/>
        <n v="8314.9"/>
        <n v="23757.119999999999"/>
        <n v="11081.329999999998"/>
        <n v="10360.480000000001"/>
        <n v="17025.66"/>
        <n v="12768"/>
        <n v="8765.2799999999988"/>
        <n v="3652.96"/>
        <n v="6319.5999999999995"/>
        <n v="6495.72"/>
        <n v="1177.1199999999999"/>
        <n v="3772.8"/>
        <n v="3605.91"/>
        <n v="24701.56"/>
        <n v="27791.66"/>
        <n v="2479.1"/>
        <n v="7464.9000000000005"/>
        <n v="9392.4600000000009"/>
        <n v="8952.130000000001"/>
        <n v="14520.33"/>
        <n v="12718.529999999999"/>
        <n v="6026.48"/>
        <n v="2106.54"/>
        <n v="5673"/>
        <n v="17879.399999999998"/>
        <n v="31588"/>
        <n v="2929.4100000000003"/>
        <n v="11207.76"/>
        <n v="7754.62"/>
        <n v="2562.75"/>
        <n v="8280.02"/>
        <n v="4540.59"/>
        <n v="20275.5"/>
        <n v="6172.6"/>
        <n v="7746.9"/>
        <n v="2636.48"/>
        <n v="1596.65"/>
        <n v="19255.61"/>
        <n v="18799.2"/>
        <n v="3738.6"/>
        <n v="586.89"/>
        <n v="7225.4699999999993"/>
        <n v="261.20999999999998"/>
        <n v="5013.96"/>
        <n v="5047.5600000000004"/>
        <n v="20648.54"/>
        <n v="14705.52"/>
        <n v="1661.92"/>
        <n v="997.80000000000007"/>
        <n v="7431.6399999999994"/>
        <n v="29.86"/>
        <n v="7794.18"/>
        <n v="11562.88"/>
        <n v="30808.440000000002"/>
        <n v="3804.57"/>
        <n v="23594.799999999999"/>
        <n v="12064.88"/>
        <n v="6153.24"/>
        <n v="28436.52"/>
        <n v="98.07"/>
        <n v="18021.960000000003"/>
        <n v="7282.0999999999995"/>
        <n v="9516.0199999999986"/>
        <n v="2508.3000000000002"/>
        <n v="8769.42"/>
        <n v="10564.380000000001"/>
        <n v="114.30000000000001"/>
        <n v="28952.100000000002"/>
        <n v="8810.08"/>
        <n v="2659.62"/>
        <n v="2999.22"/>
        <n v="19222.810000000001"/>
        <n v="3573.1800000000003"/>
        <n v="7565.5199999999995"/>
        <n v="10855.59"/>
        <n v="4352.6000000000004"/>
        <n v="26655.850000000002"/>
        <n v="18358.649999999998"/>
        <n v="7709.5"/>
        <n v="9087.5400000000009"/>
        <n v="18954.240000000002"/>
        <n v="20550.240000000002"/>
        <n v="7875.2599999999993"/>
        <n v="17209.739999999998"/>
        <n v="8508.83"/>
        <n v="10233.74"/>
        <n v="1545.66"/>
        <n v="10091.280000000001"/>
        <n v="698.4"/>
        <n v="2144.15"/>
        <n v="993.8"/>
        <n v="22347.26"/>
        <n v="11306.48"/>
        <n v="9567.5"/>
        <n v="5912.68"/>
        <n v="27786.100000000002"/>
        <n v="6000.54"/>
        <n v="11655.96"/>
        <n v="7325.6399999999994"/>
        <n v="2334.09"/>
        <n v="10579.710000000001"/>
        <n v="6007.56"/>
        <n v="13512.31"/>
        <n v="6165.46"/>
        <n v="16691.36"/>
        <n v="5492.58"/>
        <n v="18066.8"/>
        <n v="4114.26"/>
        <n v="937.12"/>
        <n v="6993.84"/>
        <n v="4487.7"/>
        <n v="8307.6"/>
        <n v="8000.2800000000007"/>
        <n v="16051.2"/>
        <n v="21160.620000000003"/>
        <n v="8578.2000000000007"/>
        <n v="14669.599999999999"/>
        <n v="8964.4600000000009"/>
        <n v="16626.32"/>
        <n v="6524.5599999999995"/>
        <n v="18039.350000000002"/>
        <n v="9576"/>
        <n v="4549.6799999999994"/>
        <n v="7678.4400000000005"/>
        <n v="13915.35"/>
        <n v="11004.52"/>
        <n v="19575.84"/>
        <n v="8535.09"/>
        <n v="784.84"/>
        <n v="1802.35"/>
        <n v="7044.04"/>
        <n v="2322.8999999999996"/>
        <n v="4670.4399999999996"/>
        <n v="8830.5"/>
        <n v="6141.06"/>
        <n v="2070.2400000000002"/>
        <n v="17609.2"/>
        <n v="3870.7200000000003"/>
        <n v="15905.449999999999"/>
        <n v="12496.75"/>
        <n v="14002.32"/>
        <n v="1439.02"/>
        <n v="4063.08"/>
        <n v="6452.16"/>
        <n v="4394.25"/>
        <n v="14353.679999999998"/>
        <n v="21149.02"/>
        <n v="3275.5800000000004"/>
        <n v="11583.640000000001"/>
        <n v="12009.599999999999"/>
        <n v="3314.2500000000005"/>
        <n v="1287.31"/>
        <n v="5901.52"/>
        <n v="14424.2"/>
        <n v="15532.060000000001"/>
        <n v="8471.02"/>
        <n v="11838.71"/>
        <n v="7795.2"/>
        <n v="7314.3"/>
        <n v="21270.48"/>
        <n v="28222.639999999999"/>
        <n v="3416.9"/>
        <n v="11790.72"/>
        <n v="19943.400000000001"/>
        <n v="14781.6"/>
        <n v="7260.84"/>
        <n v="2749.97"/>
        <n v="14945.61"/>
        <n v="6137.1"/>
        <n v="10448.549999999999"/>
        <n v="17036.379999999997"/>
        <n v="2143.5300000000002"/>
        <n v="9864.7000000000007"/>
        <n v="4694.74"/>
        <n v="7574.79"/>
        <n v="566.88"/>
        <n v="1524.21"/>
        <n v="1906.5"/>
        <n v="5438.16"/>
        <n v="716.59"/>
        <n v="1708.2"/>
        <n v="1463.28"/>
        <n v="10290.76"/>
        <n v="10159.199999999999"/>
        <n v="5072.88"/>
        <n v="7566.77"/>
        <n v="14430.69"/>
        <n v="18701.52"/>
        <n v="2310.75"/>
        <n v="6246.87"/>
        <n v="26247.360000000001"/>
        <n v="26985.489999999998"/>
        <n v="2717.6"/>
        <n v="7456.2"/>
        <n v="9385.25"/>
        <n v="2157.54"/>
        <n v="776.52"/>
        <n v="10606.050000000001"/>
        <n v="4922.46"/>
        <n v="8173.5300000000007"/>
        <n v="6034.4900000000007"/>
        <n v="25825.72"/>
        <n v="7672.36"/>
        <n v="14749.89"/>
        <n v="25229.16"/>
        <n v="1824.8999999999999"/>
        <n v="9838.5"/>
        <n v="4608.5599999999995"/>
        <n v="12010.2"/>
        <n v="17781.36"/>
        <n v="16515.8"/>
        <n v="6004.8"/>
        <n v="1790.4399999999998"/>
        <n v="1770.2400000000002"/>
        <n v="6767.7999999999993"/>
        <n v="3187.0800000000004"/>
        <n v="4178.72"/>
        <n v="18823.439999999999"/>
        <n v="6916.72"/>
        <n v="5868.2400000000007"/>
        <n v="17802.400000000001"/>
        <n v="6655.12"/>
        <n v="8042.4900000000007"/>
        <n v="1714.5"/>
        <n v="517.53"/>
        <n v="7273.52"/>
        <n v="7298.9400000000005"/>
        <n v="14632.8"/>
        <n v="611.52"/>
        <n v="1506.7"/>
        <n v="8826.39"/>
        <n v="10078.68"/>
        <n v="6471.4800000000005"/>
        <n v="14342.4"/>
        <n v="14313.76"/>
        <n v="728.41000000000008"/>
        <n v="24693.03"/>
        <n v="18116.559999999998"/>
        <n v="31113.940000000002"/>
        <n v="4370"/>
        <n v="9584.19"/>
        <n v="3032.52"/>
        <n v="14420.16"/>
        <n v="16417.68"/>
        <n v="5856.48"/>
        <n v="1432.96"/>
        <n v="21079.22"/>
        <n v="11511.599999999999"/>
        <n v="15342.75"/>
        <n v="7464.0499999999993"/>
        <n v="2415.7200000000003"/>
        <n v="15140.94"/>
        <n v="7233.12"/>
        <n v="4956.04"/>
        <n v="12361.359999999999"/>
        <n v="7951.92"/>
        <n v="15220.48"/>
        <n v="12595.32"/>
        <n v="23222.94"/>
        <n v="17906.879999999997"/>
        <n v="12041.7"/>
        <n v="7812.35"/>
        <n v="19655.88"/>
        <n v="12505.26"/>
        <n v="7800.3"/>
        <n v="16076.900000000001"/>
        <n v="15135.710000000001"/>
        <n v="6221.66"/>
        <n v="333.90000000000003"/>
        <n v="3114.9100000000003"/>
        <n v="10476.629999999999"/>
        <n v="4805.22"/>
        <n v="10505.04"/>
        <n v="5754.74"/>
        <n v="1304.0999999999999"/>
        <n v="12049.18"/>
        <n v="519.20000000000005"/>
        <n v="2370.2599999999998"/>
        <n v="19450"/>
        <n v="5660.9999999999991"/>
        <n v="5400.1799999999994"/>
        <n v="5024.76"/>
        <n v="21004.29"/>
        <n v="1163.6099999999999"/>
        <n v="12669"/>
        <n v="2344.98"/>
        <n v="2556.5700000000002"/>
        <n v="19478.16"/>
        <n v="9814.92"/>
        <n v="4173.12"/>
        <n v="13520.49"/>
        <n v="8170.28"/>
        <n v="28983.56"/>
        <n v="6751.3399999999992"/>
        <n v="12737.400000000001"/>
        <n v="5780.5999999999995"/>
        <n v="6251.95"/>
        <n v="15533"/>
        <n v="141.21"/>
        <n v="16075.96"/>
        <n v="3124.36"/>
        <n v="15309.84"/>
        <n v="13561.2"/>
        <n v="3654.5"/>
        <n v="4577.0999999999995"/>
        <n v="82.56"/>
        <n v="10711.44"/>
        <n v="14035.32"/>
        <n v="8348.34"/>
        <n v="2545.6"/>
        <n v="13614.400000000001"/>
        <n v="12009.9"/>
        <n v="18928.170000000002"/>
        <n v="13544.82"/>
        <n v="18783.629999999997"/>
        <n v="3319.59"/>
        <n v="8119.65"/>
        <n v="7659.28"/>
        <n v="8511.3599999999988"/>
        <n v="7644.5199999999995"/>
        <n v="2299.1999999999998"/>
        <n v="21915.25"/>
        <n v="6177.68"/>
        <n v="14103.18"/>
        <n v="22143.72"/>
        <n v="14218.439999999999"/>
        <n v="3599.64"/>
        <n v="21810.32"/>
        <n v="10316.18"/>
        <n v="529.43999999999994"/>
        <n v="2545.4"/>
        <n v="9810.83"/>
        <n v="6433.3899999999994"/>
        <n v="15627.51"/>
        <n v="3612.84"/>
        <n v="437.91"/>
        <n v="23202.959999999999"/>
        <n v="23668.800000000003"/>
        <n v="3507.4"/>
        <n v="16997.98"/>
        <n v="6574.63"/>
        <n v="13251.04"/>
        <n v="18083.13"/>
        <n v="27920.62"/>
        <n v="11601.33"/>
        <n v="10234.109999999999"/>
        <n v="5763.78"/>
        <n v="20329.43"/>
        <n v="2243.1600000000003"/>
        <n v="13804.56"/>
        <n v="5689.2699999999995"/>
        <n v="29832.780000000002"/>
        <n v="3450.72"/>
        <n v="29648.7"/>
        <n v="7047.04"/>
        <n v="11933.68"/>
        <n v="34023.160000000003"/>
        <n v="17443.79"/>
        <n v="28786.899999999998"/>
        <n v="6247.78"/>
        <n v="1107.1199999999999"/>
        <n v="29765.760000000002"/>
        <n v="6457.95"/>
        <n v="5502.6399999999994"/>
        <n v="2225.52"/>
        <n v="3085.6"/>
        <n v="9642.36"/>
        <n v="16284.960000000001"/>
        <n v="13635.05"/>
        <n v="7036.42"/>
        <n v="10150.56"/>
        <n v="17760.599999999999"/>
        <n v="1319.52"/>
        <n v="13549.679999999998"/>
        <n v="17803.84"/>
        <n v="14285.54"/>
        <n v="24921.16"/>
        <n v="424.06"/>
        <n v="9011.4699999999993"/>
        <n v="703.68"/>
        <n v="3693.07"/>
        <n v="8881.18"/>
        <n v="14185.8"/>
        <n v="7664.45"/>
        <n v="13730.92"/>
        <n v="18661.86"/>
        <n v="20834.320000000003"/>
        <n v="7157.4"/>
        <n v="18704.14"/>
        <n v="89.31"/>
        <n v="25835.52"/>
        <n v="6893.2199999999993"/>
        <n v="7636.25"/>
        <n v="14518"/>
        <n v="10039.950000000001"/>
        <n v="821.25"/>
        <n v="11457.15"/>
        <n v="11313"/>
        <n v="14428.720000000001"/>
        <n v="18382"/>
        <n v="4932.96"/>
        <n v="16591.28"/>
        <n v="17196.66"/>
        <n v="16630.39"/>
        <n v="2593.48"/>
        <n v="11106"/>
        <n v="14838.199999999999"/>
        <n v="11998.490000000002"/>
        <n v="9488.64"/>
        <n v="272.25"/>
        <n v="13804.47"/>
        <n v="10098"/>
        <n v="22616.880000000001"/>
        <n v="5680.08"/>
        <n v="331.4"/>
        <n v="18788.25"/>
        <n v="267.3"/>
        <n v="22561.600000000002"/>
        <n v="7926.93"/>
        <n v="1939.91"/>
        <n v="14060.199999999999"/>
        <n v="234.12"/>
        <n v="8266.0500000000011"/>
        <n v="941.83"/>
        <n v="7717.4"/>
        <n v="3518.3399999999997"/>
        <n v="10982.939999999999"/>
        <n v="4377.6000000000004"/>
        <n v="17250.88"/>
        <n v="6227.0999999999995"/>
        <n v="9269.08"/>
        <n v="17229.96"/>
        <n v="14967.48"/>
        <n v="23910.48"/>
        <n v="13490.880000000001"/>
        <n v="3705.12"/>
        <n v="24275.38"/>
        <n v="5941.32"/>
        <n v="4724.2"/>
        <n v="1611.0900000000001"/>
        <n v="11267.38"/>
        <n v="27144.48"/>
        <n v="19368.439999999999"/>
        <n v="7447.17"/>
        <n v="8547.25"/>
        <n v="4336.5"/>
        <n v="9505.7899999999991"/>
        <n v="23759.439999999999"/>
        <n v="23241.06"/>
        <n v="17817.599999999999"/>
        <n v="196.26"/>
        <n v="18537.48"/>
        <n v="6269.62"/>
        <n v="1516.58"/>
        <n v="24019.200000000001"/>
        <n v="10374.719999999999"/>
        <n v="3197.76"/>
        <n v="20851.260000000002"/>
        <n v="8520.5999999999985"/>
        <n v="3521.7599999999998"/>
        <n v="23679.360000000001"/>
        <n v="6154.8700000000008"/>
        <n v="11580.28"/>
        <n v="20633.760000000002"/>
        <n v="20876.640000000003"/>
        <n v="16161.42"/>
        <n v="437.15000000000003"/>
        <n v="20448.37"/>
        <n v="14044.86"/>
        <n v="4034.25"/>
        <n v="799.68"/>
        <n v="1581.75"/>
        <n v="478.8"/>
        <n v="22060.28"/>
        <n v="8835.7199999999993"/>
        <n v="7974.7199999999993"/>
        <n v="57.78"/>
        <n v="19802.309999999998"/>
        <n v="1502.64"/>
        <n v="12842.06"/>
        <n v="3911.6000000000004"/>
        <n v="8905.6"/>
        <n v="7510.6200000000008"/>
        <n v="17544.650000000001"/>
        <n v="2536.38"/>
        <n v="7548.7"/>
        <n v="2150.86"/>
        <n v="8493.2000000000007"/>
        <n v="17105.84"/>
        <n v="23287.68"/>
        <n v="14919.519999999999"/>
        <n v="31113.72"/>
        <n v="8651.2900000000009"/>
        <n v="17567.68"/>
        <n v="4447.33"/>
        <n v="6177.92"/>
        <n v="4083.04"/>
        <n v="2742.08"/>
        <n v="22815.54"/>
        <n v="6719.16"/>
        <n v="8501.6400000000012"/>
        <n v="4698"/>
        <n v="27027"/>
        <n v="14407.6"/>
        <n v="28861.439999999999"/>
        <n v="6602.31"/>
        <n v="21974.23"/>
        <n v="2409.5"/>
        <n v="7269.12"/>
        <n v="7503.5999999999995"/>
        <n v="7168.62"/>
        <n v="15996.32"/>
        <n v="9611.76"/>
        <n v="3623.76"/>
        <n v="23500.62"/>
        <n v="13307.24"/>
        <n v="12638.25"/>
        <n v="5562.44"/>
        <n v="11518.78"/>
        <n v="17844.96"/>
        <n v="273.39999999999998"/>
        <n v="3084"/>
        <n v="10281.44"/>
        <n v="1492.2"/>
        <n v="10368"/>
        <n v="12428.64"/>
        <n v="8519.31"/>
        <n v="26768.3"/>
        <n v="4199.8"/>
        <n v="7971.93"/>
        <n v="21387.24"/>
        <n v="5792.31"/>
        <n v="24556.560000000001"/>
        <n v="3184.78"/>
        <n v="5315.25"/>
        <n v="992.64"/>
        <n v="20224.400000000001"/>
        <n v="15282.63"/>
        <n v="15038.56"/>
        <n v="8121.5499999999993"/>
        <n v="7854"/>
        <n v="25585.559999999998"/>
        <n v="20297.25"/>
        <n v="26989.5"/>
        <n v="778.75"/>
        <n v="5851.12"/>
        <n v="12114.96"/>
        <n v="2466.96"/>
        <n v="7000.56"/>
        <n v="4785.4799999999996"/>
        <n v="20990.14"/>
        <n v="20082.12"/>
        <n v="7584.1799999999994"/>
        <n v="4517.55"/>
        <n v="16522.420000000002"/>
        <n v="23518.82"/>
        <n v="12388.04"/>
        <n v="13858.92"/>
        <n v="17430.420000000002"/>
        <n v="7027.02"/>
        <n v="12204.64"/>
        <n v="5470.7400000000007"/>
        <n v="7555.56"/>
        <n v="26339.95"/>
        <n v="12174.939999999999"/>
        <n v="15634.53"/>
        <n v="12500.27"/>
        <n v="22606.600000000002"/>
        <n v="2664.09"/>
        <n v="13933.08"/>
        <n v="11498.82"/>
        <n v="15520.800000000001"/>
        <n v="7477.03"/>
        <n v="23034.25"/>
        <n v="27149.119999999999"/>
        <n v="14594.58"/>
        <n v="2283.16"/>
        <n v="13664.1"/>
        <n v="4029.44"/>
        <n v="6617.2499999999991"/>
        <n v="9282"/>
        <n v="7470.96"/>
        <n v="24302.720000000001"/>
        <n v="22720.32"/>
        <n v="5761.5999999999995"/>
        <n v="22081.46"/>
        <n v="5054.9400000000005"/>
        <n v="16569.63"/>
        <n v="88.74"/>
        <n v="6595.02"/>
        <n v="3238.2"/>
        <n v="25068.63"/>
        <n v="27904.799999999999"/>
        <n v="9169.65"/>
        <n v="13272"/>
        <n v="5822.38"/>
        <n v="2961.07"/>
        <n v="8961.9600000000009"/>
        <n v="1144.75"/>
        <n v="16021.08"/>
        <n v="6867.5999999999995"/>
        <n v="608.16"/>
        <n v="10749"/>
        <n v="13348.6"/>
        <n v="13715.73"/>
        <n v="19758.8"/>
        <n v="25439.22"/>
        <n v="8152.38"/>
        <n v="6235.34"/>
        <n v="25415.25"/>
        <n v="8391.7800000000007"/>
        <n v="6949.02"/>
        <n v="3113.5499999999997"/>
        <n v="18270"/>
        <n v="10019.1"/>
        <n v="1539.1200000000001"/>
        <n v="76.02"/>
        <n v="31574.400000000001"/>
        <n v="16071.18"/>
        <n v="16346.850000000002"/>
        <n v="10142.549999999999"/>
        <n v="6551.16"/>
        <n v="24812.17"/>
        <n v="5827.09"/>
        <n v="7018"/>
        <n v="11469.6"/>
        <n v="1953"/>
        <n v="21971.02"/>
        <n v="1607.68"/>
        <n v="5934.7199999999993"/>
        <n v="13068"/>
        <n v="29647.08"/>
        <n v="12839.880000000001"/>
        <n v="4754.6400000000003"/>
        <n v="2459.12"/>
        <n v="7668.5399999999991"/>
        <n v="4828.67"/>
        <n v="12795.62"/>
        <n v="6934.46"/>
        <n v="4516.7999999999993"/>
        <n v="5460.16"/>
        <n v="6065.6"/>
        <n v="16878.400000000001"/>
        <n v="10894.08"/>
        <n v="19404.490000000002"/>
        <n v="17486.28"/>
        <n v="5631.7"/>
        <n v="1181.92"/>
        <n v="15130.64"/>
        <n v="7554.53"/>
        <n v="1617.28"/>
        <n v="4184.7"/>
        <n v="19384.2"/>
        <n v="524"/>
        <n v="13350.21"/>
        <n v="7885.92"/>
        <n v="15260.12"/>
        <n v="4182.5999999999995"/>
        <n v="7762.37"/>
        <n v="6651.0000000000009"/>
        <n v="5493.5999999999995"/>
        <n v="20518"/>
        <n v="7868.75"/>
        <n v="8166.1500000000005"/>
        <n v="6638.97"/>
        <n v="20230.32"/>
        <n v="5534.7199999999993"/>
        <n v="18918.79"/>
        <n v="18524.219999999998"/>
        <n v="9062.43"/>
        <n v="3246.8799999999997"/>
        <n v="2648.36"/>
        <n v="8393.6"/>
        <n v="23364.719999999998"/>
        <n v="3965.4"/>
        <n v="13652.59"/>
        <n v="20791.940000000002"/>
        <n v="6981.3600000000006"/>
        <n v="487.08000000000004"/>
        <n v="12470.16"/>
        <n v="496.4"/>
        <n v="16317.84"/>
        <n v="23771.02"/>
        <n v="4134.58"/>
        <n v="13979.279999999999"/>
        <n v="10201.529999999999"/>
        <n v="14731.400000000001"/>
        <n v="8314.380000000001"/>
        <n v="5388.9"/>
        <n v="12116.970000000001"/>
        <n v="16966.63"/>
        <n v="16575.13"/>
        <n v="4975.8999999999996"/>
        <n v="32074.68"/>
        <n v="1004.1199999999999"/>
        <n v="12334.14"/>
        <n v="3986.5"/>
        <n v="6641.25"/>
        <n v="7262.64"/>
        <n v="3926"/>
        <n v="19758.48"/>
        <n v="303.52"/>
        <n v="2063.6000000000004"/>
        <n v="15369.119999999999"/>
        <n v="15104.820000000002"/>
        <n v="14011.4"/>
        <n v="17327.760000000002"/>
        <n v="9502.2000000000007"/>
        <n v="21234.959999999999"/>
        <n v="4061.7799999999997"/>
        <n v="2966.6000000000004"/>
        <n v="11230.7"/>
        <n v="23225.52"/>
        <n v="14043.400000000001"/>
        <n v="3050.98"/>
        <n v="17673.599999999999"/>
        <n v="21287.31"/>
        <n v="6520.5"/>
        <n v="6561.5999999999995"/>
        <n v="11037.599999999999"/>
        <n v="6772.35"/>
        <n v="10407.06"/>
        <n v="10449.780000000001"/>
        <n v="2422.75"/>
        <n v="2816.52"/>
        <n v="11376.33"/>
        <n v="16200.800000000001"/>
        <n v="2779.58"/>
        <n v="5886.78"/>
        <n v="12473.279999999999"/>
        <n v="18241.96"/>
        <n v="9218.880000000001"/>
        <n v="8950.68"/>
        <n v="1045.8"/>
        <n v="24887.72"/>
        <n v="183.12"/>
        <n v="8614.7099999999991"/>
        <n v="6238.44"/>
        <n v="6141.08"/>
        <n v="1196.25"/>
        <n v="14884.630000000001"/>
        <n v="16794.75"/>
        <n v="16826.25"/>
        <n v="4177.32"/>
        <n v="6094.44"/>
        <n v="12675.28"/>
        <n v="7758.4199999999992"/>
        <n v="16711.52"/>
        <n v="4639.68"/>
        <n v="5007.45"/>
        <n v="6563.5199999999995"/>
        <n v="11960.86"/>
        <n v="3952.32"/>
        <n v="6476.12"/>
        <n v="16454.03"/>
        <n v="8288.2799999999988"/>
        <n v="20956.2"/>
        <n v="16931.97"/>
        <n v="3528"/>
        <n v="14328.599999999999"/>
        <n v="8357.27"/>
        <n v="3589.8599999999997"/>
        <n v="10876.679999999998"/>
        <n v="17495.04"/>
        <n v="500.40000000000003"/>
        <n v="22533.279999999999"/>
        <n v="908.2700000000001"/>
        <n v="13523.13"/>
        <n v="8211.42"/>
        <n v="731.11999999999989"/>
        <n v="5522.62"/>
        <n v="9038.56"/>
        <n v="934.5"/>
        <n v="18257.55"/>
        <n v="22744.799999999999"/>
        <n v="21949"/>
        <n v="31748.38"/>
        <n v="17236.400000000001"/>
        <n v="15995.97"/>
        <n v="11539.8"/>
        <n v="26583.200000000001"/>
        <n v="13528.95"/>
        <n v="6467.23"/>
        <n v="30581.879999999997"/>
        <n v="2376.9899999999998"/>
        <n v="26477.149999999998"/>
        <n v="6814.08"/>
        <n v="21650.36"/>
        <n v="12061.199999999999"/>
        <n v="6833.6"/>
        <n v="3670.38"/>
        <n v="11417.3"/>
        <n v="5684.5800000000008"/>
        <n v="7102.84"/>
        <n v="5427"/>
        <n v="4239.5"/>
        <n v="3584"/>
        <n v="14089.24"/>
        <n v="44.23"/>
        <n v="30599.1"/>
        <n v="1990.04"/>
        <n v="6971.28"/>
        <n v="7922.88"/>
        <n v="6119.4000000000005"/>
        <n v="1492.0500000000002"/>
        <n v="8708.6999999999989"/>
        <n v="19606.12"/>
        <n v="19043.009999999998"/>
        <n v="3565.92"/>
        <n v="3666.25"/>
        <n v="1121.8500000000001"/>
        <n v="3610.88"/>
        <n v="10771.16"/>
        <n v="3848.3999999999996"/>
        <n v="6816.42"/>
        <n v="10032.300000000001"/>
        <n v="7517.19"/>
        <n v="2092.31"/>
        <n v="2812.2000000000003"/>
        <n v="6210.82"/>
        <n v="13693.75"/>
        <n v="7711.47"/>
        <n v="6512.42"/>
        <n v="12002.400000000001"/>
        <n v="18334.75"/>
        <n v="3562.3799999999997"/>
        <n v="14824.949999999999"/>
        <n v="16227"/>
        <n v="16653.120000000003"/>
        <n v="28892.159999999996"/>
        <n v="2062.48"/>
        <n v="3338.0800000000004"/>
        <n v="5404.8"/>
        <n v="3046.49"/>
        <n v="30938.959999999999"/>
        <n v="6677.4000000000005"/>
        <n v="8320.9500000000007"/>
        <n v="15380.820000000002"/>
        <n v="1458.1499999999999"/>
        <n v="5276.4100000000008"/>
        <n v="605.01"/>
        <n v="21065.309999999998"/>
        <n v="5506.28"/>
        <n v="14021.93"/>
        <n v="4466.8900000000003"/>
        <n v="1809.99"/>
        <n v="12472.9"/>
        <n v="9712.9"/>
        <n v="3539.6400000000003"/>
        <n v="17262.12"/>
        <n v="8380.3599999999988"/>
        <n v="5300.48"/>
        <n v="9198.75"/>
        <n v="20500.850000000002"/>
        <n v="448.69"/>
        <n v="22098"/>
        <n v="1433.28"/>
        <n v="2991.52"/>
        <n v="1315.6"/>
        <n v="2155.41"/>
        <n v="10925"/>
        <n v="17060.400000000001"/>
        <n v="22070.719999999998"/>
        <n v="27482.91"/>
        <n v="14282.25"/>
        <n v="13612.98"/>
        <n v="11991.61"/>
        <n v="3573.8999999999996"/>
        <n v="21766.080000000002"/>
        <n v="3073.59"/>
        <n v="3368.46"/>
        <n v="22939.200000000001"/>
        <n v="8730"/>
        <n v="9337.1200000000008"/>
        <n v="8222.24"/>
        <n v="29303.26"/>
        <n v="4120.8999999999996"/>
        <n v="13179.88"/>
        <n v="19495.600000000002"/>
        <n v="35096.49"/>
        <n v="17363.97"/>
        <n v="18254.25"/>
        <n v="26485.52"/>
        <n v="3357.48"/>
        <n v="26306.48"/>
        <n v="7293.6500000000005"/>
        <n v="547.98"/>
        <n v="8183.8399999999992"/>
        <n v="3845.66"/>
        <n v="6599.82"/>
        <n v="6165.4"/>
        <n v="10367.77"/>
        <n v="2425.14"/>
        <n v="13767.6"/>
        <n v="12490.15"/>
        <n v="20115.14"/>
        <n v="1276.08"/>
        <n v="27878.33"/>
        <n v="8001.72"/>
        <n v="9792"/>
        <n v="11606.279999999999"/>
        <n v="27110.07"/>
        <n v="9775.68"/>
        <n v="9144.2000000000007"/>
        <n v="11329.46"/>
        <n v="19596.12"/>
        <n v="9412.92"/>
        <n v="5533.22"/>
        <n v="7926.75"/>
        <n v="6089.6"/>
        <n v="31395"/>
        <n v="2086.65"/>
        <n v="2675.58"/>
        <n v="7131.16"/>
        <n v="7890.9599999999991"/>
        <n v="7863.98"/>
        <n v="6741.9"/>
        <n v="22260.14"/>
        <n v="18248.04"/>
        <n v="23564.329999999998"/>
        <n v="12891.449999999999"/>
        <n v="8128.7199999999993"/>
        <n v="3134.04"/>
        <n v="3795.0000000000005"/>
        <n v="3678.54"/>
        <n v="1455.37"/>
        <n v="8427.82"/>
        <n v="3689.8"/>
        <n v="19832.990000000002"/>
        <n v="13472.029999999999"/>
        <n v="16296.650000000001"/>
        <n v="16525.439999999999"/>
        <n v="16586.079999999998"/>
        <n v="9198.5400000000009"/>
        <n v="2008.8200000000002"/>
        <n v="11482.150000000001"/>
        <n v="459.90000000000003"/>
        <n v="1750.15"/>
        <n v="4707.45"/>
        <n v="13780.869999999999"/>
        <n v="19568.64"/>
        <n v="3345.12"/>
        <n v="7003.4000000000005"/>
        <n v="3245.65"/>
        <n v="28834.079999999998"/>
        <n v="2071.08"/>
        <n v="8769"/>
        <n v="8019.18"/>
        <n v="11137.7"/>
        <n v="24207.18"/>
        <n v="9912.36"/>
        <n v="15714"/>
        <n v="25477.75"/>
        <n v="21247.23"/>
        <n v="389.13"/>
        <n v="16182.980000000001"/>
        <n v="14856.689999999999"/>
        <n v="9059.67"/>
        <n v="7913.5"/>
        <n v="9341.48"/>
        <n v="444.84"/>
        <n v="22682.239999999998"/>
        <n v="4558.8500000000004"/>
        <n v="7422.64"/>
        <n v="7854.6"/>
        <n v="2563.08"/>
        <n v="4584.9000000000005"/>
        <n v="7498.4400000000005"/>
        <n v="14548.92"/>
        <n v="4038.2400000000002"/>
        <n v="4595.8599999999997"/>
        <n v="4446.1899999999996"/>
        <n v="4215.2"/>
        <n v="12801.78"/>
        <n v="21702.94"/>
        <n v="28345.59"/>
        <n v="12723.26"/>
        <n v="18997.789999999997"/>
        <n v="16986.560000000001"/>
        <n v="14613.76"/>
        <n v="31557.84"/>
        <n v="13043.02"/>
        <n v="5545.5300000000007"/>
        <n v="6332.1100000000006"/>
        <n v="3672.5"/>
        <n v="11982.960000000001"/>
        <n v="6980.96"/>
        <n v="6811.68"/>
        <n v="1524.18"/>
        <n v="20313.240000000002"/>
        <n v="2884.2"/>
        <n v="45.7"/>
        <n v="3392.73"/>
        <n v="13818.96"/>
        <n v="21559.16"/>
        <n v="7066.92"/>
        <n v="6831.16"/>
        <n v="14898.06"/>
        <n v="8940.4"/>
        <n v="15986.88"/>
        <n v="13347.179999999998"/>
        <n v="8543.8100000000013"/>
        <n v="1721.24"/>
        <n v="15008.62"/>
        <n v="10846.5"/>
        <n v="12958.82"/>
        <n v="5718.06"/>
        <n v="11548.96"/>
        <n v="5665"/>
        <n v="2940.84"/>
        <n v="2828.76"/>
        <n v="12714.099999999999"/>
        <n v="3483.2000000000003"/>
        <n v="7178.01"/>
        <n v="7999.920000000001"/>
        <n v="1314.84"/>
        <n v="2351.6999999999998"/>
        <n v="12644.74"/>
        <n v="10950.380000000001"/>
        <n v="7168.32"/>
        <n v="8406.08"/>
        <n v="14095.84"/>
        <n v="5118.72"/>
        <n v="2701.44"/>
        <n v="12952.68"/>
        <n v="13024.199999999999"/>
        <n v="14357.94"/>
        <n v="15035.279999999999"/>
        <n v="1877.04"/>
        <n v="7405.8600000000006"/>
        <n v="5034.8999999999996"/>
        <n v="7646.24"/>
        <n v="3658.2"/>
        <n v="10019.519999999999"/>
        <n v="4830.54"/>
        <n v="1185.4100000000001"/>
        <n v="33200.959999999999"/>
        <n v="8340.84"/>
        <n v="1224.96"/>
        <n v="4067.7999999999997"/>
        <n v="11040.48"/>
        <n v="20740.800000000003"/>
        <n v="18984.560000000001"/>
        <n v="14121.6"/>
        <n v="4455.88"/>
        <n v="2699.2000000000003"/>
        <n v="19066.25"/>
        <n v="2059.4"/>
        <n v="3227.84"/>
        <n v="3108.04"/>
        <n v="11316.2"/>
        <n v="29446.44"/>
        <n v="10514.84"/>
        <n v="2480.1"/>
        <n v="11317.17"/>
        <n v="10579.04"/>
        <n v="12508.6"/>
        <n v="22048.18"/>
        <n v="3883.64"/>
        <n v="8136.96"/>
        <n v="19819.280000000002"/>
        <n v="2873.1"/>
        <n v="17212.5"/>
        <n v="24532.47"/>
        <n v="19537.560000000001"/>
        <n v="7145.5199999999995"/>
        <n v="5348.8"/>
        <n v="6495.84"/>
        <n v="22009.279999999999"/>
        <n v="7813.3499999999995"/>
        <n v="12249.12"/>
        <n v="11044.980000000001"/>
        <n v="3713.46"/>
        <n v="12816.44"/>
        <n v="9629.2800000000007"/>
        <n v="8695.06"/>
        <n v="1064.28"/>
        <n v="20605"/>
        <n v="7345.14"/>
        <n v="9741.64"/>
        <n v="2404.6799999999998"/>
        <n v="3333.6000000000004"/>
        <n v="30015.66"/>
        <n v="3144.15"/>
        <n v="26464.079999999998"/>
        <n v="9482"/>
        <n v="1872.15"/>
        <n v="24746.09"/>
        <n v="114.88"/>
        <n v="6755.3200000000006"/>
        <n v="16592.7"/>
        <n v="4088.04"/>
        <n v="6625.02"/>
        <n v="26164.92"/>
        <n v="8484.84"/>
        <n v="17055.52"/>
        <n v="2554.7999999999997"/>
        <n v="19705.289999999997"/>
        <n v="4279.4400000000005"/>
        <n v="12921.15"/>
        <n v="9254.6999999999989"/>
        <n v="17904"/>
        <n v="3722.22"/>
        <n v="2624.4100000000003"/>
        <n v="10525.699999999999"/>
        <n v="1615.14"/>
        <n v="10905.93"/>
        <n v="13121.86"/>
        <n v="13473.519999999999"/>
        <n v="8715.2999999999993"/>
        <n v="11892.89"/>
        <n v="2904.34"/>
        <n v="18861.95"/>
        <n v="23582.789999999997"/>
        <n v="34376.35"/>
        <n v="20166.300000000003"/>
        <n v="551.31999999999994"/>
        <n v="9859.5"/>
        <n v="18238.849999999999"/>
        <n v="7095.12"/>
        <n v="8856.82"/>
        <n v="11111.099999999999"/>
        <n v="12441"/>
        <n v="448.6"/>
        <n v="10428.99"/>
        <n v="256.98"/>
        <n v="11429.640000000001"/>
        <n v="7616.4"/>
        <n v="788.8"/>
        <n v="12472.68"/>
        <n v="7244.1600000000008"/>
        <n v="20755.41"/>
        <n v="11213.800000000001"/>
        <n v="22548"/>
        <n v="9156.3000000000011"/>
        <n v="7754.5999999999995"/>
        <n v="32226.959999999999"/>
        <n v="21933.280000000002"/>
        <n v="15812.460000000001"/>
        <n v="16087.04"/>
        <n v="1867.3200000000002"/>
        <n v="1586.78"/>
        <n v="12621.199999999999"/>
        <n v="2846.94"/>
        <n v="11432.68"/>
        <n v="16037.39"/>
        <n v="2375"/>
        <n v="3451.5"/>
        <n v="7561.3499999999995"/>
        <n v="514.53"/>
        <n v="3104.64"/>
        <n v="10682.28"/>
        <n v="3703.45"/>
        <n v="6101.2"/>
        <n v="15163.439999999999"/>
        <n v="13191.12"/>
        <n v="3625.96"/>
        <n v="1911.42"/>
        <n v="1590"/>
        <n v="11072.46"/>
        <n v="498.68"/>
        <n v="17401.78"/>
        <n v="17214.16"/>
        <n v="2883.18"/>
        <n v="4143.5600000000004"/>
        <n v="7917"/>
        <n v="5555.4400000000005"/>
        <n v="26253.899999999998"/>
        <n v="2278.15"/>
        <n v="11915.480000000001"/>
        <n v="14062.89"/>
        <n v="5504"/>
        <n v="16917.919999999998"/>
        <n v="16460.38"/>
        <n v="14343.210000000001"/>
        <n v="12033.640000000001"/>
        <n v="7988.4199999999992"/>
        <n v="487.90000000000003"/>
        <n v="4510.5"/>
        <n v="28602.99"/>
        <n v="81.44"/>
        <n v="3267.84"/>
        <n v="6455.920000000001"/>
        <n v="18702"/>
        <n v="14332.14"/>
        <n v="3262.7400000000002"/>
        <n v="2267.96"/>
        <n v="4317.3900000000003"/>
        <n v="18897.25"/>
        <n v="14388"/>
        <n v="3738"/>
        <n v="3574.48"/>
        <n v="15800.4"/>
        <n v="14937.75"/>
        <n v="3188.64"/>
        <n v="804.48"/>
        <n v="1934.52"/>
        <n v="6088.8"/>
        <n v="13704.16"/>
        <n v="30199.32"/>
        <n v="14419.859999999999"/>
        <n v="9777.69"/>
        <n v="5823.6"/>
        <n v="3231.36"/>
        <n v="5571.5"/>
        <n v="13739.12"/>
        <n v="7655.6200000000008"/>
        <n v="4592.5600000000004"/>
        <n v="3735.92"/>
        <n v="23362.920000000002"/>
        <n v="8729.119999999999"/>
        <n v="16748.16"/>
        <n v="5004.5999999999995"/>
        <n v="6732.7999999999993"/>
        <n v="17771.46"/>
        <n v="14008.17"/>
        <n v="1495.92"/>
        <n v="7358.86"/>
        <n v="18108.350000000002"/>
        <n v="10866"/>
        <n v="11553.3"/>
        <n v="6793.4900000000007"/>
        <n v="14188.2"/>
        <n v="14415.130000000001"/>
        <n v="6489.9100000000008"/>
        <n v="1963.96"/>
        <n v="7263.36"/>
        <n v="12026.85"/>
        <n v="4741.1400000000003"/>
        <n v="30858.320000000003"/>
        <n v="10266.92"/>
        <n v="1046.6400000000001"/>
        <n v="24048.720000000001"/>
        <n v="15706.279999999999"/>
        <n v="16781.25"/>
        <n v="1688.4"/>
        <n v="1512.5600000000002"/>
        <n v="2934.36"/>
        <n v="29108.100000000002"/>
        <n v="23436.91"/>
        <n v="15013.349999999999"/>
        <n v="8738.99"/>
        <n v="4026.1"/>
        <n v="16777.8"/>
        <n v="20868.939999999999"/>
        <n v="26397.16"/>
        <n v="15523.560000000001"/>
        <n v="4738.29"/>
        <n v="8551.25"/>
        <n v="10176.779999999999"/>
        <n v="4475.76"/>
        <n v="18235.71"/>
        <n v="6360.75"/>
        <n v="3349.26"/>
        <n v="12212.9"/>
        <n v="2636.2400000000002"/>
        <n v="593.55999999999995"/>
        <n v="7480.3"/>
        <n v="10953.5"/>
        <n v="1404.92"/>
        <n v="264.51"/>
        <n v="18914.72"/>
        <n v="18611.55"/>
        <n v="447.48"/>
        <n v="909.12"/>
        <n v="5515.25"/>
        <n v="9669.4599999999991"/>
        <n v="4655.16"/>
        <n v="10387.08"/>
        <n v="5457.9"/>
        <n v="898.06999999999994"/>
        <n v="10643.03"/>
        <n v="16775.77"/>
        <n v="8485.14"/>
        <n v="4573.2"/>
        <n v="1927.46"/>
        <n v="438.83"/>
        <n v="16447.530000000002"/>
        <n v="3485.7"/>
        <n v="3589.3199999999997"/>
        <n v="551.6"/>
        <n v="10068.519999999999"/>
        <n v="4714.2"/>
        <n v="20421.5"/>
        <n v="16982.399999999998"/>
        <n v="24115.5"/>
        <n v="1420.72"/>
        <n v="20658.66"/>
        <n v="8597.25"/>
        <n v="3949.65"/>
        <n v="14148.97"/>
        <n v="5446.9800000000005"/>
        <n v="10696.17"/>
        <n v="1303.02"/>
        <n v="16462.32"/>
        <n v="21477.48"/>
        <n v="22210.32"/>
        <n v="19333.080000000002"/>
        <n v="4536.8999999999996"/>
        <n v="24994.75"/>
        <n v="18698.34"/>
        <n v="3853.88"/>
        <n v="5131.17"/>
        <n v="312.71999999999997"/>
        <n v="3118.3199999999997"/>
        <n v="20490.210000000003"/>
        <n v="9447.48"/>
        <n v="16227.44"/>
        <n v="3811.2200000000003"/>
        <n v="7255.92"/>
        <n v="6883.4400000000005"/>
        <n v="3905.8199999999997"/>
        <n v="3752.9300000000003"/>
        <n v="26039.68"/>
        <n v="799.37999999999988"/>
        <n v="16815"/>
        <n v="1118.72"/>
        <n v="5538"/>
        <n v="9802.35"/>
        <n v="6393.25"/>
        <n v="2661.04"/>
        <n v="7847.1200000000008"/>
        <n v="7110.18"/>
        <n v="11864.68"/>
        <n v="21308.73"/>
        <n v="1826.37"/>
        <n v="8117.34"/>
        <n v="1953.6000000000001"/>
        <n v="9401.68"/>
        <n v="12562"/>
        <n v="16853.760000000002"/>
        <n v="499.91999999999996"/>
        <n v="865.71"/>
        <n v="2956.56"/>
        <n v="14069.039999999999"/>
        <n v="9114.68"/>
        <n v="4203.43"/>
        <n v="13512"/>
        <n v="2405.5"/>
        <n v="6185.7"/>
        <n v="5571.52"/>
        <n v="17257.86"/>
        <n v="14044.8"/>
        <n v="4020.55"/>
        <n v="22885.98"/>
        <n v="3896.0800000000004"/>
        <n v="20315.25"/>
        <n v="8741.74"/>
        <n v="29116.73"/>
        <n v="898.08"/>
        <n v="3146.2200000000003"/>
        <n v="9539.06"/>
        <n v="10233.43"/>
        <n v="16941.96"/>
        <n v="326.7"/>
        <n v="5531.04"/>
        <n v="16577.46"/>
        <n v="6801.8399999999992"/>
        <n v="2953.14"/>
        <n v="10443.959999999999"/>
        <n v="21083.34"/>
        <n v="18028.080000000002"/>
        <n v="11343.35"/>
        <n v="8800.0499999999993"/>
        <n v="10543.390000000001"/>
        <n v="9592.02"/>
        <n v="1184.27"/>
        <n v="8339.7999999999993"/>
        <n v="17721.240000000002"/>
        <n v="12012.35"/>
        <n v="26179.260000000002"/>
        <n v="1825.0400000000002"/>
        <n v="17575.2"/>
        <n v="5419.83"/>
        <n v="3825.1800000000003"/>
        <n v="16650"/>
        <n v="1508.64"/>
        <n v="13290.480000000001"/>
        <n v="27167.16"/>
        <n v="27868.97"/>
        <n v="6174.8499999999995"/>
        <n v="14261.550000000001"/>
        <n v="4106.05"/>
        <n v="4127.6000000000004"/>
        <n v="9482.48"/>
        <n v="16139.800000000001"/>
        <n v="28697.199999999997"/>
        <n v="8819.24"/>
        <n v="6850.0599999999995"/>
        <n v="7018.83"/>
        <n v="778.6"/>
        <n v="14238.650000000001"/>
        <n v="5308.5999999999995"/>
        <n v="2561.8999999999996"/>
        <n v="16593.75"/>
        <n v="1997.25"/>
        <n v="17100.72"/>
        <n v="17949.599999999999"/>
        <n v="321.42"/>
        <n v="21050.399999999998"/>
        <n v="11880.880000000001"/>
        <n v="329.2"/>
        <n v="2796.6099999999997"/>
        <n v="5428.5"/>
        <n v="18827.199999999997"/>
        <n v="14922"/>
        <n v="13329.56"/>
        <n v="13726.800000000001"/>
        <n v="6035.87"/>
        <n v="6838.7699999999995"/>
        <n v="3315.5"/>
        <n v="45.67"/>
        <n v="2622.9700000000003"/>
        <n v="5040.45"/>
        <n v="10236.800000000001"/>
        <n v="4424.6400000000003"/>
        <n v="3678.42"/>
        <n v="807.59999999999991"/>
        <n v="14370.28"/>
        <n v="6370.65"/>
        <n v="3994.2000000000003"/>
        <n v="6436.95"/>
        <n v="12848.429999999998"/>
        <n v="21258.1"/>
        <n v="14020.92"/>
        <n v="12138.72"/>
        <n v="566.95000000000005"/>
        <n v="3061.31"/>
        <n v="73.260000000000005"/>
        <n v="12186.66"/>
        <n v="16687.579999999998"/>
        <n v="308.88"/>
        <n v="5769.7800000000007"/>
        <n v="17724.719999999998"/>
        <n v="12142.65"/>
        <n v="8226.1200000000008"/>
        <n v="3114.2599999999998"/>
        <n v="21083.8"/>
        <n v="571.95000000000005"/>
        <n v="11877.300000000001"/>
        <n v="6428"/>
        <n v="4306.76"/>
        <n v="16784.04"/>
        <n v="20219.3"/>
        <n v="19317.78"/>
        <n v="11433.52"/>
        <n v="210.96"/>
        <n v="12733.449999999999"/>
        <n v="10299.150000000001"/>
        <n v="6972.0000000000009"/>
        <n v="16678.8"/>
        <n v="3593.4"/>
        <n v="4083.24"/>
        <n v="21623.4"/>
        <n v="5338.08"/>
        <n v="22540.239999999998"/>
        <n v="12224"/>
        <n v="603.75"/>
        <n v="9085.9599999999991"/>
        <n v="9100.52"/>
        <n v="2502.04"/>
        <n v="10625.16"/>
        <n v="5119.8"/>
        <n v="953.52"/>
        <n v="1969"/>
        <n v="18841.3"/>
        <n v="5300"/>
        <n v="14559"/>
        <n v="18447.28"/>
        <n v="4584.32"/>
        <n v="11594.810000000001"/>
        <n v="2258.25"/>
        <n v="12434.31"/>
        <n v="23632.799999999999"/>
        <n v="11765.880000000001"/>
        <n v="21223.65"/>
        <n v="3147.2999999999997"/>
        <n v="1455.3"/>
        <n v="10418.92"/>
        <n v="356.33"/>
        <n v="3951.36"/>
        <n v="6437.46"/>
        <n v="2717.5499999999997"/>
        <n v="29107.48"/>
        <n v="4150.0999999999995"/>
        <n v="5076.3999999999996"/>
        <n v="12917.97"/>
        <n v="13360.64"/>
        <n v="5375.2300000000005"/>
        <n v="19209.599999999999"/>
        <n v="6461.76"/>
        <n v="6379.9800000000005"/>
        <n v="8829.6899999999987"/>
        <n v="14000"/>
        <n v="15896.84"/>
        <n v="8106.4"/>
        <n v="8231.2200000000012"/>
        <n v="10149.9"/>
        <n v="4937.6400000000003"/>
        <n v="13963.53"/>
        <n v="162.32"/>
        <n v="8359.76"/>
        <n v="17900.190000000002"/>
        <n v="85.42"/>
        <n v="2693.31"/>
        <n v="5078.47"/>
        <n v="7401.1100000000006"/>
        <n v="17379.509999999998"/>
        <n v="4106.84"/>
        <n v="6565.4"/>
        <n v="4075.5899999999997"/>
        <n v="5614.42"/>
        <n v="11658.01"/>
        <n v="7538.88"/>
        <n v="31523.85"/>
        <n v="793.6"/>
        <n v="17576.25"/>
        <n v="20120.530000000002"/>
        <n v="907.8"/>
        <n v="17340.2"/>
        <n v="1191.6399999999999"/>
        <n v="18456.899999999998"/>
        <n v="14676.36"/>
        <n v="3098.25"/>
        <n v="27306.09"/>
        <n v="10027.74"/>
        <n v="7729.96"/>
        <n v="1084.05"/>
        <n v="4999.38"/>
        <n v="4330.4500000000007"/>
        <n v="6670.79"/>
        <n v="3623.3600000000006"/>
        <n v="21669.42"/>
        <n v="8708.75"/>
        <n v="4938.54"/>
        <n v="21011.269999999997"/>
        <n v="11775.119999999999"/>
        <n v="8859.4800000000014"/>
        <n v="31332.899999999998"/>
        <n v="9435.2799999999988"/>
        <n v="20722.43"/>
        <n v="15184.26"/>
        <n v="10590.689999999999"/>
        <n v="2896.14"/>
        <n v="358.82"/>
        <n v="985.95"/>
        <n v="18778.2"/>
        <n v="15917.74"/>
        <n v="176.8"/>
        <n v="25222.86"/>
        <n v="15965.85"/>
        <n v="27468.87"/>
        <n v="17457.48"/>
        <n v="685.71999999999991"/>
        <n v="17716.16"/>
        <n v="30544.2"/>
        <n v="2395.6799999999998"/>
        <n v="11458.75"/>
        <n v="22199.309999999998"/>
        <n v="30111.7"/>
        <n v="11738.25"/>
        <n v="23199.4"/>
        <n v="5098.5200000000004"/>
        <n v="18100.989999999998"/>
        <n v="16656.66"/>
        <n v="6034.2"/>
        <n v="4728"/>
        <n v="11169.92"/>
        <n v="537.02"/>
        <n v="8986.52"/>
        <n v="7266.2"/>
        <n v="1524.05"/>
        <n v="8429.4500000000007"/>
        <n v="13237.840000000002"/>
        <n v="7999.2"/>
        <n v="3010.7000000000003"/>
        <n v="21163.38"/>
        <n v="12966.03"/>
        <n v="24240.3"/>
        <n v="12178.16"/>
        <n v="28557.1"/>
        <n v="5094.68"/>
        <n v="20956.68"/>
        <n v="29685.84"/>
        <n v="2132.1"/>
        <n v="3771.6000000000004"/>
        <n v="1438.98"/>
        <n v="3963.3599999999997"/>
        <n v="10787.84"/>
        <n v="521.18000000000006"/>
        <n v="3887.7200000000003"/>
        <n v="1517.31"/>
        <n v="985.05000000000007"/>
        <n v="8533.58"/>
        <n v="16229.160000000002"/>
        <n v="18365.41"/>
        <n v="8492.57"/>
        <n v="3370.95"/>
        <n v="10878.3"/>
        <n v="29040"/>
        <n v="20019.560000000001"/>
        <n v="21960.799999999999"/>
        <n v="3195.99"/>
        <n v="12379.85"/>
        <n v="11908.04"/>
        <n v="11492.91"/>
        <n v="17157.349999999999"/>
        <n v="9104.25"/>
        <n v="1618.05"/>
        <n v="4931.16"/>
        <n v="8268.14"/>
        <n v="3109.05"/>
        <n v="13010.4"/>
        <n v="11266.800000000001"/>
        <n v="11901.92"/>
        <n v="997"/>
        <n v="3743.44"/>
        <n v="29230.95"/>
        <n v="14486.3"/>
        <n v="22298.379999999997"/>
        <n v="16852.68"/>
        <n v="5726.1600000000008"/>
        <n v="14572.66"/>
        <n v="11662.2"/>
        <n v="8933.33"/>
        <n v="10788.4"/>
        <n v="17606.48"/>
        <n v="3864.6600000000003"/>
        <n v="1099.02"/>
        <n v="1337.6"/>
        <n v="12066.699999999999"/>
        <n v="2520.48"/>
        <n v="29186.19"/>
        <n v="4609.32"/>
        <n v="14794.85"/>
        <n v="122.97"/>
        <n v="8430.2999999999993"/>
        <n v="17496.150000000001"/>
        <n v="1167.3600000000001"/>
        <n v="1823.5800000000002"/>
        <n v="4122.58"/>
        <n v="231.5"/>
        <n v="13209.509999999998"/>
        <n v="6203.2000000000007"/>
        <n v="2244.48"/>
        <n v="6451.83"/>
        <n v="1564.16"/>
        <n v="2514.2999999999997"/>
        <n v="6905.6"/>
        <n v="11607.36"/>
        <n v="5873.16"/>
        <n v="11699.64"/>
        <n v="1966.44"/>
        <n v="6606.6"/>
        <n v="4783.3499999999995"/>
        <n v="16978.560000000001"/>
        <n v="38.479999999999997"/>
        <n v="1934.88"/>
        <n v="8229.7800000000007"/>
        <n v="16039.800000000001"/>
        <n v="13141.38"/>
        <n v="8746.5"/>
        <n v="2579.2199999999998"/>
        <n v="8933.16"/>
        <n v="18707.57"/>
        <n v="12265.529999999999"/>
        <n v="502.04"/>
        <n v="24218.16"/>
        <n v="7499.03"/>
        <n v="10287.060000000001"/>
        <n v="18041.64"/>
        <n v="1654.56"/>
        <n v="6740.4000000000005"/>
        <n v="19217.61"/>
        <n v="236.01"/>
        <n v="10788.61"/>
        <n v="4202.46"/>
        <n v="14593.5"/>
        <n v="14866.169999999998"/>
        <n v="11360.16"/>
        <n v="14152.32"/>
        <n v="9767.4500000000007"/>
        <n v="15003.919999999998"/>
        <n v="2385.6000000000004"/>
        <n v="2914.24"/>
        <n v="6480"/>
        <n v="12285.84"/>
        <n v="10759.44"/>
        <n v="8099.4699999999993"/>
        <n v="10512.32"/>
        <n v="5950"/>
        <n v="5695.47"/>
        <n v="7772"/>
        <n v="7461"/>
        <n v="11630.19"/>
        <n v="26939.52"/>
        <n v="7168.0000000000009"/>
        <n v="23474.880000000001"/>
        <n v="805.98"/>
        <n v="2530.84"/>
        <n v="3118.17"/>
        <n v="8508.7199999999993"/>
        <n v="4568.57"/>
        <n v="4821.6000000000004"/>
        <n v="5915"/>
        <n v="11472.96"/>
        <n v="23506.460000000003"/>
        <n v="5886.4"/>
        <n v="8278.9600000000009"/>
        <n v="27789.02"/>
        <n v="12809.94"/>
        <n v="2469.7600000000002"/>
        <n v="12146.32"/>
        <n v="9291.36"/>
        <n v="5658"/>
        <n v="6341.1"/>
        <n v="19559.05"/>
        <n v="2702.7"/>
        <n v="6889.81"/>
        <n v="14299.739999999998"/>
        <n v="4265.25"/>
        <n v="1469.16"/>
        <n v="5676.2999999999993"/>
        <n v="18752.43"/>
        <n v="19073.489999999998"/>
        <n v="21553.920000000002"/>
        <n v="1227.24"/>
        <n v="9963.36"/>
        <n v="3540.62"/>
        <n v="5864.64"/>
        <n v="5999.4"/>
        <n v="29989.96"/>
        <n v="1078.5"/>
        <n v="19969.52"/>
        <n v="5649.84"/>
        <n v="6604.4"/>
        <n v="17963.830000000002"/>
        <n v="31467.760000000002"/>
        <n v="4969.84"/>
        <n v="745.47"/>
        <n v="18061.100000000002"/>
        <n v="22738.69"/>
        <n v="1043.24"/>
        <n v="7069.44"/>
        <n v="10076.16"/>
        <n v="6658.12"/>
        <n v="25398.48"/>
        <n v="968.89"/>
        <n v="5499.8099999999995"/>
        <n v="15238.720000000001"/>
        <n v="1277.94"/>
        <n v="4337.55"/>
        <n v="9174.2000000000007"/>
        <n v="1896.1200000000001"/>
        <n v="6756.4000000000005"/>
        <n v="7798.05"/>
        <n v="4492.3200000000006"/>
        <n v="7652.32"/>
        <n v="8832"/>
        <n v="15750.039999999999"/>
        <n v="18094.399999999998"/>
        <n v="8123.84"/>
        <n v="12626.64"/>
        <n v="13460"/>
        <n v="7043.75"/>
        <n v="13844.16"/>
        <n v="9444.41"/>
        <n v="9284.1999999999989"/>
        <n v="1219.6799999999998"/>
        <n v="12872.94"/>
        <n v="19278"/>
        <n v="284.67"/>
        <n v="17779.32"/>
        <n v="12227.800000000001"/>
        <n v="3915.9999999999995"/>
        <n v="32719.31"/>
        <n v="3739.0499999999997"/>
        <n v="4744.58"/>
        <n v="17347.5"/>
        <n v="15940.05"/>
        <n v="8913.32"/>
        <n v="6395.68"/>
        <n v="25715.199999999997"/>
        <n v="11821.36"/>
        <n v="9767.68"/>
        <n v="14872.289999999999"/>
        <n v="24028.2"/>
        <n v="22227.920000000002"/>
        <n v="5529.7599999999993"/>
        <n v="13020.42"/>
        <n v="680.68"/>
        <n v="7266.3600000000006"/>
        <n v="8290.67"/>
        <n v="5759.8099999999995"/>
        <n v="4968.4800000000005"/>
        <n v="3478.06"/>
        <n v="995.25"/>
        <n v="11358.2"/>
        <n v="14131.550000000001"/>
        <n v="24517.800000000003"/>
        <n v="1675.24"/>
        <n v="5015.92"/>
        <n v="1817.5"/>
        <n v="10741"/>
        <n v="985.60000000000014"/>
        <n v="9034.0399999999991"/>
        <n v="30879.27"/>
        <n v="1437.24"/>
        <n v="3233.8999999999996"/>
        <n v="8971.2000000000007"/>
        <n v="7848.2400000000007"/>
        <n v="10200.6"/>
        <n v="7689.24"/>
        <n v="4279.99"/>
        <n v="5388.51"/>
        <n v="8247.25"/>
        <n v="5008.1900000000005"/>
        <n v="15185.76"/>
        <n v="12977.699999999999"/>
        <n v="6206.64"/>
        <n v="16424.27"/>
        <n v="9620.5999999999985"/>
        <n v="5807.56"/>
        <n v="1841.1"/>
        <n v="6173.28"/>
        <n v="2569.35"/>
        <n v="1982.1999999999998"/>
        <n v="6276.6900000000005"/>
        <n v="3875.85"/>
        <n v="14242.800000000001"/>
        <n v="2016.3600000000001"/>
        <n v="14007.880000000001"/>
        <n v="13875.4"/>
        <n v="6839.82"/>
        <n v="3389.49"/>
        <n v="848.16"/>
        <n v="18965.7"/>
        <n v="6133.14"/>
        <n v="3957.6000000000004"/>
        <n v="8583.76"/>
        <n v="7097.16"/>
        <n v="1079.82"/>
        <n v="5158.08"/>
        <n v="15888.199999999999"/>
        <n v="8892.880000000001"/>
        <n v="2021.76"/>
        <n v="2562.02"/>
        <n v="11940.93"/>
        <n v="172.89999999999998"/>
        <n v="6276.65"/>
        <n v="18327"/>
        <n v="31404.240000000002"/>
        <n v="8329.0500000000011"/>
        <n v="11841.45"/>
        <n v="14779.36"/>
        <n v="1485.44"/>
        <n v="4078.98"/>
        <n v="1594.8899999999999"/>
        <n v="3258.2200000000003"/>
        <n v="14242.32"/>
        <n v="13266.78"/>
        <n v="2632.5"/>
        <n v="9371.18"/>
        <n v="784.98"/>
        <n v="3912.32"/>
        <n v="6115.2"/>
        <n v="2062.84"/>
        <n v="4699.5"/>
        <n v="1322.28"/>
        <n v="7739.1999999999989"/>
        <n v="5859.1"/>
        <n v="22512.699999999997"/>
        <n v="6304.32"/>
        <n v="8445.5500000000011"/>
        <n v="9082.5400000000009"/>
        <n v="2753.7000000000003"/>
        <n v="6983.3600000000006"/>
        <n v="12243.92"/>
        <n v="8226.27"/>
        <n v="7306"/>
        <n v="20380.509999999998"/>
        <n v="419.21999999999997"/>
        <n v="8954"/>
        <n v="19629.12"/>
        <n v="10533.900000000001"/>
        <n v="13437.75"/>
        <n v="14175"/>
        <n v="9082.83"/>
        <n v="2432.3000000000002"/>
        <n v="14225.76"/>
        <n v="8824.64"/>
        <n v="3291.75"/>
        <n v="4186.59"/>
        <n v="12621.07"/>
        <n v="21992.579999999998"/>
        <n v="6555.76"/>
        <n v="18904.68"/>
        <n v="8453.9699999999993"/>
        <n v="4329.3599999999997"/>
        <n v="3790.08"/>
        <n v="5137"/>
        <n v="6845.3"/>
        <n v="6006"/>
        <n v="1926.0000000000002"/>
        <n v="9615.84"/>
        <n v="1140.6999999999998"/>
        <n v="11631.199999999999"/>
        <n v="296.18999999999994"/>
        <n v="8663.6"/>
        <n v="4837.55"/>
        <n v="22034.52"/>
        <n v="12976.2"/>
        <n v="10801.61"/>
        <n v="7022.41"/>
        <n v="1552.88"/>
        <n v="32775.120000000003"/>
        <n v="5896.5"/>
        <n v="9528.9599999999991"/>
        <n v="14525.98"/>
        <n v="25718.25"/>
        <n v="5433.52"/>
        <n v="5542.4"/>
        <n v="1500.1"/>
        <n v="7862.5"/>
        <n v="14674.16"/>
        <n v="13332.06"/>
        <n v="9452.7999999999993"/>
        <n v="4858.5600000000004"/>
        <n v="21849.38"/>
        <n v="15852.839999999998"/>
        <n v="4847.1099999999997"/>
        <n v="6614.5199999999995"/>
        <n v="13432.83"/>
        <n v="4220.8"/>
        <n v="5169.57"/>
        <n v="9277.44"/>
        <n v="24105.600000000002"/>
        <n v="1410.08"/>
        <n v="11856.78"/>
        <n v="18447"/>
        <n v="15495.02"/>
        <n v="4972.55"/>
        <n v="23730.07"/>
        <n v="9469.92"/>
        <n v="8942.98"/>
        <n v="9177.7000000000007"/>
        <n v="13373.650000000001"/>
        <n v="15946.56"/>
        <n v="12182.24"/>
        <n v="20657.2"/>
        <n v="18709.54"/>
        <n v="8095.5"/>
        <n v="11433.84"/>
        <n v="22512.86"/>
        <n v="24951.84"/>
        <n v="1401.1699999999998"/>
        <n v="4315.7199999999993"/>
        <n v="1053.5999999999999"/>
        <n v="969.17"/>
        <n v="1973.06"/>
        <n v="176.08"/>
        <n v="2484.3799999999997"/>
        <n v="16178.289999999999"/>
        <n v="4124.4000000000005"/>
        <n v="19273.559999999998"/>
        <n v="15346.829999999998"/>
        <n v="12214.720000000001"/>
        <n v="16145.4"/>
        <n v="10958.85"/>
        <n v="12591.779999999999"/>
        <n v="6769.24"/>
        <n v="5546.58"/>
        <n v="26049.32"/>
        <n v="13369.2"/>
        <n v="9722.25"/>
        <n v="14710.8"/>
        <n v="11197.730000000001"/>
        <n v="6730.8"/>
        <n v="5419.74"/>
        <n v="10503.64"/>
        <n v="10052.16"/>
        <n v="24159.660000000003"/>
        <n v="5504.36"/>
        <n v="4645.5"/>
        <n v="7258.02"/>
        <n v="7981.8200000000006"/>
        <n v="14688"/>
        <n v="6457.5"/>
        <n v="2377.75"/>
        <n v="21631.649999999998"/>
        <n v="13418"/>
        <n v="10154.220000000001"/>
        <n v="1884.96"/>
        <n v="31437.72"/>
        <n v="2419.9"/>
        <n v="931.04"/>
        <n v="3141.6000000000004"/>
        <n v="7634.89"/>
        <n v="12279.85"/>
        <n v="18979.48"/>
        <n v="23281.61"/>
        <n v="27023.39"/>
        <n v="183.95"/>
        <n v="8201.34"/>
        <n v="5579.35"/>
        <n v="8602.44"/>
        <n v="367.51"/>
        <n v="6800.64"/>
        <n v="4696.16"/>
        <n v="15049.83"/>
        <n v="974.69999999999993"/>
        <n v="8453.43"/>
        <n v="2955.0299999999997"/>
        <n v="1674.42"/>
        <n v="18463.2"/>
        <n v="29308.3"/>
        <n v="602.5"/>
        <n v="12570.480000000001"/>
        <n v="6970.7699999999995"/>
        <n v="4750.2"/>
        <n v="7371.6699999999992"/>
        <n v="1070.4399999999998"/>
        <n v="2039.04"/>
        <n v="6989.15"/>
        <n v="25183.13"/>
        <n v="3472.63"/>
        <n v="13027.140000000001"/>
        <n v="19409.460000000003"/>
        <n v="4432.96"/>
        <n v="16032.640000000001"/>
        <n v="1922.4"/>
        <n v="1645.8400000000001"/>
        <n v="5097.7300000000005"/>
        <n v="13799.92"/>
        <n v="4328.2"/>
        <n v="1685.67"/>
        <n v="6569.98"/>
        <n v="1635.6"/>
        <n v="3816.32"/>
        <n v="12779.36"/>
        <n v="4776"/>
        <n v="6946.5599999999995"/>
        <n v="7867.079999999999"/>
        <n v="7607.2"/>
        <n v="2734"/>
        <n v="21479.9"/>
        <n v="588"/>
        <n v="6860.52"/>
        <n v="3167.78"/>
        <n v="5733.19"/>
        <n v="11314.52"/>
        <n v="27594"/>
        <n v="357.44"/>
        <n v="2637.2799999999997"/>
        <n v="21706.399999999998"/>
        <n v="5662.26"/>
        <n v="16480.980000000003"/>
        <n v="19506.900000000001"/>
        <n v="15518.88"/>
        <n v="1657.22"/>
        <n v="3511.17"/>
        <n v="2675.2599999999998"/>
        <n v="8141.46"/>
        <n v="10213.720000000001"/>
        <n v="3882.34"/>
        <n v="7208.9999999999991"/>
        <n v="3813.58"/>
        <n v="10287.439999999999"/>
        <n v="11755.92"/>
        <n v="3687.5200000000004"/>
        <n v="3196.32"/>
        <n v="3207.42"/>
        <n v="5263.96"/>
        <n v="12475.8"/>
        <n v="5774.96"/>
        <n v="4372.24"/>
        <n v="17500.84"/>
        <n v="6305.25"/>
        <n v="23322.600000000002"/>
        <n v="8317.1200000000008"/>
        <n v="13287.130000000001"/>
        <n v="3626"/>
        <n v="4206.1499999999996"/>
        <n v="8575.2000000000007"/>
        <n v="21674.309999999998"/>
        <n v="15212.84"/>
        <n v="3538.16"/>
        <n v="1964.1299999999999"/>
        <n v="572.76"/>
        <n v="27790.289999999997"/>
        <n v="4905.75"/>
        <n v="12075.919999999998"/>
        <n v="16530.530000000002"/>
        <n v="598.91999999999996"/>
        <n v="13486.199999999999"/>
        <n v="17277.650000000001"/>
        <n v="5025.83"/>
        <n v="4220.22"/>
        <n v="6692.29"/>
        <n v="12803.619999999999"/>
        <n v="20369.3"/>
        <n v="22138.98"/>
        <n v="5345.5499999999993"/>
        <n v="6991.38"/>
        <n v="7475.76"/>
        <n v="15646.02"/>
        <n v="468.84999999999997"/>
        <n v="11517.75"/>
        <n v="4515.5200000000004"/>
        <n v="4501.92"/>
        <n v="7055.84"/>
        <n v="6905.24"/>
        <n v="24537.119999999999"/>
        <n v="11759.58"/>
        <n v="20426.900000000001"/>
        <n v="26949.870000000003"/>
        <n v="10379.01"/>
        <n v="28915.920000000002"/>
        <n v="9363.68"/>
        <n v="24328.14"/>
        <n v="14189.7"/>
        <n v="24801.84"/>
        <n v="1057.83"/>
        <n v="947.74999999999989"/>
        <n v="5142.42"/>
        <n v="6141.12"/>
        <n v="10996.44"/>
        <n v="401.31"/>
        <n v="24791.55"/>
        <n v="25523.1"/>
        <n v="4011.1499999999996"/>
        <n v="12376"/>
        <n v="13572.16"/>
        <n v="220.79999999999998"/>
        <n v="5440.76"/>
        <n v="26214.58"/>
        <n v="7524.6900000000005"/>
        <n v="14865.119999999999"/>
        <n v="8309.4"/>
        <n v="3004.41"/>
        <n v="2458.5"/>
        <n v="18077.96"/>
        <n v="25984.140000000003"/>
        <n v="14208.150000000001"/>
        <n v="31177.32"/>
        <n v="13915.230000000001"/>
        <n v="5143.84"/>
        <n v="177.08"/>
        <n v="1702.89"/>
        <n v="4941.5999999999995"/>
        <n v="10065.36"/>
        <n v="19230.12"/>
        <n v="7504.64"/>
        <n v="13082.939999999999"/>
        <n v="2730.5099999999998"/>
        <n v="12032.64"/>
        <n v="1167.6000000000001"/>
        <n v="136.97999999999999"/>
        <n v="26925.359999999997"/>
        <n v="6297.93"/>
        <n v="718.9"/>
        <n v="24168.959999999999"/>
        <n v="13192.08"/>
        <n v="15917.94"/>
        <n v="11918"/>
        <n v="11957.65"/>
        <n v="5571"/>
        <n v="8871.4599999999991"/>
        <n v="1582.6"/>
        <n v="6295.5199999999995"/>
        <n v="12196.439999999999"/>
        <n v="7153.5599999999995"/>
        <n v="6633"/>
        <n v="10407.689999999999"/>
        <n v="20522.399999999998"/>
        <n v="20323.489999999998"/>
        <n v="10798.25"/>
        <n v="15229.68"/>
        <n v="1040.1300000000001"/>
        <n v="15377.97"/>
        <n v="15951.560000000001"/>
        <n v="9019.880000000001"/>
        <n v="2167.7600000000002"/>
        <n v="2475.5099999999998"/>
        <n v="8325.02"/>
        <n v="1555.2600000000002"/>
        <n v="12503.400000000001"/>
        <n v="6172.92"/>
        <n v="17480.16"/>
        <n v="16531.23"/>
        <n v="18051.04"/>
        <n v="12357.48"/>
        <n v="28473.84"/>
        <n v="6102.99"/>
        <n v="19167.96"/>
        <n v="7205"/>
        <n v="6582.73"/>
        <n v="16194.03"/>
        <n v="973.65"/>
        <n v="4828.2"/>
        <n v="17960.16"/>
        <n v="14148.2"/>
        <n v="8023.7000000000007"/>
        <n v="8963.75"/>
        <n v="6937.17"/>
        <n v="11238.43"/>
        <n v="20177.239999999998"/>
        <n v="6123.81"/>
        <n v="18598.439999999999"/>
        <n v="10359.48"/>
        <n v="6508.32"/>
        <n v="2608.98"/>
        <n v="17370.36"/>
        <n v="11727.000000000002"/>
        <n v="30010.63"/>
        <n v="1546.56"/>
        <n v="1215.42"/>
        <n v="2793.96"/>
        <n v="10889.37"/>
        <n v="2966.3999999999996"/>
        <n v="3216.46"/>
        <n v="28464.28"/>
        <n v="11127.699999999999"/>
        <n v="28620.240000000002"/>
        <n v="2437.5"/>
        <n v="29283.329999999998"/>
        <n v="25134.36"/>
        <n v="9320.82"/>
        <n v="1573.2"/>
        <n v="1548.72"/>
        <n v="19347.36"/>
        <n v="3461.7000000000003"/>
        <n v="13694.85"/>
        <n v="1728.5600000000002"/>
        <n v="20483.539999999997"/>
        <n v="1522.8"/>
        <n v="7877.1"/>
        <n v="3991.6800000000003"/>
        <n v="5347.51"/>
        <n v="404.03999999999996"/>
        <n v="5482.12"/>
        <n v="14889.6"/>
        <n v="4186.3499999999995"/>
        <n v="3385.7999999999997"/>
        <n v="6730.57"/>
        <n v="12414.78"/>
        <n v="2114.6999999999998"/>
        <n v="5359.2000000000007"/>
        <n v="8348.7999999999993"/>
        <n v="31352.34"/>
        <n v="3588.45"/>
        <n v="3049.16"/>
        <n v="5394.62"/>
        <n v="2183.64"/>
        <n v="6455.84"/>
        <n v="5471.46"/>
        <n v="1842.56"/>
        <n v="2374.3200000000002"/>
        <n v="19747.23"/>
        <n v="8002.88"/>
        <n v="8068.6399999999994"/>
        <n v="10296.1"/>
        <n v="19908"/>
        <n v="1042.24"/>
        <n v="5054.6499999999996"/>
        <n v="6764.8"/>
        <n v="17403.739999999998"/>
        <n v="16973.7"/>
        <n v="281.76"/>
        <n v="8191.5"/>
        <n v="2154.2400000000002"/>
        <n v="3212"/>
        <n v="18306.399999999998"/>
        <n v="10986.42"/>
        <n v="11238.240000000002"/>
        <n v="3350.7"/>
        <n v="18342.899999999998"/>
        <n v="17518.5"/>
        <n v="7347"/>
        <n v="23432.2"/>
        <n v="15308.34"/>
        <n v="7857.8399999999992"/>
        <n v="371.68"/>
        <n v="4041.8799999999997"/>
        <n v="3634.4"/>
        <n v="4035.9"/>
        <n v="31468.899999999998"/>
        <n v="22309.08"/>
        <n v="30246.719999999998"/>
        <n v="8592.48"/>
        <n v="419.52"/>
        <n v="2847.9500000000003"/>
        <n v="14861"/>
        <n v="1412.6399999999999"/>
        <n v="7696.29"/>
        <n v="754.5"/>
        <n v="6341.25"/>
        <n v="5212.2"/>
        <n v="1323"/>
        <n v="4851.3599999999997"/>
        <n v="7218.09"/>
        <n v="13243.1"/>
        <n v="29290.039999999997"/>
        <n v="16011.449999999999"/>
        <n v="5531.76"/>
        <n v="7030.92"/>
        <n v="4881.75"/>
        <n v="4624.68"/>
        <n v="287.12"/>
        <n v="20883.63"/>
        <n v="11092.439999999999"/>
        <n v="2784.6"/>
        <n v="13325.4"/>
        <n v="9555.1"/>
        <n v="1554.15"/>
        <n v="15116.8"/>
        <n v="11395.02"/>
        <n v="13370.519999999999"/>
        <n v="5640.05"/>
        <n v="12911.5"/>
        <n v="4319.38"/>
        <n v="13663.24"/>
        <n v="6320.7800000000007"/>
        <n v="13074.56"/>
        <n v="25672.14"/>
        <n v="9350.85"/>
        <n v="4837.71"/>
        <n v="17346.82"/>
        <n v="3777.6"/>
        <n v="2738.24"/>
        <n v="17597.280000000002"/>
        <n v="12327.6"/>
        <n v="6412.5800000000008"/>
        <n v="9729.7199999999993"/>
        <n v="16725.420000000002"/>
        <n v="12658.44"/>
        <n v="2659.7999999999997"/>
        <n v="11127.16"/>
        <n v="11796.25"/>
        <n v="5046.7800000000007"/>
        <n v="6553.4400000000005"/>
        <n v="20742.82"/>
        <n v="7654.78"/>
        <n v="11752.4"/>
        <n v="19350.419999999998"/>
        <n v="1653.21"/>
        <n v="22812.3"/>
        <n v="10328.039999999999"/>
        <n v="9019.75"/>
        <n v="11724.8"/>
        <n v="3674.88"/>
        <n v="10122.25"/>
        <n v="11716.439999999999"/>
        <n v="4771.66"/>
        <n v="10450.56"/>
        <n v="6103.78"/>
        <n v="11213.859999999999"/>
        <n v="14415"/>
        <n v="13346.939999999999"/>
        <n v="12106.9"/>
        <n v="18054.84"/>
        <n v="613.14"/>
        <n v="3775.07"/>
        <n v="630.91"/>
        <n v="20290.670000000002"/>
        <n v="15460.479999999998"/>
        <n v="1903.44"/>
        <n v="1238.22"/>
        <n v="13526.38"/>
        <n v="18690.3"/>
        <n v="1585.3200000000002"/>
        <n v="1019.9"/>
        <n v="14017.439999999999"/>
        <n v="13669.99"/>
        <n v="16084.250000000002"/>
        <n v="7026.73"/>
        <n v="9996.66"/>
        <n v="12154.900000000001"/>
        <n v="20785.8"/>
        <n v="8197.9"/>
        <n v="12202.08"/>
        <n v="10337.280000000001"/>
        <n v="15822.42"/>
        <n v="1246.68"/>
        <n v="3208.42"/>
        <n v="2909.6"/>
        <n v="11185.92"/>
        <n v="15788.06"/>
        <n v="1888.89"/>
        <n v="23355.239999999998"/>
        <n v="12950.85"/>
        <n v="29078.3"/>
        <n v="29017.559999999998"/>
        <n v="4144.1400000000003"/>
        <n v="21132.05"/>
        <n v="9697.2199999999993"/>
        <n v="2298.3900000000003"/>
        <n v="5185.28"/>
        <n v="6701.7300000000005"/>
        <n v="3869"/>
        <n v="9333.06"/>
        <n v="5396.37"/>
        <n v="12005.560000000001"/>
        <n v="11446.9"/>
        <n v="7812.45"/>
        <n v="5614.72"/>
        <n v="2710.92"/>
        <n v="23865.39"/>
        <n v="18968.96"/>
        <n v="1259.72"/>
        <n v="7272.98"/>
        <n v="6857.73"/>
        <n v="5948.32"/>
        <n v="12913.920000000002"/>
        <n v="20164.039999999997"/>
        <n v="845.57999999999993"/>
        <n v="10102.679999999998"/>
        <n v="10258.380000000001"/>
        <n v="8370.81"/>
        <n v="16886.8"/>
        <n v="14439.180000000002"/>
        <n v="7797.3"/>
        <n v="2300.7600000000002"/>
        <n v="10343.52"/>
        <n v="8430.8799999999992"/>
        <n v="956.52"/>
        <n v="1701.8999999999999"/>
        <n v="5600"/>
        <n v="10142.619999999999"/>
        <n v="6418.86"/>
        <n v="2555.1"/>
        <n v="1735.6499999999999"/>
        <n v="10303.119999999999"/>
        <n v="5127.62"/>
        <n v="5403.81"/>
        <n v="9810.9499999999989"/>
        <n v="1289.7199999999998"/>
        <n v="9368.5499999999993"/>
        <n v="14745.06"/>
        <n v="12523.28"/>
        <n v="1932.84"/>
        <n v="30354.48"/>
        <n v="8308.17"/>
        <n v="6137.38"/>
        <n v="7826.0000000000009"/>
        <n v="6301.6799999999994"/>
        <n v="2939.85"/>
        <n v="13553.1"/>
        <n v="16476.64"/>
        <n v="17283.419999999998"/>
        <n v="8004.15"/>
        <n v="10056.4"/>
        <n v="1957.5"/>
        <n v="3843.1299999999997"/>
        <n v="13387.939999999999"/>
        <n v="14865.2"/>
        <n v="1943.75"/>
        <n v="25474.82"/>
        <n v="1723.29"/>
        <n v="24579.94"/>
        <n v="7986.08"/>
        <n v="1604.16"/>
        <n v="2521.52"/>
        <n v="11544"/>
        <n v="963.54"/>
        <n v="6525.33"/>
        <n v="5841.66"/>
        <n v="13739.28"/>
        <n v="6717.68"/>
        <n v="26688.800000000003"/>
        <n v="21335.859999999997"/>
        <n v="21852.18"/>
        <n v="4827.8999999999996"/>
        <n v="3268"/>
        <n v="3346.65"/>
        <n v="5742.87"/>
        <n v="9732.4499999999989"/>
        <n v="23479.039999999997"/>
        <n v="8000.1600000000008"/>
        <n v="19767"/>
        <n v="7450.3200000000006"/>
        <n v="11580.800000000001"/>
        <n v="10718.16"/>
        <n v="69.98"/>
        <n v="10849.5"/>
        <n v="7117.29"/>
        <n v="20738.039999999997"/>
        <n v="9253.77"/>
        <n v="2372.4899999999998"/>
        <n v="797.12999999999988"/>
        <n v="31606.880000000001"/>
        <n v="17521.400000000001"/>
        <n v="11653.199999999999"/>
        <n v="4135.9500000000007"/>
        <n v="6689.9"/>
        <n v="30263.620000000003"/>
        <n v="18545.759999999998"/>
        <n v="8630.3700000000008"/>
        <n v="5807.48"/>
        <n v="21567.119999999999"/>
        <n v="24250.38"/>
        <n v="3079.44"/>
        <n v="15472.080000000002"/>
        <n v="16396.439999999999"/>
        <n v="19927.039999999997"/>
        <n v="10399.65"/>
        <n v="25381.200000000001"/>
        <n v="19731.52"/>
        <n v="14104.23"/>
        <n v="4620.84"/>
        <n v="7617.74"/>
        <n v="12121.6"/>
        <n v="813.00000000000011"/>
        <n v="634.15"/>
        <n v="16167.84"/>
        <n v="2560.41"/>
        <n v="5775.4800000000005"/>
        <n v="23898.600000000002"/>
        <n v="3969"/>
        <n v="471.65"/>
        <n v="8029.85"/>
        <n v="11618.1"/>
        <n v="1084.6499999999999"/>
        <n v="26468.52"/>
        <n v="2450.8000000000002"/>
        <n v="3249.1200000000003"/>
        <n v="1015.8"/>
        <n v="1811.4999999999998"/>
        <n v="5503.78"/>
        <n v="9463.92"/>
        <n v="2801.6"/>
        <n v="11697.6"/>
        <n v="17313.120000000003"/>
        <n v="13664.789999999999"/>
        <n v="13981.32"/>
        <n v="3540.2400000000002"/>
        <n v="5697.54"/>
        <n v="9046.08"/>
        <n v="11649.66"/>
        <n v="1608.96"/>
        <n v="10769.76"/>
        <n v="23809.1"/>
        <n v="22048.51"/>
        <n v="9161.19"/>
        <n v="4293.8599999999997"/>
        <n v="19643.91"/>
        <n v="10972.8"/>
        <n v="23630.399999999998"/>
        <n v="11523.75"/>
        <n v="6597.92"/>
        <n v="11086.02"/>
        <n v="8185.2"/>
        <n v="5358.6399999999994"/>
        <n v="8416.59"/>
        <n v="10590.86"/>
        <n v="9183.6"/>
        <n v="5842.2000000000007"/>
        <n v="3145"/>
        <n v="8430.74"/>
        <n v="16269.739999999998"/>
        <n v="9429.58"/>
        <n v="18024.88"/>
        <n v="5602.87"/>
        <n v="13969.5"/>
        <n v="19791.36"/>
        <n v="4821.93"/>
        <n v="194.42"/>
        <n v="8767.7999999999993"/>
        <n v="2938.6499999999996"/>
        <n v="2656.2000000000003"/>
        <n v="11463.12"/>
        <n v="2854.08"/>
        <n v="5114.5"/>
        <n v="2651.4"/>
        <n v="9280.8100000000013"/>
        <n v="9243.2800000000007"/>
        <n v="3510.54"/>
        <n v="5614.5300000000007"/>
        <n v="16391.18"/>
        <n v="210.12"/>
        <n v="4371.8399999999992"/>
        <n v="21647.079999999998"/>
        <n v="14399.19"/>
        <n v="13888"/>
        <n v="6740.0000000000009"/>
        <n v="6954.52"/>
        <n v="17486.96"/>
        <n v="16182.140000000001"/>
        <n v="1664.98"/>
        <n v="2952.35"/>
        <n v="3427.71"/>
        <n v="25684.74"/>
        <n v="11132.8"/>
        <n v="2127.4900000000002"/>
        <n v="7416.9600000000009"/>
        <n v="8694.06"/>
        <n v="4100.4000000000005"/>
        <n v="12352.8"/>
        <n v="4034.08"/>
        <n v="14773.68"/>
        <n v="11737.2"/>
        <n v="19825.97"/>
        <n v="9755.6200000000008"/>
        <n v="4276.34"/>
        <n v="10297.219999999999"/>
        <n v="19282.34"/>
        <n v="5048.6799999999994"/>
        <n v="2096.64"/>
        <n v="17646.439999999999"/>
        <n v="29328"/>
        <n v="8678.880000000001"/>
        <n v="2311.6799999999998"/>
        <n v="15664.8"/>
        <n v="46.1"/>
        <n v="5883.1799999999994"/>
        <n v="13274.46"/>
        <n v="13412"/>
        <n v="1386.24"/>
        <n v="12455.19"/>
        <n v="12283.92"/>
        <n v="9044.25"/>
        <n v="5844.22"/>
        <n v="9308.86"/>
        <n v="40.799999999999997"/>
        <n v="14337.4"/>
        <n v="11685.38"/>
        <n v="9001.6"/>
        <n v="9379.83"/>
        <n v="1533.4"/>
        <n v="31376.32"/>
        <n v="16746.77"/>
        <n v="6357.5999999999995"/>
        <n v="20169.150000000001"/>
        <n v="316.36"/>
        <n v="14970.76"/>
        <n v="2200.41"/>
        <n v="3836.16"/>
        <n v="25084.899999999998"/>
        <n v="2398.8000000000002"/>
        <n v="19676.159999999996"/>
        <n v="11390.5"/>
        <n v="522.81000000000006"/>
        <n v="12415.62"/>
        <n v="10648.68"/>
        <n v="21318.25"/>
        <n v="8914.3000000000011"/>
        <n v="2187"/>
        <n v="3601.39"/>
        <n v="10262.67"/>
        <n v="7772.4000000000005"/>
        <n v="7644.9"/>
        <n v="12184.47"/>
        <n v="14454.85"/>
        <n v="2319.9"/>
        <n v="4346.76"/>
        <n v="1905.2499999999998"/>
        <n v="3164.24"/>
        <n v="1656.05"/>
        <n v="8177.04"/>
        <n v="9388.14"/>
        <n v="17054.86"/>
        <n v="6598.83"/>
        <n v="9431.8499999999985"/>
        <n v="25731.27"/>
        <n v="6780.28"/>
        <n v="17392.600000000002"/>
        <n v="2734.02"/>
        <n v="20145.510000000002"/>
        <n v="16888.72"/>
        <n v="3222.9999999999995"/>
        <n v="3113.04"/>
        <n v="11050.56"/>
        <n v="3270.96"/>
        <n v="26972.400000000001"/>
        <n v="3323.4799999999996"/>
        <n v="5268.72"/>
        <n v="5668.5"/>
        <n v="5588.3099999999995"/>
        <n v="510.5"/>
        <n v="18297.759999999998"/>
        <n v="6153.7199999999993"/>
        <n v="1976.0400000000002"/>
        <n v="6449.8799999999992"/>
        <n v="10382"/>
        <n v="15892.87"/>
        <n v="12638.51"/>
        <n v="4553.92"/>
        <n v="4519.8"/>
        <n v="1633.28"/>
        <n v="936"/>
        <n v="288"/>
        <n v="15789.54"/>
        <n v="8731.1999999999989"/>
        <n v="242.41000000000003"/>
        <n v="6740.16"/>
        <n v="7777.29"/>
        <n v="18556.920000000002"/>
        <n v="15595.72"/>
        <n v="5887.31"/>
        <n v="22673.360000000001"/>
        <n v="30489.59"/>
        <n v="3212.52"/>
        <n v="24916.27"/>
        <n v="7789.4"/>
        <n v="2787.2000000000003"/>
        <n v="26334.44"/>
        <n v="8403.84"/>
        <n v="10684.51"/>
        <n v="29782.41"/>
        <n v="21752.640000000003"/>
        <n v="6890.5199999999995"/>
        <n v="15265.529999999999"/>
        <n v="34183.58"/>
        <n v="5575.74"/>
        <n v="1297.79"/>
        <n v="7492.87"/>
        <n v="16788.96"/>
        <n v="16636.14"/>
        <n v="9418.23"/>
        <n v="13453.33"/>
        <n v="22983.360000000001"/>
        <n v="19938.240000000002"/>
        <n v="9597.84"/>
        <n v="9809.9599999999991"/>
        <n v="13871.880000000001"/>
        <n v="15694.36"/>
        <n v="21315.559999999998"/>
        <n v="18830.900000000001"/>
        <n v="5346.88"/>
        <n v="10207.26"/>
        <n v="15944.28"/>
        <n v="2752.4900000000002"/>
        <n v="1030.94"/>
        <n v="11936.25"/>
        <n v="8460.74"/>
        <n v="13761.42"/>
        <n v="27859"/>
        <n v="6079.84"/>
        <n v="10736.380000000001"/>
        <n v="10551"/>
        <n v="6415.12"/>
        <n v="1385"/>
        <n v="9962.16"/>
        <n v="19662.719999999998"/>
        <n v="9856.08"/>
        <n v="1458.72"/>
        <n v="23826.58"/>
        <n v="1296"/>
        <n v="4502.5999999999995"/>
        <n v="7490.21"/>
        <n v="1855.02"/>
        <n v="1862.08"/>
        <n v="19642.440000000002"/>
        <n v="19774"/>
        <n v="12927.6"/>
        <n v="16941.259999999998"/>
        <n v="11663.939999999999"/>
        <n v="2757.6"/>
        <n v="8403.56"/>
        <n v="11977.84"/>
        <n v="8361.9"/>
        <n v="567.72"/>
        <n v="5220.5999999999995"/>
        <n v="6199.51"/>
        <n v="13173.67"/>
        <n v="2931.8799999999997"/>
        <n v="1653.6000000000001"/>
        <n v="1206.56"/>
        <n v="8838.83"/>
        <n v="2306.92"/>
        <n v="2781.12"/>
        <n v="10506.2"/>
        <n v="7212.72"/>
        <n v="748.08"/>
        <n v="1320.8400000000001"/>
        <n v="3441.7200000000003"/>
        <n v="6589.2999999999993"/>
        <n v="797.28000000000009"/>
        <n v="9144"/>
        <n v="29417.599999999999"/>
        <n v="13982.67"/>
        <n v="19183.080000000002"/>
        <n v="3591.36"/>
        <n v="8273.31"/>
        <n v="22305"/>
        <n v="10017.44"/>
        <n v="928.18"/>
        <n v="6629.35"/>
        <n v="21909.600000000002"/>
        <n v="9551.9"/>
        <n v="1346.6"/>
        <n v="932.96"/>
        <n v="17551.379999999997"/>
        <n v="10010.35"/>
        <n v="2373.5"/>
        <n v="8357.0400000000009"/>
        <n v="3042.4"/>
        <n v="7724.8600000000006"/>
        <n v="16560.72"/>
        <n v="3608.08"/>
        <n v="14098.84"/>
        <n v="17359.2"/>
        <n v="12339.800000000001"/>
        <n v="24423.09"/>
        <n v="3490.44"/>
        <n v="4493.2999999999993"/>
        <n v="14001.199999999999"/>
        <n v="5416.18"/>
        <n v="14436.2"/>
        <n v="3776.5099999999998"/>
        <n v="7007.39"/>
        <n v="4977.6499999999996"/>
        <n v="8878.02"/>
        <n v="3576.6"/>
        <n v="9596.16"/>
        <n v="5619.3200000000006"/>
        <n v="11547.5"/>
        <n v="9440.34"/>
        <n v="15688.919999999998"/>
        <n v="21149.439999999999"/>
        <n v="19358.57"/>
        <n v="4115.8100000000004"/>
        <n v="24507.56"/>
        <n v="14187.92"/>
        <n v="10790"/>
        <n v="22745.8"/>
        <n v="22601.800000000003"/>
        <n v="2997.78"/>
        <n v="5987.8"/>
        <n v="13127.279999999999"/>
        <n v="6532.32"/>
        <n v="2525.35"/>
        <n v="2179.1099999999997"/>
        <n v="6757.52"/>
        <n v="13614.4"/>
        <n v="6100.92"/>
        <n v="5393.08"/>
        <n v="26526.78"/>
        <n v="15975.92"/>
        <n v="728.69999999999993"/>
        <n v="13879.72"/>
        <n v="1741.16"/>
        <n v="12360.64"/>
        <n v="22194.899999999998"/>
        <n v="2357.52"/>
        <n v="7977.6"/>
        <n v="16500.060000000001"/>
        <n v="645.96"/>
        <n v="23566.9"/>
        <n v="20387.43"/>
        <n v="11573.800000000001"/>
        <n v="9411.93"/>
        <n v="16234.56"/>
        <n v="9092.25"/>
        <n v="11129.04"/>
        <n v="10498.05"/>
        <n v="15163.83"/>
        <n v="7680.9400000000005"/>
        <n v="15094.17"/>
        <n v="7894.8"/>
        <n v="4694.6900000000005"/>
        <n v="7619.75"/>
        <n v="1000.8"/>
        <n v="4560.3"/>
        <n v="21547.41"/>
        <n v="9939.4500000000007"/>
        <n v="13697.1"/>
        <n v="1872.9399999999998"/>
        <n v="17563.399999999998"/>
        <n v="403.02"/>
        <n v="9564.3499999999985"/>
        <n v="12326"/>
        <n v="2048.2000000000003"/>
        <n v="11220.8"/>
        <n v="2476.11"/>
        <n v="17332.8"/>
        <n v="7568.08"/>
        <n v="10408.619999999999"/>
        <n v="12324.72"/>
        <n v="4574.46"/>
        <n v="21597.5"/>
        <n v="11241"/>
        <n v="11541.3"/>
        <n v="7109.8499999999995"/>
        <n v="3547.29"/>
        <n v="16632"/>
        <n v="26764.870000000003"/>
        <n v="2971.1800000000003"/>
        <n v="5735.31"/>
        <n v="6550.29"/>
        <n v="3607.56"/>
        <n v="15054.650000000001"/>
        <n v="13741.44"/>
        <n v="18635.519999999997"/>
        <n v="20213.599999999999"/>
        <n v="8905.0600000000013"/>
        <n v="22320.62"/>
        <n v="8403.1"/>
        <n v="1408.5"/>
        <n v="2649.86"/>
        <n v="8883.82"/>
        <n v="1179"/>
        <n v="20455.93"/>
        <n v="4082.3999999999996"/>
        <n v="5668.34"/>
        <n v="8727.34"/>
        <n v="4712.3999999999996"/>
        <n v="10092.359999999999"/>
        <n v="5440.08"/>
        <n v="5916.75"/>
        <n v="3988.78"/>
        <n v="14737.02"/>
        <n v="2009.5"/>
        <n v="20936.150000000001"/>
        <n v="13739.2"/>
        <n v="14657.55"/>
        <n v="17133.45"/>
        <n v="6818.76"/>
        <n v="9433.83"/>
        <n v="10589.400000000001"/>
        <n v="508.4"/>
        <n v="2231.2799999999997"/>
        <n v="6847.2000000000007"/>
        <n v="6812.5199999999995"/>
        <n v="2088.83"/>
        <n v="16591.05"/>
        <n v="12102.3"/>
        <n v="11428.699999999999"/>
        <n v="1320.9"/>
        <n v="10346.070000000002"/>
        <n v="7644.69"/>
        <n v="18142.260000000002"/>
        <n v="7640.1"/>
        <n v="7336.7"/>
        <n v="15193.92"/>
        <n v="7943"/>
        <n v="2104.8000000000002"/>
        <n v="514.5"/>
        <n v="20043"/>
        <n v="26121.4"/>
        <n v="6283.14"/>
        <n v="5045.6000000000004"/>
        <n v="29638"/>
        <n v="3567.85"/>
        <n v="4488.04"/>
        <n v="4922.28"/>
        <n v="16025.4"/>
        <n v="4782.78"/>
        <n v="7386.5"/>
        <n v="4485.12"/>
        <n v="17909.04"/>
        <n v="2084.3000000000002"/>
        <n v="4177.2"/>
        <n v="11292.6"/>
        <n v="5547.95"/>
        <n v="10450.469999999999"/>
        <n v="18153.599999999999"/>
        <n v="10492.56"/>
        <n v="4636.2"/>
        <n v="17718.150000000001"/>
        <n v="9277.8900000000012"/>
        <n v="25969.32"/>
        <n v="18235.8"/>
        <n v="8983.66"/>
        <n v="14218.29"/>
        <n v="20539.96"/>
        <n v="4797.9000000000005"/>
        <n v="13404.76"/>
        <n v="7183.92"/>
        <n v="8919.9"/>
        <n v="7138.95"/>
        <n v="12224.16"/>
        <n v="2986.2"/>
        <n v="16301.34"/>
        <n v="11280.56"/>
        <n v="13339.92"/>
        <n v="9488.2199999999993"/>
        <n v="7217.28"/>
        <n v="19965.599999999999"/>
        <n v="2612.2799999999997"/>
        <n v="12476.4"/>
        <n v="1066.5999999999999"/>
        <n v="822.12"/>
        <n v="27837.16"/>
        <n v="5269.05"/>
        <n v="17523.2"/>
        <n v="13696.9"/>
        <n v="18508.600000000002"/>
        <n v="12301.5"/>
        <n v="6177.99"/>
        <n v="1590.58"/>
        <n v="10314.119999999999"/>
        <n v="2859.28"/>
        <n v="7308"/>
        <n v="15104.45"/>
        <n v="6955.16"/>
        <n v="3237.82"/>
        <n v="1022.64"/>
        <n v="18271.66"/>
        <n v="11683.5"/>
        <n v="12068.08"/>
        <n v="14015.060000000001"/>
        <n v="6647.64"/>
        <n v="4421.24"/>
        <n v="2846.4100000000003"/>
        <n v="9289"/>
        <n v="8317.98"/>
        <n v="2673.8"/>
        <n v="11800.2"/>
        <n v="15921.19"/>
        <n v="19054.61"/>
        <n v="5035.5600000000004"/>
        <n v="787.08"/>
        <n v="6169.62"/>
        <n v="8574.7000000000007"/>
        <n v="3314.2999999999997"/>
        <n v="17087.07"/>
        <n v="25085.119999999999"/>
        <n v="16972.8"/>
        <n v="4586.7300000000005"/>
        <n v="6502.56"/>
        <n v="8424.02"/>
        <n v="14557.039999999999"/>
        <n v="2699.8399999999997"/>
        <n v="5941.7999999999993"/>
        <n v="20308.02"/>
        <n v="8095.3499999999995"/>
        <n v="28885.260000000002"/>
        <n v="32188.23"/>
        <n v="8489.2800000000007"/>
        <n v="11259.65"/>
        <n v="15312"/>
        <n v="2000.6"/>
        <n v="7051.4699999999993"/>
        <n v="13520.4"/>
        <n v="950.5"/>
        <n v="11341.44"/>
        <n v="9701.73"/>
        <n v="2465.25"/>
        <n v="2278.4700000000003"/>
        <n v="18587.36"/>
        <n v="19810"/>
        <n v="11915.82"/>
        <n v="6003.15"/>
        <n v="9886.32"/>
        <n v="15877.470000000001"/>
        <n v="5546.1"/>
        <n v="8645.68"/>
        <n v="1962.48"/>
        <n v="356.49"/>
        <n v="7740.2599999999993"/>
        <n v="9412.1200000000008"/>
        <n v="5429.06"/>
        <n v="19959.66"/>
        <n v="4360.82"/>
        <n v="4185.41"/>
        <n v="11075.67"/>
        <n v="9302.7000000000007"/>
        <n v="8959.14"/>
        <n v="1388.38"/>
        <n v="7586.48"/>
        <n v="5112"/>
        <n v="9086.4"/>
        <n v="6888.2"/>
        <n v="12654.8"/>
        <n v="16960.899999999998"/>
        <n v="21121.54"/>
        <n v="5511.3499999999995"/>
        <n v="295.60000000000002"/>
        <n v="24083.07"/>
        <n v="13734.36"/>
        <n v="6064.6100000000006"/>
        <n v="4783.68"/>
        <n v="750.15"/>
        <n v="8847.02"/>
        <n v="1610.1399999999999"/>
        <n v="5511.83"/>
        <n v="18144.890000000003"/>
        <n v="4040.73"/>
        <n v="27331.010000000002"/>
        <n v="13321.76"/>
        <n v="8917.08"/>
        <n v="2027.6"/>
        <n v="14909.519999999999"/>
        <n v="10667.52"/>
        <n v="5548.75"/>
        <n v="12815.4"/>
        <n v="28649.759999999998"/>
        <n v="5520.15"/>
        <n v="16743.68"/>
        <n v="2541.27"/>
        <n v="5173.8600000000006"/>
        <n v="6025.7699999999995"/>
        <n v="13220.2"/>
        <n v="22094.05"/>
        <n v="13698.16"/>
        <n v="7414.3899999999994"/>
        <n v="15362.46"/>
        <n v="6406.4000000000005"/>
        <n v="12061.5"/>
        <n v="11452.56"/>
        <n v="16840.030000000002"/>
        <n v="9236.4"/>
        <n v="2106.48"/>
        <n v="3491.67"/>
        <n v="13494.53"/>
        <n v="16277.16"/>
        <n v="20127.689999999999"/>
        <n v="8285.94"/>
        <n v="11582.939999999999"/>
        <n v="380.04"/>
        <n v="17993.079999999998"/>
        <n v="4800.0599999999995"/>
        <n v="14736.099999999999"/>
        <n v="11272.78"/>
        <n v="3213.54"/>
        <n v="4493.26"/>
        <n v="6950"/>
        <n v="20959.2"/>
        <n v="25511.43"/>
        <n v="3547.56"/>
        <n v="7471"/>
        <n v="1861.6499999999999"/>
        <n v="13846.800000000001"/>
        <n v="13541.68"/>
        <n v="8008"/>
        <n v="4984.8"/>
        <n v="1597.1999999999998"/>
        <n v="13112"/>
        <n v="10301.219999999999"/>
        <n v="15192.9"/>
        <n v="23891.63"/>
        <n v="1450.27"/>
        <n v="3083.64"/>
        <n v="9503"/>
        <n v="7544.5"/>
        <n v="3699.6299999999997"/>
        <n v="6642.04"/>
        <n v="1316.75"/>
        <n v="10835.24"/>
        <n v="24964.05"/>
        <n v="6498.6799999999994"/>
        <n v="28856.49"/>
        <n v="1305.2"/>
        <n v="12945.78"/>
        <n v="4702.32"/>
        <n v="1632.32"/>
        <n v="18536.760000000002"/>
        <n v="4812.8900000000003"/>
        <n v="11321.099999999999"/>
        <n v="2622.36"/>
        <n v="4069.44"/>
        <n v="6271.02"/>
        <n v="10287.35"/>
        <n v="9410.1200000000008"/>
        <n v="5063.17"/>
        <n v="13175.98"/>
        <n v="19783.52"/>
        <n v="6062.54"/>
        <n v="7664.4400000000005"/>
        <n v="17955.84"/>
        <n v="8392.7000000000007"/>
        <n v="2764.75"/>
        <n v="5565.6"/>
        <n v="16321.759999999998"/>
        <n v="2565.4199999999996"/>
        <n v="978.8"/>
        <n v="25371.37"/>
        <n v="1201.32"/>
        <n v="2152.6999999999998"/>
        <n v="43.34"/>
        <n v="650.39"/>
        <n v="12760.68"/>
        <n v="7992.5"/>
        <n v="9787.7999999999993"/>
        <n v="9382.1999999999989"/>
        <n v="2630.3199999999997"/>
        <n v="2261.48"/>
        <n v="6034"/>
        <n v="2164.0500000000002"/>
        <n v="3617.46"/>
        <n v="1162.32"/>
        <n v="19333.099999999999"/>
        <n v="17545"/>
        <n v="20017.920000000002"/>
        <n v="4729.3200000000006"/>
        <n v="14430.98"/>
        <n v="8145.5599999999995"/>
        <n v="5418.63"/>
        <n v="11389.4"/>
        <n v="17338.32"/>
        <n v="10983.6"/>
        <n v="2772.8999999999996"/>
        <n v="16650.449999999997"/>
        <n v="9838.24"/>
        <n v="11246.4"/>
        <n v="18666.870000000003"/>
        <n v="44.73"/>
        <n v="11083.859999999999"/>
        <n v="14615.97"/>
        <n v="10171.75"/>
        <n v="23811.94"/>
        <n v="9726.5600000000013"/>
        <n v="15894.699999999999"/>
        <n v="17579.850000000002"/>
        <n v="20847.05"/>
        <n v="13783.5"/>
        <n v="33861"/>
        <n v="8047.7300000000005"/>
        <n v="12135.42"/>
        <n v="1483.68"/>
        <n v="1917.3"/>
        <n v="6854.2"/>
        <n v="6303.6"/>
        <n v="15500.1"/>
        <n v="10421.620000000001"/>
        <n v="4490.88"/>
        <n v="14130.42"/>
        <n v="2434.3199999999997"/>
        <n v="18300.87"/>
        <n v="17168.25"/>
        <n v="6367.9"/>
        <n v="17256.759999999998"/>
        <n v="31838.38"/>
        <n v="17903.34"/>
        <n v="3770.2799999999997"/>
        <n v="8472.06"/>
        <n v="2897.07"/>
        <n v="12619.5"/>
        <n v="12511.800000000001"/>
        <n v="13855.99"/>
        <n v="11601.14"/>
        <n v="4177.6400000000003"/>
        <n v="20779.22"/>
        <n v="8891.2000000000007"/>
        <n v="2387.8599999999997"/>
        <n v="10959.32"/>
        <n v="4838.13"/>
        <n v="1739.78"/>
        <n v="8277.2699999999986"/>
        <n v="11835.18"/>
        <n v="25410.76"/>
        <n v="7270.9999999999991"/>
        <n v="16452.48"/>
        <n v="7579.88"/>
        <n v="12309.83"/>
        <n v="14127.85"/>
        <n v="11900.46"/>
        <n v="21307.279999999999"/>
        <n v="18096.03"/>
        <n v="7042.92"/>
        <n v="20764.400000000001"/>
        <n v="10776.64"/>
        <n v="3947.9999999999995"/>
        <n v="4569.6400000000003"/>
        <n v="10033.52"/>
        <n v="13598.91"/>
        <n v="15292.8"/>
        <n v="24306.84"/>
        <n v="7267.2000000000007"/>
        <n v="26217"/>
        <n v="2504.4"/>
        <n v="13067.22"/>
        <n v="5360.5"/>
        <n v="17501.280000000002"/>
        <n v="17750.48"/>
        <n v="16968.120000000003"/>
        <n v="4288.2299999999996"/>
        <n v="3271.3999999999996"/>
        <n v="18208.8"/>
        <n v="5601.0599999999995"/>
        <n v="23540.880000000001"/>
        <n v="1932.93"/>
        <n v="4184.88"/>
        <n v="16131.78"/>
        <n v="30326.100000000002"/>
        <n v="1323.84"/>
        <n v="179.8"/>
        <n v="21590.850000000002"/>
        <n v="1505.5600000000002"/>
        <n v="7600.3200000000006"/>
        <n v="6564.66"/>
        <n v="6438.6"/>
        <n v="19864.599999999999"/>
        <n v="11654.25"/>
        <n v="1510.8"/>
        <n v="12027.84"/>
        <n v="4200"/>
        <n v="12659.13"/>
        <n v="13403.37"/>
        <n v="8493.3799999999992"/>
        <n v="16365.94"/>
        <n v="14936.94"/>
        <n v="6456.93"/>
        <n v="12777.73"/>
        <n v="28605.599999999999"/>
        <n v="19169.28"/>
        <n v="4429.3500000000004"/>
        <n v="4927.6799999999994"/>
        <n v="1557.12"/>
        <n v="11535.960000000001"/>
        <n v="14610.609999999999"/>
        <n v="2394.9500000000003"/>
        <n v="24334.559999999998"/>
        <n v="9264.82"/>
        <n v="1729.3500000000001"/>
        <n v="17623.32"/>
        <n v="13620.25"/>
        <n v="2161.04"/>
        <n v="29556.84"/>
        <n v="12138.36"/>
        <n v="17406.399999999998"/>
        <n v="2286"/>
        <n v="2698.09"/>
        <n v="18448.5"/>
        <n v="4962.9000000000005"/>
        <n v="2110.85"/>
        <n v="28435.8"/>
        <n v="3610.8900000000003"/>
        <n v="6289.64"/>
        <n v="11079.2"/>
        <n v="19515.599999999999"/>
        <n v="15389.64"/>
        <n v="12754.5"/>
        <n v="1395.2"/>
        <n v="14011.199999999999"/>
        <n v="16753.77"/>
        <n v="6808.48"/>
        <n v="9171.6799999999985"/>
        <n v="15487.05"/>
        <n v="26539.920000000002"/>
        <n v="9461.2400000000016"/>
        <n v="3629.34"/>
        <n v="654.4"/>
        <n v="8343.7199999999993"/>
        <n v="15989.119999999999"/>
        <n v="15225.76"/>
        <n v="906.24"/>
        <n v="9484.74"/>
        <n v="11129.25"/>
        <n v="16594.759999999998"/>
        <n v="7022.31"/>
        <n v="18116.400000000001"/>
        <n v="28572.960000000003"/>
        <n v="774.4"/>
        <n v="6980.0499999999993"/>
        <n v="18552.22"/>
        <n v="1656.4599999999998"/>
        <n v="24594.639999999999"/>
        <n v="4241.04"/>
        <n v="2665.11"/>
        <n v="17493"/>
        <n v="18121.25"/>
        <n v="3209.08"/>
        <n v="749.56"/>
        <n v="10319.4"/>
        <n v="12876.5"/>
        <n v="13183.51"/>
        <n v="15468.99"/>
        <n v="11434.16"/>
        <n v="21926.61"/>
        <n v="2835.6299999999997"/>
        <n v="610.46999999999991"/>
        <n v="22917.82"/>
        <n v="5072.87"/>
        <n v="33201.630000000005"/>
        <n v="2951.04"/>
        <n v="13007.89"/>
        <n v="11932.95"/>
        <n v="8106.24"/>
        <n v="25228.26"/>
        <n v="3987.86"/>
        <n v="10580.7"/>
        <n v="30404.2"/>
        <n v="7550.6599999999989"/>
        <n v="6568.4800000000005"/>
        <n v="23420.25"/>
        <n v="7802.1900000000005"/>
        <n v="14733.6"/>
        <n v="2879.46"/>
        <n v="11967.720000000001"/>
        <n v="424.16"/>
        <n v="20180.16"/>
        <n v="13135.5"/>
        <n v="6350.98"/>
        <n v="416"/>
        <n v="3458.76"/>
        <n v="7195.68"/>
        <n v="29536.48"/>
        <n v="7763.2"/>
        <n v="14456.32"/>
        <n v="12596.32"/>
        <n v="11229.08"/>
        <n v="7306.58"/>
        <n v="1961.67"/>
        <n v="10429.02"/>
        <n v="12671.25"/>
        <n v="231.07"/>
        <n v="22624.799999999999"/>
        <n v="9381.9600000000009"/>
        <n v="10217"/>
        <n v="16038.4"/>
        <n v="6657.42"/>
        <n v="1154.77"/>
        <n v="3318.15"/>
        <n v="8678.7800000000007"/>
        <n v="6222"/>
        <n v="12643.68"/>
        <n v="13968.16"/>
        <n v="7028.28"/>
        <n v="548.76"/>
        <n v="24184.87"/>
        <n v="2293.08"/>
        <n v="14823.34"/>
        <n v="13145.400000000001"/>
        <n v="18788.48"/>
        <n v="2501.12"/>
        <n v="3234.66"/>
        <n v="2686.5"/>
        <n v="22165.289999999997"/>
        <n v="10759.980000000001"/>
        <n v="31703.489999999998"/>
        <n v="25612.2"/>
        <n v="23838.95"/>
        <n v="6761.4"/>
        <n v="27805.38"/>
        <n v="876.87000000000012"/>
        <n v="6145.04"/>
        <n v="2932.2999999999997"/>
        <n v="12584.91"/>
        <n v="5350.8"/>
        <n v="6824.79"/>
        <n v="16293.6"/>
        <n v="9055.41"/>
        <n v="6194.76"/>
        <n v="24324.38"/>
        <n v="299.3"/>
        <n v="7210.7300000000005"/>
        <n v="9211.19"/>
        <n v="28233.05"/>
        <n v="3445.12"/>
        <n v="2779.92"/>
        <n v="26705.57"/>
        <n v="17249.91"/>
        <n v="265.64"/>
        <n v="9154.6"/>
        <n v="27906.44"/>
        <n v="16556.009999999998"/>
        <n v="672.77"/>
        <n v="8484.11"/>
        <n v="6098.7000000000007"/>
        <n v="5439.7"/>
        <n v="7053.2"/>
        <n v="25394.550000000003"/>
        <n v="4964.5199999999995"/>
        <n v="4546.3900000000003"/>
        <n v="15443.880000000001"/>
        <n v="5520.48"/>
        <n v="16339.199999999999"/>
        <n v="760.74"/>
        <n v="14948.78"/>
        <n v="6774.3"/>
        <n v="551.74"/>
        <n v="15405.39"/>
        <n v="7371.5099999999993"/>
        <n v="5401.2"/>
        <n v="16926.509999999998"/>
        <n v="7339.86"/>
        <n v="4058.2200000000003"/>
        <n v="16277"/>
        <n v="3253.2"/>
        <n v="2360.9299999999998"/>
        <n v="1402.9399999999998"/>
        <n v="6493.08"/>
        <n v="1718.3999999999999"/>
        <n v="17551.82"/>
        <n v="13324.5"/>
        <n v="8254.14"/>
        <n v="13750.109999999999"/>
        <n v="4929.58"/>
        <n v="6164.97"/>
        <n v="16181.84"/>
        <n v="6515.5"/>
        <n v="11014.48"/>
        <n v="1240.96"/>
        <n v="2418"/>
        <n v="8641.73"/>
        <n v="10070.130000000001"/>
        <n v="2686"/>
        <n v="4481"/>
        <n v="1461.24"/>
        <n v="26157"/>
        <n v="18048.03"/>
        <n v="5259.18"/>
        <n v="382.62"/>
        <n v="9962"/>
        <n v="20909.699999999997"/>
        <n v="17564.460000000003"/>
        <n v="23036.02"/>
        <n v="15897.39"/>
        <n v="6700.32"/>
        <n v="7253.37"/>
        <n v="1943.4399999999998"/>
        <n v="6670.9"/>
        <n v="16013.630000000001"/>
        <n v="9860.0500000000011"/>
        <n v="16304.47"/>
        <n v="854.18999999999994"/>
        <n v="4653.1200000000008"/>
        <n v="10434.16"/>
        <n v="15328.32"/>
        <n v="2892.5099999999998"/>
        <n v="16133.28"/>
        <n v="3375.12"/>
        <n v="3392.3300000000004"/>
        <n v="6756.75"/>
        <n v="2454.48"/>
        <n v="10140.09"/>
        <n v="10982.73"/>
        <n v="14687.4"/>
        <n v="649.98"/>
        <n v="22842.22"/>
        <n v="2104.9"/>
        <n v="5768.52"/>
        <n v="11607.5"/>
        <n v="3922.7999999999997"/>
        <n v="628.35"/>
        <n v="21152.34"/>
        <n v="8590.14"/>
        <n v="2817.64"/>
        <n v="9761.7800000000007"/>
        <n v="9864.36"/>
        <n v="5008.0199999999995"/>
        <n v="2761.3"/>
        <n v="19766.32"/>
        <n v="15419.9"/>
        <n v="8939.9699999999993"/>
        <n v="6760.08"/>
        <n v="17635.8"/>
        <n v="7526.2099999999991"/>
        <n v="15976.85"/>
        <n v="14518.08"/>
        <n v="15674.88"/>
        <n v="18125.240000000002"/>
        <n v="12664.800000000001"/>
        <n v="1962.4"/>
        <n v="7898.28"/>
        <n v="1312.36"/>
        <n v="26591.14"/>
        <n v="11883.94"/>
        <n v="4565.5599999999995"/>
        <n v="6305.04"/>
        <n v="6622.77"/>
        <n v="1257.28"/>
        <n v="2708.1600000000003"/>
        <n v="10272.08"/>
        <n v="6474"/>
        <n v="11679.36"/>
        <n v="2461.37"/>
        <n v="21798.25"/>
        <n v="8680.8200000000015"/>
        <n v="18658.649999999998"/>
        <n v="17072.510000000002"/>
        <n v="7204.6100000000006"/>
        <n v="16309.41"/>
        <n v="3048.06"/>
        <n v="3874.16"/>
        <n v="16888.48"/>
        <n v="21910.35"/>
        <n v="18535.439999999999"/>
        <n v="26481.919999999998"/>
        <n v="17837.68"/>
        <n v="23348.31"/>
        <n v="8467.2000000000007"/>
        <n v="4590.5999999999995"/>
        <n v="2621.88"/>
        <n v="1695.2"/>
        <n v="2877.6"/>
        <n v="5947.96"/>
        <n v="5362.6799999999994"/>
        <n v="11185.58"/>
        <n v="8362.56"/>
        <n v="1083.5"/>
        <n v="32441.15"/>
        <n v="9321.4800000000014"/>
        <n v="18164.72"/>
        <n v="6068.8"/>
        <n v="8315.52"/>
        <n v="154.97999999999999"/>
        <n v="11730.24"/>
        <n v="15617.42"/>
        <n v="4840"/>
        <n v="6704.32"/>
        <n v="9972.24"/>
        <n v="2716.7099999999996"/>
        <n v="16270.65"/>
        <n v="12208.46"/>
        <n v="9578.8000000000011"/>
        <n v="23994.34"/>
        <n v="2661.56"/>
        <n v="51.63"/>
        <n v="6518.33"/>
        <n v="3882.84"/>
        <n v="601.62"/>
        <n v="1211.76"/>
        <n v="1508.65"/>
        <n v="13838.460000000001"/>
        <n v="4508.7"/>
        <n v="1750.98"/>
        <n v="12602.7"/>
        <n v="6344.0999999999995"/>
        <n v="14864.26"/>
        <n v="6655.67"/>
        <n v="2749.6400000000003"/>
        <n v="6033.69"/>
        <n v="13931.75"/>
        <n v="4072.32"/>
        <n v="14554.140000000001"/>
        <n v="2235.1400000000003"/>
        <n v="4905.3600000000006"/>
        <n v="19626.199999999997"/>
        <n v="5119.5"/>
        <n v="16007.66"/>
        <n v="8306"/>
        <n v="8931.91"/>
        <n v="5209.9199999999992"/>
        <n v="3375.84"/>
        <n v="9549.24"/>
        <n v="16971.75"/>
        <n v="800.6"/>
        <n v="9301.1999999999989"/>
        <n v="15175.199999999999"/>
        <n v="18444.060000000001"/>
        <n v="6963.8799999999992"/>
        <n v="1444.19"/>
        <n v="10892.880000000001"/>
        <n v="10193.369999999999"/>
        <n v="24629.5"/>
        <n v="13600.880000000001"/>
        <n v="18705.95"/>
        <n v="15901.759999999998"/>
        <n v="9163.59"/>
        <n v="27293.16"/>
        <n v="4042.47"/>
        <n v="2299.08"/>
        <n v="15075.720000000001"/>
        <n v="1092"/>
        <n v="11730"/>
        <n v="621.25"/>
        <n v="22806"/>
        <n v="9901.02"/>
        <n v="6308.3700000000008"/>
        <n v="11507"/>
        <n v="2605.08"/>
        <n v="16679.600000000002"/>
        <n v="16265.52"/>
        <n v="3834.87"/>
        <n v="518.29999999999995"/>
        <n v="9381.1200000000008"/>
        <n v="4430.53"/>
        <n v="3021.94"/>
        <n v="1392.8"/>
        <n v="5922.55"/>
        <n v="22127"/>
        <n v="14629.999999999998"/>
        <n v="12702.84"/>
        <n v="20025.600000000002"/>
        <n v="20304.759999999998"/>
        <n v="6513"/>
        <n v="6424"/>
        <n v="1248.1600000000001"/>
        <n v="9210.25"/>
        <n v="2545.2400000000002"/>
        <n v="12235.58"/>
        <n v="11738.400000000001"/>
        <n v="14199.580000000002"/>
        <n v="7550.36"/>
        <n v="13614.640000000001"/>
        <n v="9021.6"/>
        <n v="800.24"/>
        <n v="6928.74"/>
        <n v="13716.96"/>
        <n v="2051.64"/>
        <n v="3161.9500000000003"/>
        <n v="17456.46"/>
        <n v="15999.18"/>
        <n v="27068.16"/>
        <n v="14301.9"/>
        <n v="6876.3499999999995"/>
        <n v="14788.98"/>
        <n v="1080.4000000000001"/>
        <n v="18026.579999999998"/>
        <n v="14602.650000000001"/>
        <n v="11346.93"/>
        <n v="29767.360000000001"/>
        <n v="3240.16"/>
        <n v="8883.2800000000007"/>
        <n v="28732.6"/>
        <n v="27677.599999999999"/>
        <n v="8884.4"/>
        <n v="12815.88"/>
        <n v="6770.84"/>
        <n v="10846.75"/>
        <n v="13373.28"/>
        <n v="1014.22"/>
        <n v="21261.21"/>
        <n v="11589.6"/>
        <n v="14380.34"/>
        <n v="8674.119999999999"/>
        <n v="4982.2000000000007"/>
        <n v="7610.4"/>
        <n v="13536.02"/>
        <n v="1800.4199999999998"/>
        <n v="3666.2400000000002"/>
        <n v="17045.100000000002"/>
        <n v="24775.199999999997"/>
        <n v="14487.9"/>
        <n v="553.15"/>
        <n v="6185.74"/>
        <n v="605.90000000000009"/>
        <n v="16711.8"/>
        <n v="8737.2000000000007"/>
        <n v="1025.55"/>
        <n v="2032.62"/>
        <n v="12238.55"/>
        <n v="3787.98"/>
        <n v="7848"/>
        <n v="16750.189999999999"/>
        <n v="10353.6"/>
        <n v="3896.9999999999995"/>
        <n v="20716.7"/>
        <n v="557.81000000000006"/>
        <n v="13651.560000000001"/>
        <n v="12173.36"/>
        <n v="11427.84"/>
        <n v="4057.7999999999997"/>
        <n v="8638.74"/>
        <n v="6346.59"/>
        <n v="9764.48"/>
        <n v="11790.45"/>
        <n v="9768.5399999999991"/>
        <n v="5343.7300000000005"/>
        <n v="1895.51"/>
        <n v="18504.759999999998"/>
        <n v="4847.7400000000007"/>
        <n v="9110.880000000001"/>
        <n v="4768.75"/>
        <n v="10465.200000000001"/>
        <n v="9625.44"/>
        <n v="3001.5"/>
        <n v="774.72"/>
        <n v="3914.6499999999996"/>
        <n v="2624.21"/>
        <n v="21133.439999999999"/>
        <n v="11568.960000000001"/>
        <n v="9948.16"/>
        <n v="25631.64"/>
        <n v="13115.96"/>
        <n v="2508"/>
        <n v="2997.5299999999997"/>
        <n v="8311.7999999999993"/>
        <n v="16372.44"/>
        <n v="1235.4000000000001"/>
        <n v="4853.9400000000005"/>
        <n v="5056"/>
        <n v="2527.9100000000003"/>
        <n v="10837.12"/>
        <n v="4890.6400000000003"/>
        <n v="5286.93"/>
        <n v="26056.65"/>
        <n v="12237.800000000001"/>
        <n v="4072.8999999999996"/>
        <n v="11337.9"/>
        <n v="10458.560000000001"/>
        <n v="11106.810000000001"/>
        <n v="5837.4"/>
        <n v="4943.82"/>
        <n v="5420.0999999999995"/>
        <n v="7729.3200000000006"/>
        <n v="11223"/>
        <n v="17296.37"/>
        <n v="25146.799999999999"/>
        <n v="12697.74"/>
        <n v="9181.11"/>
        <n v="1456.8000000000002"/>
        <n v="545.88"/>
        <n v="7607.4000000000005"/>
        <n v="12511.6"/>
        <n v="24501.600000000002"/>
        <n v="9402.2999999999993"/>
        <n v="4006.72"/>
        <n v="5914.08"/>
        <n v="8043.24"/>
        <n v="2478.75"/>
        <n v="310.10000000000002"/>
        <n v="10690.11"/>
        <n v="5530.14"/>
        <n v="7794.16"/>
        <n v="13880.5"/>
        <n v="5431.4400000000005"/>
        <n v="14234.46"/>
        <n v="14812.52"/>
        <n v="4383.72"/>
        <n v="21350.280000000002"/>
        <n v="7221.54"/>
        <n v="24098.52"/>
        <n v="4460.9400000000005"/>
        <n v="2441.12"/>
        <n v="7696.71"/>
        <n v="7923.7"/>
        <n v="6134.28"/>
        <n v="9261.9599999999991"/>
        <n v="1959.68"/>
        <n v="23340.400000000001"/>
        <n v="14970.15"/>
        <n v="18167.080000000002"/>
        <n v="17805.919999999998"/>
        <n v="5786.6900000000005"/>
        <n v="8531.36"/>
        <n v="504.9"/>
        <n v="7764.2400000000007"/>
        <n v="6814.9"/>
        <n v="29239.56"/>
        <n v="274.44"/>
        <n v="25884.12"/>
        <n v="476.2"/>
        <n v="2003.3"/>
        <n v="9428.16"/>
        <n v="15686.939999999999"/>
        <n v="3164.04"/>
        <n v="12584"/>
        <n v="2220.8000000000002"/>
        <n v="212.45999999999998"/>
        <n v="12966.06"/>
        <n v="25730.18"/>
        <n v="11674.5"/>
        <n v="3087.63"/>
        <n v="7712.3600000000006"/>
        <n v="6319.6"/>
        <n v="31483.24"/>
        <n v="25338.48"/>
        <n v="7814.32"/>
        <n v="10820.06"/>
        <n v="9430.56"/>
        <n v="5937.47"/>
        <n v="8974.2999999999993"/>
        <n v="18940.900000000001"/>
        <n v="12489.099999999999"/>
        <n v="3101.5499999999997"/>
        <n v="12555.4"/>
        <n v="23834.16"/>
        <n v="5882.07"/>
        <n v="11821.67"/>
        <n v="4356.72"/>
        <n v="9676.26"/>
        <n v="15257.160000000002"/>
        <n v="6625.4400000000005"/>
        <n v="21395.040000000001"/>
        <n v="9018"/>
        <n v="257.15999999999997"/>
        <n v="4647.7800000000007"/>
        <n v="12669.95"/>
        <n v="10555.1"/>
        <n v="6802.51"/>
        <n v="29806.959999999999"/>
        <n v="2272.6800000000003"/>
        <n v="5776.29"/>
        <n v="1701.28"/>
        <n v="6758.49"/>
        <n v="22035.09"/>
        <n v="7868.4000000000005"/>
        <n v="14065.24"/>
        <n v="1677.65"/>
        <n v="11597.849999999999"/>
        <n v="2029.25"/>
        <n v="5423.5999999999995"/>
        <n v="16107.949999999999"/>
        <n v="16270.800000000001"/>
        <n v="8500.14"/>
        <n v="14526.39"/>
        <n v="7031.91"/>
        <n v="23362.91"/>
        <n v="15127.630000000001"/>
        <n v="4220.37"/>
        <n v="1679.94"/>
        <n v="9471.93"/>
        <n v="4504.92"/>
        <n v="10992.599999999999"/>
        <n v="7960.8700000000008"/>
        <n v="3922.2999999999997"/>
        <n v="6562.5599999999995"/>
        <n v="20160"/>
        <n v="8204.74"/>
        <n v="5820.8"/>
        <n v="17690.2"/>
        <n v="7364.37"/>
        <n v="21010"/>
        <n v="20208.080000000002"/>
        <n v="10336.32"/>
        <n v="12238.23"/>
        <n v="9612.0500000000011"/>
        <n v="19494.990000000002"/>
        <n v="17919.560000000001"/>
        <n v="9487.7999999999993"/>
        <n v="8400.9"/>
        <n v="12975.36"/>
        <n v="3695.7999999999997"/>
        <n v="28090.400000000001"/>
        <n v="11057.31"/>
        <n v="9239.56"/>
        <n v="20446.16"/>
        <n v="13547.759999999998"/>
        <n v="11052.12"/>
        <n v="7458.3600000000006"/>
        <n v="3373.86"/>
        <n v="4885.6000000000004"/>
        <n v="1919.52"/>
        <n v="17416.560000000001"/>
        <n v="3388.4"/>
        <n v="18303.039999999997"/>
        <n v="137.9"/>
        <n v="30910.02"/>
        <n v="4081.53"/>
        <n v="3457.3599999999997"/>
        <n v="2300.1"/>
        <n v="2330.5"/>
        <n v="13105.68"/>
        <n v="7117.3200000000006"/>
        <n v="7047.4000000000005"/>
        <n v="6199.2"/>
        <n v="8472.6"/>
        <n v="9256.7999999999993"/>
        <n v="9692.8000000000011"/>
        <n v="10193.999999999998"/>
        <n v="15638.14"/>
        <n v="4313.88"/>
        <n v="6288.05"/>
        <n v="2422.6600000000003"/>
        <n v="7571.7000000000007"/>
        <n v="27585.599999999999"/>
        <n v="11770.880000000001"/>
        <n v="1942.13"/>
        <n v="1112.51"/>
        <n v="3377.58"/>
        <n v="13635.36"/>
        <n v="23426.13"/>
        <n v="13863.5"/>
        <n v="19963.079999999998"/>
        <n v="5899.92"/>
        <n v="9566.64"/>
        <n v="9077.08"/>
        <n v="3462.88"/>
        <n v="25112.519999999997"/>
        <n v="8368.89"/>
        <n v="6867.2"/>
        <n v="12439.28"/>
        <n v="1831.48"/>
        <n v="22013.84"/>
        <n v="841.92"/>
        <n v="12165.119999999999"/>
        <n v="4847.04"/>
        <n v="9082.32"/>
        <n v="5997.57"/>
        <n v="10320.75"/>
        <n v="7731"/>
        <n v="8658.84"/>
        <n v="29559.599999999999"/>
        <n v="6400"/>
        <n v="9098.6"/>
        <n v="9223.1999999999989"/>
        <n v="9465.7999999999993"/>
        <n v="3710.4999999999995"/>
        <n v="9019.5300000000007"/>
        <n v="6261.0599999999995"/>
        <n v="6322.33"/>
        <n v="5189.3999999999996"/>
        <n v="7599.45"/>
        <n v="31510"/>
        <n v="7697.28"/>
        <n v="5313.08"/>
        <n v="18541.560000000001"/>
        <n v="636.16"/>
        <n v="15163.73"/>
        <n v="1705.08"/>
        <n v="9391.35"/>
        <n v="1487.2499999999998"/>
        <n v="952.47"/>
        <n v="7512.76"/>
        <n v="16067.25"/>
        <n v="26079.61"/>
        <n v="19277.189999999999"/>
        <n v="3553.92"/>
        <n v="3296.7200000000003"/>
        <n v="6207.3399999999992"/>
        <n v="574.4"/>
        <n v="15031.169999999998"/>
        <n v="3360.8100000000004"/>
        <n v="13034.980000000001"/>
        <n v="1798.9999999999998"/>
        <n v="14642.16"/>
        <n v="5792.82"/>
        <n v="1797.8300000000002"/>
        <n v="17088.66"/>
        <n v="4803.09"/>
        <n v="9274.2000000000007"/>
        <n v="14879.62"/>
        <n v="15300.81"/>
        <n v="8611.9399999999987"/>
        <n v="15909.939999999999"/>
        <n v="30950.76"/>
        <n v="11507.92"/>
        <n v="18612.420000000002"/>
        <n v="2381.94"/>
        <n v="21636.720000000001"/>
        <n v="18030.599999999999"/>
        <n v="4100.01"/>
        <n v="2422.84"/>
        <n v="3379.3"/>
        <n v="20807.82"/>
        <n v="7370.6900000000005"/>
        <n v="19783.5"/>
        <n v="5326.02"/>
        <n v="1936.3999999999999"/>
        <n v="4931.2000000000007"/>
        <n v="8576.93"/>
        <n v="18205.11"/>
        <n v="4459.0999999999995"/>
        <n v="13374.92"/>
        <n v="12833.1"/>
        <n v="9266.92"/>
        <n v="177.52"/>
        <n v="6964.8"/>
        <n v="12147.78"/>
        <n v="2560.6999999999998"/>
        <n v="2603.48"/>
        <n v="14286.86"/>
        <n v="6817.2"/>
        <n v="28494.239999999998"/>
        <n v="4555.51"/>
        <n v="20442.84"/>
        <n v="3832.48"/>
        <n v="6673.68"/>
        <n v="14736.449999999999"/>
        <n v="5929.5599999999995"/>
        <n v="5828.62"/>
        <n v="28413"/>
        <n v="1830.08"/>
        <n v="7322.96"/>
        <n v="657.30000000000007"/>
        <n v="13645.87"/>
        <n v="16117.4"/>
        <n v="9459.119999999999"/>
        <n v="6895.4400000000005"/>
        <n v="1440.24"/>
        <n v="13096.98"/>
        <n v="4610.7"/>
        <n v="457.6"/>
        <n v="21196.799999999999"/>
        <n v="6307.68"/>
        <n v="15377.350000000002"/>
        <n v="13612.48"/>
        <n v="5074.16"/>
        <n v="13356.56"/>
        <n v="17733.039999999997"/>
        <n v="29.87"/>
        <n v="7778.75"/>
        <n v="4939.6799999999994"/>
        <n v="10994.75"/>
        <n v="6056.0499999999993"/>
        <n v="5309.9"/>
        <n v="2161.44"/>
        <n v="31104.33"/>
        <n v="571.4"/>
        <n v="11700.8"/>
        <n v="2159.6800000000003"/>
        <n v="6254.8"/>
        <n v="5023.2"/>
        <n v="3920.52"/>
        <n v="13153.140000000001"/>
        <n v="8340.06"/>
        <n v="7022.4000000000005"/>
        <n v="577.91999999999996"/>
        <n v="28524.48"/>
        <n v="8377.92"/>
        <n v="18475.29"/>
        <n v="3906.2400000000002"/>
        <n v="4691.7000000000007"/>
        <n v="7807.59"/>
        <n v="3318.9"/>
        <n v="19077.66"/>
        <n v="6114.75"/>
        <n v="5118.8"/>
        <n v="5379.3600000000006"/>
        <n v="22152.899999999998"/>
        <n v="18351.84"/>
        <n v="1185.03"/>
        <n v="16597"/>
        <n v="5560.53"/>
        <n v="25398"/>
        <n v="8396.4599999999991"/>
        <n v="30271.56"/>
        <n v="8920.119999999999"/>
        <n v="11245.85"/>
        <n v="25150.2"/>
        <n v="10071.25"/>
        <n v="5347.5"/>
        <n v="5827.14"/>
        <n v="9766.16"/>
        <n v="385.20000000000005"/>
        <n v="6974.5199999999995"/>
        <n v="1197.72"/>
        <n v="7927.92"/>
        <n v="12904.800000000001"/>
        <n v="11180.04"/>
        <n v="16104.01"/>
        <n v="19162.91"/>
        <n v="10452.75"/>
        <n v="4250.3600000000006"/>
        <n v="5964.31"/>
        <n v="2362.8200000000002"/>
        <n v="18569.02"/>
        <n v="1584.6599999999999"/>
        <n v="2258.4"/>
        <n v="6558.5199999999995"/>
        <n v="12085.35"/>
        <n v="13225.85"/>
        <n v="5262.72"/>
        <n v="22927.4"/>
        <n v="28189.06"/>
        <n v="6455.04"/>
        <n v="4792.47"/>
      </sharedItems>
    </cacheField>
    <cacheField name="TOTAL COST" numFmtId="0">
      <sharedItems containsSemiMixedTypes="0" containsString="0" containsNumber="1" minValue="13.53" maxValue="29643"/>
    </cacheField>
    <cacheField name="PROFIT" numFmtId="0">
      <sharedItems containsSemiMixedTypes="0" containsString="0" containsNumber="1" minValue="-22854.16" maxValue="27609.05" count="4993">
        <n v="20453.759999999998"/>
        <n v="5180.75"/>
        <n v="-107.44999999999982"/>
        <n v="-1576.8900000000003"/>
        <n v="2352.3500000000004"/>
        <n v="3218.67"/>
        <n v="-1401.1200000000001"/>
        <n v="14234.999999999998"/>
        <n v="465.36999999999898"/>
        <n v="9645.23"/>
        <n v="-537.19999999999982"/>
        <n v="-1335.42"/>
        <n v="6327.2999999999993"/>
        <n v="6668.41"/>
        <n v="19099.669999999998"/>
        <n v="355.92000000000007"/>
        <n v="375.03999999999996"/>
        <n v="10256.200000000003"/>
        <n v="4415.04"/>
        <n v="4844.49"/>
        <n v="-10012.030000000001"/>
        <n v="-8960.8599999999969"/>
        <n v="677.8"/>
        <n v="-4850.1000000000004"/>
        <n v="2784.8000000000006"/>
        <n v="-5153.6499999999996"/>
        <n v="4167.3599999999988"/>
        <n v="16143.040000000003"/>
        <n v="15000.52"/>
        <n v="8584.6799999999985"/>
        <n v="-798.7199999999998"/>
        <n v="9452.7000000000007"/>
        <n v="-730.79999999999973"/>
        <n v="-2003.4000000000005"/>
        <n v="11332.490000000002"/>
        <n v="2855.3199999999997"/>
        <n v="-5.8500000000003638"/>
        <n v="-3347.2000000000003"/>
        <n v="7214.9999999999964"/>
        <n v="-3094.4300000000003"/>
        <n v="5076"/>
        <n v="890.33999999999992"/>
        <n v="20358.03"/>
        <n v="5289.3"/>
        <n v="-8073.67"/>
        <n v="8669.159999999998"/>
        <n v="13464"/>
        <n v="-6326.720000000003"/>
        <n v="-4612.1399999999976"/>
        <n v="-1338.9299999999967"/>
        <n v="14849.579999999998"/>
        <n v="-2630.7000000000007"/>
        <n v="14208.479999999996"/>
        <n v="-11980.239999999998"/>
        <n v="13369.300000000001"/>
        <n v="-8414.5499999999975"/>
        <n v="-92.130000000000109"/>
        <n v="-2982.3099999999995"/>
        <n v="-252.7199999999998"/>
        <n v="2432.7000000000007"/>
        <n v="980.4900000000016"/>
        <n v="2897.8599999999997"/>
        <n v="-85.549999999999272"/>
        <n v="-3963.0600000000004"/>
        <n v="17955.14"/>
        <n v="-3278.58"/>
        <n v="-7827.3899999999994"/>
        <n v="1122.7999999999993"/>
        <n v="12802.380000000003"/>
        <n v="-10700.82"/>
        <n v="-8122.4099999999989"/>
        <n v="11172.940000000002"/>
        <n v="16231.8"/>
        <n v="15708.72"/>
        <n v="7005.68"/>
        <n v="-104.71999999999753"/>
        <n v="1471.9999999999991"/>
        <n v="-6371.8599999999988"/>
        <n v="-49.350000000000023"/>
        <n v="-1167.3999999999978"/>
        <n v="12438.25"/>
        <n v="400.83999999999992"/>
        <n v="-177.83999999999992"/>
        <n v="469.61000000000058"/>
        <n v="1030.6199999999999"/>
        <n v="3535.84"/>
        <n v="-5047.1200000000008"/>
        <n v="-37.769999999999996"/>
        <n v="880"/>
        <n v="-4909.699999999998"/>
        <n v="-12677"/>
        <n v="7441.0500000000011"/>
        <n v="2377.83"/>
        <n v="-1108"/>
        <n v="-1516.1799999999998"/>
        <n v="2600"/>
        <n v="9910.5"/>
        <n v="610.68000000000006"/>
        <n v="20339.199999999997"/>
        <n v="468.64000000000004"/>
        <n v="6552.0000000000036"/>
        <n v="1960.5399999999995"/>
        <n v="-834.12000000000035"/>
        <n v="-1969.2400000000007"/>
        <n v="25.080000000000382"/>
        <n v="2969.4599999999991"/>
        <n v="4129.2699999999995"/>
        <n v="3068.5"/>
        <n v="1106.3500000000004"/>
        <n v="84.680000000000291"/>
        <n v="159.75000000000006"/>
        <n v="543.39999999999964"/>
        <n v="2339.12"/>
        <n v="18596.639999999996"/>
        <n v="6552.91"/>
        <n v="-232.25999999999993"/>
        <n v="-4931.6400000000003"/>
        <n v="15933.04"/>
        <n v="20100.91"/>
        <n v="460.56000000000017"/>
        <n v="4112.7199999999993"/>
        <n v="-397.27999999999884"/>
        <n v="16940.88"/>
        <n v="14876.960000000001"/>
        <n v="2032.239999999998"/>
        <n v="326.43000000000029"/>
        <n v="-5886.2000000000007"/>
        <n v="4303.6000000000004"/>
        <n v="4232.7999999999993"/>
        <n v="274.94999999999982"/>
        <n v="-4963.9800000000014"/>
        <n v="729.60000000000036"/>
        <n v="-8101.52"/>
        <n v="-604.80000000000291"/>
        <n v="-3128.4699999999993"/>
        <n v="-5425.079999999999"/>
        <n v="6782.94"/>
        <n v="520.31999999999971"/>
        <n v="7951.4999999999982"/>
        <n v="1736.6400000000003"/>
        <n v="-2170"/>
        <n v="21190.5"/>
        <n v="5304.1800000000021"/>
        <n v="-2268.1000000000004"/>
        <n v="447.27"/>
        <n v="-5357.16"/>
        <n v="20496.329999999998"/>
        <n v="6364.54"/>
        <n v="86.399999999999636"/>
        <n v="7269.84"/>
        <n v="5390.7"/>
        <n v="-7026.6"/>
        <n v="1685"/>
        <n v="2548.0000000000005"/>
        <n v="2318.7799999999997"/>
        <n v="1436.96"/>
        <n v="20404.439999999999"/>
        <n v="-6863.7000000000044"/>
        <n v="-1503.1300000000006"/>
        <n v="2440.2000000000003"/>
        <n v="21408.75"/>
        <n v="16500"/>
        <n v="-12138.750000000004"/>
        <n v="944.37000000000012"/>
        <n v="-7158.6000000000022"/>
        <n v="-64.980000000000018"/>
        <n v="1389.6"/>
        <n v="3255.8400000000006"/>
        <n v="187.20000000000005"/>
        <n v="-1310.0499999999984"/>
        <n v="-4293.5499999999993"/>
        <n v="15289.999999999998"/>
        <n v="-1514.4300000000003"/>
        <n v="-884.39999999999964"/>
        <n v="11543.999999999998"/>
        <n v="-1938.7499999999991"/>
        <n v="-6471.08"/>
        <n v="2810.1600000000008"/>
        <n v="7827.48"/>
        <n v="-13897.089999999998"/>
        <n v="-707.36999999999944"/>
        <n v="3110.7999999999993"/>
        <n v="5379.01"/>
        <n v="7523.7599999999984"/>
        <n v="13889.789999999999"/>
        <n v="6773.4"/>
        <n v="627.99000000000012"/>
        <n v="2844.099999999999"/>
        <n v="641.20000000000005"/>
        <n v="-3041.46"/>
        <n v="-3355.7999999999975"/>
        <n v="7369.1100000000006"/>
        <n v="-1428.7000000000003"/>
        <n v="-859.15999999999985"/>
        <n v="1915.9000000000005"/>
        <n v="15859.54"/>
        <n v="7339.6500000000015"/>
        <n v="260.61"/>
        <n v="13934.839999999998"/>
        <n v="7117.32"/>
        <n v="7198.1000000000013"/>
        <n v="3169.4800000000014"/>
        <n v="7438.6200000000026"/>
        <n v="70.309999999999945"/>
        <n v="-752.77999999999884"/>
        <n v="6262.8"/>
        <n v="-331.91999999999916"/>
        <n v="68.6200000000008"/>
        <n v="-7910.3200000000015"/>
        <n v="7300.75"/>
        <n v="-4453.68"/>
        <n v="-216.77000000000044"/>
        <n v="4036.08"/>
        <n v="4647.8399999999983"/>
        <n v="-2595.5"/>
        <n v="-3140.9200000000019"/>
        <n v="551.76"/>
        <n v="14091.92"/>
        <n v="8364.64"/>
        <n v="12050.689999999999"/>
        <n v="6703.3999999999978"/>
        <n v="-1137.119999999999"/>
        <n v="8266.74"/>
        <n v="-1924.4399999999987"/>
        <n v="-3482.8200000000006"/>
        <n v="-3038.7499999999991"/>
        <n v="3214.079999999999"/>
        <n v="-631.35000000000036"/>
        <n v="3263.5600000000013"/>
        <n v="5002.2"/>
        <n v="3040.380000000001"/>
        <n v="4748.9600000000009"/>
        <n v="7022.6999999999971"/>
        <n v="4591.4400000000005"/>
        <n v="15536.25"/>
        <n v="-3783.75"/>
        <n v="11956.519999999999"/>
        <n v="-1148.1599999999999"/>
        <n v="6936.9"/>
        <n v="12424.32"/>
        <n v="-824.22000000000298"/>
        <n v="-4557"/>
        <n v="4788.4799999999977"/>
        <n v="4706.7300000000005"/>
        <n v="-1192.5"/>
        <n v="2390.4"/>
        <n v="-1795.75"/>
        <n v="7840.9400000000005"/>
        <n v="-4359.84"/>
        <n v="2194.2899999999991"/>
        <n v="1221.4799999999996"/>
        <n v="10464.48"/>
        <n v="4397.9799999999996"/>
        <n v="15040.920000000002"/>
        <n v="-9821.77"/>
        <n v="5306.8800000000019"/>
        <n v="5152.3999999999996"/>
        <n v="11855.36"/>
        <n v="-2625.2800000000025"/>
        <n v="-1228.3999999999996"/>
        <n v="245.25"/>
        <n v="304.91999999999996"/>
        <n v="1318.1100000000006"/>
        <n v="1273.1000000000004"/>
        <n v="992.24999999999955"/>
        <n v="2460.5"/>
        <n v="19666.14"/>
        <n v="692.84999999999991"/>
        <n v="6849.4400000000005"/>
        <n v="10147.14"/>
        <n v="-2993.4300000000003"/>
        <n v="6112.48"/>
        <n v="4345.8799999999992"/>
        <n v="6562.5000000000009"/>
        <n v="896.39999999999964"/>
        <n v="-575.57999999999993"/>
        <n v="1608.6000000000004"/>
        <n v="-503.88000000000011"/>
        <n v="1021.7200000000012"/>
        <n v="4493.51"/>
        <n v="-1707.4799999999996"/>
        <n v="-6039.36"/>
        <n v="5309.920000000001"/>
        <n v="320.97000000000003"/>
        <n v="343.20000000000005"/>
        <n v="11.440000000000055"/>
        <n v="987.5"/>
        <n v="1021.4399999999996"/>
        <n v="708.5"/>
        <n v="-830.79999999999984"/>
        <n v="8746.2100000000009"/>
        <n v="1024.7999999999997"/>
        <n v="9982.8000000000011"/>
        <n v="1155"/>
        <n v="750.30000000000018"/>
        <n v="-8626.3800000000028"/>
        <n v="2726.4"/>
        <n v="12302.86"/>
        <n v="-1960.4200000000003"/>
        <n v="-491.27999999999975"/>
        <n v="-2048.5800000000008"/>
        <n v="-3811.7599999999993"/>
        <n v="-9503.08"/>
        <n v="-61.040000000000418"/>
        <n v="-1176.4799999999996"/>
        <n v="-13455.099999999999"/>
        <n v="-680.15000000000055"/>
        <n v="-434.2400000000016"/>
        <n v="-8550.6500000000015"/>
        <n v="-18220.019999999997"/>
        <n v="18730"/>
        <n v="-1627.920000000001"/>
        <n v="12534.719999999998"/>
        <n v="-3604.7000000000007"/>
        <n v="-586.08000000000084"/>
        <n v="22491.24"/>
        <n v="2466.9399999999987"/>
        <n v="-3786.5400000000009"/>
        <n v="360.95999999999913"/>
        <n v="470.40000000000009"/>
        <n v="4704"/>
        <n v="-821.52000000000044"/>
        <n v="3507.4500000000003"/>
        <n v="199.80000000000007"/>
        <n v="25121.82"/>
        <n v="14156.400000000001"/>
        <n v="2612.3999999999996"/>
        <n v="-3084.16"/>
        <n v="-4251.0599999999995"/>
        <n v="-488.87999999999965"/>
        <n v="267.40999999999997"/>
        <n v="-3383.2500000000009"/>
        <n v="-8958.6"/>
        <n v="8499.26"/>
        <n v="141.56999999999971"/>
        <n v="3784.1600000000035"/>
        <n v="899.57999999999993"/>
        <n v="15352.47"/>
        <n v="25730.359999999997"/>
        <n v="10631.399999999998"/>
        <n v="-4555.3200000000015"/>
        <n v="11111.76"/>
        <n v="-14816.200000000003"/>
        <n v="4718.6600000000008"/>
        <n v="2416.6800000000003"/>
        <n v="5562.57"/>
        <n v="8682.9900000000016"/>
        <n v="14776.949999999997"/>
        <n v="149.76"/>
        <n v="10471.740000000002"/>
        <n v="-484.11000000000058"/>
        <n v="-1395.2399999999998"/>
        <n v="-768.56"/>
        <n v="-118.47000000000003"/>
        <n v="9082.08"/>
        <n v="5000.75"/>
        <n v="3311.2200000000003"/>
        <n v="-4905.119999999999"/>
        <n v="-1110"/>
        <n v="-5235.0299999999988"/>
        <n v="354.53999999999905"/>
        <n v="-5950.88"/>
        <n v="16727.7"/>
        <n v="4833.51"/>
        <n v="-3020.4900000000007"/>
        <n v="549.18000000000006"/>
        <n v="-982.36000000000013"/>
        <n v="11410.560000000001"/>
        <n v="980.90999999999985"/>
        <n v="3792.6800000000003"/>
        <n v="3105.3600000000006"/>
        <n v="19334.100000000002"/>
        <n v="-467.4"/>
        <n v="-482.77999999999884"/>
        <n v="-4991.74"/>
        <n v="-1691.2799999999988"/>
        <n v="-1369.3899999999994"/>
        <n v="-7132.1600000000008"/>
        <n v="28.349999999999909"/>
        <n v="10222.32"/>
        <n v="5966.66"/>
        <n v="-7570.29"/>
        <n v="7665.9800000000005"/>
        <n v="-9318.010000000002"/>
        <n v="234.07999999999993"/>
        <n v="3689.6400000000031"/>
        <n v="658.88000000000011"/>
        <n v="1025.4800000000005"/>
        <n v="-6522.4499999999971"/>
        <n v="-2050.5599999999977"/>
        <n v="2876.1600000000003"/>
        <n v="121.95999999999998"/>
        <n v="1877.46"/>
        <n v="-1036.08"/>
        <n v="-2442.2100000000009"/>
        <n v="105.34999999999991"/>
        <n v="-1175.08"/>
        <n v="959.79000000000042"/>
        <n v="3584.3999999999996"/>
        <n v="-2302.85"/>
        <n v="3242.13"/>
        <n v="2286.0400000000009"/>
        <n v="12325.32"/>
        <n v="-10155.760000000002"/>
        <n v="2515.4400000000005"/>
        <n v="725.94"/>
        <n v="3818.21"/>
        <n v="1537.8000000000002"/>
        <n v="3880.8000000000006"/>
        <n v="2124.1499999999978"/>
        <n v="418.95000000000027"/>
        <n v="-1852.2400000000007"/>
        <n v="-902.88000000000466"/>
        <n v="14822.970000000001"/>
        <n v="-3452.16"/>
        <n v="72.5"/>
        <n v="9722.4"/>
        <n v="16359.55"/>
        <n v="5117.8100000000004"/>
        <n v="-1038.6899999999998"/>
        <n v="8318.7000000000007"/>
        <n v="-223.30000000000109"/>
        <n v="4222.0800000000017"/>
        <n v="2563.0199999999986"/>
        <n v="3573.68"/>
        <n v="291.0300000000002"/>
        <n v="11834.759999999998"/>
        <n v="-3096.7999999999993"/>
        <n v="829.18"/>
        <n v="5081.6000000000004"/>
        <n v="6"/>
        <n v="7435.9"/>
        <n v="2468.2700000000004"/>
        <n v="4030.1999999999989"/>
        <n v="-15577.79"/>
        <n v="-8190"/>
        <n v="-15872.220000000001"/>
        <n v="-3438.2399999999989"/>
        <n v="-1589.92"/>
        <n v="1040.0600000000002"/>
        <n v="-3604.4400000000005"/>
        <n v="737.64000000000033"/>
        <n v="1590.9499999999998"/>
        <n v="11152.420000000002"/>
        <n v="15145"/>
        <n v="2352.9599999999991"/>
        <n v="186.61999999999989"/>
        <n v="-1567.8799999999999"/>
        <n v="1238.3999999999996"/>
        <n v="14656.32"/>
        <n v="6068.2800000000007"/>
        <n v="1337.56"/>
        <n v="-1572.9599999999991"/>
        <n v="-9500.76"/>
        <n v="-8803.1899999999969"/>
        <n v="-620.73000000000138"/>
        <n v="-1680.75"/>
        <n v="3981.33"/>
        <n v="354.55"/>
        <n v="-6737.91"/>
        <n v="8759.52"/>
        <n v="12975.75"/>
        <n v="11390.699999999999"/>
        <n v="9953.16"/>
        <n v="7945.35"/>
        <n v="1800.4700000000003"/>
        <n v="-3299.2799999999988"/>
        <n v="-62.299999999999727"/>
        <n v="-413.44000000000005"/>
        <n v="1398.25"/>
        <n v="3933.16"/>
        <n v="3527.1600000000035"/>
        <n v="3143.2500000000009"/>
        <n v="3288.7799999999997"/>
        <n v="13903.29"/>
        <n v="2493.6099999999997"/>
        <n v="11302.310000000001"/>
        <n v="2650.4199999999983"/>
        <n v="228.95999999999998"/>
        <n v="2969.05"/>
        <n v="-1794.1499999999996"/>
        <n v="12860"/>
        <n v="-3591.3600000000006"/>
        <n v="22263.78"/>
        <n v="10403.75"/>
        <n v="884"/>
        <n v="8563.32"/>
        <n v="13921.599999999999"/>
        <n v="2956.0399999999972"/>
        <n v="2123.66"/>
        <n v="12166.719999999998"/>
        <n v="-247.61"/>
        <n v="-2026.3500000000022"/>
        <n v="18726.960000000003"/>
        <n v="-702.23999999999978"/>
        <n v="-5271.5999999999985"/>
        <n v="3405.75"/>
        <n v="2070.4"/>
        <n v="3572.8"/>
        <n v="9879.1999999999989"/>
        <n v="-3941.279999999997"/>
        <n v="2607.1200000000003"/>
        <n v="-70.849999999999909"/>
        <n v="2214.08"/>
        <n v="-4608.16"/>
        <n v="18727.8"/>
        <n v="9835.2800000000025"/>
        <n v="-1986"/>
        <n v="1783.6800000000012"/>
        <n v="-11775.630000000001"/>
        <n v="2900.159999999998"/>
        <n v="3108.7999999999993"/>
        <n v="-5201.4799999999996"/>
        <n v="17900.419999999998"/>
        <n v="541.79999999999995"/>
        <n v="-1115.8400000000001"/>
        <n v="3856.4000000000005"/>
        <n v="-664"/>
        <n v="10156.32"/>
        <n v="322.63999999999942"/>
        <n v="270.47999999999593"/>
        <n v="252.71999999999753"/>
        <n v="5672.88"/>
        <n v="2306.6599999999989"/>
        <n v="-1100.0400000000009"/>
        <n v="3503.8500000000004"/>
        <n v="23471.93"/>
        <n v="-457.1"/>
        <n v="1388.7999999999993"/>
        <n v="-6683.6"/>
        <n v="-5713.9199999999983"/>
        <n v="3034.420000000001"/>
        <n v="314.43999999999983"/>
        <n v="333.6"/>
        <n v="-2831.25"/>
        <n v="177.08"/>
        <n v="-553.74"/>
        <n v="6717.72"/>
        <n v="-900.16000000000031"/>
        <n v="-1000.5"/>
        <n v="1619.8999999999996"/>
        <n v="-6346.4400000000005"/>
        <n v="-2687.5500000000011"/>
        <n v="748.92000000000098"/>
        <n v="-1439.8199999999997"/>
        <n v="10197.200000000001"/>
        <n v="-13490.379999999997"/>
        <n v="2009.0399999999972"/>
        <n v="6988.8600000000015"/>
        <n v="-3081.8"/>
        <n v="1410"/>
        <n v="10563.12"/>
        <n v="1319.3600000000006"/>
        <n v="5341.8100000000013"/>
        <n v="3405.1599999999994"/>
        <n v="5395.14"/>
        <n v="117.65999999999985"/>
        <n v="985.37999999999988"/>
        <n v="3303.3599999999997"/>
        <n v="27609.05"/>
        <n v="12991.79"/>
        <n v="3407.1000000000004"/>
        <n v="13368.420000000002"/>
        <n v="4286.3999999999996"/>
        <n v="17662.5"/>
        <n v="-5215.7500000000009"/>
        <n v="5997.880000000001"/>
        <n v="7935.9799999999959"/>
        <n v="4011.4400000000005"/>
        <n v="-5633.44"/>
        <n v="1973.9199999999983"/>
        <n v="-1397.5500000000011"/>
        <n v="1345.02"/>
        <n v="527.28000000000065"/>
        <n v="764.39999999999964"/>
        <n v="-109.44"/>
        <n v="-1993.3199999999997"/>
        <n v="8281.6799999999985"/>
        <n v="-1683.87"/>
        <n v="-3906"/>
        <n v="-3068"/>
        <n v="2285.67"/>
        <n v="-4884.6000000000004"/>
        <n v="-6668.079999999999"/>
        <n v="1509.7400000000007"/>
        <n v="2258.1999999999998"/>
        <n v="13585"/>
        <n v="802"/>
        <n v="4962.4800000000014"/>
        <n v="-2094.0000000000005"/>
        <n v="10205.440000000002"/>
        <n v="4779.5200000000004"/>
        <n v="-518.61000000000058"/>
        <n v="-6783.84"/>
        <n v="12031.86"/>
        <n v="320.72000000000025"/>
        <n v="-312"/>
        <n v="-5076.2500000000009"/>
        <n v="-2962.41"/>
        <n v="440.8799999999992"/>
        <n v="5478.32"/>
        <n v="6560.02"/>
        <n v="-3502.08"/>
        <n v="7911.8399999999992"/>
        <n v="-3730.0499999999997"/>
        <n v="1843.2399999999998"/>
        <n v="-5309.3700000000008"/>
        <n v="-263.51999999999953"/>
        <n v="6156.7799999999988"/>
        <n v="-4168.4000000000005"/>
        <n v="13000.620000000003"/>
        <n v="11475"/>
        <n v="-2994.2300000000005"/>
        <n v="11732.07"/>
        <n v="12401.68"/>
        <n v="1688.4000000000015"/>
        <n v="16534.18"/>
        <n v="-427.83000000000004"/>
        <n v="20910.809999999998"/>
        <n v="-1000.7599999999993"/>
        <n v="735.98"/>
        <n v="16720.650000000001"/>
        <n v="9092.3000000000011"/>
        <n v="3615.6999999999971"/>
        <n v="-76.360000000000582"/>
        <n v="11045.82"/>
        <n v="9507.9599999999991"/>
        <n v="4946.6100000000006"/>
        <n v="14496.460000000003"/>
        <n v="-6572.6000000000013"/>
        <n v="3453.5599999999995"/>
        <n v="7873.3799999999992"/>
        <n v="2595.5"/>
        <n v="-2179.35"/>
        <n v="-10031.19"/>
        <n v="13582.25"/>
        <n v="-7263.7599999999984"/>
        <n v="7187.1800000000012"/>
        <n v="-6520.4399999999987"/>
        <n v="9687.0400000000009"/>
        <n v="1150.5599999999995"/>
        <n v="14078.4"/>
        <n v="3836.7000000000007"/>
        <n v="92.730000000000018"/>
        <n v="61.910000000000082"/>
        <n v="-4282.22"/>
        <n v="155.25"/>
        <n v="8164.8899999999958"/>
        <n v="10869.52"/>
        <n v="13562.699999999997"/>
        <n v="7389.4399999999987"/>
        <n v="14190"/>
        <n v="-4901.1400000000012"/>
        <n v="2588.7599999999993"/>
        <n v="13534.29"/>
        <n v="-11371.920000000002"/>
        <n v="3904.3199999999997"/>
        <n v="-1532.52"/>
        <n v="-598.5"/>
        <n v="1457.7500000000036"/>
        <n v="2013.7399999999998"/>
        <n v="-7925.31"/>
        <n v="8268.119999999999"/>
        <n v="8558.5199999999986"/>
        <n v="934.07999999999993"/>
        <n v="-7313.64"/>
        <n v="5736.4400000000005"/>
        <n v="-509.33999999999833"/>
        <n v="9.4799999999999898"/>
        <n v="2664.8000000000011"/>
        <n v="477.36000000000007"/>
        <n v="3284.5299999999988"/>
        <n v="-210.00000000000045"/>
        <n v="309"/>
        <n v="638.04000000000019"/>
        <n v="-583.20000000000073"/>
        <n v="10357.84"/>
        <n v="23415.859999999997"/>
        <n v="1707.6000000000001"/>
        <n v="2673.8999999999996"/>
        <n v="-11972.279999999999"/>
        <n v="2074.8000000000002"/>
        <n v="1374.1200000000008"/>
        <n v="3954.7800000000007"/>
        <n v="9375.9700000000012"/>
        <n v="-2014.2599999999998"/>
        <n v="6108.9599999999991"/>
        <n v="-2800.2400000000007"/>
        <n v="-1883.7599999999998"/>
        <n v="7842.25"/>
        <n v="-435.75"/>
        <n v="1763.9999999999995"/>
        <n v="230.57999999999993"/>
        <n v="2036.8500000000004"/>
        <n v="2613.5500000000011"/>
        <n v="448.21000000000015"/>
        <n v="1317.9399999999996"/>
        <n v="2806.02"/>
        <n v="5916.75"/>
        <n v="-479.39999999999782"/>
        <n v="-10676.400000000001"/>
        <n v="1060.1800000000003"/>
        <n v="2998.08"/>
        <n v="7479"/>
        <n v="8995.2099999999991"/>
        <n v="-800.10000000000014"/>
        <n v="2536.12"/>
        <n v="10132.200000000003"/>
        <n v="-435.60000000000218"/>
        <n v="-740.8700000000008"/>
        <n v="3923.1399999999994"/>
        <n v="1134.4200000000019"/>
        <n v="2744.2799999999997"/>
        <n v="-14903.999999999998"/>
        <n v="16602.68"/>
        <n v="20878.559999999998"/>
        <n v="1424.4300000000003"/>
        <n v="11491.2"/>
        <n v="14911.039999999999"/>
        <n v="851.02"/>
        <n v="7731.1799999999985"/>
        <n v="10393.500000000002"/>
        <n v="2041.67"/>
        <n v="3367.1999999999989"/>
        <n v="-12903.54"/>
        <n v="3488.67"/>
        <n v="-7060.5000000000018"/>
        <n v="-2064"/>
        <n v="4101.7199999999993"/>
        <n v="1479"/>
        <n v="-5254.1499999999978"/>
        <n v="12219.48"/>
        <n v="8373.2800000000007"/>
        <n v="101.83999999999992"/>
        <n v="6589.44"/>
        <n v="715.5"/>
        <n v="2329.4699999999993"/>
        <n v="-1241.75"/>
        <n v="8434.7900000000009"/>
        <n v="880.23"/>
        <n v="3995.880000000001"/>
        <n v="-17658.939999999999"/>
        <n v="3476.2199999999993"/>
        <n v="2515.0300000000002"/>
        <n v="9557.84"/>
        <n v="-984.01"/>
        <n v="407.9699999999998"/>
        <n v="-1254.9600000000009"/>
        <n v="5440.7200000000012"/>
        <n v="-10190.999999999996"/>
        <n v="9341.5000000000018"/>
        <n v="15472.170000000002"/>
        <n v="-3766.8000000000011"/>
        <n v="-6280.09"/>
        <n v="611.51999999999953"/>
        <n v="16253.439999999999"/>
        <n v="1713.130000000001"/>
        <n v="991.81999999999789"/>
        <n v="1645.7999999999993"/>
        <n v="1168.1199999999999"/>
        <n v="12940"/>
        <n v="-2443.4300000000003"/>
        <n v="4582.45"/>
        <n v="12226.8"/>
        <n v="8129.1499999999987"/>
        <n v="2967.8"/>
        <n v="-5716.05"/>
        <n v="-689.1200000000008"/>
        <n v="-7.2599999999999909"/>
        <n v="4468.8000000000029"/>
        <n v="2754.7"/>
        <n v="-934.8199999999988"/>
        <n v="2145.9999999999982"/>
        <n v="5786.880000000001"/>
        <n v="-3060"/>
        <n v="3169.5300000000025"/>
        <n v="-4612.7999999999993"/>
        <n v="1629.42"/>
        <n v="5574.7899999999991"/>
        <n v="-209.76000000000022"/>
        <n v="-1434.12"/>
        <n v="17085.880000000005"/>
        <n v="8307"/>
        <n v="-8039.2000000000007"/>
        <n v="-10712.17"/>
        <n v="1224.2900000000002"/>
        <n v="-2831.4"/>
        <n v="2459"/>
        <n v="4897.3999999999996"/>
        <n v="6893.0399999999991"/>
        <n v="8941.66"/>
        <n v="4018.5600000000013"/>
        <n v="4864.5500000000011"/>
        <n v="3602.96"/>
        <n v="4963.53"/>
        <n v="-5153.5200000000004"/>
        <n v="1167.0800000000008"/>
        <n v="11934.100000000002"/>
        <n v="-1909"/>
        <n v="-1350.7999999999993"/>
        <n v="2084.6799999999998"/>
        <n v="7050.0000000000018"/>
        <n v="-5530.1399999999958"/>
        <n v="-1660.54"/>
        <n v="3199.66"/>
        <n v="-7535.880000000001"/>
        <n v="3667.92"/>
        <n v="559.18000000000029"/>
        <n v="4297.32"/>
        <n v="201.59999999999968"/>
        <n v="2927.7599999999993"/>
        <n v="-441.09999999999945"/>
        <n v="-441.63999999999942"/>
        <n v="-4196.8799999999992"/>
        <n v="-3530.5599999999977"/>
        <n v="7029.8399999999992"/>
        <n v="-2160"/>
        <n v="1865.9500000000007"/>
        <n v="1132.1999999999998"/>
        <n v="-14083.199999999999"/>
        <n v="15203.02"/>
        <n v="2987.6000000000004"/>
        <n v="-4515.6700000000019"/>
        <n v="5458.1799999999994"/>
        <n v="5454.9600000000009"/>
        <n v="943.48000000000138"/>
        <n v="2022.79"/>
        <n v="16228.939999999999"/>
        <n v="1841.3999999999978"/>
        <n v="-1536"/>
        <n v="2436.6000000000004"/>
        <n v="1641.7600000000002"/>
        <n v="6313.6500000000015"/>
        <n v="2576.56"/>
        <n v="1237.3200000000002"/>
        <n v="5951.869999999999"/>
        <n v="-146.61000000000001"/>
        <n v="-4928.9799999999996"/>
        <n v="-244.77000000000044"/>
        <n v="13213.44"/>
        <n v="1516.5499999999997"/>
        <n v="1135.380000000001"/>
        <n v="1058.25"/>
        <n v="3432.2799999999997"/>
        <n v="-1693.8399999999997"/>
        <n v="-1722"/>
        <n v="-290.52"/>
        <n v="1724.0800000000002"/>
        <n v="-11292.05"/>
        <n v="-7206.119999999999"/>
        <n v="1010.2299999999996"/>
        <n v="122.60999999999967"/>
        <n v="1102.8200000000015"/>
        <n v="634.70000000000073"/>
        <n v="18665.28"/>
        <n v="6729.5799999999981"/>
        <n v="979.20000000000073"/>
        <n v="9453.7799999999988"/>
        <n v="3846.3999999999996"/>
        <n v="3568.3199999999979"/>
        <n v="1873.3999999999999"/>
        <n v="-3306.2000000000016"/>
        <n v="2783.1400000000003"/>
        <n v="260.67999999999995"/>
        <n v="-988.19999999999982"/>
        <n v="1120.3499999999999"/>
        <n v="7638"/>
        <n v="23780.12"/>
        <n v="953.94"/>
        <n v="-172.00999999999931"/>
        <n v="3503.2200000000012"/>
        <n v="3686.9700000000012"/>
        <n v="7552.71"/>
        <n v="2964.9599999999991"/>
        <n v="-6553.3000000000011"/>
        <n v="-3217.8599999999997"/>
        <n v="3104.3999999999996"/>
        <n v="13711.949999999997"/>
        <n v="12391.400000000001"/>
        <n v="-3363.7999999999997"/>
        <n v="5526.1600000000008"/>
        <n v="-2832.0999999999995"/>
        <n v="1494"/>
        <n v="2741.76"/>
        <n v="-746.3799999999992"/>
        <n v="3636.5"/>
        <n v="4334.4000000000005"/>
        <n v="5740.0499999999993"/>
        <n v="-483.12000000000035"/>
        <n v="194.70000000000027"/>
        <n v="8310.58"/>
        <n v="2675.3999999999996"/>
        <n v="-8100.92"/>
        <n v="99.989999999999952"/>
        <n v="3301.829999999999"/>
        <n v="81.81"/>
        <n v="-8123.4799999999987"/>
        <n v="2577.3300000000004"/>
        <n v="11908.16"/>
        <n v="5146.08"/>
        <n v="-722.54"/>
        <n v="454.20000000000016"/>
        <n v="3647.3799999999992"/>
        <n v="-38.099999999999994"/>
        <n v="-6695.49"/>
        <n v="6280.9599999999991"/>
        <n v="5989.9500000000007"/>
        <n v="1345.4100000000003"/>
        <n v="6863.7200000000012"/>
        <n v="8216"/>
        <n v="-5005.5"/>
        <n v="19072.14"/>
        <n v="70.319999999999993"/>
        <n v="7394.760000000002"/>
        <n v="-3054.2400000000007"/>
        <n v="3222.2399999999989"/>
        <n v="-2504.6999999999998"/>
        <n v="1809.7100000000009"/>
        <n v="-2681.279999999997"/>
        <n v="-374.52"/>
        <n v="12376.800000000003"/>
        <n v="1172.3599999999997"/>
        <n v="-6584.64"/>
        <n v="-6545.67"/>
        <n v="6277.5300000000025"/>
        <n v="135.32999999999993"/>
        <n v="-14430.400000000001"/>
        <n v="5098.5600000000004"/>
        <n v="-163.79999999999927"/>
        <n v="3067.7400000000016"/>
        <n v="14959.079999999998"/>
        <n v="-1893.8000000000011"/>
        <n v="3699.9900000000007"/>
        <n v="4613.1200000000008"/>
        <n v="10790.580000000002"/>
        <n v="-8503.98"/>
        <n v="2942.9799999999959"/>
        <n v="6503.42"/>
        <n v="-1810.0000000000018"/>
        <n v="-1292.3899999999996"/>
        <n v="3859.2800000000007"/>
        <n v="-674.88"/>
        <n v="-3151.15"/>
        <n v="-721.2"/>
        <n v="7483.9699999999975"/>
        <n v="164.31999999999971"/>
        <n v="1488.08"/>
        <n v="-3971.8199999999997"/>
        <n v="15217.720000000001"/>
        <n v="-1440.6000000000004"/>
        <n v="6695.1899999999987"/>
        <n v="4572.5399999999991"/>
        <n v="993.63000000000034"/>
        <n v="1324.8600000000006"/>
        <n v="5047.6400000000003"/>
        <n v="1439.869999999999"/>
        <n v="-1354.54"/>
        <n v="8747.48"/>
        <n v="4066.58"/>
        <n v="13705.2"/>
        <n v="1963.08"/>
        <n v="-620.64"/>
        <n v="2052.0599999999995"/>
        <n v="1764.6999999999998"/>
        <n v="5402.25"/>
        <n v="2645.4600000000009"/>
        <n v="11248.95"/>
        <n v="16653.780000000002"/>
        <n v="885.70000000000073"/>
        <n v="6885.119999999999"/>
        <n v="6918.6200000000008"/>
        <n v="-6325.52"/>
        <n v="2125.8499999999995"/>
        <n v="7832.9000000000015"/>
        <n v="-1626.2400000000016"/>
        <n v="-5139.7500000000009"/>
        <n v="574.19999999999982"/>
        <n v="5120.9100000000017"/>
        <n v="9667.58"/>
        <n v="-6481.7599999999984"/>
        <n v="5543.5599999999995"/>
        <n v="-32.759999999999991"/>
        <n v="-9191.42"/>
        <n v="-11871.359999999997"/>
        <n v="-1960.9800000000005"/>
        <n v="-852.55000000000018"/>
        <n v="-719.20000000000073"/>
        <n v="765.18000000000029"/>
        <n v="36.720000000000255"/>
        <n v="8621.2000000000007"/>
        <n v="-8841.4200000000019"/>
        <n v="1649.0999999999985"/>
        <n v="-8264.6899999999987"/>
        <n v="5726.8799999999992"/>
        <n v="-802.89999999999964"/>
        <n v="245.49000000000024"/>
        <n v="-2461.8600000000006"/>
        <n v="-140.42999999999938"/>
        <n v="-298.32000000000153"/>
        <n v="17848.64"/>
        <n v="1373.1300000000003"/>
        <n v="978.20000000000073"/>
        <n v="8041.9499999999989"/>
        <n v="153.00000000000045"/>
        <n v="273.47000000000003"/>
        <n v="-281.15999999999985"/>
        <n v="9296"/>
        <n v="7230.7200000000012"/>
        <n v="5348.01"/>
        <n v="-5646.4200000000019"/>
        <n v="-5759.5999999999995"/>
        <n v="1877.8499999999995"/>
        <n v="9366.7199999999993"/>
        <n v="8981.36"/>
        <n v="-4461.24"/>
        <n v="-7647.9600000000009"/>
        <n v="8610.3200000000015"/>
        <n v="4161.6000000000004"/>
        <n v="-968.76000000000022"/>
        <n v="-1299.0800000000004"/>
        <n v="364.17000000000007"/>
        <n v="3377.1600000000003"/>
        <n v="486.70000000000073"/>
        <n v="12974.419999999998"/>
        <n v="1652.94"/>
        <n v="-1090.2000000000007"/>
        <n v="1905.3499999999995"/>
        <n v="-11582.46"/>
        <n v="406.2"/>
        <n v="-3157.9300000000003"/>
        <n v="-2542.62"/>
        <n v="163.51000000000022"/>
        <n v="124.60000000000002"/>
        <n v="938.7"/>
        <n v="-701.52000000000021"/>
        <n v="-2867.24"/>
        <n v="2895.5999999999985"/>
        <n v="1481.2000000000003"/>
        <n v="1277.5500000000011"/>
        <n v="-8898.7800000000007"/>
        <n v="-1185.5200000000004"/>
        <n v="-164.57999999999993"/>
        <n v="347.30000000000018"/>
        <n v="10576.92"/>
        <n v="16060.799999999997"/>
        <n v="1382.8799999999999"/>
        <n v="4331.6000000000004"/>
        <n v="-7258.6500000000015"/>
        <n v="1312.29"/>
        <n v="-23.040000000000077"/>
        <n v="8956.5"/>
        <n v="-3262.3200000000006"/>
        <n v="-4885.6000000000004"/>
        <n v="2038.9600000000005"/>
        <n v="6405.1700000000019"/>
        <n v="3794.8799999999997"/>
        <n v="-4158.6399999999994"/>
        <n v="22446.16"/>
        <n v="-4269.5400000000009"/>
        <n v="8014.65"/>
        <n v="91.519999999999527"/>
        <n v="3633.3999999999996"/>
        <n v="1441.3600000000006"/>
        <n v="9475.2000000000007"/>
        <n v="1054.3999999999996"/>
        <n v="1263.7799999999997"/>
        <n v="-1142.8799999999997"/>
        <n v="-2875.08"/>
        <n v="-3030.48"/>
        <n v="-4555.9199999999992"/>
        <n v="13475.579999999998"/>
        <n v="-957.27999999999975"/>
        <n v="-9541.2799999999988"/>
        <n v="712.79999999999927"/>
        <n v="1613.7600000000002"/>
        <n v="3815.1000000000013"/>
        <n v="1328.4"/>
        <n v="-115.04999999999995"/>
        <n v="-13989.600000000002"/>
        <n v="3976.5000000000005"/>
        <n v="-11785.2"/>
        <n v="-1681.6"/>
        <n v="-2002.22"/>
        <n v="4978.2899999999991"/>
        <n v="6256.17"/>
        <n v="-5562.05"/>
        <n v="-2791.2900000000027"/>
        <n v="-931.60000000000036"/>
        <n v="-1012"/>
        <n v="10250.25"/>
        <n v="4770.3699999999972"/>
        <n v="11525.800000000003"/>
        <n v="-4960"/>
        <n v="-1334.3400000000001"/>
        <n v="-196.10000000000036"/>
        <n v="-3983.0400000000009"/>
        <n v="11730.36"/>
        <n v="-2855.16"/>
        <n v="43.519999999999982"/>
        <n v="6959.82"/>
        <n v="-7981.8000000000029"/>
        <n v="9465.75"/>
        <n v="-12546"/>
        <n v="1011.0600000000002"/>
        <n v="-7371.08"/>
        <n v="5352.48"/>
        <n v="3134.4399999999996"/>
        <n v="6771.159999999998"/>
        <n v="3008.3199999999997"/>
        <n v="5444.48"/>
        <n v="-4964.8499999999985"/>
        <n v="3739.5799999999981"/>
        <n v="8798.8799999999974"/>
        <n v="-11884.169999999998"/>
        <n v="-10303.019999999999"/>
        <n v="14625.36"/>
        <n v="1762.1399999999994"/>
        <n v="4220.08"/>
        <n v="11137.7"/>
        <n v="3509.75"/>
        <n v="1374.6000000000004"/>
        <n v="-18.549999999999955"/>
        <n v="1974.6500000000003"/>
        <n v="-5681.7000000000025"/>
        <n v="-185.63999999999942"/>
        <n v="1732.7100000000009"/>
        <n v="3953.8"/>
        <n v="-2598.7500000000005"/>
        <n v="8009.43"/>
        <n v="327.00000000000006"/>
        <n v="254.19999999999982"/>
        <n v="7842"/>
        <n v="2719.1499999999992"/>
        <n v="-7529.13"/>
        <n v="2365.7399999999998"/>
        <n v="6379.4700000000012"/>
        <n v="-2106.7200000000003"/>
        <n v="10293.82"/>
        <n v="-2215.02"/>
        <n v="1302.6200000000001"/>
        <n v="10459.799999999999"/>
        <n v="-6438.26"/>
        <n v="-378.5600000000004"/>
        <n v="-4602.7199999999993"/>
        <n v="-3946.9800000000005"/>
        <n v="2449.4799999999996"/>
        <n v="-5790.7"/>
        <n v="-761.27999999999884"/>
        <n v="4193"/>
        <n v="5242.0999999999995"/>
        <n v="7621.6"/>
        <n v="-130.83000000000001"/>
        <n v="7992.3999999999987"/>
        <n v="540.36000000000013"/>
        <n v="12333.36"/>
        <n v="5524.2000000000007"/>
        <n v="2571.5"/>
        <n v="-10966.230000000003"/>
        <n v="33.360000000000007"/>
        <n v="1321.8300000000017"/>
        <n v="4413.24"/>
        <n v="846.5600000000004"/>
        <n v="857.28999999999974"/>
        <n v="11868.800000000001"/>
        <n v="1625.3999999999996"/>
        <n v="12502.200000000003"/>
        <n v="6016.6799999999994"/>
        <n v="12980.129999999997"/>
        <n v="225.63000000000011"/>
        <n v="538.64999999999964"/>
        <n v="-7467.7599999999993"/>
        <n v="2751.869999999999"/>
        <n v="-4233.4000000000005"/>
        <n v="-2459.5200000000004"/>
        <n v="644.35000000000218"/>
        <n v="-2757.0199999999986"/>
        <n v="2714.3999999999996"/>
        <n v="8155.9400000000005"/>
        <n v="7446.6799999999985"/>
        <n v="-7094.52"/>
        <n v="3650.9200000000019"/>
        <n v="-6798.6100000000006"/>
        <n v="230.99999999999994"/>
        <n v="145.34000000000015"/>
        <n v="1409.1900000000005"/>
        <n v="-5629.4800000000014"/>
        <n v="-10498.439999999997"/>
        <n v="-964.15999999999985"/>
        <n v="-485.42999999999989"/>
        <n v="4433.0399999999972"/>
        <n v="14745.600000000002"/>
        <n v="-2264.0399999999995"/>
        <n v="8388.48"/>
        <n v="-2600.2599999999993"/>
        <n v="168.96000000000095"/>
        <n v="5195.8899999999994"/>
        <n v="4918.5499999999956"/>
        <n v="4517.21"/>
        <n v="1863.659999999998"/>
        <n v="-341.94000000000051"/>
        <n v="18197.63"/>
        <n v="-2729.5499999999997"/>
        <n v="-1526.3700000000008"/>
        <n v="-5571.1200000000017"/>
        <n v="5022.4200000000019"/>
        <n v="2371.3199999999997"/>
        <n v="11411.900000000001"/>
        <n v="-8441.16"/>
        <n v="-3403.619999999999"/>
        <n v="9844.8000000000029"/>
        <n v="14169.400000000001"/>
        <n v="23029.519999999997"/>
        <n v="3559.71"/>
        <n v="-225.40000000000009"/>
        <n v="7370.4000000000015"/>
        <n v="-3034.0299999999997"/>
        <n v="696.79999999999927"/>
        <n v="-333.52"/>
        <n v="-5778.08"/>
        <n v="-15506.400000000001"/>
        <n v="10715.6"/>
        <n v="8181.0299999999988"/>
        <n v="3819.5600000000004"/>
        <n v="6930.5599999999995"/>
        <n v="13728.599999999999"/>
        <n v="-861.36000000000013"/>
        <n v="-7054.5600000000031"/>
        <n v="9489.0399999999991"/>
        <n v="4421.0400000000009"/>
        <n v="12915.54"/>
        <n v="171.14999999999998"/>
        <n v="2405.0499999999993"/>
        <n v="-1313.6"/>
        <n v="-1209.6099999999992"/>
        <n v="4335.1000000000004"/>
        <n v="-9069.2999999999993"/>
        <n v="4771.2"/>
        <n v="-8208.76"/>
        <n v="10757.880000000001"/>
        <n v="15817.100000000002"/>
        <n v="-2230.9600000000009"/>
        <n v="9807.98"/>
        <n v="-98.1"/>
        <n v="9904.08"/>
        <n v="-675.96000000000095"/>
        <n v="-10584.149999999998"/>
        <n v="5248.24"/>
        <n v="5329.85"/>
        <n v="-3030.3"/>
        <n v="-8532.3000000000011"/>
        <n v="-588.60000000000036"/>
        <n v="11418.320000000002"/>
        <n v="-1098"/>
        <n v="-4901.9999999999991"/>
        <n v="4381.0399999999991"/>
        <n v="-5995.0800000000017"/>
        <n v="3882.41"/>
        <n v="1301.3399999999999"/>
        <n v="4370"/>
        <n v="-490.10000000000218"/>
        <n v="-4150.3299999999981"/>
        <n v="6520.6399999999994"/>
        <n v="-542.84999999999991"/>
        <n v="8119.0299999999988"/>
        <n v="-10188.75"/>
        <n v="2545.3999999999978"/>
        <n v="-4512.9000000000015"/>
        <n v="114.43999999999997"/>
        <n v="13559.5"/>
        <n v="14.900000000000034"/>
        <n v="-5068.0999999999985"/>
        <n v="5535.54"/>
        <n v="1093.19"/>
        <n v="444.39999999999964"/>
        <n v="-20.639999999999986"/>
        <n v="-3360.24"/>
        <n v="672.79"/>
        <n v="814.04"/>
        <n v="361.61999999999989"/>
        <n v="-4524.880000000001"/>
        <n v="-6363"/>
        <n v="12462.52"/>
        <n v="5369.0999999999995"/>
        <n v="3831.3"/>
        <n v="5076.6099999999988"/>
        <n v="5497.9199999999983"/>
        <n v="16930.32"/>
        <n v="-462.47999999999774"/>
        <n v="367.19999999999982"/>
        <n v="11159.320000000002"/>
        <n v="2805.8799999999997"/>
        <n v="-677.11999999999989"/>
        <n v="829.44000000000017"/>
        <n v="-2005.9200000000019"/>
        <n v="7464.1500000000015"/>
        <n v="4898.0399999999991"/>
        <n v="-17324.019999999997"/>
        <n v="-1824.0100000000002"/>
        <n v="-5118.5399999999991"/>
        <n v="6153.23"/>
        <n v="18709.919999999998"/>
        <n v="9499.8000000000011"/>
        <n v="-3833.7999999999993"/>
        <n v="-187.5"/>
        <n v="-3926.0499999999993"/>
        <n v="-17002.72"/>
        <n v="-1130.1200000000003"/>
        <n v="1629.0799999999981"/>
        <n v="1745.2799999999988"/>
        <n v="2684.6400000000003"/>
        <n v="4510.1100000000006"/>
        <n v="6073.0999999999985"/>
        <n v="-6753.7199999999993"/>
        <n v="5448.9600000000028"/>
        <n v="-13352.08"/>
        <n v="7627.2800000000007"/>
        <n v="715.56000000000495"/>
        <n v="2591.6000000000022"/>
        <n v="-6739.7999999999975"/>
        <n v="93.240000000000009"/>
        <n v="6479.8599999999988"/>
        <n v="6059.88"/>
        <n v="-4527"/>
        <n v="156"/>
        <n v="126.91000000000008"/>
        <n v="-1226.4000000000001"/>
        <n v="-5434.7400000000016"/>
        <n v="-3140.7000000000007"/>
        <n v="3573.1799999999994"/>
        <n v="-23.83"/>
        <n v="14489.309999999998"/>
        <n v="-271.25999999999976"/>
        <n v="-5416.3200000000015"/>
        <n v="-954.25"/>
        <n v="6940.25"/>
        <n v="3765.0600000000004"/>
        <n v="1540.3000000000029"/>
        <n v="-2606.04"/>
        <n v="-5485.4800000000005"/>
        <n v="-1148.8200000000002"/>
        <n v="-523.59999999999854"/>
        <n v="5490.7999999999993"/>
        <n v="17170.400000000001"/>
        <n v="2578.3999999999978"/>
        <n v="21262.230000000003"/>
        <n v="5758.3100000000013"/>
        <n v="6787.9599999999991"/>
        <n v="2633.51"/>
        <n v="748.80000000000018"/>
        <n v="2161.12"/>
        <n v="1772.32"/>
        <n v="-2476.869999999999"/>
        <n v="-1787.5200000000004"/>
        <n v="-10259.620000000001"/>
        <n v="3127.36"/>
        <n v="7959"/>
        <n v="3361.1100000000006"/>
        <n v="23380.48"/>
        <n v="-7474.6799999999994"/>
        <n v="17071.91"/>
        <n v="-1884.5"/>
        <n v="-8694.7200000000012"/>
        <n v="108.77999999999884"/>
        <n v="1460.1000000000004"/>
        <n v="3541.4400000000005"/>
        <n v="2043.920000000001"/>
        <n v="47.040000000000418"/>
        <n v="2681.3599999999969"/>
        <n v="1443.7199999999993"/>
        <n v="3238.59"/>
        <n v="3177.2"/>
        <n v="-1758.119999999999"/>
        <n v="1968.3600000000006"/>
        <n v="131.09999999999997"/>
        <n v="-2611.1999999999998"/>
        <n v="3937.4400000000005"/>
        <n v="283.86000000000013"/>
        <n v="-2736"/>
        <n v="3324.24"/>
        <n v="6471.8399999999992"/>
        <n v="21827.05"/>
        <n v="-3990.6400000000003"/>
        <n v="-1093.83"/>
        <n v="8202.6000000000022"/>
        <n v="4307.5800000000008"/>
        <n v="20439.36"/>
        <n v="252.70000000000027"/>
        <n v="-18730.2"/>
        <n v="-1573.7600000000002"/>
        <n v="7174.02"/>
        <n v="8990.0099999999984"/>
        <n v="12014.25"/>
        <n v="6017.4999999999991"/>
        <n v="-5027.75"/>
        <n v="19728.28"/>
        <n v="2094.75"/>
        <n v="12346.199999999999"/>
        <n v="469"/>
        <n v="-8669.86"/>
        <n v="3942.119999999999"/>
        <n v="-2065.6800000000003"/>
        <n v="-1315.4399999999996"/>
        <n v="3378.8999999999996"/>
        <n v="6622.6799999999985"/>
        <n v="3358.8600000000006"/>
        <n v="4658.0099999999993"/>
        <n v="2828.25"/>
        <n v="11655.690000000002"/>
        <n v="11519.539999999999"/>
        <n v="-1615.6999999999989"/>
        <n v="8938.61"/>
        <n v="13211.7"/>
        <n v="3554.9800000000005"/>
        <n v="2653.6999999999989"/>
        <n v="3382.5600000000004"/>
        <n v="5936.85"/>
        <n v="19381.95"/>
        <n v="9315.4699999999975"/>
        <n v="13652.640000000001"/>
        <n v="8365.02"/>
        <n v="10004.000000000002"/>
        <n v="2053.3500000000004"/>
        <n v="12456.78"/>
        <n v="4521.8399999999992"/>
        <n v="-763.19999999999709"/>
        <n v="3916.7799999999997"/>
        <n v="15975.720000000001"/>
        <n v="-2042.4000000000015"/>
        <n v="12150"/>
        <n v="652.96"/>
        <n v="9997.4"/>
        <n v="1178.2400000000002"/>
        <n v="1307.2999999999993"/>
        <n v="-2943"/>
        <n v="349.4399999999996"/>
        <n v="2684.7800000000025"/>
        <n v="11871.45"/>
        <n v="3693.0399999999995"/>
        <n v="3425.2799999999988"/>
        <n v="-1184.04"/>
        <n v="5571.7200000000012"/>
        <n v="-104.13000000000001"/>
        <n v="3698.1200000000003"/>
        <n v="436.58999999999969"/>
        <n v="477.93000000000393"/>
        <n v="6198.7200000000012"/>
        <n v="-11554.619999999997"/>
        <n v="-6630.3999999999978"/>
        <n v="1149.8800000000001"/>
        <n v="-1188.7399999999993"/>
        <n v="3178.1400000000003"/>
        <n v="-11.25"/>
        <n v="5195.2000000000007"/>
        <n v="-8844.4599999999991"/>
        <n v="359.03"/>
        <n v="525"/>
        <n v="9153.68"/>
        <n v="-11942.070000000003"/>
        <n v="4463.119999999999"/>
        <n v="-1090.8899999999994"/>
        <n v="-98.579999999999018"/>
        <n v="-4199.08"/>
        <n v="3306.4500000000007"/>
        <n v="-5605.5599999999995"/>
        <n v="-4782.5399999999991"/>
        <n v="407.54999999999973"/>
        <n v="8784"/>
        <n v="5919.9000000000005"/>
        <n v="-669.89999999999986"/>
        <n v="16.909999999999997"/>
        <n v="16871.140000000003"/>
        <n v="-4060.7999999999993"/>
        <n v="-2.4899999999961437"/>
        <n v="-2443.5000000000018"/>
        <n v="3522.75"/>
        <n v="18269.53"/>
        <n v="-1287.0900000000001"/>
        <n v="-6486.7199999999993"/>
        <n v="-1839.5100000000002"/>
        <n v="747.41000000000008"/>
        <n v="3755.6399999999994"/>
        <n v="1240"/>
        <n v="-5248.32"/>
        <n v="4692.6000000000004"/>
        <n v="14206.6"/>
        <n v="10675.11"/>
        <n v="3587.76"/>
        <n v="-4977.2400000000007"/>
        <n v="2757.1499999999987"/>
        <n v="3994.76"/>
        <n v="-176.07999999999811"/>
        <n v="-7807.9800000000005"/>
        <n v="-2698.5600000000004"/>
        <n v="-4904.2000000000007"/>
        <n v="4606.3200000000006"/>
        <n v="12680.800000000001"/>
        <n v="4782.08"/>
        <n v="17334.890000000003"/>
        <n v="6369.8399999999983"/>
        <n v="-16312.120000000003"/>
        <n v="632.00000000000011"/>
        <n v="5323.8499999999985"/>
        <n v="-7062.2699999999995"/>
        <n v="525.55999999999995"/>
        <n v="295.61999999999989"/>
        <n v="8641.6"/>
        <n v="421.95"/>
        <n v="9868.23"/>
        <n v="-6874.5599999999995"/>
        <n v="-2178.6399999999976"/>
        <n v="2798.3999999999996"/>
        <n v="3220.1399999999994"/>
        <n v="1182.6000000000013"/>
        <n v="2656.7999999999997"/>
        <n v="5708"/>
        <n v="-1821.25"/>
        <n v="-6083.19"/>
        <n v="5233.05"/>
        <n v="-8089.7999999999993"/>
        <n v="1874.9599999999991"/>
        <n v="10298.09"/>
        <n v="-2039.8300000000017"/>
        <n v="138.31999999999971"/>
        <n v="2527.8399999999997"/>
        <n v="-1333.7999999999997"/>
        <n v="-15911.24"/>
        <n v="18050.759999999998"/>
        <n v="3464.28"/>
        <n v="8176.630000000001"/>
        <n v="16363.050000000003"/>
        <n v="-2851.1399999999994"/>
        <n v="312.06000000000006"/>
        <n v="-4848.7299999999996"/>
        <n v="135.44"/>
        <n v="4566.8700000000008"/>
        <n v="13131.300000000001"/>
        <n v="-6601.42"/>
        <n v="-1439.760000000002"/>
        <n v="-2687.1499999999996"/>
        <n v="-11644.96"/>
        <n v="4924.3700000000008"/>
        <n v="653.43000000000029"/>
        <n v="4800.0900000000011"/>
        <n v="14438.330000000002"/>
        <n v="4868.2200000000012"/>
        <n v="-2861.95"/>
        <n v="18110.04"/>
        <n v="-492.70000000000005"/>
        <n v="-704.34000000000015"/>
        <n v="-3090.6000000000004"/>
        <n v="895.61999999999989"/>
        <n v="3043.92"/>
        <n v="191.59999999999991"/>
        <n v="4817.6399999999994"/>
        <n v="-638.12000000000012"/>
        <n v="1616.6000000000004"/>
        <n v="4541.16"/>
        <n v="1654.3200000000015"/>
        <n v="-1882.4000000000015"/>
        <n v="-4486.3199999999961"/>
        <n v="5926.5000000000009"/>
        <n v="-997.02000000000407"/>
        <n v="1684.7399999999998"/>
        <n v="119.70000000000027"/>
        <n v="6212.6600000000008"/>
        <n v="5629.59"/>
        <n v="3304.5600000000013"/>
        <n v="-4034.53"/>
        <n v="8547.1999999999989"/>
        <n v="10993.800000000001"/>
        <n v="-3230.6399999999994"/>
        <n v="-6583.9999999999991"/>
        <n v="185.21999999999935"/>
        <n v="-941.84999999999945"/>
        <n v="-3431.7900000000009"/>
        <n v="-610.59999999999854"/>
        <n v="1640"/>
        <n v="-385.55999999999995"/>
        <n v="9162.5400000000009"/>
        <n v="-4770.8199999999979"/>
        <n v="-1093.69"/>
        <n v="3582.99"/>
        <n v="4185.2099999999991"/>
        <n v="6471.0799999999981"/>
        <n v="2679.3600000000006"/>
        <n v="3786.7200000000003"/>
        <n v="570.99"/>
        <n v="12066.01"/>
        <n v="37.599999999999994"/>
        <n v="1659.0599999999986"/>
        <n v="5032.2299999999996"/>
        <n v="3901.16"/>
        <n v="-233.5"/>
        <n v="6973.4100000000008"/>
        <n v="8739.5"/>
        <n v="1032.5"/>
        <n v="1499.3999999999996"/>
        <n v="3908.2999999999993"/>
        <n v="10972.76"/>
        <n v="-3772.2500000000009"/>
        <n v="14908.960000000001"/>
        <n v="3871.4400000000005"/>
        <n v="-2021.6000000000004"/>
        <n v="2129.7599999999993"/>
        <n v="-2956.5599999999995"/>
        <n v="827.3100000000004"/>
        <n v="2019.7799999999997"/>
        <n v="7710.6099999999988"/>
        <n v="-5325.6500000000015"/>
        <n v="7149.7000000000007"/>
        <n v="8111.0700000000015"/>
        <n v="1187.52"/>
        <n v="3924.9599999999991"/>
        <n v="2279.1800000000003"/>
        <n v="-1641.2399999999998"/>
        <n v="4134.2399999999989"/>
        <n v="-1636.1399999999994"/>
        <n v="296.19000000000005"/>
        <n v="13982.24"/>
        <n v="-758.08"/>
        <n v="-10013.31"/>
        <n v="-19012.979999999996"/>
        <n v="-563.34999999999991"/>
        <n v="498.01999999999953"/>
        <n v="-915.28000000000065"/>
        <n v="-714.3"/>
        <n v="11733.329999999998"/>
        <n v="18736.38"/>
        <n v="11174.25"/>
        <n v="20122.560000000001"/>
        <n v="5424.3000000000011"/>
        <n v="-8242.2900000000027"/>
        <n v="4541.3999999999987"/>
        <n v="17063.2"/>
        <n v="3029.1500000000015"/>
        <n v="3597.5099999999998"/>
        <n v="7576.3799999999974"/>
        <n v="-446.38999999999987"/>
        <n v="14067.899999999998"/>
        <n v="-18766.079999999994"/>
        <n v="14822.760000000002"/>
        <n v="676.01999999999862"/>
        <n v="-5910.4"/>
        <n v="524.57999999999993"/>
        <n v="8228.9499999999989"/>
        <n v="-7129.6199999999981"/>
        <n v="-5993.82"/>
        <n v="1770"/>
        <n v="3269"/>
        <n v="-920.31999999999971"/>
        <n v="9573.52"/>
        <n v="-24.82"/>
        <n v="6388.1999999999971"/>
        <n v="-777.44"/>
        <n v="5046.7999999999993"/>
        <n v="-6459.8399999999992"/>
        <n v="-5300.9999999999991"/>
        <n v="-1377.25"/>
        <n v="3890.2499999999991"/>
        <n v="2707.1299999999974"/>
        <n v="6222.7799999999988"/>
        <n v="1150.2600000000002"/>
        <n v="143.75"/>
        <n v="-2.2499999999997726"/>
        <n v="-1523.8400000000001"/>
        <n v="1548.0999999999985"/>
        <n v="692.99999999999955"/>
        <n v="4363.32"/>
        <n v="1131.0300000000007"/>
        <n v="-403.5600000000004"/>
        <n v="1600.34"/>
        <n v="879.63000000000034"/>
        <n v="-4188.8000000000011"/>
        <n v="12440"/>
        <n v="5353.92"/>
        <n v="2492.7500000000005"/>
        <n v="-4107.5999999999985"/>
        <n v="-591.04"/>
        <n v="14889"/>
        <n v="-449.55000000000064"/>
        <n v="-3226.6500000000033"/>
        <n v="-5232.6000000000022"/>
        <n v="12774.840000000002"/>
        <n v="15828.479999999996"/>
        <n v="730.52"/>
        <n v="-6953.92"/>
        <n v="1233"/>
        <n v="-3237.4400000000005"/>
        <n v="24171.239999999998"/>
        <n v="3968.4000000000005"/>
        <n v="-7025.7000000000007"/>
        <n v="5410.8600000000006"/>
        <n v="351.89999999999986"/>
        <n v="3833.0800000000008"/>
        <n v="447.43999999999994"/>
        <n v="9447.619999999999"/>
        <n v="374.39999999999964"/>
        <n v="-258.56999999999971"/>
        <n v="-529.96999999999935"/>
        <n v="-1860.3899999999996"/>
        <n v="5028.9499999999989"/>
        <n v="-8227.1"/>
        <n v="-7509.8399999999992"/>
        <n v="-1961.3400000000001"/>
        <n v="-3962.4400000000005"/>
        <n v="-871.68000000000029"/>
        <n v="-570.88000000000102"/>
        <n v="1062.5200000000041"/>
        <n v="-13.970000000000027"/>
        <n v="-2136"/>
        <n v="399.03999999999996"/>
        <n v="259.55999999999995"/>
        <n v="-523.59999999999991"/>
        <n v="-2260.71"/>
        <n v="-3813.2999999999993"/>
        <n v="8807.4000000000015"/>
        <n v="11667.839999999998"/>
        <n v="3371.5500000000029"/>
        <n v="4312.76"/>
        <n v="247.35000000000036"/>
        <n v="2172.8199999999997"/>
        <n v="11.399999999999636"/>
        <n v="8458.2400000000016"/>
        <n v="-3855.0299999999997"/>
        <n v="1408.0200000000002"/>
        <n v="17100.560000000001"/>
        <n v="-2921.4000000000015"/>
        <n v="-1770.1399999999994"/>
        <n v="4415.84"/>
        <n v="11898.46"/>
        <n v="3080.3499999999995"/>
        <n v="-2964.340000000002"/>
        <n v="8613.2000000000025"/>
        <n v="17113.14"/>
        <n v="10106.43"/>
        <n v="15071.880000000001"/>
        <n v="15825.550000000001"/>
        <n v="-6180.8600000000006"/>
        <n v="9551.4399999999987"/>
        <n v="2194.0100000000002"/>
        <n v="424.5"/>
        <n v="-1471.6799999999994"/>
        <n v="1417.7799999999997"/>
        <n v="3839.3099999999995"/>
        <n v="2914.5"/>
        <n v="4988.34"/>
        <n v="78.299999999999727"/>
        <n v="-642.39999999999964"/>
        <n v="3348.8000000000011"/>
        <n v="-3067.2200000000012"/>
        <n v="239.97999999999979"/>
        <n v="16606.440000000002"/>
        <n v="-4982.9399999999996"/>
        <n v="3728.6400000000003"/>
        <n v="-2494.0300000000025"/>
        <n v="11311.74"/>
        <n v="-384.8799999999992"/>
        <n v="-2681.8999999999996"/>
        <n v="8955.4399999999987"/>
        <n v="-7124.8000000000029"/>
        <n v="2017.62"/>
        <n v="2160.6200000000003"/>
        <n v="5734.95"/>
        <n v="2165.9"/>
        <n v="5387.98"/>
        <n v="779.85000000000014"/>
        <n v="-1447.2299999999996"/>
        <n v="3249.0399999999995"/>
        <n v="-8870.4000000000015"/>
        <n v="4938.7599999999993"/>
        <n v="-1747.3500000000004"/>
        <n v="19561.22"/>
        <n v="7914.7500000000018"/>
        <n v="-742.7300000000032"/>
        <n v="-2303.4000000000015"/>
        <n v="-5414.0500000000011"/>
        <n v="-1013.8100000000004"/>
        <n v="563.00000000000045"/>
        <n v="-1104.8199999999997"/>
        <n v="-6.8000000000001819"/>
        <n v="6718.8499999999995"/>
        <n v="-2680.8999999999996"/>
        <n v="3675.1299999999992"/>
        <n v="603.45999999999913"/>
        <n v="-930.54999999999927"/>
        <n v="10042.829999999998"/>
        <n v="12022.899999999998"/>
        <n v="253.89000000000124"/>
        <n v="847.7800000000002"/>
        <n v="8635.52"/>
        <n v="311.5"/>
        <n v="-4210.0500000000011"/>
        <n v="-3585.45"/>
        <n v="-5035.68"/>
        <n v="1619.9399999999987"/>
        <n v="2583.3599999999997"/>
        <n v="4722.93"/>
        <n v="-3986.52"/>
        <n v="21978"/>
        <n v="-269.2800000000002"/>
        <n v="2388"/>
        <n v="-14599.259999999998"/>
        <n v="-3011.0499999999993"/>
        <n v="11679.36"/>
        <n v="8707.74"/>
        <n v="7197.4"/>
        <n v="17476.509999999998"/>
        <n v="7960"/>
        <n v="-546.89"/>
        <n v="10240.120000000001"/>
        <n v="5356.3399999999983"/>
        <n v="1390.62"/>
        <n v="-567.6299999999992"/>
        <n v="3352.3999999999996"/>
        <n v="134.67999999999995"/>
        <n v="-1581.1200000000026"/>
        <n v="-793.50999999999931"/>
        <n v="-12070.16"/>
        <n v="5144.1000000000004"/>
        <n v="-769.07999999999993"/>
        <n v="-3726.21"/>
        <n v="759.24000000000069"/>
        <n v="12439.68"/>
        <n v="-896.75999999999976"/>
        <n v="1552.9599999999996"/>
        <n v="976.2199999999998"/>
        <n v="-2870.3999999999996"/>
        <n v="4317.5"/>
        <n v="6202.8299999999981"/>
        <n v="13912.080000000002"/>
        <n v="6748.1900000000005"/>
        <n v="4128.9699999999975"/>
        <n v="4111.4800000000014"/>
        <n v="10172.400000000001"/>
        <n v="20330.16"/>
        <n v="3994.2800000000007"/>
        <n v="4292.4900000000007"/>
        <n v="-3405.5399999999991"/>
        <n v="1831.25"/>
        <n v="2518.5600000000013"/>
        <n v="-4163.46"/>
        <n v="2785.7600000000007"/>
        <n v="852.3900000000001"/>
        <n v="16142.900000000001"/>
        <n v="-1272.92"/>
        <n v="15.900000000000002"/>
        <n v="-1045.3499999999999"/>
        <n v="5781.3599999999988"/>
        <n v="18686.849999999999"/>
        <n v="2499"/>
        <n v="1647.0299999999997"/>
        <n v="-9523.1399999999976"/>
        <n v="-15338.4"/>
        <n v="910.2599999999984"/>
        <n v="5258.8799999999983"/>
        <n v="-2739.99"/>
        <n v="-1063.3800000000003"/>
        <n v="7820.3400000000011"/>
        <n v="5136.25"/>
        <n v="6135.13"/>
        <n v="1268.8499999999999"/>
        <n v="743.57999999999993"/>
        <n v="9568.24"/>
        <n v="-12329.099999999999"/>
        <n v="-2104.92"/>
        <n v="264.44000000000005"/>
        <n v="-14579.599999999999"/>
        <n v="398.72000000000025"/>
        <n v="-4987.5"/>
        <n v="-9736.6799999999967"/>
        <n v="1001.04"/>
        <n v="-148.20000000000027"/>
        <n v="1745.5599999999995"/>
        <n v="-64.199999999998909"/>
        <n v="-4274.24"/>
        <n v="-5665.91"/>
        <n v="4540.8000000000011"/>
        <n v="533.76000000000022"/>
        <n v="605.92000000000007"/>
        <n v="-2423.6399999999994"/>
        <n v="2112.3899999999976"/>
        <n v="-6300.15"/>
        <n v="4352.3999999999978"/>
        <n v="1520.1"/>
        <n v="4397.4700000000012"/>
        <n v="-440.69999999999982"/>
        <n v="3026.24"/>
        <n v="2758.5599999999995"/>
        <n v="2748.8999999999987"/>
        <n v="-491.40000000000055"/>
        <n v="60.690000000000055"/>
        <n v="15054.650000000001"/>
        <n v="5773.68"/>
        <n v="696.24"/>
        <n v="3226.29"/>
        <n v="-1643.0400000000009"/>
        <n v="-554.47999999999956"/>
        <n v="9335.68"/>
        <n v="-4053.6000000000004"/>
        <n v="-1554.7199999999993"/>
        <n v="-3293.9199999999996"/>
        <n v="11852.75"/>
        <n v="1645.8400000000001"/>
        <n v="2428.36"/>
        <n v="-3383.26"/>
        <n v="421.85000000000036"/>
        <n v="21202.32"/>
        <n v="3949.6099999999997"/>
        <n v="421.20000000000027"/>
        <n v="-14067.930000000002"/>
        <n v="2595.920000000001"/>
        <n v="5542.0000000000009"/>
        <n v="14512.7"/>
        <n v="-2183.56"/>
        <n v="-2197.7599999999993"/>
        <n v="8954.9200000000037"/>
        <n v="721.80000000000018"/>
        <n v="1125.0000000000018"/>
        <n v="21148.2"/>
        <n v="7481.880000000001"/>
        <n v="3374.3999999999996"/>
        <n v="-1598.4000000000005"/>
        <n v="-10541.439999999999"/>
        <n v="8122.6799999999985"/>
        <n v="-3545.9900000000007"/>
        <n v="-204.48999999999796"/>
        <n v="7190.4600000000009"/>
        <n v="-5009.0999999999995"/>
        <n v="4449.2000000000007"/>
        <n v="6513.1200000000008"/>
        <n v="-13627.019999999999"/>
        <n v="771.96"/>
        <n v="-512.5"/>
        <n v="1117.8600000000006"/>
        <n v="-891.47000000000116"/>
        <n v="1615.2999999999997"/>
        <n v="-792.47999999999956"/>
        <n v="10505.619999999999"/>
        <n v="504.90000000000009"/>
        <n v="9029.68"/>
        <n v="8227.1200000000008"/>
        <n v="617.05000000000018"/>
        <n v="10659.970000000001"/>
        <n v="-83.56"/>
        <n v="-1664.5199999999995"/>
        <n v="4399.3000000000011"/>
        <n v="2284.4799999999996"/>
        <n v="812.05000000000018"/>
        <n v="14569.199999999999"/>
        <n v="-11649.960000000003"/>
        <n v="-5116.119999999999"/>
        <n v="-3342.6000000000008"/>
        <n v="6956.1399999999976"/>
        <n v="1824.2400000000007"/>
        <n v="11673.93"/>
        <n v="-1624.3500000000022"/>
        <n v="8317.44"/>
        <n v="-1057.6799999999998"/>
        <n v="-375.91999999999962"/>
        <n v="4344.2799999999988"/>
        <n v="-3539.16"/>
        <n v="3842.5800000000008"/>
        <n v="-8809.1000000000022"/>
        <n v="11675.599999999999"/>
        <n v="-12924.750000000004"/>
        <n v="-7223.9900000000016"/>
        <n v="646.38000000000011"/>
        <n v="7153.0500000000011"/>
        <n v="5430.6899999999951"/>
        <n v="22776.949999999997"/>
        <n v="1636.4700000000012"/>
        <n v="-1589.5000000000002"/>
        <n v="-357"/>
        <n v="13181.499999999998"/>
        <n v="2929.4399999999996"/>
        <n v="-13730.080000000002"/>
        <n v="-6751.02"/>
        <n v="1358.6499999999996"/>
        <n v="-63.699999999999932"/>
        <n v="-3622.1900000000005"/>
        <n v="-311.33999999999992"/>
        <n v="2124.9600000000009"/>
        <n v="-7612"/>
        <n v="-169.60000000000014"/>
        <n v="-1013.9799999999996"/>
        <n v="-3525.7599999999993"/>
        <n v="14896.57"/>
        <n v="-7586.6999999999989"/>
        <n v="10034.4"/>
        <n v="-5945.4999999999982"/>
        <n v="-2823.4399999999996"/>
        <n v="9413.1599999999962"/>
        <n v="14414.160000000003"/>
        <n v="-4921.9999999999982"/>
        <n v="-3473.9199999999983"/>
        <n v="-2003.8200000000002"/>
        <n v="924.29"/>
        <n v="1576.2600000000002"/>
        <n v="363.63000000000011"/>
        <n v="2110.92"/>
        <n v="-6085.9600000000028"/>
        <n v="1943.5"/>
        <n v="-2897.7000000000007"/>
        <n v="2439.7199999999993"/>
        <n v="237.32999999999998"/>
        <n v="-3109.0499999999997"/>
        <n v="1690.8899999999994"/>
        <n v="1524.9"/>
        <n v="288.39999999999964"/>
        <n v="-2926.5600000000013"/>
        <n v="9145.6200000000008"/>
        <n v="-2444.9199999999992"/>
        <n v="1040.1300000000001"/>
        <n v="244.79999999999995"/>
        <n v="-10253.279999999999"/>
        <n v="-1763.0599999999997"/>
        <n v="4689.5"/>
        <n v="7408.68"/>
        <n v="1111.8599999999999"/>
        <n v="-242.81999999999971"/>
        <n v="-11910.989999999998"/>
        <n v="-1799.7399999999989"/>
        <n v="13724.009999999998"/>
        <n v="1887.6100000000001"/>
        <n v="-1996.5199999999986"/>
        <n v="9714.18"/>
        <n v="4876"/>
        <n v="4048.8799999999992"/>
        <n v="12861.94"/>
        <n v="5358.1500000000015"/>
        <n v="1340.4800000000014"/>
        <n v="-6485.6000000000013"/>
        <n v="-67.759999999999934"/>
        <n v="1520.8600000000001"/>
        <n v="23075.72"/>
        <n v="36.79"/>
        <n v="1894.0800000000002"/>
        <n v="714.40000000000146"/>
        <n v="2999.2499999999982"/>
        <n v="9872.2799999999988"/>
        <n v="458.25"/>
        <n v="813.44"/>
        <n v="-16869.93"/>
        <n v="1648.9699999999975"/>
        <n v="-4507.25"/>
        <n v="690.59999999999991"/>
        <n v="1628.9"/>
        <n v="13829.199999999999"/>
        <n v="-2990.25"/>
        <n v="-3386.0399999999995"/>
        <n v="567.84"/>
        <n v="1293.5999999999999"/>
        <n v="-6173.7599999999993"/>
        <n v="382.18000000000029"/>
        <n v="24602.879999999997"/>
        <n v="-11670.44"/>
        <n v="-878.39999999999964"/>
        <n v="4169.4000000000005"/>
        <n v="2510.7200000000003"/>
        <n v="4195.95"/>
        <n v="-4386.8399999999983"/>
        <n v="2863.7800000000016"/>
        <n v="-5580.2199999999984"/>
        <n v="-5037.0599999999995"/>
        <n v="8500.1200000000026"/>
        <n v="1871.6699999999992"/>
        <n v="4023.3600000000006"/>
        <n v="291.83999999999924"/>
        <n v="1336"/>
        <n v="-8198.119999999999"/>
        <n v="-3030.4499999999989"/>
        <n v="-355.12000000000012"/>
        <n v="-2741.1400000000003"/>
        <n v="9572.1600000000017"/>
        <n v="-1012.7999999999993"/>
        <n v="909.89999999999964"/>
        <n v="5254.8000000000011"/>
        <n v="9579.9600000000009"/>
        <n v="-9593.8099999999977"/>
        <n v="-5456.29"/>
        <n v="-4107"/>
        <n v="4528.9299999999994"/>
        <n v="-6343.65"/>
        <n v="-589"/>
        <n v="9118.2600000000057"/>
        <n v="-6261.840000000002"/>
        <n v="-2062.62"/>
        <n v="15552.42"/>
        <n v="7865.4399999999987"/>
        <n v="5359.26"/>
        <n v="151.90000000000009"/>
        <n v="-3957.5199999999995"/>
        <n v="-4288.57"/>
        <n v="9225.4500000000044"/>
        <n v="15236.97"/>
        <n v="-7080.4800000000032"/>
        <n v="3388.45"/>
        <n v="-2614.2999999999997"/>
        <n v="-8616.4000000000015"/>
        <n v="13359.34"/>
        <n v="8587.16"/>
        <n v="13905.840000000002"/>
        <n v="-8173.86"/>
        <n v="3905"/>
        <n v="5931.3199999999988"/>
        <n v="-4224.84"/>
        <n v="16054.23"/>
        <n v="2870.01"/>
        <n v="1288"/>
        <n v="-5372.7199999999993"/>
        <n v="-1923.2400000000002"/>
        <n v="-654.92999999999984"/>
        <n v="5972.81"/>
        <n v="-5770.2999999999993"/>
        <n v="-1337.3399999999997"/>
        <n v="4.1999999999999886"/>
        <n v="8516.6400000000012"/>
        <n v="5720.0499999999993"/>
        <n v="105.12"/>
        <n v="476.16"/>
        <n v="1363.0500000000002"/>
        <n v="2419.4199999999992"/>
        <n v="-919.90999999999985"/>
        <n v="8868.18"/>
        <n v="-6855.380000000001"/>
        <n v="-310.62000000000012"/>
        <n v="-1464.8099999999995"/>
        <n v="1707.3100000000013"/>
        <n v="687.01000000000022"/>
        <n v="-22854.16"/>
        <n v="635.79999999999995"/>
        <n v="-169.95999999999998"/>
        <n v="7944.2000000000025"/>
        <n v="2262.6"/>
        <n v="-4196.6400000000003"/>
        <n v="-619.08000000000004"/>
        <n v="1951.1799999999985"/>
        <n v="-7545.1500000000005"/>
        <n v="6022.5"/>
        <n v="4282.1999999999989"/>
        <n v="3422.4000000000015"/>
        <n v="863.38"/>
        <n v="18348.939999999999"/>
        <n v="7087.5"/>
        <n v="-754.41999999999962"/>
        <n v="-6586.6400000000012"/>
        <n v="-476.51999999999953"/>
        <n v="2098.25"/>
        <n v="-401.28"/>
        <n v="12659.57"/>
        <n v="-3754.0200000000004"/>
        <n v="18242.400000000001"/>
        <n v="15066.000000000002"/>
        <n v="-2382.7600000000002"/>
        <n v="10150.25"/>
        <n v="5219.6400000000012"/>
        <n v="333.03999999999996"/>
        <n v="-7866.09"/>
        <n v="160.88999999999999"/>
        <n v="-7045.5"/>
        <n v="15096.870000000003"/>
        <n v="7048.119999999999"/>
        <n v="-1731.2099999999973"/>
        <n v="-3220.2799999999997"/>
        <n v="-911.40000000000055"/>
        <n v="-5092.3999999999996"/>
        <n v="-453.60000000000036"/>
        <n v="2269.9900000000002"/>
        <n v="22487.760000000002"/>
        <n v="-384.66000000000008"/>
        <n v="-11805.899999999998"/>
        <n v="-1447.68"/>
        <n v="-789.59999999999945"/>
        <n v="-14251.699999999999"/>
        <n v="-1359.9099999999999"/>
        <n v="-4359.34"/>
        <n v="-4525.16"/>
        <n v="-7720.0199999999986"/>
        <n v="-4893.6399999999994"/>
        <n v="6896.9499999999989"/>
        <n v="-78.7800000000002"/>
        <n v="-4692.24"/>
        <n v="-54.399999999999864"/>
        <n v="-4044.6399999999994"/>
        <n v="-2721.3999999999996"/>
        <n v="14325.300000000003"/>
        <n v="106.55999999999995"/>
        <n v="769.95"/>
        <n v="-2490.9599999999996"/>
        <n v="-1808.0400000000027"/>
        <n v="-2251.1999999999989"/>
        <n v="-4293.0399999999991"/>
        <n v="10111.200000000001"/>
        <n v="262.48"/>
        <n v="-7237.3500000000013"/>
        <n v="-358.01999999999953"/>
        <n v="3762.8"/>
        <n v="9605.19"/>
        <n v="3895.5699999999997"/>
        <n v="-1579.5699999999997"/>
        <n v="16772.099999999999"/>
        <n v="2656.7000000000007"/>
        <n v="15138"/>
        <n v="-13104.28"/>
        <n v="23693.67"/>
        <n v="308.64"/>
        <n v="-1767.1499999999996"/>
        <n v="5905.6399999999994"/>
        <n v="2124.7300000000005"/>
        <n v="10135.959999999999"/>
        <n v="-862.02"/>
        <n v="-569.25"/>
        <n v="8888.9399999999987"/>
        <n v="-2886.8399999999992"/>
        <n v="-1892.4"/>
        <n v="-1176.5200000000004"/>
        <n v="6031.7400000000016"/>
        <n v="5250.840000000002"/>
        <n v="-999.05000000000109"/>
        <n v="4241.4999999999991"/>
        <n v="6926.9200000000019"/>
        <n v="102.06000000000131"/>
        <n v="-385.02000000000021"/>
        <n v="5345.1999999999989"/>
        <n v="3813.760000000002"/>
        <n v="3545.1499999999996"/>
        <n v="4081.0400000000045"/>
        <n v="1337.0000000000002"/>
        <n v="-324"/>
        <n v="-429.26000000000022"/>
        <n v="-1881.7799999999997"/>
        <n v="8250.75"/>
        <n v="-3405.3599999999997"/>
        <n v="8179.380000000001"/>
        <n v="23519.68"/>
        <n v="12298.800000000001"/>
        <n v="2259.5699999999993"/>
        <n v="-867.99999999999818"/>
        <n v="-1810.25"/>
        <n v="2345.1500000000005"/>
        <n v="-5361.92"/>
        <n v="8410.6500000000015"/>
        <n v="20885.799999999996"/>
        <n v="7756.12"/>
        <n v="-22.600000000000364"/>
        <n v="-11632.529999999997"/>
        <n v="129.80000000000007"/>
        <n v="5308.6500000000015"/>
        <n v="759.45999999999913"/>
        <n v="520.53999999999974"/>
        <n v="-1091.25"/>
        <n v="160.25"/>
        <n v="1027.0800000000017"/>
        <n v="11769.3"/>
        <n v="231.60000000000002"/>
        <n v="10913.699999999997"/>
        <n v="3066.3600000000006"/>
        <n v="136.16"/>
        <n v="-835.17000000000007"/>
        <n v="-851.25"/>
        <n v="1136.7999999999956"/>
        <n v="4789.5"/>
        <n v="6360.28"/>
        <n v="9498.6000000000022"/>
        <n v="4011.4299999999994"/>
        <n v="-4818.7500000000009"/>
        <n v="-495.89999999999964"/>
        <n v="1.2800000000000011"/>
        <n v="-1679.5699999999997"/>
        <n v="3945.1499999999996"/>
        <n v="8583.4000000000015"/>
        <n v="91.520000000000437"/>
        <n v="2568.4300000000003"/>
        <n v="-2.6400000000001"/>
        <n v="6680.14"/>
        <n v="-4637.2500000000018"/>
        <n v="1668.8000000000002"/>
        <n v="-3338.4000000000005"/>
        <n v="6081.0899999999992"/>
        <n v="4869.2000000000007"/>
        <n v="5.2200000000011642"/>
        <n v="-2320.5600000000013"/>
        <n v="-1027.1399999999999"/>
        <n v="416.11999999999989"/>
        <n v="11.670000000000002"/>
        <n v="7716.4"/>
        <n v="7650.0599999999977"/>
        <n v="-6.3000000000000114"/>
        <n v="-7159.68"/>
        <n v="12510.359999999997"/>
        <n v="1108.6399999999994"/>
        <n v="-520.3799999999992"/>
        <n v="1705.62"/>
        <n v="16097.4"/>
        <n v="-886.5"/>
        <n v="259.20000000000073"/>
        <n v="-3189"/>
        <n v="-7398.1399999999994"/>
        <n v="13743.960000000001"/>
        <n v="3332.6999999999971"/>
        <n v="5579.0399999999972"/>
        <n v="-2634.66"/>
        <n v="-56.119999999999976"/>
        <n v="9830.2699999999986"/>
        <n v="7749.0000000000018"/>
        <n v="-9937.2000000000007"/>
        <n v="5401.7999999999993"/>
        <n v="228"/>
        <n v="3273.06"/>
        <n v="7859.7000000000007"/>
        <n v="-277.19999999999982"/>
        <n v="17430.599999999999"/>
        <n v="-13263.36"/>
        <n v="4.25"/>
        <n v="1991.7199999999993"/>
        <n v="-11059.619999999999"/>
        <n v="-6510.7"/>
        <n v="-3249.4799999999996"/>
        <n v="670.68000000000029"/>
        <n v="-783.84000000000015"/>
        <n v="2.4200000000000728"/>
        <n v="14859.439999999999"/>
        <n v="-2761.2999999999993"/>
        <n v="-267.96999999999935"/>
        <n v="-3533.5800000000017"/>
        <n v="-15510.560000000001"/>
        <n v="6688.8600000000006"/>
        <n v="-2138.25"/>
        <n v="5051.5499999999993"/>
        <n v="-1163.5800000000017"/>
        <n v="-816.95999999999913"/>
        <n v="13919.500000000002"/>
        <n v="1320.2999999999997"/>
        <n v="-177.79999999999995"/>
        <n v="4142.6399999999994"/>
        <n v="-371.54"/>
        <n v="-619.19999999999936"/>
        <n v="1133.67"/>
        <n v="-5695.4700000000012"/>
        <n v="16211.32"/>
        <n v="2211.8199999999993"/>
        <n v="839.29999999999927"/>
        <n v="6556.6799999999994"/>
        <n v="3742.7199999999993"/>
        <n v="-2023"/>
        <n v="14480.279999999999"/>
        <n v="1318.2600000000002"/>
        <n v="3686.0600000000004"/>
        <n v="3880.3999999999987"/>
        <n v="9428.7999999999993"/>
        <n v="-4016.0200000000004"/>
        <n v="7196.7999999999993"/>
        <n v="-5290.9199999999983"/>
        <n v="1356.5399999999991"/>
        <n v="-1276.04"/>
        <n v="1072.260000000002"/>
        <n v="58.959999999999994"/>
        <n v="-6726.32"/>
        <n v="6569.6400000000031"/>
        <n v="10.460000000000008"/>
        <n v="-1259.7000000000003"/>
        <n v="-2980.95"/>
        <n v="1593.0100000000002"/>
        <n v="7583.5199999999986"/>
        <n v="2447.67"/>
        <n v="3446.9199999999996"/>
        <n v="-2520.69"/>
        <n v="-2829.8199999999997"/>
        <n v="-2809.4499999999989"/>
        <n v="5647.68"/>
        <n v="11465.55"/>
        <n v="69.600000000000023"/>
        <n v="5043.8999999999996"/>
        <n v="15579.340000000002"/>
        <n v="47.199999999999932"/>
        <n v="-8290.61"/>
        <n v="-1838.3000000000002"/>
        <n v="12053.849999999999"/>
        <n v="7243.9800000000005"/>
        <n v="1949.25"/>
        <n v="3334.8299999999981"/>
        <n v="6677.76"/>
        <n v="-4028.5699999999988"/>
        <n v="759.77"/>
        <n v="-8116.96"/>
        <n v="-10205.469999999999"/>
        <n v="-829.47999999999956"/>
        <n v="76.440000000000964"/>
        <n v="15921.179999999997"/>
        <n v="4228.75"/>
        <n v="-3362.3200000000006"/>
        <n v="11304.929999999997"/>
        <n v="4475.9799999999987"/>
        <n v="-6945.0999999999985"/>
        <n v="3277.5"/>
        <n v="-1014.8000000000011"/>
        <n v="11053.67"/>
        <n v="9833.4"/>
        <n v="7778.6999999999989"/>
        <n v="-1277.4299999999998"/>
        <n v="255.36"/>
        <n v="-2400.3000000000002"/>
        <n v="6764.1"/>
        <n v="2126.4600000000009"/>
        <n v="119.64000000000001"/>
        <n v="2660.5800000000017"/>
        <n v="115.73000000000138"/>
        <n v="8025.0299999999988"/>
        <n v="7983.24"/>
        <n v="-28.700000000000159"/>
        <n v="15415.84"/>
        <n v="19493.760000000002"/>
        <n v="-10499.039999999999"/>
        <n v="1222.5"/>
        <n v="18962.57"/>
        <n v="24394.16"/>
        <n v="9637.02"/>
        <n v="9851.8000000000029"/>
        <n v="-1671.5599999999995"/>
        <n v="16274.109999999997"/>
        <n v="6066.4500000000007"/>
        <n v="-1684.7700000000004"/>
        <n v="-861.59999999999945"/>
        <n v="2936.3199999999997"/>
        <n v="61.490000000000009"/>
        <n v="4222.420000000001"/>
        <n v="4496.0200000000004"/>
        <n v="-1760.3500000000001"/>
        <n v="3405.1000000000004"/>
        <n v="-3606.399999999996"/>
        <n v="4004.5499999999997"/>
        <n v="-5298.9"/>
        <n v="18526.260000000002"/>
        <n v="-4208.8199999999979"/>
        <n v="1277.5499999999993"/>
        <n v="3867.75"/>
        <n v="22462.44"/>
        <n v="103.18000000000029"/>
        <n v="7578.27"/>
        <n v="18867.04"/>
        <n v="-4576.9500000000007"/>
        <n v="908.28"/>
        <n v="-4549.8599999999997"/>
        <n v="1768.9600000000009"/>
        <n v="-248.15999999999985"/>
        <n v="2642.7200000000003"/>
        <n v="1109.29"/>
        <n v="-2200.9499999999998"/>
        <n v="-263.86000000000058"/>
        <n v="40.5"/>
        <n v="7074.5500000000011"/>
        <n v="4498"/>
        <n v="1700.5999999999997"/>
        <n v="3122.5499999999993"/>
        <n v="22451"/>
        <n v="6761.7300000000014"/>
        <n v="5084.7400000000016"/>
        <n v="708.75"/>
        <n v="9220.9500000000007"/>
        <n v="-1390.5499999999975"/>
        <n v="-1246.9600000000009"/>
        <n v="-2280.9500000000007"/>
        <n v="-4710.33"/>
        <n v="1078.9299999999998"/>
        <n v="4326.8"/>
        <n v="-6419.5399999999991"/>
        <n v="1449.45"/>
        <n v="11157.119999999999"/>
        <n v="8427.9600000000009"/>
        <n v="-2083.42"/>
        <n v="57.799999999999955"/>
        <n v="505.88999999999987"/>
        <n v="23506.98"/>
        <n v="1632.1499999999978"/>
        <n v="316.91999999999825"/>
        <n v="4625.8999999999996"/>
        <n v="2384.1000000000008"/>
        <n v="-3470.3499999999985"/>
        <n v="3930.1500000000015"/>
        <n v="7391.09"/>
        <n v="1118.6000000000004"/>
        <n v="9899.4399999999987"/>
        <n v="1031.9700000000003"/>
        <n v="-993.98"/>
        <n v="-2200.4"/>
        <n v="1390.9199999999983"/>
        <n v="-1372.3400000000001"/>
        <n v="24336.18"/>
        <n v="2161.2399999999998"/>
        <n v="-4247.6000000000004"/>
        <n v="-164.24999999999997"/>
        <n v="6587.0999999999995"/>
        <n v="8689.6500000000015"/>
        <n v="28.800000000000182"/>
        <n v="596.97000000000025"/>
        <n v="-7803.18"/>
        <n v="72.06"/>
        <n v="-3640.8900000000031"/>
        <n v="-5827.1999999999989"/>
        <n v="267.52"/>
        <n v="5131.17"/>
        <n v="-232.95999999999981"/>
        <n v="-3813.2100000000005"/>
        <n v="3149.0200000000004"/>
        <n v="7343.4100000000008"/>
        <n v="2071.6199999999994"/>
        <n v="9734.5199999999986"/>
        <n v="1343.58"/>
        <n v="2036.3200000000006"/>
        <n v="-10937.850000000002"/>
        <n v="-4626.4799999999959"/>
        <n v="8.2799999999999976"/>
        <n v="-1801.9199999999996"/>
        <n v="2244.0600000000013"/>
        <n v="1957"/>
        <n v="10735.41"/>
        <n v="-5254.5"/>
        <n v="754.31999999999971"/>
        <n v="5325.5599999999995"/>
        <n v="8621"/>
        <n v="9819.7599999999984"/>
        <n v="-326.25999999999993"/>
        <n v="16780.5"/>
        <n v="3492.72"/>
        <n v="4016.0400000000018"/>
        <n v="6533.0499999999993"/>
        <n v="1101.1199999999999"/>
        <n v="4059.6000000000004"/>
        <n v="6176.7300000000014"/>
        <n v="188.64"/>
        <n v="5467.5600000000013"/>
        <n v="2595.1800000000003"/>
        <n v="7808.5"/>
        <n v="5227.0899999999983"/>
        <n v="-1447.9499999999989"/>
        <n v="10703.16"/>
        <n v="-19691.25"/>
        <n v="11374.159999999998"/>
        <n v="1356.9600000000005"/>
        <n v="2565.7599999999998"/>
        <n v="-8730.7200000000012"/>
        <n v="7717.92"/>
        <n v="4229.1000000000004"/>
        <n v="4246.1499999999996"/>
        <n v="-1037.92"/>
        <n v="4225.5200000000004"/>
        <n v="-3563.0099999999993"/>
        <n v="-11004.080000000002"/>
        <n v="-7440"/>
        <n v="9482.33"/>
        <n v="1693.4400000000023"/>
        <n v="-8037.9999999999991"/>
        <n v="9424.0800000000017"/>
        <n v="-288.6099999999999"/>
        <n v="-3261.8200000000006"/>
        <n v="1548.8"/>
        <n v="2926.4399999999996"/>
        <n v="36.340000000000146"/>
        <n v="2977.7300000000005"/>
        <n v="1680.6999999999998"/>
        <n v="6361.0399999999991"/>
        <n v="8354.2600000000039"/>
        <n v="-1428.0000000000009"/>
        <n v="-10934.249999999998"/>
        <n v="18492.32"/>
        <n v="-4776.1999999999989"/>
        <n v="-489.59999999999991"/>
        <n v="9742.92"/>
        <n v="-9649.119999999999"/>
        <n v="1959.8000000000002"/>
        <n v="3145.0200000000004"/>
        <n v="14370.5"/>
        <n v="388.49999999999955"/>
        <n v="3702.3700000000003"/>
        <n v="9131.5799999999981"/>
        <n v="890.56"/>
        <n v="-681.33999999999992"/>
        <n v="4130.82"/>
        <n v="15876.23"/>
        <n v="8910.4999999999982"/>
        <n v="-2496.9599999999991"/>
        <n v="-1342.53"/>
        <n v="914.94000000000051"/>
        <n v="-305.90000000000055"/>
        <n v="-3033.5999999999995"/>
        <n v="4011.7199999999993"/>
        <n v="7490.34"/>
        <n v="-1326.2999999999997"/>
        <n v="4268.8000000000011"/>
        <n v="1900.38"/>
        <n v="4945.7"/>
        <n v="8502.8600000000024"/>
        <n v="10901.68"/>
        <n v="-1998.2399999999998"/>
        <n v="434.52000000000004"/>
        <n v="13768.680000000002"/>
        <n v="8603.5299999999988"/>
        <n v="272.57999999999993"/>
        <n v="-3093.4399999999996"/>
        <n v="-14272.920000000002"/>
        <n v="1133.6499999999996"/>
        <n v="8089.7999999999993"/>
        <n v="465.92"/>
        <n v="2880.0199999999995"/>
        <n v="2296"/>
        <n v="433.58000000000015"/>
        <n v="-140.42000000000007"/>
        <n v="786.80000000000109"/>
        <n v="-458.85000000000014"/>
        <n v="3359.9600000000009"/>
        <n v="-11337.3"/>
        <n v="-1164.2399999999989"/>
        <n v="-8769.2800000000025"/>
        <n v="-4372"/>
        <n v="11212.68"/>
        <n v="10620.999999999998"/>
        <n v="644.47999999999956"/>
        <n v="-3088.7999999999993"/>
        <n v="5114"/>
        <n v="2607.0500000000002"/>
        <n v="12303.72"/>
        <n v="5558.18"/>
        <n v="1068.7199999999993"/>
        <n v="196.3499999999998"/>
        <n v="8122.5800000000008"/>
        <n v="-10365"/>
        <n v="-511.01999999999992"/>
        <n v="767.34000000000015"/>
        <n v="5583.36"/>
        <n v="-12050.999999999998"/>
        <n v="512.99999999999955"/>
        <n v="20000.18"/>
        <n v="3285.45"/>
        <n v="-4058.9400000000005"/>
        <n v="14539.5"/>
        <n v="983.25"/>
        <n v="1495.7200000000003"/>
        <n v="4810.96"/>
        <n v="17630.199999999997"/>
        <n v="742.57999999999993"/>
        <n v="1204.3199999999997"/>
        <n v="12167.64"/>
        <n v="16342.2"/>
        <n v="5108.6399999999994"/>
        <n v="-1374.9600000000009"/>
        <n v="-3267.7199999999993"/>
        <n v="-201.11"/>
        <n v="687.42000000000007"/>
        <n v="1872.2699999999995"/>
        <n v="-1331.08"/>
        <n v="-7187.4000000000005"/>
        <n v="1076.4000000000001"/>
        <n v="673.5"/>
        <n v="5442.3600000000015"/>
        <n v="12571.12"/>
        <n v="1192.4800000000032"/>
        <n v="-70.059999999999945"/>
        <n v="-187.60000000000036"/>
        <n v="-2279.5"/>
        <n v="338.10000000000036"/>
        <n v="-27.159999999999854"/>
        <n v="-10760.76"/>
        <n v="11221.899999999998"/>
        <n v="-557.08999999999992"/>
        <n v="-1202.3100000000004"/>
        <n v="-4739.3999999999996"/>
        <n v="-1738.3999999999987"/>
        <n v="4143.6000000000004"/>
        <n v="3872.7"/>
        <n v="3487.0499999999997"/>
        <n v="1753.7700000000004"/>
        <n v="2032.25"/>
        <n v="-6415.4199999999983"/>
        <n v="2270.5200000000004"/>
        <n v="-4541.0000000000018"/>
        <n v="-20090.400000000001"/>
        <n v="12404.25"/>
        <n v="-2987.6000000000022"/>
        <n v="-1920.7499999999991"/>
        <n v="-764.94"/>
        <n v="3054.24"/>
        <n v="2081.1"/>
        <n v="1204.2799999999997"/>
        <n v="3172.1700000000005"/>
        <n v="833.79999999999973"/>
        <n v="-8234.159999999998"/>
        <n v="1000.0800000000002"/>
        <n v="9766.6000000000022"/>
        <n v="5614.84"/>
        <n v="1364.2200000000003"/>
        <n v="-2723.76"/>
        <n v="-258.59000000000003"/>
        <n v="4995.9000000000015"/>
        <n v="-8152.5599999999986"/>
        <n v="987.70000000000073"/>
        <n v="1051.2400000000007"/>
        <n v="3679.41"/>
        <n v="111.50999999999999"/>
        <n v="-10640.16"/>
        <n v="1519.7999999999993"/>
        <n v="1066.2200000000012"/>
        <n v="743.68000000000006"/>
        <n v="378.95000000000027"/>
        <n v="3243.8700000000008"/>
        <n v="-296"/>
        <n v="546.25"/>
        <n v="10856.14"/>
        <n v="8805.2400000000016"/>
        <n v="5527.8000000000011"/>
        <n v="3802.0800000000008"/>
        <n v="10045.08"/>
        <n v="-3951.36"/>
        <n v="1370.37"/>
        <n v="-367.29000000000019"/>
        <n v="493.21000000000004"/>
        <n v="9251.2199999999993"/>
        <n v="-4499.3399999999983"/>
        <n v="3"/>
        <n v="-14273.57"/>
        <n v="-55.8900000000001"/>
        <n v="-1351.6799999999998"/>
        <n v="-22291.08"/>
        <n v="23.400000000000091"/>
        <n v="-2757.7500000000009"/>
        <n v="295.55999999999995"/>
        <n v="-11948.160000000002"/>
        <n v="-5436.6"/>
        <n v="7174.5999999999967"/>
        <n v="-8199.36"/>
        <n v="-12900.199999999999"/>
        <n v="-210.11999999999898"/>
        <n v="1396.5000000000002"/>
        <n v="-5066.5499999999993"/>
        <n v="3136.25"/>
        <n v="1243.3300000000008"/>
        <n v="-441.17000000000007"/>
        <n v="13131.879999999997"/>
        <n v="-293.40000000000015"/>
        <n v="2926.7000000000007"/>
        <n v="-105.27999999999884"/>
        <n v="-265.71999999999753"/>
        <n v="8814.5999999999985"/>
        <n v="-13464.970000000003"/>
        <n v="800.15000000000032"/>
        <n v="7236"/>
        <n v="7488.2999999999993"/>
        <n v="1010.6099999999997"/>
        <n v="62.730000000000473"/>
        <n v="3905.7199999999993"/>
        <n v="5126.3199999999961"/>
        <n v="-1461.88"/>
        <n v="14651.279999999999"/>
        <n v="-9491.58"/>
        <n v="-5690.1600000000008"/>
        <n v="-2795.5200000000004"/>
        <n v="-2997.5"/>
        <n v="2188.34"/>
        <n v="2724.96"/>
        <n v="986.00000000000023"/>
        <n v="2973.4399999999996"/>
        <n v="-494.45000000000027"/>
        <n v="-921.92000000000189"/>
        <n v="-173.16000000000003"/>
        <n v="-147.39999999999964"/>
        <n v="2325"/>
        <n v="13781.76"/>
        <n v="10306.200000000001"/>
        <n v="6199.5700000000006"/>
        <n v="191.52999999999975"/>
        <n v="720.1600000000002"/>
        <n v="10281.18"/>
        <n v="5275.5"/>
        <n v="-3215.5200000000004"/>
        <n v="9678.2000000000007"/>
        <n v="5289.3999999999978"/>
        <n v="-1639.4399999999987"/>
        <n v="1566.3999999999996"/>
        <n v="-1559.6000000000004"/>
        <n v="1927.8000000000002"/>
        <n v="10020.1"/>
        <n v="1386"/>
        <n v="3729.9199999999992"/>
        <n v="3986.6400000000003"/>
        <n v="18909.68"/>
        <n v="4606.3199999999979"/>
        <n v="2790.8599999999997"/>
        <n v="-4416.72"/>
        <n v="3603.9300000000003"/>
        <n v="-479.19999999999982"/>
        <n v="544.86999999999989"/>
        <n v="-688.63999999999942"/>
        <n v="17099.600000000002"/>
        <n v="-1541.6800000000003"/>
        <n v="606.06000000000131"/>
        <n v="4284.2799999999988"/>
        <n v="-2365.34"/>
        <n v="2079.5500000000002"/>
        <n v="-4107.8600000000006"/>
        <n v="-546.6200000000008"/>
        <n v="-14450.02"/>
        <n v="5265.5400000000009"/>
        <n v="1023.0500000000011"/>
        <n v="12463.92"/>
        <n v="7136.64"/>
        <n v="16610.900000000001"/>
        <n v="7407.01"/>
        <n v="7011"/>
        <n v="-984.53999999999905"/>
        <n v="3429.1399999999994"/>
        <n v="22247.35"/>
        <n v="-4468.25"/>
        <n v="2491.8199999999997"/>
        <n v="-149.92000000000007"/>
        <n v="-365.50000000000011"/>
        <n v="-1983.4000000000005"/>
        <n v="-87.879999999999967"/>
        <n v="1562.9799999999996"/>
        <n v="-6249.3099999999995"/>
        <n v="-2026.5"/>
        <n v="-4853.16"/>
        <n v="-1707.510000000002"/>
        <n v="8696.8700000000008"/>
        <n v="7057.4"/>
        <n v="9412.2000000000007"/>
        <n v="4651.5599999999977"/>
        <n v="-11303.44"/>
        <n v="3751.7999999999997"/>
        <n v="3095.2000000000007"/>
        <n v="3144.9599999999991"/>
        <n v="-2765.25"/>
        <n v="8133.7199999999993"/>
        <n v="-933.30999999999949"/>
        <n v="-3191.5999999999995"/>
        <n v="-1327.5"/>
        <n v="5393.95"/>
        <n v="-6271.5"/>
        <n v="1076.25"/>
        <n v="2040.4199999999996"/>
        <n v="1198.5"/>
        <n v="-5028.869999999999"/>
        <n v="1235.8900000000012"/>
        <n v="-1302.3999999999996"/>
        <n v="-14100.719999999998"/>
        <n v="357.25000000000023"/>
        <n v="12882.599999999997"/>
        <n v="1716"/>
        <n v="2202.8200000000015"/>
        <n v="-3665.2"/>
        <n v="24557.58"/>
        <n v="1346.8000000000002"/>
        <n v="-107.41000000000008"/>
        <n v="-591.19999999999936"/>
        <n v="4471"/>
        <n v="-13764.729999999998"/>
        <n v="-355.68000000000029"/>
        <n v="-482.37999999999738"/>
        <n v="10307.740000000002"/>
        <n v="-217.05"/>
        <n v="-1619.6599999999999"/>
        <n v="-19.949999999999818"/>
        <n v="6827.6600000000008"/>
        <n v="-127.27000000000004"/>
        <n v="4101.3600000000006"/>
        <n v="915.04"/>
        <n v="-5480.2700000000023"/>
        <n v="-614.08000000000027"/>
        <n v="-10573.36"/>
        <n v="1536.2099999999996"/>
        <n v="1452"/>
        <n v="11385.640000000001"/>
        <n v="15218.859999999999"/>
        <n v="-87.399999999999977"/>
        <n v="7038.0000000000018"/>
        <n v="4746.4599999999991"/>
        <n v="3910.92"/>
        <n v="-112.27000000000044"/>
        <n v="-251.72000000000003"/>
        <n v="543.84000000000015"/>
        <n v="1246.21"/>
        <n v="3171.6500000000015"/>
        <n v="2951.27"/>
        <n v="-768.03999999999724"/>
        <n v="13968.240000000002"/>
        <n v="2087.12"/>
        <n v="7581.7200000000012"/>
        <n v="392.49"/>
        <n v="579.18000000000029"/>
        <n v="-5614.4000000000005"/>
        <n v="3303.4399999999987"/>
        <n v="3264"/>
        <n v="-3494.16"/>
        <n v="2157.3599999999997"/>
        <n v="-2033.2000000000003"/>
        <n v="1797.7600000000002"/>
        <n v="-2669.92"/>
        <n v="-5973.6"/>
        <n v="1644.4799999999996"/>
        <n v="-72.540000000000873"/>
        <n v="-3929.4000000000005"/>
        <n v="1063"/>
        <n v="16586.550000000003"/>
        <n v="213.84999999999997"/>
        <n v="65.790000000000873"/>
        <n v="-1173.48"/>
        <n v="-4584.96"/>
        <n v="9971.01"/>
        <n v="18956.64"/>
        <n v="-299.68"/>
        <n v="588.29999999999973"/>
        <n v="13284.849999999997"/>
        <n v="4704.4400000000005"/>
        <n v="10129.380000000003"/>
        <n v="7612.1500000000015"/>
        <n v="-4309.76"/>
        <n v="-5527.62"/>
        <n v="-4002.5699999999997"/>
        <n v="-298.76000000000022"/>
        <n v="845.64000000000033"/>
        <n v="2043.3000000000011"/>
        <n v="-6794.48"/>
        <n v="-5304.5999999999995"/>
        <n v="-1098.8599999999997"/>
        <n v="108.55999999999949"/>
        <n v="9570.9"/>
        <n v="1809.1800000000005"/>
        <n v="-120.95999999999958"/>
        <n v="-3435.0499999999993"/>
        <n v="-1421.04"/>
        <n v="-941.85000000000036"/>
        <n v="3116.34"/>
        <n v="2544.1200000000003"/>
        <n v="1950.7799999999997"/>
        <n v="9166.92"/>
        <n v="1916.25"/>
        <n v="19084.800000000003"/>
        <n v="-491.3799999999992"/>
        <n v="4498.6000000000004"/>
        <n v="-5135.1999999999989"/>
        <n v="2948.0099999999998"/>
        <n v="-746.27999999999884"/>
        <n v="13280.259999999997"/>
        <n v="12176.92"/>
        <n v="2052.4899999999998"/>
        <n v="-109.04000000000019"/>
        <n v="286.32"/>
        <n v="3718.4399999999987"/>
        <n v="-2188.6000000000004"/>
        <n v="8579.9199999999983"/>
        <n v="10854.980000000003"/>
        <n v="491.57999999999993"/>
        <n v="-1223.5600000000013"/>
        <n v="9566.3100000000013"/>
        <n v="3153.27"/>
        <n v="-4840.71"/>
        <n v="2543.12"/>
        <n v="423.71999999999935"/>
        <n v="5688.9"/>
        <n v="19182.3"/>
        <n v="3749.1299999999992"/>
        <n v="-5703.94"/>
        <n v="-3149.2799999999988"/>
        <n v="10839.66"/>
        <n v="160.99999999999994"/>
        <n v="7996.5"/>
        <n v="-819.8799999999992"/>
        <n v="-10857.039999999999"/>
        <n v="-544.15999999999985"/>
        <n v="2032.2799999999997"/>
        <n v="4596.7999999999993"/>
        <n v="7085.7599999999993"/>
        <n v="15437.5"/>
        <n v="12828.610000000002"/>
        <n v="779.72999999999956"/>
        <n v="19778.880000000005"/>
        <n v="1109.3999999999996"/>
        <n v="5436.9599999999991"/>
        <n v="7189.1"/>
        <n v="9198"/>
        <n v="13.319999999999936"/>
        <n v="-199.00000000000011"/>
        <n v="-1201.5"/>
        <n v="918.72000000000025"/>
        <n v="-9840.4799999999977"/>
        <n v="-490.75000000000006"/>
        <n v="16446.849999999999"/>
        <n v="16829.099999999999"/>
        <n v="-5494.6100000000006"/>
        <n v="1096.1599999999999"/>
        <n v="-2239.6399999999994"/>
        <n v="-122.95000000000002"/>
        <n v="3312.92"/>
        <n v="7068.8100000000049"/>
        <n v="1950.2700000000004"/>
        <n v="3970.4799999999996"/>
        <n v="-1052.0400000000009"/>
        <n v="-6810.27"/>
        <n v="-1632"/>
        <n v="631.95999999999913"/>
        <n v="13232.310000000003"/>
        <n v="8968.0800000000017"/>
        <n v="13513.64"/>
        <n v="10904.250000000002"/>
        <n v="-3007.6799999999994"/>
        <n v="4.5600000000000023"/>
        <n v="-206.6400000000001"/>
        <n v="2399.7499999999991"/>
        <n v="8489.4600000000009"/>
        <n v="1602.510000000002"/>
        <n v="5089.2800000000007"/>
        <n v="8638.1099999999988"/>
        <n v="1489.05"/>
        <n v="-9296.64"/>
        <n v="136.40000000000009"/>
        <n v="16.539999999999992"/>
        <n v="24121.679999999997"/>
        <n v="3279.03"/>
        <n v="640.64"/>
        <n v="3513.5999999999985"/>
        <n v="-11832.37"/>
        <n v="3283.2899999999991"/>
        <n v="-7494.1999999999971"/>
        <n v="8394.75"/>
        <n v="-797.40000000000055"/>
        <n v="-1881.8700000000008"/>
        <n v="1168.3999999999999"/>
        <n v="2269.6799999999998"/>
        <n v="1131.5999999999985"/>
        <n v="4516.08"/>
        <n v="-425.25"/>
        <n v="3346.1099999999988"/>
        <n v="11664.719999999998"/>
        <n v="-1125.8500000000022"/>
        <n v="4253.5"/>
        <n v="7637.9800000000005"/>
        <n v="643.23000000000013"/>
        <n v="7080.8899999999994"/>
        <n v="8596.380000000001"/>
        <n v="2915.6200000000008"/>
        <n v="149.24000000000024"/>
        <n v="-1729.3799999999997"/>
        <n v="5286.68"/>
        <n v="1059.6100000000001"/>
        <n v="-856.43999999999869"/>
        <n v="1127.8800000000001"/>
        <n v="3460.5300000000007"/>
        <n v="7258.23"/>
        <n v="729.88000000000102"/>
        <n v="4693.3600000000006"/>
        <n v="8025.84"/>
        <n v="1675.7699999999995"/>
        <n v="-6431.880000000001"/>
        <n v="2527.25"/>
        <n v="746.89999999999873"/>
        <n v="12229.12"/>
        <n v="-285.74999999999989"/>
        <n v="-1901.9000000000005"/>
        <n v="12278.759999999998"/>
        <n v="1798.3200000000015"/>
        <n v="-1118.9099999999999"/>
        <n v="-1670.6599999999999"/>
        <n v="-936.25"/>
        <n v="1423.0500000000002"/>
        <n v="-6082.5099999999984"/>
        <n v="16488.179999999997"/>
        <n v="2520.2100000000005"/>
        <n v="3686.7599999999984"/>
        <n v="-2706.4599999999991"/>
        <n v="-2045.1200000000008"/>
        <n v="808.5"/>
        <n v="9054.84"/>
        <n v="-14690.999999999998"/>
        <n v="9469.3300000000017"/>
        <n v="-2452.7999999999997"/>
        <n v="668.34"/>
        <n v="-3341.5200000000004"/>
        <n v="3933.9000000000005"/>
        <n v="-2759.2"/>
        <n v="-6311.9899999999989"/>
        <n v="18831.28"/>
        <n v="4812.3399999999992"/>
        <n v="15578.810000000001"/>
        <n v="-5304"/>
        <n v="14721.689999999999"/>
        <n v="9308.64"/>
        <n v="-7947.2999999999993"/>
        <n v="-999.12000000000012"/>
        <n v="108"/>
        <n v="6789.1200000000008"/>
        <n v="2796.42"/>
        <n v="583.05000000000109"/>
        <n v="850.85000000000014"/>
        <n v="-5031.7400000000016"/>
        <n v="127.61999999999989"/>
        <n v="-10540.53"/>
        <n v="-2193.4799999999996"/>
        <n v="2199.36"/>
        <n v="-70.139999999999986"/>
        <n v="899.64000000000033"/>
        <n v="12460.14"/>
        <n v="-11033.82"/>
        <n v="-5255.1"/>
        <n v="-84.700000000000728"/>
        <n v="-4504.6499999999996"/>
        <n v="-857.70000000000027"/>
        <n v="-528.95999999999913"/>
        <n v="214.39999999999873"/>
        <n v="23765.97"/>
        <n v="2345.25"/>
        <n v="1574.4999999999998"/>
        <n v="672.69999999999982"/>
        <n v="-9397.0799999999981"/>
        <n v="219.47999999999979"/>
        <n v="989.44999999999982"/>
        <n v="-16726.260000000002"/>
        <n v="-1205.1199999999999"/>
        <n v="1733.5200000000002"/>
        <n v="6442.98"/>
        <n v="-7502.7"/>
        <n v="1543.9399999999996"/>
        <n v="-2838.5999999999985"/>
        <n v="5426.4"/>
        <n v="496.64"/>
        <n v="3758.6299999999997"/>
        <n v="764.80000000000018"/>
        <n v="2551.0999999999967"/>
        <n v="1259.7600000000002"/>
        <n v="-281.76"/>
        <n v="-907.29999999999927"/>
        <n v="102.08000000000038"/>
        <n v="-495.59999999999991"/>
        <n v="3379.5999999999967"/>
        <n v="8904.6"/>
        <n v="2182.4400000000023"/>
        <n v="1421.3999999999996"/>
        <n v="13903.579999999998"/>
        <n v="-1660.25"/>
        <n v="1945.5600000000004"/>
        <n v="9220.2000000000025"/>
        <n v="10359.66"/>
        <n v="-12994.32"/>
        <n v="-205.11999999999995"/>
        <n v="1507.3799999999997"/>
        <n v="-1463.5499999999997"/>
        <n v="-1875.06"/>
        <n v="4904.5999999999985"/>
        <n v="-427.43999999999869"/>
        <n v="3666.1800000000003"/>
        <n v="-3186.7199999999993"/>
        <n v="108.15999999999997"/>
        <n v="1571.1500000000003"/>
        <n v="2184.7599999999984"/>
        <n v="-2321.2800000000002"/>
        <n v="-1348.71"/>
        <n v="107.90000000000009"/>
        <n v="4975.99"/>
        <n v="4131"/>
        <n v="328.34999999999991"/>
        <n v="1212.4799999999996"/>
        <n v="1712.8099999999995"/>
        <n v="6800.28"/>
        <n v="21821.019999999997"/>
        <n v="12454.259999999998"/>
        <n v="-14687.999999999998"/>
        <n v="1912.5599999999995"/>
        <n v="-1068.3500000000004"/>
        <n v="-4071.84"/>
        <n v="188.8"/>
        <n v="6317.130000000001"/>
        <n v="5657.9999999999982"/>
        <n v="510.89999999999964"/>
        <n v="-6250.2000000000025"/>
        <n v="6094.96"/>
        <n v="-332.79999999999995"/>
        <n v="-8440.32"/>
        <n v="629.72000000000116"/>
        <n v="-6616.92"/>
        <n v="-383.5"/>
        <n v="2623.5300000000007"/>
        <n v="1111.48"/>
        <n v="9204.4399999999987"/>
        <n v="3512.8400000000006"/>
        <n v="7888.8799999999992"/>
        <n v="19231.68"/>
        <n v="3697.5"/>
        <n v="-15824.939999999999"/>
        <n v="8667.8799999999992"/>
        <n v="2805.6"/>
        <n v="798.7199999999998"/>
        <n v="-5307"/>
        <n v="5944.8000000000011"/>
        <n v="1075.6800000000012"/>
        <n v="7537.8599999999988"/>
        <n v="4526.1000000000022"/>
        <n v="6537.1600000000008"/>
        <n v="-10527.000000000002"/>
        <n v="-9237.7999999999993"/>
        <n v="9642.5"/>
        <n v="3344.1900000000005"/>
        <n v="-628.11999999999898"/>
        <n v="7815.7699999999986"/>
        <n v="-1825.7399999999989"/>
        <n v="7568"/>
        <n v="15306.119999999999"/>
        <n v="-50.699999999999818"/>
        <n v="3914.25"/>
        <n v="-10774.800000000001"/>
        <n v="342.26000000000022"/>
        <n v="7423.9999999999991"/>
        <n v="-7720.3799999999983"/>
        <n v="9019.2999999999993"/>
        <n v="7168.7399999999989"/>
        <n v="-636.84000000000015"/>
        <n v="825.59999999999854"/>
        <n v="-661.26000000000113"/>
        <n v="4345.7599999999984"/>
        <n v="-5470"/>
        <n v="-716.76000000000204"/>
        <n v="921.56999999999971"/>
        <n v="-7231.7400000000016"/>
        <n v="-334.62"/>
        <n v="-451.55999999999995"/>
        <n v="431.82999999999993"/>
        <n v="-5.3799999999973807"/>
        <n v="4129.2999999999975"/>
        <n v="52.800000000000182"/>
        <n v="-464.67000000000007"/>
        <n v="-1417.2600000000002"/>
        <n v="6435.2999999999993"/>
        <n v="56.100000000000136"/>
        <n v="161.20000000000005"/>
        <n v="11268.329999999998"/>
        <n v="10848.7"/>
        <n v="1080.4500000000007"/>
        <n v="-553.48000000000047"/>
        <n v="5008.32"/>
        <n v="9249.1500000000015"/>
        <n v="11186.699999999999"/>
        <n v="6718.92"/>
        <n v="4278.5599999999995"/>
        <n v="5512.3200000000006"/>
        <n v="7945.92"/>
        <n v="1120.56"/>
        <n v="-2587.7399999999998"/>
        <n v="-1388.7999999999997"/>
        <n v="8240.64"/>
        <n v="3938.42"/>
        <n v="-3836.24"/>
        <n v="20340.659999999996"/>
        <n v="5586.1500000000005"/>
        <n v="22021.46"/>
        <n v="5150.8599999999969"/>
        <n v="3197.88"/>
        <n v="15403.91"/>
        <n v="965.76999999999862"/>
        <n v="1176.2200000000003"/>
        <n v="-302.72000000000025"/>
        <n v="528.75"/>
        <n v="-3129.51"/>
        <n v="5755.94"/>
        <n v="1447.9499999999998"/>
        <n v="-5548.0399999999972"/>
        <n v="10183.56"/>
        <n v="2878.74"/>
        <n v="-2946.2400000000007"/>
        <n v="123.5"/>
        <n v="5037.3999999999978"/>
        <n v="14967.16"/>
        <n v="771.12000000000012"/>
        <n v="-1554.4099999999999"/>
        <n v="-2419.5599999999995"/>
        <n v="4131.68"/>
        <n v="-5938.5599999999977"/>
        <n v="6044.3499999999967"/>
        <n v="-40.800000000000068"/>
        <n v="4381.0199999999977"/>
        <n v="7657.6500000000015"/>
        <n v="2530.7099999999991"/>
        <n v="3467.6399999999994"/>
        <n v="-6993.909999999998"/>
        <n v="-173.90000000000055"/>
        <n v="299.04000000000042"/>
        <n v="-3491.84"/>
        <n v="5197.9999999999991"/>
        <n v="772.07999999999993"/>
        <n v="701.99999999999989"/>
        <n v="-3208"/>
        <n v="7586.1599999999989"/>
        <n v="8.680000000000291"/>
        <n v="1021.02"/>
        <n v="-3581.880000000001"/>
        <n v="-2371.0400000000009"/>
        <n v="438.77999999999975"/>
        <n v="3273.8100000000004"/>
        <n v="5102.6499999999987"/>
        <n v="-2388.6800000000003"/>
        <n v="-6119.6400000000012"/>
        <n v="-2935.4600000000009"/>
        <n v="4273.5800000000017"/>
        <n v="724.5"/>
        <n v="22803.119999999999"/>
        <n v="-13019.94"/>
        <n v="3052.26"/>
        <n v="4947.0000000000009"/>
        <n v="350.89999999999964"/>
        <n v="1060.79"/>
        <n v="6398.7000000000007"/>
        <n v="8428.5999999999985"/>
        <n v="12446.279999999999"/>
        <n v="-1374.4500000000007"/>
        <n v="6955.16"/>
        <n v="-6962.4"/>
        <n v="818.02999999999975"/>
        <n v="11177.559999999998"/>
        <n v="-1472.7999999999993"/>
        <n v="538.5"/>
        <n v="6014.260000000002"/>
        <n v="459"/>
        <n v="5278.0199999999968"/>
        <n v="1980.5600000000004"/>
        <n v="708.12000000000012"/>
        <n v="-4432.4400000000005"/>
        <n v="3412.7999999999993"/>
        <n v="663.11999999999989"/>
        <n v="2907.66"/>
        <n v="3262.68"/>
        <n v="11564.16"/>
        <n v="2957.9800000000005"/>
        <n v="8181.8400000000038"/>
        <n v="11179.979999999998"/>
        <n v="4752.7200000000012"/>
        <n v="-13967.1"/>
        <n v="-1868.7799999999997"/>
        <n v="1671.66"/>
        <n v="664.47000000000025"/>
        <n v="2557.5999999999985"/>
        <n v="4077.2799999999988"/>
        <n v="4847.3600000000006"/>
        <n v="15325.75"/>
        <n v="1367.5200000000004"/>
        <n v="-1144.4499999999989"/>
        <n v="3410.88"/>
        <n v="2163.7200000000003"/>
        <n v="56.45"/>
        <n v="-1174.5"/>
        <n v="-2143.6500000000005"/>
        <n v="5018.0999999999967"/>
        <n v="3349.2799999999997"/>
        <n v="1413.4499999999998"/>
        <n v="268.1099999999999"/>
        <n v="6905.68"/>
        <n v="4697.2900000000009"/>
        <n v="1189.5"/>
        <n v="-4915.67"/>
        <n v="143.63999999999942"/>
        <n v="25917.040000000001"/>
        <n v="12295.8"/>
        <n v="-170.23999999999978"/>
        <n v="-5276.32"/>
        <n v="-5232.6400000000031"/>
        <n v="19949.16"/>
        <n v="2299.44"/>
        <n v="-3164.9799999999996"/>
        <n v="11351.36"/>
        <n v="12854.719999999998"/>
        <n v="14250.879999999997"/>
        <n v="8658.2999999999993"/>
        <n v="19481.8"/>
        <n v="15647.710000000001"/>
        <n v="7268.55"/>
        <n v="570.36000000000013"/>
        <n v="2051.7599999999993"/>
        <n v="10520.32"/>
        <n v="54.750000000000114"/>
        <n v="-199.87"/>
        <n v="6043.4399999999987"/>
        <n v="-5220.0099999999993"/>
        <n v="984.54"/>
        <n v="5904.3600000000006"/>
        <n v="-3801.42"/>
        <n v="147.44999999999993"/>
        <n v="336.19999999999982"/>
        <n v="5900.7000000000007"/>
        <n v="102.05999999999983"/>
        <n v="23768.81"/>
        <n v="-542.29999999999973"/>
        <n v="1739.9200000000003"/>
        <n v="-1767.6000000000001"/>
        <n v="964.49999999999966"/>
        <n v="-2291.1400000000003"/>
        <n v="1718.79"/>
        <n v="-200.32000000000016"/>
        <n v="343.19999999999891"/>
        <n v="13706.880000000003"/>
        <n v="-499.15000000000146"/>
        <n v="7316.55"/>
        <n v="-797.94"/>
        <n v="-6661.4400000000014"/>
        <n v="-1504.9799999999996"/>
        <n v="-3406.7000000000007"/>
        <n v="802.72"/>
        <n v="8798.4"/>
        <n v="3105.239999999998"/>
        <n v="10523.719999999998"/>
        <n v="3541.45"/>
        <n v="-8425.66"/>
        <n v="14958.869999999999"/>
        <n v="8006.8499999999995"/>
        <n v="10923.839999999998"/>
        <n v="6757.5"/>
        <n v="-2898.5600000000013"/>
        <n v="2245.7600000000002"/>
        <n v="1781.25"/>
        <n v="4105.9199999999992"/>
        <n v="4024.0199999999995"/>
        <n v="5575.2000000000007"/>
        <n v="7647.6"/>
        <n v="2692.5600000000004"/>
        <n v="89.539999999999964"/>
        <n v="-6879.82"/>
        <n v="-5141.5"/>
        <n v="3164.3799999999992"/>
        <n v="3411.1200000000008"/>
        <n v="-2036.58"/>
        <n v="-938.67000000000007"/>
        <n v="9707.52"/>
        <n v="351.54000000000087"/>
        <n v="113.29999999999998"/>
        <n v="4181.3999999999996"/>
        <n v="-914.55000000000018"/>
        <n v="-2742.6499999999992"/>
        <n v="-1159.92"/>
        <n v="2252.64"/>
        <n v="-3937.1999999999989"/>
        <n v="-28.349999999999909"/>
        <n v="-873.28999999999905"/>
        <n v="5827.3600000000006"/>
        <n v="1554.96"/>
        <n v="2726.1900000000005"/>
        <n v="7286.630000000001"/>
        <n v="163.44"/>
        <n v="-3181.2000000000007"/>
        <n v="16353.679999999998"/>
        <n v="-5758.5599999999995"/>
        <n v="11544.4"/>
        <n v="3937.0000000000009"/>
        <n v="-6606.7199999999993"/>
        <n v="7258.92"/>
        <n v="12899.060000000001"/>
        <n v="-189.37999999999988"/>
        <n v="-9727"/>
        <n v="2312.6999999999998"/>
        <n v="16477.740000000002"/>
        <n v="3779.9999999999991"/>
        <n v="-1933.9699999999998"/>
        <n v="2265.6000000000013"/>
        <n v="3488.3399999999992"/>
        <n v="1093.9500000000003"/>
        <n v="2221.1999999999989"/>
        <n v="3209.8599999999997"/>
        <n v="-6185.52"/>
        <n v="9440.4000000000015"/>
        <n v="3303.9400000000023"/>
        <n v="6840.1200000000008"/>
        <n v="2360.8200000000002"/>
        <n v="8224.75"/>
        <n v="9361.11"/>
        <n v="1089.2699999999995"/>
        <n v="-417.20000000000027"/>
        <n v="-1408.1200000000026"/>
        <n v="21177"/>
        <n v="-6255.7799999999988"/>
        <n v="1357.4399999999998"/>
        <n v="6540.42"/>
        <n v="15.75"/>
        <n v="1502.8799999999992"/>
        <n v="-12324.420000000002"/>
        <n v="1164"/>
        <n v="774.36"/>
        <n v="-7694.1900000000005"/>
        <n v="-5298.4800000000014"/>
        <n v="-4183.4500000000007"/>
        <n v="3734.78"/>
        <n v="-4731.7200000000012"/>
        <n v="7.9899999999999949"/>
        <n v="8333.7799999999988"/>
        <n v="-1114.5400000000009"/>
        <n v="-9813.5999999999967"/>
        <n v="-1518.9000000000015"/>
        <n v="-3463.2400000000002"/>
        <n v="24966.44"/>
        <n v="-4678.4700000000012"/>
        <n v="4756.32"/>
        <n v="13104.250000000002"/>
        <n v="-6363.3600000000006"/>
        <n v="-426.58000000000004"/>
        <n v="9301.48"/>
        <n v="-4605.75"/>
        <n v="-8334.9"/>
        <n v="4160.5"/>
        <n v="-410"/>
        <n v="4089.5999999999967"/>
        <n v="-6060.3999999999978"/>
        <n v="-309.51"/>
        <n v="-7401.58"/>
        <n v="-52.920000000000073"/>
        <n v="9474.18"/>
        <n v="1100.9500000000016"/>
        <n v="1686.3"/>
        <n v="-3858.27"/>
        <n v="2857.8200000000006"/>
        <n v="5346.7200000000012"/>
        <n v="-2274.6000000000004"/>
        <n v="3853.92"/>
        <n v="-573.39999999999964"/>
        <n v="315.98000000000025"/>
        <n v="-3239.5999999999995"/>
        <n v="592.99999999999977"/>
        <n v="-337.44000000000005"/>
        <n v="-1947.0000000000002"/>
        <n v="-3024.8399999999992"/>
        <n v="-3735.66"/>
        <n v="9588.94"/>
        <n v="-2252.0400000000009"/>
        <n v="6678.3399999999983"/>
        <n v="5873.3100000000013"/>
        <n v="-3720.54"/>
        <n v="-1120.369999999999"/>
        <n v="811.3"/>
        <n v="1490.3899999999994"/>
        <n v="2063.1200000000008"/>
        <n v="-6584"/>
        <n v="-2451.12"/>
        <n v="2237.7600000000002"/>
        <n v="2436.06"/>
        <n v="17122.420000000002"/>
        <n v="1545.4599999999996"/>
        <n v="-10337.34"/>
        <n v="-760.5"/>
        <n v="2449.7199999999993"/>
        <n v="251.64999999999998"/>
        <n v="-3739.5800000000017"/>
        <n v="4487.0399999999991"/>
        <n v="169.62000000000012"/>
        <n v="-2083.2900000000009"/>
        <n v="-162.39999999999964"/>
        <n v="71.050000000001091"/>
        <n v="5354.02"/>
        <n v="-184.80000000000018"/>
        <n v="-15838.830000000002"/>
        <n v="-409.86000000000013"/>
        <n v="625.31999999999994"/>
        <n v="51.680000000000007"/>
        <n v="13663.560000000001"/>
        <n v="-4959.2400000000016"/>
        <n v="-194.81"/>
        <n v="-641.40999999999985"/>
        <n v="-4088.5199999999995"/>
        <n v="412.68000000000393"/>
        <n v="-3041.92"/>
        <n v="-2809.95"/>
        <n v="8883.2800000000007"/>
        <n v="6727.5400000000009"/>
        <n v="-1422.7199999999998"/>
        <n v="19203.54"/>
        <n v="-7275.9"/>
        <n v="-294.12999999999965"/>
        <n v="6168.5799999999981"/>
        <n v="1064.1599999999999"/>
        <n v="-81.279999999998836"/>
        <n v="16689.96"/>
        <n v="3355.1700000000019"/>
        <n v="851.75999999999931"/>
        <n v="6719.6699999999983"/>
        <n v="20198.440000000002"/>
        <n v="2552.81"/>
        <n v="516.61999999999989"/>
        <n v="-4770.8200000000006"/>
        <n v="7366.5299999999988"/>
        <n v="12055.59"/>
        <n v="3168.9199999999992"/>
        <n v="3210.6500000000015"/>
        <n v="10760.1"/>
        <n v="8953.5600000000013"/>
        <n v="4794.72"/>
        <n v="1152.7600000000002"/>
        <n v="4849.6400000000012"/>
        <n v="12902.32"/>
        <n v="3373.3599999999969"/>
        <n v="3304.1000000000022"/>
        <n v="1895.3200000000002"/>
        <n v="7727.58"/>
        <n v="13121.460000000001"/>
        <n v="2230.4500000000003"/>
        <n v="-1863.1399999999999"/>
        <n v="10510"/>
        <n v="2293.62"/>
        <n v="-3506.8200000000015"/>
        <n v="3127.7999999999993"/>
        <n v="-777.92000000000007"/>
        <n v="-6125.93"/>
        <n v="5523"/>
        <n v="5420.28"/>
        <n v="-337.59999999999991"/>
        <n v="5445.96"/>
        <n v="3845.5199999999986"/>
        <n v="3134.16"/>
        <n v="-4962.2400000000007"/>
        <n v="9124.2800000000007"/>
        <n v="-457.20000000000005"/>
        <n v="3255.2199999999993"/>
        <n v="5460.91"/>
        <n v="-809.69"/>
        <n v="-160.53999999999996"/>
        <n v="8730.6100000000024"/>
        <n v="6684"/>
        <n v="7868"/>
        <n v="-10647.619999999999"/>
        <n v="-6802.1399999999994"/>
        <n v="-1460.8800000000006"/>
        <n v="-1983.7400000000016"/>
        <n v="-1130.0400000000009"/>
        <n v="-2016.0900000000001"/>
        <n v="-1242.03"/>
        <n v="-6108.2000000000016"/>
        <n v="617.07000000000062"/>
        <n v="-1883.08"/>
        <n v="2397.2299999999996"/>
        <n v="523.68000000000006"/>
        <n v="422.4"/>
        <n v="4027.66"/>
        <n v="-1498.6399999999999"/>
        <n v="1396.8"/>
        <n v="8830.7100000000009"/>
        <n v="1346.8500000000004"/>
        <n v="-1439.2800000000002"/>
        <n v="-2862.54"/>
        <n v="-2561.08"/>
        <n v="-5110.3100000000013"/>
        <n v="414.92000000000013"/>
        <n v="4703"/>
        <n v="3813.4999999999964"/>
        <n v="2573.4600000000009"/>
        <n v="1475.1800000000003"/>
        <n v="-3890.06"/>
        <n v="2685.44"/>
        <n v="-4874.1000000000004"/>
        <n v="11067.5"/>
        <n v="1731.6800000000003"/>
        <n v="-122.43000000000018"/>
        <n v="-1818.4599999999991"/>
        <n v="7680.6000000000022"/>
        <n v="-1437.5"/>
        <n v="1037.1999999999998"/>
        <n v="39.340000000000032"/>
        <n v="11786.179999999997"/>
        <n v="-7309.35"/>
        <n v="-294.2199999999998"/>
        <n v="-11239.079999999998"/>
        <n v="-4400"/>
        <n v="420.42000000000098"/>
        <n v="3686.7200000000012"/>
        <n v="1860.82"/>
        <n v="2500.8799999999992"/>
        <n v="14424"/>
        <n v="5661.5400000000009"/>
        <n v="13999.58"/>
        <n v="-2217.3399999999997"/>
        <n v="-2119.58"/>
        <n v="5817.7399999999989"/>
        <n v="-5095.8600000000006"/>
        <n v="511.85000000000036"/>
        <n v="1780.6299999999999"/>
        <n v="-13095.940000000002"/>
        <n v="-939.03000000000065"/>
        <n v="-4728.9400000000005"/>
        <n v="1339.7999999999997"/>
        <n v="1489.3199999999997"/>
        <n v="-8118.3200000000006"/>
        <n v="9677.5"/>
        <n v="-5289.0599999999995"/>
        <n v="8954.3999999999978"/>
        <n v="17918"/>
        <n v="-1262.9400000000023"/>
        <n v="1668.9700000000003"/>
        <n v="12360.600000000002"/>
        <n v="-4598.8799999999992"/>
        <n v="4628"/>
        <n v="1663.2000000000007"/>
        <n v="-2072.1999999999971"/>
        <n v="1290.3000000000002"/>
        <n v="-1045.2799999999988"/>
        <n v="7556.3199999999988"/>
        <n v="345.33999999999924"/>
        <n v="-664.70000000000027"/>
        <n v="-121.98000000000002"/>
        <n v="3576.3200000000006"/>
        <n v="9366.5999999999985"/>
        <n v="-4080.7299999999996"/>
        <n v="3837.7799999999997"/>
        <n v="1401.1899999999987"/>
        <n v="9742.1899999999987"/>
        <n v="-120.45000000000005"/>
        <n v="5297.02"/>
        <n v="-5749.4000000000005"/>
        <n v="-4996.9000000000015"/>
        <n v="6924.4499999999971"/>
        <n v="160.36000000000013"/>
        <n v="5557.5"/>
        <n v="-9257.2199999999975"/>
        <n v="-668.6400000000001"/>
        <n v="13810.02"/>
        <n v="16599.330000000002"/>
        <n v="8512"/>
        <n v="1802.79"/>
        <n v="10647.36"/>
        <n v="4529.25"/>
        <n v="-4167.24"/>
        <n v="-1268.9500000000007"/>
        <n v="-1258.5100000000002"/>
        <n v="1037.3000000000011"/>
        <n v="848.15999999999985"/>
        <n v="3847.44"/>
        <n v="709.52000000000044"/>
        <n v="-5231.5999999999985"/>
        <n v="606.29999999999995"/>
        <n v="-1795.7699999999995"/>
        <n v="13672.17"/>
        <n v="-1318.5599999999995"/>
        <n v="-1071.5599999999995"/>
        <n v="-955.71000000000026"/>
        <n v="11127.14"/>
        <n v="67.919999999999959"/>
        <n v="-7974.5600000000013"/>
        <n v="9892"/>
        <n v="11.200000000000273"/>
        <n v="4963.1999999999989"/>
        <n v="1854.8400000000001"/>
        <n v="3619.1999999999989"/>
        <n v="-2784.08"/>
        <n v="-1645.4700000000012"/>
        <n v="6811.17"/>
        <n v="-3570.4800000000005"/>
        <n v="2859.3500000000022"/>
        <n v="-3262.4999999999982"/>
        <n v="1796.4499999999989"/>
        <n v="-5076.2800000000016"/>
        <n v="-826.44000000000051"/>
        <n v="10410.400000000001"/>
        <n v="23306.360000000004"/>
        <n v="1547.0700000000002"/>
        <n v="2212.4700000000003"/>
        <n v="3037.53"/>
        <n v="-1371.15"/>
        <n v="-10221.049999999996"/>
        <n v="10711.36"/>
        <n v="12721.189999999997"/>
        <n v="5414.1999999999989"/>
        <n v="399.62000000000262"/>
        <n v="5752.6700000000019"/>
        <n v="1443.3000000000011"/>
        <n v="202.5"/>
        <n v="-1741.8200000000002"/>
        <n v="3069.7700000000004"/>
        <n v="255.77999999999997"/>
        <n v="4501.090000000002"/>
        <n v="-7641"/>
        <n v="3479.42"/>
        <n v="435.20999999999913"/>
        <n v="-1163.6499999999996"/>
        <n v="5211.7199999999993"/>
        <n v="-964.4399999999996"/>
        <n v="-1473.1499999999996"/>
        <n v="2621.9100000000003"/>
        <n v="1207.2700000000004"/>
        <n v="78.500000000000227"/>
        <n v="5118.2500000000018"/>
        <n v="6149.4000000000015"/>
        <n v="7028.0999999999995"/>
        <n v="5824.2000000000007"/>
        <n v="-5606.6400000000012"/>
        <n v="73.479999999999563"/>
        <n v="7662.7400000000016"/>
        <n v="-262.88"/>
        <n v="1550.8799999999997"/>
        <n v="16.000000000000909"/>
        <n v="-427.68000000000029"/>
        <n v="-4969.76"/>
        <n v="1067.4299999999985"/>
        <n v="-10409.560000000001"/>
        <n v="1435.1999999999989"/>
        <n v="-417.17999999999984"/>
        <n v="2695.9100000000008"/>
        <n v="5020.7099999999991"/>
        <n v="9127.4100000000017"/>
        <n v="4918.5"/>
        <n v="-1052.5600000000004"/>
        <n v="11693.36"/>
        <n v="5972.2"/>
        <n v="1740.96"/>
        <n v="-45"/>
        <n v="9067.82"/>
        <n v="998.22000000000116"/>
        <n v="-1654.7799999999997"/>
        <n v="1068.48"/>
        <n v="11622.8"/>
        <n v="1230.4499999999998"/>
        <n v="-8505.4399999999987"/>
        <n v="1333.4199999999996"/>
        <n v="9265.5"/>
        <n v="1662.12"/>
        <n v="-14212"/>
        <n v="-5696.1900000000014"/>
        <n v="10311.330000000002"/>
        <n v="-3540.6499999999996"/>
        <n v="-1617.7799999999997"/>
        <n v="7172"/>
        <n v="-2235.2299999999996"/>
        <n v="6129.69"/>
        <n v="2002.5599999999977"/>
        <n v="7826.67"/>
        <n v="-699.7199999999998"/>
        <n v="625.20000000000027"/>
        <n v="1640.1600000000017"/>
        <n v="6645.6900000000014"/>
        <n v="9687.6"/>
        <n v="9914.4"/>
        <n v="-5058.76"/>
        <n v="5488.1100000000006"/>
        <n v="-499.22000000000116"/>
        <n v="2101.5000000000005"/>
        <n v="7273.72"/>
        <n v="5420.5"/>
        <n v="7984.0499999999993"/>
        <n v="4958.1000000000004"/>
        <n v="2785.119999999999"/>
        <n v="-1862.2799999999997"/>
        <n v="7559.6400000000012"/>
        <n v="8481.02"/>
        <n v="10716.08"/>
        <n v="4443.99"/>
        <n v="1491.8400000000001"/>
        <n v="8191.1999999999971"/>
        <n v="-3962.6400000000003"/>
        <n v="5636.4"/>
        <n v="683.8"/>
        <n v="648.44000000000005"/>
        <n v="19982.080000000002"/>
        <n v="1880.5500000000002"/>
        <n v="13777.6"/>
        <n v="9203.4599999999991"/>
        <n v="481.75000000000364"/>
        <n v="6615.0000000000009"/>
        <n v="-5199.32"/>
        <n v="-2735.6099999999997"/>
        <n v="-14647.32"/>
        <n v="-5515.65"/>
        <n v="-2325.6000000000004"/>
        <n v="7493.4000000000015"/>
        <n v="5672.9"/>
        <n v="1652.0800000000002"/>
        <n v="-797.75999999999988"/>
        <n v="10059.279999999999"/>
        <n v="7432.5"/>
        <n v="-7836.2199999999993"/>
        <n v="10221.52"/>
        <n v="3953.8500000000022"/>
        <n v="4089.5200000000004"/>
        <n v="-9394.6"/>
        <n v="615.44000000000005"/>
        <n v="581"/>
        <n v="5985.5399999999991"/>
        <n v="1169.2800000000002"/>
        <n v="5046.9400000000014"/>
        <n v="1219.6499999999996"/>
        <n v="14375.960000000001"/>
        <n v="2665.6800000000007"/>
        <n v="-101.04000000000008"/>
        <n v="-5668.86"/>
        <n v="5988.8000000000011"/>
        <n v="1661.5199999999998"/>
        <n v="-7431.0600000000013"/>
        <n v="-53.770000000000437"/>
        <n v="-5799.0400000000009"/>
        <n v="-9509.0400000000009"/>
        <n v="1944.88"/>
        <n v="-2847.130000000001"/>
        <n v="-1927.6000000000004"/>
        <n v="-3384.81"/>
        <n v="3853.7999999999993"/>
        <n v="5465.49"/>
        <n v="973.52999999999975"/>
        <n v="4740.4200000000019"/>
        <n v="13849.559999999998"/>
        <n v="-5902.239999999998"/>
        <n v="8181.1"/>
        <n v="11174.4"/>
        <n v="101.40000000000009"/>
        <n v="-1288.5300000000007"/>
        <n v="10102.68"/>
        <n v="316.60000000000002"/>
        <n v="4879.54"/>
        <n v="-16253.36"/>
        <n v="-3143.55"/>
        <n v="-1061.0599999999995"/>
        <n v="15109.6"/>
        <n v="6177.4999999999982"/>
        <n v="2522.5200000000004"/>
        <n v="-4291.9500000000007"/>
        <n v="3626.6399999999994"/>
        <n v="11768.820000000002"/>
        <n v="-3042.8999999999996"/>
        <n v="4602.8999999999996"/>
        <n v="-3285.6"/>
        <n v="-103.68"/>
        <n v="-7805.5000000000009"/>
        <n v="6705.0500000000011"/>
        <n v="-14058.099999999999"/>
        <n v="-341.04000000000087"/>
        <n v="1266.6399999999999"/>
        <n v="3647.99"/>
        <n v="6479.55"/>
        <n v="1521.3000000000011"/>
        <n v="2163.8799999999992"/>
        <n v="716.6600000000002"/>
        <n v="-112.64000000000033"/>
        <n v="1228"/>
        <n v="1968"/>
        <n v="2066.8999999999996"/>
        <n v="965.59999999999854"/>
        <n v="7570.0999999999967"/>
        <n v="1876.8199999999997"/>
        <n v="1374.9399999999996"/>
        <n v="212.96000000000004"/>
        <n v="17221.599999999999"/>
        <n v="9787.380000000001"/>
        <n v="3446.1900000000005"/>
        <n v="-2347.84"/>
        <n v="-456.15"/>
        <n v="6105.1900000000005"/>
        <n v="-929.69000000000051"/>
        <n v="4528.28"/>
        <n v="13117.630000000003"/>
        <n v="2104.46"/>
        <n v="195.16000000000349"/>
        <n v="-700.55999999999949"/>
        <n v="6757.92"/>
        <n v="-1890.7999999999997"/>
        <n v="1787.0999999999985"/>
        <n v="418.55999999999949"/>
        <n v="-1996.3999999999996"/>
        <n v="-67.600000000000364"/>
        <n v="12240"/>
        <n v="-15357.250000000002"/>
        <n v="5638.2200000000012"/>
        <n v="926.21"/>
        <n v="2827.0200000000004"/>
        <n v="-9651.0299999999988"/>
        <n v="11201.400000000001"/>
        <n v="11646.699999999999"/>
        <n v="-8017.84"/>
        <n v="2089.1099999999997"/>
        <n v="6219.5399999999991"/>
        <n v="-4567.6799999999994"/>
        <n v="6811.2"/>
        <n v="7823.0599999999995"/>
        <n v="-10950.209999999995"/>
        <n v="2543.88"/>
        <n v="-3534.2499999999995"/>
        <n v="319.40999999999985"/>
        <n v="7974.1600000000008"/>
        <n v="10110.42"/>
        <n v="12070.589999999998"/>
        <n v="574.86000000000058"/>
        <n v="4643.3999999999987"/>
        <n v="-704.88000000000011"/>
        <n v="1621.7399999999998"/>
        <n v="1488.7799999999993"/>
        <n v="4703.5"/>
        <n v="2718.4600000000009"/>
        <n v="-1271.1599999999999"/>
        <n v="2662.78"/>
        <n v="890"/>
        <n v="1278"/>
        <n v="20945.260000000002"/>
        <n v="649.73999999999978"/>
        <n v="-13264.640000000003"/>
        <n v="-54.950000000000045"/>
        <n v="-1780.3499999999985"/>
        <n v="2655"/>
        <n v="-12358.059999999998"/>
        <n v="4348.8"/>
        <n v="-383.2800000000002"/>
        <n v="-4824"/>
        <n v="-3077.3799999999992"/>
        <n v="12777.029999999999"/>
        <n v="9045.7000000000025"/>
        <n v="302.09999999999991"/>
        <n v="1369.1999999999998"/>
        <n v="-6848.7899999999991"/>
        <n v="2084.0199999999995"/>
        <n v="-5773.1100000000006"/>
        <n v="1614.92"/>
        <n v="941.75"/>
        <n v="-4539.92"/>
        <n v="4128.9500000000007"/>
        <n v="-4830.72"/>
        <n v="2852.4600000000028"/>
        <n v="710"/>
        <n v="4625.76"/>
        <n v="-1149.8400000000001"/>
        <n v="-1296.6400000000001"/>
        <n v="11953.260000000002"/>
        <n v="-68.619999999999891"/>
        <n v="6040.4399999999987"/>
        <n v="-1082.4000000000001"/>
        <n v="-1616.7599999999998"/>
        <n v="-4680.75"/>
        <n v="2636.55"/>
        <n v="8377.26"/>
        <n v="1139.25"/>
        <n v="8510.7799999999988"/>
        <n v="3691.7199999999993"/>
        <n v="-319.77000000000044"/>
        <n v="-7699.159999999998"/>
        <n v="15266.16"/>
        <n v="-9850.8999999999978"/>
        <n v="2422.25"/>
        <n v="2397.6"/>
        <n v="2336.3999999999996"/>
        <n v="-384.45000000000027"/>
        <n v="-259.79999999999995"/>
        <n v="17740.62"/>
        <n v="314.87999999999988"/>
        <n v="-395.20000000000027"/>
        <n v="-28.459999999999994"/>
        <n v="-371.01999999999987"/>
        <n v="9410.1200000000008"/>
        <n v="4555.03"/>
        <n v="3123.4499999999989"/>
        <n v="4051.5599999999995"/>
        <n v="-3729.88"/>
        <n v="972.40000000000009"/>
        <n v="747.04"/>
        <n v="-1592.6399999999999"/>
        <n v="-3122.2799999999997"/>
        <n v="-700.31999999999994"/>
        <n v="13210.779999999999"/>
        <n v="6208.9"/>
        <n v="8832.0000000000018"/>
        <n v="-4508.9199999999992"/>
        <n v="1034.1599999999999"/>
        <n v="3422.3999999999987"/>
        <n v="-9898.4700000000012"/>
        <n v="7523.35"/>
        <n v="2738.6099999999988"/>
        <n v="-813.60000000000036"/>
        <n v="-2243.2800000000007"/>
        <n v="12914.029999999997"/>
        <n v="-2998.8000000000011"/>
        <n v="-1974.5100000000002"/>
        <n v="15973.640000000003"/>
        <n v="-45.12"/>
        <n v="5717.0699999999988"/>
        <n v="12299.189999999999"/>
        <n v="6913.6"/>
        <n v="9479.73"/>
        <n v="7025.6800000000012"/>
        <n v="13035.349999999999"/>
        <n v="13833.210000000003"/>
        <n v="11390.05"/>
        <n v="6250.5000000000009"/>
        <n v="23664"/>
        <n v="3074.6800000000003"/>
        <n v="5375.7"/>
        <n v="-32.009999999999991"/>
        <n v="-2350.6999999999998"/>
        <n v="-2514.6400000000003"/>
        <n v="4370.4000000000005"/>
        <n v="-1711.4999999999982"/>
        <n v="5386.0700000000006"/>
        <n v="465.60000000000036"/>
        <n v="7965.08"/>
        <n v="411.03999999999951"/>
        <n v="3220.5599999999977"/>
        <n v="9545.25"/>
        <n v="1961.3999999999996"/>
        <n v="5749.9599999999973"/>
        <n v="19858.13"/>
        <n v="2790.0599999999995"/>
        <n v="2588.2199999999998"/>
        <n v="5915.1299999999992"/>
        <n v="2147.9700000000003"/>
        <n v="-5231.0999999999985"/>
        <n v="2845.8000000000011"/>
        <n v="-2489.9699999999993"/>
        <n v="5475.3899999999994"/>
        <n v="-3419.3599999999997"/>
        <n v="9927.1400000000012"/>
        <n v="4611.2000000000007"/>
        <n v="-331.66000000000031"/>
        <n v="-2573"/>
        <n v="-9703.41"/>
        <n v="-249.22000000000003"/>
        <n v="6035.0699999999988"/>
        <n v="8179.9900000000007"/>
        <n v="16826.339999999997"/>
        <n v="-12685.199999999997"/>
        <n v="10602.24"/>
        <n v="2971.3900000000003"/>
        <n v="4167.12"/>
        <n v="-3599.7499999999982"/>
        <n v="2386.0199999999986"/>
        <n v="-348.04000000000087"/>
        <n v="15097.109999999999"/>
        <n v="1093.6400000000003"/>
        <n v="12790.16"/>
        <n v="4771.38"/>
        <n v="678.99999999999955"/>
        <n v="264.04000000000087"/>
        <n v="3126.6400000000012"/>
        <n v="368.15999999999985"/>
        <n v="-1689.6000000000022"/>
        <n v="8305.59"/>
        <n v="2373.6000000000004"/>
        <n v="12060.9"/>
        <n v="1083.6000000000001"/>
        <n v="1683.6000000000004"/>
        <n v="756.85999999999967"/>
        <n v="10640.760000000002"/>
        <n v="9774.0799999999981"/>
        <n v="4708.5000000000036"/>
        <n v="-75.690000000000509"/>
        <n v="-1886.5"/>
        <n v="-4023.9200000000019"/>
        <n v="-7751.6999999999989"/>
        <n v="8709.36"/>
        <n v="805.41000000000008"/>
        <n v="686.2800000000002"/>
        <n v="-5462.8200000000015"/>
        <n v="18266.22"/>
        <n v="-19.110000000000127"/>
        <n v="-192.49999999999994"/>
        <n v="5283.6000000000022"/>
        <n v="-479.3599999999999"/>
        <n v="-566.15999999999894"/>
        <n v="4099.7299999999996"/>
        <n v="-299.60000000000036"/>
        <n v="7675.3599999999988"/>
        <n v="9803.1"/>
        <n v="904.94999999999993"/>
        <n v="-1493.4299999999985"/>
        <n v="-2110.5"/>
        <n v="9591.0099999999984"/>
        <n v="2168.630000000001"/>
        <n v="2311.54"/>
        <n v="3117.4799999999996"/>
        <n v="3689.4599999999991"/>
        <n v="3103.73"/>
        <n v="-9431.6699999999983"/>
        <n v="2955.0999999999985"/>
        <n v="7635.6799999999985"/>
        <n v="-6097.9500000000007"/>
        <n v="2287.4299999999994"/>
        <n v="571.51999999999987"/>
        <n v="1774.5700000000015"/>
        <n v="5056.0999999999985"/>
        <n v="-3759.15"/>
        <n v="18156.599999999999"/>
        <n v="-107.28000000000065"/>
        <n v="1570.0500000000002"/>
        <n v="5550.5400000000009"/>
        <n v="11196.5"/>
        <n v="1659.28"/>
        <n v="13507.44"/>
        <n v="-5025.0199999999968"/>
        <n v="3314.2999999999975"/>
        <n v="774.59999999999991"/>
        <n v="-1226.7699999999995"/>
        <n v="8816.5"/>
        <n v="3379.6000000000004"/>
        <n v="-1011.9500000000003"/>
        <n v="12855.869999999999"/>
        <n v="1745.8200000000002"/>
        <n v="-3941.5600000000004"/>
        <n v="-7880.4000000000015"/>
        <n v="17491.5"/>
        <n v="-962.55000000000109"/>
        <n v="4071"/>
        <n v="-428.48"/>
        <n v="3322.0999999999985"/>
        <n v="2194.83"/>
        <n v="2683.5199999999995"/>
        <n v="-363.09000000000196"/>
        <n v="9714.33"/>
        <n v="8524.5600000000049"/>
        <n v="-4397.24"/>
        <n v="2256.54"/>
        <n v="-319.00000000000011"/>
        <n v="-13284.81"/>
        <n v="8031.079999999999"/>
        <n v="8982.2799999999988"/>
        <n v="92.6400000000001"/>
        <n v="2339.9799999999996"/>
        <n v="-13508"/>
        <n v="1065.9599999999991"/>
        <n v="2950.6500000000005"/>
        <n v="9502.7400000000016"/>
        <n v="5043.7400000000016"/>
        <n v="-116.00000000000011"/>
        <n v="-13011.95"/>
        <n v="-3128.2799999999988"/>
        <n v="435.38999999999965"/>
        <n v="2592.9599999999991"/>
        <n v="1684.69"/>
        <n v="1116.2900000000002"/>
        <n v="2224.5999999999985"/>
        <n v="13170.5"/>
        <n v="1553.44"/>
        <n v="638.75"/>
        <n v="8100.6799999999994"/>
        <n v="5916.3"/>
        <n v="1861.83"/>
        <n v="-3377.2499999999982"/>
        <n v="-6749.2000000000007"/>
        <n v="5750.6200000000008"/>
        <n v="-1438.9199999999996"/>
        <n v="-132.94000000000005"/>
        <n v="17526.32"/>
        <n v="1944.19"/>
        <n v="6839.9100000000035"/>
        <n v="1050.3799999999999"/>
        <n v="2681.0699999999997"/>
        <n v="7078.1500000000005"/>
        <n v="6494.7199999999993"/>
        <n v="4330.2599999999984"/>
        <n v="-2410.1799999999998"/>
        <n v="457.60000000000036"/>
        <n v="20954.169999999998"/>
        <n v="1057.6799999999985"/>
        <n v="970.51000000000113"/>
        <n v="12534.75"/>
        <n v="3836.13"/>
        <n v="-8303.9999999999982"/>
        <n v="-9922.0499999999993"/>
        <n v="2836.3200000000015"/>
        <n v="-819.3599999999999"/>
        <n v="10397.800000000001"/>
        <n v="2646"/>
        <n v="-626.23999999999978"/>
        <n v="-1027.3599999999999"/>
        <n v="-10491.720000000001"/>
        <n v="15.119999999999891"/>
        <n v="3005.5999999999985"/>
        <n v="2629.12"/>
        <n v="12797.439999999999"/>
        <n v="-5593.1699999999983"/>
        <n v="2791.2799999999988"/>
        <n v="1385.38"/>
        <n v="-340.85999999999967"/>
        <n v="115.29000000000087"/>
        <n v="17.049999999999272"/>
        <n v="130.26999999999998"/>
        <n v="12928.08"/>
        <n v="-12749.659999999998"/>
        <n v="7773"/>
        <n v="5200"/>
        <n v="-497.79999999999927"/>
        <n v="-932.77"/>
        <n v="1032.3499999999999"/>
        <n v="3228.0200000000004"/>
        <n v="9149.2800000000007"/>
        <n v="5652.119999999999"/>
        <n v="-14056.560000000001"/>
        <n v="-317.76"/>
        <n v="4730.08"/>
        <n v="17484.239999999998"/>
        <n v="-2020.5100000000002"/>
        <n v="-4533.5600000000013"/>
        <n v="-6554.6100000000006"/>
        <n v="14691.52"/>
        <n v="358.7199999999998"/>
        <n v="1827.8699999999997"/>
        <n v="81.5"/>
        <n v="9464.4599999999973"/>
        <n v="-486.63999999999942"/>
        <n v="14239.679999999997"/>
        <n v="11990.7"/>
        <n v="-259.59999999999854"/>
        <n v="-13173.519999999999"/>
        <n v="3171.9599999999991"/>
        <n v="671.58000000000015"/>
        <n v="4702.7199999999993"/>
        <n v="937.90999999999963"/>
        <n v="3870.4500000000007"/>
        <n v="-1084.8599999999997"/>
        <n v="1832.04"/>
        <n v="-5994.1600000000017"/>
        <n v="3400.3900000000003"/>
        <n v="-13208.039999999999"/>
        <n v="20268.79"/>
        <n v="-177.89999999999998"/>
        <n v="2140"/>
        <n v="-1221.4599999999991"/>
        <n v="24643.1"/>
        <n v="1893.4399999999998"/>
        <n v="1714.96"/>
        <n v="23486.83"/>
        <n v="4052.91"/>
        <n v="-106.60000000000002"/>
        <n v="4532.71"/>
        <n v="7679.5999999999985"/>
        <n v="-1269.9000000000015"/>
        <n v="106.25999999999999"/>
        <n v="4152.9600000000009"/>
        <n v="1231.0500000000011"/>
        <n v="2593.5"/>
        <n v="4205.74"/>
        <n v="12004.050000000003"/>
        <n v="-7626.96"/>
        <n v="3240.9100000000003"/>
        <n v="7898.2400000000016"/>
        <n v="1202.3199999999997"/>
        <n v="8828.16"/>
        <n v="-703.38999999999987"/>
        <n v="-5145.5599999999995"/>
        <n v="-1972.62"/>
        <n v="217.07"/>
        <n v="11348.61"/>
        <n v="-2291.04"/>
        <n v="2280.6"/>
        <n v="13359.96"/>
        <n v="5122.26"/>
        <n v="-12726.75"/>
        <n v="508.39999999999964"/>
        <n v="1398.3999999999999"/>
        <n v="-7609.84"/>
        <n v="972.8599999999999"/>
        <n v="-656.04"/>
        <n v="807.3599999999999"/>
        <n v="-1013.6500000000015"/>
        <n v="7192.5"/>
        <n v="3598.3199999999997"/>
        <n v="-1973.340000000002"/>
        <n v="-11183.74"/>
        <n v="-998.81999999999971"/>
        <n v="6748.24"/>
        <n v="-2025.2000000000007"/>
        <n v="501.72999999999956"/>
        <n v="489.44000000000005"/>
        <n v="-1740"/>
        <n v="-3154.3900000000012"/>
        <n v="-587.7599999999984"/>
        <n v="1338"/>
        <n v="2856"/>
        <n v="-551.04"/>
        <n v="12861"/>
        <n v="2023.5599999999977"/>
        <n v="-4353.4199999999983"/>
        <n v="-872.13"/>
        <n v="2025.04"/>
        <n v="13736.099999999999"/>
        <n v="13426.080000000002"/>
        <n v="621.18000000000029"/>
        <n v="6394.49"/>
        <n v="2106.54"/>
        <n v="1003.4700000000003"/>
        <n v="677.95999999999981"/>
        <n v="-10725.500000000002"/>
        <n v="8603.340000000002"/>
        <n v="5454.3100000000013"/>
        <n v="635.95000000000073"/>
        <n v="453.86999999999995"/>
        <n v="-6636.4600000000009"/>
        <n v="5697.04"/>
        <n v="4006.7999999999993"/>
        <n v="1244.9699999999996"/>
        <n v="-2236.4800000000014"/>
        <n v="676.5"/>
        <n v="2423.8900000000003"/>
        <n v="926.10000000000036"/>
        <n v="1434.72"/>
        <n v="2201.9000000000005"/>
        <n v="6633.6599999999989"/>
        <n v="-1514.1000000000022"/>
        <n v="91.710000000000036"/>
        <n v="9712.9600000000009"/>
        <n v="-655.55000000000018"/>
        <n v="-7916.0799999999981"/>
        <n v="2580"/>
        <n v="-239.67999999999984"/>
        <n v="19.200000000000045"/>
        <n v="-4656.9600000000028"/>
        <n v="-5541.1200000000008"/>
        <n v="-5313.9599999999991"/>
        <n v="3913.1400000000003"/>
        <n v="464.28000000000065"/>
        <n v="-1048.8000000000002"/>
        <n v="1656.7800000000002"/>
        <n v="16842.919999999998"/>
        <n v="-1810.2800000000007"/>
        <n v="-18850.630000000005"/>
        <n v="-325.18000000000029"/>
        <n v="-1634.0400000000009"/>
        <n v="1248.3599999999988"/>
        <n v="-7478.3000000000011"/>
        <n v="6506.44"/>
        <n v="6492.16"/>
        <n v="10831.52"/>
        <n v="6686.4000000000015"/>
        <n v="57.600000000000136"/>
        <n v="4128.4799999999996"/>
        <n v="534.79999999999995"/>
        <n v="21404.84"/>
        <n v="9110.08"/>
        <n v="-3620.420000000001"/>
        <n v="2043.3599999999997"/>
        <n v="4723.18"/>
        <n v="-81.120000000000118"/>
        <n v="1711.9200000000003"/>
        <n v="1505.1399999999994"/>
        <n v="4172.3999999999996"/>
        <n v="5335.68"/>
        <n v="-3882.4400000000005"/>
        <n v="2149.7200000000012"/>
        <n v="1706.2800000000016"/>
        <n v="6267.779999999997"/>
        <n v="13883.140000000003"/>
        <n v="-61.179999999999382"/>
        <n v="10280.14"/>
        <n v="-8033.07"/>
        <n v="-4010.04"/>
        <n v="11478.74"/>
        <n v="-533.86999999999898"/>
        <n v="13253.519999999999"/>
        <n v="16385.28"/>
        <n v="9542.119999999999"/>
        <n v="13883.560000000001"/>
        <n v="2474.2400000000007"/>
        <n v="-1992.9000000000005"/>
        <n v="-439.91999999999962"/>
        <n v="54.600000000000136"/>
        <n v="-2958.1200000000003"/>
        <n v="4420.68"/>
        <n v="-3186.5200000000013"/>
        <n v="-6093.1"/>
        <n v="128.63999999999942"/>
        <n v="351.12"/>
        <n v="26346.45"/>
        <n v="3839.2200000000021"/>
        <n v="7956.0200000000023"/>
        <n v="-1075.1999999999998"/>
        <n v="1689.8000000000011"/>
        <n v="-29.22"/>
        <n v="-6344.6400000000012"/>
        <n v="2444.2600000000002"/>
        <n v="4004"/>
        <n v="-8115.52"/>
        <n v="-5449.3600000000006"/>
        <n v="-1627.5600000000009"/>
        <n v="10482.07"/>
        <n v="337.60000000000036"/>
        <n v="-11661.999999999998"/>
        <n v="13110.980000000001"/>
        <n v="-1158.2800000000002"/>
        <n v="-11.949999999999996"/>
        <n v="-6503.119999999999"/>
        <n v="2821.5"/>
        <n v="174.18000000000006"/>
        <n v="711.92000000000007"/>
        <n v="-1954.15"/>
        <n v="-3919.8599999999988"/>
        <n v="1017.4499999999998"/>
        <n v="1408.66"/>
        <n v="9027.09"/>
        <n v="3350.8999999999996"/>
        <n v="1865.8799999999992"/>
        <n v="-4303.2100000000009"/>
        <n v="1640.8800000000003"/>
        <n v="2931.85"/>
        <n v="8110.3399999999992"/>
        <n v="36.960000000000491"/>
        <n v="2165.6800000000003"/>
        <n v="1670.0300000000002"/>
        <n v="637.74000000000069"/>
        <n v="7218.8599999999969"/>
        <n v="-8833.5"/>
        <n v="9721.32"/>
        <n v="-3046.7299999999996"/>
        <n v="-203.3100000000004"/>
        <n v="2148.12"/>
        <n v="-3760.92"/>
        <n v="12676.8"/>
        <n v="-52.199999999999932"/>
        <n v="-3031.3999999999996"/>
        <n v="-3266.4000000000033"/>
        <n v="6109.8300000000017"/>
        <n v="-206.72000000000025"/>
        <n v="583.49000000000012"/>
        <n v="8384.91"/>
        <n v="7048.0299999999988"/>
        <n v="5624.6399999999994"/>
        <n v="1388.8500000000004"/>
        <n v="-6383.7999999999993"/>
        <n v="6581.119999999999"/>
        <n v="5925.4800000000005"/>
        <n v="15158.05"/>
        <n v="-1664.0800000000004"/>
        <n v="1464.12"/>
        <n v="7788.9600000000019"/>
        <n v="829.07999999999993"/>
        <n v="-1552.9500000000007"/>
        <n v="100"/>
        <n v="-2220"/>
        <n v="-3754.8299999999981"/>
        <n v="5252.1900000000005"/>
        <n v="-2068.2999999999993"/>
        <n v="-2370.4800000000005"/>
        <n v="-7262.3599999999969"/>
        <n v="14154.24"/>
        <n v="1112.67"/>
        <n v="440.84999999999997"/>
        <n v="-8175.9999999999982"/>
        <n v="-13565.419999999998"/>
        <n v="491.04999999999973"/>
        <n v="-539.60000000000014"/>
        <n v="-8870.6499999999978"/>
        <n v="939.58000000000175"/>
        <n v="-2653.0000000000018"/>
        <n v="-2735.0400000000009"/>
        <n v="8848.0000000000018"/>
        <n v="-4785.3600000000006"/>
        <n v="-1322.8799999999992"/>
        <n v="-4236.92"/>
        <n v="-754"/>
        <n v="747.64999999999964"/>
        <n v="56.240000000000236"/>
        <n v="4050.76"/>
        <n v="4060.2600000000011"/>
        <n v="5780.3600000000024"/>
        <n v="-3383.9600000000019"/>
        <n v="-410.66999999999825"/>
        <n v="1963.920000000001"/>
        <n v="-208.88"/>
        <n v="3337.47"/>
        <n v="9490.0799999999981"/>
        <n v="587.88000000000011"/>
        <n v="538.45000000000027"/>
        <n v="11358.18"/>
        <n v="13368.54"/>
        <n v="10065.439999999999"/>
        <n v="6353.0999999999995"/>
        <n v="1481.0599999999995"/>
        <n v="3202.74"/>
        <n v="-1353.2000000000003"/>
        <n v="8750.7199999999993"/>
        <n v="-132.65999999999985"/>
        <n v="-6967.02"/>
        <n v="7510.34"/>
        <n v="1542.3099999999997"/>
        <n v="1723.7600000000011"/>
        <n v="8290.8199999999961"/>
        <n v="2931.8999999999978"/>
        <n v="-14344.4"/>
        <n v="9086.56"/>
        <n v="3166.1600000000003"/>
        <n v="-1053.5"/>
        <n v="4287.08"/>
        <n v="-2121.54"/>
        <n v="-3815.4300000000003"/>
        <n v="5979.6"/>
        <n v="268.38000000000102"/>
        <n v="-8899.8000000000029"/>
        <n v="-121.79999999999927"/>
        <n v="3625.9999999999995"/>
        <n v="10366.64"/>
        <n v="-5498.2"/>
        <n v="1752.5600000000002"/>
        <n v="5649.6000000000022"/>
        <n v="19999.979999999996"/>
        <n v="2711.1000000000004"/>
        <n v="100.2299999999999"/>
        <n v="4760.9799999999996"/>
        <n v="-261.09999999999991"/>
        <n v="13442.099999999999"/>
        <n v="912.60000000000127"/>
        <n v="-3110.3999999999996"/>
        <n v="-1710"/>
        <n v="705.17000000000007"/>
        <n v="965.57999999999993"/>
        <n v="-2701.5"/>
        <n v="-9348"/>
        <n v="-6290.6700000000019"/>
        <n v="4368.6000000000004"/>
        <n v="2654.0999999999995"/>
        <n v="-1257.7200000000012"/>
        <n v="-381.26"/>
        <n v="10305.36"/>
        <n v="9789.2800000000007"/>
        <n v="-5641.9200000000019"/>
        <n v="-6098.4000000000015"/>
        <n v="-658.59999999999945"/>
        <n v="-886.22000000000116"/>
        <n v="9016.69"/>
        <n v="3264.0299999999988"/>
        <n v="-2838.2199999999993"/>
        <n v="-6038.6"/>
        <n v="-3938.84"/>
        <n v="-2046.8399999999992"/>
        <n v="23.68000000000211"/>
        <n v="-6182.75"/>
        <n v="-170"/>
        <n v="491.04000000000087"/>
        <n v="-1485.38"/>
        <n v="595.53"/>
        <n v="-1825.4600000000009"/>
        <n v="2080.75"/>
        <n v="13743.359999999999"/>
        <n v="-10523.519999999999"/>
        <n v="-4439.0400000000009"/>
        <n v="11063.68"/>
        <n v="3655.08"/>
        <n v="-660"/>
        <n v="33.109999999999673"/>
        <n v="4586.3999999999996"/>
        <n v="4919.0399999999991"/>
        <n v="880.95"/>
        <n v="-7561.6799999999985"/>
        <n v="3372"/>
        <n v="1521.4500000000003"/>
        <n v="-1536.3599999999988"/>
        <n v="-17591.84"/>
        <n v="3553.1100000000006"/>
        <n v="19289.780000000002"/>
        <n v="-4590.2499999999982"/>
        <n v="-5447"/>
        <n v="3386.2499999999991"/>
        <n v="-4804.24"/>
        <n v="7165.0800000000017"/>
        <n v="1039.83"/>
        <n v="-2479.3600000000006"/>
        <n v="595.34999999999945"/>
        <n v="6146.72"/>
        <n v="9003"/>
        <n v="9540.14"/>
        <n v="18438"/>
        <n v="5680.62"/>
        <n v="-5032.57"/>
        <n v="527.76000000000022"/>
        <n v="30"/>
        <n v="-1154.4399999999996"/>
        <n v="5234.3500000000004"/>
        <n v="14623.200000000003"/>
        <n v="4479.2999999999993"/>
        <n v="321.47999999999956"/>
        <n v="2447.5499999999997"/>
        <n v="959.32999999999993"/>
        <n v="1339"/>
        <n v="-90.049999999999955"/>
        <n v="-2462.2799999999988"/>
        <n v="-11907"/>
        <n v="-4686.2199999999993"/>
        <n v="-9105.7000000000007"/>
        <n v="3763.0000000000005"/>
        <n v="-9796.18"/>
        <n v="10704.720000000001"/>
        <n v="-1804.4099999999999"/>
        <n v="15823.080000000002"/>
        <n v="2199.7200000000003"/>
        <n v="14400.36"/>
        <n v="130.68000000000029"/>
        <n v="-917.84000000000015"/>
        <n v="2431.62"/>
        <n v="2671.7799999999997"/>
        <n v="-22142.190000000002"/>
        <n v="5913.1499999999987"/>
        <n v="398.72"/>
        <n v="12837.650000000001"/>
        <n v="5813.1"/>
        <n v="4894.1600000000035"/>
        <n v="1867.9599999999991"/>
        <n v="-606.05999999999949"/>
        <n v="3808.4400000000005"/>
        <n v="-181.5"/>
        <n v="2096.2700000000013"/>
        <n v="-10205.1"/>
        <n v="11934.720000000001"/>
        <n v="56.94"/>
        <n v="7741.619999999999"/>
        <n v="-82.300000000000011"/>
        <n v="-1827.8"/>
        <n v="-5868.8100000000013"/>
        <n v="7406.2199999999993"/>
        <n v="-2477.0699999999997"/>
        <n v="-9868.760000000002"/>
        <n v="-931.19999999999982"/>
        <n v="-215.52000000000004"/>
        <n v="-1610.760000000002"/>
        <n v="13470.24"/>
        <n v="1461"/>
        <n v="515.97000000000025"/>
        <n v="-6063.9799999999977"/>
        <n v="5364.1"/>
        <n v="15901.79"/>
        <n v="-1871.5600000000013"/>
        <n v="1893.9199999999992"/>
        <n v="-378.14000000000124"/>
        <n v="6042.24"/>
        <n v="-941.38000000000011"/>
        <n v="1066.7499999999991"/>
        <n v="13821.460000000001"/>
        <n v="183.29999999999927"/>
        <n v="-4337.7999999999993"/>
        <n v="-6298.6"/>
        <n v="20631.239999999998"/>
        <n v="-523.73999999999978"/>
        <n v="6061.17"/>
        <n v="1886.2200000000003"/>
        <n v="80.18999999999869"/>
        <n v="9349.3200000000015"/>
        <n v="-1563.4799999999996"/>
        <n v="6559.2800000000007"/>
        <n v="6997.5"/>
        <n v="5.339999999999975"/>
        <n v="1239.3000000000006"/>
        <n v="-4955.75"/>
        <n v="-6667.0000000000018"/>
        <n v="2775.1400000000003"/>
        <n v="23680.48"/>
        <n v="-2462.66"/>
        <n v="-3089.9700000000003"/>
        <n v="614.73"/>
        <n v="-7244.4599999999991"/>
        <n v="1457.6100000000006"/>
        <n v="-6152.5199999999995"/>
        <n v="286.67000000000007"/>
        <n v="1287.31"/>
        <n v="4440.1499999999978"/>
        <n v="1579.75"/>
        <n v="1656.1999999999994"/>
        <n v="13662.249999999998"/>
        <n v="4086.6000000000004"/>
        <n v="-14746.05"/>
        <n v="601.79999999999927"/>
        <n v="-2082.3899999999994"/>
        <n v="19602.29"/>
        <n v="1166.2399999999998"/>
        <n v="-9263.9400000000023"/>
        <n v="244"/>
        <n v="-3948.4999999999982"/>
        <n v="177.23999999999978"/>
        <n v="6036.0799999999981"/>
        <n v="2911.8100000000004"/>
        <n v="-6190.2800000000007"/>
        <n v="1717.4399999999996"/>
        <n v="2587.2000000000007"/>
        <n v="-11559.209999999997"/>
        <n v="-406.39999999999964"/>
        <n v="4444.0500000000011"/>
        <n v="-16579.55"/>
        <n v="-3025"/>
        <n v="15117.680000000002"/>
        <n v="-265.29000000000087"/>
        <n v="6342.51"/>
        <n v="-1966.1999999999989"/>
        <n v="9444.630000000001"/>
        <n v="-9995.5599999999977"/>
        <n v="6848.2799999999988"/>
        <n v="-9894.1200000000008"/>
        <n v="-3010.58"/>
        <n v="-1161.9500000000003"/>
        <n v="24469.600000000002"/>
        <n v="2207.6999999999989"/>
        <n v="-494.89000000000124"/>
        <n v="-489.52000000000044"/>
        <n v="3357.6799999999967"/>
        <n v="578.46000000000095"/>
        <n v="5143.3200000000006"/>
        <n v="-1549.1799999999998"/>
        <n v="1276.5600000000004"/>
        <n v="-1719.3600000000001"/>
        <n v="4292.4000000000015"/>
        <n v="-11310.72"/>
        <n v="-2732.8000000000029"/>
        <n v="89.16"/>
        <n v="27287.07"/>
        <n v="2325.11"/>
        <n v="2949.0599999999995"/>
        <n v="-308.40000000000009"/>
        <n v="-2762.63"/>
        <n v="-7268.28"/>
        <n v="4063.1100000000006"/>
        <n v="-7045.5000000000009"/>
        <n v="2268.8100000000004"/>
        <n v="-894.00000000000182"/>
        <n v="-1515.7999999999993"/>
        <n v="-14736.000000000002"/>
        <n v="6756.4"/>
        <n v="3220"/>
        <n v="803.70000000000073"/>
        <n v="533.60000000000036"/>
        <n v="-4585.32"/>
        <n v="24077.199999999997"/>
        <n v="7376.1600000000008"/>
        <n v="100.6400000000001"/>
        <n v="-200.09999999999991"/>
        <n v="-6639.5399999999991"/>
        <n v="-12609.919999999998"/>
        <n v="12383.28"/>
        <n v="4600.75"/>
        <n v="8136.4799999999977"/>
        <n v="2664.48"/>
        <n v="4299.2199999999993"/>
        <n v="-19495.159999999996"/>
        <n v="2194.66"/>
        <n v="18756.179999999997"/>
        <n v="1975.3999999999996"/>
        <n v="3739.5499999999997"/>
        <n v="3393.7800000000007"/>
        <n v="1191.95"/>
        <n v="18791.45"/>
        <n v="-673.6"/>
        <n v="-7582.0800000000017"/>
        <n v="1640.1599999999999"/>
        <n v="-10587.84"/>
        <n v="26.969999999999345"/>
        <n v="-4425.2999999999993"/>
        <n v="5682"/>
        <n v="-2717.5399999999991"/>
        <n v="11418.119999999999"/>
        <n v="-10726"/>
        <n v="5447.1"/>
        <n v="-16402.5"/>
        <n v="606.09999999999854"/>
        <n v="1273.9999999999995"/>
        <n v="211.77000000000044"/>
        <n v="3210.4799999999996"/>
        <n v="-5196.51"/>
        <n v="-1991.7000000000007"/>
        <n v="1.4499999999998181"/>
        <n v="21396.660000000003"/>
        <n v="3174.5199999999995"/>
        <n v="1781.9199999999996"/>
        <n v="-4228.619999999999"/>
        <n v="63.919999999999959"/>
        <n v="11064.74"/>
        <n v="840.83999999999992"/>
        <n v="4222.3400000000011"/>
        <n v="-1413.9000000000003"/>
        <n v="89.110000000000127"/>
        <n v="-4794.5999999999985"/>
        <n v="8034.7499999999991"/>
        <n v="13957.27"/>
        <n v="12086.82"/>
        <n v="339.84000000000015"/>
        <n v="1094.4600000000005"/>
        <n v="-16822.099999999999"/>
        <n v="-795.68"/>
        <n v="-3342.5700000000033"/>
        <n v="-5179.9800000000005"/>
        <n v="5003.4400000000014"/>
        <n v="375.99999999999977"/>
        <n v="4963.5299999999988"/>
        <n v="-108.53999999999996"/>
        <n v="561.58000000000015"/>
        <n v="7936.9"/>
        <n v="583.74000000000069"/>
        <n v="-16500.999999999996"/>
        <n v="9898.2800000000007"/>
        <n v="8975.7599999999984"/>
        <n v="1410.869999999999"/>
        <n v="2660.4599999999991"/>
        <n v="20646.449999999997"/>
        <n v="7699.6399999999994"/>
        <n v="2613.4000000000033"/>
        <n v="-1763.1"/>
        <n v="18601.920000000002"/>
        <n v="6441.1199999999972"/>
        <n v="3525.4500000000003"/>
        <n v="54.059999999999945"/>
        <n v="1312.2400000000002"/>
        <n v="17022.72"/>
        <n v="-523.33999999999924"/>
        <n v="11180.400000000001"/>
        <n v="981.54000000000087"/>
        <n v="1168.1999999999998"/>
        <n v="-3908.8500000000004"/>
        <n v="3427.3900000000003"/>
        <n v="3039.9599999999991"/>
        <n v="1299.2999999999997"/>
        <n v="-2956.4699999999993"/>
        <n v="9887.2200000000012"/>
        <n v="-3913.09"/>
        <n v="-99.999999999999972"/>
        <n v="-6532.8"/>
        <n v="-12355.81"/>
        <n v="-560.2800000000002"/>
        <n v="-628.91000000000031"/>
        <n v="5737.7999999999993"/>
        <n v="3584.75"/>
        <n v="10545.96"/>
        <n v="1992.6000000000004"/>
        <n v="4755.24"/>
        <n v="-1309.6799999999998"/>
        <n v="4020.3900000000003"/>
        <n v="-4459.9500000000025"/>
        <n v="-187.20000000000073"/>
        <n v="813.69999999999982"/>
        <n v="4858.9100000000035"/>
        <n v="-2908.6400000000003"/>
        <n v="-4799.12"/>
        <n v="-2579.8499999999995"/>
        <n v="1754.6200000000008"/>
        <n v="-3499.6000000000004"/>
        <n v="6431.0399999999991"/>
        <n v="-2540.2600000000002"/>
        <n v="-423.29999999999995"/>
        <n v="-11397.869999999999"/>
        <n v="-1551"/>
        <n v="194.48000000000002"/>
        <n v="16015.68"/>
        <n v="-10887.48"/>
        <n v="-3151.0399999999972"/>
        <n v="-2763.5600000000013"/>
        <n v="2292.64"/>
        <n v="-4636.24"/>
        <n v="15193.749999999996"/>
        <n v="-62.44"/>
        <n v="-2770"/>
        <n v="-4966.7400000000007"/>
        <n v="5695.17"/>
        <n v="-2989.9100000000017"/>
        <n v="4478.1799999999994"/>
        <n v="-3355.02"/>
        <n v="23744.440000000002"/>
        <n v="219.2"/>
        <n v="8400.68"/>
        <n v="1554.1400000000003"/>
        <n v="-2413.9499999999998"/>
        <n v="-1720.8000000000002"/>
        <n v="3507.23"/>
        <n v="-354.77999999999884"/>
        <n v="-8922.06"/>
        <n v="6088.3600000000006"/>
        <n v="120.59999999999997"/>
        <n v="22084.799999999999"/>
        <n v="-16660.800000000003"/>
        <n v="-2969.4599999999991"/>
        <n v="2240.6800000000003"/>
        <n v="994.50000000000045"/>
        <n v="-3817.7999999999993"/>
        <n v="-133.9399999999996"/>
        <n v="-4404.1200000000026"/>
        <n v="-3174.09"/>
        <n v="3027.73"/>
        <n v="2168.8800000000006"/>
        <n v="13834.259999999998"/>
        <n v="11806.08"/>
        <n v="-1927.53"/>
        <n v="7399"/>
        <n v="2261.3399999999997"/>
        <n v="13874.279999999999"/>
        <n v="-4333.2800000000007"/>
        <n v="11371.36"/>
        <n v="2155.0099999999993"/>
        <n v="2413.8500000000004"/>
        <n v="20491.64"/>
        <n v="-5080.25"/>
        <n v="1251.7799999999997"/>
        <n v="-241.55999999999949"/>
        <n v="-669.1200000000008"/>
        <n v="-471.29999999999995"/>
        <n v="-13693.68"/>
        <n v="305.28000000000009"/>
        <n v="1846.13"/>
        <n v="2839.2000000000025"/>
        <n v="5028.3"/>
        <n v="4985.5"/>
        <n v="2777.7099999999991"/>
        <n v="6311.55"/>
        <n v="1605.9800000000005"/>
        <n v="1555.8300000000008"/>
        <n v="139.05000000000018"/>
        <n v="1825.9600000000028"/>
        <n v="-2280.1799999999998"/>
        <n v="-1294.1999999999998"/>
        <n v="-2369.6100000000015"/>
        <n v="9533.8100000000013"/>
        <n v="7018.1100000000006"/>
        <n v="2613.12"/>
        <n v="3865.7000000000007"/>
        <n v="22036.25"/>
        <n v="-2568.2400000000007"/>
        <n v="2021.13"/>
      </sharedItems>
    </cacheField>
    <cacheField name="PROFIT MARGIN" numFmtId="9">
      <sharedItems containsSemiMixedTypes="0" containsString="0" containsNumber="1" minValue="-5.0996865203761761" maxValue="0.908443633044272" count="4999">
        <n v="0.68039854378233378"/>
        <n v="0.2279351754692783"/>
        <n v="-3.3588621444201258E-2"/>
        <n v="-0.37302533532041743"/>
        <n v="0.26453131395824808"/>
        <n v="0.17911232646192682"/>
        <n v="-1.7216160424653497"/>
        <n v="0.86104119750960395"/>
        <n v="2.6513409961685767E-2"/>
        <n v="0.59178272980501401"/>
        <n v="-1.2281664380429806"/>
        <n v="-1.50976800976801"/>
        <n v="0.61653966831017482"/>
        <n v="0.52058275453159408"/>
        <n v="0.61488702623906699"/>
        <n v="0.56131718395155195"/>
        <n v="0.11439726695949243"/>
        <n v="0.57677102254514379"/>
        <n v="0.38437911364633609"/>
        <n v="0.3830193482688391"/>
        <n v="-1.0677255019478575"/>
        <n v="-0.65640689805719243"/>
        <n v="0.61074067399531451"/>
        <n v="-1.2392494136043786"/>
        <n v="0.43279870695014305"/>
        <n v="-0.41038289875499179"/>
        <n v="0.29736950267159878"/>
        <n v="0.68652070146311095"/>
        <n v="0.83069384898066323"/>
        <n v="0.6630919387878057"/>
        <n v="-0.3840960240060014"/>
        <n v="0.61440454880488582"/>
        <n v="-0.28794326241134743"/>
        <n v="-0.55131761442441063"/>
        <n v="0.61092347775740619"/>
        <n v="0.3925297113752122"/>
        <n v="-1.7435778216902166E-3"/>
        <n v="-1.2614568258562471"/>
        <n v="0.23880448813424676"/>
        <n v="-1.3595973620270743"/>
        <n v="0.56306156405990015"/>
        <n v="0.36083990905443358"/>
        <n v="0.77151361288628195"/>
        <n v="0.39776649746192894"/>
        <n v="-0.93376843123036013"/>
        <n v="0.43201980606560753"/>
        <n v="0.7185398655139289"/>
        <n v="-0.51505757307351674"/>
        <n v="-0.33983885407341075"/>
        <n v="-5.69114710450409E-2"/>
        <n v="0.67764157633471778"/>
        <n v="-0.4584882280049567"/>
        <n v="0.42942345924453273"/>
        <n v="-2.4070240295748611"/>
        <n v="0.50131127698204558"/>
        <n v="-0.97243971186971467"/>
        <n v="-2.0938446014127168E-2"/>
        <n v="-1.6496628554676045"/>
        <n v="-0.11871476888387814"/>
        <n v="9.8563901229465886E-2"/>
        <n v="8.5185185185185322E-2"/>
        <n v="0.60162767039674458"/>
        <n v="-4.1006787330316388E-3"/>
        <n v="-1.8739821636293141"/>
        <n v="0.72766052986079921"/>
        <n v="-1.0523987750935693"/>
        <n v="-0.47445024521436474"/>
        <n v="8.9669051878354139E-2"/>
        <n v="0.73630723149336763"/>
        <n v="-1.7176303653777933"/>
        <n v="-1.0012388503468781"/>
        <n v="0.59302589731940036"/>
        <n v="0.72698689956331874"/>
        <n v="0.55100992810681271"/>
        <n v="0.78379442748843164"/>
        <n v="-5.0314465408803841E-3"/>
        <n v="0.24159663865546208"/>
        <n v="-0.40526396798522385"/>
        <n v="-4.9040066777963291E-2"/>
        <n v="-5.1973608056487916E-2"/>
        <n v="0.70649796938456733"/>
        <n v="0.65222838732772503"/>
        <n v="-0.12900792153904181"/>
        <n v="8.1949934123847254E-2"/>
        <n v="0.12659888488028861"/>
        <n v="0.37005128205128207"/>
        <n v="-1.5800691244239635"/>
        <n v="-0.35797554734148418"/>
        <n v="0.25094102885821834"/>
        <n v="-0.6907384740922069"/>
        <n v="-2.6303558460421206"/>
        <n v="0.72955905162862844"/>
        <n v="0.15341719621320191"/>
        <n v="-0.38220075888237326"/>
        <n v="-0.46364092276830482"/>
        <n v="0.21150592216582065"/>
        <n v="0.77601597369039232"/>
        <n v="0.38577872114619266"/>
        <n v="0.74010246856078243"/>
        <n v="0.5371355217311572"/>
        <n v="0.34599006387508885"/>
        <n v="0.34525727790310445"/>
        <n v="-0.38758782201405168"/>
        <n v="-0.40441039058119993"/>
        <n v="1.179879942041003E-2"/>
        <n v="0.38013272501036904"/>
        <n v="0.4667302647269258"/>
        <n v="0.15766865176217904"/>
        <n v="7.5649415030735689E-2"/>
        <n v="3.6183395291202104E-2"/>
        <n v="0.31213364595545146"/>
        <n v="8.0520284917931201E-2"/>
        <n v="0.76417855836077564"/>
        <n v="0.69501494552116472"/>
        <n v="0.73416778423483842"/>
        <n v="-0.4637964774951075"/>
        <n v="-1.7464675010092856"/>
        <n v="0.62692098092643056"/>
        <n v="0.88691271717898634"/>
        <n v="0.26693095474066741"/>
        <n v="0.51155778894472359"/>
        <n v="-4.5464480874316808E-2"/>
        <n v="0.63909062203978528"/>
        <n v="0.49058077110785753"/>
        <n v="7.3723825147158084E-2"/>
        <n v="0.12995186967789718"/>
        <n v="-1.7249443207126951"/>
        <n v="0.45460115181962996"/>
        <n v="0.67504465424853266"/>
        <n v="0.28132482043096552"/>
        <n v="-0.51620370370370383"/>
        <n v="0.10889812294024936"/>
        <n v="-1.1566428814135237"/>
        <n v="-2.7925531914893754E-2"/>
        <n v="-0.34747535106065125"/>
        <n v="-2.0245253164556956"/>
        <n v="0.76699029126213591"/>
        <n v="3.0034356644131645E-2"/>
        <n v="0.47248010610079566"/>
        <n v="0.34951456310679618"/>
        <n v="-0.25604719764011802"/>
        <n v="0.88677835876640698"/>
        <n v="0.26068238079862244"/>
        <n v="-0.20088481074881206"/>
        <n v="0.22241947755516103"/>
        <n v="-1.5767668562144597"/>
        <n v="0.83622617399637944"/>
        <n v="0.70632195516057361"/>
        <n v="9.6478533526289986E-3"/>
        <n v="0.59863636363636363"/>
        <n v="0.46120952962736711"/>
        <n v="-1.5099277978339349"/>
        <n v="0.78212031191979203"/>
        <n v="0.61036372695565522"/>
        <n v="0.25571047167012756"/>
        <n v="0.86672457054622654"/>
        <n v="0.71076193820224709"/>
        <n v="-0.37488775815624098"/>
        <n v="-0.36906460158956605"/>
        <n v="0.49590303857972007"/>
        <n v="0.77865573114622921"/>
        <n v="0.55134086097388846"/>
        <n v="-1.4427345368452211"/>
        <n v="0.42569102612646731"/>
        <n v="-0.70815527065527095"/>
        <n v="-3.8201058201058215E-2"/>
        <n v="0.72429321991493623"/>
        <n v="0.53643876784372657"/>
        <n v="0.12627489072365228"/>
        <n v="-0.16833496093749978"/>
        <n v="-0.41656236962870247"/>
        <n v="0.64807907497202533"/>
        <n v="-0.33516656191074806"/>
        <n v="-0.10549519760667607"/>
        <n v="0.52912575078653823"/>
        <n v="-0.25026624068157599"/>
        <n v="-1.6293136874757659"/>
        <n v="0.37065527065527076"/>
        <n v="0.55608695652173912"/>
        <n v="-4.8304269392663857"/>
        <n v="-0.20707673932517154"/>
        <n v="0.60809476801579454"/>
        <n v="0.35986932599724902"/>
        <n v="0.35430205354821936"/>
        <n v="0.81984987489574646"/>
        <n v="0.34742707309078991"/>
        <n v="0.54180506785612603"/>
        <n v="0.50597308332073176"/>
        <n v="0.72012578616352196"/>
        <n v="-1.3180015860428231"/>
        <n v="-0.34897905064969476"/>
        <n v="0.64733987603305787"/>
        <n v="-0.40074612212841165"/>
        <n v="-0.36327503974562791"/>
        <n v="0.21185147507629709"/>
        <n v="0.75979085503383226"/>
        <n v="0.30552506403219909"/>
        <n v="0.27636560302866414"/>
        <n v="0.52126688572471702"/>
        <n v="0.29407448174646855"/>
        <n v="0.57244174265450865"/>
        <n v="0.18019589427076352"/>
        <n v="0.39124973832949556"/>
        <n v="3.4558180227471542E-2"/>
        <n v="-6.4375605033881803E-2"/>
        <n v="0.46003996003996006"/>
        <n v="-6.6140602582496238E-2"/>
        <n v="5.3708147640270307E-3"/>
        <n v="-0.91440329218106997"/>
        <n v="0.296875"/>
        <n v="-0.446020974706971"/>
        <n v="-5.3366388308977143E-2"/>
        <n v="0.30681167716084717"/>
        <n v="0.32989421444429923"/>
        <n v="-0.33552014995313967"/>
        <n v="-0.27263321262286622"/>
        <n v="0.77985074626865669"/>
        <n v="0.48666666666666669"/>
        <n v="0.81674452030183264"/>
        <n v="0.8647302124459485"/>
        <n v="0.24851098788252202"/>
        <n v="-8.1810961080222316E-2"/>
        <n v="0.65002052264331645"/>
        <n v="-9.3258297921212749E-2"/>
        <n v="-0.64586010648063163"/>
        <n v="-0.61765722183828586"/>
        <n v="0.35861182519280199"/>
        <n v="-0.13010685103708367"/>
        <n v="0.38049158118831056"/>
        <n v="0.58277605610830208"/>
        <n v="0.19958093242535363"/>
        <n v="0.54792826221397661"/>
        <n v="0.36975435005117696"/>
        <n v="0.75429517698199133"/>
        <n v="0.7708193793257424"/>
        <n v="-1.1003271537622683"/>
        <n v="0.49915148772485574"/>
        <n v="-8.941109041409942E-2"/>
        <n v="0.37666357164964404"/>
        <n v="0.67568131982875634"/>
        <n v="-6.4087222443824199E-2"/>
        <n v="-0.54988216810683432"/>
        <n v="0.28568462576559733"/>
        <n v="0.82071844446885645"/>
        <n v="-0.19295086184718291"/>
        <n v="0.72934973637961342"/>
        <n v="-7.288759906239535E-2"/>
        <n v="0.64560522350577598"/>
        <n v="-0.19573796369376481"/>
        <n v="0.16240033571128823"/>
        <n v="0.29828571428571415"/>
        <n v="0.80388279705195032"/>
        <n v="0.53612392101217932"/>
        <n v="0.86507098439516605"/>
        <n v="-2.2617777777777777"/>
        <n v="0.49072347980470493"/>
        <n v="0.62328675981370585"/>
        <n v="0.55808628585201259"/>
        <n v="-0.16193746611241658"/>
        <n v="-9.3245330711978644E-2"/>
        <n v="3.1337047353760444E-2"/>
        <n v="0.39755925839004924"/>
        <n v="0.11907497845446716"/>
        <n v="0.43983568780683308"/>
        <n v="0.23992890995260654"/>
        <n v="0.58720347477447377"/>
        <n v="0.723949809056192"/>
        <n v="0.21003665069072452"/>
        <n v="0.2978473227206947"/>
        <n v="0.69955284939587092"/>
        <n v="-0.21113531173427719"/>
        <n v="0.33529638926433675"/>
        <n v="0.35999489730833012"/>
        <n v="0.46220973228812312"/>
        <n v="0.11970434469082382"/>
        <n v="-7.0114274646523325E-2"/>
        <n v="0.40860597439544816"/>
        <n v="-0.12262121462849582"/>
        <n v="6.0016729401923943E-2"/>
        <n v="0.42313523347483328"/>
        <n v="-0.13712749271790273"/>
        <n v="-0.85036496350364954"/>
        <n v="0.39856663969483302"/>
        <n v="0.27330086340491477"/>
        <n v="0.21676519630134913"/>
        <n v="4.4905008635578803E-3"/>
        <n v="0.13984776066560453"/>
        <n v="0.13374465120907547"/>
        <n v="0.68450138156242157"/>
        <n v="-1.0139992432841465"/>
        <n v="0.37072386058981238"/>
        <n v="0.61030515257628803"/>
        <n v="0.55289462723865057"/>
        <n v="0.31669865642994244"/>
        <n v="8.9714677909599E-2"/>
        <n v="-0.5489949748743721"/>
        <n v="0.74231587086796835"/>
        <n v="0.73904100784162485"/>
        <n v="-1.3615729743995779"/>
        <n v="-6.9820389577536016E-2"/>
        <n v="-0.65002712967987009"/>
        <n v="-2.3083948015454863"/>
        <n v="-1.7960839160839162"/>
        <n v="-2.3083439220669369E-2"/>
        <n v="-7.0156356220258315E-2"/>
        <n v="-2.6350308641975304"/>
        <n v="-0.1547106979325657"/>
        <n v="-1.9089117128332885E-2"/>
        <n v="-1.9442795911638648"/>
        <n v="-2.5798221878623884"/>
        <n v="0.76919917864476384"/>
        <n v="-0.54681217690982231"/>
        <n v="0.43222576240327715"/>
        <n v="-0.16624314564664977"/>
        <n v="-0.1181736794986573"/>
        <n v="0.87983156985532285"/>
        <n v="0.26128133704735368"/>
        <n v="-0.40807498197548675"/>
        <n v="2.2309244096356894E-2"/>
        <n v="0.29106029106029108"/>
        <n v="0.18744142455482662"/>
        <n v="-0.24112426035502971"/>
        <n v="0.57755957634598409"/>
        <n v="0.21405613884722524"/>
        <n v="0.85304944781613767"/>
        <n v="0.83841236806897579"/>
        <n v="0.40921052631578941"/>
        <n v="-0.66428449889399355"/>
        <n v="-0.34036144578313243"/>
        <n v="-0.18810601163542326"/>
        <n v="0.47304923136797039"/>
        <n v="-0.60643131772107672"/>
        <n v="-2.2507122507122506"/>
        <n v="0.77178017060550963"/>
        <n v="1.0957387935805181E-2"/>
        <n v="0.16797525576968847"/>
        <n v="0.25196413716609667"/>
        <n v="0.8112453810046939"/>
        <n v="0.88512461059190028"/>
        <n v="0.8415012050958337"/>
        <n v="-0.29537037037037045"/>
        <n v="0.75224215246636772"/>
        <n v="-1.7632162076606523"/>
        <n v="0.65684917967977863"/>
        <n v="0.79717373233582711"/>
        <n v="0.25639197310787409"/>
        <n v="0.58868287563407395"/>
        <n v="0.71415211970074799"/>
        <n v="9.015061220067179E-2"/>
        <n v="0.7106171773845491"/>
        <n v="-6.9697833523375233E-2"/>
        <n v="-0.34096774193548379"/>
        <n v="-0.22152278177458032"/>
        <n v="-0.14950027762354251"/>
        <n v="0.48584524130493395"/>
        <n v="0.24784997611084567"/>
        <n v="0.5271954935820482"/>
        <n v="-0.48587866108786598"/>
        <n v="-5.9559261465157824E-2"/>
        <n v="-0.35979142526071833"/>
        <n v="3.2716179255207152E-2"/>
        <n v="-1.0751597143930853"/>
        <n v="0.83049925180247586"/>
        <n v="0.30033777444173393"/>
        <n v="-0.61372613561553679"/>
        <n v="0.61320470304492014"/>
        <n v="-0.43595342066957793"/>
        <n v="0.68856447688564482"/>
        <n v="6.4409860274906264E-2"/>
        <n v="0.18494779282539026"/>
        <n v="0.57852819369225872"/>
        <n v="0.71019108280254772"/>
        <n v="-0.5317769130998703"/>
        <n v="-4.8596990646604193E-2"/>
        <n v="-0.34099892202658999"/>
        <n v="-0.13842482100238654"/>
        <n v="-0.10761067816282535"/>
        <n v="-1.907729179149191"/>
        <n v="1.9911504424778698E-2"/>
        <n v="0.71964501815248083"/>
        <n v="0.42504874412203231"/>
        <n v="-1.2575713025580713"/>
        <n v="0.54510069385682858"/>
        <n v="-0.9382061332718471"/>
        <n v="0.1017031630170316"/>
        <n v="0.21464548624564136"/>
        <n v="0.10725843735552475"/>
        <n v="0.16691896255928962"/>
        <n v="-0.40598604480352535"/>
        <n v="-8.4182834593883496E-2"/>
        <n v="0.51952068032470045"/>
        <n v="0.7156437037906348"/>
        <n v="0.8143396226415095"/>
        <n v="-1.3575471698113206"/>
        <n v="-0.48671222475322728"/>
        <n v="3.8631346578366414E-2"/>
        <n v="-0.26866463333775359"/>
        <n v="0.3570288698679821"/>
        <n v="0.61082283172720531"/>
        <n v="-0.93230906256958368"/>
        <n v="0.66187935986869106"/>
        <n v="0.32710190777490183"/>
        <n v="0.66345632121540965"/>
        <n v="-0.58542332940582409"/>
        <n v="0.16704119850187271"/>
        <n v="0.17829880043620502"/>
        <n v="0.42443324937027704"/>
        <n v="0.70859828587226981"/>
        <n v="0.51447661469933192"/>
        <n v="7.2164948453608185E-2"/>
        <n v="0.19245610650202596"/>
        <n v="-0.65166483717526558"/>
        <n v="-5.5030572540300457E-2"/>
        <n v="0.57841041585697628"/>
        <n v="-0.3860578299456055"/>
        <n v="2.5897481693159492E-2"/>
        <n v="0.63475399561266066"/>
        <n v="0.68491094656794071"/>
        <n v="0.80944322220341858"/>
        <n v="-1.172508381590978"/>
        <n v="0.55244755244755239"/>
        <n v="-1.7202859696157369E-2"/>
        <n v="0.19178440607012043"/>
        <n v="0.31066118316988284"/>
        <n v="0.48396305625524766"/>
        <n v="0.10186915887850474"/>
        <n v="0.7203947368421052"/>
        <n v="-0.69747747747747735"/>
        <n v="0.68272801376686887"/>
        <n v="0.50342378899315243"/>
        <n v="7.7519379844961239E-2"/>
        <n v="0.85137589048749829"/>
        <n v="0.1525532255482632"/>
        <n v="0.24639595025861113"/>
        <n v="-1.5546308724832216"/>
        <n v="-0.46072838964458096"/>
        <n v="-2.1680754226267882"/>
        <n v="-0.46125116713351988"/>
        <n v="-1.2184041933605125"/>
        <n v="0.51891433418150978"/>
        <n v="-0.71864009378663563"/>
        <n v="0.19282891022021464"/>
        <n v="0.33153770812928501"/>
        <n v="0.67034968431277331"/>
        <n v="0.56253017865765331"/>
        <n v="0.17354900095147471"/>
        <n v="2.3730684326710799E-2"/>
        <n v="-1.3127585109767739"/>
        <n v="0.38109305760709"/>
        <n v="0.57934057177009668"/>
        <n v="0.76101591187270512"/>
        <n v="0.79474747474747476"/>
        <n v="-0.18519530183010097"/>
        <n v="-1.8180628272251309"/>
        <n v="-0.94893967469631413"/>
        <n v="-7.1200555170020982E-2"/>
        <n v="-0.3113797415589829"/>
        <n v="0.243307757885763"/>
        <n v="0.82993913857677903"/>
        <n v="-0.49624716355384885"/>
        <n v="0.70489510489510487"/>
        <n v="0.53416877028489007"/>
        <n v="0.41631305987741629"/>
        <n v="0.51354953354064858"/>
        <n v="0.774910394265233"/>
        <n v="0.2161555721765146"/>
        <n v="-0.18363376993904804"/>
        <n v="-1.8178104575163317E-2"/>
        <n v="-0.17355240070186637"/>
        <n v="0.12899330332638048"/>
        <n v="0.3004705882352941"/>
        <n v="0.13871209284912031"/>
        <n v="0.30180608365019018"/>
        <n v="0.75620305030730706"/>
        <n v="0.75224931542574003"/>
        <n v="0.51331450474077056"/>
        <n v="0.47513312569074651"/>
        <n v="0.27712637260375939"/>
        <n v="0.31655790288684876"/>
        <n v="0.34715458466675941"/>
        <n v="-1.0878581173260571"/>
        <n v="0.62731707317073171"/>
        <n v="-0.19929678759789041"/>
        <n v="0.88857359061672336"/>
        <n v="0.57339891975308643"/>
        <n v="4.3735701789799492E-2"/>
        <n v="0.80850412970327323"/>
        <n v="0.81965051104516973"/>
        <n v="0.10849891796183347"/>
        <n v="0.47691509597094933"/>
        <n v="0.72301869480445002"/>
        <n v="-0.75689307330195033"/>
        <n v="-0.18326631611506364"/>
        <n v="0.73733646427373367"/>
        <n v="-0.14941785252263901"/>
        <n v="-0.33920378866360806"/>
        <n v="0.50521420518602034"/>
        <n v="0.77869715661200545"/>
        <n v="0.70694758836844851"/>
        <n v="0.74694450010018021"/>
        <n v="-0.26056464664628642"/>
        <n v="0.45290806754221391"/>
        <n v="-3.3221578786955155E-2"/>
        <n v="0.45222222222222219"/>
        <n v="-0.38662952646239557"/>
        <n v="0.62487737885030403"/>
        <n v="0.70846656471569591"/>
        <n v="-0.77366575769380597"/>
        <n v="0.2487282463186079"/>
        <n v="-1.5861356932153394"/>
        <n v="0.26217130955480328"/>
        <n v="0.73606152156001092"/>
        <n v="-0.94908512330946682"/>
        <n v="0.72397121655048347"/>
        <n v="0.69008559201141217"/>
        <n v="-0.14670831887076249"/>
        <n v="0.58431188351338659"/>
        <n v="-3.8253254983293003E-2"/>
        <n v="0.71874044634668299"/>
        <n v="1.373141849332323E-2"/>
        <n v="1.2289942312515493E-2"/>
        <n v="1.166965888689396E-2"/>
        <n v="0.85912114273252649"/>
        <n v="0.23433188805675986"/>
        <n v="-5.5894722561389276E-2"/>
        <n v="0.40177849636216656"/>
        <n v="0.81397388423309291"/>
        <n v="-2.0872146118721462"/>
        <n v="9.8674067221708253E-2"/>
        <n v="-0.9017244961562435"/>
        <n v="-0.32435856826100717"/>
        <n v="0.39178020996202823"/>
        <n v="0.29267657023716431"/>
        <n v="0.68234812845162618"/>
        <n v="-0.62045003309066837"/>
        <n v="0.45994805194805199"/>
        <n v="-0.54622395833333337"/>
        <n v="0.4655733069418917"/>
        <n v="-0.22460202604920415"/>
        <n v="-0.22754254056193116"/>
        <n v="0.11594001666203831"/>
        <n v="-0.58400600713347106"/>
        <n v="-0.29344614558152038"/>
        <n v="0.11063134554790538"/>
        <n v="-0.18405712620227335"/>
        <n v="0.778003613369467"/>
        <n v="-1.4137836353651836"/>
        <n v="7.578926401752803E-2"/>
        <n v="0.48991205380237979"/>
        <n v="-1.5471194200686762"/>
        <n v="0.20755500207555003"/>
        <n v="0.48145048814504882"/>
        <n v="4.7287634664887043E-2"/>
        <n v="0.1687527740790058"/>
        <n v="0.50183111855184681"/>
        <n v="0.48534031413612566"/>
        <n v="9.2254134029590845E-2"/>
        <n v="0.46180018558614289"/>
        <n v="0.42314313821938021"/>
        <n v="0.87393780931926413"/>
        <n v="0.79561461794019939"/>
        <n v="0.32562695924764889"/>
        <n v="0.55959794602862456"/>
        <n v="5.1527419948472583E-2"/>
        <n v="0.78892152748636168"/>
        <n v="0.66157879951306298"/>
        <n v="-0.80387004300047793"/>
        <n v="0.74783549783549785"/>
        <n v="0.29158644589911425"/>
        <n v="0.65541264737406224"/>
        <n v="-0.71812783793223889"/>
        <n v="0.2415680285096091"/>
        <n v="-0.13238512035010952"/>
        <n v="0.42175138674183865"/>
        <n v="4.6442393569514788E-2"/>
        <n v="7.8101531991589021E-2"/>
        <n v="-0.62068965517241381"/>
        <n v="-0.18036809815950919"/>
        <n v="0.48620582765034093"/>
        <n v="-0.33744145920631008"/>
        <n v="-0.53462321792260692"/>
        <n v="-0.20877565463552725"/>
        <n v="0.76578786020846112"/>
        <n v="-0.3329516175207558"/>
        <n v="-1.3780213603147833"/>
        <n v="0.19118667591950042"/>
        <n v="0.68949303240147042"/>
        <n v="0.71224100327153772"/>
        <n v="3.9612763014916529E-2"/>
        <n v="0.24290256643197825"/>
        <n v="-1.7311507936507942"/>
        <n v="0.60624911635798118"/>
        <n v="0.36977619330560507"/>
        <n v="-4.7049441786283945E-2"/>
        <n v="-0.37064573867547851"/>
        <n v="0.64211631876066699"/>
        <n v="4.2792792792792828E-2"/>
        <n v="-0.12007204322593557"/>
        <n v="-1.0920306768922976"/>
        <n v="-0.21096300326441783"/>
        <n v="8.7069864442127068E-2"/>
        <n v="0.72260385999345766"/>
        <n v="0.4538936134734034"/>
        <n v="-0.84385843164469121"/>
        <n v="0.52981260647359452"/>
        <n v="-1.2395693135935395"/>
        <n v="0.13803587716631194"/>
        <n v="-0.48895169578622821"/>
        <n v="-3.8006230529594946E-2"/>
        <n v="0.24429223744292233"/>
        <n v="-0.51529926025554817"/>
        <n v="0.6284609628336244"/>
        <n v="0.64976319741249855"/>
        <n v="-0.44907634461337265"/>
        <n v="0.65161405705088071"/>
        <n v="0.72032768146313575"/>
        <n v="0.16829942225571479"/>
        <n v="0.64832929782082327"/>
        <n v="-0.75881946045653692"/>
        <n v="0.78557284299858554"/>
        <n v="-0.17115902964959556"/>
        <n v="0.45112846477301982"/>
        <n v="0.85069637883008364"/>
        <n v="0.77943130480999201"/>
        <n v="0.24967148488830471"/>
        <n v="-1.7449805529275862E-2"/>
        <n v="0.53133872024459483"/>
        <n v="0.45621813345156281"/>
        <n v="0.24170104105283838"/>
        <n v="0.83328313253012054"/>
        <n v="-2.1398386477141762"/>
        <n v="0.23121645796064397"/>
        <n v="0.40268264840182644"/>
        <n v="0.53273809523809523"/>
        <n v="-0.61614730878186963"/>
        <n v="-1.1707505803456282"/>
        <n v="0.48583513673027739"/>
        <n v="-0.73707239459029417"/>
        <n v="0.52226947179946293"/>
        <n v="-0.49401015228426387"/>
        <n v="0.81446405510116238"/>
        <n v="0.16304782203276938"/>
        <n v="0.7198282032927702"/>
        <n v="0.5186201489611918"/>
        <n v="3.6085783998972651E-2"/>
        <n v="5.582255083179305E-2"/>
        <n v="-0.65999411245216377"/>
        <n v="1.4993481095176011E-2"/>
        <n v="0.31558557663653508"/>
        <n v="0.72064899727904863"/>
        <n v="0.78185151237396877"/>
        <n v="0.78884305637399332"/>
        <n v="0.50658669808289603"/>
        <n v="-0.72091596810468228"/>
        <n v="0.36999305394767301"/>
        <n v="0.56624255865530526"/>
        <n v="-2.4501689189189193"/>
        <n v="0.49458834975069921"/>
        <n v="-0.49280973451327437"/>
        <n v="-0.5376344086021505"/>
        <n v="8.6319454519077535E-2"/>
        <n v="0.17425925925925925"/>
        <n v="-1.3603580562659845"/>
        <n v="0.69102780117944396"/>
        <n v="0.49138689802590213"/>
        <n v="9.1740524231567033E-2"/>
        <n v="-0.98357533920495133"/>
        <n v="0.5066810344827587"/>
        <n v="-8.1077725353861152E-2"/>
        <n v="4.4195804195804149E-2"/>
        <n v="0.30486911953139312"/>
        <n v="0.53473132372214949"/>
        <n v="0.27255044979333809"/>
        <n v="-9.8167539267015921E-2"/>
        <n v="1.0892554991539764E-2"/>
        <n v="0.37774186100207813"/>
        <n v="-4.4074436826640605E-2"/>
        <n v="0.72405915594565351"/>
        <n v="0.90782441075966003"/>
        <n v="0.76341201716738194"/>
        <n v="0.7266723737311972"/>
        <n v="-1.0926125349989231"/>
        <n v="0.75"/>
        <n v="8.3123727392502136E-2"/>
        <n v="0.22577777777777783"/>
        <n v="0.70456178160919547"/>
        <n v="-0.64463746223564955"/>
        <n v="0.63008849557522117"/>
        <n v="-1.478713629402757"/>
        <n v="-0.72372697724810386"/>
        <n v="0.3420967568149984"/>
        <n v="-0.19334442595673876"/>
        <n v="0.80865499220683956"/>
        <n v="0.22700691121743749"/>
        <n v="0.33051152737752165"/>
        <n v="0.2470792548152827"/>
        <n v="0.35889243876464333"/>
        <n v="0.26042230644288028"/>
        <n v="0.54453681710213775"/>
        <n v="0.3796317089602515"/>
        <n v="-3.7648100985494232E-2"/>
        <n v="-1.1386593204775024"/>
        <n v="0.15872264931992908"/>
        <n v="0.63116410670978174"/>
        <n v="0.61658319421257657"/>
        <n v="0.77140524543320743"/>
        <n v="-0.58182743700687212"/>
        <n v="0.48867958703133491"/>
        <n v="0.6001848144155244"/>
        <n v="-2.2824207492795505E-2"/>
        <n v="-5.6461864406779722E-2"/>
        <n v="0.21510105770237717"/>
        <n v="0.11948331539289578"/>
        <n v="0.65170556552962289"/>
        <n v="-3.5696579077838364"/>
        <n v="0.58435902291232722"/>
        <n v="0.82031697536757675"/>
        <n v="0.10467731054643582"/>
        <n v="0.63840000000000008"/>
        <n v="0.62217682442401545"/>
        <n v="0.51682841214123476"/>
        <n v="0.39347871671209894"/>
        <n v="0.50416193719258429"/>
        <n v="0.61582336706531737"/>
        <n v="0.35101325994495863"/>
        <n v="-2.4576064908722111"/>
        <n v="0.50356600023383602"/>
        <n v="-1.848056537102474"/>
        <n v="-0.11753450867842012"/>
        <n v="0.51025810721376563"/>
        <n v="0.25539630461060264"/>
        <n v="-0.46180180180180164"/>
        <n v="0.47740474549571721"/>
        <n v="0.70860794887157985"/>
        <n v="8.7811271297509763E-2"/>
        <n v="0.80101137800252842"/>
        <n v="2.8867742970169998E-2"/>
        <n v="0.35221674876847281"/>
        <n v="-1.1879933030375509"/>
        <n v="0.69261726339161811"/>
        <n v="0.27656358986282265"/>
        <n v="0.13223684210526318"/>
        <n v="-2.421484214842148"/>
        <n v="0.19249302561501391"/>
        <n v="0.51274403470715835"/>
        <n v="0.52925749877069339"/>
        <n v="-1.1596506941334528"/>
        <n v="0.19852844567073963"/>
        <n v="-0.13611516034985432"/>
        <n v="0.29386677497969133"/>
        <n v="-0.71975218658892093"/>
        <n v="0.42086639502466228"/>
        <n v="0.71394517282479142"/>
        <n v="-0.33501606241395149"/>
        <n v="-0.73649725517974152"/>
        <n v="0.11159938681655587"/>
        <n v="0.73515704154002026"/>
        <n v="0.11406555242023016"/>
        <n v="7.8736369467607273E-2"/>
        <n v="0.16199376947040492"/>
        <n v="0.21058134671685486"/>
        <n v="0.66935650734533414"/>
        <n v="-0.21280414838452336"/>
        <n v="0.37136431784107943"/>
        <n v="0.73645129114485197"/>
        <n v="0.59703142270645815"/>
        <n v="0.62073062073062069"/>
        <n v="-0.77506288178224947"/>
        <n v="-5.696355298093176E-2"/>
        <n v="-1.6480523018251137E-2"/>
        <n v="0.19964973730297736"/>
        <n v="0.53328299987416627"/>
        <n v="-0.13757752183267921"/>
        <n v="0.14743972902968708"/>
        <n v="0.66313719558311912"/>
        <n v="-0.17850767583006069"/>
        <n v="0.19117404906965271"/>
        <n v="-0.58633312995729092"/>
        <n v="0.21885804085908853"/>
        <n v="0.37522859517871981"/>
        <n v="-1.6966179261078265E-2"/>
        <n v="-0.66931445346226892"/>
        <n v="0.67022900763358795"/>
        <n v="0.62518344584678609"/>
        <n v="-0.71073924236851782"/>
        <n v="-1.3024437454633437"/>
        <n v="0.53465247087183609"/>
        <n v="-1.261000463177397"/>
        <n v="0.49696847210994344"/>
        <n v="0.29933927032461932"/>
        <n v="0.4102282100632389"/>
        <n v="0.73956692913385824"/>
        <n v="0.30857263961004566"/>
        <n v="0.81000098241477558"/>
        <n v="0.31539398862713242"/>
        <n v="0.6830232558139534"/>
        <n v="-1.1737835153922542"/>
        <n v="0.23202846975088981"/>
        <n v="0.53879820203453987"/>
        <n v="-0.48231430015159171"/>
        <n v="-0.16923925027563386"/>
        <n v="0.48203145593533081"/>
        <n v="0.71168988491823137"/>
        <n v="-0.26624203821656028"/>
        <n v="-1.8700195950359242"/>
        <n v="0.41014288589253367"/>
        <n v="-0.57074780058651031"/>
        <n v="0.43875061005368471"/>
        <n v="5.0388106828048965E-2"/>
        <n v="0.41263250883392227"/>
        <n v="9.6433952787543811E-2"/>
        <n v="0.34645423305217116"/>
        <n v="-9.1951387296491507E-2"/>
        <n v="-6.6010211524434634E-2"/>
        <n v="-0.35514531164320956"/>
        <n v="-0.20145894769517289"/>
        <n v="0.57046683589007829"/>
        <n v="-0.23126734505087881"/>
        <n v="0.27258490750709613"/>
        <n v="0.21362586605080827"/>
        <n v="-1.181730304494925"/>
        <n v="0.6426251432938479"/>
        <n v="0.65351299326275269"/>
        <n v="-0.21582057480526468"/>
        <n v="0.49594840416735569"/>
        <n v="0.73140043763676155"/>
        <n v="9.3564862104188073E-2"/>
        <n v="0.2349311393310678"/>
        <n v="0.65888538380651951"/>
        <n v="0.16036326014484406"/>
        <n v="-0.14600760456273765"/>
        <n v="0.46743978590544161"/>
        <n v="0.27704540698890984"/>
        <n v="0.26517802016875902"/>
        <n v="0.57050366561934684"/>
        <n v="0.38434442270058711"/>
        <n v="0.75698881789137373"/>
        <n v="-0.35833699956005283"/>
        <n v="-0.49152173913043473"/>
        <n v="-1.4229523368810761E-2"/>
        <n v="0.71150781000956331"/>
        <n v="0.41832400077234982"/>
        <n v="0.17897897897897913"/>
        <n v="0.14655679811653913"/>
        <n v="0.86415799306111551"/>
        <n v="-2.7415955845459101"/>
        <n v="-0.9876118375774261"/>
        <n v="-7.5945793337097681E-2"/>
        <n v="0.67325309861684934"/>
        <n v="-1.2856345885634588"/>
        <n v="-0.52694805194805183"/>
        <n v="7.778623050589574E-2"/>
        <n v="2.6739390714380668E-2"/>
        <n v="8.5205507816544263E-2"/>
        <n v="7.6332848260351985E-2"/>
        <n v="0.78567099042308153"/>
        <n v="0.60728991917035224"/>
        <n v="9.4512995536886385E-2"/>
        <n v="0.55526657997399209"/>
        <n v="0.30125313283208016"/>
        <n v="0.40709709216362722"/>
        <n v="0.51284437825763207"/>
        <n v="-0.52316602316602345"/>
        <n v="0.42845750740487587"/>
        <n v="0.22145575642245477"/>
        <n v="-0.26192748091603046"/>
        <n v="0.31069827033952591"/>
        <n v="0.30921124009981554"/>
        <n v="0.85565669700910274"/>
        <n v="0.38479286837965393"/>
        <n v="-2.3042505592841069E-2"/>
        <n v="0.37298215802888707"/>
        <n v="0.41185393867157882"/>
        <n v="0.52014726938024136"/>
        <n v="0.23312128052534367"/>
        <n v="-1.0874175306314799"/>
        <n v="-1.5275570366572673"/>
        <n v="0.54722369116869374"/>
        <n v="0.7669133192389006"/>
        <n v="0.39228187919463092"/>
        <n v="-1.1482858323007019"/>
        <n v="0.49306551889048306"/>
        <n v="-0.36521454307238777"/>
        <n v="0.58296751536435465"/>
        <n v="0.33112963495257258"/>
        <n v="-0.16437951896119207"/>
        <n v="0.17935439323321251"/>
        <n v="0.70220004536176006"/>
        <n v="0.74094799210006579"/>
        <n v="-0.1832443257676904"/>
        <n v="0.12194281777471598"/>
        <n v="0.4315926631251879"/>
        <n v="0.14231456657730113"/>
        <n v="-2.1668325041459369"/>
        <n v="0.17037264223278631"/>
        <n v="0.45697096521056751"/>
        <n v="0.31319627885609286"/>
        <n v="-1.6201724784401947"/>
        <n v="0.51060908637044433"/>
        <n v="0.57670711827567467"/>
        <n v="0.34994206257242177"/>
        <n v="-0.43476220275344174"/>
        <n v="0.45520144317498512"/>
        <n v="0.49079072721498884"/>
        <n v="-1.2759544541192229"/>
        <n v="-0.85903712770297835"/>
        <n v="0.54320030995738078"/>
        <n v="0.19442561843442902"/>
        <n v="0.35362997658079631"/>
        <n v="0.29089968976215103"/>
        <n v="0.68098480880041912"/>
        <n v="-0.813473877176902"/>
        <n v="0.67069177241097011"/>
        <n v="0.71703884980116239"/>
        <n v="0.41031941031941038"/>
        <n v="-0.41941747572815546"/>
        <n v="0.33861215087820323"/>
        <n v="-0.99856476498026536"/>
        <n v="0.20636598543575299"/>
        <n v="-0.25380382000647428"/>
        <n v="-3.2766404199475061"/>
        <n v="0.42749230625757723"/>
        <n v="0.13307030129124817"/>
        <n v="-2.4757822546078012"/>
        <n v="-2.1824574389341231"/>
        <n v="0.32656671943383936"/>
        <n v="3.7873826675398362E-2"/>
        <n v="-1.907390371051825"/>
        <n v="0.46967138589427199"/>
        <n v="-3.7632679318108549E-2"/>
        <n v="0.11508693213684806"/>
        <n v="0.81482461945731299"/>
        <n v="-0.24564498346196265"/>
        <n v="0.40714978971206733"/>
        <n v="0.24338195569962184"/>
        <n v="0.5250829187396352"/>
        <n v="-1.0798348245010323"/>
        <n v="0.17100665088490566"/>
        <n v="0.76431424766977363"/>
        <n v="-0.17686593562079961"/>
        <n v="-0.83614119534697129"/>
        <n v="0.3824371140231963"/>
        <n v="-0.96632302405498283"/>
        <n v="-1.4696499778466992"/>
        <n v="-0.72569933588247137"/>
        <n v="0.33489430024083483"/>
        <n v="1.4533258803800981E-2"/>
        <n v="0.15553488372093022"/>
        <n v="-0.6717461455718895"/>
        <n v="0.54767383691845928"/>
        <n v="-0.24007839294463504"/>
        <n v="0.57440056417489416"/>
        <n v="0.6241830065359476"/>
        <n v="0.42570337904708055"/>
        <n v="0.12522649486611642"/>
        <n v="0.84021466285813207"/>
        <n v="0.1065598702220419"/>
        <n v="-0.21969812471413325"/>
        <n v="0.52407233442930945"/>
        <n v="0.74037701772209052"/>
        <n v="0.7585848074921957"/>
        <n v="0.47714048212801324"/>
        <n v="-0.66228444596209657"/>
        <n v="0.29340962904498807"/>
        <n v="0.39323038527530801"/>
        <n v="0.65027805864509602"/>
        <n v="0.33067092651757196"/>
        <n v="0.70081676136363635"/>
        <n v="0.7870175826606215"/>
        <n v="0.10325009908838692"/>
        <n v="0.46934613077384518"/>
        <n v="0.7717832418238243"/>
        <n v="-0.3804521986825708"/>
        <n v="0.32582273747195206"/>
        <n v="0.43421187570505593"/>
        <n v="-0.16982456140350893"/>
        <n v="-1.1296948356807515"/>
        <n v="7.4780814853016991E-2"/>
        <n v="0.36800439802089069"/>
        <n v="0.87850992137776107"/>
        <n v="-0.33111018479922183"/>
        <n v="0.64950223137658769"/>
        <n v="-4.1740991794505876E-2"/>
        <n v="-5.0996865203761761"/>
        <n v="-1.6853055916775028"/>
        <n v="-0.84419475655430742"/>
        <n v="-0.18254168772107129"/>
        <n v="-8.1444991789819454E-2"/>
        <n v="0.12460063897763582"/>
        <n v="1.7737073962439259E-2"/>
        <n v="0.4895849896644936"/>
        <n v="-2.2841796875000004"/>
        <n v="0.10368144252441765"/>
        <n v="-0.66134715025906721"/>
        <n v="0.40899508081517916"/>
        <n v="-0.55794915984489424"/>
        <n v="6.0419681620839424E-2"/>
        <n v="-0.38155594405594417"/>
        <n v="-3.1957671957671817E-2"/>
        <n v="-2.0783520323708036E-2"/>
        <n v="0.84394643345176268"/>
        <n v="0.41920209550675003"/>
        <n v="8.444668515250825E-2"/>
        <n v="0.66962679856115104"/>
        <n v="4.6164290563476033E-2"/>
        <n v="0.21243523316062179"/>
        <n v="-4.7641963426371482E-2"/>
        <n v="0.64447248374259924"/>
        <n v="0.4655351576030482"/>
        <n v="0.63133011136793449"/>
        <n v="-0.47694554558731506"/>
        <n v="-0.73886494252873558"/>
        <n v="0.25673680324843107"/>
        <n v="0.44036241777336477"/>
        <n v="0.31823245451169702"/>
        <n v="-1.3056396148555707"/>
        <n v="-0.64864232209737838"/>
        <n v="0.43173781802501082"/>
        <n v="0.28153921091086215"/>
        <n v="-0.13342257920571177"/>
        <n v="-0.47239788070415328"/>
        <n v="2.436635239377985E-2"/>
        <n v="0.55028596568411792"/>
        <n v="4.6580626019878432E-2"/>
        <n v="0.76157141364538716"/>
        <n v="0.77112986522232019"/>
        <n v="-0.11051527162508749"/>
        <n v="0.40584782117859552"/>
        <n v="-1.5290800140994008"/>
        <n v="0.71655376799322612"/>
        <n v="-2.0718470551958066"/>
        <n v="-1.3336585365853657"/>
        <n v="3.006715506715511E-2"/>
        <n v="0.17387906613265608"/>
        <n v="0.54952581664910438"/>
        <n v="-0.47941610628177805"/>
        <n v="-0.27862276449941498"/>
        <n v="0.28502244271202448"/>
        <n v="0.29198404062386657"/>
        <n v="0.16883690134628132"/>
        <n v="-0.61665658398870737"/>
        <n v="-6.3391638754496979E-2"/>
        <n v="-7.1223628691983093E-2"/>
        <n v="5.5595842397872887E-2"/>
        <n v="0.40297081306462823"/>
        <n v="0.59516429014259142"/>
        <n v="0.50886075949367082"/>
        <n v="0.58093935248518014"/>
        <n v="-0.77341040462427757"/>
        <n v="0.60823437804165859"/>
        <n v="-2.96708391284192E-2"/>
        <n v="0.84447084447084442"/>
        <n v="-0.66274179983179149"/>
        <n v="-0.59773439382983851"/>
        <n v="0.3378843945387266"/>
        <n v="0.24801515698303866"/>
        <n v="0.49461704091048908"/>
        <n v="-0.28194379754696475"/>
        <n v="0.88969113517849985"/>
        <n v="-2.3396021699819176"/>
        <n v="0.81462113127001068"/>
        <n v="1.9858697727706601E-2"/>
        <n v="0.3025261860751694"/>
        <n v="8.1060166376475173E-2"/>
        <n v="0.57370517928286857"/>
        <n v="0.17559285904609639"/>
        <n v="0.70584884162552219"/>
        <n v="-0.64560737527114942"/>
        <n v="-0.42481751824817521"/>
        <n v="-0.95086411385970848"/>
        <n v="-1.0902668759811613"/>
        <n v="0.71589358799454295"/>
        <n v="-0.13840086052348508"/>
        <n v="-1.6259185036740142"/>
        <n v="4.0039545229856602E-2"/>
        <n v="0.24248398225726964"/>
        <n v="0.47436801289152997"/>
        <n v="0.77480314960629926"/>
        <n v="-0.22230595327807076"/>
        <n v="-1.9233603537214445"/>
        <n v="0.54480513608825398"/>
        <n v="-0.80539609644087262"/>
        <n v="-2.7498691784406071"/>
        <n v="-1.3288776796973518"/>
        <n v="0.56402334363199447"/>
        <n v="0.62073307218802465"/>
        <n v="-0.85947109471094707"/>
        <n v="-0.19461805555555575"/>
        <n v="-6.5084226646248106E-2"/>
        <n v="-1.3893274392169244"/>
        <n v="0.41510701602840966"/>
        <n v="0.26331544178364974"/>
        <n v="0.37043845941722592"/>
        <n v="-1.1350114416475972"/>
        <n v="-0.13922303293236049"/>
        <n v="-6.4665690580771235E-2"/>
        <n v="-0.27621330137807076"/>
        <n v="0.71449559255631734"/>
        <n v="-0.48752151462994836"/>
        <n v="3.0370701205895474E-2"/>
        <n v="0.33017445617057933"/>
        <n v="-0.69337016574585675"/>
        <n v="0.61695263235078457"/>
        <n v="-1.6808569074430104"/>
        <n v="0.41853360488798375"/>
        <n v="-0.48683106861264885"/>
        <n v="0.73999601831574746"/>
        <n v="0.6324484870985706"/>
        <n v="0.54776820673453397"/>
        <n v="0.37831366512741571"/>
        <n v="0.35770750988142291"/>
        <n v="-0.39418212478920733"/>
        <n v="0.16102956817698355"/>
        <n v="0.49136868064118366"/>
        <n v="-0.98691796008869159"/>
        <n v="-1.3188118811881187"/>
        <n v="0.74407047662073633"/>
        <n v="0.14091190427068284"/>
        <n v="0.54101508916323726"/>
        <n v="0.69277659250228585"/>
        <n v="0.23188538892460281"/>
        <n v="0.22093782045306243"/>
        <n v="-5.5555555555555414E-2"/>
        <n v="0.63393484883993445"/>
        <n v="-0.5423213380638624"/>
        <n v="-3.8632986627042967E-2"/>
        <n v="0.16494082840236693"/>
        <n v="0.6870510222877142"/>
        <n v="-1.9927536231884062"/>
        <n v="0.66472822216947547"/>
        <n v="0.62981510015408326"/>
        <n v="0.10724561862411712"/>
        <n v="0.40318766066838047"/>
        <n v="0.48033033033033024"/>
        <n v="-1.3942368587713745"/>
        <n v="0.47081651660974844"/>
        <n v="0.30372223959962469"/>
        <n v="-1.8105035192203578"/>
        <n v="0.81252032520325201"/>
        <n v="-0.94457948468643649"/>
        <n v="0.50951861282890754"/>
        <n v="0.53700144161460828"/>
        <n v="-0.6559666303953573"/>
        <n v="-9.0713902308105304E-2"/>
        <n v="-0.34042553191489355"/>
        <n v="-0.48308993082244434"/>
        <n v="8.451273756570965E-2"/>
        <n v="-0.85771120992277095"/>
        <n v="-5.9767299448867016E-2"/>
        <n v="0.72535722935335434"/>
        <n v="0.83847439598845153"/>
        <n v="0.49067147363677333"/>
        <n v="-0.92649245804121527"/>
        <n v="0.49716471053672684"/>
        <n v="0.17295062028703481"/>
        <n v="0.80558385979213376"/>
        <n v="0.4073533315635785"/>
        <n v="0.70365303051032968"/>
        <n v="-2.3958904109589052"/>
        <n v="0.40406976744186052"/>
        <n v="0.12340357598978305"/>
        <n v="0.31443814604868286"/>
        <n v="0.10140459061322375"/>
        <n v="0.3367732558139534"/>
        <n v="0.87178281819250203"/>
        <n v="0.13533834586466162"/>
        <n v="0.66050759265158765"/>
        <n v="0.44420523860782202"/>
        <n v="0.69103416112859972"/>
        <n v="6.7969237164830623E-2"/>
        <n v="6.6339066339066291E-2"/>
        <n v="-0.97499503869815429"/>
        <n v="0.3233173076923076"/>
        <n v="-0.55378231726779459"/>
        <n v="-1.0697286012526099"/>
        <n v="2.9401900503074441E-2"/>
        <n v="-0.44628727936701135"/>
        <n v="0.19246723079475689"/>
        <n v="0.36831842165634321"/>
        <n v="0.52373396800211547"/>
        <n v="-1.970897089708971"/>
        <n v="0.16739415102575303"/>
        <n v="-0.65902397980647875"/>
        <n v="0.43631006346328188"/>
        <n v="5.7099080694586371E-2"/>
        <n v="0.14363616533973175"/>
        <n v="-0.87504099704821281"/>
        <n v="-0.67179224329403708"/>
        <n v="-0.26687038451744327"/>
        <n v="-1.1085154483798039"/>
        <n v="0.19105493437044227"/>
        <n v="0.62299736361792746"/>
        <n v="-0.64550379198266505"/>
        <n v="0.49349863925007559"/>
        <n v="-0.39549906230464671"/>
        <n v="1.2750697303758871E-2"/>
        <n v="0.28733355342797395"/>
        <n v="0.17616191904047962"/>
        <n v="0.38937001188656817"/>
        <n v="0.18210279154709089"/>
        <n v="-5.9325650874946741E-2"/>
        <n v="0.89513724683869644"/>
        <n v="-1.2168325041459367"/>
        <n v="-0.11056998556998564"/>
        <n v="-0.9792328365502081"/>
        <n v="0.16835239625673509"/>
        <n v="0.68719571567672832"/>
        <n v="0.38490389123300522"/>
        <n v="-1.1978305785123966"/>
        <n v="-0.2852112676056337"/>
        <n v="0.28935583878746129"/>
        <n v="0.8122890725008729"/>
        <n v="0.79999999999999993"/>
        <n v="0.5697559773231452"/>
        <n v="-0.20359129994941841"/>
        <n v="0.2476133651551313"/>
        <n v="-0.46981317600786626"/>
        <n v="0.12663012663012652"/>
        <n v="-0.14986160537761961"/>
        <n v="-1.872595281306715"/>
        <n v="-1.6081540203850511"/>
        <n v="0.65800591465990699"/>
        <n v="0.6"/>
        <n v="0.54282717631977628"/>
        <n v="0.68277612269667876"/>
        <n v="0.77298064254585996"/>
        <n v="-0.65278283012004379"/>
        <n v="-0.52064402996971171"/>
        <n v="0.53297715549005154"/>
        <n v="0.30947657561422254"/>
        <n v="0.51825597203340457"/>
        <n v="0.40359854737537137"/>
        <n v="0.26688764430220591"/>
        <n v="-1.8667576170986813"/>
        <n v="-0.3275350859853724"/>
        <n v="0.48812207386856254"/>
        <n v="-0.63932242101256187"/>
        <n v="0.62251042149143121"/>
        <n v="-0.59783029833397905"/>
        <n v="0.57646343933562894"/>
        <n v="0.75918484500574046"/>
        <n v="-0.31169977924944825"/>
        <n v="0.52437481755376081"/>
        <n v="-1.0984212294255962"/>
        <n v="0.38335129310344829"/>
        <n v="-9.8061573546180308E-2"/>
        <n v="-1.3860402684563755"/>
        <n v="0.36149882903981262"/>
        <n v="0.53086419753086422"/>
        <n v="-3.6898630136986306"/>
        <n v="-0.74471399955486328"/>
        <n v="-5.2028639618138459E-2"/>
        <n v="0.79136056420805179"/>
        <n v="-5.9732346861059729E-2"/>
        <n v="-0.99372384937238478"/>
        <n v="0.26405678163468999"/>
        <n v="-0.34861885970880402"/>
        <n v="0.23345273321912474"/>
        <n v="0.50177367860943589"/>
        <n v="0.39348100126057989"/>
        <n v="-3.3029612756264384E-2"/>
        <n v="-0.34590435963192012"/>
        <n v="0.68720491029272901"/>
        <n v="-1.9939393939393937"/>
        <n v="0.58814499940961151"/>
        <n v="-1.0089869281045751"/>
        <n v="0.11254425897824977"/>
        <n v="-0.79451345755693603"/>
        <n v="0.34532287266143624"/>
        <n v="0.7217010631644778"/>
        <n v="5.5742611298166982E-2"/>
        <n v="-0.22463389121338903"/>
        <n v="0.69832078749276194"/>
        <n v="0.56352614296539527"/>
        <n v="3.1606947269597847E-2"/>
        <n v="-8.8159917990773898E-2"/>
        <n v="-0.40651096956829436"/>
        <n v="0.71434335283437556"/>
        <n v="0.10548112058465287"/>
        <n v="0.10278142533126415"/>
        <n v="-0.41199168892846555"/>
        <n v="-1.4535361842105261"/>
        <n v="0.72242807323452485"/>
        <n v="0.86221515633280343"/>
        <n v="0.41334199294859902"/>
        <n v="0.29463852498786991"/>
        <n v="0.36732435921076884"/>
        <n v="0.70807110522247985"/>
        <n v="-3.428093645484933E-2"/>
        <n v="9.9106101826661436E-2"/>
        <n v="0.4596970263699271"/>
        <n v="0.47226542249870396"/>
        <n v="-0.14333008763388508"/>
        <n v="0.51483157365510313"/>
        <n v="-0.17802896503002491"/>
        <n v="0.27497855917667247"/>
        <n v="0.25288768739247969"/>
        <n v="-2.326255476912706"/>
        <n v="-0.21340314136125657"/>
        <n v="-1.1803389830508473"/>
        <n v="0.64731390026499636"/>
        <n v="0.78747310542672722"/>
        <n v="0.40875071963154869"/>
        <n v="-0.21516927083333331"/>
        <n v="-0.95536533170284321"/>
        <n v="-0.21178984414278529"/>
        <n v="-2.711921934662707"/>
        <n v="-0.74517664745677803"/>
        <n v="6.7824074074073995E-2"/>
        <n v="0.16822429906542047"/>
        <n v="0.83953767637346144"/>
        <n v="0.21629915889974996"/>
        <n v="0.71275497030725532"/>
        <n v="-1.9177115987460815"/>
        <n v="0.23011432741425455"/>
        <n v="-2.16935207404868"/>
        <n v="0.65864383244619307"/>
        <n v="3.4679089026915348E-2"/>
        <n v="0.12413875029698274"/>
        <n v="-0.41703018670389097"/>
        <n v="0.2132906325060048"/>
        <n v="0.31688882781365946"/>
        <n v="0.43146603098927294"/>
        <n v="-1.1221416620189626"/>
        <n v="0.19507803121248501"/>
        <n v="8.0233918128655018E-2"/>
        <n v="-2.5614035087719298"/>
        <n v="-0.24635861376192877"/>
        <n v="-0.35545490350531717"/>
        <n v="0.44806338028169013"/>
        <n v="-0.41242644513672549"/>
        <n v="0.73169796857033342"/>
        <n v="-0.18052228078581678"/>
        <n v="-0.42176410949645166"/>
        <n v="-0.24395388076490437"/>
        <n v="0.7793130165289256"/>
        <n v="0.50129816180288711"/>
        <n v="8.7793144918821564E-2"/>
        <n v="-1.0274643389397486"/>
        <n v="-0.72667876588021785"/>
        <n v="-0.53412123522683952"/>
        <n v="-6.1649319455564275E-2"/>
        <n v="0.32098979062121469"/>
        <n v="0.73731689889246166"/>
        <n v="0.17282057331603148"/>
        <n v="0.68337151584574274"/>
        <n v="0.66560131494840657"/>
        <n v="0.38638909634055257"/>
        <n v="0.59215529317590565"/>
        <n v="0.12120584274318867"/>
        <n v="0.52929190015282723"/>
        <n v="0.64634146341463417"/>
        <n v="-0.10856065646484803"/>
        <n v="-0.26603325415676965"/>
        <n v="-1.2067812798471824"/>
        <n v="0.66567901234567906"/>
        <n v="0.29448329448329447"/>
        <n v="0.2332872928176796"/>
        <n v="0.81009402164271782"/>
        <n v="-1.1321310268678688"/>
        <n v="0.77690594846781891"/>
        <n v="-0.78211247146710938"/>
        <n v="-1.1961172741679875"/>
        <n v="1.4497041420118189E-2"/>
        <n v="0.20367936925098559"/>
        <n v="0.22139091991157969"/>
        <n v="0.21264783972966458"/>
        <n v="1.2980992118683471E-2"/>
        <n v="0.11409741530223445"/>
        <n v="0.10849131750836383"/>
        <n v="0.25625304136253041"/>
        <n v="0.57118818360287937"/>
        <n v="-0.15263074735345228"/>
        <n v="0.11030341340075857"/>
        <n v="0.4795171909290416"/>
        <n v="-0.84669260700389104"/>
        <n v="0.3829658102366984"/>
        <n v="0.19022919179734629"/>
        <n v="-0.2638888888888889"/>
        <n v="0.26746611053180397"/>
        <n v="0.75966715614292701"/>
        <n v="0.8154066563808684"/>
        <n v="-0.95019762845849809"/>
        <n v="-0.137210186240973"/>
        <n v="0.38352774832096154"/>
        <n v="0.74367221367640901"/>
        <n v="0.83233807992650433"/>
        <n v="7.9346140078749627E-2"/>
        <n v="-3.5238605898123327"/>
        <n v="-1.5854287556415219"/>
        <n v="0.35472103004291844"/>
        <n v="0.58825018992149902"/>
        <n v="0.7988963039014374"/>
        <n v="0.74092999489013789"/>
        <n v="-0.64015151515151514"/>
        <n v="0.771070869662419"/>
        <n v="0.10320363596053653"/>
        <n v="0.45744456177402321"/>
        <n v="0.60224719101123592"/>
        <n v="-1.4817436661698957"/>
        <n v="0.32539273757404064"/>
        <n v="-0.83733826247689469"/>
        <n v="-0.18790496760259173"/>
        <n v="0.70607337195014919"/>
        <n v="0.31551385555313105"/>
        <n v="0.16725624585452137"/>
        <n v="0.61417450535192986"/>
        <n v="0.62605837234784334"/>
        <n v="0.70544690184609771"/>
        <n v="0.4898009338903907"/>
        <n v="-0.13042418332520711"/>
        <n v="0.64497161394971614"/>
        <n v="0.75796796634848729"/>
        <n v="0.50590150590150595"/>
        <n v="0.21743369734789383"/>
        <n v="0.6183002665087356"/>
        <n v="0.78575909661229615"/>
        <n v="0.73583852664868388"/>
        <n v="0.76513477684489606"/>
        <n v="0.87323635568194247"/>
        <n v="0.66918714555765602"/>
        <n v="0.4425256341068538"/>
        <n v="0.77075098814229259"/>
        <n v="0.89404352806414666"/>
        <n v="0.39324382849718487"/>
        <n v="-4.9172723055512409E-2"/>
        <n v="0.52384168580305279"/>
        <n v="0.69356371490280777"/>
        <n v="-7.5228957697339782E-2"/>
        <n v="0.83250083250083251"/>
        <n v="0.28598959337059165"/>
        <n v="0.73165448145139445"/>
        <n v="0.29240787801778911"/>
        <n v="0.19755940912010267"/>
        <n v="-0.31706528765352293"/>
        <n v="4.6773105464357943E-2"/>
        <n v="0.11047240802675595"/>
        <n v="0.52250364431486884"/>
        <n v="0.64097472924187726"/>
        <n v="0.15512017774187029"/>
        <n v="-0.2342342342342342"/>
        <n v="0.33626097867001259"/>
        <n v="-1.1734279918864099"/>
        <n v="0.56074431919842549"/>
        <n v="0.13482490272373532"/>
        <n v="1.9064863137714501E-2"/>
        <n v="0.22213812677388842"/>
        <n v="-1.2600938967136148"/>
        <n v="-0.49957805907172981"/>
        <n v="0.19749312136961175"/>
        <n v="-0.40145623034916406"/>
        <n v="0.35462555066079293"/>
        <n v="-9.8274732474339377E-3"/>
        <n v="0.324272770624702"/>
        <n v="-1.2878531073446327"/>
        <n v="0.59035451197053401"/>
        <n v="4.8841752721183365E-2"/>
        <n v="0.68574082675336745"/>
        <n v="-0.87068424356559981"/>
        <n v="0.22588011417697426"/>
        <n v="-4.2882211011186638E-2"/>
        <n v="-1.2092174309833326E-2"/>
        <n v="-0.6734324030445813"/>
        <n v="0.13009708737864081"/>
        <n v="-0.66798223976319671"/>
        <n v="-0.68823229750382053"/>
        <n v="0.13089560148383669"/>
        <n v="0.48078817733990148"/>
        <n v="0.59086145462167261"/>
        <n v="-0.43524871355060024"/>
        <n v="0.22244146277295446"/>
        <n v="0.53432971014492758"/>
        <n v="-0.2526759080540445"/>
        <n v="-1.5232292459991639E-4"/>
        <n v="-0.24091574604019719"/>
        <n v="0.53772919605077574"/>
        <n v="0.73631326885153536"/>
        <n v="-0.22088040514218935"/>
        <n v="-0.92429752066115689"/>
        <n v="-0.1603813559322034"/>
        <n v="0.38269841269841276"/>
        <n v="0.17093607852525733"/>
        <n v="0.77129777070063688"/>
        <n v="-0.88434163701067625"/>
        <n v="0.35909090909090913"/>
        <n v="0.47919053073692247"/>
        <n v="0.8314026299311208"/>
        <n v="0.75458078845086063"/>
        <n v="-2.0239923224568144"/>
        <n v="0.35954040795249148"/>
        <n v="0.8273002710891405"/>
        <n v="-1.3760958828098841E-2"/>
        <n v="-1.1259679917398038"/>
        <n v="-0.59744952178533495"/>
        <n v="-0.89817880794701999"/>
        <n v="0.75941704035874447"/>
        <n v="0.75130344108446301"/>
        <n v="0.43896134414287391"/>
        <n v="0.89334427238231984"/>
        <n v="0.36427644987956265"/>
        <n v="-2.8964824120603021"/>
        <n v="0.5347231623121701"/>
        <n v="0.3518588770864946"/>
        <n v="-0.93483909654207475"/>
        <n v="0.32496537396121883"/>
        <n v="7.0643056849953381E-2"/>
        <n v="0.44580637839064807"/>
        <n v="0.80524809160305344"/>
        <n v="0.73918163085075073"/>
        <n v="-0.87175117170856409"/>
        <n v="-0.14276689829437761"/>
        <n v="0.66905752402811647"/>
        <n v="0.41483979763912304"/>
        <n v="0.1778078484438432"/>
        <n v="0.48361730013106158"/>
        <n v="0.27819475582415443"/>
        <n v="-0.23145353455123113"/>
        <n v="-0.74492753623188401"/>
        <n v="0.78823221071943383"/>
        <n v="-0.39988492520138086"/>
        <n v="0.33876329787234033"/>
        <n v="0.5443313235148759"/>
        <n v="-0.11011691720353149"/>
        <n v="1.5263014445352925E-2"/>
        <n v="0.77854432562952736"/>
        <n v="-0.50363243667779289"/>
        <n v="-1.8956395348837207"/>
        <n v="0.77256478999106348"/>
        <n v="0.8736268724466637"/>
        <n v="0.59890687408030274"/>
        <n v="0.78699005480008122"/>
        <n v="-0.40839320705421284"/>
        <n v="0.64067504311406753"/>
        <n v="-0.38882660687593418"/>
        <n v="0.27284448025785657"/>
        <n v="0.27986976217440546"/>
        <n v="0.55240793201133143"/>
        <n v="-1.5966361758630865"/>
        <n v="-0.10299242879461619"/>
        <n v="-0.26340656744625562"/>
        <n v="-0.7904856293359761"/>
        <n v="0.59227146221365878"/>
        <n v="0.12125480153649174"/>
        <n v="0.39614606621952525"/>
        <n v="0.85098396086907069"/>
        <n v="0.29370629370629375"/>
        <n v="-0.57516228220020504"/>
        <n v="0.56462106558818359"/>
        <n v="-0.49067840497151743"/>
        <n v="-5.710491367861887E-2"/>
        <n v="-0.77526652452025591"/>
        <n v="0.13485714285714284"/>
        <n v="0.41912031988367865"/>
        <n v="4.880285277636269E-2"/>
        <n v="0.24382644818832216"/>
        <n v="-2.1023985239852405"/>
        <n v="0.7833882535375073"/>
        <n v="0.29547300040600893"/>
        <n v="0.10952265568209361"/>
        <n v="-0.13434774540731129"/>
        <n v="-0.25890940317732908"/>
        <n v="0.62369767001326015"/>
        <n v="-4.6951819075713074E-2"/>
        <n v="0.41477874232479356"/>
        <n v="4.0349221330816511E-2"/>
        <n v="0.55318546484190656"/>
        <n v="0.2423881144534116"/>
        <n v="0.23531053733426385"/>
        <n v="-1.3223718280683585"/>
        <n v="0.48361397791055583"/>
        <n v="0.51644853201273433"/>
        <n v="-0.49545893719806755"/>
        <n v="-1.0034138015118264"/>
        <n v="1.6780821917808161E-2"/>
        <n v="-0.13907284768211911"/>
        <n v="-0.32975595413113801"/>
        <n v="-5.8431852153825105E-2"/>
        <n v="0.67691672685997317"/>
        <n v="-0.13689233522218908"/>
        <n v="0.80540385168151774"/>
        <n v="-0.29448051948051934"/>
        <n v="-0.39347311464321949"/>
        <n v="0.60865022983702466"/>
        <n v="0.33553403755868538"/>
        <n v="0.35473600424515778"/>
        <n v="0.29063834218473394"/>
        <n v="0.42306506321307435"/>
        <n v="0.54598393574297188"/>
        <n v="0.48481781376518218"/>
        <n v="0.20532983835736127"/>
        <n v="0.19258454434333816"/>
        <n v="0.8066487775790101"/>
        <n v="0.6352563392758277"/>
        <n v="-0.19519331243469173"/>
        <n v="0.46849736943410752"/>
        <n v="0.52037094925497551"/>
        <n v="6.1362454498179925E-2"/>
        <n v="0.35893826663985517"/>
        <n v="0.64128943758573376"/>
        <n v="0.86568186264918801"/>
        <n v="-0.48621368783850338"/>
        <n v="0.89213668176204197"/>
        <n v="0.83441961514587215"/>
        <n v="-0.40371845949535201"/>
        <n v="0.32448442299254049"/>
        <n v="-0.24718623911658522"/>
        <n v="0.20932262569832411"/>
        <n v="0.31188118811881183"/>
        <n v="0.46861528756177057"/>
        <n v="-0.64255189255189282"/>
        <n v="0.34117349519473955"/>
        <n v="0.47903876512892479"/>
        <n v="0.33659863945578233"/>
        <n v="0.27392487751769184"/>
        <n v="0.27271824411560236"/>
        <n v="-0.45718774548311075"/>
        <n v="0.38010128090557038"/>
        <n v="-9.3520220588235253E-2"/>
        <n v="0.59190647482014391"/>
        <n v="0.62051507814219686"/>
        <n v="-0.83464168143833872"/>
        <n v="-0.74045801526717558"/>
        <n v="-2.315431435732187"/>
        <n v="-0.77053014553014554"/>
        <n v="9.0178212515074282E-2"/>
        <n v="-0.10126391814625346"/>
        <n v="-0.76436597110754412"/>
        <n v="0.64265632573921461"/>
        <n v="0.82376543209876552"/>
        <n v="0.5091006423982869"/>
        <n v="0.63381375679640983"/>
        <n v="0.31470028544243583"/>
        <n v="-0.51527290936404624"/>
        <n v="0.39354234908750574"/>
        <n v="0.64187908152517381"/>
        <n v="0.22390133750217137"/>
        <n v="0.55626752102523025"/>
        <n v="0.24774081907325507"/>
        <n v="-0.18779633065347348"/>
        <n v="0.53132229110761542"/>
        <n v="-2.7540152155536761"/>
        <n v="0.68464265721216655"/>
        <n v="5.6049149338374182E-2"/>
        <n v="-0.86490283306017313"/>
        <n v="0.14292253118205742"/>
        <n v="0.72074395872929675"/>
        <n v="-1.2542034767740091"/>
        <n v="-0.84386245501799273"/>
        <n v="0.32614704256495303"/>
        <n v="0.77108149545937021"/>
        <n v="-0.25678571428571423"/>
        <n v="0.67949158364823092"/>
        <n v="-0.56115758534931048"/>
        <n v="0.20877084620135877"/>
        <n v="-0.39066551426101992"/>
        <n v="0.72394165777303443"/>
        <n v="-0.81533987640857863"/>
        <n v="-0.86626139817629155"/>
        <n v="-0.92305887872390324"/>
        <n v="0.4467084639498432"/>
        <n v="0.13807576409814881"/>
        <n v="0.32677502138579978"/>
        <n v="0.32257033248081846"/>
        <n v="3.9209001022843505E-2"/>
        <n v="-2.0056157240270736E-3"/>
        <n v="-0.42201347040056719"/>
        <n v="0.14372639530004183"/>
        <n v="0.18007483629560328"/>
        <n v="0.64011900675134448"/>
        <n v="0.11273885350318477"/>
        <n v="-5.3684954085236693E-2"/>
        <n v="0.76486753874903812"/>
        <n v="0.31279069767441869"/>
        <n v="-0.67443590379370222"/>
        <n v="0.908443633044272"/>
        <n v="0.6942800788954635"/>
        <n v="0.38276861750317093"/>
        <n v="-0.342231553689262"/>
        <n v="-0.26423462088698135"/>
        <n v="0.81206452228691417"/>
        <n v="-0.12619372442019119"/>
        <n v="-0.21764997521070922"/>
        <n v="-0.32246256239600679"/>
        <n v="0.76711391018619934"/>
        <n v="0.54784688995215303"/>
        <n v="0.35419494976920984"/>
        <n v="-2.0832095096582464"/>
        <n v="0.22813055062166962"/>
        <n v="-1.0626786892456568"/>
        <n v="0.78125573710299245"/>
        <n v="0.59430317189325188"/>
        <n v="-0.84433868728931194"/>
        <n v="0.35179268725594603"/>
        <n v="0.24133319617323312"/>
        <n v="0.72645605629585275"/>
        <n v="0.73955802383431668"/>
        <n v="0.44849185699142335"/>
        <n v="6.7995089243554574E-2"/>
        <n v="-1.8440400144630567E-2"/>
        <n v="-0.11864406779661002"/>
        <n v="-1.0278454577097109"/>
        <n v="0.40319011617186051"/>
        <n v="-0.84702817901965433"/>
        <n v="-2.1216394887615686"/>
        <n v="-0.11362103843560352"/>
        <n v="-0.47282455646296828"/>
        <n v="-0.16445303066892061"/>
        <n v="-6.206060606060617E-2"/>
        <n v="5.1828094932649324E-2"/>
        <n v="-3.1135082127972603E-2"/>
        <n v="-9.6660331251696985E-2"/>
        <n v="0.27841035945523551"/>
        <n v="8.6765256458255322E-2"/>
        <n v="-0.39799331103678925"/>
        <n v="-1.0488538143555055"/>
        <n v="-0.34904347826086951"/>
        <n v="0.51624815361890697"/>
        <n v="0.52865697177074422"/>
        <n v="0.12267805701797964"/>
        <n v="0.30196642685851321"/>
        <n v="1.817015818725954E-2"/>
        <n v="0.18119501885067973"/>
        <n v="3.1897926634767725E-3"/>
        <n v="0.38859730369455597"/>
        <n v="-1.2542434091729866"/>
        <n v="0.41800110436223087"/>
        <n v="0.74547325102880657"/>
        <n v="-0.33463917525773212"/>
        <n v="-0.189580941446613"/>
        <n v="0.53706046040981537"/>
        <n v="0.40604560721230332"/>
        <n v="0.74749447936130453"/>
        <n v="-0.22491403563613646"/>
        <n v="0.44180225281602009"/>
        <n v="0.4876026064144876"/>
        <n v="0.5820345232109938"/>
        <n v="0.82566416040100254"/>
        <n v="0.59751705837755875"/>
        <n v="-1.8409223584354935"/>
        <n v="0.36308316430020282"/>
        <n v="0.30081097941359952"/>
        <n v="0.7746633088798861"/>
        <n v="-0.17982756261119467"/>
        <n v="0.36867013724562231"/>
        <n v="0.58172950171368309"/>
        <n v="0.47271872060206965"/>
        <n v="0.48113914564076943"/>
        <n v="3.2286795813849814E-2"/>
        <n v="-4.666027484819428E-2"/>
        <n v="0.26811527483657133"/>
        <n v="-0.15248315447966065"/>
        <n v="0.18806030969845136"/>
        <n v="0.59567556593239268"/>
        <n v="-0.6227336122733611"/>
        <n v="0.38078431372549021"/>
        <n v="-0.21488625123639984"/>
        <n v="0.41725233464908057"/>
        <n v="-3.9371174179187451E-2"/>
        <n v="-0.29328973557008808"/>
        <n v="0.7904560323263421"/>
        <n v="-0.36358217851288943"/>
        <n v="0.21434581405132519"/>
        <n v="0.39048149178959091"/>
        <n v="0.72349323493234929"/>
        <n v="0.35567196531791906"/>
        <n v="0.17161904761904762"/>
        <n v="0.37373301703687734"/>
        <n v="-0.54090328078397942"/>
        <n v="0.4556117097358634"/>
        <n v="-1.1241217798594851"/>
        <n v="0.62802296038392769"/>
        <n v="-0.25917767988252577"/>
        <n v="0.8787554795252861"/>
        <n v="0.43373151308304903"/>
        <n v="-3.1519249645544908E-2"/>
        <n v="-0.17867656469985935"/>
        <n v="-0.66603967168262668"/>
        <n v="-0.32348342714196388"/>
        <n v="0.14835309617918324"/>
        <n v="-0.30034198350432501"/>
        <n v="-4.6723513608224595E-3"/>
        <n v="0.79722276935197944"/>
        <n v="-0.72657054582904212"/>
        <n v="0.18530388005036047"/>
        <n v="4.4793546332661013E-2"/>
        <n v="-5.7100692473606489E-2"/>
        <n v="0.60771937086092709"/>
        <n v="0.72487893462469732"/>
        <n v="2.7601119308064238E-2"/>
        <n v="0.42202885275933144"/>
        <n v="0.75208214489446656"/>
        <n v="0.67732115677321147"/>
        <n v="-2.4055366682855759"/>
        <n v="-0.76165439887837361"/>
        <n v="-0.36541089205543631"/>
        <n v="8.2782451923076858E-2"/>
        <n v="0.77227722772277219"/>
        <n v="0.67437673130193909"/>
        <n v="-1.2282655246252676"/>
        <n v="0.76222303607397912"/>
        <n v="-0.13001912045889111"/>
        <n v="0.27232295586725969"/>
        <n v="-1.820542748759848"/>
        <n v="-0.27034755829300477"/>
        <n v="0.4824750342666928"/>
        <n v="0.87847293681827532"/>
        <n v="0.45802469135802465"/>
        <n v="0.68595185995623631"/>
        <n v="0.37463707033810995"/>
        <n v="-1.4054172127566622"/>
        <n v="0.63277097296048068"/>
        <n v="0.36053387396519676"/>
        <n v="0.15349565712658406"/>
        <n v="-7.1729323308270573E-2"/>
        <n v="0.35887246988699861"/>
        <n v="0.30276054311662609"/>
        <n v="-6.9707401032702357E-2"/>
        <n v="-0.17405924739791817"/>
        <n v="-1.6261276311393249"/>
        <n v="0.65491559086395235"/>
        <n v="-0.30006086427267192"/>
        <n v="-0.81271347248576842"/>
        <n v="0.1012530606366125"/>
        <n v="0.85502429046279727"/>
        <n v="-0.22206703910614517"/>
        <n v="0.33790411370233203"/>
        <n v="0.21956326652707148"/>
        <n v="-0.68096412981590426"/>
        <n v="0.33725778758891339"/>
        <n v="0.2858059783605354"/>
        <n v="0.49080227294616208"/>
        <n v="0.53038215048658921"/>
        <n v="0.21733949054074175"/>
        <n v="0.2420431211498974"/>
        <n v="0.69608369098712453"/>
        <n v="0.64421899597691101"/>
        <n v="0.30623889252642411"/>
        <n v="0.77404504168221977"/>
        <n v="-0.53782072642452494"/>
        <n v="0.49863852961198096"/>
        <n v="0.21017845340383354"/>
        <n v="-0.59640221402214022"/>
        <n v="0.40896812533765542"/>
        <n v="0.55924497106640947"/>
        <n v="0.79469843314015887"/>
        <n v="-0.44134248665141118"/>
        <n v="0.34792122538293219"/>
        <n v="-0.3081147040878584"/>
        <n v="0.41836433421907288"/>
        <n v="0.86677078327727053"/>
        <n v="0.3536193985498633"/>
        <n v="0.24110546378653111"/>
        <n v="-0.63922014007192873"/>
        <n v="-1.7156279361102411"/>
        <n v="5.6937939110070161E-2"/>
        <n v="0.39400682391336589"/>
        <n v="-0.32069884512881247"/>
        <n v="-0.61779879621668121"/>
        <n v="0.52105656615998008"/>
        <n v="0.47353985156502099"/>
        <n v="0.47343276625495223"/>
        <n v="0.52372304199772979"/>
        <n v="0.13004060817829821"/>
        <n v="0.82849364791288571"/>
        <n v="-2.1763636363636363"/>
        <n v="-0.7157546823356592"/>
        <n v="9.3482656711774789E-2"/>
        <n v="-1.1467268623024831"/>
        <n v="0.11446945337620586"/>
        <n v="-0.69483046136742632"/>
        <n v="-1.2170971709717091"/>
        <n v="0.76133978278725933"/>
        <n v="-6.301824212271985E-2"/>
        <n v="0.13804633389061377"/>
        <n v="-5.8628102403751195E-3"/>
        <n v="-0.59626802374893972"/>
        <n v="-0.67402522935779818"/>
        <n v="0.32213759520539398"/>
        <n v="0.10427606901725435"/>
        <n v="0.22429519071310119"/>
        <n v="-0.18711494455201544"/>
        <n v="0.16218961625282149"/>
        <n v="-0.43879205512768543"/>
        <n v="0.28947914505084033"/>
        <n v="0.8098388952819332"/>
        <n v="0.59378249116240389"/>
        <n v="-8.7529047250193615E-2"/>
        <n v="0.39578145598359454"/>
        <n v="0.7540757749712973"/>
        <n v="0.27435446009389663"/>
        <n v="-0.10172775714516401"/>
        <n v="5.1197475978775317E-2"/>
        <n v="0.45344020172910671"/>
        <n v="0.69221804998057757"/>
        <n v="0.56837774294670851"/>
        <n v="0.79312896405919664"/>
        <n v="-0.14881961653841147"/>
        <n v="-2.6733780760626373E-2"/>
        <n v="0.49175119149456187"/>
        <n v="-0.2870496261046907"/>
        <n v="-0.34891424365108559"/>
        <n v="-1.2203319502074685"/>
        <n v="0.62166131252868284"/>
        <n v="0.79918422841604353"/>
        <n v="0.75231733914940024"/>
        <n v="-1.0885509838998213"/>
        <n v="3.7278415015641324E-2"/>
        <n v="0.72002999343893526"/>
        <n v="0.3756224535989135"/>
        <n v="0.16983186161848324"/>
        <n v="-1.2430607651912979"/>
        <n v="0.24538332400671523"/>
        <n v="0.44305517803751027"/>
        <n v="0.65822666542091002"/>
        <n v="-0.56224572823433683"/>
        <n v="-0.27009595721252155"/>
        <n v="0.45182872435325616"/>
        <n v="0.25122689777592155"/>
        <n v="6.5359477124183107E-2"/>
        <n v="0.86204935744342093"/>
        <n v="0.38294853605056112"/>
        <n v="0.47223994894703253"/>
        <n v="-0.29883338318875269"/>
        <n v="-1.6227985910983027"/>
        <n v="0.36905705229793972"/>
        <n v="-0.45383734249713642"/>
        <n v="-1.6694260485651046E-2"/>
        <n v="0.65101611772950241"/>
        <n v="-1.3489037178265013"/>
        <n v="0.34714788193913448"/>
        <n v="0.67638701959024983"/>
        <n v="-1.5672140272752573"/>
        <n v="0.72533543804262046"/>
        <n v="-2.4872603736957048E-2"/>
        <n v="0.15219042795644475"/>
        <n v="-9.1511285574092369E-2"/>
        <n v="0.67173178967679681"/>
        <n v="-0.23772498200143974"/>
        <n v="0.35000463091599515"/>
        <n v="0.16058394160583944"/>
        <n v="0.3412051354137382"/>
        <n v="0.86765661252900239"/>
        <n v="0.3295943166947094"/>
        <n v="0.43077391216147687"/>
        <n v="-0.72736768802228413"/>
        <n v="-0.24640135478408121"/>
        <n v="0.26513466765505317"/>
        <n v="0.55882036379291777"/>
        <n v="0.12257321487331362"/>
        <n v="0.55682188212308692"/>
        <n v="-1.3730323730323732"/>
        <n v="-0.29996857322438714"/>
        <n v="-1.3083607327383753"/>
        <n v="0.35300876059169889"/>
        <n v="0.42628007402837764"/>
        <n v="0.90347453593526894"/>
        <n v="-0.17551622418879081"/>
        <n v="0.46455764075067024"/>
        <n v="-0.28415300546448086"/>
        <n v="-0.14323981390102902"/>
        <n v="0.41273074474856775"/>
        <n v="-2.191240387830157"/>
        <n v="0.35233859010648344"/>
        <n v="-0.67133013155147225"/>
        <n v="0.86655899868779651"/>
        <n v="-1.4829954218443433"/>
        <n v="-0.60742090442272667"/>
        <n v="0.22255658772733222"/>
        <n v="0.37923173372848518"/>
        <n v="0.23028191320874231"/>
        <n v="0.66257616064532732"/>
        <n v="8.1148748159057482E-2"/>
        <n v="-2.8830806065442944"/>
        <n v="-3.6208732694355698E-2"/>
        <n v="0.72271552208609635"/>
        <n v="0.41288096607245539"/>
        <n v="-1.5502268308489957"/>
        <n v="-0.60759240759240773"/>
        <n v="0.10920745920745918"/>
        <n v="-0.14199732501114562"/>
        <n v="-0.34731934731934738"/>
        <n v="-1.2115339715152926"/>
        <n v="0.18591661679632959"/>
        <n v="-0.99942229924898907"/>
        <n v="-0.21501014198782981"/>
        <n v="-8.1296080714008498E-2"/>
        <n v="-0.48670377241805801"/>
        <n v="0.71771986195406401"/>
        <n v="-0.67655032192477105"/>
        <n v="0.4450239489089941"/>
        <n v="-0.64933433810600327"/>
        <n v="-0.36409872849663422"/>
        <n v="0.29208960448022392"/>
        <n v="0.65718214512375728"/>
        <n v="-0.31127351468398956"/>
        <n v="-0.21594525779758103"/>
        <n v="-1.0730994152046784"/>
        <n v="0.58249410756374542"/>
        <n v="0.12488986784140972"/>
        <n v="0.1277266117304896"/>
        <n v="0.18463912223555631"/>
        <n v="-0.37948568937963117"/>
        <n v="0.81831578947368422"/>
        <n v="-0.83954802259887029"/>
        <n v="0.32265666845206209"/>
        <n v="0.4612559034458632"/>
        <n v="-1.0014204545454546"/>
        <n v="0.15828924162257491"/>
        <n v="0.41175120495753964"/>
        <n v="4.7269389628269792E-2"/>
        <n v="-0.19300106044538717"/>
        <n v="0.69331641285956014"/>
        <n v="-0.67428212114860597"/>
        <n v="0.54416611733684905"/>
        <n v="0.15396226415094336"/>
        <n v="-0.92601644079093537"/>
        <n v="-3.5354535974973924"/>
        <n v="0.26948392635695889"/>
        <n v="0.43038289408254604"/>
        <n v="0.38563669281834639"/>
        <n v="-5.8601782042494784E-2"/>
        <n v="-1.5044827586206895"/>
        <n v="-0.32395993836671777"/>
        <n v="0.52274176408076511"/>
        <n v="0.82857142857142863"/>
        <n v="-0.16755682523910059"/>
        <n v="0.69076697606253057"/>
        <n v="0.88590116279069764"/>
        <n v="0.23932492883285886"/>
        <n v="0.78138779299141325"/>
        <n v="0.37356700487547773"/>
        <n v="0.11139439105707012"/>
        <n v="-0.81187518933656488"/>
        <n v="-0.13888091822094678"/>
        <n v="0.33718213058419244"/>
        <n v="0.80675901365556535"/>
        <n v="0.45174361493123771"/>
        <n v="0.57961222091656872"/>
        <n v="0.11065812463599321"/>
        <n v="0.16037054860442723"/>
        <n v="0.68882106928902442"/>
        <n v="0.14044943820224717"/>
        <n v="0.35866593767085841"/>
        <n v="-3.9074371321562329"/>
        <n v="8.725978647686819E-2"/>
        <n v="-0.31326452599388377"/>
        <n v="0.18475120385232743"/>
        <n v="0.45570264765784119"/>
        <n v="0.87524366471734882"/>
        <n v="-0.20018075011296882"/>
        <n v="-1.0619072708113804"/>
        <n v="0.70584725536992843"/>
        <n v="0.66869300911854102"/>
        <n v="-1.0139534883720929"/>
        <n v="2.7887882219705572E-2"/>
        <n v="0.81468324452338658"/>
        <n v="-0.8093310198573358"/>
        <n v="-8.9837170129140886E-2"/>
        <n v="0.71594889758912017"/>
        <n v="0.77698554169142409"/>
        <n v="0.75310957551826252"/>
        <n v="-0.31929555895865225"/>
        <n v="0.37407551576488923"/>
        <n v="-1.215056526207605"/>
        <n v="-1.3482783357245336"/>
        <n v="0.36382952130983637"/>
        <n v="0.21441680261011412"/>
        <n v="0.2402269861286255"/>
        <n v="5.8314350797266372E-2"/>
        <n v="0.19843155893536124"/>
        <n v="-0.46130818739709623"/>
        <n v="-0.21633446767136599"/>
        <n v="-0.2373923739237393"/>
        <n v="-0.3724951962668131"/>
        <n v="0.52860475968268783"/>
        <n v="-9.3208172280507942E-2"/>
        <n v="7.875671885954659E-2"/>
        <n v="0.77350522338297412"/>
        <n v="0.67520615722924682"/>
        <n v="-0.66553752897129592"/>
        <n v="-0.84073430910444047"/>
        <n v="-2.0911831198191408"/>
        <n v="0.62353098290598286"/>
        <n v="-0.52745731425934472"/>
        <n v="-0.12423172485942199"/>
        <n v="0.29548789435069717"/>
        <n v="-0.60990443092962665"/>
        <n v="-1.9707062600321024"/>
        <n v="0.64670468948035487"/>
        <n v="0.50078312623994981"/>
        <n v="0.31936000000000003"/>
        <n v="8.9966832504145985E-2"/>
        <n v="-2.6164383561643829"/>
        <n v="-1.4615009746588692"/>
        <n v="0.3169375534644997"/>
        <n v="0.65012708586584156"/>
        <n v="-0.47161226508407544"/>
        <n v="0.38773931541287948"/>
        <n v="-0.64933806909912817"/>
        <n v="-0.51355958468929186"/>
        <n v="0.64015421962016283"/>
        <n v="0.32530620718289394"/>
        <n v="0.89578936790272334"/>
        <n v="-1.7250653716847217"/>
        <n v="0.45665838327729863"/>
        <n v="0.58282875329917705"/>
        <n v="-0.94393801276207834"/>
        <n v="0.88037317987618802"/>
        <n v="0.45120622568093388"/>
        <n v="0.38456256008789996"/>
        <n v="-0.43992172211350289"/>
        <n v="-0.72953904045155227"/>
        <n v="-1.1033930857874519"/>
        <n v="0.79847198641765704"/>
        <n v="-0.52679965307892451"/>
        <n v="-0.95189761694616037"/>
        <n v="1.5878416695020939E-2"/>
        <n v="0.45026519028566114"/>
        <n v="0.30733872245997779"/>
        <n v="0.23491552695092519"/>
        <n v="0.52375923970432947"/>
        <n v="0.24714201532115501"/>
        <n v="0.2502125247945593"/>
        <n v="-0.19761082325849164"/>
        <n v="0.85377026074700502"/>
        <n v="-1.2560471976401182"/>
        <n v="-0.34587504314808437"/>
        <n v="-0.13763091901460386"/>
        <n v="0.10177237766135333"/>
        <n v="8.0966253945132349E-2"/>
        <n v="-4.9974110032362464"/>
        <n v="0.32986417357558651"/>
        <n v="-0.38730260009570899"/>
        <n v="0.48300261498231051"/>
        <n v="0.64910921766072815"/>
        <n v="-1.1692019658319683"/>
        <n v="-1.1223350253807107"/>
        <n v="0.1937901498929335"/>
        <n v="-1.6005154639175259"/>
        <n v="0.29490977646108268"/>
        <n v="0.25215517241379309"/>
        <n v="0.14191702432045786"/>
        <n v="0.60770595191170673"/>
        <n v="0.88819603982058848"/>
        <n v="0.82439152054436016"/>
        <n v="-0.19100932994062755"/>
        <n v="-0.46552081176226973"/>
        <n v="-8.7483339391736248E-2"/>
        <n v="0.19616834810965048"/>
        <n v="-0.30796150481189849"/>
        <n v="0.76900278940027889"/>
        <n v="-0.17478866235703633"/>
        <n v="0.82134791394270779"/>
        <n v="0.77928607340372047"/>
        <n v="-0.52519561815336469"/>
        <n v="0.40609528000880185"/>
        <n v="0.27914991384261922"/>
        <n v="8.6416805920267362E-2"/>
        <n v="-1.5330012453300124"/>
        <n v="0.51448580199539529"/>
        <n v="-2.2593896713615025"/>
        <n v="0.7367845424717463"/>
        <n v="0.74603174603174593"/>
        <n v="-0.106684110371075"/>
        <n v="-0.84494728722036505"/>
        <n v="-0.12560777957860622"/>
        <n v="-0.73980451634647781"/>
        <n v="-0.11613438407299886"/>
        <n v="0.6048580708939415"/>
        <n v="0.86359586600142557"/>
        <n v="-0.48119792839450592"/>
        <n v="-0.70210526315789457"/>
        <n v="-1.2940503432494279"/>
        <n v="-0.14257854821235094"/>
        <n v="-1.4539064612057311"/>
        <n v="-0.21271028037383174"/>
        <n v="-1.6382091212458287"/>
        <n v="-0.57666506947771912"/>
        <n v="-1.0857699805068224"/>
        <n v="-0.41245444462050385"/>
        <n v="0.32366781126796385"/>
        <n v="-4.3134742686312302E-2"/>
        <n v="-0.57805143064107201"/>
        <n v="-2.7846027846027775E-2"/>
        <n v="-0.43020396354694046"/>
        <n v="-0.21663747810858142"/>
        <n v="0.84997650375939859"/>
        <n v="0.21315410465674497"/>
        <n v="0.88938559101777737"/>
        <n v="-0.84251968503936991"/>
        <n v="-0.12851196670135295"/>
        <n v="-0.2469861805351366"/>
        <n v="-1.0213183043371719"/>
        <n v="0.7483126110124334"/>
        <n v="0.1091166077738516"/>
        <n v="-1.1700130947184637"/>
        <n v="-0.13775510204081615"/>
        <n v="0.67536327608982827"/>
        <n v="0.556569006817763"/>
        <n v="0.27736742424242422"/>
        <n v="-0.39287410926365784"/>
        <n v="0.73285478707925111"/>
        <n v="0.68189051559516245"/>
        <n v="0.74515450215970758"/>
        <n v="-1.499047100462837"/>
        <n v="0.81374762894047503"/>
        <n v="0.34366648850881876"/>
        <n v="-0.5616740088105725"/>
        <n v="0.61910083383478032"/>
        <n v="0.20762637747070145"/>
        <n v="0.59827552420145014"/>
        <n v="-2.6385674931129479"/>
        <n v="-0.10291916167664671"/>
        <n v="0.53620639108765755"/>
        <n v="-0.42442045093680525"/>
        <n v="-0.64080944350758862"/>
        <n v="-0.11265075699255843"/>
        <n v="0.28609034431925878"/>
        <n v="0.29125896934116119"/>
        <n v="-8.8073629042566881E-2"/>
        <n v="0.48198589780739876"/>
        <n v="0.65699172656991733"/>
        <n v="1.0640094578618612E-2"/>
        <n v="-0.32511167216935344"/>
        <n v="0.64092664092664087"/>
        <n v="0.21520841656678663"/>
        <n v="0.29512543340811742"/>
        <n v="0.15588828714027839"/>
        <n v="0.73258668303160479"/>
        <n v="-1.8435067595247847E-2"/>
        <n v="-7.9201746180230792E-2"/>
        <n v="-0.4919454770755885"/>
        <n v="0.49554054054054053"/>
        <n v="-2.2572383073496654"/>
        <n v="0.61543149683081422"/>
        <n v="0.86573937062247219"/>
        <n v="0.44130802107146411"/>
        <n v="0.36593115622241829"/>
        <n v="-6.0862949679382543E-2"/>
        <n v="-0.44087383251543455"/>
        <n v="0.56816309719934111"/>
        <n v="-0.56545545047287216"/>
        <n v="0.52111240535818293"/>
        <n v="0.72779922779922768"/>
        <n v="0.8794544654641443"/>
        <n v="-3.2992411745299114E-3"/>
        <n v="-1.6573317775184748"/>
        <n v="0.1667094785512459"/>
        <n v="0.37283380095725371"/>
        <n v="0.14306220095693764"/>
        <n v="0.20318513603185129"/>
        <n v="-6.5762711864406784E-2"/>
        <n v="8.0235323569908618E-2"/>
        <n v="6.0060629026146367E-2"/>
        <n v="0.65568592057761732"/>
        <n v="0.72055254806794855"/>
        <n v="0.51845570630486826"/>
        <n v="0.25809199318568998"/>
        <n v="0.41360874848116647"/>
        <n v="-0.29863656355373119"/>
        <n v="-0.15681127383255042"/>
        <n v="6.0380725758476875E-2"/>
        <n v="0.32096903900281465"/>
        <n v="0.47715603515794969"/>
        <n v="0.69197482297403634"/>
        <n v="0.66459847544761563"/>
        <n v="-0.70462232243517497"/>
        <n v="-0.1495702005730658"/>
        <n v="2.8027151302824634E-2"/>
        <n v="-0.64033138007678303"/>
        <n v="0.7826979733952325"/>
        <n v="0.83848468271334797"/>
        <n v="2.0684168655529134E-2"/>
        <n v="0.69824272377814389"/>
        <n v="-3.2689450222883856E-3"/>
        <n v="0.4648580264267641"/>
        <n v="-0.72790845518118275"/>
        <n v="0.41780581843673326"/>
        <n v="-0.51863071796425331"/>
        <n v="0.47329440250676541"/>
        <n v="0.22905151448153885"/>
        <n v="3.7230081906188499E-4"/>
        <n v="-0.19117007394519367"/>
        <n v="-1.811694152923538"/>
        <n v="0.13592873639063013"/>
        <n v="0.15929565929565931"/>
        <n v="0.63318415382065307"/>
        <n v="0.45842836408874138"/>
        <n v="-2.0396270396270434E-2"/>
        <n v="-1.2408930669800233"/>
        <n v="0.70581425263699504"/>
        <n v="9.1301322199025703E-2"/>
        <n v="-6.3259471050750429E-2"/>
        <n v="0.54768066892295442"/>
        <n v="0.76349614395886889"/>
        <n v="-1.5499606608969314"/>
        <n v="2.1823141623096218E-2"/>
        <n v="-0.496110765401369"/>
        <n v="-1.7177971375233352"/>
        <n v="0.81887078438802574"/>
        <n v="0.16482766465703547"/>
        <n v="0.28880337181601601"/>
        <n v="-0.23043297252289757"/>
        <n v="-0.26602199469093657"/>
        <n v="0.77200365965233297"/>
        <n v="0.75239218770481064"/>
        <n v="-1.425301204819277"/>
        <n v="0.32387222102309515"/>
        <n v="6.3449657705793958E-2"/>
        <n v="0.80158403620654184"/>
        <n v="0.363481228668942"/>
        <n v="-5.1928783382789286E-2"/>
        <n v="0.77331031080414403"/>
        <n v="-1.0850261780104713"/>
        <n v="7.0393374741200831E-3"/>
        <n v="0.21920853712761221"/>
        <n v="-1.2152734129478313"/>
        <n v="-2.6021566401816116"/>
        <n v="-0.30582880634268095"/>
        <n v="0.13099730458221029"/>
        <n v="-0.82204882959979886"/>
        <n v="1.229050279329646E-3"/>
        <n v="0.78866320264525269"/>
        <n v="-0.52099999999999991"/>
        <n v="-1.8405797101449229E-2"/>
        <n v="-0.19155019059720468"/>
        <n v="-3.3833938294010895"/>
        <n v="0.57688396791323016"/>
        <n v="-0.94686150780471601"/>
        <n v="0.40625897215044499"/>
        <n v="-4.9235807860262083E-2"/>
        <n v="-6.9434670419892014E-2"/>
        <n v="0.65584854631507783"/>
        <n v="0.41950243065484694"/>
        <n v="-0.12217412217412214"/>
        <n v="0.39760742956083733"/>
        <n v="-1.0426851514045969"/>
        <n v="-0.1567055393586004"/>
        <n v="0.17610517191563133"/>
        <n v="-2.0958105646630245"/>
        <n v="0.55694687413681976"/>
        <n v="0.53295583238958089"/>
        <n v="0.16533370104798664"/>
        <n v="0.50756272076804632"/>
        <n v="0.28013029315960908"/>
        <n v="-0.37635598848793445"/>
        <n v="0.75380434782608696"/>
        <n v="0.20400943396226418"/>
        <n v="0.57775416223875309"/>
        <n v="0.43947182743675023"/>
        <n v="0.67348571428571424"/>
        <n v="-0.2526300824566392"/>
        <n v="0.88779236159084174"/>
        <n v="-0.64278685298169624"/>
        <n v="0.13365057783820522"/>
        <n v="-0.25843115334451272"/>
        <n v="7.679003804911809E-2"/>
        <n v="0.36323311976343026"/>
        <n v="-0.80460683081810958"/>
        <n v="0.36701509872241594"/>
        <n v="0.12245375790213074"/>
        <n v="-0.46771444802120821"/>
        <n v="-0.58697796777375855"/>
        <n v="0.21523933572126344"/>
        <n v="0.43634832052227013"/>
        <n v="0.59599838318512532"/>
        <n v="0.52501294665976173"/>
        <n v="-0.61848468565287484"/>
        <n v="-0.50402713013988976"/>
        <n v="-0.24098881369976513"/>
        <n v="0.74914045587673506"/>
        <n v="0.36371033360455657"/>
        <n v="8.7701612903225826E-2"/>
        <n v="0.28697247706422019"/>
        <n v="0.77430067697023885"/>
        <n v="5.1993831240361242E-2"/>
        <n v="-0.47811501597444089"/>
        <n v="-1.5426638917793969"/>
        <n v="0.6530809615915999"/>
        <n v="0.49358151476251605"/>
        <n v="0.62914548535463566"/>
        <n v="0.12212770118314259"/>
        <n v="0.66592871374806295"/>
        <n v="-0.52116311080523037"/>
        <n v="0.70086250634195846"/>
        <n v="-1.6235933255723709"/>
        <n v="-2.3566765578635009"/>
        <n v="-0.12434509256025142"/>
        <n v="2.1096440872560539E-2"/>
        <n v="0.73473032503869495"/>
        <n v="0.48557485287785274"/>
        <n v="-0.68083279673749741"/>
        <n v="0.53804125119519186"/>
        <n v="0.38012181616832774"/>
        <n v="-0.78391734052111384"/>
        <n v="0.10460251046025106"/>
        <n v="-0.10755377688844435"/>
        <n v="0.53341572392813008"/>
        <n v="0.64760482236210393"/>
        <n v="0.73448472195862591"/>
        <n v="-0.44108019639934531"/>
        <n v="0.71166601638704652"/>
        <n v="-2.4345047923322682"/>
        <n v="0.36021024379333483"/>
        <n v="0.13359057253102519"/>
        <n v="0.67669683257918556"/>
        <n v="0.10548288338435854"/>
        <n v="7.248596222562618E-3"/>
        <n v="0.2921499865120043"/>
        <n v="0.45729624206930208"/>
        <n v="-4.1853817884851194E-2"/>
        <n v="0.87015696403735343"/>
        <n v="0.63821478382147845"/>
        <n v="-4.3824884792626726"/>
        <n v="0.10668702956256136"/>
        <n v="0.85419636916642916"/>
        <n v="0.81012231126107126"/>
        <n v="0.82099290780141843"/>
        <n v="0.42465753424657543"/>
        <n v="-0.3278520041109968"/>
        <n v="0.89907292363566849"/>
        <n v="0.36420566908371793"/>
        <n v="-0.27920353982300894"/>
        <n v="-0.18223350253807094"/>
        <n v="0.2628774422735346"/>
        <n v="0.11450225317492833"/>
        <n v="0.46986152592994851"/>
        <n v="0.61875808538163013"/>
        <n v="-1.1550474065811491"/>
        <n v="0.40395280830896441"/>
        <n v="-0.27243115190997891"/>
        <n v="0.50061881188118806"/>
        <n v="-1.7600225861095424"/>
        <n v="0.8753923050098803"/>
        <n v="-0.32460359878852646"/>
        <n v="5.2703555649063719E-2"/>
        <n v="0.31759723964868258"/>
        <n v="0.78657986980470707"/>
        <n v="2.0252498684902739E-2"/>
        <n v="0.36161596207032792"/>
        <n v="0.63555688503340313"/>
        <n v="0.57830308146897424"/>
        <n v="-1.2135300668151447"/>
        <n v="0.63119709794437728"/>
        <n v="-1.1479805013927578"/>
        <n v="0.16397721879449462"/>
        <n v="-0.47615027437737406"/>
        <n v="0.67976088812980362"/>
        <n v="0.73108988934364105"/>
        <n v="-2.2343535861123796"/>
        <n v="-3.092019996296989E-2"/>
        <n v="2.4955080854461966E-3"/>
        <n v="0.38521056703879747"/>
        <n v="0.52963943776736611"/>
        <n v="0.50448686572034585"/>
        <n v="0.28704393149664925"/>
        <n v="0.77310606060606057"/>
        <n v="0.33775617446137685"/>
        <n v="0.23153710247349832"/>
        <n v="0.22176227084565348"/>
        <n v="0.74483535745586582"/>
        <n v="-0.11677404509894133"/>
        <n v="-0.10849819584422056"/>
        <n v="-0.13294302441810657"/>
        <n v="-0.5173770491803279"/>
        <n v="0.66680881307746975"/>
        <n v="0.87744060221124442"/>
        <n v="-0.77641888018345107"/>
        <n v="0.4662035026776668"/>
        <n v="0.85755395683453228"/>
        <n v="0.74803493449781655"/>
        <n v="-0.17504906771344456"/>
        <n v="5.7973921765295845E-2"/>
        <n v="0.13514040561622462"/>
        <n v="0.80418118466898947"/>
        <n v="0.11266852129253142"/>
        <n v="1.421269168432856E-2"/>
        <n v="0.27449046679815908"/>
        <n v="0.41635231987929094"/>
        <n v="-0.23814114924797522"/>
        <n v="0.33699902248289354"/>
        <n v="0.82736112961236186"/>
        <n v="0.10368543991694787"/>
        <n v="0.56226116747924626"/>
        <n v="0.26702737110120944"/>
        <n v="-0.90442394132954818"/>
        <n v="-1.6450358851674642"/>
        <n v="0.11526929483620198"/>
        <n v="-0.54447565543071164"/>
        <n v="0.83382517553678648"/>
        <n v="0.46888478126925442"/>
        <n v="-0.28709990300678956"/>
        <n v="-1.3356916321053913"/>
        <n v="0.78136009394683459"/>
        <n v="0.4966606939240919"/>
        <n v="2.46710526315791E-2"/>
        <n v="0.3273615635179154"/>
        <n v="-1.8927904370564066"/>
        <n v="0.31127429805615553"/>
        <n v="-0.27562642369020529"/>
        <n v="-0.9393861232912043"/>
        <n v="0.11919019104647846"/>
        <n v="0.79530458800061377"/>
        <n v="-0.14893617021276584"/>
        <n v="-1.5166089965397926"/>
        <n v="0.45600961538461543"/>
        <n v="0.63265117994100295"/>
        <n v="0.35272664119485925"/>
        <n v="0.83203585751356446"/>
        <n v="0.68325501922255438"/>
        <n v="0.30822510822510829"/>
        <n v="-2.2866505691617807"/>
        <n v="-0.27248953974895374"/>
        <n v="0.21517671517671513"/>
        <n v="-0.93128256015876931"/>
        <n v="0.27267557577480822"/>
        <n v="0.12200900260601752"/>
        <n v="0.81691648822269813"/>
        <n v="-0.60075458754930544"/>
        <n v="0.29246051131737494"/>
        <n v="0.59615634333203471"/>
        <n v="0.46082949308755761"/>
        <n v="0.80059809889992517"/>
        <n v="-0.64986853637160369"/>
        <n v="0.6928891377379619"/>
        <n v="0.46575623780675635"/>
        <n v="0.39039725635895983"/>
        <n v="0.36210954214805302"/>
        <n v="0.66550623730780389"/>
        <n v="0.6022787965105928"/>
        <n v="0.32140989436251444"/>
        <n v="0.79928816575568828"/>
        <n v="0.50679003133860623"/>
        <n v="0.61753829899630219"/>
        <n v="0.53506698187549251"/>
        <n v="0.35160972866582307"/>
        <n v="-0.12745859213250507"/>
        <n v="0.75628306878306883"/>
        <n v="-2.0160072485653879"/>
        <n v="0.75807922196332689"/>
        <n v="0.56881287726358165"/>
        <n v="0.88042165367299874"/>
        <n v="-1.3473333333333335"/>
        <n v="0.62819636264187062"/>
        <n v="0.39305949008498586"/>
        <n v="0.52425035218353788"/>
        <n v="-9.8733676296003173E-2"/>
        <n v="0.71017142857142868"/>
        <n v="-0.62558665044324691"/>
        <n v="-1.4158620689655175"/>
        <n v="-0.99718536389223966"/>
        <n v="0.8153203000122955"/>
        <n v="6.2860808210391361E-2"/>
        <n v="-1.1213727678571426"/>
        <n v="0.40145380934854624"/>
        <n v="-0.35808580858085798"/>
        <n v="-1.2888290053895151"/>
        <n v="0.49670159099728362"/>
        <n v="0.34393422277381319"/>
        <n v="7.9543489538302248E-3"/>
        <n v="0.61758130081300822"/>
        <n v="0.28414201183431947"/>
        <n v="0.554437564499484"/>
        <n v="0.35540272759062841"/>
        <n v="-0.24259309594998657"/>
        <n v="-1.3207274826789834"/>
        <n v="0.66545419737723743"/>
        <n v="-0.37285108283098894"/>
        <n v="-0.19823788546255502"/>
        <n v="0.80212936922458822"/>
        <n v="-1.0385045892097602"/>
        <n v="0.34637681159420292"/>
        <n v="0.49597388465723619"/>
        <n v="0.73472382349858512"/>
        <n v="0.14374514374514358"/>
        <n v="0.53736895502198179"/>
        <n v="0.63858363858363854"/>
        <n v="0.20879432624113473"/>
        <n v="-0.46376160527103916"/>
        <n v="0.72773109243697487"/>
        <n v="0.84662254438491436"/>
        <n v="0.46716673246479795"/>
        <n v="-0.11584714056654191"/>
        <n v="-1.0939425051334701"/>
        <n v="9.1830466830466875E-2"/>
        <n v="-8.6397297648434609E-2"/>
        <n v="-0.51726960222622353"/>
        <n v="0.66868686868686866"/>
        <n v="0.24976158687774178"/>
        <n v="-1.2297635605006951"/>
        <n v="0.2137657790472681"/>
        <n v="0.33635996771589993"/>
        <n v="0.74884925201380903"/>
        <n v="0.47333224596313822"/>
        <n v="0.34643965760511708"/>
        <n v="-0.40207330618289516"/>
        <n v="0.58288059881685383"/>
        <n v="0.76233894945490588"/>
        <n v="0.37836524443580521"/>
        <n v="0.26128215942640232"/>
        <n v="-0.43757921419518375"/>
        <n v="-1.4165039062500002"/>
        <n v="0.17026578073089696"/>
        <n v="0.31851512373968832"/>
        <n v="0.48088018247685499"/>
        <n v="0.52365809000674568"/>
        <n v="0.15066882257827427"/>
        <n v="0.33928040440083268"/>
        <n v="-3.2373113854595355E-2"/>
        <n v="8.5762246299404959E-2"/>
        <n v="-0.24199417758369729"/>
        <n v="0.49730033745781788"/>
        <n v="-1.4538634658664664"/>
        <n v="-0.25916230366492116"/>
        <n v="-1.1459635770589838"/>
        <n v="-0.49501811594202899"/>
        <n v="0.71191438243966365"/>
        <n v="0.58697718631178708"/>
        <n v="7.9331941544885126E-2"/>
        <n v="-0.24462564862861375"/>
        <n v="0.37994056463595838"/>
        <n v="0.37012244897959184"/>
        <n v="0.88872997711670476"/>
        <n v="0.58851532282058916"/>
        <n v="0.11511169513797628"/>
        <n v="0.16098484848484834"/>
        <n v="0.63098095695311252"/>
        <n v="-0.53765950824774356"/>
        <n v="-1.7951312045526395"/>
        <n v="4.3159130945390499E-2"/>
        <n v="0.58061295797144852"/>
        <n v="-0.9855411439506695"/>
        <n v="0.13100102145045955"/>
        <n v="0.61126533536312344"/>
        <n v="0.87868576242628482"/>
        <n v="-0.85548984314733878"/>
        <n v="0.83813229571984438"/>
        <n v="6.1684248167352053E-2"/>
        <n v="0.16780728168628528"/>
        <n v="0.75222024866785075"/>
        <n v="0.68559451219512191"/>
        <n v="6.2816799420709626E-2"/>
        <n v="0.12329642248722314"/>
        <n v="0.81814165807686645"/>
        <n v="0.68012585212375465"/>
        <n v="0.22982987162091637"/>
        <n v="-0.24864731923266128"/>
        <n v="-0.25096886275557928"/>
        <n v="-0.29545454545454547"/>
        <n v="9.4603074992155631E-2"/>
        <n v="0.22582855185407205"/>
        <n v="-0.23109790079881107"/>
        <n v="-1.4465993623804463"/>
        <n v="0.30948287263589475"/>
        <n v="0.67671439336850037"/>
        <n v="0.47915690866510546"/>
        <n v="0.88957828405235095"/>
        <n v="4.8637316561844987E-2"/>
        <n v="-4.182087342709101E-2"/>
        <n v="-3.7400915485095526E-2"/>
        <n v="-1.2541953232462173"/>
        <n v="3.147751605995721E-2"/>
        <n v="-2.755681818181803E-2"/>
        <n v="-1.1911348632505503"/>
        <n v="0.36341208843343764"/>
        <n v="-0.38761097659402738"/>
        <n v="-0.37178329571106111"/>
        <n v="-0.52829052969502399"/>
        <n v="-0.22150189086979993"/>
        <n v="0.40621139932945122"/>
        <n v="0.50365185636031651"/>
        <n v="0.81473321199348592"/>
        <n v="0.32546473886102101"/>
        <n v="0.2464154718239413"/>
        <n v="-1.2809857453491176"/>
        <n v="0.14951638903815156"/>
        <n v="-0.34990791896869261"/>
        <n v="-3.2369204593789878"/>
        <n v="0.75523904563186062"/>
        <n v="-0.3105419620397899"/>
        <n v="-0.33073270013568501"/>
        <n v="-0.41547987616099075"/>
        <n v="0.49475157452764168"/>
        <n v="0.80997139354311398"/>
        <n v="0.60754716981132073"/>
        <n v="0.5053889868704684"/>
        <n v="0.21512700439903498"/>
        <n v="-0.57812789620018512"/>
        <n v="0.4959828602035351"/>
        <n v="0.69722184941618581"/>
        <n v="0.40466148723640399"/>
        <n v="0.1994526171741362"/>
        <n v="-0.8035899206075251"/>
        <n v="-0.30488351254480289"/>
        <n v="0.26341764342998158"/>
        <n v="-1.3292636398321249"/>
        <n v="0.24957044673539536"/>
        <n v="0.12246847535345824"/>
        <n v="0.51843413421706708"/>
        <n v="0.10326721120186698"/>
        <n v="-2.062814070351759"/>
        <n v="9.5655895570297411E-2"/>
        <n v="0.11989591673338683"/>
        <n v="0.36783792339347898"/>
        <n v="0.1479106330161358"/>
        <n v="0.27165974509523133"/>
        <n v="-1.711972238288028"/>
        <n v="8.7028908733161797E-2"/>
        <n v="0.59235772357723571"/>
        <n v="0.28038379530916846"/>
        <n v="0.66367713004484308"/>
        <n v="0.3210822998872605"/>
        <n v="0.67966948501152957"/>
        <n v="-2.6600603188280911"/>
        <n v="0.33595898974743682"/>
        <n v="-0.23029174425822485"/>
        <n v="0.15137406313876903"/>
        <n v="0.64955849889624717"/>
        <n v="-0.33914333395141838"/>
        <n v="1.1396011396011395E-3"/>
        <n v="-1.5231347599768652"/>
        <n v="-7.1199266223343396E-2"/>
        <n v="-0.34549321118926873"/>
        <n v="-3.6451923076923083"/>
        <n v="1.1343584572725024E-2"/>
        <n v="-0.58681774656878416"/>
        <n v="0.22352300571739719"/>
        <n v="-1.5438494934876994"/>
        <n v="-0.92788994896827159"/>
        <n v="0.31869122761818874"/>
        <n v="-1.300593878483326"/>
        <n v="-1.5274552871038591"/>
        <n v="-2.3134497618507485E-2"/>
        <n v="0.50713585357882129"/>
        <n v="-0.72551751592356672"/>
        <n v="0.25614754098360654"/>
        <n v="0.15114140430596137"/>
        <n v="-6.0384615384615398E-2"/>
        <n v="0.64433520064021943"/>
        <n v="-0.69987118935165349"/>
        <n v="0.32685950413223147"/>
        <n v="-5.3634600022822642E-3"/>
        <n v="-2.5225225225224988E-2"/>
        <n v="0.25344644750795337"/>
        <n v="0.62184126984126975"/>
        <n v="-1.4824641659042395"/>
        <n v="0.32896846606093011"/>
        <n v="0.50865472213786822"/>
        <n v="0.84856719367588929"/>
        <n v="0.3070129870129869"/>
        <n v="1.4983554635156647E-2"/>
        <n v="0.30946029140160058"/>
        <n v="0.2330931614208063"/>
        <n v="-0.22299168975069253"/>
        <n v="0.77500809323405628"/>
        <n v="-1.1227364185110664"/>
        <n v="-1.3143189755529689"/>
        <n v="-0.73758865248226968"/>
        <n v="-0.58351177730192716"/>
        <n v="0.31968503937007875"/>
        <n v="0.45370629370629373"/>
        <n v="0.51194184839044654"/>
        <n v="0.3092231151932644"/>
        <n v="-0.43346190935390583"/>
        <n v="-7.9262672811060073E-2"/>
        <n v="-0.58462473412336691"/>
        <n v="-1.7013712544438758E-2"/>
        <n v="0.4806151874399231"/>
        <n v="0.62546222926571582"/>
        <n v="0.79423868312757206"/>
        <n v="0.57394869838848095"/>
        <n v="2.7274112448575312E-2"/>
        <n v="0.46375766318067085"/>
        <n v="0.3136885540007176"/>
        <n v="0.89468328669549735"/>
        <n v="-0.33744710860366722"/>
        <n v="0.6662682999701226"/>
        <n v="0.20566718186501795"/>
        <n v="-0.30172705722993537"/>
        <n v="0.28262124711316394"/>
        <n v="-1.039664022398507"/>
        <n v="0.24518918918918922"/>
        <n v="0.68283976731887897"/>
        <n v="0.10395992817314054"/>
        <n v="0.39458361543669596"/>
        <n v="0.8205394190871369"/>
        <n v="0.86545613651279807"/>
        <n v="0.29056749453094832"/>
        <n v="0.57577814408998351"/>
        <n v="-0.66773099181800044"/>
        <n v="0.26829268292682928"/>
        <n v="-0.11353297952994688"/>
        <n v="0.10539948196851961"/>
        <n v="-7.4227373068432606E-2"/>
        <n v="0.70936213991769548"/>
        <n v="-1.0933280381254966"/>
        <n v="5.1115058219854063E-2"/>
        <n v="0.23224806201550383"/>
        <n v="-0.15265162613536479"/>
        <n v="0.41820595066917376"/>
        <n v="-0.17310779108531921"/>
        <n v="-5.7721712538226382E-2"/>
        <n v="-1.615794735088304"/>
        <n v="0.57373198077949816"/>
        <n v="7.6497440863190005E-2"/>
        <n v="0.78160556257901392"/>
        <n v="0.58582329686494439"/>
        <n v="0.80412156536219825"/>
        <n v="0.39589482157231015"/>
        <n v="0.86603668704836023"/>
        <n v="-8.6107554417413482E-2"/>
        <n v="0.15231916335818724"/>
        <n v="0.89161160058737143"/>
        <n v="-3.1889420983892038"/>
        <n v="0.57738222127478156"/>
        <n v="-0.14229309035687177"/>
        <n v="-0.3771268198561657"/>
        <n v="-1.0052405907575039"/>
        <n v="-0.49909132212630603"/>
        <n v="0.62912275899822079"/>
        <n v="-0.38627753613020904"/>
        <n v="-0.49134419551934821"/>
        <n v="-0.25180402582605393"/>
        <n v="-0.1112614135948598"/>
        <n v="0.71199912891986061"/>
        <n v="0.43711521547933158"/>
        <n v="0.8588674906582352"/>
        <n v="0.36941242620185533"/>
        <n v="-1.6698240866035183"/>
        <n v="0.67641681901279704"/>
        <n v="0.11882076000448383"/>
        <n v="0.23523920653442232"/>
        <n v="-0.28442490164313816"/>
        <n v="0.55290806754221389"/>
        <n v="-8.3348142882530604E-2"/>
        <n v="-0.47417840375586845"/>
        <n v="-0.24493794905290661"/>
        <n v="0.51353149955634425"/>
        <n v="-0.62389575971731448"/>
        <n v="4.4547398431931569E-2"/>
        <n v="0.37069159720657802"/>
        <n v="0.25799160477881822"/>
        <n v="-0.69287078294080184"/>
        <n v="0.15483811962685218"/>
        <n v="-8.8671023965141593E-2"/>
        <n v="-2.1836190476190471"/>
        <n v="0.1502470823257282"/>
        <n v="0.59554402923494043"/>
        <n v="0.12788791176032197"/>
        <n v="0.21693640673532791"/>
        <n v="-1.9444444444444444"/>
        <n v="0.78115015974440893"/>
        <n v="0.55655192363320805"/>
        <n v="-0.11536561264822144"/>
        <n v="-0.18818436465495267"/>
        <n v="0.58560110230795726"/>
        <n v="-1.1209200438116098"/>
        <n v="-1.8740239458615322E-2"/>
        <n v="-2.0719357467116638E-2"/>
        <n v="0.38143771007264454"/>
        <n v="-1.1799402011416147"/>
        <n v="-0.19748723989006672"/>
        <n v="-3.5756853396900746E-3"/>
        <n v="0.79368876737297789"/>
        <n v="-0.34630350194552539"/>
        <n v="0.60308441558441561"/>
        <n v="0.19484855711900786"/>
        <n v="-0.36414165475623328"/>
        <n v="-0.63001949317738826"/>
        <n v="-1.2507774950523043"/>
        <n v="0.51986274251022824"/>
        <n v="0.86716594402837999"/>
        <n v="0.6166666666666667"/>
        <n v="0.51926792069140826"/>
        <n v="-0.14506224066390039"/>
        <n v="0.55988315481986373"/>
        <n v="0.68090899570635666"/>
        <n v="0.82331691297208542"/>
        <n v="-1.5229927546946683E-2"/>
        <n v="-0.23515563693434482"/>
        <n v="0.26671374764595113"/>
        <n v="0.17830637488106565"/>
        <n v="0.12594343911976"/>
        <n v="0.84986595174262736"/>
        <n v="-5.8956916099773028E-2"/>
        <n v="0.71966144344046667"/>
        <n v="0.47081859525012631"/>
        <n v="0.47289279869067108"/>
        <n v="0.20416666666666666"/>
        <n v="0.35190541000340264"/>
        <n v="-1.1013529551388559"/>
        <n v="0.23938109786143677"/>
        <n v="0.75412411626080134"/>
        <n v="-2.0728612361850183"/>
        <n v="0.32836629639664044"/>
        <n v="-1.2430912203472735"/>
        <n v="0.47107160825088046"/>
        <n v="-0.20892439057980994"/>
        <n v="-1.2507537688442212"/>
        <n v="0.23673300165837474"/>
        <n v="-9.2207019631173042E-3"/>
        <n v="-0.5165369649805448"/>
        <n v="0.38880760790051205"/>
        <n v="0.77218934911242609"/>
        <n v="0.36369047619047612"/>
        <n v="9.5896520963426775E-3"/>
        <n v="-0.37044239183276617"/>
        <n v="-0.79972231863936138"/>
        <n v="0.88125788809423644"/>
        <n v="0.68698412698412692"/>
        <n v="-0.83840644583706359"/>
        <n v="0.22307073954983914"/>
        <n v="0.61202456418383511"/>
        <n v="0.83084139548519498"/>
        <n v="0.61461029623238428"/>
        <n v="0.39022858578246677"/>
        <n v="-0.27771076263235495"/>
        <n v="-3.3354774863928749"/>
        <n v="-1.1399533488837053"/>
        <n v="-0.11167512690355338"/>
        <n v="0.10386834793759354"/>
        <n v="0.20005443658138278"/>
        <n v="-1.7500991669972232"/>
        <n v="-0.73583021223470668"/>
        <n v="-0.28814394873058902"/>
        <n v="1.0552673940261086E-2"/>
        <n v="0.81413449564134488"/>
        <n v="0.49062242374278658"/>
        <n v="-3.7843520048055128E-2"/>
        <n v="-1.0709698137443799"/>
        <n v="-0.26995645863570389"/>
        <n v="-0.3265550239234451"/>
        <n v="0.24979079497907952"/>
        <n v="0.44054331112250134"/>
        <n v="0.44617404351087769"/>
        <n v="0.52379885765483258"/>
        <n v="0.30391340549542051"/>
        <n v="0.81829641635152173"/>
        <n v="-5.9080547112461905E-2"/>
        <n v="0.33856822353661026"/>
        <n v="-1.416216216216216"/>
        <n v="0.70088085303662495"/>
        <n v="-8.7027707808564087E-2"/>
        <n v="0.61271892853797871"/>
        <n v="0.80043699927166789"/>
        <n v="0.58010095642933046"/>
        <n v="-5.551567360612597E-2"/>
        <n v="0.4998952440812906"/>
        <n v="0.1338035695201453"/>
        <n v="-0.44612954186413911"/>
        <n v="0.7104982477525521"/>
        <n v="0.65666255104948246"/>
        <n v="0.82077739931877369"/>
        <n v="-9.0726817042606614E-2"/>
        <n v="0.55368120085775552"/>
        <n v="0.62741278554984947"/>
        <n v="-1.1470278800631246"/>
        <n v="0.38000744139898301"/>
        <n v="3.3093765669396577E-2"/>
        <n v="0.27928794803945151"/>
        <n v="0.86644913180282013"/>
        <n v="0.70135533294048313"/>
        <n v="-0.815853236413984"/>
        <n v="-0.42126553019358548"/>
        <n v="0.6928062216461438"/>
        <n v="0.34339340940599328"/>
        <n v="0.69427622582535653"/>
        <n v="-0.18156934306569322"/>
        <n v="-2.4116465863453813"/>
        <n v="-7.7121930202498898E-2"/>
        <n v="0.29430982847808329"/>
        <n v="0.18734064959538851"/>
        <n v="0.60255213196389656"/>
        <n v="0.75574365175332525"/>
        <n v="0.4760175095464283"/>
        <n v="7.5125662274147492E-2"/>
        <n v="0.68401351227974083"/>
        <n v="0.11847905951506241"/>
        <n v="0.22348440941231015"/>
        <n v="0.5066421418352749"/>
        <n v="0.3708595813858972"/>
        <n v="1.2591815320041914E-2"/>
        <n v="-0.20997098390925892"/>
        <n v="-0.23364485981308411"/>
        <n v="0.14960137564483356"/>
        <n v="-0.89487870619946064"/>
        <n v="-1.2228701004211209"/>
        <n v="0.66340547484929335"/>
        <n v="0.65936739659367394"/>
        <n v="-1.3698340874811465"/>
        <n v="8.8571428571428565E-2"/>
        <n v="-0.16501721170395864"/>
        <n v="-0.55683876811594213"/>
        <n v="0.60890757908821558"/>
        <n v="0.26965185022991039"/>
        <n v="0.25918277032010623"/>
        <n v="0.26710043376710041"/>
        <n v="-0.1266084193804608"/>
        <n v="-2.2667578659370728"/>
        <n v="-0.66381940207443568"/>
        <n v="3.4957484140909656E-2"/>
        <n v="0.50924563984030269"/>
        <n v="0.63119266055045875"/>
        <n v="0.43344456803856135"/>
        <n v="0.78361981799797786"/>
        <n v="-0.58471492114840262"/>
        <n v="2.5751072961373401E-2"/>
        <n v="-0.12134665186829453"/>
        <n v="0.48562206572769939"/>
        <n v="0.84343331982164582"/>
        <n v="8.333333333333344E-2"/>
        <n v="0.67815111717550747"/>
        <n v="0.66025755678769449"/>
        <n v="0.5453376841688915"/>
        <n v="-0.77261847774054571"/>
        <n v="0.11682082905104495"/>
        <n v="0.12074755438750177"/>
        <n v="0.89587214432787521"/>
        <n v="0.52065202376018793"/>
        <n v="0.89113924050632909"/>
        <n v="0.14537654909437553"/>
        <n v="-0.89692982456140358"/>
        <n v="0.20626349892008633"/>
        <n v="-0.62881355932203364"/>
        <n v="0.70204011657809018"/>
        <n v="-0.14313408723747992"/>
        <n v="-0.21212630164595242"/>
        <n v="0.73827878175154804"/>
        <n v="0.36052303860523038"/>
        <n v="9.2781172210907342E-2"/>
        <n v="0.63130525221008849"/>
        <n v="-6.4111261872455902E-2"/>
        <n v="0.32150361895867374"/>
        <n v="0.56838966202783292"/>
        <n v="-5.5396489480891438E-2"/>
        <n v="0.39390642002176279"/>
        <n v="0.50151940158952779"/>
        <n v="0.61841308298001219"/>
        <n v="0.46045674429069633"/>
        <n v="0.53890528575261609"/>
        <n v="0.32324376820977668"/>
        <n v="6.884525962283658E-2"/>
        <n v="-0.6985954409394427"/>
        <n v="0.63503511102676025"/>
        <n v="0.68130730553090801"/>
        <n v="-6.849656893325004E-2"/>
        <n v="0.18271417740712662"/>
        <n v="0.19796901172529316"/>
        <n v="0.43906170321264659"/>
        <n v="4.043423536815613E-2"/>
        <n v="0.37979911761944996"/>
        <n v="0.28186714542190305"/>
        <n v="0.27458180334557319"/>
        <n v="-0.33555370524562872"/>
        <n v="0.35076335877862597"/>
        <n v="0.11346356298982319"/>
        <n v="0.75516224188790559"/>
        <n v="-0.29348328454783534"/>
        <n v="-0.39391491653204108"/>
        <n v="0.68366651522035427"/>
        <n v="0.12710592160133455"/>
        <n v="-0.48487409160047312"/>
        <n v="-0.20821566110397943"/>
        <n v="-0.10444847301631571"/>
        <n v="0.20513408205363284"/>
        <n v="-0.54122417455107152"/>
        <n v="0.81716726370901072"/>
        <n v="0.41154281403244064"/>
        <n v="0.19822952892823262"/>
        <n v="-0.26125442589782494"/>
        <n v="-0.31423162966787144"/>
        <n v="0.30989122185681761"/>
        <n v="0.52128107880320274"/>
        <n v="-1.2527500639549753"/>
        <n v="0.31553252964033085"/>
        <n v="-1.5859714463066417"/>
        <n v="0.54988399071925753"/>
        <n v="-1.1959798994974875"/>
        <n v="0.36126056879323598"/>
        <n v="-0.93015102481121903"/>
        <n v="-1.9624027657735519"/>
        <n v="0.66157584172162442"/>
        <n v="0.4324649298597194"/>
        <n v="0.54432841932841936"/>
        <n v="-2.1760000000000002"/>
        <n v="0.50273278346417571"/>
        <n v="0.37035516321083961"/>
        <n v="-0.85263957462969986"/>
        <n v="-0.6350877192982457"/>
        <n v="6.9735006973500699E-2"/>
        <n v="0.35090679038380435"/>
        <n v="0.80781696854146801"/>
        <n v="4.2574398405240008E-2"/>
        <n v="0.49223052714398113"/>
        <n v="-0.2456479690522245"/>
        <n v="8.3806146572103946E-2"/>
        <n v="-1.3381231671554252"/>
        <n v="-0.5495129870129869"/>
        <n v="0.41128674841187768"/>
        <n v="-0.17359667359667358"/>
        <n v="0.16410439756882381"/>
        <n v="0.83683510638297864"/>
        <n v="-2.6356659142212191"/>
        <n v="-1.5520999468367891"/>
        <n v="-1.2584372497426033E-2"/>
        <n v="-0.36284573709723406"/>
        <n v="-0.40558944531139185"/>
        <n v="-9.8701298701298526E-2"/>
        <n v="2.5680337293982218E-2"/>
        <n v="0.75802858733989231"/>
        <n v="0.54081632653061229"/>
        <n v="0.4387688277668631"/>
        <n v="0.22061813745424966"/>
        <n v="-1.7419354838709675"/>
        <n v="0.10051107325383296"/>
        <n v="0.15326433121019106"/>
        <n v="-3.0570012391573735"/>
        <n v="-0.65404654393886763"/>
        <n v="0.73011220054584058"/>
        <n v="0.32627259620716426"/>
        <n v="-0.9375"/>
        <n v="0.1913507109004739"/>
        <n v="-0.27569662299317205"/>
        <n v="0.27257383966244725"/>
        <n v="0.4765121277249002"/>
        <n v="0.74359846873670776"/>
        <n v="0.11305581835383162"/>
        <n v="0.14658343551443523"/>
        <n v="7.4218349564325992E-2"/>
        <n v="-1"/>
        <n v="-0.11076115485564296"/>
        <n v="4.7385620915032851E-2"/>
        <n v="-0.15429638854296385"/>
        <n v="0.18461303150810629"/>
        <n v="0.81050970197753225"/>
        <n v="0.19419766796224339"/>
        <n v="0.42420986659503973"/>
        <n v="0.75798156234837455"/>
        <n v="-9.4771241830065356E-2"/>
        <n v="0.26481012658227854"/>
        <n v="0.39348417988921236"/>
        <n v="0.67673307491210677"/>
        <n v="-1.6536758193091232"/>
        <n v="-0.55187257856220384"/>
        <n v="0.37294031490296592"/>
        <n v="-0.4026937046004842"/>
        <n v="-0.46459525756336872"/>
        <n v="0.1558554636482368"/>
        <n v="-1.9159911569638848E-2"/>
        <n v="0.12120917573872475"/>
        <n v="-0.37087313557901785"/>
        <n v="0.25781845919145685"/>
        <n v="0.5516775224284135"/>
        <n v="0.1470129870129869"/>
        <n v="-1.6432212028542306"/>
        <n v="-0.17524157743536173"/>
        <n v="0.14300861497680595"/>
        <n v="0.7847017543859649"/>
        <n v="0.79256360078277888"/>
        <n v="0.24818594104308384"/>
        <n v="0.24992579400415546"/>
        <n v="0.23729407641079558"/>
        <n v="0.51349608475356978"/>
        <n v="0.74499795835034699"/>
        <n v="0.77783461210571181"/>
        <n v="-2.6552128074970711"/>
        <n v="0.27202130019968929"/>
        <n v="-0.21884570082449947"/>
        <n v="-0.88045875606528445"/>
        <n v="0.6575647812761215"/>
        <n v="0.30249195183021343"/>
        <n v="0.51007713361532714"/>
        <n v="0.18347338935574217"/>
        <n v="-0.46904408122833108"/>
        <n v="0.63787506148548945"/>
        <n v="-0.2141363446256796"/>
        <n v="-0.55834038950042342"/>
        <n v="5.5262737581856035E-2"/>
        <n v="-0.4948887552615755"/>
        <n v="-6.7995851100610807E-2"/>
        <n v="0.20319327731092443"/>
        <n v="0.25732396779167382"/>
        <n v="0.67366451881105793"/>
        <n v="0.55576052322656389"/>
        <n v="0.60337632776934746"/>
        <n v="0.74912648497554157"/>
        <n v="0.39541859830924458"/>
        <n v="-3.2711634223630601"/>
        <n v="0.49968120958192908"/>
        <n v="0.74269377382465052"/>
        <n v="0.29169101320556262"/>
        <n v="-0.3015806988352745"/>
        <n v="0.48223498491190508"/>
        <n v="0.16774527569246717"/>
        <n v="0.77472527472527464"/>
        <n v="0.27061203844208409"/>
        <n v="0.51642698468373671"/>
        <n v="-3.9578163771712171"/>
        <n v="-0.83020285499624336"/>
        <n v="0.81742079050545724"/>
        <n v="0.6626383555455162"/>
        <n v="-9.5845845845845684E-2"/>
        <n v="0.37679399425921833"/>
        <n v="-0.2385097938804249"/>
        <n v="0.64395357543991016"/>
        <n v="0.79099678456591638"/>
        <n v="-3.0667610285444569E-2"/>
        <n v="0.17158506595126313"/>
        <n v="-1.0432569974554708"/>
        <n v="3.7945619335347458E-2"/>
        <n v="0.63318777292576411"/>
        <n v="-2.100852272727272"/>
        <n v="0.8910370717972782"/>
        <n v="0.61185308848080133"/>
        <n v="-0.13346298772334997"/>
        <n v="7.9000551166635916E-2"/>
        <n v="-0.10833614579817771"/>
        <n v="0.38753471150879348"/>
        <n v="-0.37946583420048563"/>
        <n v="-5.3702196908055486E-2"/>
        <n v="7.6119402985074608E-2"/>
        <n v="-0.40054301228922556"/>
        <n v="-0.54574811625403663"/>
        <n v="-0.11961632499529808"/>
        <n v="0.6844557860867635"/>
        <n v="-2.6514649343749519E-4"/>
        <n v="0.26708743842364518"/>
        <n v="2.7739251040222009E-2"/>
        <n v="-0.37527256868730924"/>
        <n v="-0.10477747926644086"/>
        <n v="0.34431229033241839"/>
        <n v="3.5387177352206575E-2"/>
        <n v="0.15805471124620066"/>
        <n v="0.80387931034482751"/>
        <n v="0.79361433329505005"/>
        <n v="6.7174409748667216E-2"/>
        <n v="-7.8767790992396253E-2"/>
        <n v="0.50099933377748163"/>
        <n v="0.76094003241491093"/>
        <n v="0.53818953323903818"/>
        <n v="0.81959038290293862"/>
        <n v="0.3506418577816241"/>
        <n v="0.53324665676077265"/>
        <n v="0.50219372257846773"/>
        <n v="0.89883530657426114"/>
        <n v="-0.80654652445752106"/>
        <n v="-0.47731646961781682"/>
        <n v="0.73669756265018871"/>
        <n v="0.24945560125816599"/>
        <n v="-2.03094939355918"/>
        <n v="0.87092489736778544"/>
        <n v="0.43133462282398455"/>
        <n v="0.75731593662628149"/>
        <n v="0.17750837768578742"/>
        <n v="0.77166311948920641"/>
        <n v="0.72893590541381459"/>
        <n v="9.9592460519612708E-2"/>
        <n v="0.51175823076153315"/>
        <n v="-5.8380646753887981E-2"/>
        <n v="7.8897538396802011E-2"/>
        <n v="-0.80886792452830192"/>
        <n v="0.61672591840189606"/>
        <n v="0.2683192590574775"/>
        <n v="-0.46212254988521956"/>
        <n v="0.88963474827245803"/>
        <n v="0.36848107827890098"/>
        <n v="-0.52473498233215554"/>
        <n v="4.5556490047659097E-2"/>
        <n v="0.21107553658247352"/>
        <n v="0.78903429602888087"/>
        <n v="0.61213603022893981"/>
        <n v="-0.21372394809280376"/>
        <n v="-0.35282228959145367"/>
        <n v="0.69459612125776693"/>
        <n v="-0.45985727029437978"/>
        <n v="0.29975887768522563"/>
        <n v="-4.825090470446329E-2"/>
        <n v="0.43364928909952588"/>
        <n v="0.74647751399343765"/>
        <n v="0.30232558139534876"/>
        <n v="0.20534618755477649"/>
        <n v="-0.48437030357679572"/>
        <n v="-2.2302591922845158E-2"/>
        <n v="0.12997444322745544"/>
        <n v="-0.33758720435596395"/>
        <n v="0.61654299432562198"/>
        <n v="0.80717601304729636"/>
        <n v="0.41248016922263347"/>
        <n v="-0.57285714285714284"/>
        <n v="0.74794875485821211"/>
        <n v="1.3522650439486594E-3"/>
        <n v="0.39960079840319362"/>
        <n v="-2.0637110016420368"/>
        <n v="-0.23012834947084002"/>
        <n v="8.5571863749653782E-2"/>
        <n v="0.60583366180528186"/>
        <n v="0.52009744214372711"/>
        <n v="-1.8520919269298768"/>
        <n v="-0.65321100917431207"/>
        <n v="-0.19908091252256696"/>
        <n v="0.34125085440874925"/>
        <n v="0.37483702737940028"/>
        <n v="0.75122749590834692"/>
        <n v="-1.5671248903188066"/>
        <n v="0.49732296191534503"/>
        <n v="0.63212369026322524"/>
        <n v="5.5683563748079826E-2"/>
        <n v="0.36083133493205438"/>
        <n v="0.47212076941806674"/>
        <n v="0.51154847104749501"/>
        <n v="0.72012830793905369"/>
        <n v="-0.17171717171717182"/>
        <n v="0.6916152897657214"/>
        <n v="-3.5567816091954021"/>
        <n v="0.21285514671634834"/>
        <n v="0.83489767656562541"/>
        <n v="-9.907703899039362E-2"/>
        <n v="0.27704180064308681"/>
        <n v="0.23608645713689055"/>
        <n v="0.26635099141757917"/>
        <n v="0.21472875849168049"/>
        <n v="0.24800152264941003"/>
        <n v="0.441427289048474"/>
        <n v="-1.7578444747612554"/>
        <n v="0.29563409563409559"/>
        <n v="0.68821221744815986"/>
        <n v="0.44559585492227977"/>
        <n v="0.55851932498639079"/>
        <n v="0.84168602721539987"/>
        <n v="0.44032761310452423"/>
        <n v="0.30656455142231959"/>
        <n v="0.5239995013090637"/>
        <n v="0.21749408983451543"/>
        <n v="-2.8929969551979124"/>
        <n v="-0.57184210526315782"/>
        <n v="0.49950248756218907"/>
        <n v="0.11570347230565907"/>
        <n v="0.26279097246839173"/>
        <n v="0.1736561631139944"/>
        <n v="0.60590788184236322"/>
        <n v="0.77531997774067896"/>
        <n v="0.18355184743742556"/>
        <n v="-9.882305194805184E-2"/>
        <n v="0.31823372668443095"/>
        <n v="0.27659574468085107"/>
        <n v="0.80665904544155476"/>
        <n v="-0.10825383658233098"/>
        <n v="-0.30118907617927621"/>
        <n v="0.24197561582483193"/>
        <n v="0.36193681061880723"/>
        <n v="0.59576647319904397"/>
        <n v="0.33634413458281576"/>
        <n v="0.21848660797902228"/>
        <n v="0.26808873720136522"/>
        <n v="0.10207496653279786"/>
        <n v="-1.1885225885225883"/>
        <n v="2.1471172962226556E-2"/>
        <n v="0.85637607133581506"/>
        <n v="0.66299790356394128"/>
        <n v="-1.9725689628602223E-2"/>
        <n v="-0.90853864326695921"/>
        <n v="-0.24262117519631751"/>
        <n v="0.82263288245380073"/>
        <n v="0.74670719351570414"/>
        <n v="-0.97138314785373592"/>
        <n v="0.73366735435700947"/>
        <n v="0.78399457443201082"/>
        <n v="0.71515287769784175"/>
        <n v="0.83255686489449165"/>
        <n v="0.76756812128662155"/>
        <n v="0.79303115015974446"/>
        <n v="0.51534539638108567"/>
        <n v="0.12343210325395385"/>
        <n v="0.26933972543037693"/>
        <n v="0.86789862724392819"/>
        <n v="6.7343173431734446E-2"/>
        <n v="-0.31517779705117088"/>
        <n v="0.37379390196835188"/>
        <n v="-2.0387398893146016"/>
        <n v="0.17046894803548793"/>
        <n v="0.24705882352941178"/>
        <n v="-0.95777777777777784"/>
        <n v="0.31262588784055961"/>
        <n v="4.186877712535101E-2"/>
        <n v="0.50788855320577375"/>
        <n v="9.4094869312681365E-2"/>
        <n v="0.89800298618887653"/>
        <n v="-0.22127468581687598"/>
        <n v="0.53550499827645648"/>
        <n v="-1.7401063201417604"/>
        <n v="0.53243168644769512"/>
        <n v="-0.41628480789566452"/>
        <n v="0.18161501787842668"/>
        <n v="-7.1501998857795609E-2"/>
        <n v="2.9339351661879266E-2"/>
        <n v="0.79170478804513578"/>
        <n v="-3.6528186675389922E-2"/>
        <n v="0.52330895795246801"/>
        <n v="-0.22539149888143176"/>
        <n v="-1.1691782769405745"/>
        <n v="-0.16636819484240684"/>
        <n v="-0.2924291352709007"/>
        <n v="0.49890612569610182"/>
        <n v="0.81695413825377716"/>
        <n v="0.13042240151874696"/>
        <n v="0.47729846597343756"/>
        <n v="0.38657095857634211"/>
        <n v="-1.962257735464128"/>
        <n v="0.7615016562384983"/>
        <n v="0.72969980314960625"/>
        <n v="0.46227909811090795"/>
        <n v="0.5863976570126912"/>
        <n v="-0.43931420811407251"/>
        <n v="0.20257585679982537"/>
        <n v="0.21761838440111422"/>
        <n v="0.76622426585850134"/>
        <n v="0.47810574116120658"/>
        <n v="0.52641617394621409"/>
        <n v="0.83274532862929573"/>
        <n v="0.46088117489986652"/>
        <n v="2.8470588235294105E-2"/>
        <n v="-0.81603987313094695"/>
        <n v="-0.31601611334907631"/>
        <n v="0.33558016369764077"/>
        <n v="0.18924508790072392"/>
        <n v="-0.36348871203508204"/>
        <n v="-6.7194244604316555E-2"/>
        <n v="0.49049282110981762"/>
        <n v="7.2904417940534358E-2"/>
        <n v="0.58275897541405197"/>
        <n v="0.47690412646273866"/>
        <n v="-0.31121433311214342"/>
        <n v="-1.0325464949928465"/>
        <n v="-0.10118711136235162"/>
        <n v="0.78927009754456778"/>
        <n v="-0.76981132075471681"/>
        <n v="-1.0692464358452104E-2"/>
        <n v="-9.4096312714084113E-2"/>
        <n v="0.63044287309266844"/>
        <n v="0.4429404023312653"/>
        <n v="0.48555978861988452"/>
        <n v="0.44454578620941265"/>
        <n v="0.77784123358081092"/>
        <n v="-0.72765700483091822"/>
        <n v="0.75546817399852539"/>
        <n v="-0.39992249564037974"/>
        <n v="0.83124999999999993"/>
        <n v="0.58412462908011875"/>
        <n v="-0.94998935943817819"/>
        <n v="0.41510474090407939"/>
        <n v="0.79711706857065878"/>
        <n v="-0.11374310802532156"/>
        <n v="-3.2946635730858471"/>
        <n v="0.67470702013880979"/>
        <n v="0.6415381273082772"/>
        <n v="0.33953722334004016"/>
        <n v="-0.90903835035652325"/>
        <n v="0.30546207610665299"/>
        <n v="0.40123256568277643"/>
        <n v="0.26679104477611942"/>
        <n v="0.17981348358266944"/>
        <n v="0.7956857573474001"/>
        <n v="-0.41868512110726647"/>
        <n v="0.80431448727124022"/>
        <n v="0.16664707956281594"/>
        <n v="0.70114662112710424"/>
        <n v="0.55206555138272451"/>
        <n v="0.79873499837820305"/>
        <n v="0.48547582917840887"/>
        <n v="0.21575342465753419"/>
        <n v="-0.19898504273504289"/>
        <n v="-7.9796264855687762E-2"/>
        <n v="0.72207446808510634"/>
        <n v="-0.72080498866213127"/>
        <n v="0.58720930232558133"/>
        <n v="0.41752336448598132"/>
        <n v="0.34164859002169196"/>
        <n v="0.25545368321214024"/>
        <n v="-0.92843098702320115"/>
        <n v="8.6787951088577397E-2"/>
        <n v="0.5586045706371191"/>
        <n v="-0.61774970915738747"/>
        <n v="-0.43133462282398466"/>
        <n v="-0.46255355612682097"/>
        <n v="0.63905534014804366"/>
        <n v="-0.50830284266816783"/>
        <n v="0.19583333333333322"/>
        <n v="0.58126159554730972"/>
        <n v="-9.5379012064648383E-2"/>
        <n v="-1.09020618556701"/>
        <n v="-0.16193257233873123"/>
        <n v="-2.2585365853658539"/>
        <n v="0.79570963070238954"/>
        <n v="-0.27936551346916455"/>
        <n v="0.7481313703284258"/>
        <n v="0.64971751412429379"/>
        <n v="-1.3544827586206898"/>
        <n v="-1.3484005563282337"/>
        <n v="0.62130980658296564"/>
        <n v="-2.0931326434619004"/>
        <n v="-2.1727195945945947"/>
        <n v="0.16585675047538562"/>
        <n v="-0.17091879272969818"/>
        <n v="0.20784543325526919"/>
        <n v="-0.53205741626794234"/>
        <n v="-0.59201239456016519"/>
        <n v="-0.59615065538410483"/>
        <n v="-4.9696300386526844E-3"/>
        <n v="0.44441640378548897"/>
        <n v="0.12350380848748657"/>
        <n v="0.77105624142661178"/>
        <n v="-1.0713280150164242"/>
        <n v="0.27846749432652523"/>
        <n v="0.68791106993978701"/>
        <n v="-0.29753168779186129"/>
        <n v="0.31629771340074703"/>
        <n v="-3.9668346610307242E-2"/>
        <n v="0.13620414673046263"/>
        <n v="-0.74529074529074513"/>
        <n v="0.31124524340637705"/>
        <n v="-0.1066417212347989"/>
        <n v="-1.1756891398206577"/>
        <n v="-0.36991869918699177"/>
        <n v="-0.39791268557989123"/>
        <n v="0.56224090962927875"/>
        <n v="-0.34127868122076199"/>
        <n v="0.70806257521058957"/>
        <n v="0.22825573708565497"/>
        <n v="-0.5487295509919945"/>
        <n v="-6.441647597253998E-2"/>
        <n v="0.29674252565818832"/>
        <n v="7.3981249419845879E-2"/>
        <n v="0.12215964264905811"/>
        <n v="-2.0428172510083775"/>
        <n v="-0.78737182946573125"/>
        <n v="0.20250195465207196"/>
        <n v="0.74475383373688453"/>
        <n v="0.63481262327416177"/>
        <n v="0.46501257717813849"/>
        <n v="-1.9620211360634081"/>
        <n v="-0.13416247684572638"/>
        <n v="0.43836508711936156"/>
        <n v="0.49294809010773749"/>
        <n v="-0.20437365010799147"/>
        <n v="0.72915894775842893"/>
        <n v="8.5838343353373467E-2"/>
        <n v="-0.32299670691547766"/>
        <n v="-1.5642458100558625E-2"/>
        <n v="4.47055818112154E-3"/>
        <n v="0.42362746874433777"/>
        <n v="-4.0580423020167282E-2"/>
        <n v="-3.5043209876543213"/>
        <n v="-0.25094288793103459"/>
        <n v="0.66807692307692301"/>
        <n v="0.17944444444444446"/>
        <n v="0.86535516550830494"/>
        <n v="-0.56799065420560768"/>
        <n v="-0.80363846375974579"/>
        <n v="-9.516242937853106E-2"/>
        <n v="-0.52569982603194676"/>
        <n v="2.2238604251136714E-2"/>
        <n v="-0.19504838506974992"/>
        <n v="-0.47728928831673545"/>
        <n v="0.39179371738463115"/>
        <n v="0.22065039247821963"/>
        <n v="-0.44286728176011347"/>
        <n v="0.7707229051539416"/>
        <n v="-0.93407707910750504"/>
        <n v="-0.10552884615384601"/>
        <n v="0.23424002940635907"/>
        <n v="0.12662782727895816"/>
        <n v="-7.6072744561986308E-3"/>
        <n v="0.56039655622228013"/>
        <n v="0.154241967871486"/>
        <n v="0.12361331220285253"/>
        <n v="0.44018583042973281"/>
        <n v="0.59088135297707267"/>
        <n v="0.45784236711180937"/>
        <n v="0.3980767304417509"/>
        <n v="-0.63671463671463679"/>
        <n v="0.43877226463104319"/>
        <n v="0.72466269218700974"/>
        <n v="0.33646661846227999"/>
        <n v="0.23865095110281256"/>
        <n v="0.46816914498141265"/>
        <n v="0.44906471183013147"/>
        <n v="0.49956240154034659"/>
        <n v="0.11750914376817034"/>
        <n v="0.34960221685885406"/>
        <n v="0.82209914899365122"/>
        <n v="0.15825809877854474"/>
        <n v="0.17546160831399465"/>
        <n v="0.35447214076246336"/>
        <n v="0.75706702876188126"/>
        <n v="0.82295719844357984"/>
        <n v="0.81033900213988064"/>
        <n v="-1.8072244747511976"/>
        <n v="0.88051104827730653"/>
        <n v="0.27108976283398378"/>
        <n v="-0.25482980680772782"/>
        <n v="0.1122725151656556"/>
        <n v="-0.12795073554567227"/>
        <n v="-0.57057686110215922"/>
        <n v="0.52345749218083593"/>
        <n v="0.8449226203095187"/>
        <n v="-0.24375451263537901"/>
        <n v="0.54666457876605079"/>
        <n v="0.19557416267942579"/>
        <n v="0.31799254876177951"/>
        <n v="-3.4017769002961504"/>
        <n v="0.38294543320946606"/>
        <n v="-0.3527777777777778"/>
        <n v="0.72296450939457202"/>
        <n v="0.72907301664439317"/>
        <n v="-0.43648585999072792"/>
        <n v="-8.6215415019762834E-2"/>
        <n v="0.44447685725398683"/>
        <n v="0.33801962172549815"/>
        <n v="0.60862031622265533"/>
        <n v="-0.62850224835696988"/>
        <n v="-0.58317686819376646"/>
        <n v="-0.52976501305483048"/>
        <n v="-0.23605947955390355"/>
        <n v="-9.4344222330570521E-2"/>
        <n v="-0.24110429447852763"/>
        <n v="-2.1877510040160639"/>
        <n v="-1.1700187717886836"/>
        <n v="9.9535285853236885E-2"/>
        <n v="-0.14294270313435814"/>
        <n v="0.81764260474507822"/>
        <n v="0.31669085631349786"/>
        <n v="0.35008619546479247"/>
        <n v="0.45567795737671163"/>
        <n v="-0.64962807552927704"/>
        <n v="0.50224370037970312"/>
        <n v="0.84052369077306732"/>
        <n v="0.18673260572987727"/>
        <n v="-1.9239653512993264"/>
        <n v="-2.1672117743254291"/>
        <n v="-0.74412793603198391"/>
        <n v="-0.7755467196819088"/>
        <n v="0.52041942604856528"/>
        <n v="0.51432633420822393"/>
        <n v="0.12963328075709768"/>
        <n v="0.18404639457271044"/>
        <n v="7.6900059844404553E-2"/>
        <n v="-2.3783687943262413"/>
        <n v="0.747750155929787"/>
        <n v="-0.58913542463657242"/>
        <n v="0.49618919524770233"/>
        <n v="0.1728665207877462"/>
        <n v="-0.13190329461957831"/>
        <n v="-0.27430441898526992"/>
        <n v="0.35055865921787716"/>
        <n v="-0.15049361907055142"/>
        <n v="0.77023615030447046"/>
        <n v="4.2166866746698714E-2"/>
        <n v="0.67152440434883176"/>
        <n v="-0.73017926446128256"/>
        <n v="-0.12396039603960388"/>
        <n v="-1.3448637316561842"/>
        <n v="-1.4462266631606626"/>
        <n v="5.4424287300999755E-2"/>
        <n v="0.22261834026539914"/>
        <n v="0.51573690162080665"/>
        <n v="0.1773819690130535"/>
        <n v="0.83091386699847913"/>
        <n v="0.45880322209436136"/>
        <n v="0.57321084269025746"/>
        <n v="-0.63526088401462266"/>
        <n v="-0.47172011661807584"/>
        <n v="0.41551724137931029"/>
        <n v="-0.9408586863804379"/>
        <n v="3.5456006428284476E-2"/>
        <n v="0.47150146563890999"/>
        <n v="-1.8688755727881567"/>
        <n v="-0.18864926220204328"/>
        <n v="-0.53265705641573236"/>
        <n v="0.37460157691662466"/>
        <n v="0.15519957983193275"/>
        <n v="-1.4447157307289848"/>
        <n v="0.83806018618748646"/>
        <n v="-0.5602616007474307"/>
        <n v="0.57074674356169819"/>
        <n v="0.8472091932457787"/>
        <n v="-6.5239322945858214E-2"/>
        <n v="0.40550219762331113"/>
        <n v="0.50435865504358657"/>
        <n v="-0.32414053645636565"/>
        <n v="0.42891566265060244"/>
        <n v="7.3121191604603966E-2"/>
        <n v="-9.1682963303807527E-2"/>
        <n v="0.43041850969717593"/>
        <n v="-0.17456828885400294"/>
        <n v="0.57561962569549818"/>
        <n v="5.2866362946089485E-2"/>
        <n v="-0.26321104005385404"/>
        <n v="-5.5976981428197764E-2"/>
        <n v="0.52923557754916006"/>
        <n v="0.68799212598425186"/>
        <n v="-0.66887125220458543"/>
        <n v="0.71161191749427044"/>
        <n v="5.2821714508884933E-2"/>
        <n v="0.60980463096960913"/>
        <n v="-0.16529435981885557"/>
        <n v="0.38163738173392553"/>
        <n v="-3.3020515058926234"/>
        <n v="-0.40425900277008325"/>
        <n v="0.31198383412405545"/>
        <n v="6.8020631850419136E-2"/>
        <n v="0.6966380866425993"/>
        <n v="-0.56104159621237726"/>
        <n v="-1.0351105331599482"/>
        <n v="0.58599221789883271"/>
        <n v="0.81419433445019807"/>
        <n v="0.73545421555582424"/>
        <n v="0.19154307352477121"/>
        <n v="0.65584530778783046"/>
        <n v="0.49814402375649591"/>
        <n v="-0.37444739168877095"/>
        <n v="-0.12087482913493466"/>
        <n v="-8.2994203970896546E-2"/>
        <n v="0.13504857478381566"/>
        <n v="5.6191231448963395E-2"/>
        <n v="0.48733850129198963"/>
        <n v="0.1511324496399124"/>
        <n v="-0.68658420551855359"/>
        <n v="0.60581534772182255"/>
        <n v="-0.39378330373001763"/>
        <n v="0.63451570281532677"/>
        <n v="-0.13265925176946405"/>
        <n v="-7.8232618583495742E-2"/>
        <n v="-0.51027261951797731"/>
        <n v="0.63354134165366616"/>
        <n v="0.16852761649545919"/>
        <n v="-0.83377960865087564"/>
        <n v="0.8025312347882525"/>
        <n v="5.4682159945319163E-3"/>
        <n v="0.4423214031085127"/>
        <n v="0.74909434556623089"/>
        <n v="0.20880642481307113"/>
        <n v="-0.36787137556685445"/>
        <n v="-0.15808723923056095"/>
        <n v="0.55264298093587527"/>
        <n v="-0.78052491441612792"/>
        <n v="0.13239263803680992"/>
        <n v="-0.29023218574859871"/>
        <n v="0.15565404243889328"/>
        <n v="-0.71397849462365615"/>
        <n v="-0.23297785069729302"/>
        <n v="0.625925925925926"/>
        <n v="0.87078173740429154"/>
        <n v="0.52069211559043882"/>
        <n v="0.38576293173341986"/>
        <n v="0.46372450685389505"/>
        <n v="-0.38007683863885844"/>
        <n v="-0.67892976588628728"/>
        <n v="0.77949326999208235"/>
        <n v="0.68263134057971009"/>
        <n v="0.26784936874183712"/>
        <n v="4.4875610046423334E-2"/>
        <n v="0.25772895197355639"/>
        <n v="0.17175804167509623"/>
        <n v="0.14376996805111822"/>
        <n v="-0.65732529265697059"/>
        <n v="0.34554617270498506"/>
        <n v="0.21694656488549616"/>
        <n v="0.22003839473443651"/>
        <n v="-1.8716931216931219"/>
        <n v="0.61383403253862678"/>
        <n v="4.9867428105241585E-2"/>
        <n v="-0.24693362193362187"/>
        <n v="0.51640250645042385"/>
        <n v="-0.17728415758591778"/>
        <n v="-0.24897959183673463"/>
        <n v="0.65732128620781294"/>
        <n v="8.1920903954802282E-2"/>
        <n v="3.9064443891515414E-2"/>
        <n v="0.24446949415245886"/>
        <n v="0.44758064516129042"/>
        <n v="0.47948668092552982"/>
        <n v="0.33993153743116539"/>
        <n v="-0.82223747426218274"/>
        <n v="7.7889892016285607E-3"/>
        <n v="0.72362362362362365"/>
        <n v="-0.51707317073170733"/>
        <n v="0.69506292352371724"/>
        <n v="2.3367215796239204E-3"/>
        <n v="-6.277853129238524E-2"/>
        <n v="-2.3792074989348104"/>
        <n v="6.4337700145560311E-2"/>
        <n v="-0.86013071895424853"/>
        <n v="0.12557858724089346"/>
        <n v="-0.31583011583011567"/>
        <n v="0.2605733384753825"/>
        <n v="0.65675782798256033"/>
        <n v="0.50310214934633291"/>
        <n v="0.64377429614795612"/>
        <n v="-0.14346504559270523"/>
        <n v="0.76960784313725494"/>
        <n v="0.75188216039279865"/>
        <n v="0.82713797035347769"/>
        <n v="-8.7463556851311949E-2"/>
        <n v="0.45241830065359473"/>
        <n v="3.8214643931795432E-2"/>
        <n v="-0.26336831584207893"/>
        <n v="0.21176470588235294"/>
        <n v="0.39215871516296646"/>
        <n v="0.34487156130442698"/>
        <n v="-1.8951346244685874"/>
        <n v="0.27089478859390359"/>
        <n v="0.57817589576547235"/>
        <n v="0.34752173422151972"/>
        <n v="-1.9240506329113924"/>
        <n v="-1.2700195312500004"/>
        <n v="0.57576117982873465"/>
        <n v="-1.6987237921604372"/>
        <n v="-0.38728813559322028"/>
        <n v="0.6351061757256965"/>
        <n v="-0.40289296046287359"/>
        <n v="0.58654682516671497"/>
        <n v="0.11031200423056572"/>
        <n v="0.74592568448500651"/>
        <n v="-0.21654040404040398"/>
        <n v="0.13485181829946946"/>
        <n v="9.2569483834373315E-2"/>
        <n v="0.7162932520217421"/>
        <n v="0.37304018742115697"/>
        <n v="0.54367782055078473"/>
        <n v="-0.56310679611650494"/>
        <n v="0.38598945442806415"/>
        <n v="-2.4304818509870575E-2"/>
        <n v="0.43800412680547746"/>
        <n v="0.54262217301913651"/>
        <n v="0.75453234445817885"/>
        <n v="0.89508290451686678"/>
        <n v="0.69451389910280925"/>
        <n v="0.22783733197209452"/>
        <n v="-0.62362869198312232"/>
        <n v="0.46374347139560312"/>
        <n v="0.75182615047479917"/>
        <n v="0.80330916527235541"/>
        <n v="0.46836919885921702"/>
        <n v="0.20670391061452517"/>
        <n v="0.41026565692991934"/>
        <n v="-1.5169277412834767"/>
        <n v="0.45176493219197844"/>
        <n v="0.64110256891055695"/>
        <n v="0.78874130297280209"/>
        <n v="0.71782035236353137"/>
        <n v="0.35690494491416863"/>
        <n v="0.78624908692476259"/>
        <n v="0.67193744569939173"/>
        <n v="2.60284408329103E-2"/>
        <n v="0.53773930008535553"/>
        <n v="-0.84158763610818399"/>
        <n v="-1.7198820556023589"/>
        <n v="-1.4201230933904203"/>
        <n v="-1.9290345821325645"/>
        <n v="-0.31822660098522171"/>
        <n v="0.49610545236668674"/>
        <n v="0.81563903634136381"/>
        <n v="0.51024454725710511"/>
        <n v="-0.78009856841117098"/>
        <n v="0.5505400166158958"/>
        <n v="0.63615354987803308"/>
        <n v="-0.64933444259567386"/>
        <n v="0.72932402715364752"/>
        <n v="0.28413831463799027"/>
        <n v="0.61518373437791463"/>
        <n v="-2.1248789932236205"/>
        <n v="0.2162162162162162"/>
        <n v="6.254709871891484E-2"/>
        <n v="0.71959057367293489"/>
        <n v="0.43731019522776576"/>
        <n v="0.427699530516432"/>
        <n v="7.6605454743018553E-2"/>
        <n v="0.75446099395369415"/>
        <n v="0.52937111264685566"/>
        <n v="-0.12837322762616263"/>
        <n v="-0.91883454734651404"/>
        <n v="0.69842676711721696"/>
        <n v="0.50131852879944483"/>
        <n v="-0.43489375299568628"/>
        <n v="-2.1435018050541691E-3"/>
        <n v="-0.34166666666666673"/>
        <n v="-2.0731632339379034"/>
        <n v="0.29909451046972269"/>
        <n v="-0.33797759264579152"/>
        <n v="-0.13241702983573586"/>
        <n v="-1.2537076271186443"/>
        <n v="0.64859133595880036"/>
        <n v="0.26912963449907967"/>
        <n v="0.12025792584631916"/>
        <n v="0.1641120765400762"/>
        <n v="0.43026783392563051"/>
        <n v="-0.69525801952580168"/>
        <n v="0.72658563987335312"/>
        <n v="0.72978056426332283"/>
        <n v="5.0684794561631559E-2"/>
        <n v="-0.18273211117681856"/>
        <n v="0.74721753794266443"/>
        <n v="0.3330878485007891"/>
        <n v="0.43023989898989895"/>
        <n v="-1.6753053321417934"/>
        <n v="-1.2751445086705202"/>
        <n v="-0.46568969527797133"/>
        <n v="0.81289650601268815"/>
        <n v="0.31183745583038858"/>
        <n v="0.21169504071058479"/>
        <n v="-0.71494965143299782"/>
        <n v="0.36683417085427134"/>
        <n v="0.74122766410517549"/>
        <n v="-0.54865581219235127"/>
        <n v="0.53239305641661494"/>
        <n v="-1.6742081447963801"/>
        <n v="-0.29083564756374652"/>
        <n v="-1.0084286574352801"/>
        <n v="0.71238466997870831"/>
        <n v="-2.5894169524742767"/>
        <n v="-1.708646339667113E-2"/>
        <n v="0.29045913383262778"/>
        <n v="0.87159680891477775"/>
        <n v="0.58502555601602435"/>
        <n v="0.16353316778999655"/>
        <n v="0.24152764662679668"/>
        <n v="0.51618432993848962"/>
        <n v="-1.484746549124236E-2"/>
        <n v="0.24021909233176839"/>
        <n v="0.21658742736397255"/>
        <n v="0.30006387735547746"/>
        <n v="7.6303062869424926E-2"/>
        <n v="0.446326551067455"/>
        <n v="8.8858104096576268E-2"/>
        <n v="0.24947426674045375"/>
        <n v="0.72043301759133971"/>
        <n v="0.71509155601839791"/>
        <n v="0.71262002743484232"/>
        <n v="0.56824593832084835"/>
        <n v="-0.49080206033848417"/>
        <n v="-0.60807838432313532"/>
        <n v="0.69008434478502367"/>
        <n v="-0.57739699653446319"/>
        <n v="0.82155654292675928"/>
        <n v="0.72293797317040775"/>
        <n v="0.520811833505332"/>
        <n v="7.1406069515910124E-3"/>
        <n v="-5.2587646076794621E-2"/>
        <n v="0.757862439273843"/>
        <n v="-0.93253107121720247"/>
        <n v="0.11986301369863005"/>
        <n v="3.9236861051115859E-2"/>
        <n v="-0.35979274611398959"/>
        <n v="-5.2749036315682977E-3"/>
        <n v="0.4272287097692965"/>
        <n v="-2.7820349084716907"/>
        <n v="0.33673720472440949"/>
        <n v="0.36446737261290618"/>
        <n v="0.54640442532267985"/>
        <n v="-1.6016260162601625"/>
        <n v="0.84729429206819873"/>
        <n v="0.52714192282537609"/>
        <n v="-0.58532240826505166"/>
        <n v="0.28176424493451246"/>
        <n v="0.40485312899105996"/>
        <n v="-0.71298701298701284"/>
        <n v="0.56470588235294117"/>
        <n v="0.68308395677472977"/>
        <n v="-0.65024884159945051"/>
        <n v="0.27541899441340784"/>
        <n v="-1.677798982188295"/>
        <n v="9.1477716966379935E-2"/>
        <n v="0.59091794971740408"/>
        <n v="0.62114152591729765"/>
        <n v="0.59970071081182186"/>
        <n v="6.9377765226395618E-2"/>
        <n v="0.4008826774549466"/>
        <n v="-1.8547521313545945"/>
        <n v="9.0131317150815751E-2"/>
        <n v="0.31015862301721214"/>
        <n v="0.31918214452942095"/>
        <n v="0.24115258170566628"/>
        <n v="-0.39556377079482435"/>
        <n v="0.59261649670840322"/>
        <n v="0.12805755395683452"/>
        <n v="6.097560975609756E-2"/>
        <n v="0.82101473731578367"/>
        <n v="0.18315123634272565"/>
        <n v="-1.7754838709677423"/>
        <n v="-2.9516826471141219E-2"/>
        <n v="-0.12857483317445173"/>
        <n v="0.19606134541652143"/>
        <n v="-1.5432142857142854"/>
        <n v="0.87241213288396724"/>
        <n v="-0.2399699474079641"/>
        <n v="-0.36790726052471018"/>
        <n v="-0.29873937261800054"/>
        <n v="0.84098690835850953"/>
        <n v="0.37861376557396886"/>
        <n v="0.20830603956504645"/>
        <n v="0.44402070280577494"/>
        <n v="-0.72069767441860455"/>
        <n v="0.27623036649214655"/>
        <n v="-1.5604560456045609"/>
        <n v="0.24313614491933203"/>
        <n v="0.71520789823428899"/>
        <n v="-0.41899579520158298"/>
        <n v="0.16539583921679379"/>
        <n v="-0.7433386472329766"/>
        <n v="9.8849860118122565E-2"/>
        <n v="0.54397793441618136"/>
        <n v="0.3573179831574459"/>
        <n v="-0.2445261062624407"/>
        <n v="-0.79435404822583822"/>
        <n v="0.64484084597308267"/>
        <n v="-1.4257545881996033E-2"/>
        <n v="0.53355592654424033"/>
        <n v="-0.41275797373358353"/>
        <n v="-0.39729299363057319"/>
        <n v="-0.74640967498110355"/>
        <n v="0.25629049269248155"/>
        <n v="0.89023944434289892"/>
        <n v="0.22500725829865478"/>
        <n v="0.64593146012668501"/>
        <n v="0.18660582141095211"/>
        <n v="-5.2745219000616975E-2"/>
        <n v="-1.0045300113250279"/>
        <n v="0.85020583832335328"/>
        <n v="-1.1737462318443406"/>
        <n v="0.87611899810109417"/>
        <n v="0.43078913324708923"/>
        <n v="0.14314632735685368"/>
        <n v="-0.14985850270131221"/>
        <n v="-0.26542705353494073"/>
        <n v="0.69923776287997064"/>
        <n v="0.26211167715512929"/>
        <n v="-0.18358340688437791"/>
        <n v="-0.65666820489155497"/>
        <n v="-0.5704577253647809"/>
        <n v="0.73743092060924653"/>
        <n v="0.56991304347826088"/>
        <n v="0.31911665542818601"/>
        <n v="0.43183475091130014"/>
        <n v="-1.418032786885246"/>
        <n v="0.42998390434582667"/>
        <n v="0.12380510440835266"/>
        <n v="-0.73595342066957781"/>
        <n v="-0.86311389759665613"/>
        <n v="-0.60251909973157136"/>
        <n v="0.68332445391582308"/>
        <n v="0.35388429752066114"/>
        <n v="0.4412046806061769"/>
        <n v="-0.95339710571498626"/>
        <n v="7.1662492775958375E-2"/>
        <n v="0.42015527477546039"/>
        <n v="-1.8267477203647418"/>
        <n v="0.66055718475073322"/>
        <n v="0.15795128939828074"/>
        <n v="-7.4074074074074112E-2"/>
        <n v="-0.80900140646976126"/>
        <n v="0.77559645535105648"/>
        <n v="-0.30481061653303854"/>
        <n v="-0.17556818181818185"/>
        <n v="0.85572139303482586"/>
        <n v="-1.0087189805499666"/>
        <n v="0.51580135440180586"/>
        <n v="0.84148982243395409"/>
        <n v="0.67968638631503919"/>
        <n v="0.39810825997377786"/>
        <n v="0.7223190932868353"/>
        <n v="0.820106702234078"/>
        <n v="0.78687872763419486"/>
        <n v="0.54636267481490186"/>
        <n v="0.45347698334965725"/>
        <n v="0.69885709222999914"/>
        <n v="0.3820555610091293"/>
        <n v="0.4429760156632403"/>
        <n v="-2.1574733096085402E-2"/>
        <n v="-1.2260470453241537"/>
        <n v="-0.36687578419071526"/>
        <n v="0.69331810394060545"/>
        <n v="-0.1104186424603711"/>
        <n v="0.51681696319766024"/>
        <n v="0.10367678495083377"/>
        <n v="0.56368317431470538"/>
        <n v="0.16885208189555997"/>
        <n v="0.17597851905401207"/>
        <n v="0.55598270062469968"/>
        <n v="0.30801363086731887"/>
        <n v="0.3332004385527757"/>
        <n v="0.62371672176787896"/>
        <n v="0.15584019518145772"/>
        <n v="0.68647951876253221"/>
        <n v="0.69819264736085429"/>
        <n v="0.74142840870258575"/>
        <n v="-0.41452513966480437"/>
        <n v="0.22744928787224866"/>
        <n v="-0.17970350729179216"/>
        <n v="0.4719699960521121"/>
        <n v="-0.81849082256968031"/>
        <n v="0.4777436304153862"/>
        <n v="0.51862515745906068"/>
        <n v="-0.13889424003082274"/>
        <n v="-0.23477734019993943"/>
        <n v="-2.0056116722783388"/>
        <n v="-0.14324799687316789"/>
        <n v="0.72911358455142816"/>
        <n v="0.69115890083632026"/>
        <n v="0.66217381927970664"/>
        <n v="-1.744629349470499"/>
        <n v="0.64441591784338892"/>
        <n v="0.3920101637492942"/>
        <n v="0.33851970335902282"/>
        <n v="-0.25479814692256769"/>
        <n v="0.20049813200498121"/>
        <n v="-1.6334323292320787E-2"/>
        <n v="0.83427746306786621"/>
        <n v="0.15528218409409739"/>
        <n v="0.61596578759800424"/>
        <n v="0.44275210084033617"/>
        <n v="0.17198581560283679"/>
        <n v="5.7781356955909184E-2"/>
        <n v="0.31161945159824278"/>
        <n v="2.7072758037225031E-2"/>
        <n v="-0.11048336472065301"/>
        <n v="0.34169764560099131"/>
        <n v="0.32661822985468958"/>
        <n v="0.46004119464469617"/>
        <n v="0.43267848586487784"/>
        <n v="0.1288414827331292"/>
        <n v="0.14119205298013238"/>
        <n v="0.60799895779051594"/>
        <n v="0.55063750388721877"/>
        <n v="0.27749096541042867"/>
        <n v="-1.7650639074863177E-2"/>
        <n v="-0.57666442501681248"/>
        <n v="-0.22098765432098777"/>
        <n v="-1.3839701770736252"/>
        <n v="0.3699674778512953"/>
        <n v="0.41667830702612102"/>
        <n v="0.16399036531513453"/>
        <n v="-0.3386371497751644"/>
        <n v="0.60232670867668447"/>
        <n v="-1.4435279187817356E-2"/>
        <n v="-1.0706340378197994"/>
        <n v="0.24471477500885799"/>
        <n v="-0.31839315603496365"/>
        <n v="-7.4491600353669168E-2"/>
        <n v="0.62451520718513975"/>
        <n v="-4.6531854751032886E-2"/>
        <n v="0.38638381845091263"/>
        <n v="0.84116094986807388"/>
        <n v="0.59898729150119134"/>
        <n v="-0.12416443850267367"/>
        <n v="-0.50249999999999995"/>
        <n v="0.75763579329701169"/>
        <n v="0.16179736887066468"/>
        <n v="0.27215784528656439"/>
        <n v="0.19048585049193628"/>
        <n v="0.24700239808153471"/>
        <n v="0.48068199593305178"/>
        <n v="-0.73813345562944266"/>
        <n v="0.10330494728304943"/>
        <n v="0.39832899305555552"/>
        <n v="-1.3767144163364828"/>
        <n v="0.46420019157088116"/>
        <n v="0.36703658035347303"/>
        <n v="0.15382941688424728"/>
        <n v="0.34605673548195448"/>
        <n v="-1.5696152320507735"/>
        <n v="0.74612403100775193"/>
        <n v="-1.1579285944033523E-2"/>
        <n v="0.90788446526151445"/>
        <n v="0.31495427649273811"/>
        <n v="0.82204805344982657"/>
        <n v="0.76781549624254986"/>
        <n v="0.45699878606779348"/>
        <n v="-0.41397849462365566"/>
        <n v="0.19040697674418591"/>
        <n v="0.33884514435695534"/>
        <n v="-0.45468090389868371"/>
        <n v="0.47789793208119902"/>
        <n v="0.68097281831187406"/>
        <n v="-0.47940403155127098"/>
        <n v="0.45210157618213659"/>
        <n v="0.48348745046235136"/>
        <n v="-0.62667497662823313"/>
        <n v="-0.71127879269261329"/>
        <n v="0.89628297362110321"/>
        <n v="-6.2545322697607028E-2"/>
        <n v="0.31918146536516523"/>
        <n v="-0.30711009174311926"/>
        <n v="0.23710317460317451"/>
        <n v="0.13100514093245877"/>
        <n v="0.39414377364698139"/>
        <n v="-3.9588167053364487E-2"/>
        <n v="0.62725502920181697"/>
        <n v="0.32119765244205728"/>
        <n v="-0.46476360392506683"/>
        <n v="0.62174940898345155"/>
        <n v="-0.48746943765281192"/>
        <n v="-1.5921926910299005"/>
        <n v="0.5022840531561461"/>
        <n v="0.58993968117190854"/>
        <n v="0.10222457627118656"/>
        <n v="0.24670997834416122"/>
        <n v="-1.2137385717815665"/>
        <n v="6.4234734337827074E-2"/>
        <n v="0.42018224772190355"/>
        <n v="0.52453798767967152"/>
        <n v="0.17652143845089907"/>
        <n v="-0.14979338842975221"/>
        <n v="-1.8641628641628645"/>
        <n v="-0.1686202513769241"/>
        <n v="0.26284365454040526"/>
        <n v="0.10542784932001441"/>
        <n v="0.39723511214230472"/>
        <n v="0.4188532555879495"/>
        <n v="0.12717086834733884"/>
        <n v="0.72679864799613714"/>
        <n v="0.48407643312101911"/>
        <n v="0.85216660440791936"/>
        <n v="0.7849952516619183"/>
        <n v="0.45946491670873296"/>
        <n v="0.14122415047282552"/>
        <n v="-0.21832388539911127"/>
        <n v="-0.59026635975008224"/>
        <n v="0.26226671610431346"/>
        <n v="-0.50744279049100194"/>
        <n v="-0.21776663881927052"/>
        <n v="0.76474638512738125"/>
        <n v="0.38325247838008863"/>
        <n v="0.20601127113337517"/>
        <n v="0.35593553459119492"/>
        <n v="0.20611106028725643"/>
        <n v="0.59316011547856984"/>
        <n v="0.80120006316121894"/>
        <n v="0.17164322866499707"/>
        <n v="-0.60437929114863609"/>
        <n v="4.3248556333701962E-2"/>
        <n v="0.68918669131238441"/>
        <n v="0.14007782101167296"/>
        <n v="0.14775260029717699"/>
        <n v="0.53520991449706989"/>
        <n v="0.49167349167349167"/>
        <n v="-0.56360970842156688"/>
        <n v="-3.4458023379383631"/>
        <n v="0.23699752333777874"/>
        <n v="-1.9317238777819687"/>
        <n v="0.51524864024864026"/>
        <n v="0.20143884892086331"/>
        <n v="-9.8605254622121288E-2"/>
        <n v="-2.4696153846153845"/>
        <n v="-3.0333761232349166"/>
        <n v="2.1012607564538572E-3"/>
        <n v="0.10175890966018966"/>
        <n v="0.33866446826051111"/>
        <n v="0.88524880467504863"/>
        <n v="-0.44403206650831339"/>
        <n v="0.24857601869431858"/>
        <n v="0.18960717599752552"/>
        <n v="-0.17376011255715776"/>
        <n v="1.1054729974628572E-2"/>
        <n v="1.3455657492354165E-3"/>
        <n v="0.56376855498333833"/>
        <n v="0.57141190198366398"/>
        <n v="-1.3589548452562148"/>
        <n v="0.76079083879808163"/>
        <n v="0.3242218675179569"/>
        <n v="-7.477371113734739E-2"/>
        <n v="-0.80775392502403076"/>
        <n v="0.31112216144538368"/>
        <n v="0.37194398291004038"/>
        <n v="-0.53704918032786897"/>
        <n v="0.72362476747276117"/>
        <n v="0.40464313123561008"/>
        <n v="-2.0000000000000004"/>
        <n v="-0.57905095123551276"/>
        <n v="0.59483495809817"/>
        <n v="0.72294124384377501"/>
        <n v="-0.88113367174280888"/>
        <n v="-0.305839304772069"/>
        <n v="-0.49862385321100916"/>
        <n v="0.78194297782470967"/>
        <n v="0.14342374616171949"/>
        <n v="0.56508875739644959"/>
        <n v="3.0336869532849434E-2"/>
        <n v="0.42699463891516864"/>
        <n v="-4.5226849864033143E-2"/>
        <n v="0.44915181262378362"/>
        <n v="0.46816360952983344"/>
        <n v="-1.0889741368642434E-2"/>
        <n v="-1.9483420593368237"/>
        <n v="0.1140772037641636"/>
        <n v="0.76588319819357498"/>
        <n v="0.7652871258771301"/>
        <n v="0.31985472154963673"/>
        <n v="0.30754689544859681"/>
        <n v="-0.20274725274725267"/>
        <n v="0.26843902889319671"/>
        <n v="-0.3678843226788433"/>
        <n v="0.37550922597651576"/>
        <n v="-2.1321310268678686"/>
        <n v="0.83327057051402753"/>
        <n v="-0.59438690277313722"/>
        <n v="0.29677993767621308"/>
        <n v="-0.13260610192602681"/>
        <n v="0.87284583139264083"/>
        <n v="0.54960059446405352"/>
        <n v="0.61690983913206132"/>
        <n v="0.87947308370500998"/>
        <n v="0.23495253018711401"/>
        <n v="-0.40129498569492555"/>
        <n v="0.49512922465208747"/>
        <n v="0.2751909595061211"/>
        <n v="-7.6703263648669071E-2"/>
        <n v="0.15794402247424824"/>
        <n v="0.48949860386062893"/>
        <n v="0.20185449358059929"/>
        <n v="0.47677261613691935"/>
        <n v="0.59628820960698692"/>
        <n v="0.47270181987867482"/>
        <n v="-1.5362935389524064"/>
        <n v="0.7128534947507803"/>
        <n v="0.51141552511415533"/>
        <n v="0.21779265571109754"/>
        <n v="0.54030552291421863"/>
        <n v="-0.92461287693561511"/>
        <n v="-0.34421270498328288"/>
        <n v="-0.29119170984455955"/>
        <n v="0.3934280639431616"/>
        <n v="0.73666489455963147"/>
        <n v="-0.31079656678211115"/>
        <n v="0.42223950233281493"/>
        <n v="0.78929206316009626"/>
        <n v="0.69786889668195318"/>
        <n v="-3.1360424028268548"/>
        <n v="3.1234256926952118E-2"/>
        <n v="0.42985368252797246"/>
        <n v="-3.2232383001613774"/>
        <n v="0.69344376808701724"/>
        <n v="-0.10103679609676763"/>
        <n v="0.46983240223463685"/>
        <n v="-5.7751845677542359E-2"/>
        <n v="0.53979511426319937"/>
        <n v="0.4359412367611889"/>
        <n v="-0.14351448824773053"/>
        <n v="-2.2687003760969495"/>
        <n v="-0.16201538693618942"/>
        <n v="0.41702550513415038"/>
        <n v="-0.3108280254777071"/>
        <n v="4.5551855375832499E-2"/>
        <n v="0.39440433212996395"/>
        <n v="-0.71960297766749381"/>
        <n v="-0.36501834702079344"/>
        <n v="-5.8366674511649633E-2"/>
        <n v="0.498138495904691"/>
        <n v="0.63735773264896234"/>
        <n v="-0.37710437710437705"/>
        <n v="0.49168482624154147"/>
        <n v="0.11212082426724677"/>
        <n v="-0.82777543267201315"/>
        <n v="-2.2793633369923163"/>
        <n v="0.2032764505119454"/>
        <n v="0.65692477653911818"/>
        <n v="0.76438899914941871"/>
        <n v="2.6965595619382179E-2"/>
        <n v="0.40223520967907311"/>
        <n v="0.31439393939393939"/>
        <n v="0.13834534843803642"/>
        <n v="0.34884534639608111"/>
        <n v="-1.6078040444317863"/>
        <n v="0.53725107923687521"/>
        <n v="0.55317265125430404"/>
        <n v="3.9004641058556382E-2"/>
        <n v="0.53134548519650193"/>
        <n v="-1.4262387387387387"/>
        <n v="0.5459989112683723"/>
        <n v="0.26139850942569043"/>
        <n v="0.43041164939792764"/>
        <n v="-0.13862525165372455"/>
        <n v="0.20043731778425658"/>
        <n v="0.7145206981632094"/>
        <n v="0.13706293706293712"/>
        <n v="0.58453114305270359"/>
        <n v="0.21714797403178873"/>
        <n v="0.60400829302004144"/>
        <n v="-0.10308836145267387"/>
        <n v="0.14109664912766551"/>
        <n v="0.42521961525631047"/>
        <n v="-0.3114399733954108"/>
        <n v="-1.3722895994119804"/>
        <n v="0.22227008399741546"/>
        <n v="-6.1099214846538151E-2"/>
        <n v="3.0556218667939915E-2"/>
        <n v="-0.22016287559674261"/>
        <n v="-0.64505584309452479"/>
        <n v="-1.8859613009468914"/>
        <n v="0.40086336713181409"/>
        <n v="4.7066408768536488E-2"/>
        <n v="-0.20942408376963356"/>
        <n v="0.85210195929237198"/>
        <n v="-0.11739894551845348"/>
        <n v="-2.1085786641342206"/>
        <n v="-4.8102981029810345E-2"/>
        <n v="-9.2654713707345335E-2"/>
        <n v="0.16586834542219775"/>
        <n v="-0.46807099021396587"/>
        <n v="0.44816118935837246"/>
        <n v="0.41417605748815939"/>
        <n v="0.59759319049016724"/>
        <n v="0.52795148758764454"/>
        <n v="2.9351814105177402E-2"/>
        <n v="0.52270620945319735"/>
        <n v="0.40751013441433753"/>
        <n v="0.80496135178860329"/>
        <n v="0.76658751222237742"/>
        <n v="-0.79298486932599754"/>
        <n v="0.3240835902706406"/>
        <n v="0.71317288687361935"/>
        <n v="-6.4520234156273962E-2"/>
        <n v="0.6321339950372209"/>
        <n v="0.14652728561304035"/>
        <n v="0.64448563484708055"/>
        <n v="0.45684695051783658"/>
        <n v="-1.577349199835864"/>
        <n v="9.8618925831202103E-2"/>
        <n v="0.19655746807329277"/>
        <n v="0.33591819343843193"/>
        <n v="0.8131868131868133"/>
        <n v="-8.4917851209155501E-3"/>
        <n v="0.63031955171891563"/>
        <n v="-2.635469774217043"/>
        <n v="-1.035073409461664"/>
        <n v="0.67967869222096955"/>
        <n v="-2.4366110080395749E-2"/>
        <n v="0.71503670805764519"/>
        <n v="0.61873459326211999"/>
        <n v="0.53494176372712143"/>
        <n v="0.59462804802574576"/>
        <n v="0.29221466364323512"/>
        <n v="-0.43412625800548965"/>
        <n v="-0.16778799945077563"/>
        <n v="3.2208588957055292E-2"/>
        <n v="-1.0279816513761468"/>
        <n v="0.74322624899965706"/>
        <n v="-0.59420289855072495"/>
        <n v="-0.54472812317287078"/>
        <n v="1.5382849271036551E-2"/>
        <n v="0.32406091370558376"/>
        <n v="0.81213058106756386"/>
        <n v="0.41186807245201423"/>
        <n v="0.43799298860648561"/>
        <n v="-0.17716846823095173"/>
        <n v="0.20321038251366133"/>
        <n v="-0.18854045683313977"/>
        <n v="-0.54087895899828153"/>
        <n v="0.15650856543526398"/>
        <n v="0.82727272727272727"/>
        <n v="-1.2104911460073506"/>
        <n v="-0.54645295339863464"/>
        <n v="-0.59909228441754958"/>
        <n v="0.6442317916002126"/>
        <n v="2.7652955409609433E-2"/>
        <n v="-1.2174802689272139"/>
        <n v="0.5464196973119495"/>
        <n v="-0.43518838575872804"/>
        <n v="-0.23145458067015293"/>
        <n v="-0.99766658024371258"/>
        <n v="0.72665883734586023"/>
        <n v="0.28951830058841138"/>
        <n v="0.58750907770515615"/>
        <n v="-1.2952971199416696"/>
        <n v="-0.28325839724940483"/>
        <n v="0.22566371681415925"/>
        <n v="0.80449805251916073"/>
        <n v="0.71628222523744911"/>
        <n v="0.52819154805252122"/>
        <n v="0.12552794420980251"/>
        <n v="-0.64654798089448562"/>
        <n v="0.5967617579028528"/>
        <n v="0.48591326369104149"/>
        <n v="0.58214797136038177"/>
        <n v="9.0759075907591961E-3"/>
        <n v="0.14880164681664462"/>
        <n v="0.74717019962955333"/>
        <n v="0.13000880669308687"/>
        <n v="0.36781750924784207"/>
        <n v="-1.7254614708467624"/>
        <n v="0.60729175907034505"/>
        <n v="1.3002648687695642E-2"/>
        <n v="-0.34110621356462389"/>
        <n v="-3.9023631840796102E-2"/>
        <n v="0.63632162661737512"/>
        <n v="-0.39384495520062329"/>
        <n v="0.74693534844668341"/>
        <n v="-6.5201099175618199E-2"/>
        <n v="-0.32591493570722058"/>
        <n v="-0.21524592756602901"/>
        <n v="0.33126274800667538"/>
        <n v="-2.968460111317258E-2"/>
        <n v="0.40402578608077894"/>
        <n v="0.76976061427280928"/>
        <n v="0.69143276463034298"/>
        <n v="0.2283700440528634"/>
        <n v="0.10211471610660489"/>
        <n v="-0.34127109288755714"/>
        <n v="0.41386110719819691"/>
        <n v="0.64663303355999124"/>
        <n v="0.55537907666243114"/>
        <n v="-0.41164931341481831"/>
        <n v="0.63682864450127874"/>
        <n v="0.51665592091124013"/>
        <n v="0.75923076923076915"/>
        <n v="-0.13239130434782614"/>
        <n v="0.16096579476861167"/>
        <n v="-9.7342804525124962E-2"/>
        <n v="-0.37923668470521199"/>
        <n v="0.83257481726658389"/>
        <n v="-0.17974276527331184"/>
        <n v="-0.90994518402505897"/>
        <n v="-0.43540372670807431"/>
        <n v="0.87019904681805438"/>
        <n v="0.2901454286585986"/>
        <n v="0.8505691684352692"/>
        <n v="-0.87153772683858621"/>
        <n v="-3.0618052467763448"/>
        <n v="0.1624949535728703"/>
        <n v="-0.38742102240091914"/>
        <n v="-1.497775451452499"/>
        <n v="4.2463054187192199E-2"/>
        <n v="-0.18133971291866044"/>
        <n v="-0.21530933240125838"/>
        <n v="0.44183445190156606"/>
        <n v="-0.23567675756817619"/>
        <n v="-0.20311377245508969"/>
        <n v="-0.65954545454545455"/>
        <n v="-0.60408921933085502"/>
        <n v="8.1175863847343946E-2"/>
        <n v="2.2096148103911705E-2"/>
        <n v="0.33106399533164754"/>
        <n v="0.34589552238805976"/>
        <n v="0.40707964601769925"/>
        <n v="-0.44818525209394017"/>
        <n v="-3.0163853028798281E-2"/>
        <n v="0.21769087523277478"/>
        <n v="-0.26102169349195242"/>
        <n v="0.48168498168498169"/>
        <n v="0.6918500892325995"/>
        <n v="0.28654149850851035"/>
        <n v="0.17029048530179169"/>
        <n v="0.65065769348424596"/>
        <n v="0.83557657329938162"/>
        <n v="0.37185534591194963"/>
        <n v="0.44421370587124787"/>
        <n v="0.21538461538461534"/>
        <n v="0.21656260269470917"/>
        <n v="-1.2524990744168827"/>
        <n v="0.48543428648140691"/>
        <n v="-9.0846524432209117E-3"/>
        <n v="-0.61400043888523148"/>
        <n v="0.25230117820324005"/>
        <n v="0.47599809885931554"/>
        <n v="0.19404544267432761"/>
        <n v="0.28855098389982098"/>
        <n v="0.10593042749371326"/>
        <n v="-1.614560352978254"/>
        <n v="0.70900788709007889"/>
        <n v="0.4676170165001684"/>
        <n v="-9.7125867195242813E-2"/>
        <n v="0.32057057057057053"/>
        <n v="-2.0917946796553015"/>
        <n v="-0.17945497927916618"/>
        <n v="0.51594533029612755"/>
        <n v="1.8662980152068798E-2"/>
        <n v="-1.0260176248426358"/>
        <n v="-2.4447031431897404E-2"/>
        <n v="0.47645327446651947"/>
        <n v="0.76585584241158033"/>
        <n v="-3.0538429921907113"/>
        <n v="0.47802653399668327"/>
        <n v="0.33145009416195864"/>
        <n v="0.80725806451612891"/>
        <n v="0.18712856935787797"/>
        <n v="0.1811985898942419"/>
        <n v="0.76967024155557784"/>
        <n v="-0.4309291962370026"/>
        <n v="0.80434782608695643"/>
        <n v="0.10444993819530297"/>
        <n v="-3.0329091706888982"/>
        <n v="-0.84127874369040945"/>
        <n v="5.7618753855644675E-2"/>
        <n v="0.25490630890342608"/>
        <n v="-0.62296783120027677"/>
        <n v="-1.191131498470948"/>
        <n v="-0.37555812799735422"/>
        <n v="0.42194019471488181"/>
        <n v="0.6810623556581985"/>
        <n v="-6.0710441334768619E-2"/>
        <n v="-0.6834943798067441"/>
        <n v="0.75488515598217343"/>
        <n v="0.80415596022790747"/>
        <n v="-0.49369959677419373"/>
        <n v="5.6188082212036083E-2"/>
        <n v="-0.70593628237451311"/>
        <n v="-0.10377226195484496"/>
        <n v="-9.0759569377990554E-2"/>
        <n v="0.76474519632414373"/>
        <n v="0.33413693346190926"/>
        <n v="-0.53113087674714088"/>
        <n v="-3.1857389304197818"/>
        <n v="-0.21285550312460147"/>
        <n v="-0.42222561441001349"/>
        <n v="2.5990903183887954E-3"/>
        <n v="-1.2965137614678899"/>
        <n v="-1.6244314489928524E-2"/>
        <n v="5.1014810751508592E-2"/>
        <n v="-0.49487922705314014"/>
        <n v="0.7687035315985129"/>
        <n v="-0.46631499623210276"/>
        <n v="0.79290529340258586"/>
        <n v="0.65031343690378851"/>
        <n v="-0.90963405526512309"/>
        <n v="-0.44621718991250653"/>
        <n v="0.43164151806127116"/>
        <n v="0.27867422590492807"/>
        <n v="-0.26315789473684209"/>
        <n v="1.1045761009898042E-2"/>
        <n v="0.55179383527033854"/>
        <n v="0.30044635985839613"/>
        <n v="0.71308887809616317"/>
        <n v="-1.557843731072077"/>
        <n v="0.66693037974683544"/>
        <n v="0.60186082574142274"/>
        <n v="-0.14176829268292671"/>
        <n v="-3.5970425138632161"/>
        <n v="0.67205542725173217"/>
        <n v="0.74030161206448264"/>
        <n v="-0.37508784258608557"/>
        <n v="-1.3373763166294288"/>
        <n v="0.29866641970735314"/>
        <n v="-0.45935960591132996"/>
        <n v="0.64510692088907629"/>
        <n v="0.1781323877068558"/>
        <n v="-0.50150693188667883"/>
        <n v="0.1098411468423091"/>
        <n v="0.79524718862720134"/>
        <n v="0.80219192729216782"/>
        <n v="0.55156891301469613"/>
        <n v="0.73321456407972385"/>
        <n v="0.44737252455948856"/>
        <n v="-0.54814396080648198"/>
        <n v="0.36227347611202648"/>
        <n v="5.4957133435919986E-2"/>
        <n v="-0.15175224123879374"/>
        <n v="0.41835976214073339"/>
        <n v="0.59682632970908023"/>
        <n v="0.4764047094859768"/>
        <n v="8.0235204855842082E-2"/>
        <n v="0.41385135135135132"/>
        <n v="0.1192715870718765"/>
        <n v="0.54019162884518401"/>
        <n v="-0.29039019671073829"/>
        <n v="-0.2303325223033251"/>
        <n v="-2.1531100478468899"/>
        <n v="-0.6012476007677543"/>
        <n v="-0.65600662800331411"/>
        <n v="0.69281811085089773"/>
        <n v="-0.68820173016749497"/>
        <n v="0.72268054321614428"/>
        <n v="-0.41161616161616155"/>
        <n v="0.7411181492701735"/>
        <n v="0.30460538887827254"/>
        <n v="0.59756200795733516"/>
        <n v="2.9294274300932153E-2"/>
        <n v="-0.37599134823359776"/>
        <n v="0.31592979337924904"/>
        <n v="0.33718843469591225"/>
        <n v="-3.6095825426944979"/>
        <n v="0.63843398157625375"/>
        <n v="0.20346178967994774"/>
        <n v="0.55001842299189396"/>
        <n v="0.38831274235729102"/>
        <n v="0.26939717334871666"/>
        <n v="0.10490668272125223"/>
        <n v="-0.10473344865544887"/>
        <n v="0.44640479360852198"/>
        <n v="-0.35947712418300654"/>
        <n v="0.26999036608863214"/>
        <n v="-1.4974687816402297"/>
        <n v="0.40817030078427996"/>
        <n v="0.2074770441626585"/>
        <n v="0.29908762592662991"/>
        <n v="-0.17282654346913065"/>
        <n v="-0.91239454899415962"/>
        <n v="-0.62247670807453426"/>
        <n v="0.47212649503344822"/>
        <n v="-0.78288201160541582"/>
        <n v="-0.7842307692307694"/>
        <n v="-0.41930835734870303"/>
        <n v="-1.0144027110985601"/>
        <n v="-0.12422894850093259"/>
        <n v="0.52351907371032769"/>
        <n v="0.12514454580495954"/>
        <n v="0.16710875331564995"/>
        <n v="-0.78626775721050335"/>
        <n v="0.84880372175454144"/>
        <n v="0.50508746876115673"/>
        <n v="-7.3862362698946471E-2"/>
        <n v="0.24236529858004269"/>
        <n v="-3.4948050195655223E-2"/>
        <n v="0.64070850511528477"/>
        <n v="-0.15854901161605869"/>
        <n v="0.1188672096988065"/>
        <n v="0.72971506105834461"/>
        <n v="1.4676798168002441E-2"/>
        <n v="-1.3985910270671116"/>
        <n v="-0.50166462239355181"/>
        <n v="0.86561640938887707"/>
        <n v="-8.9040082827983993E-2"/>
        <n v="0.51271690040408846"/>
        <n v="0.43294496777392172"/>
        <n v="8.2872928176794224E-3"/>
        <n v="0.61278245754780059"/>
        <n v="-0.23598130841121487"/>
        <n v="0.30657946888624654"/>
        <n v="0.77594810379241519"/>
        <n v="2.076528231451227E-2"/>
        <n v="0.26664342976646926"/>
        <n v="-0.39114203292041405"/>
        <n v="-0.63163778647289004"/>
        <n v="0.40795823894415445"/>
        <n v="0.79446142780075524"/>
        <n v="-1.0835929387331253"/>
        <n v="-0.53494024711363186"/>
        <n v="0.36133381924198255"/>
        <n v="-1.0719051148999257"/>
        <n v="6.6149491560960297E-2"/>
        <n v="-0.78192771084337342"/>
        <n v="2.0381451009723266E-2"/>
        <n v="0.76732929991356946"/>
        <n v="0.38284250960307287"/>
        <n v="0.77848958974990756"/>
        <n v="0.30536912751677842"/>
        <n v="0.84816814057654755"/>
        <n v="0.25116159008776456"/>
        <n v="-1.7348008385744236"/>
        <n v="4.1428049226270205E-2"/>
        <n v="-0.29613433619030954"/>
        <n v="0.8390346065622819"/>
        <n v="7.7093371532751642E-2"/>
        <n v="-2.1950539881574369"/>
        <n v="0.14524328249818447"/>
        <n v="-0.41686330029888291"/>
        <n v="3.9343650941637096E-2"/>
        <n v="0.54910394265232965"/>
        <n v="0.3657652995212835"/>
        <n v="-1.5782270606531885"/>
        <n v="0.26170275014628436"/>
        <n v="0.12833333333333338"/>
        <n v="-1.4088453747467924"/>
        <n v="-6.9818581638262711E-2"/>
        <n v="0.25121536217792906"/>
        <n v="-2.2513195290296384"/>
        <n v="-0.14397905759162305"/>
        <n v="0.74810075969612155"/>
        <n v="-2.5665807560137543E-2"/>
        <n v="0.51825386514226324"/>
        <n v="-0.2045557399306078"/>
        <n v="0.48446447010231863"/>
        <n v="-0.55780164245104213"/>
        <n v="0.72179852020489466"/>
        <n v="-1.1777452415812593"/>
        <n v="-0.23202284946236557"/>
        <n v="-0.31439742410303595"/>
        <n v="0.87110187110187109"/>
        <n v="0.19965977258483292"/>
        <n v="-5.3562074384494639E-2"/>
        <n v="-2.3941904005446522E-2"/>
        <n v="0.24784023336699182"/>
        <n v="5.2339279703803518E-2"/>
        <n v="0.68960468521229867"/>
        <n v="-0.45917139418944469"/>
        <n v="0.26129032258064522"/>
        <n v="-0.89572393098274572"/>
        <n v="0.24645509790681977"/>
        <n v="-3.3380710659898476"/>
        <n v="-0.14930853016766632"/>
        <n v="0.64655547498187083"/>
        <n v="0.8827904349463378"/>
        <n v="0.56966627710686923"/>
        <n v="0.85298030867482699"/>
        <n v="-0.1340811269075258"/>
        <n v="-1.1854237288135594"/>
        <n v="4.7397769516728645E-2"/>
        <n v="-1.0212102308172175"/>
        <n v="0.57654028436018956"/>
        <n v="-1.136517615176152"/>
        <n v="0.26778202676864249"/>
        <n v="-9.6577651024112213E-2"/>
        <n v="-0.15638412017167372"/>
        <n v="-1.445556209535021"/>
        <n v="0.43204626637183191"/>
        <n v="0.74642780976754108"/>
        <n v="0.12781386916452647"/>
        <n v="0.22025377064879112"/>
        <n v="-0.60558659217877087"/>
        <n v="0.87281770198944375"/>
        <n v="0.62664473684210531"/>
        <n v="5.1819394170318202E-2"/>
        <n v="-0.17986355178829846"/>
        <n v="-1.9657683903860157"/>
        <n v="-0.9247955316177936"/>
        <n v="0.52860971914695254"/>
        <n v="0.33186064125220904"/>
        <n v="0.40757638600857177"/>
        <n v="0.45161290322580644"/>
        <n v="0.44939707149009472"/>
        <n v="-2.1477347340774782"/>
        <n v="0.63376726886291168"/>
        <n v="0.74688561721404301"/>
        <n v="0.23604086085490428"/>
        <n v="0.5445523648648648"/>
        <n v="0.27282768777614141"/>
        <n v="0.65081245768449558"/>
        <n v="0.85361981371718887"/>
        <n v="-0.80007601672367923"/>
        <n v="-0.62326388888888906"/>
        <n v="0.33838383838383834"/>
        <n v="-1.1657638136511377"/>
        <n v="4.4968212125909906E-3"/>
        <n v="-0.42877697841726614"/>
        <n v="0.73496313542879321"/>
        <n v="-0.31384573453257009"/>
        <n v="0.38627450980392153"/>
        <n v="-1.6759375000000001"/>
        <n v="0.59867452135493371"/>
        <n v="-1.7783957845433258"/>
        <n v="6.4030509835407312E-2"/>
        <n v="0.34334995283654485"/>
        <n v="2.347905046050076E-2"/>
        <n v="0.51276940326398401"/>
        <n v="-0.82192957343257944"/>
        <n v="-0.38380159556018051"/>
        <n v="1.908032818164233E-4"/>
        <n v="0.67904347826086964"/>
        <n v="0.41242101105845175"/>
        <n v="0.33538361929426991"/>
        <n v="-0.22806171648987456"/>
        <n v="0.10047786720321926"/>
        <n v="0.72968458288297144"/>
        <n v="0.49313815187557181"/>
        <n v="0.44959883296863612"/>
        <n v="-0.95068078668683853"/>
        <n v="9.3556752443646654E-2"/>
        <n v="-0.63819421890224082"/>
        <n v="0.50007001820473318"/>
        <n v="0.53517939877168408"/>
        <n v="0.62700113450144968"/>
        <n v="9.5623987034035698E-2"/>
        <n v="0.33198451794510919"/>
        <n v="-2.7100336053768603"/>
        <n v="-1.3852367688022285"/>
        <n v="-0.22237590287382844"/>
        <n v="-1.5412891535076365"/>
        <n v="0.38384715588363011"/>
        <n v="0.20900500277932174"/>
        <n v="0.33898891966758993"/>
        <n v="-1.8736988202637053E-2"/>
        <n v="0.31236546280794075"/>
        <n v="0.46445420530340004"/>
        <n v="0.12153426231863253"/>
        <n v="-1.7792370231394616"/>
        <n v="0.66522397749404893"/>
        <n v="0.58661992404323682"/>
        <n v="0.16382719805293572"/>
        <n v="0.16721998951598807"/>
        <n v="0.6670740880030086"/>
        <n v="0.66907312529110385"/>
        <n v="0.14041161761877299"/>
        <n v="-0.74019496712763544"/>
        <n v="0.85973844464410509"/>
        <n v="0.35723270440251559"/>
        <n v="0.85986375642986235"/>
        <n v="2.2312657872579262E-2"/>
        <n v="0.38831710709318501"/>
        <n v="0.8180924287118978"/>
        <n v="-7.1002850479398694E-2"/>
        <n v="0.56513761467889911"/>
        <n v="0.18429145966406449"/>
        <n v="0.60328444536252834"/>
        <n v="-0.79267723880597007"/>
        <n v="0.39960568641693478"/>
        <n v="0.16698388529374439"/>
        <n v="0.29138166894664841"/>
        <n v="-0.22104580812445976"/>
        <n v="0.77044673539518904"/>
        <n v="-0.42226435536294693"/>
        <n v="-0.56331680937359152"/>
        <n v="-0.93797381116471401"/>
        <n v="-1.0171249397009166"/>
        <n v="-0.21879954699886758"/>
        <n v="-0.24156513589503292"/>
        <n v="0.40161379057399588"/>
        <n v="0.52583905415713195"/>
        <n v="0.37010848508330102"/>
        <n v="0.4374043740437405"/>
        <n v="0.23261151581678474"/>
        <n v="-0.34173172462739526"/>
        <n v="0.60242474916387967"/>
        <n v="-0.30264751687143127"/>
        <n v="-3.1570639305446062E-2"/>
        <n v="0.13960422878828949"/>
        <n v="0.17101010101010114"/>
        <n v="-1.5893512851897187"/>
        <n v="-0.65535248041775451"/>
        <n v="-3.9249201277955259"/>
        <n v="0.12858249419055001"/>
        <n v="-0.21713179545087921"/>
        <n v="0.67987719787887246"/>
        <n v="-0.36839708561020035"/>
        <n v="-0.29390934844192629"/>
        <n v="-0.870267038660821"/>
        <n v="-0.3363914373088685"/>
        <n v="0.42500000000000004"/>
        <n v="0.75557065217391306"/>
        <n v="-1.7260672703751616"/>
        <n v="-0.20491437081161556"/>
        <n v="-0.20301664355062424"/>
        <n v="0.45182650921531836"/>
        <n v="-0.34711332858161081"/>
        <n v="0.85680458624127609"/>
        <n v="-2.0903916973552059"/>
        <n v="-0.35609834484975095"/>
        <n v="-1.0054780876494027"/>
        <n v="0.51798994974874368"/>
        <n v="-0.49370629370629404"/>
        <n v="0.84336428181321677"/>
        <n v="-1.5522151898734178"/>
        <n v="0.76338053254964822"/>
        <n v="0.38361918095904796"/>
        <n v="0.71795774647887334"/>
        <n v="0.7196158690176323"/>
        <n v="-0.38593560145808015"/>
        <n v="-0.34257047300525567"/>
        <n v="0.8945828614571536"/>
        <n v="-2.6973026973026882E-2"/>
        <n v="-1.0697836706210746"/>
        <n v="0.86699134199134198"/>
        <n v="0.20867940199335544"/>
        <n v="0.77424023154848043"/>
        <n v="-1.9886558954967346"/>
        <n v="-0.16072602919900034"/>
        <n v="0.57361554845580409"/>
        <n v="0.21197007481296765"/>
        <n v="-0.48898571774388755"/>
        <n v="-4.0356744704570673E-2"/>
        <n v="-0.23085221143473583"/>
        <n v="-0.51908745247148291"/>
        <n v="0.59149214659685867"/>
        <n v="0.40318550905683953"/>
        <n v="0.62448979591836729"/>
        <n v="0.64331859911594691"/>
        <n v="-1.6265664160401003"/>
        <n v="0.44580345845634756"/>
        <n v="0.40667706135925891"/>
        <n v="0.54627450980392156"/>
        <n v="-0.51608415927664764"/>
        <n v="0.37564499484004127"/>
        <n v="0.24158979924036891"/>
        <n v="0.214643624092443"/>
        <n v="0.81477045908183632"/>
        <n v="-0.50443092962641178"/>
        <n v="0.23408695652173908"/>
        <n v="-4.145429833503219E-2"/>
        <n v="-6.8514134521654446E-2"/>
        <n v="-1.2235202492211836"/>
        <n v="-1.9633867276887873"/>
        <n v="0.25488428013225134"/>
        <n v="0.23286435786435788"/>
        <n v="0.22001115863864626"/>
        <n v="0.44975688816855752"/>
        <n v="0.30958127820337916"/>
        <n v="0.14495241067249176"/>
        <n v="0.60381717729784035"/>
        <n v="0.37784564131038317"/>
        <n v="0.2608566623800575"/>
        <n v="5.8849171752397629E-2"/>
        <n v="9.833367619831325E-2"/>
        <n v="-1.4389080307447655"/>
        <n v="-0.57306057385759823"/>
        <n v="-0.36130254996554129"/>
        <n v="0.7888733052828425"/>
        <n v="0.53063583815028903"/>
        <n v="0.49653411163808825"/>
        <n v="0.16860612193270935"/>
        <n v="0.78173057207299568"/>
        <n v="-0.39786585365853672"/>
        <n v="0.42173033947004362"/>
      </sharedItems>
    </cacheField>
  </cacheFields>
  <extLst>
    <ext xmlns:x14="http://schemas.microsoft.com/office/spreadsheetml/2009/9/main" uri="{725AE2AE-9491-48be-B2B4-4EB974FC3084}">
      <x14:pivotCacheDefinition pivotCacheId="1781472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r>
  <r>
    <x v="1"/>
    <x v="1"/>
    <x v="1"/>
    <x v="1"/>
    <x v="1"/>
    <x v="1"/>
    <x v="1"/>
  </r>
  <r>
    <x v="2"/>
    <x v="2"/>
    <x v="2"/>
    <x v="2"/>
    <x v="2"/>
    <x v="0"/>
    <x v="1"/>
  </r>
  <r>
    <x v="3"/>
    <x v="3"/>
    <x v="3"/>
    <x v="3"/>
    <x v="3"/>
    <x v="0"/>
    <x v="0"/>
  </r>
  <r>
    <x v="4"/>
    <x v="4"/>
    <x v="4"/>
    <x v="4"/>
    <x v="4"/>
    <x v="1"/>
    <x v="1"/>
  </r>
  <r>
    <x v="5"/>
    <x v="5"/>
    <x v="5"/>
    <x v="5"/>
    <x v="5"/>
    <x v="0"/>
    <x v="0"/>
  </r>
  <r>
    <x v="6"/>
    <x v="6"/>
    <x v="6"/>
    <x v="6"/>
    <x v="6"/>
    <x v="1"/>
    <x v="0"/>
  </r>
  <r>
    <x v="7"/>
    <x v="7"/>
    <x v="7"/>
    <x v="7"/>
    <x v="7"/>
    <x v="0"/>
    <x v="1"/>
  </r>
  <r>
    <x v="8"/>
    <x v="8"/>
    <x v="8"/>
    <x v="8"/>
    <x v="8"/>
    <x v="0"/>
    <x v="0"/>
  </r>
  <r>
    <x v="9"/>
    <x v="9"/>
    <x v="9"/>
    <x v="9"/>
    <x v="9"/>
    <x v="0"/>
    <x v="0"/>
  </r>
  <r>
    <x v="7"/>
    <x v="10"/>
    <x v="10"/>
    <x v="10"/>
    <x v="10"/>
    <x v="0"/>
    <x v="1"/>
  </r>
  <r>
    <x v="10"/>
    <x v="11"/>
    <x v="11"/>
    <x v="11"/>
    <x v="11"/>
    <x v="0"/>
    <x v="0"/>
  </r>
  <r>
    <x v="11"/>
    <x v="12"/>
    <x v="12"/>
    <x v="12"/>
    <x v="12"/>
    <x v="1"/>
    <x v="0"/>
  </r>
  <r>
    <x v="12"/>
    <x v="13"/>
    <x v="13"/>
    <x v="13"/>
    <x v="13"/>
    <x v="0"/>
    <x v="0"/>
  </r>
  <r>
    <x v="7"/>
    <x v="14"/>
    <x v="14"/>
    <x v="14"/>
    <x v="14"/>
    <x v="0"/>
    <x v="0"/>
  </r>
  <r>
    <x v="13"/>
    <x v="15"/>
    <x v="15"/>
    <x v="15"/>
    <x v="15"/>
    <x v="1"/>
    <x v="0"/>
  </r>
  <r>
    <x v="14"/>
    <x v="16"/>
    <x v="16"/>
    <x v="16"/>
    <x v="16"/>
    <x v="0"/>
    <x v="1"/>
  </r>
  <r>
    <x v="15"/>
    <x v="17"/>
    <x v="17"/>
    <x v="17"/>
    <x v="17"/>
    <x v="1"/>
    <x v="1"/>
  </r>
  <r>
    <x v="16"/>
    <x v="18"/>
    <x v="18"/>
    <x v="18"/>
    <x v="18"/>
    <x v="0"/>
    <x v="0"/>
  </r>
  <r>
    <x v="17"/>
    <x v="19"/>
    <x v="19"/>
    <x v="19"/>
    <x v="19"/>
    <x v="0"/>
    <x v="1"/>
  </r>
  <r>
    <x v="18"/>
    <x v="20"/>
    <x v="20"/>
    <x v="20"/>
    <x v="20"/>
    <x v="0"/>
    <x v="1"/>
  </r>
  <r>
    <x v="19"/>
    <x v="21"/>
    <x v="21"/>
    <x v="21"/>
    <x v="21"/>
    <x v="1"/>
    <x v="0"/>
  </r>
  <r>
    <x v="20"/>
    <x v="22"/>
    <x v="22"/>
    <x v="22"/>
    <x v="22"/>
    <x v="1"/>
    <x v="0"/>
  </r>
  <r>
    <x v="21"/>
    <x v="23"/>
    <x v="23"/>
    <x v="23"/>
    <x v="23"/>
    <x v="0"/>
    <x v="1"/>
  </r>
  <r>
    <x v="22"/>
    <x v="24"/>
    <x v="24"/>
    <x v="24"/>
    <x v="24"/>
    <x v="0"/>
    <x v="1"/>
  </r>
  <r>
    <x v="23"/>
    <x v="25"/>
    <x v="25"/>
    <x v="25"/>
    <x v="25"/>
    <x v="1"/>
    <x v="0"/>
  </r>
  <r>
    <x v="23"/>
    <x v="26"/>
    <x v="26"/>
    <x v="26"/>
    <x v="26"/>
    <x v="1"/>
    <x v="0"/>
  </r>
  <r>
    <x v="11"/>
    <x v="27"/>
    <x v="27"/>
    <x v="27"/>
    <x v="27"/>
    <x v="1"/>
    <x v="0"/>
  </r>
  <r>
    <x v="24"/>
    <x v="28"/>
    <x v="28"/>
    <x v="28"/>
    <x v="28"/>
    <x v="0"/>
    <x v="1"/>
  </r>
  <r>
    <x v="2"/>
    <x v="29"/>
    <x v="29"/>
    <x v="29"/>
    <x v="29"/>
    <x v="0"/>
    <x v="0"/>
  </r>
  <r>
    <x v="5"/>
    <x v="30"/>
    <x v="30"/>
    <x v="30"/>
    <x v="30"/>
    <x v="1"/>
    <x v="1"/>
  </r>
  <r>
    <x v="25"/>
    <x v="31"/>
    <x v="31"/>
    <x v="31"/>
    <x v="31"/>
    <x v="1"/>
    <x v="0"/>
  </r>
  <r>
    <x v="19"/>
    <x v="32"/>
    <x v="32"/>
    <x v="32"/>
    <x v="32"/>
    <x v="1"/>
    <x v="0"/>
  </r>
  <r>
    <x v="26"/>
    <x v="33"/>
    <x v="33"/>
    <x v="33"/>
    <x v="33"/>
    <x v="0"/>
    <x v="1"/>
  </r>
  <r>
    <x v="16"/>
    <x v="34"/>
    <x v="34"/>
    <x v="34"/>
    <x v="34"/>
    <x v="0"/>
    <x v="0"/>
  </r>
  <r>
    <x v="27"/>
    <x v="35"/>
    <x v="35"/>
    <x v="35"/>
    <x v="35"/>
    <x v="0"/>
    <x v="1"/>
  </r>
  <r>
    <x v="28"/>
    <x v="36"/>
    <x v="36"/>
    <x v="36"/>
    <x v="36"/>
    <x v="0"/>
    <x v="0"/>
  </r>
  <r>
    <x v="29"/>
    <x v="37"/>
    <x v="37"/>
    <x v="37"/>
    <x v="37"/>
    <x v="1"/>
    <x v="1"/>
  </r>
  <r>
    <x v="30"/>
    <x v="38"/>
    <x v="38"/>
    <x v="38"/>
    <x v="38"/>
    <x v="0"/>
    <x v="0"/>
  </r>
  <r>
    <x v="31"/>
    <x v="39"/>
    <x v="39"/>
    <x v="39"/>
    <x v="39"/>
    <x v="1"/>
    <x v="1"/>
  </r>
  <r>
    <x v="24"/>
    <x v="12"/>
    <x v="28"/>
    <x v="40"/>
    <x v="40"/>
    <x v="1"/>
    <x v="1"/>
  </r>
  <r>
    <x v="32"/>
    <x v="40"/>
    <x v="40"/>
    <x v="41"/>
    <x v="41"/>
    <x v="0"/>
    <x v="0"/>
  </r>
  <r>
    <x v="20"/>
    <x v="41"/>
    <x v="41"/>
    <x v="42"/>
    <x v="42"/>
    <x v="1"/>
    <x v="1"/>
  </r>
  <r>
    <x v="33"/>
    <x v="42"/>
    <x v="42"/>
    <x v="43"/>
    <x v="43"/>
    <x v="1"/>
    <x v="1"/>
  </r>
  <r>
    <x v="34"/>
    <x v="43"/>
    <x v="0"/>
    <x v="44"/>
    <x v="44"/>
    <x v="0"/>
    <x v="0"/>
  </r>
  <r>
    <x v="31"/>
    <x v="44"/>
    <x v="43"/>
    <x v="45"/>
    <x v="45"/>
    <x v="0"/>
    <x v="0"/>
  </r>
  <r>
    <x v="35"/>
    <x v="45"/>
    <x v="44"/>
    <x v="46"/>
    <x v="46"/>
    <x v="0"/>
    <x v="1"/>
  </r>
  <r>
    <x v="36"/>
    <x v="46"/>
    <x v="45"/>
    <x v="47"/>
    <x v="47"/>
    <x v="1"/>
    <x v="1"/>
  </r>
  <r>
    <x v="37"/>
    <x v="47"/>
    <x v="46"/>
    <x v="48"/>
    <x v="48"/>
    <x v="0"/>
    <x v="1"/>
  </r>
  <r>
    <x v="38"/>
    <x v="48"/>
    <x v="47"/>
    <x v="49"/>
    <x v="49"/>
    <x v="0"/>
    <x v="1"/>
  </r>
  <r>
    <x v="39"/>
    <x v="49"/>
    <x v="48"/>
    <x v="50"/>
    <x v="50"/>
    <x v="1"/>
    <x v="0"/>
  </r>
  <r>
    <x v="40"/>
    <x v="50"/>
    <x v="49"/>
    <x v="51"/>
    <x v="51"/>
    <x v="1"/>
    <x v="0"/>
  </r>
  <r>
    <x v="41"/>
    <x v="51"/>
    <x v="50"/>
    <x v="52"/>
    <x v="52"/>
    <x v="0"/>
    <x v="0"/>
  </r>
  <r>
    <x v="42"/>
    <x v="52"/>
    <x v="51"/>
    <x v="53"/>
    <x v="53"/>
    <x v="1"/>
    <x v="0"/>
  </r>
  <r>
    <x v="43"/>
    <x v="53"/>
    <x v="52"/>
    <x v="54"/>
    <x v="54"/>
    <x v="1"/>
    <x v="1"/>
  </r>
  <r>
    <x v="25"/>
    <x v="54"/>
    <x v="53"/>
    <x v="55"/>
    <x v="55"/>
    <x v="0"/>
    <x v="0"/>
  </r>
  <r>
    <x v="25"/>
    <x v="55"/>
    <x v="54"/>
    <x v="56"/>
    <x v="56"/>
    <x v="1"/>
    <x v="1"/>
  </r>
  <r>
    <x v="44"/>
    <x v="56"/>
    <x v="30"/>
    <x v="57"/>
    <x v="57"/>
    <x v="1"/>
    <x v="0"/>
  </r>
  <r>
    <x v="34"/>
    <x v="57"/>
    <x v="55"/>
    <x v="58"/>
    <x v="58"/>
    <x v="1"/>
    <x v="1"/>
  </r>
  <r>
    <x v="45"/>
    <x v="58"/>
    <x v="56"/>
    <x v="59"/>
    <x v="59"/>
    <x v="1"/>
    <x v="1"/>
  </r>
  <r>
    <x v="24"/>
    <x v="59"/>
    <x v="57"/>
    <x v="60"/>
    <x v="60"/>
    <x v="1"/>
    <x v="0"/>
  </r>
  <r>
    <x v="46"/>
    <x v="57"/>
    <x v="58"/>
    <x v="61"/>
    <x v="61"/>
    <x v="1"/>
    <x v="1"/>
  </r>
  <r>
    <x v="47"/>
    <x v="60"/>
    <x v="59"/>
    <x v="62"/>
    <x v="62"/>
    <x v="0"/>
    <x v="1"/>
  </r>
  <r>
    <x v="48"/>
    <x v="61"/>
    <x v="60"/>
    <x v="63"/>
    <x v="63"/>
    <x v="1"/>
    <x v="0"/>
  </r>
  <r>
    <x v="17"/>
    <x v="62"/>
    <x v="61"/>
    <x v="64"/>
    <x v="64"/>
    <x v="0"/>
    <x v="0"/>
  </r>
  <r>
    <x v="49"/>
    <x v="63"/>
    <x v="62"/>
    <x v="65"/>
    <x v="65"/>
    <x v="0"/>
    <x v="0"/>
  </r>
  <r>
    <x v="50"/>
    <x v="64"/>
    <x v="63"/>
    <x v="66"/>
    <x v="66"/>
    <x v="1"/>
    <x v="0"/>
  </r>
  <r>
    <x v="33"/>
    <x v="65"/>
    <x v="64"/>
    <x v="67"/>
    <x v="67"/>
    <x v="1"/>
    <x v="1"/>
  </r>
  <r>
    <x v="51"/>
    <x v="66"/>
    <x v="65"/>
    <x v="68"/>
    <x v="68"/>
    <x v="1"/>
    <x v="1"/>
  </r>
  <r>
    <x v="52"/>
    <x v="67"/>
    <x v="36"/>
    <x v="69"/>
    <x v="69"/>
    <x v="1"/>
    <x v="0"/>
  </r>
  <r>
    <x v="53"/>
    <x v="68"/>
    <x v="66"/>
    <x v="70"/>
    <x v="70"/>
    <x v="1"/>
    <x v="1"/>
  </r>
  <r>
    <x v="20"/>
    <x v="69"/>
    <x v="55"/>
    <x v="71"/>
    <x v="71"/>
    <x v="1"/>
    <x v="1"/>
  </r>
  <r>
    <x v="37"/>
    <x v="70"/>
    <x v="67"/>
    <x v="72"/>
    <x v="72"/>
    <x v="0"/>
    <x v="0"/>
  </r>
  <r>
    <x v="54"/>
    <x v="71"/>
    <x v="5"/>
    <x v="73"/>
    <x v="73"/>
    <x v="1"/>
    <x v="0"/>
  </r>
  <r>
    <x v="13"/>
    <x v="72"/>
    <x v="68"/>
    <x v="74"/>
    <x v="74"/>
    <x v="0"/>
    <x v="1"/>
  </r>
  <r>
    <x v="10"/>
    <x v="73"/>
    <x v="69"/>
    <x v="75"/>
    <x v="75"/>
    <x v="1"/>
    <x v="0"/>
  </r>
  <r>
    <x v="20"/>
    <x v="74"/>
    <x v="64"/>
    <x v="76"/>
    <x v="76"/>
    <x v="0"/>
    <x v="1"/>
  </r>
  <r>
    <x v="32"/>
    <x v="75"/>
    <x v="70"/>
    <x v="77"/>
    <x v="77"/>
    <x v="1"/>
    <x v="0"/>
  </r>
  <r>
    <x v="55"/>
    <x v="76"/>
    <x v="12"/>
    <x v="78"/>
    <x v="78"/>
    <x v="1"/>
    <x v="0"/>
  </r>
  <r>
    <x v="56"/>
    <x v="77"/>
    <x v="35"/>
    <x v="79"/>
    <x v="79"/>
    <x v="0"/>
    <x v="1"/>
  </r>
  <r>
    <x v="57"/>
    <x v="78"/>
    <x v="71"/>
    <x v="80"/>
    <x v="80"/>
    <x v="0"/>
    <x v="1"/>
  </r>
  <r>
    <x v="58"/>
    <x v="79"/>
    <x v="33"/>
    <x v="81"/>
    <x v="81"/>
    <x v="1"/>
    <x v="1"/>
  </r>
  <r>
    <x v="33"/>
    <x v="80"/>
    <x v="72"/>
    <x v="82"/>
    <x v="82"/>
    <x v="1"/>
    <x v="1"/>
  </r>
  <r>
    <x v="59"/>
    <x v="81"/>
    <x v="73"/>
    <x v="83"/>
    <x v="83"/>
    <x v="1"/>
    <x v="0"/>
  </r>
  <r>
    <x v="45"/>
    <x v="82"/>
    <x v="74"/>
    <x v="84"/>
    <x v="84"/>
    <x v="1"/>
    <x v="1"/>
  </r>
  <r>
    <x v="60"/>
    <x v="83"/>
    <x v="1"/>
    <x v="85"/>
    <x v="85"/>
    <x v="0"/>
    <x v="0"/>
  </r>
  <r>
    <x v="61"/>
    <x v="84"/>
    <x v="75"/>
    <x v="86"/>
    <x v="86"/>
    <x v="1"/>
    <x v="1"/>
  </r>
  <r>
    <x v="62"/>
    <x v="85"/>
    <x v="73"/>
    <x v="87"/>
    <x v="87"/>
    <x v="1"/>
    <x v="1"/>
  </r>
  <r>
    <x v="63"/>
    <x v="86"/>
    <x v="11"/>
    <x v="88"/>
    <x v="88"/>
    <x v="1"/>
    <x v="1"/>
  </r>
  <r>
    <x v="57"/>
    <x v="87"/>
    <x v="76"/>
    <x v="89"/>
    <x v="89"/>
    <x v="1"/>
    <x v="1"/>
  </r>
  <r>
    <x v="64"/>
    <x v="88"/>
    <x v="77"/>
    <x v="90"/>
    <x v="90"/>
    <x v="0"/>
    <x v="0"/>
  </r>
  <r>
    <x v="30"/>
    <x v="89"/>
    <x v="16"/>
    <x v="91"/>
    <x v="91"/>
    <x v="0"/>
    <x v="0"/>
  </r>
  <r>
    <x v="60"/>
    <x v="90"/>
    <x v="78"/>
    <x v="92"/>
    <x v="92"/>
    <x v="1"/>
    <x v="1"/>
  </r>
  <r>
    <x v="65"/>
    <x v="91"/>
    <x v="67"/>
    <x v="93"/>
    <x v="93"/>
    <x v="1"/>
    <x v="1"/>
  </r>
  <r>
    <x v="66"/>
    <x v="31"/>
    <x v="35"/>
    <x v="94"/>
    <x v="94"/>
    <x v="0"/>
    <x v="1"/>
  </r>
  <r>
    <x v="27"/>
    <x v="92"/>
    <x v="79"/>
    <x v="95"/>
    <x v="95"/>
    <x v="1"/>
    <x v="1"/>
  </r>
  <r>
    <x v="28"/>
    <x v="93"/>
    <x v="0"/>
    <x v="96"/>
    <x v="96"/>
    <x v="0"/>
    <x v="1"/>
  </r>
  <r>
    <x v="67"/>
    <x v="94"/>
    <x v="80"/>
    <x v="97"/>
    <x v="97"/>
    <x v="1"/>
    <x v="0"/>
  </r>
  <r>
    <x v="62"/>
    <x v="95"/>
    <x v="81"/>
    <x v="98"/>
    <x v="98"/>
    <x v="0"/>
    <x v="1"/>
  </r>
  <r>
    <x v="68"/>
    <x v="96"/>
    <x v="82"/>
    <x v="99"/>
    <x v="99"/>
    <x v="1"/>
    <x v="0"/>
  </r>
  <r>
    <x v="13"/>
    <x v="84"/>
    <x v="83"/>
    <x v="100"/>
    <x v="100"/>
    <x v="0"/>
    <x v="1"/>
  </r>
  <r>
    <x v="10"/>
    <x v="97"/>
    <x v="84"/>
    <x v="101"/>
    <x v="101"/>
    <x v="1"/>
    <x v="0"/>
  </r>
  <r>
    <x v="69"/>
    <x v="98"/>
    <x v="62"/>
    <x v="102"/>
    <x v="102"/>
    <x v="0"/>
    <x v="0"/>
  </r>
  <r>
    <x v="28"/>
    <x v="99"/>
    <x v="85"/>
    <x v="103"/>
    <x v="103"/>
    <x v="1"/>
    <x v="1"/>
  </r>
  <r>
    <x v="70"/>
    <x v="100"/>
    <x v="86"/>
    <x v="104"/>
    <x v="104"/>
    <x v="0"/>
    <x v="0"/>
  </r>
  <r>
    <x v="71"/>
    <x v="67"/>
    <x v="87"/>
    <x v="105"/>
    <x v="105"/>
    <x v="1"/>
    <x v="1"/>
  </r>
  <r>
    <x v="7"/>
    <x v="40"/>
    <x v="50"/>
    <x v="106"/>
    <x v="106"/>
    <x v="0"/>
    <x v="0"/>
  </r>
  <r>
    <x v="72"/>
    <x v="101"/>
    <x v="36"/>
    <x v="107"/>
    <x v="107"/>
    <x v="0"/>
    <x v="1"/>
  </r>
  <r>
    <x v="29"/>
    <x v="102"/>
    <x v="58"/>
    <x v="108"/>
    <x v="108"/>
    <x v="1"/>
    <x v="0"/>
  </r>
  <r>
    <x v="66"/>
    <x v="103"/>
    <x v="88"/>
    <x v="109"/>
    <x v="109"/>
    <x v="0"/>
    <x v="1"/>
  </r>
  <r>
    <x v="45"/>
    <x v="10"/>
    <x v="89"/>
    <x v="110"/>
    <x v="110"/>
    <x v="1"/>
    <x v="0"/>
  </r>
  <r>
    <x v="60"/>
    <x v="104"/>
    <x v="5"/>
    <x v="111"/>
    <x v="111"/>
    <x v="1"/>
    <x v="0"/>
  </r>
  <r>
    <x v="73"/>
    <x v="105"/>
    <x v="31"/>
    <x v="112"/>
    <x v="112"/>
    <x v="1"/>
    <x v="1"/>
  </r>
  <r>
    <x v="69"/>
    <x v="19"/>
    <x v="80"/>
    <x v="113"/>
    <x v="113"/>
    <x v="0"/>
    <x v="1"/>
  </r>
  <r>
    <x v="72"/>
    <x v="106"/>
    <x v="90"/>
    <x v="114"/>
    <x v="114"/>
    <x v="1"/>
    <x v="0"/>
  </r>
  <r>
    <x v="49"/>
    <x v="107"/>
    <x v="91"/>
    <x v="115"/>
    <x v="115"/>
    <x v="0"/>
    <x v="1"/>
  </r>
  <r>
    <x v="21"/>
    <x v="108"/>
    <x v="92"/>
    <x v="116"/>
    <x v="116"/>
    <x v="0"/>
    <x v="1"/>
  </r>
  <r>
    <x v="40"/>
    <x v="109"/>
    <x v="93"/>
    <x v="117"/>
    <x v="117"/>
    <x v="1"/>
    <x v="1"/>
  </r>
  <r>
    <x v="74"/>
    <x v="110"/>
    <x v="94"/>
    <x v="118"/>
    <x v="118"/>
    <x v="0"/>
    <x v="0"/>
  </r>
  <r>
    <x v="75"/>
    <x v="96"/>
    <x v="95"/>
    <x v="119"/>
    <x v="119"/>
    <x v="1"/>
    <x v="0"/>
  </r>
  <r>
    <x v="76"/>
    <x v="111"/>
    <x v="92"/>
    <x v="120"/>
    <x v="120"/>
    <x v="1"/>
    <x v="0"/>
  </r>
  <r>
    <x v="13"/>
    <x v="112"/>
    <x v="96"/>
    <x v="121"/>
    <x v="121"/>
    <x v="1"/>
    <x v="0"/>
  </r>
  <r>
    <x v="54"/>
    <x v="113"/>
    <x v="97"/>
    <x v="122"/>
    <x v="122"/>
    <x v="0"/>
    <x v="1"/>
  </r>
  <r>
    <x v="68"/>
    <x v="8"/>
    <x v="98"/>
    <x v="123"/>
    <x v="123"/>
    <x v="1"/>
    <x v="0"/>
  </r>
  <r>
    <x v="33"/>
    <x v="85"/>
    <x v="99"/>
    <x v="124"/>
    <x v="124"/>
    <x v="1"/>
    <x v="0"/>
  </r>
  <r>
    <x v="58"/>
    <x v="102"/>
    <x v="100"/>
    <x v="125"/>
    <x v="125"/>
    <x v="1"/>
    <x v="0"/>
  </r>
  <r>
    <x v="73"/>
    <x v="114"/>
    <x v="61"/>
    <x v="126"/>
    <x v="126"/>
    <x v="1"/>
    <x v="0"/>
  </r>
  <r>
    <x v="1"/>
    <x v="115"/>
    <x v="17"/>
    <x v="127"/>
    <x v="127"/>
    <x v="0"/>
    <x v="0"/>
  </r>
  <r>
    <x v="38"/>
    <x v="116"/>
    <x v="101"/>
    <x v="128"/>
    <x v="128"/>
    <x v="0"/>
    <x v="0"/>
  </r>
  <r>
    <x v="34"/>
    <x v="117"/>
    <x v="102"/>
    <x v="129"/>
    <x v="129"/>
    <x v="0"/>
    <x v="1"/>
  </r>
  <r>
    <x v="7"/>
    <x v="16"/>
    <x v="103"/>
    <x v="130"/>
    <x v="130"/>
    <x v="0"/>
    <x v="0"/>
  </r>
  <r>
    <x v="77"/>
    <x v="118"/>
    <x v="49"/>
    <x v="131"/>
    <x v="131"/>
    <x v="1"/>
    <x v="0"/>
  </r>
  <r>
    <x v="26"/>
    <x v="35"/>
    <x v="37"/>
    <x v="132"/>
    <x v="132"/>
    <x v="0"/>
    <x v="1"/>
  </r>
  <r>
    <x v="49"/>
    <x v="119"/>
    <x v="104"/>
    <x v="133"/>
    <x v="133"/>
    <x v="1"/>
    <x v="1"/>
  </r>
  <r>
    <x v="49"/>
    <x v="120"/>
    <x v="105"/>
    <x v="134"/>
    <x v="134"/>
    <x v="1"/>
    <x v="0"/>
  </r>
  <r>
    <x v="4"/>
    <x v="121"/>
    <x v="106"/>
    <x v="135"/>
    <x v="135"/>
    <x v="0"/>
    <x v="1"/>
  </r>
  <r>
    <x v="78"/>
    <x v="122"/>
    <x v="106"/>
    <x v="136"/>
    <x v="136"/>
    <x v="1"/>
    <x v="1"/>
  </r>
  <r>
    <x v="42"/>
    <x v="123"/>
    <x v="107"/>
    <x v="137"/>
    <x v="137"/>
    <x v="1"/>
    <x v="0"/>
  </r>
  <r>
    <x v="21"/>
    <x v="124"/>
    <x v="108"/>
    <x v="138"/>
    <x v="138"/>
    <x v="1"/>
    <x v="1"/>
  </r>
  <r>
    <x v="79"/>
    <x v="125"/>
    <x v="23"/>
    <x v="139"/>
    <x v="139"/>
    <x v="0"/>
    <x v="1"/>
  </r>
  <r>
    <x v="32"/>
    <x v="126"/>
    <x v="109"/>
    <x v="140"/>
    <x v="140"/>
    <x v="0"/>
    <x v="0"/>
  </r>
  <r>
    <x v="5"/>
    <x v="127"/>
    <x v="110"/>
    <x v="102"/>
    <x v="141"/>
    <x v="1"/>
    <x v="0"/>
  </r>
  <r>
    <x v="37"/>
    <x v="91"/>
    <x v="111"/>
    <x v="112"/>
    <x v="142"/>
    <x v="0"/>
    <x v="1"/>
  </r>
  <r>
    <x v="11"/>
    <x v="128"/>
    <x v="112"/>
    <x v="141"/>
    <x v="143"/>
    <x v="0"/>
    <x v="1"/>
  </r>
  <r>
    <x v="28"/>
    <x v="129"/>
    <x v="113"/>
    <x v="142"/>
    <x v="144"/>
    <x v="0"/>
    <x v="1"/>
  </r>
  <r>
    <x v="80"/>
    <x v="50"/>
    <x v="24"/>
    <x v="143"/>
    <x v="145"/>
    <x v="0"/>
    <x v="1"/>
  </r>
  <r>
    <x v="21"/>
    <x v="130"/>
    <x v="114"/>
    <x v="144"/>
    <x v="146"/>
    <x v="1"/>
    <x v="1"/>
  </r>
  <r>
    <x v="30"/>
    <x v="131"/>
    <x v="93"/>
    <x v="145"/>
    <x v="147"/>
    <x v="1"/>
    <x v="1"/>
  </r>
  <r>
    <x v="72"/>
    <x v="132"/>
    <x v="115"/>
    <x v="146"/>
    <x v="148"/>
    <x v="1"/>
    <x v="1"/>
  </r>
  <r>
    <x v="81"/>
    <x v="52"/>
    <x v="62"/>
    <x v="147"/>
    <x v="149"/>
    <x v="0"/>
    <x v="1"/>
  </r>
  <r>
    <x v="59"/>
    <x v="133"/>
    <x v="17"/>
    <x v="148"/>
    <x v="150"/>
    <x v="0"/>
    <x v="0"/>
  </r>
  <r>
    <x v="82"/>
    <x v="134"/>
    <x v="69"/>
    <x v="70"/>
    <x v="151"/>
    <x v="1"/>
    <x v="0"/>
  </r>
  <r>
    <x v="52"/>
    <x v="135"/>
    <x v="116"/>
    <x v="149"/>
    <x v="152"/>
    <x v="1"/>
    <x v="0"/>
  </r>
  <r>
    <x v="10"/>
    <x v="136"/>
    <x v="117"/>
    <x v="150"/>
    <x v="153"/>
    <x v="0"/>
    <x v="1"/>
  </r>
  <r>
    <x v="73"/>
    <x v="137"/>
    <x v="118"/>
    <x v="151"/>
    <x v="154"/>
    <x v="0"/>
    <x v="1"/>
  </r>
  <r>
    <x v="83"/>
    <x v="138"/>
    <x v="119"/>
    <x v="152"/>
    <x v="155"/>
    <x v="0"/>
    <x v="0"/>
  </r>
  <r>
    <x v="3"/>
    <x v="139"/>
    <x v="120"/>
    <x v="153"/>
    <x v="156"/>
    <x v="0"/>
    <x v="0"/>
  </r>
  <r>
    <x v="65"/>
    <x v="140"/>
    <x v="121"/>
    <x v="154"/>
    <x v="157"/>
    <x v="1"/>
    <x v="1"/>
  </r>
  <r>
    <x v="45"/>
    <x v="141"/>
    <x v="55"/>
    <x v="155"/>
    <x v="158"/>
    <x v="0"/>
    <x v="1"/>
  </r>
  <r>
    <x v="56"/>
    <x v="142"/>
    <x v="50"/>
    <x v="156"/>
    <x v="159"/>
    <x v="0"/>
    <x v="0"/>
  </r>
  <r>
    <x v="34"/>
    <x v="143"/>
    <x v="48"/>
    <x v="157"/>
    <x v="160"/>
    <x v="1"/>
    <x v="1"/>
  </r>
  <r>
    <x v="4"/>
    <x v="144"/>
    <x v="122"/>
    <x v="158"/>
    <x v="161"/>
    <x v="1"/>
    <x v="1"/>
  </r>
  <r>
    <x v="14"/>
    <x v="145"/>
    <x v="123"/>
    <x v="159"/>
    <x v="162"/>
    <x v="1"/>
    <x v="0"/>
  </r>
  <r>
    <x v="27"/>
    <x v="146"/>
    <x v="124"/>
    <x v="160"/>
    <x v="163"/>
    <x v="0"/>
    <x v="0"/>
  </r>
  <r>
    <x v="17"/>
    <x v="147"/>
    <x v="52"/>
    <x v="161"/>
    <x v="164"/>
    <x v="1"/>
    <x v="1"/>
  </r>
  <r>
    <x v="36"/>
    <x v="148"/>
    <x v="113"/>
    <x v="162"/>
    <x v="165"/>
    <x v="0"/>
    <x v="1"/>
  </r>
  <r>
    <x v="2"/>
    <x v="149"/>
    <x v="9"/>
    <x v="163"/>
    <x v="166"/>
    <x v="0"/>
    <x v="0"/>
  </r>
  <r>
    <x v="84"/>
    <x v="150"/>
    <x v="125"/>
    <x v="164"/>
    <x v="167"/>
    <x v="1"/>
    <x v="0"/>
  </r>
  <r>
    <x v="38"/>
    <x v="151"/>
    <x v="126"/>
    <x v="165"/>
    <x v="168"/>
    <x v="0"/>
    <x v="0"/>
  </r>
  <r>
    <x v="82"/>
    <x v="152"/>
    <x v="127"/>
    <x v="166"/>
    <x v="169"/>
    <x v="0"/>
    <x v="0"/>
  </r>
  <r>
    <x v="22"/>
    <x v="153"/>
    <x v="54"/>
    <x v="167"/>
    <x v="170"/>
    <x v="1"/>
    <x v="0"/>
  </r>
  <r>
    <x v="33"/>
    <x v="154"/>
    <x v="128"/>
    <x v="168"/>
    <x v="171"/>
    <x v="1"/>
    <x v="1"/>
  </r>
  <r>
    <x v="38"/>
    <x v="155"/>
    <x v="40"/>
    <x v="169"/>
    <x v="172"/>
    <x v="0"/>
    <x v="0"/>
  </r>
  <r>
    <x v="68"/>
    <x v="123"/>
    <x v="43"/>
    <x v="170"/>
    <x v="173"/>
    <x v="0"/>
    <x v="0"/>
  </r>
  <r>
    <x v="15"/>
    <x v="156"/>
    <x v="120"/>
    <x v="171"/>
    <x v="174"/>
    <x v="0"/>
    <x v="0"/>
  </r>
  <r>
    <x v="44"/>
    <x v="157"/>
    <x v="129"/>
    <x v="172"/>
    <x v="175"/>
    <x v="0"/>
    <x v="1"/>
  </r>
  <r>
    <x v="5"/>
    <x v="158"/>
    <x v="3"/>
    <x v="173"/>
    <x v="176"/>
    <x v="0"/>
    <x v="1"/>
  </r>
  <r>
    <x v="39"/>
    <x v="34"/>
    <x v="130"/>
    <x v="174"/>
    <x v="177"/>
    <x v="0"/>
    <x v="1"/>
  </r>
  <r>
    <x v="80"/>
    <x v="159"/>
    <x v="131"/>
    <x v="175"/>
    <x v="178"/>
    <x v="1"/>
    <x v="0"/>
  </r>
  <r>
    <x v="58"/>
    <x v="160"/>
    <x v="28"/>
    <x v="176"/>
    <x v="179"/>
    <x v="1"/>
    <x v="0"/>
  </r>
  <r>
    <x v="48"/>
    <x v="161"/>
    <x v="132"/>
    <x v="177"/>
    <x v="180"/>
    <x v="1"/>
    <x v="0"/>
  </r>
  <r>
    <x v="53"/>
    <x v="162"/>
    <x v="133"/>
    <x v="178"/>
    <x v="181"/>
    <x v="1"/>
    <x v="0"/>
  </r>
  <r>
    <x v="0"/>
    <x v="133"/>
    <x v="76"/>
    <x v="179"/>
    <x v="182"/>
    <x v="0"/>
    <x v="1"/>
  </r>
  <r>
    <x v="59"/>
    <x v="163"/>
    <x v="79"/>
    <x v="180"/>
    <x v="183"/>
    <x v="1"/>
    <x v="0"/>
  </r>
  <r>
    <x v="85"/>
    <x v="89"/>
    <x v="134"/>
    <x v="64"/>
    <x v="184"/>
    <x v="1"/>
    <x v="0"/>
  </r>
  <r>
    <x v="44"/>
    <x v="164"/>
    <x v="135"/>
    <x v="181"/>
    <x v="185"/>
    <x v="0"/>
    <x v="0"/>
  </r>
  <r>
    <x v="15"/>
    <x v="165"/>
    <x v="136"/>
    <x v="182"/>
    <x v="186"/>
    <x v="1"/>
    <x v="1"/>
  </r>
  <r>
    <x v="86"/>
    <x v="166"/>
    <x v="83"/>
    <x v="183"/>
    <x v="187"/>
    <x v="0"/>
    <x v="0"/>
  </r>
  <r>
    <x v="1"/>
    <x v="167"/>
    <x v="137"/>
    <x v="184"/>
    <x v="188"/>
    <x v="0"/>
    <x v="1"/>
  </r>
  <r>
    <x v="51"/>
    <x v="168"/>
    <x v="126"/>
    <x v="185"/>
    <x v="189"/>
    <x v="1"/>
    <x v="0"/>
  </r>
  <r>
    <x v="31"/>
    <x v="169"/>
    <x v="134"/>
    <x v="186"/>
    <x v="190"/>
    <x v="0"/>
    <x v="1"/>
  </r>
  <r>
    <x v="46"/>
    <x v="170"/>
    <x v="138"/>
    <x v="187"/>
    <x v="191"/>
    <x v="1"/>
    <x v="1"/>
  </r>
  <r>
    <x v="26"/>
    <x v="171"/>
    <x v="139"/>
    <x v="188"/>
    <x v="192"/>
    <x v="0"/>
    <x v="0"/>
  </r>
  <r>
    <x v="68"/>
    <x v="16"/>
    <x v="57"/>
    <x v="189"/>
    <x v="193"/>
    <x v="1"/>
    <x v="1"/>
  </r>
  <r>
    <x v="59"/>
    <x v="145"/>
    <x v="140"/>
    <x v="190"/>
    <x v="194"/>
    <x v="0"/>
    <x v="1"/>
  </r>
  <r>
    <x v="87"/>
    <x v="172"/>
    <x v="141"/>
    <x v="191"/>
    <x v="195"/>
    <x v="0"/>
    <x v="0"/>
  </r>
  <r>
    <x v="88"/>
    <x v="173"/>
    <x v="142"/>
    <x v="192"/>
    <x v="196"/>
    <x v="0"/>
    <x v="0"/>
  </r>
  <r>
    <x v="16"/>
    <x v="174"/>
    <x v="108"/>
    <x v="193"/>
    <x v="197"/>
    <x v="0"/>
    <x v="1"/>
  </r>
  <r>
    <x v="20"/>
    <x v="175"/>
    <x v="0"/>
    <x v="194"/>
    <x v="198"/>
    <x v="1"/>
    <x v="1"/>
  </r>
  <r>
    <x v="40"/>
    <x v="176"/>
    <x v="143"/>
    <x v="195"/>
    <x v="199"/>
    <x v="0"/>
    <x v="1"/>
  </r>
  <r>
    <x v="75"/>
    <x v="114"/>
    <x v="144"/>
    <x v="196"/>
    <x v="200"/>
    <x v="0"/>
    <x v="0"/>
  </r>
  <r>
    <x v="4"/>
    <x v="177"/>
    <x v="25"/>
    <x v="197"/>
    <x v="201"/>
    <x v="0"/>
    <x v="0"/>
  </r>
  <r>
    <x v="49"/>
    <x v="178"/>
    <x v="145"/>
    <x v="198"/>
    <x v="202"/>
    <x v="1"/>
    <x v="1"/>
  </r>
  <r>
    <x v="80"/>
    <x v="121"/>
    <x v="146"/>
    <x v="199"/>
    <x v="203"/>
    <x v="0"/>
    <x v="1"/>
  </r>
  <r>
    <x v="89"/>
    <x v="179"/>
    <x v="147"/>
    <x v="200"/>
    <x v="204"/>
    <x v="1"/>
    <x v="1"/>
  </r>
  <r>
    <x v="58"/>
    <x v="180"/>
    <x v="64"/>
    <x v="201"/>
    <x v="205"/>
    <x v="0"/>
    <x v="0"/>
  </r>
  <r>
    <x v="36"/>
    <x v="112"/>
    <x v="87"/>
    <x v="202"/>
    <x v="206"/>
    <x v="0"/>
    <x v="1"/>
  </r>
  <r>
    <x v="45"/>
    <x v="181"/>
    <x v="148"/>
    <x v="203"/>
    <x v="207"/>
    <x v="1"/>
    <x v="1"/>
  </r>
  <r>
    <x v="68"/>
    <x v="109"/>
    <x v="149"/>
    <x v="204"/>
    <x v="208"/>
    <x v="0"/>
    <x v="1"/>
  </r>
  <r>
    <x v="57"/>
    <x v="182"/>
    <x v="150"/>
    <x v="205"/>
    <x v="209"/>
    <x v="0"/>
    <x v="1"/>
  </r>
  <r>
    <x v="90"/>
    <x v="183"/>
    <x v="9"/>
    <x v="206"/>
    <x v="210"/>
    <x v="0"/>
    <x v="0"/>
  </r>
  <r>
    <x v="76"/>
    <x v="87"/>
    <x v="151"/>
    <x v="207"/>
    <x v="211"/>
    <x v="0"/>
    <x v="1"/>
  </r>
  <r>
    <x v="70"/>
    <x v="47"/>
    <x v="152"/>
    <x v="208"/>
    <x v="212"/>
    <x v="0"/>
    <x v="1"/>
  </r>
  <r>
    <x v="23"/>
    <x v="184"/>
    <x v="153"/>
    <x v="209"/>
    <x v="213"/>
    <x v="1"/>
    <x v="0"/>
  </r>
  <r>
    <x v="58"/>
    <x v="116"/>
    <x v="57"/>
    <x v="210"/>
    <x v="214"/>
    <x v="1"/>
    <x v="0"/>
  </r>
  <r>
    <x v="40"/>
    <x v="185"/>
    <x v="25"/>
    <x v="211"/>
    <x v="215"/>
    <x v="0"/>
    <x v="1"/>
  </r>
  <r>
    <x v="73"/>
    <x v="186"/>
    <x v="106"/>
    <x v="212"/>
    <x v="216"/>
    <x v="0"/>
    <x v="1"/>
  </r>
  <r>
    <x v="22"/>
    <x v="187"/>
    <x v="136"/>
    <x v="213"/>
    <x v="217"/>
    <x v="0"/>
    <x v="0"/>
  </r>
  <r>
    <x v="33"/>
    <x v="188"/>
    <x v="154"/>
    <x v="214"/>
    <x v="218"/>
    <x v="0"/>
    <x v="1"/>
  </r>
  <r>
    <x v="61"/>
    <x v="189"/>
    <x v="155"/>
    <x v="215"/>
    <x v="219"/>
    <x v="0"/>
    <x v="1"/>
  </r>
  <r>
    <x v="3"/>
    <x v="190"/>
    <x v="156"/>
    <x v="216"/>
    <x v="220"/>
    <x v="0"/>
    <x v="0"/>
  </r>
  <r>
    <x v="40"/>
    <x v="191"/>
    <x v="157"/>
    <x v="217"/>
    <x v="221"/>
    <x v="0"/>
    <x v="0"/>
  </r>
  <r>
    <x v="48"/>
    <x v="192"/>
    <x v="158"/>
    <x v="218"/>
    <x v="222"/>
    <x v="0"/>
    <x v="0"/>
  </r>
  <r>
    <x v="18"/>
    <x v="193"/>
    <x v="159"/>
    <x v="218"/>
    <x v="223"/>
    <x v="0"/>
    <x v="1"/>
  </r>
  <r>
    <x v="53"/>
    <x v="194"/>
    <x v="160"/>
    <x v="219"/>
    <x v="224"/>
    <x v="1"/>
    <x v="1"/>
  </r>
  <r>
    <x v="37"/>
    <x v="195"/>
    <x v="17"/>
    <x v="220"/>
    <x v="225"/>
    <x v="1"/>
    <x v="1"/>
  </r>
  <r>
    <x v="23"/>
    <x v="45"/>
    <x v="119"/>
    <x v="221"/>
    <x v="226"/>
    <x v="1"/>
    <x v="1"/>
  </r>
  <r>
    <x v="46"/>
    <x v="27"/>
    <x v="161"/>
    <x v="222"/>
    <x v="227"/>
    <x v="1"/>
    <x v="0"/>
  </r>
  <r>
    <x v="78"/>
    <x v="196"/>
    <x v="162"/>
    <x v="223"/>
    <x v="228"/>
    <x v="0"/>
    <x v="1"/>
  </r>
  <r>
    <x v="32"/>
    <x v="197"/>
    <x v="6"/>
    <x v="224"/>
    <x v="229"/>
    <x v="1"/>
    <x v="0"/>
  </r>
  <r>
    <x v="2"/>
    <x v="191"/>
    <x v="163"/>
    <x v="225"/>
    <x v="230"/>
    <x v="1"/>
    <x v="0"/>
  </r>
  <r>
    <x v="18"/>
    <x v="198"/>
    <x v="99"/>
    <x v="226"/>
    <x v="231"/>
    <x v="0"/>
    <x v="0"/>
  </r>
  <r>
    <x v="42"/>
    <x v="199"/>
    <x v="123"/>
    <x v="227"/>
    <x v="232"/>
    <x v="0"/>
    <x v="0"/>
  </r>
  <r>
    <x v="54"/>
    <x v="200"/>
    <x v="10"/>
    <x v="228"/>
    <x v="233"/>
    <x v="0"/>
    <x v="0"/>
  </r>
  <r>
    <x v="1"/>
    <x v="170"/>
    <x v="147"/>
    <x v="229"/>
    <x v="234"/>
    <x v="1"/>
    <x v="1"/>
  </r>
  <r>
    <x v="87"/>
    <x v="201"/>
    <x v="164"/>
    <x v="230"/>
    <x v="235"/>
    <x v="1"/>
    <x v="1"/>
  </r>
  <r>
    <x v="11"/>
    <x v="193"/>
    <x v="103"/>
    <x v="231"/>
    <x v="236"/>
    <x v="1"/>
    <x v="0"/>
  </r>
  <r>
    <x v="63"/>
    <x v="197"/>
    <x v="68"/>
    <x v="232"/>
    <x v="237"/>
    <x v="0"/>
    <x v="1"/>
  </r>
  <r>
    <x v="91"/>
    <x v="202"/>
    <x v="165"/>
    <x v="233"/>
    <x v="238"/>
    <x v="0"/>
    <x v="1"/>
  </r>
  <r>
    <x v="76"/>
    <x v="24"/>
    <x v="166"/>
    <x v="234"/>
    <x v="239"/>
    <x v="0"/>
    <x v="0"/>
  </r>
  <r>
    <x v="63"/>
    <x v="203"/>
    <x v="41"/>
    <x v="235"/>
    <x v="240"/>
    <x v="0"/>
    <x v="1"/>
  </r>
  <r>
    <x v="30"/>
    <x v="133"/>
    <x v="150"/>
    <x v="236"/>
    <x v="241"/>
    <x v="1"/>
    <x v="0"/>
  </r>
  <r>
    <x v="24"/>
    <x v="204"/>
    <x v="67"/>
    <x v="237"/>
    <x v="242"/>
    <x v="0"/>
    <x v="0"/>
  </r>
  <r>
    <x v="92"/>
    <x v="205"/>
    <x v="43"/>
    <x v="238"/>
    <x v="243"/>
    <x v="0"/>
    <x v="0"/>
  </r>
  <r>
    <x v="64"/>
    <x v="206"/>
    <x v="86"/>
    <x v="239"/>
    <x v="244"/>
    <x v="1"/>
    <x v="1"/>
  </r>
  <r>
    <x v="9"/>
    <x v="207"/>
    <x v="67"/>
    <x v="240"/>
    <x v="245"/>
    <x v="0"/>
    <x v="0"/>
  </r>
  <r>
    <x v="30"/>
    <x v="160"/>
    <x v="167"/>
    <x v="241"/>
    <x v="246"/>
    <x v="1"/>
    <x v="0"/>
  </r>
  <r>
    <x v="30"/>
    <x v="208"/>
    <x v="93"/>
    <x v="242"/>
    <x v="247"/>
    <x v="1"/>
    <x v="0"/>
  </r>
  <r>
    <x v="89"/>
    <x v="209"/>
    <x v="125"/>
    <x v="243"/>
    <x v="248"/>
    <x v="1"/>
    <x v="1"/>
  </r>
  <r>
    <x v="4"/>
    <x v="210"/>
    <x v="168"/>
    <x v="244"/>
    <x v="249"/>
    <x v="0"/>
    <x v="0"/>
  </r>
  <r>
    <x v="61"/>
    <x v="138"/>
    <x v="113"/>
    <x v="245"/>
    <x v="250"/>
    <x v="0"/>
    <x v="1"/>
  </r>
  <r>
    <x v="41"/>
    <x v="211"/>
    <x v="169"/>
    <x v="246"/>
    <x v="251"/>
    <x v="1"/>
    <x v="1"/>
  </r>
  <r>
    <x v="65"/>
    <x v="212"/>
    <x v="70"/>
    <x v="247"/>
    <x v="252"/>
    <x v="0"/>
    <x v="0"/>
  </r>
  <r>
    <x v="37"/>
    <x v="213"/>
    <x v="146"/>
    <x v="248"/>
    <x v="253"/>
    <x v="0"/>
    <x v="1"/>
  </r>
  <r>
    <x v="49"/>
    <x v="214"/>
    <x v="170"/>
    <x v="249"/>
    <x v="254"/>
    <x v="1"/>
    <x v="0"/>
  </r>
  <r>
    <x v="58"/>
    <x v="124"/>
    <x v="97"/>
    <x v="250"/>
    <x v="255"/>
    <x v="0"/>
    <x v="0"/>
  </r>
  <r>
    <x v="42"/>
    <x v="215"/>
    <x v="171"/>
    <x v="251"/>
    <x v="256"/>
    <x v="1"/>
    <x v="0"/>
  </r>
  <r>
    <x v="84"/>
    <x v="72"/>
    <x v="172"/>
    <x v="252"/>
    <x v="257"/>
    <x v="1"/>
    <x v="0"/>
  </r>
  <r>
    <x v="87"/>
    <x v="113"/>
    <x v="80"/>
    <x v="253"/>
    <x v="258"/>
    <x v="0"/>
    <x v="1"/>
  </r>
  <r>
    <x v="46"/>
    <x v="75"/>
    <x v="173"/>
    <x v="254"/>
    <x v="259"/>
    <x v="1"/>
    <x v="1"/>
  </r>
  <r>
    <x v="80"/>
    <x v="162"/>
    <x v="174"/>
    <x v="255"/>
    <x v="260"/>
    <x v="0"/>
    <x v="1"/>
  </r>
  <r>
    <x v="33"/>
    <x v="159"/>
    <x v="147"/>
    <x v="256"/>
    <x v="261"/>
    <x v="1"/>
    <x v="0"/>
  </r>
  <r>
    <x v="11"/>
    <x v="216"/>
    <x v="175"/>
    <x v="257"/>
    <x v="262"/>
    <x v="0"/>
    <x v="1"/>
  </r>
  <r>
    <x v="47"/>
    <x v="154"/>
    <x v="106"/>
    <x v="258"/>
    <x v="263"/>
    <x v="1"/>
    <x v="1"/>
  </r>
  <r>
    <x v="21"/>
    <x v="217"/>
    <x v="72"/>
    <x v="259"/>
    <x v="264"/>
    <x v="0"/>
    <x v="1"/>
  </r>
  <r>
    <x v="70"/>
    <x v="218"/>
    <x v="176"/>
    <x v="260"/>
    <x v="265"/>
    <x v="1"/>
    <x v="1"/>
  </r>
  <r>
    <x v="65"/>
    <x v="191"/>
    <x v="177"/>
    <x v="261"/>
    <x v="266"/>
    <x v="1"/>
    <x v="0"/>
  </r>
  <r>
    <x v="66"/>
    <x v="166"/>
    <x v="178"/>
    <x v="262"/>
    <x v="267"/>
    <x v="1"/>
    <x v="0"/>
  </r>
  <r>
    <x v="79"/>
    <x v="219"/>
    <x v="125"/>
    <x v="263"/>
    <x v="268"/>
    <x v="1"/>
    <x v="1"/>
  </r>
  <r>
    <x v="21"/>
    <x v="220"/>
    <x v="179"/>
    <x v="264"/>
    <x v="269"/>
    <x v="0"/>
    <x v="0"/>
  </r>
  <r>
    <x v="63"/>
    <x v="221"/>
    <x v="13"/>
    <x v="265"/>
    <x v="270"/>
    <x v="0"/>
    <x v="1"/>
  </r>
  <r>
    <x v="93"/>
    <x v="222"/>
    <x v="180"/>
    <x v="266"/>
    <x v="271"/>
    <x v="1"/>
    <x v="0"/>
  </r>
  <r>
    <x v="73"/>
    <x v="223"/>
    <x v="71"/>
    <x v="267"/>
    <x v="272"/>
    <x v="1"/>
    <x v="0"/>
  </r>
  <r>
    <x v="94"/>
    <x v="224"/>
    <x v="39"/>
    <x v="268"/>
    <x v="273"/>
    <x v="0"/>
    <x v="1"/>
  </r>
  <r>
    <x v="9"/>
    <x v="225"/>
    <x v="119"/>
    <x v="269"/>
    <x v="274"/>
    <x v="1"/>
    <x v="0"/>
  </r>
  <r>
    <x v="41"/>
    <x v="56"/>
    <x v="181"/>
    <x v="270"/>
    <x v="275"/>
    <x v="1"/>
    <x v="1"/>
  </r>
  <r>
    <x v="7"/>
    <x v="105"/>
    <x v="182"/>
    <x v="271"/>
    <x v="276"/>
    <x v="0"/>
    <x v="1"/>
  </r>
  <r>
    <x v="9"/>
    <x v="226"/>
    <x v="156"/>
    <x v="272"/>
    <x v="277"/>
    <x v="0"/>
    <x v="1"/>
  </r>
  <r>
    <x v="33"/>
    <x v="227"/>
    <x v="183"/>
    <x v="273"/>
    <x v="278"/>
    <x v="1"/>
    <x v="1"/>
  </r>
  <r>
    <x v="14"/>
    <x v="228"/>
    <x v="44"/>
    <x v="274"/>
    <x v="279"/>
    <x v="0"/>
    <x v="0"/>
  </r>
  <r>
    <x v="58"/>
    <x v="229"/>
    <x v="184"/>
    <x v="275"/>
    <x v="280"/>
    <x v="0"/>
    <x v="1"/>
  </r>
  <r>
    <x v="1"/>
    <x v="159"/>
    <x v="22"/>
    <x v="276"/>
    <x v="281"/>
    <x v="0"/>
    <x v="1"/>
  </r>
  <r>
    <x v="60"/>
    <x v="230"/>
    <x v="46"/>
    <x v="277"/>
    <x v="282"/>
    <x v="1"/>
    <x v="0"/>
  </r>
  <r>
    <x v="71"/>
    <x v="17"/>
    <x v="185"/>
    <x v="278"/>
    <x v="283"/>
    <x v="0"/>
    <x v="0"/>
  </r>
  <r>
    <x v="49"/>
    <x v="231"/>
    <x v="184"/>
    <x v="279"/>
    <x v="284"/>
    <x v="1"/>
    <x v="0"/>
  </r>
  <r>
    <x v="88"/>
    <x v="232"/>
    <x v="186"/>
    <x v="280"/>
    <x v="285"/>
    <x v="0"/>
    <x v="0"/>
  </r>
  <r>
    <x v="94"/>
    <x v="233"/>
    <x v="187"/>
    <x v="281"/>
    <x v="286"/>
    <x v="1"/>
    <x v="1"/>
  </r>
  <r>
    <x v="28"/>
    <x v="234"/>
    <x v="188"/>
    <x v="282"/>
    <x v="287"/>
    <x v="0"/>
    <x v="0"/>
  </r>
  <r>
    <x v="78"/>
    <x v="58"/>
    <x v="122"/>
    <x v="283"/>
    <x v="288"/>
    <x v="1"/>
    <x v="1"/>
  </r>
  <r>
    <x v="60"/>
    <x v="235"/>
    <x v="18"/>
    <x v="284"/>
    <x v="289"/>
    <x v="0"/>
    <x v="1"/>
  </r>
  <r>
    <x v="32"/>
    <x v="236"/>
    <x v="54"/>
    <x v="285"/>
    <x v="290"/>
    <x v="0"/>
    <x v="1"/>
  </r>
  <r>
    <x v="92"/>
    <x v="237"/>
    <x v="149"/>
    <x v="286"/>
    <x v="291"/>
    <x v="1"/>
    <x v="1"/>
  </r>
  <r>
    <x v="18"/>
    <x v="238"/>
    <x v="38"/>
    <x v="287"/>
    <x v="292"/>
    <x v="0"/>
    <x v="0"/>
  </r>
  <r>
    <x v="22"/>
    <x v="239"/>
    <x v="189"/>
    <x v="288"/>
    <x v="293"/>
    <x v="1"/>
    <x v="0"/>
  </r>
  <r>
    <x v="25"/>
    <x v="214"/>
    <x v="190"/>
    <x v="289"/>
    <x v="294"/>
    <x v="1"/>
    <x v="0"/>
  </r>
  <r>
    <x v="46"/>
    <x v="240"/>
    <x v="177"/>
    <x v="290"/>
    <x v="295"/>
    <x v="1"/>
    <x v="0"/>
  </r>
  <r>
    <x v="19"/>
    <x v="241"/>
    <x v="191"/>
    <x v="291"/>
    <x v="296"/>
    <x v="1"/>
    <x v="1"/>
  </r>
  <r>
    <x v="79"/>
    <x v="242"/>
    <x v="86"/>
    <x v="292"/>
    <x v="297"/>
    <x v="1"/>
    <x v="0"/>
  </r>
  <r>
    <x v="15"/>
    <x v="243"/>
    <x v="192"/>
    <x v="293"/>
    <x v="298"/>
    <x v="1"/>
    <x v="0"/>
  </r>
  <r>
    <x v="25"/>
    <x v="244"/>
    <x v="108"/>
    <x v="294"/>
    <x v="299"/>
    <x v="0"/>
    <x v="0"/>
  </r>
  <r>
    <x v="59"/>
    <x v="79"/>
    <x v="193"/>
    <x v="295"/>
    <x v="300"/>
    <x v="1"/>
    <x v="0"/>
  </r>
  <r>
    <x v="86"/>
    <x v="99"/>
    <x v="194"/>
    <x v="296"/>
    <x v="301"/>
    <x v="0"/>
    <x v="0"/>
  </r>
  <r>
    <x v="95"/>
    <x v="83"/>
    <x v="170"/>
    <x v="223"/>
    <x v="302"/>
    <x v="0"/>
    <x v="1"/>
  </r>
  <r>
    <x v="56"/>
    <x v="245"/>
    <x v="76"/>
    <x v="297"/>
    <x v="303"/>
    <x v="1"/>
    <x v="1"/>
  </r>
  <r>
    <x v="19"/>
    <x v="246"/>
    <x v="195"/>
    <x v="298"/>
    <x v="304"/>
    <x v="0"/>
    <x v="1"/>
  </r>
  <r>
    <x v="66"/>
    <x v="224"/>
    <x v="51"/>
    <x v="299"/>
    <x v="305"/>
    <x v="0"/>
    <x v="0"/>
  </r>
  <r>
    <x v="44"/>
    <x v="211"/>
    <x v="64"/>
    <x v="300"/>
    <x v="306"/>
    <x v="1"/>
    <x v="1"/>
  </r>
  <r>
    <x v="37"/>
    <x v="247"/>
    <x v="41"/>
    <x v="301"/>
    <x v="307"/>
    <x v="0"/>
    <x v="0"/>
  </r>
  <r>
    <x v="86"/>
    <x v="217"/>
    <x v="173"/>
    <x v="302"/>
    <x v="308"/>
    <x v="1"/>
    <x v="1"/>
  </r>
  <r>
    <x v="73"/>
    <x v="230"/>
    <x v="169"/>
    <x v="303"/>
    <x v="309"/>
    <x v="0"/>
    <x v="1"/>
  </r>
  <r>
    <x v="91"/>
    <x v="233"/>
    <x v="59"/>
    <x v="304"/>
    <x v="310"/>
    <x v="1"/>
    <x v="0"/>
  </r>
  <r>
    <x v="49"/>
    <x v="248"/>
    <x v="180"/>
    <x v="305"/>
    <x v="311"/>
    <x v="1"/>
    <x v="0"/>
  </r>
  <r>
    <x v="96"/>
    <x v="108"/>
    <x v="55"/>
    <x v="306"/>
    <x v="312"/>
    <x v="1"/>
    <x v="1"/>
  </r>
  <r>
    <x v="88"/>
    <x v="249"/>
    <x v="78"/>
    <x v="294"/>
    <x v="313"/>
    <x v="0"/>
    <x v="1"/>
  </r>
  <r>
    <x v="13"/>
    <x v="250"/>
    <x v="196"/>
    <x v="307"/>
    <x v="314"/>
    <x v="0"/>
    <x v="0"/>
  </r>
  <r>
    <x v="86"/>
    <x v="210"/>
    <x v="197"/>
    <x v="308"/>
    <x v="315"/>
    <x v="0"/>
    <x v="1"/>
  </r>
  <r>
    <x v="40"/>
    <x v="251"/>
    <x v="198"/>
    <x v="309"/>
    <x v="316"/>
    <x v="0"/>
    <x v="1"/>
  </r>
  <r>
    <x v="80"/>
    <x v="252"/>
    <x v="111"/>
    <x v="310"/>
    <x v="317"/>
    <x v="1"/>
    <x v="1"/>
  </r>
  <r>
    <x v="90"/>
    <x v="253"/>
    <x v="199"/>
    <x v="311"/>
    <x v="318"/>
    <x v="0"/>
    <x v="0"/>
  </r>
  <r>
    <x v="53"/>
    <x v="118"/>
    <x v="200"/>
    <x v="312"/>
    <x v="319"/>
    <x v="1"/>
    <x v="1"/>
  </r>
  <r>
    <x v="84"/>
    <x v="254"/>
    <x v="201"/>
    <x v="313"/>
    <x v="320"/>
    <x v="1"/>
    <x v="0"/>
  </r>
  <r>
    <x v="83"/>
    <x v="70"/>
    <x v="188"/>
    <x v="14"/>
    <x v="321"/>
    <x v="0"/>
    <x v="0"/>
  </r>
  <r>
    <x v="84"/>
    <x v="255"/>
    <x v="79"/>
    <x v="314"/>
    <x v="322"/>
    <x v="1"/>
    <x v="0"/>
  </r>
  <r>
    <x v="8"/>
    <x v="256"/>
    <x v="161"/>
    <x v="203"/>
    <x v="323"/>
    <x v="0"/>
    <x v="0"/>
  </r>
  <r>
    <x v="82"/>
    <x v="257"/>
    <x v="134"/>
    <x v="315"/>
    <x v="324"/>
    <x v="0"/>
    <x v="1"/>
  </r>
  <r>
    <x v="34"/>
    <x v="258"/>
    <x v="128"/>
    <x v="316"/>
    <x v="325"/>
    <x v="0"/>
    <x v="0"/>
  </r>
  <r>
    <x v="95"/>
    <x v="259"/>
    <x v="186"/>
    <x v="317"/>
    <x v="326"/>
    <x v="1"/>
    <x v="0"/>
  </r>
  <r>
    <x v="88"/>
    <x v="260"/>
    <x v="88"/>
    <x v="318"/>
    <x v="327"/>
    <x v="1"/>
    <x v="0"/>
  </r>
  <r>
    <x v="69"/>
    <x v="249"/>
    <x v="202"/>
    <x v="319"/>
    <x v="328"/>
    <x v="0"/>
    <x v="1"/>
  </r>
  <r>
    <x v="27"/>
    <x v="261"/>
    <x v="203"/>
    <x v="320"/>
    <x v="329"/>
    <x v="1"/>
    <x v="1"/>
  </r>
  <r>
    <x v="31"/>
    <x v="41"/>
    <x v="58"/>
    <x v="321"/>
    <x v="330"/>
    <x v="0"/>
    <x v="0"/>
  </r>
  <r>
    <x v="11"/>
    <x v="262"/>
    <x v="204"/>
    <x v="322"/>
    <x v="331"/>
    <x v="0"/>
    <x v="0"/>
  </r>
  <r>
    <x v="23"/>
    <x v="185"/>
    <x v="33"/>
    <x v="323"/>
    <x v="332"/>
    <x v="1"/>
    <x v="0"/>
  </r>
  <r>
    <x v="37"/>
    <x v="60"/>
    <x v="205"/>
    <x v="324"/>
    <x v="333"/>
    <x v="0"/>
    <x v="1"/>
  </r>
  <r>
    <x v="50"/>
    <x v="263"/>
    <x v="206"/>
    <x v="325"/>
    <x v="334"/>
    <x v="1"/>
    <x v="0"/>
  </r>
  <r>
    <x v="28"/>
    <x v="247"/>
    <x v="54"/>
    <x v="326"/>
    <x v="335"/>
    <x v="1"/>
    <x v="1"/>
  </r>
  <r>
    <x v="57"/>
    <x v="211"/>
    <x v="146"/>
    <x v="327"/>
    <x v="336"/>
    <x v="1"/>
    <x v="1"/>
  </r>
  <r>
    <x v="55"/>
    <x v="264"/>
    <x v="167"/>
    <x v="328"/>
    <x v="337"/>
    <x v="0"/>
    <x v="1"/>
  </r>
  <r>
    <x v="71"/>
    <x v="61"/>
    <x v="70"/>
    <x v="329"/>
    <x v="338"/>
    <x v="1"/>
    <x v="0"/>
  </r>
  <r>
    <x v="63"/>
    <x v="265"/>
    <x v="207"/>
    <x v="330"/>
    <x v="339"/>
    <x v="0"/>
    <x v="0"/>
  </r>
  <r>
    <x v="5"/>
    <x v="266"/>
    <x v="158"/>
    <x v="331"/>
    <x v="340"/>
    <x v="0"/>
    <x v="0"/>
  </r>
  <r>
    <x v="2"/>
    <x v="267"/>
    <x v="208"/>
    <x v="332"/>
    <x v="341"/>
    <x v="1"/>
    <x v="0"/>
  </r>
  <r>
    <x v="30"/>
    <x v="268"/>
    <x v="209"/>
    <x v="333"/>
    <x v="342"/>
    <x v="1"/>
    <x v="1"/>
  </r>
  <r>
    <x v="43"/>
    <x v="47"/>
    <x v="210"/>
    <x v="334"/>
    <x v="343"/>
    <x v="0"/>
    <x v="0"/>
  </r>
  <r>
    <x v="22"/>
    <x v="269"/>
    <x v="211"/>
    <x v="335"/>
    <x v="344"/>
    <x v="1"/>
    <x v="1"/>
  </r>
  <r>
    <x v="49"/>
    <x v="270"/>
    <x v="67"/>
    <x v="336"/>
    <x v="345"/>
    <x v="1"/>
    <x v="1"/>
  </r>
  <r>
    <x v="2"/>
    <x v="271"/>
    <x v="195"/>
    <x v="337"/>
    <x v="346"/>
    <x v="0"/>
    <x v="0"/>
  </r>
  <r>
    <x v="75"/>
    <x v="272"/>
    <x v="1"/>
    <x v="338"/>
    <x v="347"/>
    <x v="1"/>
    <x v="1"/>
  </r>
  <r>
    <x v="56"/>
    <x v="5"/>
    <x v="212"/>
    <x v="339"/>
    <x v="348"/>
    <x v="0"/>
    <x v="1"/>
  </r>
  <r>
    <x v="51"/>
    <x v="39"/>
    <x v="191"/>
    <x v="340"/>
    <x v="349"/>
    <x v="0"/>
    <x v="0"/>
  </r>
  <r>
    <x v="78"/>
    <x v="222"/>
    <x v="87"/>
    <x v="341"/>
    <x v="350"/>
    <x v="1"/>
    <x v="1"/>
  </r>
  <r>
    <x v="28"/>
    <x v="273"/>
    <x v="213"/>
    <x v="342"/>
    <x v="351"/>
    <x v="0"/>
    <x v="1"/>
  </r>
  <r>
    <x v="72"/>
    <x v="274"/>
    <x v="165"/>
    <x v="343"/>
    <x v="352"/>
    <x v="0"/>
    <x v="0"/>
  </r>
  <r>
    <x v="5"/>
    <x v="275"/>
    <x v="185"/>
    <x v="344"/>
    <x v="353"/>
    <x v="1"/>
    <x v="1"/>
  </r>
  <r>
    <x v="89"/>
    <x v="276"/>
    <x v="12"/>
    <x v="345"/>
    <x v="354"/>
    <x v="1"/>
    <x v="1"/>
  </r>
  <r>
    <x v="65"/>
    <x v="277"/>
    <x v="214"/>
    <x v="346"/>
    <x v="355"/>
    <x v="0"/>
    <x v="1"/>
  </r>
  <r>
    <x v="22"/>
    <x v="278"/>
    <x v="83"/>
    <x v="347"/>
    <x v="124"/>
    <x v="1"/>
    <x v="1"/>
  </r>
  <r>
    <x v="72"/>
    <x v="279"/>
    <x v="94"/>
    <x v="348"/>
    <x v="356"/>
    <x v="1"/>
    <x v="1"/>
  </r>
  <r>
    <x v="75"/>
    <x v="280"/>
    <x v="215"/>
    <x v="349"/>
    <x v="65"/>
    <x v="1"/>
    <x v="0"/>
  </r>
  <r>
    <x v="18"/>
    <x v="281"/>
    <x v="183"/>
    <x v="350"/>
    <x v="298"/>
    <x v="0"/>
    <x v="1"/>
  </r>
  <r>
    <x v="61"/>
    <x v="186"/>
    <x v="216"/>
    <x v="351"/>
    <x v="357"/>
    <x v="0"/>
    <x v="0"/>
  </r>
  <r>
    <x v="19"/>
    <x v="282"/>
    <x v="217"/>
    <x v="352"/>
    <x v="358"/>
    <x v="0"/>
    <x v="0"/>
  </r>
  <r>
    <x v="37"/>
    <x v="283"/>
    <x v="184"/>
    <x v="353"/>
    <x v="359"/>
    <x v="1"/>
    <x v="1"/>
  </r>
  <r>
    <x v="69"/>
    <x v="284"/>
    <x v="218"/>
    <x v="354"/>
    <x v="360"/>
    <x v="0"/>
    <x v="0"/>
  </r>
  <r>
    <x v="21"/>
    <x v="285"/>
    <x v="219"/>
    <x v="355"/>
    <x v="361"/>
    <x v="1"/>
    <x v="0"/>
  </r>
  <r>
    <x v="97"/>
    <x v="203"/>
    <x v="11"/>
    <x v="356"/>
    <x v="362"/>
    <x v="0"/>
    <x v="0"/>
  </r>
  <r>
    <x v="54"/>
    <x v="286"/>
    <x v="123"/>
    <x v="357"/>
    <x v="363"/>
    <x v="0"/>
    <x v="1"/>
  </r>
  <r>
    <x v="86"/>
    <x v="287"/>
    <x v="25"/>
    <x v="358"/>
    <x v="364"/>
    <x v="1"/>
    <x v="0"/>
  </r>
  <r>
    <x v="50"/>
    <x v="288"/>
    <x v="200"/>
    <x v="359"/>
    <x v="365"/>
    <x v="1"/>
    <x v="1"/>
  </r>
  <r>
    <x v="51"/>
    <x v="289"/>
    <x v="198"/>
    <x v="360"/>
    <x v="366"/>
    <x v="1"/>
    <x v="1"/>
  </r>
  <r>
    <x v="34"/>
    <x v="72"/>
    <x v="42"/>
    <x v="361"/>
    <x v="367"/>
    <x v="1"/>
    <x v="0"/>
  </r>
  <r>
    <x v="75"/>
    <x v="114"/>
    <x v="103"/>
    <x v="362"/>
    <x v="368"/>
    <x v="0"/>
    <x v="1"/>
  </r>
  <r>
    <x v="27"/>
    <x v="290"/>
    <x v="210"/>
    <x v="363"/>
    <x v="369"/>
    <x v="0"/>
    <x v="0"/>
  </r>
  <r>
    <x v="52"/>
    <x v="213"/>
    <x v="214"/>
    <x v="364"/>
    <x v="370"/>
    <x v="0"/>
    <x v="0"/>
  </r>
  <r>
    <x v="17"/>
    <x v="291"/>
    <x v="220"/>
    <x v="365"/>
    <x v="371"/>
    <x v="0"/>
    <x v="1"/>
  </r>
  <r>
    <x v="39"/>
    <x v="292"/>
    <x v="117"/>
    <x v="366"/>
    <x v="372"/>
    <x v="0"/>
    <x v="0"/>
  </r>
  <r>
    <x v="92"/>
    <x v="145"/>
    <x v="221"/>
    <x v="367"/>
    <x v="373"/>
    <x v="1"/>
    <x v="0"/>
  </r>
  <r>
    <x v="62"/>
    <x v="78"/>
    <x v="149"/>
    <x v="368"/>
    <x v="374"/>
    <x v="1"/>
    <x v="0"/>
  </r>
  <r>
    <x v="59"/>
    <x v="288"/>
    <x v="222"/>
    <x v="369"/>
    <x v="375"/>
    <x v="1"/>
    <x v="1"/>
  </r>
  <r>
    <x v="10"/>
    <x v="293"/>
    <x v="198"/>
    <x v="370"/>
    <x v="376"/>
    <x v="0"/>
    <x v="1"/>
  </r>
  <r>
    <x v="8"/>
    <x v="286"/>
    <x v="21"/>
    <x v="371"/>
    <x v="377"/>
    <x v="1"/>
    <x v="1"/>
  </r>
  <r>
    <x v="74"/>
    <x v="294"/>
    <x v="223"/>
    <x v="372"/>
    <x v="378"/>
    <x v="0"/>
    <x v="0"/>
  </r>
  <r>
    <x v="30"/>
    <x v="242"/>
    <x v="224"/>
    <x v="373"/>
    <x v="379"/>
    <x v="1"/>
    <x v="0"/>
  </r>
  <r>
    <x v="7"/>
    <x v="295"/>
    <x v="225"/>
    <x v="374"/>
    <x v="380"/>
    <x v="1"/>
    <x v="1"/>
  </r>
  <r>
    <x v="72"/>
    <x v="69"/>
    <x v="211"/>
    <x v="375"/>
    <x v="381"/>
    <x v="0"/>
    <x v="1"/>
  </r>
  <r>
    <x v="41"/>
    <x v="296"/>
    <x v="28"/>
    <x v="376"/>
    <x v="382"/>
    <x v="1"/>
    <x v="1"/>
  </r>
  <r>
    <x v="96"/>
    <x v="297"/>
    <x v="226"/>
    <x v="377"/>
    <x v="383"/>
    <x v="0"/>
    <x v="1"/>
  </r>
  <r>
    <x v="15"/>
    <x v="298"/>
    <x v="39"/>
    <x v="378"/>
    <x v="384"/>
    <x v="1"/>
    <x v="0"/>
  </r>
  <r>
    <x v="0"/>
    <x v="101"/>
    <x v="60"/>
    <x v="379"/>
    <x v="385"/>
    <x v="0"/>
    <x v="1"/>
  </r>
  <r>
    <x v="86"/>
    <x v="299"/>
    <x v="48"/>
    <x v="380"/>
    <x v="386"/>
    <x v="1"/>
    <x v="0"/>
  </r>
  <r>
    <x v="24"/>
    <x v="0"/>
    <x v="108"/>
    <x v="381"/>
    <x v="387"/>
    <x v="1"/>
    <x v="1"/>
  </r>
  <r>
    <x v="82"/>
    <x v="300"/>
    <x v="54"/>
    <x v="382"/>
    <x v="388"/>
    <x v="0"/>
    <x v="0"/>
  </r>
  <r>
    <x v="66"/>
    <x v="301"/>
    <x v="56"/>
    <x v="383"/>
    <x v="389"/>
    <x v="0"/>
    <x v="1"/>
  </r>
  <r>
    <x v="40"/>
    <x v="168"/>
    <x v="195"/>
    <x v="384"/>
    <x v="390"/>
    <x v="0"/>
    <x v="1"/>
  </r>
  <r>
    <x v="33"/>
    <x v="293"/>
    <x v="227"/>
    <x v="385"/>
    <x v="391"/>
    <x v="1"/>
    <x v="1"/>
  </r>
  <r>
    <x v="46"/>
    <x v="302"/>
    <x v="210"/>
    <x v="386"/>
    <x v="392"/>
    <x v="1"/>
    <x v="1"/>
  </r>
  <r>
    <x v="73"/>
    <x v="162"/>
    <x v="163"/>
    <x v="387"/>
    <x v="393"/>
    <x v="1"/>
    <x v="1"/>
  </r>
  <r>
    <x v="8"/>
    <x v="303"/>
    <x v="125"/>
    <x v="388"/>
    <x v="394"/>
    <x v="1"/>
    <x v="0"/>
  </r>
  <r>
    <x v="90"/>
    <x v="219"/>
    <x v="90"/>
    <x v="389"/>
    <x v="395"/>
    <x v="1"/>
    <x v="0"/>
  </r>
  <r>
    <x v="94"/>
    <x v="304"/>
    <x v="64"/>
    <x v="390"/>
    <x v="396"/>
    <x v="0"/>
    <x v="1"/>
  </r>
  <r>
    <x v="98"/>
    <x v="305"/>
    <x v="228"/>
    <x v="391"/>
    <x v="397"/>
    <x v="1"/>
    <x v="1"/>
  </r>
  <r>
    <x v="88"/>
    <x v="306"/>
    <x v="74"/>
    <x v="97"/>
    <x v="398"/>
    <x v="1"/>
    <x v="0"/>
  </r>
  <r>
    <x v="12"/>
    <x v="307"/>
    <x v="117"/>
    <x v="392"/>
    <x v="399"/>
    <x v="1"/>
    <x v="1"/>
  </r>
  <r>
    <x v="54"/>
    <x v="308"/>
    <x v="0"/>
    <x v="393"/>
    <x v="31"/>
    <x v="1"/>
    <x v="0"/>
  </r>
  <r>
    <x v="55"/>
    <x v="253"/>
    <x v="192"/>
    <x v="394"/>
    <x v="400"/>
    <x v="0"/>
    <x v="0"/>
  </r>
  <r>
    <x v="35"/>
    <x v="309"/>
    <x v="128"/>
    <x v="395"/>
    <x v="401"/>
    <x v="1"/>
    <x v="1"/>
  </r>
  <r>
    <x v="37"/>
    <x v="310"/>
    <x v="229"/>
    <x v="396"/>
    <x v="402"/>
    <x v="0"/>
    <x v="1"/>
  </r>
  <r>
    <x v="67"/>
    <x v="311"/>
    <x v="189"/>
    <x v="397"/>
    <x v="403"/>
    <x v="1"/>
    <x v="1"/>
  </r>
  <r>
    <x v="55"/>
    <x v="312"/>
    <x v="53"/>
    <x v="398"/>
    <x v="404"/>
    <x v="1"/>
    <x v="0"/>
  </r>
  <r>
    <x v="60"/>
    <x v="313"/>
    <x v="214"/>
    <x v="399"/>
    <x v="405"/>
    <x v="1"/>
    <x v="1"/>
  </r>
  <r>
    <x v="60"/>
    <x v="177"/>
    <x v="1"/>
    <x v="168"/>
    <x v="406"/>
    <x v="1"/>
    <x v="1"/>
  </r>
  <r>
    <x v="51"/>
    <x v="314"/>
    <x v="87"/>
    <x v="400"/>
    <x v="407"/>
    <x v="1"/>
    <x v="1"/>
  </r>
  <r>
    <x v="76"/>
    <x v="315"/>
    <x v="93"/>
    <x v="401"/>
    <x v="408"/>
    <x v="1"/>
    <x v="0"/>
  </r>
  <r>
    <x v="27"/>
    <x v="316"/>
    <x v="108"/>
    <x v="180"/>
    <x v="409"/>
    <x v="1"/>
    <x v="0"/>
  </r>
  <r>
    <x v="46"/>
    <x v="29"/>
    <x v="95"/>
    <x v="402"/>
    <x v="410"/>
    <x v="0"/>
    <x v="1"/>
  </r>
  <r>
    <x v="25"/>
    <x v="317"/>
    <x v="45"/>
    <x v="256"/>
    <x v="411"/>
    <x v="0"/>
    <x v="1"/>
  </r>
  <r>
    <x v="52"/>
    <x v="318"/>
    <x v="22"/>
    <x v="403"/>
    <x v="412"/>
    <x v="0"/>
    <x v="1"/>
  </r>
  <r>
    <x v="82"/>
    <x v="319"/>
    <x v="0"/>
    <x v="404"/>
    <x v="413"/>
    <x v="0"/>
    <x v="1"/>
  </r>
  <r>
    <x v="12"/>
    <x v="320"/>
    <x v="194"/>
    <x v="405"/>
    <x v="414"/>
    <x v="0"/>
    <x v="1"/>
  </r>
  <r>
    <x v="90"/>
    <x v="255"/>
    <x v="42"/>
    <x v="406"/>
    <x v="415"/>
    <x v="1"/>
    <x v="0"/>
  </r>
  <r>
    <x v="62"/>
    <x v="321"/>
    <x v="115"/>
    <x v="407"/>
    <x v="416"/>
    <x v="1"/>
    <x v="1"/>
  </r>
  <r>
    <x v="10"/>
    <x v="285"/>
    <x v="230"/>
    <x v="408"/>
    <x v="417"/>
    <x v="0"/>
    <x v="0"/>
  </r>
  <r>
    <x v="39"/>
    <x v="79"/>
    <x v="231"/>
    <x v="409"/>
    <x v="418"/>
    <x v="1"/>
    <x v="1"/>
  </r>
  <r>
    <x v="99"/>
    <x v="230"/>
    <x v="232"/>
    <x v="410"/>
    <x v="419"/>
    <x v="0"/>
    <x v="1"/>
  </r>
  <r>
    <x v="22"/>
    <x v="303"/>
    <x v="112"/>
    <x v="411"/>
    <x v="420"/>
    <x v="0"/>
    <x v="1"/>
  </r>
  <r>
    <x v="40"/>
    <x v="251"/>
    <x v="233"/>
    <x v="412"/>
    <x v="421"/>
    <x v="0"/>
    <x v="0"/>
  </r>
  <r>
    <x v="44"/>
    <x v="322"/>
    <x v="182"/>
    <x v="413"/>
    <x v="422"/>
    <x v="0"/>
    <x v="0"/>
  </r>
  <r>
    <x v="77"/>
    <x v="323"/>
    <x v="197"/>
    <x v="414"/>
    <x v="423"/>
    <x v="0"/>
    <x v="0"/>
  </r>
  <r>
    <x v="88"/>
    <x v="324"/>
    <x v="42"/>
    <x v="415"/>
    <x v="424"/>
    <x v="1"/>
    <x v="0"/>
  </r>
  <r>
    <x v="73"/>
    <x v="325"/>
    <x v="43"/>
    <x v="416"/>
    <x v="425"/>
    <x v="0"/>
    <x v="0"/>
  </r>
  <r>
    <x v="7"/>
    <x v="326"/>
    <x v="234"/>
    <x v="417"/>
    <x v="426"/>
    <x v="1"/>
    <x v="1"/>
  </r>
  <r>
    <x v="22"/>
    <x v="144"/>
    <x v="235"/>
    <x v="418"/>
    <x v="427"/>
    <x v="1"/>
    <x v="1"/>
  </r>
  <r>
    <x v="29"/>
    <x v="327"/>
    <x v="117"/>
    <x v="419"/>
    <x v="428"/>
    <x v="0"/>
    <x v="0"/>
  </r>
  <r>
    <x v="26"/>
    <x v="230"/>
    <x v="176"/>
    <x v="420"/>
    <x v="299"/>
    <x v="0"/>
    <x v="0"/>
  </r>
  <r>
    <x v="5"/>
    <x v="328"/>
    <x v="144"/>
    <x v="50"/>
    <x v="429"/>
    <x v="1"/>
    <x v="0"/>
  </r>
  <r>
    <x v="63"/>
    <x v="329"/>
    <x v="214"/>
    <x v="421"/>
    <x v="430"/>
    <x v="1"/>
    <x v="0"/>
  </r>
  <r>
    <x v="70"/>
    <x v="230"/>
    <x v="155"/>
    <x v="422"/>
    <x v="431"/>
    <x v="1"/>
    <x v="0"/>
  </r>
  <r>
    <x v="58"/>
    <x v="330"/>
    <x v="107"/>
    <x v="423"/>
    <x v="432"/>
    <x v="1"/>
    <x v="0"/>
  </r>
  <r>
    <x v="47"/>
    <x v="182"/>
    <x v="47"/>
    <x v="424"/>
    <x v="53"/>
    <x v="0"/>
    <x v="0"/>
  </r>
  <r>
    <x v="70"/>
    <x v="331"/>
    <x v="149"/>
    <x v="425"/>
    <x v="433"/>
    <x v="1"/>
    <x v="1"/>
  </r>
  <r>
    <x v="6"/>
    <x v="44"/>
    <x v="198"/>
    <x v="426"/>
    <x v="434"/>
    <x v="0"/>
    <x v="0"/>
  </r>
  <r>
    <x v="13"/>
    <x v="332"/>
    <x v="80"/>
    <x v="427"/>
    <x v="435"/>
    <x v="0"/>
    <x v="0"/>
  </r>
  <r>
    <x v="22"/>
    <x v="333"/>
    <x v="76"/>
    <x v="428"/>
    <x v="436"/>
    <x v="0"/>
    <x v="0"/>
  </r>
  <r>
    <x v="37"/>
    <x v="62"/>
    <x v="27"/>
    <x v="429"/>
    <x v="437"/>
    <x v="1"/>
    <x v="1"/>
  </r>
  <r>
    <x v="95"/>
    <x v="10"/>
    <x v="136"/>
    <x v="430"/>
    <x v="438"/>
    <x v="1"/>
    <x v="1"/>
  </r>
  <r>
    <x v="37"/>
    <x v="129"/>
    <x v="56"/>
    <x v="431"/>
    <x v="439"/>
    <x v="0"/>
    <x v="1"/>
  </r>
  <r>
    <x v="50"/>
    <x v="334"/>
    <x v="53"/>
    <x v="432"/>
    <x v="440"/>
    <x v="1"/>
    <x v="1"/>
  </r>
  <r>
    <x v="64"/>
    <x v="335"/>
    <x v="226"/>
    <x v="433"/>
    <x v="441"/>
    <x v="1"/>
    <x v="0"/>
  </r>
  <r>
    <x v="46"/>
    <x v="336"/>
    <x v="218"/>
    <x v="434"/>
    <x v="442"/>
    <x v="0"/>
    <x v="0"/>
  </r>
  <r>
    <x v="19"/>
    <x v="337"/>
    <x v="197"/>
    <x v="435"/>
    <x v="443"/>
    <x v="0"/>
    <x v="1"/>
  </r>
  <r>
    <x v="74"/>
    <x v="42"/>
    <x v="236"/>
    <x v="436"/>
    <x v="444"/>
    <x v="0"/>
    <x v="1"/>
  </r>
  <r>
    <x v="47"/>
    <x v="32"/>
    <x v="237"/>
    <x v="437"/>
    <x v="445"/>
    <x v="0"/>
    <x v="0"/>
  </r>
  <r>
    <x v="51"/>
    <x v="338"/>
    <x v="126"/>
    <x v="438"/>
    <x v="446"/>
    <x v="0"/>
    <x v="1"/>
  </r>
  <r>
    <x v="39"/>
    <x v="296"/>
    <x v="168"/>
    <x v="439"/>
    <x v="447"/>
    <x v="1"/>
    <x v="1"/>
  </r>
  <r>
    <x v="4"/>
    <x v="339"/>
    <x v="238"/>
    <x v="440"/>
    <x v="369"/>
    <x v="0"/>
    <x v="0"/>
  </r>
  <r>
    <x v="48"/>
    <x v="340"/>
    <x v="148"/>
    <x v="441"/>
    <x v="448"/>
    <x v="1"/>
    <x v="1"/>
  </r>
  <r>
    <x v="13"/>
    <x v="341"/>
    <x v="106"/>
    <x v="442"/>
    <x v="449"/>
    <x v="1"/>
    <x v="1"/>
  </r>
  <r>
    <x v="93"/>
    <x v="342"/>
    <x v="195"/>
    <x v="443"/>
    <x v="450"/>
    <x v="1"/>
    <x v="1"/>
  </r>
  <r>
    <x v="5"/>
    <x v="343"/>
    <x v="211"/>
    <x v="444"/>
    <x v="451"/>
    <x v="1"/>
    <x v="0"/>
  </r>
  <r>
    <x v="42"/>
    <x v="344"/>
    <x v="154"/>
    <x v="445"/>
    <x v="452"/>
    <x v="0"/>
    <x v="1"/>
  </r>
  <r>
    <x v="67"/>
    <x v="60"/>
    <x v="239"/>
    <x v="446"/>
    <x v="453"/>
    <x v="1"/>
    <x v="0"/>
  </r>
  <r>
    <x v="88"/>
    <x v="345"/>
    <x v="55"/>
    <x v="447"/>
    <x v="454"/>
    <x v="1"/>
    <x v="1"/>
  </r>
  <r>
    <x v="28"/>
    <x v="20"/>
    <x v="204"/>
    <x v="448"/>
    <x v="455"/>
    <x v="1"/>
    <x v="1"/>
  </r>
  <r>
    <x v="8"/>
    <x v="120"/>
    <x v="113"/>
    <x v="449"/>
    <x v="456"/>
    <x v="1"/>
    <x v="1"/>
  </r>
  <r>
    <x v="15"/>
    <x v="346"/>
    <x v="64"/>
    <x v="450"/>
    <x v="457"/>
    <x v="0"/>
    <x v="0"/>
  </r>
  <r>
    <x v="70"/>
    <x v="347"/>
    <x v="234"/>
    <x v="451"/>
    <x v="458"/>
    <x v="0"/>
    <x v="0"/>
  </r>
  <r>
    <x v="90"/>
    <x v="136"/>
    <x v="240"/>
    <x v="452"/>
    <x v="459"/>
    <x v="1"/>
    <x v="0"/>
  </r>
  <r>
    <x v="90"/>
    <x v="31"/>
    <x v="131"/>
    <x v="453"/>
    <x v="389"/>
    <x v="1"/>
    <x v="1"/>
  </r>
  <r>
    <x v="90"/>
    <x v="348"/>
    <x v="86"/>
    <x v="454"/>
    <x v="460"/>
    <x v="1"/>
    <x v="0"/>
  </r>
  <r>
    <x v="69"/>
    <x v="146"/>
    <x v="73"/>
    <x v="455"/>
    <x v="54"/>
    <x v="1"/>
    <x v="1"/>
  </r>
  <r>
    <x v="68"/>
    <x v="349"/>
    <x v="80"/>
    <x v="456"/>
    <x v="461"/>
    <x v="0"/>
    <x v="1"/>
  </r>
  <r>
    <x v="22"/>
    <x v="291"/>
    <x v="241"/>
    <x v="457"/>
    <x v="462"/>
    <x v="1"/>
    <x v="0"/>
  </r>
  <r>
    <x v="12"/>
    <x v="183"/>
    <x v="96"/>
    <x v="458"/>
    <x v="463"/>
    <x v="1"/>
    <x v="1"/>
  </r>
  <r>
    <x v="63"/>
    <x v="269"/>
    <x v="183"/>
    <x v="459"/>
    <x v="464"/>
    <x v="1"/>
    <x v="1"/>
  </r>
  <r>
    <x v="62"/>
    <x v="350"/>
    <x v="148"/>
    <x v="460"/>
    <x v="286"/>
    <x v="0"/>
    <x v="1"/>
  </r>
  <r>
    <x v="9"/>
    <x v="113"/>
    <x v="142"/>
    <x v="461"/>
    <x v="465"/>
    <x v="0"/>
    <x v="0"/>
  </r>
  <r>
    <x v="40"/>
    <x v="282"/>
    <x v="145"/>
    <x v="462"/>
    <x v="466"/>
    <x v="1"/>
    <x v="0"/>
  </r>
  <r>
    <x v="65"/>
    <x v="351"/>
    <x v="170"/>
    <x v="463"/>
    <x v="467"/>
    <x v="1"/>
    <x v="0"/>
  </r>
  <r>
    <x v="24"/>
    <x v="31"/>
    <x v="178"/>
    <x v="464"/>
    <x v="468"/>
    <x v="0"/>
    <x v="1"/>
  </r>
  <r>
    <x v="13"/>
    <x v="352"/>
    <x v="173"/>
    <x v="465"/>
    <x v="469"/>
    <x v="1"/>
    <x v="1"/>
  </r>
  <r>
    <x v="45"/>
    <x v="353"/>
    <x v="234"/>
    <x v="466"/>
    <x v="470"/>
    <x v="1"/>
    <x v="0"/>
  </r>
  <r>
    <x v="60"/>
    <x v="10"/>
    <x v="115"/>
    <x v="467"/>
    <x v="471"/>
    <x v="1"/>
    <x v="1"/>
  </r>
  <r>
    <x v="39"/>
    <x v="354"/>
    <x v="220"/>
    <x v="468"/>
    <x v="472"/>
    <x v="1"/>
    <x v="1"/>
  </r>
  <r>
    <x v="99"/>
    <x v="180"/>
    <x v="242"/>
    <x v="469"/>
    <x v="473"/>
    <x v="0"/>
    <x v="1"/>
  </r>
  <r>
    <x v="61"/>
    <x v="230"/>
    <x v="34"/>
    <x v="470"/>
    <x v="474"/>
    <x v="0"/>
    <x v="1"/>
  </r>
  <r>
    <x v="11"/>
    <x v="355"/>
    <x v="147"/>
    <x v="471"/>
    <x v="475"/>
    <x v="0"/>
    <x v="0"/>
  </r>
  <r>
    <x v="82"/>
    <x v="189"/>
    <x v="177"/>
    <x v="472"/>
    <x v="476"/>
    <x v="1"/>
    <x v="1"/>
  </r>
  <r>
    <x v="86"/>
    <x v="356"/>
    <x v="8"/>
    <x v="473"/>
    <x v="477"/>
    <x v="1"/>
    <x v="1"/>
  </r>
  <r>
    <x v="54"/>
    <x v="34"/>
    <x v="171"/>
    <x v="474"/>
    <x v="478"/>
    <x v="1"/>
    <x v="0"/>
  </r>
  <r>
    <x v="26"/>
    <x v="357"/>
    <x v="13"/>
    <x v="475"/>
    <x v="479"/>
    <x v="0"/>
    <x v="1"/>
  </r>
  <r>
    <x v="30"/>
    <x v="187"/>
    <x v="105"/>
    <x v="476"/>
    <x v="480"/>
    <x v="1"/>
    <x v="1"/>
  </r>
  <r>
    <x v="10"/>
    <x v="358"/>
    <x v="62"/>
    <x v="477"/>
    <x v="481"/>
    <x v="0"/>
    <x v="0"/>
  </r>
  <r>
    <x v="29"/>
    <x v="249"/>
    <x v="21"/>
    <x v="478"/>
    <x v="482"/>
    <x v="1"/>
    <x v="1"/>
  </r>
  <r>
    <x v="35"/>
    <x v="120"/>
    <x v="172"/>
    <x v="479"/>
    <x v="483"/>
    <x v="0"/>
    <x v="1"/>
  </r>
  <r>
    <x v="9"/>
    <x v="10"/>
    <x v="225"/>
    <x v="22"/>
    <x v="484"/>
    <x v="1"/>
    <x v="0"/>
  </r>
  <r>
    <x v="56"/>
    <x v="359"/>
    <x v="37"/>
    <x v="480"/>
    <x v="485"/>
    <x v="1"/>
    <x v="1"/>
  </r>
  <r>
    <x v="32"/>
    <x v="360"/>
    <x v="190"/>
    <x v="481"/>
    <x v="486"/>
    <x v="1"/>
    <x v="0"/>
  </r>
  <r>
    <x v="81"/>
    <x v="361"/>
    <x v="105"/>
    <x v="40"/>
    <x v="487"/>
    <x v="0"/>
    <x v="0"/>
  </r>
  <r>
    <x v="60"/>
    <x v="356"/>
    <x v="56"/>
    <x v="482"/>
    <x v="488"/>
    <x v="0"/>
    <x v="0"/>
  </r>
  <r>
    <x v="70"/>
    <x v="362"/>
    <x v="175"/>
    <x v="483"/>
    <x v="489"/>
    <x v="1"/>
    <x v="1"/>
  </r>
  <r>
    <x v="92"/>
    <x v="198"/>
    <x v="126"/>
    <x v="484"/>
    <x v="490"/>
    <x v="0"/>
    <x v="0"/>
  </r>
  <r>
    <x v="60"/>
    <x v="325"/>
    <x v="243"/>
    <x v="485"/>
    <x v="491"/>
    <x v="1"/>
    <x v="1"/>
  </r>
  <r>
    <x v="50"/>
    <x v="363"/>
    <x v="107"/>
    <x v="486"/>
    <x v="492"/>
    <x v="1"/>
    <x v="1"/>
  </r>
  <r>
    <x v="11"/>
    <x v="147"/>
    <x v="241"/>
    <x v="487"/>
    <x v="493"/>
    <x v="1"/>
    <x v="1"/>
  </r>
  <r>
    <x v="82"/>
    <x v="64"/>
    <x v="215"/>
    <x v="329"/>
    <x v="494"/>
    <x v="1"/>
    <x v="1"/>
  </r>
  <r>
    <x v="78"/>
    <x v="364"/>
    <x v="244"/>
    <x v="488"/>
    <x v="495"/>
    <x v="0"/>
    <x v="0"/>
  </r>
  <r>
    <x v="93"/>
    <x v="365"/>
    <x v="245"/>
    <x v="489"/>
    <x v="496"/>
    <x v="1"/>
    <x v="0"/>
  </r>
  <r>
    <x v="79"/>
    <x v="366"/>
    <x v="246"/>
    <x v="490"/>
    <x v="497"/>
    <x v="1"/>
    <x v="0"/>
  </r>
  <r>
    <x v="0"/>
    <x v="171"/>
    <x v="46"/>
    <x v="491"/>
    <x v="498"/>
    <x v="1"/>
    <x v="0"/>
  </r>
  <r>
    <x v="28"/>
    <x v="367"/>
    <x v="91"/>
    <x v="492"/>
    <x v="499"/>
    <x v="0"/>
    <x v="1"/>
  </r>
  <r>
    <x v="89"/>
    <x v="241"/>
    <x v="164"/>
    <x v="493"/>
    <x v="500"/>
    <x v="1"/>
    <x v="0"/>
  </r>
  <r>
    <x v="52"/>
    <x v="133"/>
    <x v="18"/>
    <x v="494"/>
    <x v="501"/>
    <x v="0"/>
    <x v="1"/>
  </r>
  <r>
    <x v="30"/>
    <x v="296"/>
    <x v="134"/>
    <x v="495"/>
    <x v="502"/>
    <x v="1"/>
    <x v="1"/>
  </r>
  <r>
    <x v="9"/>
    <x v="323"/>
    <x v="0"/>
    <x v="496"/>
    <x v="503"/>
    <x v="1"/>
    <x v="1"/>
  </r>
  <r>
    <x v="26"/>
    <x v="242"/>
    <x v="147"/>
    <x v="497"/>
    <x v="504"/>
    <x v="1"/>
    <x v="0"/>
  </r>
  <r>
    <x v="26"/>
    <x v="368"/>
    <x v="203"/>
    <x v="498"/>
    <x v="505"/>
    <x v="0"/>
    <x v="1"/>
  </r>
  <r>
    <x v="22"/>
    <x v="335"/>
    <x v="47"/>
    <x v="499"/>
    <x v="506"/>
    <x v="1"/>
    <x v="1"/>
  </r>
  <r>
    <x v="27"/>
    <x v="369"/>
    <x v="111"/>
    <x v="500"/>
    <x v="507"/>
    <x v="1"/>
    <x v="1"/>
  </r>
  <r>
    <x v="51"/>
    <x v="370"/>
    <x v="247"/>
    <x v="501"/>
    <x v="508"/>
    <x v="0"/>
    <x v="0"/>
  </r>
  <r>
    <x v="16"/>
    <x v="371"/>
    <x v="228"/>
    <x v="502"/>
    <x v="509"/>
    <x v="0"/>
    <x v="0"/>
  </r>
  <r>
    <x v="55"/>
    <x v="199"/>
    <x v="148"/>
    <x v="503"/>
    <x v="510"/>
    <x v="0"/>
    <x v="0"/>
  </r>
  <r>
    <x v="52"/>
    <x v="64"/>
    <x v="110"/>
    <x v="504"/>
    <x v="511"/>
    <x v="0"/>
    <x v="1"/>
  </r>
  <r>
    <x v="18"/>
    <x v="116"/>
    <x v="248"/>
    <x v="505"/>
    <x v="512"/>
    <x v="1"/>
    <x v="0"/>
  </r>
  <r>
    <x v="3"/>
    <x v="18"/>
    <x v="211"/>
    <x v="506"/>
    <x v="513"/>
    <x v="1"/>
    <x v="0"/>
  </r>
  <r>
    <x v="40"/>
    <x v="372"/>
    <x v="186"/>
    <x v="507"/>
    <x v="514"/>
    <x v="1"/>
    <x v="0"/>
  </r>
  <r>
    <x v="63"/>
    <x v="373"/>
    <x v="68"/>
    <x v="508"/>
    <x v="515"/>
    <x v="0"/>
    <x v="0"/>
  </r>
  <r>
    <x v="93"/>
    <x v="374"/>
    <x v="154"/>
    <x v="509"/>
    <x v="516"/>
    <x v="1"/>
    <x v="0"/>
  </r>
  <r>
    <x v="67"/>
    <x v="375"/>
    <x v="124"/>
    <x v="510"/>
    <x v="517"/>
    <x v="0"/>
    <x v="1"/>
  </r>
  <r>
    <x v="40"/>
    <x v="173"/>
    <x v="102"/>
    <x v="511"/>
    <x v="518"/>
    <x v="0"/>
    <x v="0"/>
  </r>
  <r>
    <x v="32"/>
    <x v="376"/>
    <x v="59"/>
    <x v="512"/>
    <x v="519"/>
    <x v="0"/>
    <x v="0"/>
  </r>
  <r>
    <x v="66"/>
    <x v="377"/>
    <x v="232"/>
    <x v="409"/>
    <x v="520"/>
    <x v="0"/>
    <x v="1"/>
  </r>
  <r>
    <x v="75"/>
    <x v="378"/>
    <x v="143"/>
    <x v="512"/>
    <x v="521"/>
    <x v="1"/>
    <x v="0"/>
  </r>
  <r>
    <x v="62"/>
    <x v="379"/>
    <x v="17"/>
    <x v="513"/>
    <x v="522"/>
    <x v="1"/>
    <x v="0"/>
  </r>
  <r>
    <x v="67"/>
    <x v="380"/>
    <x v="80"/>
    <x v="514"/>
    <x v="523"/>
    <x v="0"/>
    <x v="1"/>
  </r>
  <r>
    <x v="18"/>
    <x v="198"/>
    <x v="229"/>
    <x v="515"/>
    <x v="524"/>
    <x v="0"/>
    <x v="1"/>
  </r>
  <r>
    <x v="4"/>
    <x v="26"/>
    <x v="60"/>
    <x v="516"/>
    <x v="525"/>
    <x v="1"/>
    <x v="0"/>
  </r>
  <r>
    <x v="40"/>
    <x v="381"/>
    <x v="152"/>
    <x v="517"/>
    <x v="526"/>
    <x v="0"/>
    <x v="1"/>
  </r>
  <r>
    <x v="18"/>
    <x v="382"/>
    <x v="116"/>
    <x v="518"/>
    <x v="527"/>
    <x v="1"/>
    <x v="1"/>
  </r>
  <r>
    <x v="9"/>
    <x v="383"/>
    <x v="45"/>
    <x v="519"/>
    <x v="528"/>
    <x v="0"/>
    <x v="1"/>
  </r>
  <r>
    <x v="60"/>
    <x v="384"/>
    <x v="188"/>
    <x v="520"/>
    <x v="529"/>
    <x v="0"/>
    <x v="0"/>
  </r>
  <r>
    <x v="44"/>
    <x v="385"/>
    <x v="164"/>
    <x v="521"/>
    <x v="530"/>
    <x v="0"/>
    <x v="0"/>
  </r>
  <r>
    <x v="42"/>
    <x v="243"/>
    <x v="97"/>
    <x v="522"/>
    <x v="531"/>
    <x v="0"/>
    <x v="1"/>
  </r>
  <r>
    <x v="68"/>
    <x v="386"/>
    <x v="249"/>
    <x v="523"/>
    <x v="532"/>
    <x v="1"/>
    <x v="1"/>
  </r>
  <r>
    <x v="30"/>
    <x v="387"/>
    <x v="250"/>
    <x v="124"/>
    <x v="533"/>
    <x v="1"/>
    <x v="0"/>
  </r>
  <r>
    <x v="48"/>
    <x v="388"/>
    <x v="251"/>
    <x v="524"/>
    <x v="534"/>
    <x v="0"/>
    <x v="1"/>
  </r>
  <r>
    <x v="5"/>
    <x v="389"/>
    <x v="135"/>
    <x v="525"/>
    <x v="535"/>
    <x v="0"/>
    <x v="1"/>
  </r>
  <r>
    <x v="25"/>
    <x v="145"/>
    <x v="142"/>
    <x v="526"/>
    <x v="536"/>
    <x v="1"/>
    <x v="0"/>
  </r>
  <r>
    <x v="98"/>
    <x v="390"/>
    <x v="218"/>
    <x v="527"/>
    <x v="537"/>
    <x v="0"/>
    <x v="1"/>
  </r>
  <r>
    <x v="14"/>
    <x v="391"/>
    <x v="241"/>
    <x v="528"/>
    <x v="538"/>
    <x v="0"/>
    <x v="1"/>
  </r>
  <r>
    <x v="53"/>
    <x v="156"/>
    <x v="12"/>
    <x v="529"/>
    <x v="539"/>
    <x v="0"/>
    <x v="0"/>
  </r>
  <r>
    <x v="45"/>
    <x v="242"/>
    <x v="252"/>
    <x v="530"/>
    <x v="540"/>
    <x v="1"/>
    <x v="0"/>
  </r>
  <r>
    <x v="65"/>
    <x v="392"/>
    <x v="22"/>
    <x v="531"/>
    <x v="541"/>
    <x v="0"/>
    <x v="0"/>
  </r>
  <r>
    <x v="70"/>
    <x v="50"/>
    <x v="77"/>
    <x v="532"/>
    <x v="542"/>
    <x v="0"/>
    <x v="0"/>
  </r>
  <r>
    <x v="91"/>
    <x v="109"/>
    <x v="253"/>
    <x v="533"/>
    <x v="543"/>
    <x v="0"/>
    <x v="0"/>
  </r>
  <r>
    <x v="87"/>
    <x v="299"/>
    <x v="245"/>
    <x v="534"/>
    <x v="544"/>
    <x v="1"/>
    <x v="0"/>
  </r>
  <r>
    <x v="50"/>
    <x v="22"/>
    <x v="92"/>
    <x v="535"/>
    <x v="545"/>
    <x v="0"/>
    <x v="1"/>
  </r>
  <r>
    <x v="89"/>
    <x v="393"/>
    <x v="195"/>
    <x v="536"/>
    <x v="546"/>
    <x v="1"/>
    <x v="1"/>
  </r>
  <r>
    <x v="10"/>
    <x v="186"/>
    <x v="236"/>
    <x v="537"/>
    <x v="547"/>
    <x v="0"/>
    <x v="1"/>
  </r>
  <r>
    <x v="3"/>
    <x v="134"/>
    <x v="134"/>
    <x v="538"/>
    <x v="548"/>
    <x v="0"/>
    <x v="0"/>
  </r>
  <r>
    <x v="94"/>
    <x v="95"/>
    <x v="182"/>
    <x v="539"/>
    <x v="168"/>
    <x v="0"/>
    <x v="0"/>
  </r>
  <r>
    <x v="92"/>
    <x v="253"/>
    <x v="155"/>
    <x v="540"/>
    <x v="549"/>
    <x v="1"/>
    <x v="0"/>
  </r>
  <r>
    <x v="84"/>
    <x v="277"/>
    <x v="210"/>
    <x v="541"/>
    <x v="550"/>
    <x v="0"/>
    <x v="0"/>
  </r>
  <r>
    <x v="79"/>
    <x v="237"/>
    <x v="156"/>
    <x v="542"/>
    <x v="551"/>
    <x v="0"/>
    <x v="0"/>
  </r>
  <r>
    <x v="22"/>
    <x v="394"/>
    <x v="85"/>
    <x v="543"/>
    <x v="552"/>
    <x v="0"/>
    <x v="0"/>
  </r>
  <r>
    <x v="95"/>
    <x v="150"/>
    <x v="21"/>
    <x v="544"/>
    <x v="553"/>
    <x v="0"/>
    <x v="1"/>
  </r>
  <r>
    <x v="68"/>
    <x v="173"/>
    <x v="203"/>
    <x v="545"/>
    <x v="554"/>
    <x v="0"/>
    <x v="1"/>
  </r>
  <r>
    <x v="61"/>
    <x v="395"/>
    <x v="13"/>
    <x v="546"/>
    <x v="555"/>
    <x v="1"/>
    <x v="0"/>
  </r>
  <r>
    <x v="72"/>
    <x v="396"/>
    <x v="254"/>
    <x v="547"/>
    <x v="556"/>
    <x v="0"/>
    <x v="0"/>
  </r>
  <r>
    <x v="58"/>
    <x v="397"/>
    <x v="61"/>
    <x v="548"/>
    <x v="129"/>
    <x v="0"/>
    <x v="1"/>
  </r>
  <r>
    <x v="30"/>
    <x v="253"/>
    <x v="209"/>
    <x v="549"/>
    <x v="557"/>
    <x v="0"/>
    <x v="1"/>
  </r>
  <r>
    <x v="45"/>
    <x v="398"/>
    <x v="34"/>
    <x v="550"/>
    <x v="522"/>
    <x v="0"/>
    <x v="1"/>
  </r>
  <r>
    <x v="18"/>
    <x v="399"/>
    <x v="255"/>
    <x v="316"/>
    <x v="558"/>
    <x v="1"/>
    <x v="0"/>
  </r>
  <r>
    <x v="33"/>
    <x v="400"/>
    <x v="162"/>
    <x v="551"/>
    <x v="559"/>
    <x v="1"/>
    <x v="0"/>
  </r>
  <r>
    <x v="67"/>
    <x v="177"/>
    <x v="232"/>
    <x v="552"/>
    <x v="560"/>
    <x v="0"/>
    <x v="0"/>
  </r>
  <r>
    <x v="74"/>
    <x v="38"/>
    <x v="117"/>
    <x v="553"/>
    <x v="561"/>
    <x v="0"/>
    <x v="0"/>
  </r>
  <r>
    <x v="86"/>
    <x v="398"/>
    <x v="256"/>
    <x v="554"/>
    <x v="562"/>
    <x v="0"/>
    <x v="1"/>
  </r>
  <r>
    <x v="3"/>
    <x v="401"/>
    <x v="231"/>
    <x v="555"/>
    <x v="563"/>
    <x v="1"/>
    <x v="0"/>
  </r>
  <r>
    <x v="4"/>
    <x v="269"/>
    <x v="248"/>
    <x v="556"/>
    <x v="564"/>
    <x v="0"/>
    <x v="0"/>
  </r>
  <r>
    <x v="19"/>
    <x v="402"/>
    <x v="55"/>
    <x v="557"/>
    <x v="565"/>
    <x v="1"/>
    <x v="1"/>
  </r>
  <r>
    <x v="73"/>
    <x v="177"/>
    <x v="257"/>
    <x v="558"/>
    <x v="566"/>
    <x v="0"/>
    <x v="0"/>
  </r>
  <r>
    <x v="58"/>
    <x v="2"/>
    <x v="56"/>
    <x v="559"/>
    <x v="567"/>
    <x v="1"/>
    <x v="0"/>
  </r>
  <r>
    <x v="43"/>
    <x v="403"/>
    <x v="42"/>
    <x v="560"/>
    <x v="568"/>
    <x v="1"/>
    <x v="1"/>
  </r>
  <r>
    <x v="43"/>
    <x v="90"/>
    <x v="145"/>
    <x v="153"/>
    <x v="569"/>
    <x v="0"/>
    <x v="0"/>
  </r>
  <r>
    <x v="54"/>
    <x v="371"/>
    <x v="160"/>
    <x v="561"/>
    <x v="570"/>
    <x v="1"/>
    <x v="1"/>
  </r>
  <r>
    <x v="61"/>
    <x v="319"/>
    <x v="132"/>
    <x v="562"/>
    <x v="571"/>
    <x v="0"/>
    <x v="0"/>
  </r>
  <r>
    <x v="58"/>
    <x v="404"/>
    <x v="91"/>
    <x v="563"/>
    <x v="572"/>
    <x v="0"/>
    <x v="1"/>
  </r>
  <r>
    <x v="56"/>
    <x v="61"/>
    <x v="245"/>
    <x v="564"/>
    <x v="573"/>
    <x v="0"/>
    <x v="0"/>
  </r>
  <r>
    <x v="46"/>
    <x v="405"/>
    <x v="88"/>
    <x v="565"/>
    <x v="574"/>
    <x v="1"/>
    <x v="1"/>
  </r>
  <r>
    <x v="18"/>
    <x v="406"/>
    <x v="244"/>
    <x v="566"/>
    <x v="575"/>
    <x v="0"/>
    <x v="1"/>
  </r>
  <r>
    <x v="94"/>
    <x v="270"/>
    <x v="135"/>
    <x v="567"/>
    <x v="576"/>
    <x v="1"/>
    <x v="1"/>
  </r>
  <r>
    <x v="44"/>
    <x v="407"/>
    <x v="258"/>
    <x v="568"/>
    <x v="577"/>
    <x v="0"/>
    <x v="0"/>
  </r>
  <r>
    <x v="92"/>
    <x v="315"/>
    <x v="259"/>
    <x v="569"/>
    <x v="578"/>
    <x v="0"/>
    <x v="1"/>
  </r>
  <r>
    <x v="44"/>
    <x v="89"/>
    <x v="181"/>
    <x v="570"/>
    <x v="579"/>
    <x v="0"/>
    <x v="0"/>
  </r>
  <r>
    <x v="17"/>
    <x v="85"/>
    <x v="167"/>
    <x v="571"/>
    <x v="580"/>
    <x v="0"/>
    <x v="1"/>
  </r>
  <r>
    <x v="9"/>
    <x v="11"/>
    <x v="260"/>
    <x v="572"/>
    <x v="581"/>
    <x v="1"/>
    <x v="1"/>
  </r>
  <r>
    <x v="78"/>
    <x v="408"/>
    <x v="261"/>
    <x v="573"/>
    <x v="582"/>
    <x v="1"/>
    <x v="0"/>
  </r>
  <r>
    <x v="39"/>
    <x v="409"/>
    <x v="242"/>
    <x v="194"/>
    <x v="583"/>
    <x v="1"/>
    <x v="1"/>
  </r>
  <r>
    <x v="91"/>
    <x v="410"/>
    <x v="29"/>
    <x v="574"/>
    <x v="584"/>
    <x v="1"/>
    <x v="0"/>
  </r>
  <r>
    <x v="18"/>
    <x v="325"/>
    <x v="38"/>
    <x v="575"/>
    <x v="585"/>
    <x v="1"/>
    <x v="1"/>
  </r>
  <r>
    <x v="92"/>
    <x v="269"/>
    <x v="170"/>
    <x v="576"/>
    <x v="586"/>
    <x v="1"/>
    <x v="1"/>
  </r>
  <r>
    <x v="18"/>
    <x v="411"/>
    <x v="226"/>
    <x v="577"/>
    <x v="587"/>
    <x v="0"/>
    <x v="1"/>
  </r>
  <r>
    <x v="27"/>
    <x v="330"/>
    <x v="225"/>
    <x v="578"/>
    <x v="588"/>
    <x v="0"/>
    <x v="0"/>
  </r>
  <r>
    <x v="77"/>
    <x v="412"/>
    <x v="160"/>
    <x v="579"/>
    <x v="589"/>
    <x v="1"/>
    <x v="1"/>
  </r>
  <r>
    <x v="18"/>
    <x v="413"/>
    <x v="166"/>
    <x v="580"/>
    <x v="590"/>
    <x v="1"/>
    <x v="0"/>
  </r>
  <r>
    <x v="67"/>
    <x v="414"/>
    <x v="124"/>
    <x v="581"/>
    <x v="591"/>
    <x v="0"/>
    <x v="1"/>
  </r>
  <r>
    <x v="96"/>
    <x v="205"/>
    <x v="262"/>
    <x v="582"/>
    <x v="451"/>
    <x v="0"/>
    <x v="1"/>
  </r>
  <r>
    <x v="63"/>
    <x v="415"/>
    <x v="194"/>
    <x v="583"/>
    <x v="592"/>
    <x v="0"/>
    <x v="1"/>
  </r>
  <r>
    <x v="36"/>
    <x v="193"/>
    <x v="144"/>
    <x v="584"/>
    <x v="593"/>
    <x v="1"/>
    <x v="0"/>
  </r>
  <r>
    <x v="71"/>
    <x v="279"/>
    <x v="106"/>
    <x v="585"/>
    <x v="594"/>
    <x v="1"/>
    <x v="0"/>
  </r>
  <r>
    <x v="32"/>
    <x v="416"/>
    <x v="249"/>
    <x v="586"/>
    <x v="595"/>
    <x v="0"/>
    <x v="0"/>
  </r>
  <r>
    <x v="84"/>
    <x v="417"/>
    <x v="258"/>
    <x v="587"/>
    <x v="596"/>
    <x v="1"/>
    <x v="0"/>
  </r>
  <r>
    <x v="11"/>
    <x v="97"/>
    <x v="64"/>
    <x v="588"/>
    <x v="597"/>
    <x v="0"/>
    <x v="1"/>
  </r>
  <r>
    <x v="31"/>
    <x v="408"/>
    <x v="101"/>
    <x v="589"/>
    <x v="598"/>
    <x v="1"/>
    <x v="1"/>
  </r>
  <r>
    <x v="83"/>
    <x v="418"/>
    <x v="263"/>
    <x v="590"/>
    <x v="76"/>
    <x v="0"/>
    <x v="1"/>
  </r>
  <r>
    <x v="84"/>
    <x v="348"/>
    <x v="45"/>
    <x v="591"/>
    <x v="599"/>
    <x v="1"/>
    <x v="1"/>
  </r>
  <r>
    <x v="40"/>
    <x v="210"/>
    <x v="83"/>
    <x v="592"/>
    <x v="600"/>
    <x v="1"/>
    <x v="1"/>
  </r>
  <r>
    <x v="85"/>
    <x v="254"/>
    <x v="127"/>
    <x v="593"/>
    <x v="601"/>
    <x v="1"/>
    <x v="1"/>
  </r>
  <r>
    <x v="80"/>
    <x v="85"/>
    <x v="263"/>
    <x v="594"/>
    <x v="602"/>
    <x v="0"/>
    <x v="1"/>
  </r>
  <r>
    <x v="11"/>
    <x v="21"/>
    <x v="261"/>
    <x v="595"/>
    <x v="603"/>
    <x v="1"/>
    <x v="0"/>
  </r>
  <r>
    <x v="12"/>
    <x v="419"/>
    <x v="116"/>
    <x v="596"/>
    <x v="604"/>
    <x v="1"/>
    <x v="0"/>
  </r>
  <r>
    <x v="19"/>
    <x v="420"/>
    <x v="183"/>
    <x v="597"/>
    <x v="605"/>
    <x v="0"/>
    <x v="0"/>
  </r>
  <r>
    <x v="98"/>
    <x v="177"/>
    <x v="248"/>
    <x v="598"/>
    <x v="606"/>
    <x v="0"/>
    <x v="1"/>
  </r>
  <r>
    <x v="24"/>
    <x v="153"/>
    <x v="256"/>
    <x v="599"/>
    <x v="607"/>
    <x v="1"/>
    <x v="1"/>
  </r>
  <r>
    <x v="5"/>
    <x v="166"/>
    <x v="40"/>
    <x v="600"/>
    <x v="608"/>
    <x v="1"/>
    <x v="0"/>
  </r>
  <r>
    <x v="94"/>
    <x v="62"/>
    <x v="109"/>
    <x v="601"/>
    <x v="609"/>
    <x v="0"/>
    <x v="0"/>
  </r>
  <r>
    <x v="1"/>
    <x v="421"/>
    <x v="30"/>
    <x v="419"/>
    <x v="222"/>
    <x v="1"/>
    <x v="0"/>
  </r>
  <r>
    <x v="71"/>
    <x v="422"/>
    <x v="79"/>
    <x v="602"/>
    <x v="610"/>
    <x v="1"/>
    <x v="1"/>
  </r>
  <r>
    <x v="89"/>
    <x v="88"/>
    <x v="189"/>
    <x v="603"/>
    <x v="611"/>
    <x v="0"/>
    <x v="1"/>
  </r>
  <r>
    <x v="59"/>
    <x v="139"/>
    <x v="214"/>
    <x v="604"/>
    <x v="612"/>
    <x v="1"/>
    <x v="1"/>
  </r>
  <r>
    <x v="94"/>
    <x v="423"/>
    <x v="69"/>
    <x v="605"/>
    <x v="613"/>
    <x v="0"/>
    <x v="0"/>
  </r>
  <r>
    <x v="72"/>
    <x v="332"/>
    <x v="28"/>
    <x v="606"/>
    <x v="614"/>
    <x v="1"/>
    <x v="1"/>
  </r>
  <r>
    <x v="19"/>
    <x v="424"/>
    <x v="247"/>
    <x v="527"/>
    <x v="615"/>
    <x v="1"/>
    <x v="1"/>
  </r>
  <r>
    <x v="79"/>
    <x v="425"/>
    <x v="237"/>
    <x v="492"/>
    <x v="616"/>
    <x v="0"/>
    <x v="0"/>
  </r>
  <r>
    <x v="59"/>
    <x v="426"/>
    <x v="91"/>
    <x v="607"/>
    <x v="617"/>
    <x v="1"/>
    <x v="0"/>
  </r>
  <r>
    <x v="73"/>
    <x v="427"/>
    <x v="75"/>
    <x v="433"/>
    <x v="618"/>
    <x v="1"/>
    <x v="1"/>
  </r>
  <r>
    <x v="7"/>
    <x v="136"/>
    <x v="92"/>
    <x v="608"/>
    <x v="619"/>
    <x v="1"/>
    <x v="1"/>
  </r>
  <r>
    <x v="15"/>
    <x v="428"/>
    <x v="30"/>
    <x v="609"/>
    <x v="620"/>
    <x v="0"/>
    <x v="0"/>
  </r>
  <r>
    <x v="20"/>
    <x v="167"/>
    <x v="93"/>
    <x v="610"/>
    <x v="621"/>
    <x v="0"/>
    <x v="0"/>
  </r>
  <r>
    <x v="7"/>
    <x v="18"/>
    <x v="98"/>
    <x v="611"/>
    <x v="610"/>
    <x v="0"/>
    <x v="1"/>
  </r>
  <r>
    <x v="30"/>
    <x v="378"/>
    <x v="179"/>
    <x v="612"/>
    <x v="622"/>
    <x v="1"/>
    <x v="1"/>
  </r>
  <r>
    <x v="76"/>
    <x v="401"/>
    <x v="90"/>
    <x v="613"/>
    <x v="623"/>
    <x v="1"/>
    <x v="0"/>
  </r>
  <r>
    <x v="90"/>
    <x v="429"/>
    <x v="112"/>
    <x v="614"/>
    <x v="624"/>
    <x v="0"/>
    <x v="1"/>
  </r>
  <r>
    <x v="26"/>
    <x v="430"/>
    <x v="203"/>
    <x v="615"/>
    <x v="625"/>
    <x v="1"/>
    <x v="0"/>
  </r>
  <r>
    <x v="9"/>
    <x v="431"/>
    <x v="100"/>
    <x v="616"/>
    <x v="626"/>
    <x v="1"/>
    <x v="1"/>
  </r>
  <r>
    <x v="88"/>
    <x v="143"/>
    <x v="116"/>
    <x v="617"/>
    <x v="346"/>
    <x v="0"/>
    <x v="0"/>
  </r>
  <r>
    <x v="87"/>
    <x v="209"/>
    <x v="71"/>
    <x v="618"/>
    <x v="627"/>
    <x v="0"/>
    <x v="0"/>
  </r>
  <r>
    <x v="26"/>
    <x v="432"/>
    <x v="42"/>
    <x v="619"/>
    <x v="628"/>
    <x v="1"/>
    <x v="1"/>
  </r>
  <r>
    <x v="0"/>
    <x v="35"/>
    <x v="21"/>
    <x v="620"/>
    <x v="629"/>
    <x v="1"/>
    <x v="1"/>
  </r>
  <r>
    <x v="45"/>
    <x v="433"/>
    <x v="115"/>
    <x v="621"/>
    <x v="630"/>
    <x v="0"/>
    <x v="0"/>
  </r>
  <r>
    <x v="85"/>
    <x v="434"/>
    <x v="77"/>
    <x v="512"/>
    <x v="631"/>
    <x v="0"/>
    <x v="0"/>
  </r>
  <r>
    <x v="41"/>
    <x v="41"/>
    <x v="52"/>
    <x v="622"/>
    <x v="632"/>
    <x v="1"/>
    <x v="1"/>
  </r>
  <r>
    <x v="98"/>
    <x v="285"/>
    <x v="138"/>
    <x v="623"/>
    <x v="633"/>
    <x v="1"/>
    <x v="1"/>
  </r>
  <r>
    <x v="7"/>
    <x v="93"/>
    <x v="83"/>
    <x v="624"/>
    <x v="634"/>
    <x v="0"/>
    <x v="1"/>
  </r>
  <r>
    <x v="74"/>
    <x v="435"/>
    <x v="256"/>
    <x v="497"/>
    <x v="635"/>
    <x v="0"/>
    <x v="1"/>
  </r>
  <r>
    <x v="48"/>
    <x v="436"/>
    <x v="200"/>
    <x v="625"/>
    <x v="636"/>
    <x v="1"/>
    <x v="0"/>
  </r>
  <r>
    <x v="15"/>
    <x v="329"/>
    <x v="128"/>
    <x v="626"/>
    <x v="637"/>
    <x v="0"/>
    <x v="1"/>
  </r>
  <r>
    <x v="46"/>
    <x v="217"/>
    <x v="169"/>
    <x v="627"/>
    <x v="638"/>
    <x v="1"/>
    <x v="0"/>
  </r>
  <r>
    <x v="27"/>
    <x v="359"/>
    <x v="2"/>
    <x v="628"/>
    <x v="639"/>
    <x v="1"/>
    <x v="0"/>
  </r>
  <r>
    <x v="68"/>
    <x v="437"/>
    <x v="258"/>
    <x v="629"/>
    <x v="640"/>
    <x v="1"/>
    <x v="0"/>
  </r>
  <r>
    <x v="65"/>
    <x v="102"/>
    <x v="132"/>
    <x v="630"/>
    <x v="641"/>
    <x v="0"/>
    <x v="1"/>
  </r>
  <r>
    <x v="7"/>
    <x v="438"/>
    <x v="221"/>
    <x v="631"/>
    <x v="642"/>
    <x v="0"/>
    <x v="1"/>
  </r>
  <r>
    <x v="23"/>
    <x v="400"/>
    <x v="179"/>
    <x v="632"/>
    <x v="643"/>
    <x v="1"/>
    <x v="1"/>
  </r>
  <r>
    <x v="29"/>
    <x v="407"/>
    <x v="239"/>
    <x v="633"/>
    <x v="644"/>
    <x v="0"/>
    <x v="1"/>
  </r>
  <r>
    <x v="73"/>
    <x v="64"/>
    <x v="84"/>
    <x v="634"/>
    <x v="645"/>
    <x v="0"/>
    <x v="1"/>
  </r>
  <r>
    <x v="41"/>
    <x v="394"/>
    <x v="123"/>
    <x v="635"/>
    <x v="646"/>
    <x v="0"/>
    <x v="0"/>
  </r>
  <r>
    <x v="40"/>
    <x v="439"/>
    <x v="57"/>
    <x v="595"/>
    <x v="647"/>
    <x v="0"/>
    <x v="0"/>
  </r>
  <r>
    <x v="81"/>
    <x v="284"/>
    <x v="70"/>
    <x v="636"/>
    <x v="580"/>
    <x v="1"/>
    <x v="1"/>
  </r>
  <r>
    <x v="57"/>
    <x v="440"/>
    <x v="109"/>
    <x v="637"/>
    <x v="648"/>
    <x v="1"/>
    <x v="0"/>
  </r>
  <r>
    <x v="85"/>
    <x v="182"/>
    <x v="70"/>
    <x v="638"/>
    <x v="649"/>
    <x v="1"/>
    <x v="1"/>
  </r>
  <r>
    <x v="42"/>
    <x v="441"/>
    <x v="172"/>
    <x v="54"/>
    <x v="650"/>
    <x v="1"/>
    <x v="0"/>
  </r>
  <r>
    <x v="52"/>
    <x v="442"/>
    <x v="201"/>
    <x v="639"/>
    <x v="600"/>
    <x v="0"/>
    <x v="1"/>
  </r>
  <r>
    <x v="59"/>
    <x v="132"/>
    <x v="246"/>
    <x v="640"/>
    <x v="651"/>
    <x v="1"/>
    <x v="0"/>
  </r>
  <r>
    <x v="26"/>
    <x v="318"/>
    <x v="125"/>
    <x v="641"/>
    <x v="652"/>
    <x v="0"/>
    <x v="0"/>
  </r>
  <r>
    <x v="66"/>
    <x v="443"/>
    <x v="53"/>
    <x v="642"/>
    <x v="653"/>
    <x v="1"/>
    <x v="0"/>
  </r>
  <r>
    <x v="28"/>
    <x v="444"/>
    <x v="247"/>
    <x v="643"/>
    <x v="654"/>
    <x v="1"/>
    <x v="1"/>
  </r>
  <r>
    <x v="79"/>
    <x v="283"/>
    <x v="43"/>
    <x v="644"/>
    <x v="655"/>
    <x v="1"/>
    <x v="0"/>
  </r>
  <r>
    <x v="77"/>
    <x v="275"/>
    <x v="197"/>
    <x v="645"/>
    <x v="656"/>
    <x v="1"/>
    <x v="1"/>
  </r>
  <r>
    <x v="57"/>
    <x v="445"/>
    <x v="264"/>
    <x v="646"/>
    <x v="657"/>
    <x v="0"/>
    <x v="1"/>
  </r>
  <r>
    <x v="83"/>
    <x v="440"/>
    <x v="177"/>
    <x v="280"/>
    <x v="658"/>
    <x v="0"/>
    <x v="0"/>
  </r>
  <r>
    <x v="9"/>
    <x v="446"/>
    <x v="233"/>
    <x v="647"/>
    <x v="659"/>
    <x v="1"/>
    <x v="1"/>
  </r>
  <r>
    <x v="64"/>
    <x v="415"/>
    <x v="265"/>
    <x v="648"/>
    <x v="660"/>
    <x v="1"/>
    <x v="1"/>
  </r>
  <r>
    <x v="47"/>
    <x v="411"/>
    <x v="161"/>
    <x v="649"/>
    <x v="661"/>
    <x v="0"/>
    <x v="1"/>
  </r>
  <r>
    <x v="89"/>
    <x v="29"/>
    <x v="75"/>
    <x v="650"/>
    <x v="42"/>
    <x v="0"/>
    <x v="0"/>
  </r>
  <r>
    <x v="55"/>
    <x v="447"/>
    <x v="102"/>
    <x v="651"/>
    <x v="662"/>
    <x v="0"/>
    <x v="0"/>
  </r>
  <r>
    <x v="11"/>
    <x v="448"/>
    <x v="251"/>
    <x v="652"/>
    <x v="663"/>
    <x v="0"/>
    <x v="1"/>
  </r>
  <r>
    <x v="65"/>
    <x v="35"/>
    <x v="264"/>
    <x v="653"/>
    <x v="664"/>
    <x v="0"/>
    <x v="0"/>
  </r>
  <r>
    <x v="31"/>
    <x v="449"/>
    <x v="229"/>
    <x v="654"/>
    <x v="665"/>
    <x v="0"/>
    <x v="0"/>
  </r>
  <r>
    <x v="29"/>
    <x v="143"/>
    <x v="221"/>
    <x v="655"/>
    <x v="666"/>
    <x v="1"/>
    <x v="0"/>
  </r>
  <r>
    <x v="91"/>
    <x v="450"/>
    <x v="266"/>
    <x v="656"/>
    <x v="667"/>
    <x v="1"/>
    <x v="1"/>
  </r>
  <r>
    <x v="84"/>
    <x v="451"/>
    <x v="66"/>
    <x v="657"/>
    <x v="668"/>
    <x v="1"/>
    <x v="0"/>
  </r>
  <r>
    <x v="65"/>
    <x v="452"/>
    <x v="183"/>
    <x v="658"/>
    <x v="669"/>
    <x v="1"/>
    <x v="1"/>
  </r>
  <r>
    <x v="68"/>
    <x v="453"/>
    <x v="267"/>
    <x v="659"/>
    <x v="670"/>
    <x v="1"/>
    <x v="0"/>
  </r>
  <r>
    <x v="66"/>
    <x v="140"/>
    <x v="55"/>
    <x v="660"/>
    <x v="671"/>
    <x v="1"/>
    <x v="0"/>
  </r>
  <r>
    <x v="85"/>
    <x v="454"/>
    <x v="17"/>
    <x v="661"/>
    <x v="672"/>
    <x v="0"/>
    <x v="1"/>
  </r>
  <r>
    <x v="73"/>
    <x v="202"/>
    <x v="266"/>
    <x v="662"/>
    <x v="673"/>
    <x v="0"/>
    <x v="0"/>
  </r>
  <r>
    <x v="5"/>
    <x v="285"/>
    <x v="16"/>
    <x v="663"/>
    <x v="390"/>
    <x v="1"/>
    <x v="0"/>
  </r>
  <r>
    <x v="30"/>
    <x v="141"/>
    <x v="152"/>
    <x v="664"/>
    <x v="674"/>
    <x v="0"/>
    <x v="1"/>
  </r>
  <r>
    <x v="77"/>
    <x v="455"/>
    <x v="159"/>
    <x v="665"/>
    <x v="675"/>
    <x v="1"/>
    <x v="1"/>
  </r>
  <r>
    <x v="81"/>
    <x v="456"/>
    <x v="181"/>
    <x v="666"/>
    <x v="676"/>
    <x v="1"/>
    <x v="1"/>
  </r>
  <r>
    <x v="25"/>
    <x v="355"/>
    <x v="268"/>
    <x v="667"/>
    <x v="677"/>
    <x v="1"/>
    <x v="0"/>
  </r>
  <r>
    <x v="53"/>
    <x v="457"/>
    <x v="198"/>
    <x v="668"/>
    <x v="678"/>
    <x v="1"/>
    <x v="1"/>
  </r>
  <r>
    <x v="67"/>
    <x v="202"/>
    <x v="138"/>
    <x v="669"/>
    <x v="679"/>
    <x v="1"/>
    <x v="0"/>
  </r>
  <r>
    <x v="24"/>
    <x v="458"/>
    <x v="201"/>
    <x v="670"/>
    <x v="680"/>
    <x v="1"/>
    <x v="1"/>
  </r>
  <r>
    <x v="57"/>
    <x v="424"/>
    <x v="53"/>
    <x v="671"/>
    <x v="681"/>
    <x v="0"/>
    <x v="0"/>
  </r>
  <r>
    <x v="46"/>
    <x v="11"/>
    <x v="40"/>
    <x v="672"/>
    <x v="682"/>
    <x v="0"/>
    <x v="0"/>
  </r>
  <r>
    <x v="3"/>
    <x v="369"/>
    <x v="88"/>
    <x v="673"/>
    <x v="683"/>
    <x v="0"/>
    <x v="1"/>
  </r>
  <r>
    <x v="49"/>
    <x v="53"/>
    <x v="264"/>
    <x v="674"/>
    <x v="684"/>
    <x v="1"/>
    <x v="0"/>
  </r>
  <r>
    <x v="51"/>
    <x v="459"/>
    <x v="113"/>
    <x v="675"/>
    <x v="685"/>
    <x v="1"/>
    <x v="0"/>
  </r>
  <r>
    <x v="69"/>
    <x v="460"/>
    <x v="168"/>
    <x v="676"/>
    <x v="686"/>
    <x v="1"/>
    <x v="1"/>
  </r>
  <r>
    <x v="30"/>
    <x v="461"/>
    <x v="67"/>
    <x v="677"/>
    <x v="687"/>
    <x v="0"/>
    <x v="1"/>
  </r>
  <r>
    <x v="26"/>
    <x v="462"/>
    <x v="220"/>
    <x v="678"/>
    <x v="385"/>
    <x v="0"/>
    <x v="1"/>
  </r>
  <r>
    <x v="52"/>
    <x v="463"/>
    <x v="128"/>
    <x v="679"/>
    <x v="688"/>
    <x v="0"/>
    <x v="0"/>
  </r>
  <r>
    <x v="76"/>
    <x v="404"/>
    <x v="23"/>
    <x v="680"/>
    <x v="689"/>
    <x v="0"/>
    <x v="1"/>
  </r>
  <r>
    <x v="40"/>
    <x v="464"/>
    <x v="216"/>
    <x v="681"/>
    <x v="690"/>
    <x v="1"/>
    <x v="1"/>
  </r>
  <r>
    <x v="26"/>
    <x v="134"/>
    <x v="20"/>
    <x v="682"/>
    <x v="691"/>
    <x v="1"/>
    <x v="1"/>
  </r>
  <r>
    <x v="96"/>
    <x v="186"/>
    <x v="269"/>
    <x v="683"/>
    <x v="692"/>
    <x v="0"/>
    <x v="0"/>
  </r>
  <r>
    <x v="12"/>
    <x v="86"/>
    <x v="25"/>
    <x v="684"/>
    <x v="693"/>
    <x v="1"/>
    <x v="0"/>
  </r>
  <r>
    <x v="67"/>
    <x v="344"/>
    <x v="255"/>
    <x v="685"/>
    <x v="694"/>
    <x v="1"/>
    <x v="1"/>
  </r>
  <r>
    <x v="18"/>
    <x v="415"/>
    <x v="164"/>
    <x v="686"/>
    <x v="695"/>
    <x v="1"/>
    <x v="1"/>
  </r>
  <r>
    <x v="21"/>
    <x v="352"/>
    <x v="236"/>
    <x v="687"/>
    <x v="696"/>
    <x v="1"/>
    <x v="1"/>
  </r>
  <r>
    <x v="60"/>
    <x v="198"/>
    <x v="64"/>
    <x v="688"/>
    <x v="194"/>
    <x v="0"/>
    <x v="0"/>
  </r>
  <r>
    <x v="89"/>
    <x v="465"/>
    <x v="61"/>
    <x v="689"/>
    <x v="697"/>
    <x v="1"/>
    <x v="1"/>
  </r>
  <r>
    <x v="44"/>
    <x v="186"/>
    <x v="160"/>
    <x v="690"/>
    <x v="698"/>
    <x v="1"/>
    <x v="1"/>
  </r>
  <r>
    <x v="39"/>
    <x v="374"/>
    <x v="92"/>
    <x v="691"/>
    <x v="699"/>
    <x v="0"/>
    <x v="1"/>
  </r>
  <r>
    <x v="25"/>
    <x v="277"/>
    <x v="105"/>
    <x v="692"/>
    <x v="700"/>
    <x v="1"/>
    <x v="0"/>
  </r>
  <r>
    <x v="66"/>
    <x v="197"/>
    <x v="227"/>
    <x v="693"/>
    <x v="20"/>
    <x v="0"/>
    <x v="1"/>
  </r>
  <r>
    <x v="20"/>
    <x v="260"/>
    <x v="265"/>
    <x v="694"/>
    <x v="701"/>
    <x v="1"/>
    <x v="1"/>
  </r>
  <r>
    <x v="68"/>
    <x v="447"/>
    <x v="207"/>
    <x v="695"/>
    <x v="702"/>
    <x v="1"/>
    <x v="1"/>
  </r>
  <r>
    <x v="41"/>
    <x v="78"/>
    <x v="135"/>
    <x v="696"/>
    <x v="37"/>
    <x v="1"/>
    <x v="1"/>
  </r>
  <r>
    <x v="75"/>
    <x v="4"/>
    <x v="4"/>
    <x v="697"/>
    <x v="703"/>
    <x v="0"/>
    <x v="0"/>
  </r>
  <r>
    <x v="88"/>
    <x v="258"/>
    <x v="16"/>
    <x v="698"/>
    <x v="704"/>
    <x v="1"/>
    <x v="0"/>
  </r>
  <r>
    <x v="54"/>
    <x v="252"/>
    <x v="122"/>
    <x v="699"/>
    <x v="705"/>
    <x v="1"/>
    <x v="0"/>
  </r>
  <r>
    <x v="81"/>
    <x v="466"/>
    <x v="66"/>
    <x v="700"/>
    <x v="706"/>
    <x v="0"/>
    <x v="1"/>
  </r>
  <r>
    <x v="83"/>
    <x v="81"/>
    <x v="240"/>
    <x v="353"/>
    <x v="707"/>
    <x v="1"/>
    <x v="0"/>
  </r>
  <r>
    <x v="73"/>
    <x v="16"/>
    <x v="14"/>
    <x v="701"/>
    <x v="708"/>
    <x v="0"/>
    <x v="0"/>
  </r>
  <r>
    <x v="38"/>
    <x v="45"/>
    <x v="49"/>
    <x v="702"/>
    <x v="709"/>
    <x v="1"/>
    <x v="0"/>
  </r>
  <r>
    <x v="78"/>
    <x v="220"/>
    <x v="220"/>
    <x v="703"/>
    <x v="710"/>
    <x v="1"/>
    <x v="1"/>
  </r>
  <r>
    <x v="51"/>
    <x v="467"/>
    <x v="269"/>
    <x v="704"/>
    <x v="57"/>
    <x v="1"/>
    <x v="0"/>
  </r>
  <r>
    <x v="30"/>
    <x v="406"/>
    <x v="156"/>
    <x v="705"/>
    <x v="383"/>
    <x v="0"/>
    <x v="1"/>
  </r>
  <r>
    <x v="27"/>
    <x v="468"/>
    <x v="140"/>
    <x v="706"/>
    <x v="711"/>
    <x v="1"/>
    <x v="0"/>
  </r>
  <r>
    <x v="11"/>
    <x v="469"/>
    <x v="253"/>
    <x v="707"/>
    <x v="712"/>
    <x v="1"/>
    <x v="1"/>
  </r>
  <r>
    <x v="13"/>
    <x v="435"/>
    <x v="24"/>
    <x v="708"/>
    <x v="713"/>
    <x v="0"/>
    <x v="1"/>
  </r>
  <r>
    <x v="76"/>
    <x v="470"/>
    <x v="9"/>
    <x v="709"/>
    <x v="714"/>
    <x v="0"/>
    <x v="0"/>
  </r>
  <r>
    <x v="47"/>
    <x v="471"/>
    <x v="6"/>
    <x v="710"/>
    <x v="715"/>
    <x v="1"/>
    <x v="0"/>
  </r>
  <r>
    <x v="10"/>
    <x v="450"/>
    <x v="157"/>
    <x v="711"/>
    <x v="716"/>
    <x v="0"/>
    <x v="1"/>
  </r>
  <r>
    <x v="78"/>
    <x v="57"/>
    <x v="135"/>
    <x v="712"/>
    <x v="717"/>
    <x v="1"/>
    <x v="1"/>
  </r>
  <r>
    <x v="75"/>
    <x v="472"/>
    <x v="244"/>
    <x v="713"/>
    <x v="718"/>
    <x v="0"/>
    <x v="0"/>
  </r>
  <r>
    <x v="34"/>
    <x v="473"/>
    <x v="18"/>
    <x v="714"/>
    <x v="719"/>
    <x v="1"/>
    <x v="1"/>
  </r>
  <r>
    <x v="32"/>
    <x v="371"/>
    <x v="51"/>
    <x v="715"/>
    <x v="720"/>
    <x v="0"/>
    <x v="0"/>
  </r>
  <r>
    <x v="63"/>
    <x v="226"/>
    <x v="169"/>
    <x v="716"/>
    <x v="721"/>
    <x v="1"/>
    <x v="0"/>
  </r>
  <r>
    <x v="17"/>
    <x v="419"/>
    <x v="262"/>
    <x v="717"/>
    <x v="357"/>
    <x v="1"/>
    <x v="0"/>
  </r>
  <r>
    <x v="10"/>
    <x v="474"/>
    <x v="129"/>
    <x v="718"/>
    <x v="722"/>
    <x v="1"/>
    <x v="1"/>
  </r>
  <r>
    <x v="99"/>
    <x v="415"/>
    <x v="28"/>
    <x v="719"/>
    <x v="723"/>
    <x v="0"/>
    <x v="1"/>
  </r>
  <r>
    <x v="90"/>
    <x v="256"/>
    <x v="200"/>
    <x v="720"/>
    <x v="724"/>
    <x v="0"/>
    <x v="1"/>
  </r>
  <r>
    <x v="64"/>
    <x v="432"/>
    <x v="26"/>
    <x v="721"/>
    <x v="725"/>
    <x v="0"/>
    <x v="1"/>
  </r>
  <r>
    <x v="99"/>
    <x v="475"/>
    <x v="80"/>
    <x v="722"/>
    <x v="726"/>
    <x v="1"/>
    <x v="1"/>
  </r>
  <r>
    <x v="47"/>
    <x v="127"/>
    <x v="56"/>
    <x v="723"/>
    <x v="727"/>
    <x v="0"/>
    <x v="0"/>
  </r>
  <r>
    <x v="93"/>
    <x v="111"/>
    <x v="211"/>
    <x v="724"/>
    <x v="244"/>
    <x v="0"/>
    <x v="0"/>
  </r>
  <r>
    <x v="17"/>
    <x v="88"/>
    <x v="35"/>
    <x v="261"/>
    <x v="728"/>
    <x v="0"/>
    <x v="1"/>
  </r>
  <r>
    <x v="4"/>
    <x v="476"/>
    <x v="94"/>
    <x v="725"/>
    <x v="729"/>
    <x v="1"/>
    <x v="1"/>
  </r>
  <r>
    <x v="16"/>
    <x v="198"/>
    <x v="38"/>
    <x v="726"/>
    <x v="730"/>
    <x v="0"/>
    <x v="1"/>
  </r>
  <r>
    <x v="92"/>
    <x v="313"/>
    <x v="157"/>
    <x v="727"/>
    <x v="731"/>
    <x v="1"/>
    <x v="0"/>
  </r>
  <r>
    <x v="17"/>
    <x v="477"/>
    <x v="62"/>
    <x v="728"/>
    <x v="727"/>
    <x v="0"/>
    <x v="0"/>
  </r>
  <r>
    <x v="2"/>
    <x v="254"/>
    <x v="18"/>
    <x v="729"/>
    <x v="732"/>
    <x v="0"/>
    <x v="1"/>
  </r>
  <r>
    <x v="50"/>
    <x v="478"/>
    <x v="62"/>
    <x v="730"/>
    <x v="733"/>
    <x v="0"/>
    <x v="1"/>
  </r>
  <r>
    <x v="15"/>
    <x v="63"/>
    <x v="3"/>
    <x v="731"/>
    <x v="734"/>
    <x v="0"/>
    <x v="1"/>
  </r>
  <r>
    <x v="66"/>
    <x v="479"/>
    <x v="142"/>
    <x v="732"/>
    <x v="735"/>
    <x v="1"/>
    <x v="1"/>
  </r>
  <r>
    <x v="23"/>
    <x v="460"/>
    <x v="68"/>
    <x v="733"/>
    <x v="736"/>
    <x v="0"/>
    <x v="1"/>
  </r>
  <r>
    <x v="52"/>
    <x v="265"/>
    <x v="18"/>
    <x v="734"/>
    <x v="406"/>
    <x v="1"/>
    <x v="1"/>
  </r>
  <r>
    <x v="4"/>
    <x v="44"/>
    <x v="94"/>
    <x v="735"/>
    <x v="737"/>
    <x v="1"/>
    <x v="1"/>
  </r>
  <r>
    <x v="8"/>
    <x v="34"/>
    <x v="99"/>
    <x v="736"/>
    <x v="738"/>
    <x v="0"/>
    <x v="1"/>
  </r>
  <r>
    <x v="88"/>
    <x v="322"/>
    <x v="30"/>
    <x v="737"/>
    <x v="478"/>
    <x v="0"/>
    <x v="1"/>
  </r>
  <r>
    <x v="90"/>
    <x v="341"/>
    <x v="89"/>
    <x v="738"/>
    <x v="739"/>
    <x v="0"/>
    <x v="1"/>
  </r>
  <r>
    <x v="26"/>
    <x v="480"/>
    <x v="171"/>
    <x v="739"/>
    <x v="740"/>
    <x v="0"/>
    <x v="0"/>
  </r>
  <r>
    <x v="47"/>
    <x v="420"/>
    <x v="269"/>
    <x v="740"/>
    <x v="741"/>
    <x v="0"/>
    <x v="1"/>
  </r>
  <r>
    <x v="62"/>
    <x v="481"/>
    <x v="111"/>
    <x v="741"/>
    <x v="742"/>
    <x v="1"/>
    <x v="1"/>
  </r>
  <r>
    <x v="72"/>
    <x v="228"/>
    <x v="89"/>
    <x v="742"/>
    <x v="743"/>
    <x v="1"/>
    <x v="1"/>
  </r>
  <r>
    <x v="58"/>
    <x v="136"/>
    <x v="243"/>
    <x v="743"/>
    <x v="744"/>
    <x v="1"/>
    <x v="0"/>
  </r>
  <r>
    <x v="22"/>
    <x v="204"/>
    <x v="213"/>
    <x v="744"/>
    <x v="745"/>
    <x v="0"/>
    <x v="0"/>
  </r>
  <r>
    <x v="3"/>
    <x v="120"/>
    <x v="127"/>
    <x v="745"/>
    <x v="746"/>
    <x v="1"/>
    <x v="0"/>
  </r>
  <r>
    <x v="96"/>
    <x v="233"/>
    <x v="11"/>
    <x v="746"/>
    <x v="747"/>
    <x v="0"/>
    <x v="1"/>
  </r>
  <r>
    <x v="60"/>
    <x v="482"/>
    <x v="96"/>
    <x v="747"/>
    <x v="748"/>
    <x v="0"/>
    <x v="0"/>
  </r>
  <r>
    <x v="42"/>
    <x v="483"/>
    <x v="64"/>
    <x v="748"/>
    <x v="749"/>
    <x v="0"/>
    <x v="0"/>
  </r>
  <r>
    <x v="22"/>
    <x v="299"/>
    <x v="223"/>
    <x v="749"/>
    <x v="750"/>
    <x v="1"/>
    <x v="0"/>
  </r>
  <r>
    <x v="89"/>
    <x v="396"/>
    <x v="107"/>
    <x v="750"/>
    <x v="751"/>
    <x v="1"/>
    <x v="0"/>
  </r>
  <r>
    <x v="1"/>
    <x v="340"/>
    <x v="217"/>
    <x v="751"/>
    <x v="752"/>
    <x v="1"/>
    <x v="1"/>
  </r>
  <r>
    <x v="90"/>
    <x v="438"/>
    <x v="270"/>
    <x v="752"/>
    <x v="753"/>
    <x v="1"/>
    <x v="1"/>
  </r>
  <r>
    <x v="28"/>
    <x v="237"/>
    <x v="209"/>
    <x v="139"/>
    <x v="754"/>
    <x v="0"/>
    <x v="1"/>
  </r>
  <r>
    <x v="75"/>
    <x v="426"/>
    <x v="74"/>
    <x v="753"/>
    <x v="755"/>
    <x v="0"/>
    <x v="0"/>
  </r>
  <r>
    <x v="62"/>
    <x v="162"/>
    <x v="162"/>
    <x v="754"/>
    <x v="756"/>
    <x v="1"/>
    <x v="1"/>
  </r>
  <r>
    <x v="63"/>
    <x v="484"/>
    <x v="66"/>
    <x v="707"/>
    <x v="757"/>
    <x v="0"/>
    <x v="0"/>
  </r>
  <r>
    <x v="94"/>
    <x v="202"/>
    <x v="122"/>
    <x v="755"/>
    <x v="758"/>
    <x v="1"/>
    <x v="0"/>
  </r>
  <r>
    <x v="72"/>
    <x v="485"/>
    <x v="187"/>
    <x v="756"/>
    <x v="759"/>
    <x v="0"/>
    <x v="0"/>
  </r>
  <r>
    <x v="99"/>
    <x v="50"/>
    <x v="136"/>
    <x v="757"/>
    <x v="760"/>
    <x v="0"/>
    <x v="1"/>
  </r>
  <r>
    <x v="46"/>
    <x v="105"/>
    <x v="70"/>
    <x v="758"/>
    <x v="761"/>
    <x v="0"/>
    <x v="1"/>
  </r>
  <r>
    <x v="74"/>
    <x v="308"/>
    <x v="202"/>
    <x v="759"/>
    <x v="762"/>
    <x v="1"/>
    <x v="1"/>
  </r>
  <r>
    <x v="96"/>
    <x v="486"/>
    <x v="170"/>
    <x v="760"/>
    <x v="763"/>
    <x v="1"/>
    <x v="1"/>
  </r>
  <r>
    <x v="41"/>
    <x v="285"/>
    <x v="142"/>
    <x v="761"/>
    <x v="764"/>
    <x v="1"/>
    <x v="0"/>
  </r>
  <r>
    <x v="52"/>
    <x v="58"/>
    <x v="141"/>
    <x v="762"/>
    <x v="765"/>
    <x v="0"/>
    <x v="0"/>
  </r>
  <r>
    <x v="81"/>
    <x v="220"/>
    <x v="26"/>
    <x v="763"/>
    <x v="766"/>
    <x v="0"/>
    <x v="0"/>
  </r>
  <r>
    <x v="17"/>
    <x v="197"/>
    <x v="126"/>
    <x v="764"/>
    <x v="767"/>
    <x v="1"/>
    <x v="0"/>
  </r>
  <r>
    <x v="10"/>
    <x v="487"/>
    <x v="126"/>
    <x v="765"/>
    <x v="768"/>
    <x v="1"/>
    <x v="0"/>
  </r>
  <r>
    <x v="45"/>
    <x v="473"/>
    <x v="156"/>
    <x v="766"/>
    <x v="769"/>
    <x v="0"/>
    <x v="0"/>
  </r>
  <r>
    <x v="66"/>
    <x v="156"/>
    <x v="57"/>
    <x v="767"/>
    <x v="770"/>
    <x v="0"/>
    <x v="1"/>
  </r>
  <r>
    <x v="74"/>
    <x v="322"/>
    <x v="99"/>
    <x v="768"/>
    <x v="771"/>
    <x v="0"/>
    <x v="1"/>
  </r>
  <r>
    <x v="79"/>
    <x v="186"/>
    <x v="74"/>
    <x v="769"/>
    <x v="772"/>
    <x v="0"/>
    <x v="1"/>
  </r>
  <r>
    <x v="4"/>
    <x v="365"/>
    <x v="263"/>
    <x v="770"/>
    <x v="773"/>
    <x v="0"/>
    <x v="1"/>
  </r>
  <r>
    <x v="76"/>
    <x v="367"/>
    <x v="96"/>
    <x v="771"/>
    <x v="774"/>
    <x v="1"/>
    <x v="0"/>
  </r>
  <r>
    <x v="20"/>
    <x v="57"/>
    <x v="69"/>
    <x v="772"/>
    <x v="775"/>
    <x v="1"/>
    <x v="1"/>
  </r>
  <r>
    <x v="31"/>
    <x v="370"/>
    <x v="224"/>
    <x v="773"/>
    <x v="776"/>
    <x v="0"/>
    <x v="1"/>
  </r>
  <r>
    <x v="30"/>
    <x v="383"/>
    <x v="127"/>
    <x v="774"/>
    <x v="777"/>
    <x v="1"/>
    <x v="1"/>
  </r>
  <r>
    <x v="27"/>
    <x v="488"/>
    <x v="77"/>
    <x v="775"/>
    <x v="778"/>
    <x v="0"/>
    <x v="0"/>
  </r>
  <r>
    <x v="96"/>
    <x v="310"/>
    <x v="134"/>
    <x v="776"/>
    <x v="779"/>
    <x v="1"/>
    <x v="0"/>
  </r>
  <r>
    <x v="35"/>
    <x v="489"/>
    <x v="248"/>
    <x v="777"/>
    <x v="720"/>
    <x v="1"/>
    <x v="1"/>
  </r>
  <r>
    <x v="10"/>
    <x v="115"/>
    <x v="271"/>
    <x v="778"/>
    <x v="780"/>
    <x v="0"/>
    <x v="0"/>
  </r>
  <r>
    <x v="40"/>
    <x v="490"/>
    <x v="135"/>
    <x v="779"/>
    <x v="781"/>
    <x v="1"/>
    <x v="1"/>
  </r>
  <r>
    <x v="33"/>
    <x v="221"/>
    <x v="221"/>
    <x v="780"/>
    <x v="782"/>
    <x v="0"/>
    <x v="0"/>
  </r>
  <r>
    <x v="12"/>
    <x v="491"/>
    <x v="93"/>
    <x v="781"/>
    <x v="783"/>
    <x v="1"/>
    <x v="1"/>
  </r>
  <r>
    <x v="98"/>
    <x v="492"/>
    <x v="13"/>
    <x v="782"/>
    <x v="784"/>
    <x v="0"/>
    <x v="0"/>
  </r>
  <r>
    <x v="28"/>
    <x v="287"/>
    <x v="156"/>
    <x v="783"/>
    <x v="785"/>
    <x v="0"/>
    <x v="0"/>
  </r>
  <r>
    <x v="83"/>
    <x v="432"/>
    <x v="72"/>
    <x v="784"/>
    <x v="786"/>
    <x v="0"/>
    <x v="0"/>
  </r>
  <r>
    <x v="12"/>
    <x v="493"/>
    <x v="142"/>
    <x v="785"/>
    <x v="787"/>
    <x v="0"/>
    <x v="1"/>
  </r>
  <r>
    <x v="0"/>
    <x v="366"/>
    <x v="265"/>
    <x v="786"/>
    <x v="788"/>
    <x v="1"/>
    <x v="1"/>
  </r>
  <r>
    <x v="44"/>
    <x v="366"/>
    <x v="138"/>
    <x v="787"/>
    <x v="789"/>
    <x v="1"/>
    <x v="1"/>
  </r>
  <r>
    <x v="97"/>
    <x v="23"/>
    <x v="163"/>
    <x v="788"/>
    <x v="790"/>
    <x v="0"/>
    <x v="0"/>
  </r>
  <r>
    <x v="68"/>
    <x v="415"/>
    <x v="272"/>
    <x v="789"/>
    <x v="791"/>
    <x v="1"/>
    <x v="1"/>
  </r>
  <r>
    <x v="52"/>
    <x v="48"/>
    <x v="97"/>
    <x v="790"/>
    <x v="792"/>
    <x v="1"/>
    <x v="1"/>
  </r>
  <r>
    <x v="43"/>
    <x v="218"/>
    <x v="181"/>
    <x v="791"/>
    <x v="793"/>
    <x v="0"/>
    <x v="1"/>
  </r>
  <r>
    <x v="79"/>
    <x v="264"/>
    <x v="261"/>
    <x v="792"/>
    <x v="794"/>
    <x v="0"/>
    <x v="0"/>
  </r>
  <r>
    <x v="16"/>
    <x v="340"/>
    <x v="268"/>
    <x v="793"/>
    <x v="795"/>
    <x v="0"/>
    <x v="0"/>
  </r>
  <r>
    <x v="36"/>
    <x v="494"/>
    <x v="80"/>
    <x v="794"/>
    <x v="796"/>
    <x v="1"/>
    <x v="1"/>
  </r>
  <r>
    <x v="31"/>
    <x v="495"/>
    <x v="273"/>
    <x v="795"/>
    <x v="797"/>
    <x v="0"/>
    <x v="0"/>
  </r>
  <r>
    <x v="77"/>
    <x v="496"/>
    <x v="84"/>
    <x v="796"/>
    <x v="798"/>
    <x v="0"/>
    <x v="1"/>
  </r>
  <r>
    <x v="40"/>
    <x v="350"/>
    <x v="103"/>
    <x v="797"/>
    <x v="799"/>
    <x v="1"/>
    <x v="0"/>
  </r>
  <r>
    <x v="10"/>
    <x v="90"/>
    <x v="69"/>
    <x v="798"/>
    <x v="800"/>
    <x v="0"/>
    <x v="1"/>
  </r>
  <r>
    <x v="28"/>
    <x v="310"/>
    <x v="129"/>
    <x v="799"/>
    <x v="84"/>
    <x v="1"/>
    <x v="1"/>
  </r>
  <r>
    <x v="42"/>
    <x v="379"/>
    <x v="123"/>
    <x v="800"/>
    <x v="801"/>
    <x v="1"/>
    <x v="0"/>
  </r>
  <r>
    <x v="95"/>
    <x v="197"/>
    <x v="155"/>
    <x v="801"/>
    <x v="802"/>
    <x v="1"/>
    <x v="0"/>
  </r>
  <r>
    <x v="68"/>
    <x v="413"/>
    <x v="76"/>
    <x v="802"/>
    <x v="803"/>
    <x v="0"/>
    <x v="1"/>
  </r>
  <r>
    <x v="18"/>
    <x v="497"/>
    <x v="81"/>
    <x v="119"/>
    <x v="804"/>
    <x v="1"/>
    <x v="1"/>
  </r>
  <r>
    <x v="36"/>
    <x v="422"/>
    <x v="243"/>
    <x v="803"/>
    <x v="805"/>
    <x v="1"/>
    <x v="1"/>
  </r>
  <r>
    <x v="51"/>
    <x v="82"/>
    <x v="36"/>
    <x v="804"/>
    <x v="806"/>
    <x v="0"/>
    <x v="1"/>
  </r>
  <r>
    <x v="66"/>
    <x v="442"/>
    <x v="86"/>
    <x v="805"/>
    <x v="807"/>
    <x v="1"/>
    <x v="1"/>
  </r>
  <r>
    <x v="38"/>
    <x v="312"/>
    <x v="9"/>
    <x v="806"/>
    <x v="442"/>
    <x v="1"/>
    <x v="1"/>
  </r>
  <r>
    <x v="8"/>
    <x v="113"/>
    <x v="131"/>
    <x v="807"/>
    <x v="808"/>
    <x v="1"/>
    <x v="0"/>
  </r>
  <r>
    <x v="6"/>
    <x v="472"/>
    <x v="153"/>
    <x v="808"/>
    <x v="809"/>
    <x v="1"/>
    <x v="1"/>
  </r>
  <r>
    <x v="67"/>
    <x v="260"/>
    <x v="157"/>
    <x v="809"/>
    <x v="810"/>
    <x v="0"/>
    <x v="1"/>
  </r>
  <r>
    <x v="29"/>
    <x v="6"/>
    <x v="274"/>
    <x v="810"/>
    <x v="811"/>
    <x v="1"/>
    <x v="0"/>
  </r>
  <r>
    <x v="46"/>
    <x v="297"/>
    <x v="73"/>
    <x v="811"/>
    <x v="812"/>
    <x v="1"/>
    <x v="0"/>
  </r>
  <r>
    <x v="47"/>
    <x v="183"/>
    <x v="123"/>
    <x v="307"/>
    <x v="813"/>
    <x v="0"/>
    <x v="0"/>
  </r>
  <r>
    <x v="44"/>
    <x v="428"/>
    <x v="66"/>
    <x v="812"/>
    <x v="814"/>
    <x v="1"/>
    <x v="1"/>
  </r>
  <r>
    <x v="54"/>
    <x v="498"/>
    <x v="239"/>
    <x v="813"/>
    <x v="815"/>
    <x v="1"/>
    <x v="0"/>
  </r>
  <r>
    <x v="96"/>
    <x v="61"/>
    <x v="46"/>
    <x v="814"/>
    <x v="816"/>
    <x v="0"/>
    <x v="0"/>
  </r>
  <r>
    <x v="21"/>
    <x v="499"/>
    <x v="164"/>
    <x v="815"/>
    <x v="817"/>
    <x v="0"/>
    <x v="1"/>
  </r>
  <r>
    <x v="17"/>
    <x v="282"/>
    <x v="34"/>
    <x v="816"/>
    <x v="818"/>
    <x v="0"/>
    <x v="1"/>
  </r>
  <r>
    <x v="18"/>
    <x v="500"/>
    <x v="273"/>
    <x v="817"/>
    <x v="819"/>
    <x v="0"/>
    <x v="0"/>
  </r>
  <r>
    <x v="24"/>
    <x v="501"/>
    <x v="215"/>
    <x v="818"/>
    <x v="820"/>
    <x v="0"/>
    <x v="0"/>
  </r>
  <r>
    <x v="43"/>
    <x v="0"/>
    <x v="87"/>
    <x v="819"/>
    <x v="821"/>
    <x v="1"/>
    <x v="1"/>
  </r>
  <r>
    <x v="97"/>
    <x v="356"/>
    <x v="63"/>
    <x v="820"/>
    <x v="822"/>
    <x v="1"/>
    <x v="1"/>
  </r>
  <r>
    <x v="11"/>
    <x v="361"/>
    <x v="63"/>
    <x v="821"/>
    <x v="257"/>
    <x v="1"/>
    <x v="0"/>
  </r>
  <r>
    <x v="39"/>
    <x v="489"/>
    <x v="259"/>
    <x v="822"/>
    <x v="823"/>
    <x v="1"/>
    <x v="1"/>
  </r>
  <r>
    <x v="15"/>
    <x v="502"/>
    <x v="156"/>
    <x v="823"/>
    <x v="824"/>
    <x v="0"/>
    <x v="0"/>
  </r>
  <r>
    <x v="77"/>
    <x v="489"/>
    <x v="169"/>
    <x v="824"/>
    <x v="825"/>
    <x v="1"/>
    <x v="1"/>
  </r>
  <r>
    <x v="52"/>
    <x v="28"/>
    <x v="100"/>
    <x v="825"/>
    <x v="826"/>
    <x v="1"/>
    <x v="0"/>
  </r>
  <r>
    <x v="20"/>
    <x v="347"/>
    <x v="49"/>
    <x v="826"/>
    <x v="827"/>
    <x v="0"/>
    <x v="1"/>
  </r>
  <r>
    <x v="50"/>
    <x v="503"/>
    <x v="161"/>
    <x v="827"/>
    <x v="828"/>
    <x v="1"/>
    <x v="0"/>
  </r>
  <r>
    <x v="40"/>
    <x v="317"/>
    <x v="275"/>
    <x v="46"/>
    <x v="80"/>
    <x v="0"/>
    <x v="1"/>
  </r>
  <r>
    <x v="21"/>
    <x v="504"/>
    <x v="31"/>
    <x v="828"/>
    <x v="829"/>
    <x v="0"/>
    <x v="0"/>
  </r>
  <r>
    <x v="62"/>
    <x v="20"/>
    <x v="218"/>
    <x v="829"/>
    <x v="830"/>
    <x v="1"/>
    <x v="1"/>
  </r>
  <r>
    <x v="44"/>
    <x v="362"/>
    <x v="53"/>
    <x v="661"/>
    <x v="831"/>
    <x v="0"/>
    <x v="0"/>
  </r>
  <r>
    <x v="64"/>
    <x v="505"/>
    <x v="178"/>
    <x v="830"/>
    <x v="832"/>
    <x v="0"/>
    <x v="1"/>
  </r>
  <r>
    <x v="49"/>
    <x v="42"/>
    <x v="56"/>
    <x v="831"/>
    <x v="833"/>
    <x v="1"/>
    <x v="1"/>
  </r>
  <r>
    <x v="20"/>
    <x v="137"/>
    <x v="276"/>
    <x v="832"/>
    <x v="834"/>
    <x v="1"/>
    <x v="1"/>
  </r>
  <r>
    <x v="78"/>
    <x v="255"/>
    <x v="174"/>
    <x v="833"/>
    <x v="835"/>
    <x v="0"/>
    <x v="1"/>
  </r>
  <r>
    <x v="99"/>
    <x v="180"/>
    <x v="271"/>
    <x v="751"/>
    <x v="836"/>
    <x v="1"/>
    <x v="1"/>
  </r>
  <r>
    <x v="85"/>
    <x v="30"/>
    <x v="232"/>
    <x v="834"/>
    <x v="648"/>
    <x v="0"/>
    <x v="1"/>
  </r>
  <r>
    <x v="37"/>
    <x v="277"/>
    <x v="191"/>
    <x v="835"/>
    <x v="837"/>
    <x v="0"/>
    <x v="1"/>
  </r>
  <r>
    <x v="27"/>
    <x v="506"/>
    <x v="277"/>
    <x v="836"/>
    <x v="838"/>
    <x v="0"/>
    <x v="0"/>
  </r>
  <r>
    <x v="37"/>
    <x v="507"/>
    <x v="231"/>
    <x v="837"/>
    <x v="839"/>
    <x v="0"/>
    <x v="0"/>
  </r>
  <r>
    <x v="17"/>
    <x v="204"/>
    <x v="270"/>
    <x v="838"/>
    <x v="840"/>
    <x v="1"/>
    <x v="1"/>
  </r>
  <r>
    <x v="24"/>
    <x v="217"/>
    <x v="199"/>
    <x v="839"/>
    <x v="841"/>
    <x v="1"/>
    <x v="0"/>
  </r>
  <r>
    <x v="11"/>
    <x v="508"/>
    <x v="277"/>
    <x v="840"/>
    <x v="842"/>
    <x v="1"/>
    <x v="0"/>
  </r>
  <r>
    <x v="65"/>
    <x v="295"/>
    <x v="121"/>
    <x v="841"/>
    <x v="843"/>
    <x v="0"/>
    <x v="0"/>
  </r>
  <r>
    <x v="36"/>
    <x v="371"/>
    <x v="9"/>
    <x v="842"/>
    <x v="844"/>
    <x v="0"/>
    <x v="0"/>
  </r>
  <r>
    <x v="53"/>
    <x v="509"/>
    <x v="186"/>
    <x v="843"/>
    <x v="845"/>
    <x v="0"/>
    <x v="0"/>
  </r>
  <r>
    <x v="24"/>
    <x v="501"/>
    <x v="160"/>
    <x v="844"/>
    <x v="846"/>
    <x v="0"/>
    <x v="1"/>
  </r>
  <r>
    <x v="75"/>
    <x v="491"/>
    <x v="56"/>
    <x v="845"/>
    <x v="847"/>
    <x v="0"/>
    <x v="1"/>
  </r>
  <r>
    <x v="8"/>
    <x v="510"/>
    <x v="278"/>
    <x v="846"/>
    <x v="848"/>
    <x v="0"/>
    <x v="0"/>
  </r>
  <r>
    <x v="36"/>
    <x v="163"/>
    <x v="140"/>
    <x v="847"/>
    <x v="849"/>
    <x v="1"/>
    <x v="1"/>
  </r>
  <r>
    <x v="77"/>
    <x v="448"/>
    <x v="2"/>
    <x v="848"/>
    <x v="211"/>
    <x v="0"/>
    <x v="0"/>
  </r>
  <r>
    <x v="49"/>
    <x v="511"/>
    <x v="236"/>
    <x v="849"/>
    <x v="850"/>
    <x v="0"/>
    <x v="1"/>
  </r>
  <r>
    <x v="74"/>
    <x v="97"/>
    <x v="214"/>
    <x v="358"/>
    <x v="851"/>
    <x v="1"/>
    <x v="0"/>
  </r>
  <r>
    <x v="99"/>
    <x v="224"/>
    <x v="175"/>
    <x v="264"/>
    <x v="852"/>
    <x v="1"/>
    <x v="0"/>
  </r>
  <r>
    <x v="84"/>
    <x v="280"/>
    <x v="82"/>
    <x v="850"/>
    <x v="853"/>
    <x v="1"/>
    <x v="1"/>
  </r>
  <r>
    <x v="0"/>
    <x v="282"/>
    <x v="121"/>
    <x v="802"/>
    <x v="854"/>
    <x v="1"/>
    <x v="0"/>
  </r>
  <r>
    <x v="30"/>
    <x v="280"/>
    <x v="270"/>
    <x v="851"/>
    <x v="855"/>
    <x v="1"/>
    <x v="1"/>
  </r>
  <r>
    <x v="54"/>
    <x v="512"/>
    <x v="97"/>
    <x v="852"/>
    <x v="238"/>
    <x v="1"/>
    <x v="1"/>
  </r>
  <r>
    <x v="63"/>
    <x v="513"/>
    <x v="17"/>
    <x v="853"/>
    <x v="856"/>
    <x v="1"/>
    <x v="1"/>
  </r>
  <r>
    <x v="43"/>
    <x v="514"/>
    <x v="44"/>
    <x v="854"/>
    <x v="857"/>
    <x v="1"/>
    <x v="0"/>
  </r>
  <r>
    <x v="0"/>
    <x v="515"/>
    <x v="16"/>
    <x v="855"/>
    <x v="858"/>
    <x v="0"/>
    <x v="1"/>
  </r>
  <r>
    <x v="82"/>
    <x v="175"/>
    <x v="126"/>
    <x v="856"/>
    <x v="859"/>
    <x v="0"/>
    <x v="0"/>
  </r>
  <r>
    <x v="93"/>
    <x v="516"/>
    <x v="279"/>
    <x v="857"/>
    <x v="860"/>
    <x v="1"/>
    <x v="1"/>
  </r>
  <r>
    <x v="80"/>
    <x v="517"/>
    <x v="113"/>
    <x v="858"/>
    <x v="861"/>
    <x v="1"/>
    <x v="0"/>
  </r>
  <r>
    <x v="3"/>
    <x v="385"/>
    <x v="197"/>
    <x v="859"/>
    <x v="862"/>
    <x v="0"/>
    <x v="1"/>
  </r>
  <r>
    <x v="58"/>
    <x v="61"/>
    <x v="208"/>
    <x v="860"/>
    <x v="30"/>
    <x v="0"/>
    <x v="0"/>
  </r>
  <r>
    <x v="63"/>
    <x v="518"/>
    <x v="69"/>
    <x v="861"/>
    <x v="863"/>
    <x v="0"/>
    <x v="0"/>
  </r>
  <r>
    <x v="49"/>
    <x v="519"/>
    <x v="48"/>
    <x v="862"/>
    <x v="864"/>
    <x v="1"/>
    <x v="0"/>
  </r>
  <r>
    <x v="32"/>
    <x v="74"/>
    <x v="269"/>
    <x v="863"/>
    <x v="865"/>
    <x v="0"/>
    <x v="0"/>
  </r>
  <r>
    <x v="6"/>
    <x v="316"/>
    <x v="110"/>
    <x v="864"/>
    <x v="866"/>
    <x v="1"/>
    <x v="0"/>
  </r>
  <r>
    <x v="13"/>
    <x v="433"/>
    <x v="191"/>
    <x v="865"/>
    <x v="867"/>
    <x v="0"/>
    <x v="0"/>
  </r>
  <r>
    <x v="6"/>
    <x v="520"/>
    <x v="280"/>
    <x v="866"/>
    <x v="868"/>
    <x v="0"/>
    <x v="0"/>
  </r>
  <r>
    <x v="93"/>
    <x v="314"/>
    <x v="172"/>
    <x v="867"/>
    <x v="869"/>
    <x v="1"/>
    <x v="1"/>
  </r>
  <r>
    <x v="13"/>
    <x v="241"/>
    <x v="77"/>
    <x v="868"/>
    <x v="870"/>
    <x v="0"/>
    <x v="0"/>
  </r>
  <r>
    <x v="53"/>
    <x v="276"/>
    <x v="101"/>
    <x v="648"/>
    <x v="871"/>
    <x v="0"/>
    <x v="0"/>
  </r>
  <r>
    <x v="72"/>
    <x v="188"/>
    <x v="74"/>
    <x v="869"/>
    <x v="872"/>
    <x v="1"/>
    <x v="1"/>
  </r>
  <r>
    <x v="90"/>
    <x v="28"/>
    <x v="8"/>
    <x v="870"/>
    <x v="873"/>
    <x v="0"/>
    <x v="0"/>
  </r>
  <r>
    <x v="81"/>
    <x v="310"/>
    <x v="199"/>
    <x v="871"/>
    <x v="874"/>
    <x v="1"/>
    <x v="0"/>
  </r>
  <r>
    <x v="79"/>
    <x v="71"/>
    <x v="237"/>
    <x v="872"/>
    <x v="875"/>
    <x v="1"/>
    <x v="1"/>
  </r>
  <r>
    <x v="91"/>
    <x v="521"/>
    <x v="55"/>
    <x v="873"/>
    <x v="876"/>
    <x v="0"/>
    <x v="0"/>
  </r>
  <r>
    <x v="87"/>
    <x v="91"/>
    <x v="134"/>
    <x v="874"/>
    <x v="350"/>
    <x v="0"/>
    <x v="0"/>
  </r>
  <r>
    <x v="47"/>
    <x v="316"/>
    <x v="17"/>
    <x v="875"/>
    <x v="877"/>
    <x v="1"/>
    <x v="0"/>
  </r>
  <r>
    <x v="25"/>
    <x v="40"/>
    <x v="87"/>
    <x v="876"/>
    <x v="878"/>
    <x v="1"/>
    <x v="0"/>
  </r>
  <r>
    <x v="52"/>
    <x v="420"/>
    <x v="232"/>
    <x v="877"/>
    <x v="879"/>
    <x v="1"/>
    <x v="0"/>
  </r>
  <r>
    <x v="82"/>
    <x v="290"/>
    <x v="260"/>
    <x v="878"/>
    <x v="880"/>
    <x v="1"/>
    <x v="0"/>
  </r>
  <r>
    <x v="20"/>
    <x v="49"/>
    <x v="234"/>
    <x v="879"/>
    <x v="881"/>
    <x v="0"/>
    <x v="1"/>
  </r>
  <r>
    <x v="50"/>
    <x v="238"/>
    <x v="151"/>
    <x v="880"/>
    <x v="882"/>
    <x v="1"/>
    <x v="1"/>
  </r>
  <r>
    <x v="2"/>
    <x v="95"/>
    <x v="92"/>
    <x v="881"/>
    <x v="624"/>
    <x v="0"/>
    <x v="1"/>
  </r>
  <r>
    <x v="69"/>
    <x v="522"/>
    <x v="66"/>
    <x v="189"/>
    <x v="883"/>
    <x v="1"/>
    <x v="0"/>
  </r>
  <r>
    <x v="57"/>
    <x v="46"/>
    <x v="281"/>
    <x v="882"/>
    <x v="884"/>
    <x v="0"/>
    <x v="1"/>
  </r>
  <r>
    <x v="4"/>
    <x v="127"/>
    <x v="233"/>
    <x v="883"/>
    <x v="885"/>
    <x v="0"/>
    <x v="0"/>
  </r>
  <r>
    <x v="79"/>
    <x v="523"/>
    <x v="41"/>
    <x v="884"/>
    <x v="886"/>
    <x v="0"/>
    <x v="1"/>
  </r>
  <r>
    <x v="72"/>
    <x v="390"/>
    <x v="48"/>
    <x v="485"/>
    <x v="887"/>
    <x v="0"/>
    <x v="0"/>
  </r>
  <r>
    <x v="51"/>
    <x v="496"/>
    <x v="267"/>
    <x v="885"/>
    <x v="888"/>
    <x v="0"/>
    <x v="1"/>
  </r>
  <r>
    <x v="68"/>
    <x v="367"/>
    <x v="282"/>
    <x v="886"/>
    <x v="889"/>
    <x v="0"/>
    <x v="1"/>
  </r>
  <r>
    <x v="28"/>
    <x v="234"/>
    <x v="283"/>
    <x v="887"/>
    <x v="890"/>
    <x v="1"/>
    <x v="1"/>
  </r>
  <r>
    <x v="61"/>
    <x v="524"/>
    <x v="234"/>
    <x v="888"/>
    <x v="128"/>
    <x v="1"/>
    <x v="0"/>
  </r>
  <r>
    <x v="73"/>
    <x v="523"/>
    <x v="64"/>
    <x v="889"/>
    <x v="891"/>
    <x v="1"/>
    <x v="1"/>
  </r>
  <r>
    <x v="95"/>
    <x v="164"/>
    <x v="213"/>
    <x v="890"/>
    <x v="681"/>
    <x v="0"/>
    <x v="1"/>
  </r>
  <r>
    <x v="5"/>
    <x v="462"/>
    <x v="284"/>
    <x v="891"/>
    <x v="892"/>
    <x v="1"/>
    <x v="0"/>
  </r>
  <r>
    <x v="6"/>
    <x v="499"/>
    <x v="262"/>
    <x v="892"/>
    <x v="893"/>
    <x v="0"/>
    <x v="0"/>
  </r>
  <r>
    <x v="32"/>
    <x v="399"/>
    <x v="33"/>
    <x v="893"/>
    <x v="894"/>
    <x v="0"/>
    <x v="1"/>
  </r>
  <r>
    <x v="95"/>
    <x v="525"/>
    <x v="173"/>
    <x v="894"/>
    <x v="895"/>
    <x v="0"/>
    <x v="1"/>
  </r>
  <r>
    <x v="95"/>
    <x v="526"/>
    <x v="244"/>
    <x v="633"/>
    <x v="896"/>
    <x v="0"/>
    <x v="0"/>
  </r>
  <r>
    <x v="62"/>
    <x v="527"/>
    <x v="285"/>
    <x v="895"/>
    <x v="897"/>
    <x v="1"/>
    <x v="0"/>
  </r>
  <r>
    <x v="91"/>
    <x v="528"/>
    <x v="71"/>
    <x v="896"/>
    <x v="898"/>
    <x v="0"/>
    <x v="1"/>
  </r>
  <r>
    <x v="8"/>
    <x v="529"/>
    <x v="184"/>
    <x v="897"/>
    <x v="899"/>
    <x v="1"/>
    <x v="1"/>
  </r>
  <r>
    <x v="33"/>
    <x v="438"/>
    <x v="78"/>
    <x v="898"/>
    <x v="900"/>
    <x v="0"/>
    <x v="0"/>
  </r>
  <r>
    <x v="5"/>
    <x v="337"/>
    <x v="74"/>
    <x v="899"/>
    <x v="901"/>
    <x v="1"/>
    <x v="1"/>
  </r>
  <r>
    <x v="71"/>
    <x v="439"/>
    <x v="102"/>
    <x v="900"/>
    <x v="902"/>
    <x v="0"/>
    <x v="0"/>
  </r>
  <r>
    <x v="29"/>
    <x v="182"/>
    <x v="47"/>
    <x v="901"/>
    <x v="903"/>
    <x v="1"/>
    <x v="1"/>
  </r>
  <r>
    <x v="53"/>
    <x v="530"/>
    <x v="182"/>
    <x v="902"/>
    <x v="904"/>
    <x v="0"/>
    <x v="0"/>
  </r>
  <r>
    <x v="60"/>
    <x v="531"/>
    <x v="40"/>
    <x v="903"/>
    <x v="852"/>
    <x v="0"/>
    <x v="0"/>
  </r>
  <r>
    <x v="40"/>
    <x v="15"/>
    <x v="107"/>
    <x v="904"/>
    <x v="905"/>
    <x v="0"/>
    <x v="1"/>
  </r>
  <r>
    <x v="82"/>
    <x v="532"/>
    <x v="73"/>
    <x v="905"/>
    <x v="906"/>
    <x v="1"/>
    <x v="1"/>
  </r>
  <r>
    <x v="51"/>
    <x v="69"/>
    <x v="64"/>
    <x v="906"/>
    <x v="907"/>
    <x v="1"/>
    <x v="0"/>
  </r>
  <r>
    <x v="65"/>
    <x v="31"/>
    <x v="272"/>
    <x v="907"/>
    <x v="908"/>
    <x v="1"/>
    <x v="1"/>
  </r>
  <r>
    <x v="18"/>
    <x v="519"/>
    <x v="61"/>
    <x v="908"/>
    <x v="909"/>
    <x v="1"/>
    <x v="0"/>
  </r>
  <r>
    <x v="62"/>
    <x v="438"/>
    <x v="99"/>
    <x v="909"/>
    <x v="910"/>
    <x v="0"/>
    <x v="0"/>
  </r>
  <r>
    <x v="65"/>
    <x v="175"/>
    <x v="279"/>
    <x v="910"/>
    <x v="911"/>
    <x v="0"/>
    <x v="1"/>
  </r>
  <r>
    <x v="54"/>
    <x v="234"/>
    <x v="180"/>
    <x v="911"/>
    <x v="912"/>
    <x v="1"/>
    <x v="0"/>
  </r>
  <r>
    <x v="23"/>
    <x v="533"/>
    <x v="73"/>
    <x v="912"/>
    <x v="913"/>
    <x v="1"/>
    <x v="1"/>
  </r>
  <r>
    <x v="29"/>
    <x v="534"/>
    <x v="250"/>
    <x v="913"/>
    <x v="914"/>
    <x v="0"/>
    <x v="1"/>
  </r>
  <r>
    <x v="10"/>
    <x v="535"/>
    <x v="191"/>
    <x v="803"/>
    <x v="915"/>
    <x v="1"/>
    <x v="0"/>
  </r>
  <r>
    <x v="68"/>
    <x v="126"/>
    <x v="183"/>
    <x v="914"/>
    <x v="916"/>
    <x v="1"/>
    <x v="0"/>
  </r>
  <r>
    <x v="29"/>
    <x v="536"/>
    <x v="112"/>
    <x v="915"/>
    <x v="917"/>
    <x v="1"/>
    <x v="1"/>
  </r>
  <r>
    <x v="51"/>
    <x v="366"/>
    <x v="143"/>
    <x v="916"/>
    <x v="918"/>
    <x v="0"/>
    <x v="0"/>
  </r>
  <r>
    <x v="55"/>
    <x v="356"/>
    <x v="188"/>
    <x v="917"/>
    <x v="919"/>
    <x v="1"/>
    <x v="0"/>
  </r>
  <r>
    <x v="37"/>
    <x v="465"/>
    <x v="198"/>
    <x v="918"/>
    <x v="920"/>
    <x v="1"/>
    <x v="1"/>
  </r>
  <r>
    <x v="70"/>
    <x v="322"/>
    <x v="142"/>
    <x v="919"/>
    <x v="921"/>
    <x v="1"/>
    <x v="0"/>
  </r>
  <r>
    <x v="20"/>
    <x v="537"/>
    <x v="162"/>
    <x v="920"/>
    <x v="922"/>
    <x v="1"/>
    <x v="1"/>
  </r>
  <r>
    <x v="23"/>
    <x v="455"/>
    <x v="243"/>
    <x v="921"/>
    <x v="923"/>
    <x v="0"/>
    <x v="0"/>
  </r>
  <r>
    <x v="98"/>
    <x v="496"/>
    <x v="286"/>
    <x v="922"/>
    <x v="924"/>
    <x v="0"/>
    <x v="0"/>
  </r>
  <r>
    <x v="54"/>
    <x v="538"/>
    <x v="26"/>
    <x v="923"/>
    <x v="925"/>
    <x v="0"/>
    <x v="0"/>
  </r>
  <r>
    <x v="91"/>
    <x v="539"/>
    <x v="94"/>
    <x v="924"/>
    <x v="926"/>
    <x v="1"/>
    <x v="0"/>
  </r>
  <r>
    <x v="20"/>
    <x v="540"/>
    <x v="32"/>
    <x v="925"/>
    <x v="927"/>
    <x v="1"/>
    <x v="1"/>
  </r>
  <r>
    <x v="27"/>
    <x v="541"/>
    <x v="123"/>
    <x v="926"/>
    <x v="928"/>
    <x v="1"/>
    <x v="0"/>
  </r>
  <r>
    <x v="64"/>
    <x v="16"/>
    <x v="97"/>
    <x v="927"/>
    <x v="929"/>
    <x v="0"/>
    <x v="0"/>
  </r>
  <r>
    <x v="65"/>
    <x v="50"/>
    <x v="223"/>
    <x v="928"/>
    <x v="930"/>
    <x v="1"/>
    <x v="0"/>
  </r>
  <r>
    <x v="52"/>
    <x v="6"/>
    <x v="275"/>
    <x v="929"/>
    <x v="931"/>
    <x v="0"/>
    <x v="0"/>
  </r>
  <r>
    <x v="26"/>
    <x v="542"/>
    <x v="122"/>
    <x v="930"/>
    <x v="932"/>
    <x v="0"/>
    <x v="1"/>
  </r>
  <r>
    <x v="60"/>
    <x v="180"/>
    <x v="60"/>
    <x v="931"/>
    <x v="933"/>
    <x v="1"/>
    <x v="0"/>
  </r>
  <r>
    <x v="66"/>
    <x v="155"/>
    <x v="133"/>
    <x v="932"/>
    <x v="934"/>
    <x v="0"/>
    <x v="0"/>
  </r>
  <r>
    <x v="45"/>
    <x v="424"/>
    <x v="265"/>
    <x v="933"/>
    <x v="935"/>
    <x v="1"/>
    <x v="0"/>
  </r>
  <r>
    <x v="73"/>
    <x v="543"/>
    <x v="227"/>
    <x v="934"/>
    <x v="936"/>
    <x v="0"/>
    <x v="0"/>
  </r>
  <r>
    <x v="92"/>
    <x v="122"/>
    <x v="218"/>
    <x v="935"/>
    <x v="937"/>
    <x v="1"/>
    <x v="0"/>
  </r>
  <r>
    <x v="72"/>
    <x v="85"/>
    <x v="108"/>
    <x v="936"/>
    <x v="938"/>
    <x v="1"/>
    <x v="1"/>
  </r>
  <r>
    <x v="36"/>
    <x v="308"/>
    <x v="85"/>
    <x v="937"/>
    <x v="939"/>
    <x v="1"/>
    <x v="0"/>
  </r>
  <r>
    <x v="44"/>
    <x v="269"/>
    <x v="230"/>
    <x v="938"/>
    <x v="940"/>
    <x v="1"/>
    <x v="0"/>
  </r>
  <r>
    <x v="85"/>
    <x v="373"/>
    <x v="77"/>
    <x v="939"/>
    <x v="941"/>
    <x v="0"/>
    <x v="0"/>
  </r>
  <r>
    <x v="86"/>
    <x v="120"/>
    <x v="163"/>
    <x v="940"/>
    <x v="942"/>
    <x v="1"/>
    <x v="0"/>
  </r>
  <r>
    <x v="54"/>
    <x v="14"/>
    <x v="253"/>
    <x v="941"/>
    <x v="2"/>
    <x v="0"/>
    <x v="1"/>
  </r>
  <r>
    <x v="80"/>
    <x v="336"/>
    <x v="44"/>
    <x v="942"/>
    <x v="943"/>
    <x v="1"/>
    <x v="1"/>
  </r>
  <r>
    <x v="82"/>
    <x v="236"/>
    <x v="34"/>
    <x v="943"/>
    <x v="944"/>
    <x v="0"/>
    <x v="1"/>
  </r>
  <r>
    <x v="37"/>
    <x v="544"/>
    <x v="53"/>
    <x v="944"/>
    <x v="945"/>
    <x v="0"/>
    <x v="1"/>
  </r>
  <r>
    <x v="61"/>
    <x v="38"/>
    <x v="53"/>
    <x v="659"/>
    <x v="946"/>
    <x v="1"/>
    <x v="0"/>
  </r>
  <r>
    <x v="81"/>
    <x v="153"/>
    <x v="82"/>
    <x v="945"/>
    <x v="920"/>
    <x v="0"/>
    <x v="0"/>
  </r>
  <r>
    <x v="35"/>
    <x v="545"/>
    <x v="118"/>
    <x v="946"/>
    <x v="947"/>
    <x v="1"/>
    <x v="1"/>
  </r>
  <r>
    <x v="92"/>
    <x v="418"/>
    <x v="87"/>
    <x v="780"/>
    <x v="948"/>
    <x v="0"/>
    <x v="0"/>
  </r>
  <r>
    <x v="74"/>
    <x v="153"/>
    <x v="56"/>
    <x v="947"/>
    <x v="949"/>
    <x v="1"/>
    <x v="1"/>
  </r>
  <r>
    <x v="59"/>
    <x v="525"/>
    <x v="180"/>
    <x v="948"/>
    <x v="105"/>
    <x v="1"/>
    <x v="0"/>
  </r>
  <r>
    <x v="17"/>
    <x v="67"/>
    <x v="286"/>
    <x v="949"/>
    <x v="950"/>
    <x v="1"/>
    <x v="1"/>
  </r>
  <r>
    <x v="36"/>
    <x v="27"/>
    <x v="56"/>
    <x v="950"/>
    <x v="951"/>
    <x v="0"/>
    <x v="0"/>
  </r>
  <r>
    <x v="19"/>
    <x v="546"/>
    <x v="150"/>
    <x v="951"/>
    <x v="952"/>
    <x v="0"/>
    <x v="1"/>
  </r>
  <r>
    <x v="60"/>
    <x v="547"/>
    <x v="180"/>
    <x v="952"/>
    <x v="953"/>
    <x v="1"/>
    <x v="1"/>
  </r>
  <r>
    <x v="94"/>
    <x v="325"/>
    <x v="85"/>
    <x v="953"/>
    <x v="954"/>
    <x v="1"/>
    <x v="1"/>
  </r>
  <r>
    <x v="91"/>
    <x v="315"/>
    <x v="115"/>
    <x v="807"/>
    <x v="955"/>
    <x v="0"/>
    <x v="0"/>
  </r>
  <r>
    <x v="53"/>
    <x v="548"/>
    <x v="205"/>
    <x v="954"/>
    <x v="956"/>
    <x v="1"/>
    <x v="0"/>
  </r>
  <r>
    <x v="26"/>
    <x v="549"/>
    <x v="45"/>
    <x v="955"/>
    <x v="957"/>
    <x v="0"/>
    <x v="0"/>
  </r>
  <r>
    <x v="81"/>
    <x v="57"/>
    <x v="193"/>
    <x v="956"/>
    <x v="958"/>
    <x v="0"/>
    <x v="1"/>
  </r>
  <r>
    <x v="97"/>
    <x v="291"/>
    <x v="9"/>
    <x v="957"/>
    <x v="959"/>
    <x v="1"/>
    <x v="1"/>
  </r>
  <r>
    <x v="25"/>
    <x v="346"/>
    <x v="56"/>
    <x v="958"/>
    <x v="960"/>
    <x v="1"/>
    <x v="0"/>
  </r>
  <r>
    <x v="48"/>
    <x v="550"/>
    <x v="216"/>
    <x v="959"/>
    <x v="961"/>
    <x v="1"/>
    <x v="1"/>
  </r>
  <r>
    <x v="13"/>
    <x v="551"/>
    <x v="16"/>
    <x v="960"/>
    <x v="962"/>
    <x v="0"/>
    <x v="1"/>
  </r>
  <r>
    <x v="20"/>
    <x v="456"/>
    <x v="43"/>
    <x v="961"/>
    <x v="963"/>
    <x v="1"/>
    <x v="0"/>
  </r>
  <r>
    <x v="3"/>
    <x v="402"/>
    <x v="79"/>
    <x v="962"/>
    <x v="964"/>
    <x v="0"/>
    <x v="1"/>
  </r>
  <r>
    <x v="94"/>
    <x v="80"/>
    <x v="6"/>
    <x v="963"/>
    <x v="965"/>
    <x v="1"/>
    <x v="1"/>
  </r>
  <r>
    <x v="48"/>
    <x v="276"/>
    <x v="30"/>
    <x v="964"/>
    <x v="966"/>
    <x v="1"/>
    <x v="0"/>
  </r>
  <r>
    <x v="79"/>
    <x v="314"/>
    <x v="281"/>
    <x v="965"/>
    <x v="831"/>
    <x v="1"/>
    <x v="0"/>
  </r>
  <r>
    <x v="43"/>
    <x v="552"/>
    <x v="37"/>
    <x v="966"/>
    <x v="967"/>
    <x v="0"/>
    <x v="1"/>
  </r>
  <r>
    <x v="65"/>
    <x v="304"/>
    <x v="31"/>
    <x v="967"/>
    <x v="968"/>
    <x v="1"/>
    <x v="0"/>
  </r>
  <r>
    <x v="97"/>
    <x v="493"/>
    <x v="88"/>
    <x v="968"/>
    <x v="969"/>
    <x v="0"/>
    <x v="1"/>
  </r>
  <r>
    <x v="77"/>
    <x v="353"/>
    <x v="12"/>
    <x v="969"/>
    <x v="970"/>
    <x v="0"/>
    <x v="1"/>
  </r>
  <r>
    <x v="68"/>
    <x v="139"/>
    <x v="195"/>
    <x v="970"/>
    <x v="971"/>
    <x v="1"/>
    <x v="1"/>
  </r>
  <r>
    <x v="64"/>
    <x v="84"/>
    <x v="287"/>
    <x v="786"/>
    <x v="972"/>
    <x v="1"/>
    <x v="0"/>
  </r>
  <r>
    <x v="17"/>
    <x v="271"/>
    <x v="174"/>
    <x v="971"/>
    <x v="973"/>
    <x v="0"/>
    <x v="1"/>
  </r>
  <r>
    <x v="0"/>
    <x v="474"/>
    <x v="144"/>
    <x v="972"/>
    <x v="974"/>
    <x v="1"/>
    <x v="0"/>
  </r>
  <r>
    <x v="50"/>
    <x v="226"/>
    <x v="169"/>
    <x v="973"/>
    <x v="975"/>
    <x v="0"/>
    <x v="1"/>
  </r>
  <r>
    <x v="5"/>
    <x v="81"/>
    <x v="44"/>
    <x v="974"/>
    <x v="976"/>
    <x v="0"/>
    <x v="1"/>
  </r>
  <r>
    <x v="62"/>
    <x v="364"/>
    <x v="34"/>
    <x v="975"/>
    <x v="977"/>
    <x v="1"/>
    <x v="1"/>
  </r>
  <r>
    <x v="27"/>
    <x v="258"/>
    <x v="288"/>
    <x v="976"/>
    <x v="978"/>
    <x v="0"/>
    <x v="0"/>
  </r>
  <r>
    <x v="99"/>
    <x v="553"/>
    <x v="4"/>
    <x v="977"/>
    <x v="979"/>
    <x v="0"/>
    <x v="1"/>
  </r>
  <r>
    <x v="56"/>
    <x v="554"/>
    <x v="256"/>
    <x v="978"/>
    <x v="980"/>
    <x v="0"/>
    <x v="1"/>
  </r>
  <r>
    <x v="83"/>
    <x v="555"/>
    <x v="22"/>
    <x v="979"/>
    <x v="981"/>
    <x v="0"/>
    <x v="1"/>
  </r>
  <r>
    <x v="20"/>
    <x v="355"/>
    <x v="168"/>
    <x v="980"/>
    <x v="982"/>
    <x v="0"/>
    <x v="0"/>
  </r>
  <r>
    <x v="15"/>
    <x v="250"/>
    <x v="159"/>
    <x v="981"/>
    <x v="983"/>
    <x v="1"/>
    <x v="1"/>
  </r>
  <r>
    <x v="25"/>
    <x v="434"/>
    <x v="40"/>
    <x v="982"/>
    <x v="984"/>
    <x v="0"/>
    <x v="0"/>
  </r>
  <r>
    <x v="41"/>
    <x v="454"/>
    <x v="103"/>
    <x v="983"/>
    <x v="680"/>
    <x v="0"/>
    <x v="1"/>
  </r>
  <r>
    <x v="54"/>
    <x v="556"/>
    <x v="167"/>
    <x v="984"/>
    <x v="985"/>
    <x v="1"/>
    <x v="1"/>
  </r>
  <r>
    <x v="49"/>
    <x v="175"/>
    <x v="89"/>
    <x v="985"/>
    <x v="986"/>
    <x v="1"/>
    <x v="1"/>
  </r>
  <r>
    <x v="55"/>
    <x v="323"/>
    <x v="168"/>
    <x v="986"/>
    <x v="987"/>
    <x v="0"/>
    <x v="0"/>
  </r>
  <r>
    <x v="47"/>
    <x v="16"/>
    <x v="47"/>
    <x v="987"/>
    <x v="988"/>
    <x v="0"/>
    <x v="0"/>
  </r>
  <r>
    <x v="19"/>
    <x v="487"/>
    <x v="229"/>
    <x v="988"/>
    <x v="989"/>
    <x v="0"/>
    <x v="1"/>
  </r>
  <r>
    <x v="66"/>
    <x v="502"/>
    <x v="267"/>
    <x v="989"/>
    <x v="990"/>
    <x v="1"/>
    <x v="0"/>
  </r>
  <r>
    <x v="5"/>
    <x v="271"/>
    <x v="70"/>
    <x v="990"/>
    <x v="991"/>
    <x v="0"/>
    <x v="1"/>
  </r>
  <r>
    <x v="56"/>
    <x v="475"/>
    <x v="25"/>
    <x v="762"/>
    <x v="992"/>
    <x v="0"/>
    <x v="1"/>
  </r>
  <r>
    <x v="66"/>
    <x v="535"/>
    <x v="117"/>
    <x v="991"/>
    <x v="993"/>
    <x v="1"/>
    <x v="0"/>
  </r>
  <r>
    <x v="45"/>
    <x v="265"/>
    <x v="55"/>
    <x v="992"/>
    <x v="994"/>
    <x v="1"/>
    <x v="0"/>
  </r>
  <r>
    <x v="62"/>
    <x v="557"/>
    <x v="28"/>
    <x v="993"/>
    <x v="995"/>
    <x v="1"/>
    <x v="1"/>
  </r>
  <r>
    <x v="73"/>
    <x v="415"/>
    <x v="217"/>
    <x v="994"/>
    <x v="996"/>
    <x v="0"/>
    <x v="0"/>
  </r>
  <r>
    <x v="17"/>
    <x v="222"/>
    <x v="181"/>
    <x v="995"/>
    <x v="997"/>
    <x v="0"/>
    <x v="0"/>
  </r>
  <r>
    <x v="6"/>
    <x v="558"/>
    <x v="28"/>
    <x v="996"/>
    <x v="998"/>
    <x v="1"/>
    <x v="1"/>
  </r>
  <r>
    <x v="43"/>
    <x v="329"/>
    <x v="73"/>
    <x v="997"/>
    <x v="999"/>
    <x v="0"/>
    <x v="0"/>
  </r>
  <r>
    <x v="99"/>
    <x v="77"/>
    <x v="176"/>
    <x v="213"/>
    <x v="1000"/>
    <x v="1"/>
    <x v="1"/>
  </r>
  <r>
    <x v="33"/>
    <x v="128"/>
    <x v="241"/>
    <x v="998"/>
    <x v="1001"/>
    <x v="0"/>
    <x v="0"/>
  </r>
  <r>
    <x v="37"/>
    <x v="559"/>
    <x v="132"/>
    <x v="999"/>
    <x v="1002"/>
    <x v="1"/>
    <x v="1"/>
  </r>
  <r>
    <x v="3"/>
    <x v="482"/>
    <x v="223"/>
    <x v="1000"/>
    <x v="1003"/>
    <x v="0"/>
    <x v="0"/>
  </r>
  <r>
    <x v="27"/>
    <x v="560"/>
    <x v="35"/>
    <x v="1001"/>
    <x v="1004"/>
    <x v="0"/>
    <x v="0"/>
  </r>
  <r>
    <x v="83"/>
    <x v="458"/>
    <x v="289"/>
    <x v="1002"/>
    <x v="1005"/>
    <x v="0"/>
    <x v="1"/>
  </r>
  <r>
    <x v="27"/>
    <x v="366"/>
    <x v="252"/>
    <x v="1003"/>
    <x v="1006"/>
    <x v="0"/>
    <x v="1"/>
  </r>
  <r>
    <x v="75"/>
    <x v="513"/>
    <x v="213"/>
    <x v="1004"/>
    <x v="1007"/>
    <x v="1"/>
    <x v="1"/>
  </r>
  <r>
    <x v="13"/>
    <x v="90"/>
    <x v="110"/>
    <x v="1005"/>
    <x v="1008"/>
    <x v="1"/>
    <x v="0"/>
  </r>
  <r>
    <x v="89"/>
    <x v="310"/>
    <x v="10"/>
    <x v="1006"/>
    <x v="1009"/>
    <x v="0"/>
    <x v="1"/>
  </r>
  <r>
    <x v="81"/>
    <x v="81"/>
    <x v="256"/>
    <x v="1007"/>
    <x v="1010"/>
    <x v="0"/>
    <x v="0"/>
  </r>
  <r>
    <x v="72"/>
    <x v="523"/>
    <x v="290"/>
    <x v="1008"/>
    <x v="1011"/>
    <x v="1"/>
    <x v="1"/>
  </r>
  <r>
    <x v="31"/>
    <x v="503"/>
    <x v="290"/>
    <x v="1009"/>
    <x v="1012"/>
    <x v="0"/>
    <x v="0"/>
  </r>
  <r>
    <x v="80"/>
    <x v="342"/>
    <x v="283"/>
    <x v="1010"/>
    <x v="1013"/>
    <x v="1"/>
    <x v="0"/>
  </r>
  <r>
    <x v="65"/>
    <x v="178"/>
    <x v="64"/>
    <x v="1011"/>
    <x v="1014"/>
    <x v="1"/>
    <x v="1"/>
  </r>
  <r>
    <x v="25"/>
    <x v="455"/>
    <x v="91"/>
    <x v="1012"/>
    <x v="1015"/>
    <x v="0"/>
    <x v="1"/>
  </r>
  <r>
    <x v="64"/>
    <x v="286"/>
    <x v="189"/>
    <x v="1013"/>
    <x v="1016"/>
    <x v="1"/>
    <x v="0"/>
  </r>
  <r>
    <x v="69"/>
    <x v="287"/>
    <x v="87"/>
    <x v="1014"/>
    <x v="1017"/>
    <x v="1"/>
    <x v="0"/>
  </r>
  <r>
    <x v="36"/>
    <x v="431"/>
    <x v="148"/>
    <x v="1015"/>
    <x v="1018"/>
    <x v="0"/>
    <x v="0"/>
  </r>
  <r>
    <x v="78"/>
    <x v="561"/>
    <x v="284"/>
    <x v="393"/>
    <x v="1019"/>
    <x v="1"/>
    <x v="1"/>
  </r>
  <r>
    <x v="61"/>
    <x v="392"/>
    <x v="106"/>
    <x v="259"/>
    <x v="1020"/>
    <x v="1"/>
    <x v="1"/>
  </r>
  <r>
    <x v="55"/>
    <x v="355"/>
    <x v="166"/>
    <x v="1016"/>
    <x v="1021"/>
    <x v="0"/>
    <x v="0"/>
  </r>
  <r>
    <x v="47"/>
    <x v="157"/>
    <x v="191"/>
    <x v="1017"/>
    <x v="697"/>
    <x v="1"/>
    <x v="1"/>
  </r>
  <r>
    <x v="17"/>
    <x v="388"/>
    <x v="247"/>
    <x v="1018"/>
    <x v="1022"/>
    <x v="0"/>
    <x v="0"/>
  </r>
  <r>
    <x v="31"/>
    <x v="270"/>
    <x v="56"/>
    <x v="1019"/>
    <x v="1023"/>
    <x v="0"/>
    <x v="1"/>
  </r>
  <r>
    <x v="51"/>
    <x v="562"/>
    <x v="112"/>
    <x v="1020"/>
    <x v="1024"/>
    <x v="0"/>
    <x v="0"/>
  </r>
  <r>
    <x v="80"/>
    <x v="110"/>
    <x v="250"/>
    <x v="1021"/>
    <x v="1025"/>
    <x v="1"/>
    <x v="1"/>
  </r>
  <r>
    <x v="3"/>
    <x v="312"/>
    <x v="104"/>
    <x v="695"/>
    <x v="1026"/>
    <x v="0"/>
    <x v="0"/>
  </r>
  <r>
    <x v="34"/>
    <x v="496"/>
    <x v="61"/>
    <x v="1022"/>
    <x v="1027"/>
    <x v="1"/>
    <x v="1"/>
  </r>
  <r>
    <x v="19"/>
    <x v="563"/>
    <x v="61"/>
    <x v="1023"/>
    <x v="1028"/>
    <x v="0"/>
    <x v="1"/>
  </r>
  <r>
    <x v="87"/>
    <x v="373"/>
    <x v="251"/>
    <x v="1024"/>
    <x v="1029"/>
    <x v="0"/>
    <x v="0"/>
  </r>
  <r>
    <x v="98"/>
    <x v="323"/>
    <x v="153"/>
    <x v="1025"/>
    <x v="1030"/>
    <x v="0"/>
    <x v="0"/>
  </r>
  <r>
    <x v="45"/>
    <x v="564"/>
    <x v="63"/>
    <x v="1026"/>
    <x v="1031"/>
    <x v="0"/>
    <x v="0"/>
  </r>
  <r>
    <x v="38"/>
    <x v="107"/>
    <x v="2"/>
    <x v="1027"/>
    <x v="1032"/>
    <x v="1"/>
    <x v="0"/>
  </r>
  <r>
    <x v="55"/>
    <x v="101"/>
    <x v="291"/>
    <x v="1028"/>
    <x v="1033"/>
    <x v="0"/>
    <x v="1"/>
  </r>
  <r>
    <x v="67"/>
    <x v="487"/>
    <x v="26"/>
    <x v="1029"/>
    <x v="1034"/>
    <x v="0"/>
    <x v="1"/>
  </r>
  <r>
    <x v="11"/>
    <x v="565"/>
    <x v="202"/>
    <x v="1030"/>
    <x v="265"/>
    <x v="1"/>
    <x v="1"/>
  </r>
  <r>
    <x v="6"/>
    <x v="172"/>
    <x v="23"/>
    <x v="1031"/>
    <x v="1035"/>
    <x v="1"/>
    <x v="1"/>
  </r>
  <r>
    <x v="16"/>
    <x v="171"/>
    <x v="92"/>
    <x v="1032"/>
    <x v="1036"/>
    <x v="1"/>
    <x v="0"/>
  </r>
  <r>
    <x v="11"/>
    <x v="505"/>
    <x v="176"/>
    <x v="1033"/>
    <x v="1037"/>
    <x v="1"/>
    <x v="1"/>
  </r>
  <r>
    <x v="58"/>
    <x v="491"/>
    <x v="24"/>
    <x v="1034"/>
    <x v="1038"/>
    <x v="0"/>
    <x v="0"/>
  </r>
  <r>
    <x v="52"/>
    <x v="283"/>
    <x v="250"/>
    <x v="1035"/>
    <x v="1039"/>
    <x v="1"/>
    <x v="1"/>
  </r>
  <r>
    <x v="47"/>
    <x v="238"/>
    <x v="66"/>
    <x v="1036"/>
    <x v="1040"/>
    <x v="0"/>
    <x v="1"/>
  </r>
  <r>
    <x v="46"/>
    <x v="29"/>
    <x v="213"/>
    <x v="1037"/>
    <x v="1041"/>
    <x v="0"/>
    <x v="0"/>
  </r>
  <r>
    <x v="23"/>
    <x v="80"/>
    <x v="24"/>
    <x v="1038"/>
    <x v="1042"/>
    <x v="0"/>
    <x v="1"/>
  </r>
  <r>
    <x v="78"/>
    <x v="566"/>
    <x v="264"/>
    <x v="988"/>
    <x v="1043"/>
    <x v="1"/>
    <x v="0"/>
  </r>
  <r>
    <x v="48"/>
    <x v="567"/>
    <x v="149"/>
    <x v="1039"/>
    <x v="1044"/>
    <x v="0"/>
    <x v="0"/>
  </r>
  <r>
    <x v="70"/>
    <x v="568"/>
    <x v="38"/>
    <x v="1040"/>
    <x v="1045"/>
    <x v="1"/>
    <x v="0"/>
  </r>
  <r>
    <x v="62"/>
    <x v="184"/>
    <x v="104"/>
    <x v="1041"/>
    <x v="1046"/>
    <x v="1"/>
    <x v="0"/>
  </r>
  <r>
    <x v="81"/>
    <x v="7"/>
    <x v="266"/>
    <x v="567"/>
    <x v="1047"/>
    <x v="0"/>
    <x v="0"/>
  </r>
  <r>
    <x v="33"/>
    <x v="398"/>
    <x v="282"/>
    <x v="94"/>
    <x v="1048"/>
    <x v="1"/>
    <x v="0"/>
  </r>
  <r>
    <x v="9"/>
    <x v="344"/>
    <x v="23"/>
    <x v="895"/>
    <x v="1049"/>
    <x v="1"/>
    <x v="0"/>
  </r>
  <r>
    <x v="6"/>
    <x v="217"/>
    <x v="46"/>
    <x v="1042"/>
    <x v="1050"/>
    <x v="0"/>
    <x v="1"/>
  </r>
  <r>
    <x v="65"/>
    <x v="569"/>
    <x v="40"/>
    <x v="486"/>
    <x v="1051"/>
    <x v="1"/>
    <x v="0"/>
  </r>
  <r>
    <x v="65"/>
    <x v="259"/>
    <x v="48"/>
    <x v="947"/>
    <x v="1052"/>
    <x v="1"/>
    <x v="0"/>
  </r>
  <r>
    <x v="10"/>
    <x v="372"/>
    <x v="292"/>
    <x v="986"/>
    <x v="1053"/>
    <x v="1"/>
    <x v="0"/>
  </r>
  <r>
    <x v="79"/>
    <x v="230"/>
    <x v="259"/>
    <x v="1043"/>
    <x v="1054"/>
    <x v="0"/>
    <x v="1"/>
  </r>
  <r>
    <x v="39"/>
    <x v="62"/>
    <x v="121"/>
    <x v="1044"/>
    <x v="1055"/>
    <x v="0"/>
    <x v="1"/>
  </r>
  <r>
    <x v="30"/>
    <x v="340"/>
    <x v="189"/>
    <x v="1045"/>
    <x v="1056"/>
    <x v="1"/>
    <x v="1"/>
  </r>
  <r>
    <x v="99"/>
    <x v="200"/>
    <x v="141"/>
    <x v="728"/>
    <x v="127"/>
    <x v="1"/>
    <x v="0"/>
  </r>
  <r>
    <x v="23"/>
    <x v="441"/>
    <x v="205"/>
    <x v="1046"/>
    <x v="1057"/>
    <x v="1"/>
    <x v="0"/>
  </r>
  <r>
    <x v="5"/>
    <x v="450"/>
    <x v="177"/>
    <x v="1047"/>
    <x v="1058"/>
    <x v="1"/>
    <x v="1"/>
  </r>
  <r>
    <x v="14"/>
    <x v="345"/>
    <x v="177"/>
    <x v="1048"/>
    <x v="1059"/>
    <x v="0"/>
    <x v="0"/>
  </r>
  <r>
    <x v="54"/>
    <x v="273"/>
    <x v="60"/>
    <x v="1049"/>
    <x v="1060"/>
    <x v="0"/>
    <x v="0"/>
  </r>
  <r>
    <x v="91"/>
    <x v="570"/>
    <x v="118"/>
    <x v="1050"/>
    <x v="1061"/>
    <x v="0"/>
    <x v="1"/>
  </r>
  <r>
    <x v="49"/>
    <x v="519"/>
    <x v="210"/>
    <x v="1051"/>
    <x v="1062"/>
    <x v="1"/>
    <x v="0"/>
  </r>
  <r>
    <x v="87"/>
    <x v="303"/>
    <x v="150"/>
    <x v="1052"/>
    <x v="1063"/>
    <x v="1"/>
    <x v="1"/>
  </r>
  <r>
    <x v="50"/>
    <x v="523"/>
    <x v="133"/>
    <x v="1053"/>
    <x v="1064"/>
    <x v="1"/>
    <x v="0"/>
  </r>
  <r>
    <x v="30"/>
    <x v="16"/>
    <x v="283"/>
    <x v="1054"/>
    <x v="1065"/>
    <x v="0"/>
    <x v="0"/>
  </r>
  <r>
    <x v="19"/>
    <x v="197"/>
    <x v="175"/>
    <x v="1055"/>
    <x v="1066"/>
    <x v="1"/>
    <x v="1"/>
  </r>
  <r>
    <x v="1"/>
    <x v="227"/>
    <x v="219"/>
    <x v="1056"/>
    <x v="1067"/>
    <x v="0"/>
    <x v="1"/>
  </r>
  <r>
    <x v="26"/>
    <x v="571"/>
    <x v="158"/>
    <x v="1057"/>
    <x v="1068"/>
    <x v="0"/>
    <x v="1"/>
  </r>
  <r>
    <x v="66"/>
    <x v="545"/>
    <x v="139"/>
    <x v="1058"/>
    <x v="236"/>
    <x v="1"/>
    <x v="0"/>
  </r>
  <r>
    <x v="80"/>
    <x v="140"/>
    <x v="149"/>
    <x v="1059"/>
    <x v="1069"/>
    <x v="1"/>
    <x v="0"/>
  </r>
  <r>
    <x v="78"/>
    <x v="126"/>
    <x v="8"/>
    <x v="1060"/>
    <x v="1070"/>
    <x v="0"/>
    <x v="1"/>
  </r>
  <r>
    <x v="32"/>
    <x v="172"/>
    <x v="201"/>
    <x v="1061"/>
    <x v="1071"/>
    <x v="0"/>
    <x v="1"/>
  </r>
  <r>
    <x v="38"/>
    <x v="349"/>
    <x v="216"/>
    <x v="1062"/>
    <x v="1072"/>
    <x v="0"/>
    <x v="0"/>
  </r>
  <r>
    <x v="93"/>
    <x v="513"/>
    <x v="200"/>
    <x v="1063"/>
    <x v="1073"/>
    <x v="1"/>
    <x v="1"/>
  </r>
  <r>
    <x v="8"/>
    <x v="64"/>
    <x v="237"/>
    <x v="1064"/>
    <x v="1046"/>
    <x v="0"/>
    <x v="1"/>
  </r>
  <r>
    <x v="89"/>
    <x v="549"/>
    <x v="178"/>
    <x v="1065"/>
    <x v="1074"/>
    <x v="1"/>
    <x v="0"/>
  </r>
  <r>
    <x v="21"/>
    <x v="158"/>
    <x v="49"/>
    <x v="1066"/>
    <x v="1075"/>
    <x v="1"/>
    <x v="1"/>
  </r>
  <r>
    <x v="83"/>
    <x v="526"/>
    <x v="43"/>
    <x v="1067"/>
    <x v="1076"/>
    <x v="1"/>
    <x v="1"/>
  </r>
  <r>
    <x v="77"/>
    <x v="416"/>
    <x v="166"/>
    <x v="1052"/>
    <x v="1077"/>
    <x v="0"/>
    <x v="1"/>
  </r>
  <r>
    <x v="98"/>
    <x v="294"/>
    <x v="208"/>
    <x v="454"/>
    <x v="1078"/>
    <x v="0"/>
    <x v="0"/>
  </r>
  <r>
    <x v="11"/>
    <x v="58"/>
    <x v="103"/>
    <x v="1068"/>
    <x v="1079"/>
    <x v="0"/>
    <x v="0"/>
  </r>
  <r>
    <x v="49"/>
    <x v="572"/>
    <x v="113"/>
    <x v="1069"/>
    <x v="1080"/>
    <x v="0"/>
    <x v="0"/>
  </r>
  <r>
    <x v="7"/>
    <x v="4"/>
    <x v="13"/>
    <x v="1070"/>
    <x v="1081"/>
    <x v="0"/>
    <x v="0"/>
  </r>
  <r>
    <x v="42"/>
    <x v="255"/>
    <x v="226"/>
    <x v="1071"/>
    <x v="1082"/>
    <x v="1"/>
    <x v="1"/>
  </r>
  <r>
    <x v="40"/>
    <x v="573"/>
    <x v="60"/>
    <x v="1072"/>
    <x v="1083"/>
    <x v="0"/>
    <x v="0"/>
  </r>
  <r>
    <x v="64"/>
    <x v="60"/>
    <x v="244"/>
    <x v="1073"/>
    <x v="25"/>
    <x v="0"/>
    <x v="0"/>
  </r>
  <r>
    <x v="13"/>
    <x v="531"/>
    <x v="54"/>
    <x v="1074"/>
    <x v="1084"/>
    <x v="1"/>
    <x v="0"/>
  </r>
  <r>
    <x v="82"/>
    <x v="547"/>
    <x v="52"/>
    <x v="1075"/>
    <x v="1085"/>
    <x v="1"/>
    <x v="1"/>
  </r>
  <r>
    <x v="42"/>
    <x v="574"/>
    <x v="260"/>
    <x v="1076"/>
    <x v="1086"/>
    <x v="1"/>
    <x v="0"/>
  </r>
  <r>
    <x v="97"/>
    <x v="316"/>
    <x v="83"/>
    <x v="1077"/>
    <x v="1003"/>
    <x v="0"/>
    <x v="0"/>
  </r>
  <r>
    <x v="16"/>
    <x v="209"/>
    <x v="247"/>
    <x v="1078"/>
    <x v="1087"/>
    <x v="1"/>
    <x v="0"/>
  </r>
  <r>
    <x v="9"/>
    <x v="159"/>
    <x v="232"/>
    <x v="1079"/>
    <x v="875"/>
    <x v="0"/>
    <x v="0"/>
  </r>
  <r>
    <x v="31"/>
    <x v="118"/>
    <x v="191"/>
    <x v="1080"/>
    <x v="1088"/>
    <x v="0"/>
    <x v="1"/>
  </r>
  <r>
    <x v="67"/>
    <x v="24"/>
    <x v="50"/>
    <x v="1081"/>
    <x v="1089"/>
    <x v="1"/>
    <x v="0"/>
  </r>
  <r>
    <x v="35"/>
    <x v="302"/>
    <x v="45"/>
    <x v="1082"/>
    <x v="382"/>
    <x v="1"/>
    <x v="1"/>
  </r>
  <r>
    <x v="74"/>
    <x v="575"/>
    <x v="120"/>
    <x v="205"/>
    <x v="1090"/>
    <x v="0"/>
    <x v="0"/>
  </r>
  <r>
    <x v="13"/>
    <x v="435"/>
    <x v="158"/>
    <x v="1083"/>
    <x v="1091"/>
    <x v="1"/>
    <x v="0"/>
  </r>
  <r>
    <x v="35"/>
    <x v="472"/>
    <x v="212"/>
    <x v="1084"/>
    <x v="1092"/>
    <x v="1"/>
    <x v="0"/>
  </r>
  <r>
    <x v="97"/>
    <x v="276"/>
    <x v="176"/>
    <x v="1085"/>
    <x v="1093"/>
    <x v="1"/>
    <x v="1"/>
  </r>
  <r>
    <x v="12"/>
    <x v="495"/>
    <x v="255"/>
    <x v="1086"/>
    <x v="1094"/>
    <x v="0"/>
    <x v="0"/>
  </r>
  <r>
    <x v="94"/>
    <x v="127"/>
    <x v="114"/>
    <x v="1087"/>
    <x v="1095"/>
    <x v="1"/>
    <x v="1"/>
  </r>
  <r>
    <x v="77"/>
    <x v="349"/>
    <x v="244"/>
    <x v="1088"/>
    <x v="1096"/>
    <x v="0"/>
    <x v="1"/>
  </r>
  <r>
    <x v="93"/>
    <x v="67"/>
    <x v="216"/>
    <x v="1089"/>
    <x v="1097"/>
    <x v="0"/>
    <x v="0"/>
  </r>
  <r>
    <x v="99"/>
    <x v="320"/>
    <x v="115"/>
    <x v="1090"/>
    <x v="1098"/>
    <x v="1"/>
    <x v="0"/>
  </r>
  <r>
    <x v="38"/>
    <x v="469"/>
    <x v="101"/>
    <x v="1091"/>
    <x v="1099"/>
    <x v="1"/>
    <x v="1"/>
  </r>
  <r>
    <x v="76"/>
    <x v="344"/>
    <x v="130"/>
    <x v="1092"/>
    <x v="1100"/>
    <x v="1"/>
    <x v="0"/>
  </r>
  <r>
    <x v="10"/>
    <x v="426"/>
    <x v="38"/>
    <x v="1093"/>
    <x v="79"/>
    <x v="0"/>
    <x v="0"/>
  </r>
  <r>
    <x v="15"/>
    <x v="576"/>
    <x v="215"/>
    <x v="1094"/>
    <x v="1101"/>
    <x v="0"/>
    <x v="0"/>
  </r>
  <r>
    <x v="45"/>
    <x v="58"/>
    <x v="196"/>
    <x v="1095"/>
    <x v="1102"/>
    <x v="1"/>
    <x v="0"/>
  </r>
  <r>
    <x v="84"/>
    <x v="577"/>
    <x v="241"/>
    <x v="1096"/>
    <x v="1103"/>
    <x v="0"/>
    <x v="1"/>
  </r>
  <r>
    <x v="10"/>
    <x v="196"/>
    <x v="130"/>
    <x v="1097"/>
    <x v="1104"/>
    <x v="0"/>
    <x v="0"/>
  </r>
  <r>
    <x v="85"/>
    <x v="132"/>
    <x v="100"/>
    <x v="796"/>
    <x v="600"/>
    <x v="1"/>
    <x v="1"/>
  </r>
  <r>
    <x v="64"/>
    <x v="560"/>
    <x v="166"/>
    <x v="1098"/>
    <x v="1105"/>
    <x v="0"/>
    <x v="0"/>
  </r>
  <r>
    <x v="21"/>
    <x v="83"/>
    <x v="229"/>
    <x v="1099"/>
    <x v="1106"/>
    <x v="1"/>
    <x v="0"/>
  </r>
  <r>
    <x v="55"/>
    <x v="68"/>
    <x v="159"/>
    <x v="1100"/>
    <x v="1107"/>
    <x v="1"/>
    <x v="0"/>
  </r>
  <r>
    <x v="67"/>
    <x v="207"/>
    <x v="169"/>
    <x v="1101"/>
    <x v="1108"/>
    <x v="1"/>
    <x v="1"/>
  </r>
  <r>
    <x v="34"/>
    <x v="97"/>
    <x v="164"/>
    <x v="1102"/>
    <x v="284"/>
    <x v="0"/>
    <x v="0"/>
  </r>
  <r>
    <x v="67"/>
    <x v="360"/>
    <x v="127"/>
    <x v="1103"/>
    <x v="1109"/>
    <x v="0"/>
    <x v="1"/>
  </r>
  <r>
    <x v="33"/>
    <x v="465"/>
    <x v="108"/>
    <x v="1104"/>
    <x v="1110"/>
    <x v="0"/>
    <x v="0"/>
  </r>
  <r>
    <x v="72"/>
    <x v="462"/>
    <x v="105"/>
    <x v="1105"/>
    <x v="1111"/>
    <x v="0"/>
    <x v="1"/>
  </r>
  <r>
    <x v="75"/>
    <x v="186"/>
    <x v="262"/>
    <x v="1106"/>
    <x v="1112"/>
    <x v="1"/>
    <x v="1"/>
  </r>
  <r>
    <x v="68"/>
    <x v="383"/>
    <x v="163"/>
    <x v="1107"/>
    <x v="1113"/>
    <x v="0"/>
    <x v="0"/>
  </r>
  <r>
    <x v="35"/>
    <x v="537"/>
    <x v="267"/>
    <x v="1108"/>
    <x v="1114"/>
    <x v="1"/>
    <x v="0"/>
  </r>
  <r>
    <x v="79"/>
    <x v="157"/>
    <x v="5"/>
    <x v="422"/>
    <x v="1115"/>
    <x v="0"/>
    <x v="1"/>
  </r>
  <r>
    <x v="80"/>
    <x v="500"/>
    <x v="105"/>
    <x v="1109"/>
    <x v="1116"/>
    <x v="1"/>
    <x v="1"/>
  </r>
  <r>
    <x v="1"/>
    <x v="270"/>
    <x v="6"/>
    <x v="1110"/>
    <x v="1117"/>
    <x v="0"/>
    <x v="1"/>
  </r>
  <r>
    <x v="98"/>
    <x v="407"/>
    <x v="224"/>
    <x v="1111"/>
    <x v="1118"/>
    <x v="0"/>
    <x v="0"/>
  </r>
  <r>
    <x v="34"/>
    <x v="578"/>
    <x v="137"/>
    <x v="1112"/>
    <x v="1119"/>
    <x v="1"/>
    <x v="1"/>
  </r>
  <r>
    <x v="63"/>
    <x v="361"/>
    <x v="155"/>
    <x v="1113"/>
    <x v="1120"/>
    <x v="1"/>
    <x v="1"/>
  </r>
  <r>
    <x v="31"/>
    <x v="419"/>
    <x v="278"/>
    <x v="623"/>
    <x v="1121"/>
    <x v="0"/>
    <x v="0"/>
  </r>
  <r>
    <x v="79"/>
    <x v="262"/>
    <x v="182"/>
    <x v="1114"/>
    <x v="1122"/>
    <x v="0"/>
    <x v="0"/>
  </r>
  <r>
    <x v="98"/>
    <x v="576"/>
    <x v="68"/>
    <x v="1115"/>
    <x v="1123"/>
    <x v="0"/>
    <x v="0"/>
  </r>
  <r>
    <x v="33"/>
    <x v="174"/>
    <x v="71"/>
    <x v="1116"/>
    <x v="1124"/>
    <x v="1"/>
    <x v="1"/>
  </r>
  <r>
    <x v="95"/>
    <x v="116"/>
    <x v="124"/>
    <x v="1117"/>
    <x v="1125"/>
    <x v="0"/>
    <x v="0"/>
  </r>
  <r>
    <x v="89"/>
    <x v="367"/>
    <x v="80"/>
    <x v="1118"/>
    <x v="1126"/>
    <x v="1"/>
    <x v="1"/>
  </r>
  <r>
    <x v="47"/>
    <x v="28"/>
    <x v="192"/>
    <x v="1119"/>
    <x v="1127"/>
    <x v="1"/>
    <x v="1"/>
  </r>
  <r>
    <x v="93"/>
    <x v="368"/>
    <x v="114"/>
    <x v="1120"/>
    <x v="1128"/>
    <x v="1"/>
    <x v="1"/>
  </r>
  <r>
    <x v="34"/>
    <x v="292"/>
    <x v="175"/>
    <x v="1121"/>
    <x v="1129"/>
    <x v="1"/>
    <x v="0"/>
  </r>
  <r>
    <x v="47"/>
    <x v="579"/>
    <x v="281"/>
    <x v="129"/>
    <x v="1130"/>
    <x v="0"/>
    <x v="1"/>
  </r>
  <r>
    <x v="58"/>
    <x v="488"/>
    <x v="34"/>
    <x v="1122"/>
    <x v="1131"/>
    <x v="0"/>
    <x v="0"/>
  </r>
  <r>
    <x v="33"/>
    <x v="147"/>
    <x v="157"/>
    <x v="1123"/>
    <x v="1132"/>
    <x v="1"/>
    <x v="0"/>
  </r>
  <r>
    <x v="9"/>
    <x v="178"/>
    <x v="271"/>
    <x v="1124"/>
    <x v="1133"/>
    <x v="1"/>
    <x v="0"/>
  </r>
  <r>
    <x v="59"/>
    <x v="9"/>
    <x v="150"/>
    <x v="1125"/>
    <x v="1134"/>
    <x v="0"/>
    <x v="1"/>
  </r>
  <r>
    <x v="88"/>
    <x v="469"/>
    <x v="127"/>
    <x v="1126"/>
    <x v="1135"/>
    <x v="1"/>
    <x v="1"/>
  </r>
  <r>
    <x v="99"/>
    <x v="391"/>
    <x v="237"/>
    <x v="1127"/>
    <x v="1136"/>
    <x v="1"/>
    <x v="0"/>
  </r>
  <r>
    <x v="60"/>
    <x v="400"/>
    <x v="267"/>
    <x v="1128"/>
    <x v="795"/>
    <x v="1"/>
    <x v="1"/>
  </r>
  <r>
    <x v="83"/>
    <x v="262"/>
    <x v="39"/>
    <x v="1129"/>
    <x v="1137"/>
    <x v="1"/>
    <x v="0"/>
  </r>
  <r>
    <x v="10"/>
    <x v="321"/>
    <x v="258"/>
    <x v="572"/>
    <x v="1138"/>
    <x v="1"/>
    <x v="1"/>
  </r>
  <r>
    <x v="49"/>
    <x v="463"/>
    <x v="101"/>
    <x v="1130"/>
    <x v="1139"/>
    <x v="1"/>
    <x v="0"/>
  </r>
  <r>
    <x v="19"/>
    <x v="150"/>
    <x v="91"/>
    <x v="1131"/>
    <x v="1140"/>
    <x v="1"/>
    <x v="0"/>
  </r>
  <r>
    <x v="7"/>
    <x v="471"/>
    <x v="93"/>
    <x v="1132"/>
    <x v="1141"/>
    <x v="0"/>
    <x v="0"/>
  </r>
  <r>
    <x v="58"/>
    <x v="219"/>
    <x v="286"/>
    <x v="1133"/>
    <x v="476"/>
    <x v="0"/>
    <x v="1"/>
  </r>
  <r>
    <x v="17"/>
    <x v="162"/>
    <x v="152"/>
    <x v="1134"/>
    <x v="1142"/>
    <x v="0"/>
    <x v="0"/>
  </r>
  <r>
    <x v="71"/>
    <x v="464"/>
    <x v="293"/>
    <x v="225"/>
    <x v="1143"/>
    <x v="1"/>
    <x v="1"/>
  </r>
  <r>
    <x v="87"/>
    <x v="67"/>
    <x v="241"/>
    <x v="1135"/>
    <x v="1144"/>
    <x v="0"/>
    <x v="1"/>
  </r>
  <r>
    <x v="43"/>
    <x v="580"/>
    <x v="4"/>
    <x v="1136"/>
    <x v="1145"/>
    <x v="0"/>
    <x v="1"/>
  </r>
  <r>
    <x v="44"/>
    <x v="355"/>
    <x v="263"/>
    <x v="1137"/>
    <x v="1146"/>
    <x v="1"/>
    <x v="0"/>
  </r>
  <r>
    <x v="8"/>
    <x v="419"/>
    <x v="281"/>
    <x v="1138"/>
    <x v="1147"/>
    <x v="0"/>
    <x v="0"/>
  </r>
  <r>
    <x v="87"/>
    <x v="524"/>
    <x v="183"/>
    <x v="1139"/>
    <x v="674"/>
    <x v="1"/>
    <x v="1"/>
  </r>
  <r>
    <x v="49"/>
    <x v="550"/>
    <x v="255"/>
    <x v="1140"/>
    <x v="1148"/>
    <x v="0"/>
    <x v="0"/>
  </r>
  <r>
    <x v="92"/>
    <x v="307"/>
    <x v="129"/>
    <x v="1141"/>
    <x v="1149"/>
    <x v="1"/>
    <x v="1"/>
  </r>
  <r>
    <x v="62"/>
    <x v="101"/>
    <x v="150"/>
    <x v="1142"/>
    <x v="1150"/>
    <x v="0"/>
    <x v="1"/>
  </r>
  <r>
    <x v="74"/>
    <x v="137"/>
    <x v="166"/>
    <x v="1143"/>
    <x v="1151"/>
    <x v="1"/>
    <x v="0"/>
  </r>
  <r>
    <x v="13"/>
    <x v="529"/>
    <x v="18"/>
    <x v="21"/>
    <x v="1152"/>
    <x v="1"/>
    <x v="0"/>
  </r>
  <r>
    <x v="80"/>
    <x v="581"/>
    <x v="294"/>
    <x v="1144"/>
    <x v="1153"/>
    <x v="1"/>
    <x v="0"/>
  </r>
  <r>
    <x v="77"/>
    <x v="183"/>
    <x v="54"/>
    <x v="1145"/>
    <x v="1154"/>
    <x v="0"/>
    <x v="0"/>
  </r>
  <r>
    <x v="49"/>
    <x v="377"/>
    <x v="63"/>
    <x v="1146"/>
    <x v="1155"/>
    <x v="1"/>
    <x v="1"/>
  </r>
  <r>
    <x v="10"/>
    <x v="341"/>
    <x v="152"/>
    <x v="1147"/>
    <x v="658"/>
    <x v="0"/>
    <x v="1"/>
  </r>
  <r>
    <x v="5"/>
    <x v="167"/>
    <x v="144"/>
    <x v="1148"/>
    <x v="1156"/>
    <x v="1"/>
    <x v="1"/>
  </r>
  <r>
    <x v="38"/>
    <x v="107"/>
    <x v="262"/>
    <x v="1149"/>
    <x v="1157"/>
    <x v="1"/>
    <x v="0"/>
  </r>
  <r>
    <x v="84"/>
    <x v="207"/>
    <x v="107"/>
    <x v="1150"/>
    <x v="920"/>
    <x v="1"/>
    <x v="0"/>
  </r>
  <r>
    <x v="39"/>
    <x v="305"/>
    <x v="16"/>
    <x v="1151"/>
    <x v="1158"/>
    <x v="1"/>
    <x v="0"/>
  </r>
  <r>
    <x v="60"/>
    <x v="394"/>
    <x v="272"/>
    <x v="1152"/>
    <x v="327"/>
    <x v="0"/>
    <x v="0"/>
  </r>
  <r>
    <x v="2"/>
    <x v="582"/>
    <x v="220"/>
    <x v="1153"/>
    <x v="1159"/>
    <x v="0"/>
    <x v="0"/>
  </r>
  <r>
    <x v="3"/>
    <x v="176"/>
    <x v="276"/>
    <x v="1154"/>
    <x v="1160"/>
    <x v="0"/>
    <x v="0"/>
  </r>
  <r>
    <x v="5"/>
    <x v="500"/>
    <x v="224"/>
    <x v="1155"/>
    <x v="1161"/>
    <x v="1"/>
    <x v="0"/>
  </r>
  <r>
    <x v="47"/>
    <x v="583"/>
    <x v="98"/>
    <x v="1156"/>
    <x v="1162"/>
    <x v="1"/>
    <x v="0"/>
  </r>
  <r>
    <x v="69"/>
    <x v="417"/>
    <x v="8"/>
    <x v="1157"/>
    <x v="242"/>
    <x v="0"/>
    <x v="0"/>
  </r>
  <r>
    <x v="98"/>
    <x v="233"/>
    <x v="201"/>
    <x v="1158"/>
    <x v="1163"/>
    <x v="1"/>
    <x v="1"/>
  </r>
  <r>
    <x v="2"/>
    <x v="168"/>
    <x v="279"/>
    <x v="1159"/>
    <x v="1164"/>
    <x v="0"/>
    <x v="1"/>
  </r>
  <r>
    <x v="27"/>
    <x v="515"/>
    <x v="248"/>
    <x v="1160"/>
    <x v="1165"/>
    <x v="1"/>
    <x v="1"/>
  </r>
  <r>
    <x v="89"/>
    <x v="484"/>
    <x v="97"/>
    <x v="1161"/>
    <x v="1166"/>
    <x v="1"/>
    <x v="1"/>
  </r>
  <r>
    <x v="67"/>
    <x v="584"/>
    <x v="103"/>
    <x v="1162"/>
    <x v="1167"/>
    <x v="0"/>
    <x v="1"/>
  </r>
  <r>
    <x v="29"/>
    <x v="585"/>
    <x v="152"/>
    <x v="1163"/>
    <x v="1168"/>
    <x v="1"/>
    <x v="1"/>
  </r>
  <r>
    <x v="53"/>
    <x v="586"/>
    <x v="163"/>
    <x v="1164"/>
    <x v="1169"/>
    <x v="0"/>
    <x v="1"/>
  </r>
  <r>
    <x v="40"/>
    <x v="470"/>
    <x v="237"/>
    <x v="1165"/>
    <x v="1170"/>
    <x v="0"/>
    <x v="0"/>
  </r>
  <r>
    <x v="27"/>
    <x v="587"/>
    <x v="3"/>
    <x v="1166"/>
    <x v="1171"/>
    <x v="0"/>
    <x v="1"/>
  </r>
  <r>
    <x v="45"/>
    <x v="388"/>
    <x v="280"/>
    <x v="1167"/>
    <x v="1172"/>
    <x v="0"/>
    <x v="0"/>
  </r>
  <r>
    <x v="51"/>
    <x v="179"/>
    <x v="146"/>
    <x v="1168"/>
    <x v="1173"/>
    <x v="1"/>
    <x v="0"/>
  </r>
  <r>
    <x v="18"/>
    <x v="117"/>
    <x v="273"/>
    <x v="1169"/>
    <x v="1174"/>
    <x v="1"/>
    <x v="1"/>
  </r>
  <r>
    <x v="43"/>
    <x v="6"/>
    <x v="17"/>
    <x v="1170"/>
    <x v="1175"/>
    <x v="1"/>
    <x v="0"/>
  </r>
  <r>
    <x v="54"/>
    <x v="494"/>
    <x v="42"/>
    <x v="1171"/>
    <x v="1176"/>
    <x v="1"/>
    <x v="0"/>
  </r>
  <r>
    <x v="50"/>
    <x v="436"/>
    <x v="139"/>
    <x v="1172"/>
    <x v="1177"/>
    <x v="1"/>
    <x v="0"/>
  </r>
  <r>
    <x v="73"/>
    <x v="54"/>
    <x v="170"/>
    <x v="1173"/>
    <x v="322"/>
    <x v="1"/>
    <x v="0"/>
  </r>
  <r>
    <x v="5"/>
    <x v="13"/>
    <x v="77"/>
    <x v="1174"/>
    <x v="1178"/>
    <x v="0"/>
    <x v="1"/>
  </r>
  <r>
    <x v="84"/>
    <x v="377"/>
    <x v="6"/>
    <x v="593"/>
    <x v="1179"/>
    <x v="0"/>
    <x v="0"/>
  </r>
  <r>
    <x v="12"/>
    <x v="380"/>
    <x v="144"/>
    <x v="1175"/>
    <x v="942"/>
    <x v="0"/>
    <x v="1"/>
  </r>
  <r>
    <x v="28"/>
    <x v="460"/>
    <x v="66"/>
    <x v="541"/>
    <x v="1180"/>
    <x v="0"/>
    <x v="1"/>
  </r>
  <r>
    <x v="92"/>
    <x v="588"/>
    <x v="63"/>
    <x v="1176"/>
    <x v="1181"/>
    <x v="0"/>
    <x v="1"/>
  </r>
  <r>
    <x v="81"/>
    <x v="39"/>
    <x v="37"/>
    <x v="1177"/>
    <x v="1182"/>
    <x v="1"/>
    <x v="0"/>
  </r>
  <r>
    <x v="3"/>
    <x v="395"/>
    <x v="102"/>
    <x v="1178"/>
    <x v="960"/>
    <x v="0"/>
    <x v="0"/>
  </r>
  <r>
    <x v="40"/>
    <x v="475"/>
    <x v="199"/>
    <x v="1179"/>
    <x v="1183"/>
    <x v="0"/>
    <x v="0"/>
  </r>
  <r>
    <x v="43"/>
    <x v="112"/>
    <x v="80"/>
    <x v="1180"/>
    <x v="1184"/>
    <x v="0"/>
    <x v="1"/>
  </r>
  <r>
    <x v="20"/>
    <x v="219"/>
    <x v="97"/>
    <x v="1181"/>
    <x v="1185"/>
    <x v="0"/>
    <x v="0"/>
  </r>
  <r>
    <x v="1"/>
    <x v="589"/>
    <x v="239"/>
    <x v="1182"/>
    <x v="739"/>
    <x v="1"/>
    <x v="0"/>
  </r>
  <r>
    <x v="99"/>
    <x v="590"/>
    <x v="41"/>
    <x v="1183"/>
    <x v="1186"/>
    <x v="0"/>
    <x v="1"/>
  </r>
  <r>
    <x v="73"/>
    <x v="43"/>
    <x v="270"/>
    <x v="1184"/>
    <x v="1187"/>
    <x v="1"/>
    <x v="1"/>
  </r>
  <r>
    <x v="52"/>
    <x v="540"/>
    <x v="95"/>
    <x v="1185"/>
    <x v="1188"/>
    <x v="0"/>
    <x v="0"/>
  </r>
  <r>
    <x v="67"/>
    <x v="343"/>
    <x v="228"/>
    <x v="15"/>
    <x v="207"/>
    <x v="1"/>
    <x v="0"/>
  </r>
  <r>
    <x v="92"/>
    <x v="323"/>
    <x v="260"/>
    <x v="1147"/>
    <x v="1189"/>
    <x v="0"/>
    <x v="0"/>
  </r>
  <r>
    <x v="95"/>
    <x v="77"/>
    <x v="91"/>
    <x v="1032"/>
    <x v="1190"/>
    <x v="0"/>
    <x v="1"/>
  </r>
  <r>
    <x v="87"/>
    <x v="515"/>
    <x v="275"/>
    <x v="663"/>
    <x v="1191"/>
    <x v="0"/>
    <x v="0"/>
  </r>
  <r>
    <x v="39"/>
    <x v="324"/>
    <x v="100"/>
    <x v="1186"/>
    <x v="1192"/>
    <x v="0"/>
    <x v="1"/>
  </r>
  <r>
    <x v="0"/>
    <x v="591"/>
    <x v="150"/>
    <x v="1187"/>
    <x v="1193"/>
    <x v="1"/>
    <x v="0"/>
  </r>
  <r>
    <x v="54"/>
    <x v="569"/>
    <x v="165"/>
    <x v="401"/>
    <x v="1194"/>
    <x v="1"/>
    <x v="0"/>
  </r>
  <r>
    <x v="52"/>
    <x v="409"/>
    <x v="50"/>
    <x v="1112"/>
    <x v="1195"/>
    <x v="1"/>
    <x v="1"/>
  </r>
  <r>
    <x v="6"/>
    <x v="592"/>
    <x v="29"/>
    <x v="1188"/>
    <x v="1196"/>
    <x v="1"/>
    <x v="0"/>
  </r>
  <r>
    <x v="50"/>
    <x v="434"/>
    <x v="135"/>
    <x v="1189"/>
    <x v="1197"/>
    <x v="1"/>
    <x v="0"/>
  </r>
  <r>
    <x v="96"/>
    <x v="223"/>
    <x v="17"/>
    <x v="1190"/>
    <x v="1198"/>
    <x v="0"/>
    <x v="1"/>
  </r>
  <r>
    <x v="28"/>
    <x v="315"/>
    <x v="273"/>
    <x v="1191"/>
    <x v="1199"/>
    <x v="0"/>
    <x v="1"/>
  </r>
  <r>
    <x v="72"/>
    <x v="254"/>
    <x v="50"/>
    <x v="1192"/>
    <x v="585"/>
    <x v="0"/>
    <x v="0"/>
  </r>
  <r>
    <x v="90"/>
    <x v="64"/>
    <x v="182"/>
    <x v="1193"/>
    <x v="1200"/>
    <x v="0"/>
    <x v="1"/>
  </r>
  <r>
    <x v="15"/>
    <x v="570"/>
    <x v="106"/>
    <x v="1194"/>
    <x v="1201"/>
    <x v="0"/>
    <x v="0"/>
  </r>
  <r>
    <x v="88"/>
    <x v="561"/>
    <x v="88"/>
    <x v="1137"/>
    <x v="1202"/>
    <x v="1"/>
    <x v="0"/>
  </r>
  <r>
    <x v="4"/>
    <x v="593"/>
    <x v="12"/>
    <x v="1195"/>
    <x v="1203"/>
    <x v="0"/>
    <x v="0"/>
  </r>
  <r>
    <x v="21"/>
    <x v="122"/>
    <x v="23"/>
    <x v="1196"/>
    <x v="1204"/>
    <x v="0"/>
    <x v="0"/>
  </r>
  <r>
    <x v="62"/>
    <x v="594"/>
    <x v="124"/>
    <x v="1197"/>
    <x v="1205"/>
    <x v="1"/>
    <x v="0"/>
  </r>
  <r>
    <x v="94"/>
    <x v="503"/>
    <x v="82"/>
    <x v="1198"/>
    <x v="1206"/>
    <x v="1"/>
    <x v="0"/>
  </r>
  <r>
    <x v="22"/>
    <x v="95"/>
    <x v="38"/>
    <x v="587"/>
    <x v="1207"/>
    <x v="0"/>
    <x v="0"/>
  </r>
  <r>
    <x v="27"/>
    <x v="595"/>
    <x v="16"/>
    <x v="1199"/>
    <x v="1208"/>
    <x v="0"/>
    <x v="1"/>
  </r>
  <r>
    <x v="73"/>
    <x v="78"/>
    <x v="256"/>
    <x v="1200"/>
    <x v="1209"/>
    <x v="0"/>
    <x v="0"/>
  </r>
  <r>
    <x v="5"/>
    <x v="577"/>
    <x v="295"/>
    <x v="1201"/>
    <x v="1210"/>
    <x v="1"/>
    <x v="0"/>
  </r>
  <r>
    <x v="40"/>
    <x v="596"/>
    <x v="22"/>
    <x v="1202"/>
    <x v="1211"/>
    <x v="0"/>
    <x v="1"/>
  </r>
  <r>
    <x v="26"/>
    <x v="210"/>
    <x v="149"/>
    <x v="1203"/>
    <x v="1212"/>
    <x v="1"/>
    <x v="0"/>
  </r>
  <r>
    <x v="17"/>
    <x v="108"/>
    <x v="80"/>
    <x v="1204"/>
    <x v="1213"/>
    <x v="1"/>
    <x v="0"/>
  </r>
  <r>
    <x v="91"/>
    <x v="135"/>
    <x v="243"/>
    <x v="1205"/>
    <x v="1214"/>
    <x v="1"/>
    <x v="0"/>
  </r>
  <r>
    <x v="81"/>
    <x v="597"/>
    <x v="105"/>
    <x v="1206"/>
    <x v="1215"/>
    <x v="0"/>
    <x v="0"/>
  </r>
  <r>
    <x v="85"/>
    <x v="192"/>
    <x v="143"/>
    <x v="1207"/>
    <x v="1216"/>
    <x v="1"/>
    <x v="1"/>
  </r>
  <r>
    <x v="44"/>
    <x v="83"/>
    <x v="115"/>
    <x v="1208"/>
    <x v="1217"/>
    <x v="0"/>
    <x v="1"/>
  </r>
  <r>
    <x v="94"/>
    <x v="14"/>
    <x v="1"/>
    <x v="1209"/>
    <x v="1218"/>
    <x v="0"/>
    <x v="1"/>
  </r>
  <r>
    <x v="56"/>
    <x v="561"/>
    <x v="80"/>
    <x v="1210"/>
    <x v="1219"/>
    <x v="1"/>
    <x v="1"/>
  </r>
  <r>
    <x v="73"/>
    <x v="407"/>
    <x v="274"/>
    <x v="1211"/>
    <x v="1220"/>
    <x v="0"/>
    <x v="1"/>
  </r>
  <r>
    <x v="60"/>
    <x v="598"/>
    <x v="39"/>
    <x v="1212"/>
    <x v="1221"/>
    <x v="1"/>
    <x v="0"/>
  </r>
  <r>
    <x v="87"/>
    <x v="319"/>
    <x v="292"/>
    <x v="1213"/>
    <x v="1222"/>
    <x v="1"/>
    <x v="1"/>
  </r>
  <r>
    <x v="53"/>
    <x v="599"/>
    <x v="80"/>
    <x v="1214"/>
    <x v="1223"/>
    <x v="0"/>
    <x v="0"/>
  </r>
  <r>
    <x v="68"/>
    <x v="450"/>
    <x v="58"/>
    <x v="1215"/>
    <x v="1224"/>
    <x v="0"/>
    <x v="0"/>
  </r>
  <r>
    <x v="98"/>
    <x v="380"/>
    <x v="137"/>
    <x v="15"/>
    <x v="1225"/>
    <x v="0"/>
    <x v="1"/>
  </r>
  <r>
    <x v="22"/>
    <x v="47"/>
    <x v="183"/>
    <x v="1216"/>
    <x v="1226"/>
    <x v="1"/>
    <x v="1"/>
  </r>
  <r>
    <x v="98"/>
    <x v="449"/>
    <x v="262"/>
    <x v="1217"/>
    <x v="1227"/>
    <x v="1"/>
    <x v="1"/>
  </r>
  <r>
    <x v="14"/>
    <x v="28"/>
    <x v="130"/>
    <x v="1218"/>
    <x v="1228"/>
    <x v="0"/>
    <x v="0"/>
  </r>
  <r>
    <x v="69"/>
    <x v="0"/>
    <x v="64"/>
    <x v="1219"/>
    <x v="1229"/>
    <x v="0"/>
    <x v="1"/>
  </r>
  <r>
    <x v="46"/>
    <x v="566"/>
    <x v="11"/>
    <x v="1220"/>
    <x v="1230"/>
    <x v="1"/>
    <x v="1"/>
  </r>
  <r>
    <x v="64"/>
    <x v="86"/>
    <x v="111"/>
    <x v="1221"/>
    <x v="1231"/>
    <x v="1"/>
    <x v="1"/>
  </r>
  <r>
    <x v="26"/>
    <x v="164"/>
    <x v="235"/>
    <x v="1222"/>
    <x v="1000"/>
    <x v="0"/>
    <x v="0"/>
  </r>
  <r>
    <x v="94"/>
    <x v="207"/>
    <x v="9"/>
    <x v="1223"/>
    <x v="103"/>
    <x v="1"/>
    <x v="1"/>
  </r>
  <r>
    <x v="30"/>
    <x v="479"/>
    <x v="50"/>
    <x v="141"/>
    <x v="1232"/>
    <x v="1"/>
    <x v="1"/>
  </r>
  <r>
    <x v="91"/>
    <x v="24"/>
    <x v="11"/>
    <x v="1224"/>
    <x v="1233"/>
    <x v="1"/>
    <x v="0"/>
  </r>
  <r>
    <x v="1"/>
    <x v="249"/>
    <x v="141"/>
    <x v="1225"/>
    <x v="1234"/>
    <x v="1"/>
    <x v="0"/>
  </r>
  <r>
    <x v="77"/>
    <x v="37"/>
    <x v="110"/>
    <x v="1226"/>
    <x v="1235"/>
    <x v="1"/>
    <x v="1"/>
  </r>
  <r>
    <x v="36"/>
    <x v="600"/>
    <x v="255"/>
    <x v="1227"/>
    <x v="1236"/>
    <x v="1"/>
    <x v="1"/>
  </r>
  <r>
    <x v="77"/>
    <x v="106"/>
    <x v="26"/>
    <x v="1228"/>
    <x v="1237"/>
    <x v="1"/>
    <x v="0"/>
  </r>
  <r>
    <x v="69"/>
    <x v="377"/>
    <x v="23"/>
    <x v="1229"/>
    <x v="1238"/>
    <x v="0"/>
    <x v="1"/>
  </r>
  <r>
    <x v="2"/>
    <x v="601"/>
    <x v="36"/>
    <x v="1230"/>
    <x v="106"/>
    <x v="0"/>
    <x v="1"/>
  </r>
  <r>
    <x v="40"/>
    <x v="530"/>
    <x v="57"/>
    <x v="1231"/>
    <x v="1239"/>
    <x v="1"/>
    <x v="0"/>
  </r>
  <r>
    <x v="86"/>
    <x v="321"/>
    <x v="232"/>
    <x v="1232"/>
    <x v="1240"/>
    <x v="0"/>
    <x v="0"/>
  </r>
  <r>
    <x v="33"/>
    <x v="135"/>
    <x v="207"/>
    <x v="1233"/>
    <x v="1241"/>
    <x v="0"/>
    <x v="0"/>
  </r>
  <r>
    <x v="0"/>
    <x v="565"/>
    <x v="260"/>
    <x v="1234"/>
    <x v="1242"/>
    <x v="1"/>
    <x v="1"/>
  </r>
  <r>
    <x v="59"/>
    <x v="561"/>
    <x v="289"/>
    <x v="1235"/>
    <x v="769"/>
    <x v="1"/>
    <x v="0"/>
  </r>
  <r>
    <x v="97"/>
    <x v="90"/>
    <x v="165"/>
    <x v="1236"/>
    <x v="1243"/>
    <x v="1"/>
    <x v="1"/>
  </r>
  <r>
    <x v="89"/>
    <x v="5"/>
    <x v="68"/>
    <x v="1237"/>
    <x v="1244"/>
    <x v="1"/>
    <x v="0"/>
  </r>
  <r>
    <x v="86"/>
    <x v="456"/>
    <x v="28"/>
    <x v="2"/>
    <x v="1245"/>
    <x v="1"/>
    <x v="0"/>
  </r>
  <r>
    <x v="95"/>
    <x v="29"/>
    <x v="215"/>
    <x v="1238"/>
    <x v="1246"/>
    <x v="1"/>
    <x v="1"/>
  </r>
  <r>
    <x v="84"/>
    <x v="602"/>
    <x v="275"/>
    <x v="1239"/>
    <x v="1247"/>
    <x v="0"/>
    <x v="0"/>
  </r>
  <r>
    <x v="59"/>
    <x v="603"/>
    <x v="85"/>
    <x v="1240"/>
    <x v="1248"/>
    <x v="1"/>
    <x v="1"/>
  </r>
  <r>
    <x v="4"/>
    <x v="574"/>
    <x v="85"/>
    <x v="1241"/>
    <x v="1249"/>
    <x v="0"/>
    <x v="0"/>
  </r>
  <r>
    <x v="88"/>
    <x v="604"/>
    <x v="108"/>
    <x v="1242"/>
    <x v="1250"/>
    <x v="0"/>
    <x v="1"/>
  </r>
  <r>
    <x v="27"/>
    <x v="119"/>
    <x v="249"/>
    <x v="1243"/>
    <x v="282"/>
    <x v="1"/>
    <x v="1"/>
  </r>
  <r>
    <x v="64"/>
    <x v="605"/>
    <x v="291"/>
    <x v="1244"/>
    <x v="698"/>
    <x v="1"/>
    <x v="0"/>
  </r>
  <r>
    <x v="94"/>
    <x v="606"/>
    <x v="221"/>
    <x v="1245"/>
    <x v="1251"/>
    <x v="1"/>
    <x v="0"/>
  </r>
  <r>
    <x v="75"/>
    <x v="607"/>
    <x v="146"/>
    <x v="1246"/>
    <x v="1252"/>
    <x v="0"/>
    <x v="0"/>
  </r>
  <r>
    <x v="73"/>
    <x v="608"/>
    <x v="4"/>
    <x v="1247"/>
    <x v="1253"/>
    <x v="0"/>
    <x v="0"/>
  </r>
  <r>
    <x v="88"/>
    <x v="468"/>
    <x v="21"/>
    <x v="1248"/>
    <x v="1254"/>
    <x v="1"/>
    <x v="1"/>
  </r>
  <r>
    <x v="12"/>
    <x v="217"/>
    <x v="152"/>
    <x v="1249"/>
    <x v="1255"/>
    <x v="1"/>
    <x v="1"/>
  </r>
  <r>
    <x v="46"/>
    <x v="463"/>
    <x v="278"/>
    <x v="1250"/>
    <x v="1256"/>
    <x v="0"/>
    <x v="1"/>
  </r>
  <r>
    <x v="90"/>
    <x v="470"/>
    <x v="296"/>
    <x v="1251"/>
    <x v="1257"/>
    <x v="1"/>
    <x v="1"/>
  </r>
  <r>
    <x v="40"/>
    <x v="230"/>
    <x v="158"/>
    <x v="965"/>
    <x v="1258"/>
    <x v="0"/>
    <x v="1"/>
  </r>
  <r>
    <x v="8"/>
    <x v="517"/>
    <x v="158"/>
    <x v="1252"/>
    <x v="1259"/>
    <x v="1"/>
    <x v="1"/>
  </r>
  <r>
    <x v="3"/>
    <x v="425"/>
    <x v="130"/>
    <x v="996"/>
    <x v="1260"/>
    <x v="1"/>
    <x v="1"/>
  </r>
  <r>
    <x v="86"/>
    <x v="516"/>
    <x v="40"/>
    <x v="1253"/>
    <x v="1261"/>
    <x v="0"/>
    <x v="0"/>
  </r>
  <r>
    <x v="59"/>
    <x v="151"/>
    <x v="113"/>
    <x v="1254"/>
    <x v="1262"/>
    <x v="1"/>
    <x v="0"/>
  </r>
  <r>
    <x v="45"/>
    <x v="244"/>
    <x v="54"/>
    <x v="1255"/>
    <x v="1263"/>
    <x v="0"/>
    <x v="0"/>
  </r>
  <r>
    <x v="42"/>
    <x v="209"/>
    <x v="258"/>
    <x v="1256"/>
    <x v="1264"/>
    <x v="0"/>
    <x v="0"/>
  </r>
  <r>
    <x v="91"/>
    <x v="609"/>
    <x v="33"/>
    <x v="1257"/>
    <x v="860"/>
    <x v="0"/>
    <x v="1"/>
  </r>
  <r>
    <x v="57"/>
    <x v="317"/>
    <x v="286"/>
    <x v="1258"/>
    <x v="1178"/>
    <x v="1"/>
    <x v="1"/>
  </r>
  <r>
    <x v="5"/>
    <x v="192"/>
    <x v="273"/>
    <x v="1259"/>
    <x v="1265"/>
    <x v="0"/>
    <x v="1"/>
  </r>
  <r>
    <x v="0"/>
    <x v="330"/>
    <x v="14"/>
    <x v="1260"/>
    <x v="1266"/>
    <x v="0"/>
    <x v="1"/>
  </r>
  <r>
    <x v="43"/>
    <x v="532"/>
    <x v="216"/>
    <x v="1261"/>
    <x v="1267"/>
    <x v="1"/>
    <x v="0"/>
  </r>
  <r>
    <x v="21"/>
    <x v="291"/>
    <x v="76"/>
    <x v="1262"/>
    <x v="1268"/>
    <x v="1"/>
    <x v="1"/>
  </r>
  <r>
    <x v="27"/>
    <x v="377"/>
    <x v="214"/>
    <x v="1263"/>
    <x v="1269"/>
    <x v="1"/>
    <x v="0"/>
  </r>
  <r>
    <x v="40"/>
    <x v="248"/>
    <x v="208"/>
    <x v="1264"/>
    <x v="239"/>
    <x v="1"/>
    <x v="1"/>
  </r>
  <r>
    <x v="64"/>
    <x v="525"/>
    <x v="24"/>
    <x v="1265"/>
    <x v="1270"/>
    <x v="0"/>
    <x v="0"/>
  </r>
  <r>
    <x v="55"/>
    <x v="128"/>
    <x v="185"/>
    <x v="1266"/>
    <x v="1271"/>
    <x v="1"/>
    <x v="1"/>
  </r>
  <r>
    <x v="91"/>
    <x v="234"/>
    <x v="92"/>
    <x v="1267"/>
    <x v="1272"/>
    <x v="1"/>
    <x v="0"/>
  </r>
  <r>
    <x v="72"/>
    <x v="84"/>
    <x v="161"/>
    <x v="1268"/>
    <x v="1273"/>
    <x v="1"/>
    <x v="1"/>
  </r>
  <r>
    <x v="58"/>
    <x v="217"/>
    <x v="285"/>
    <x v="1269"/>
    <x v="412"/>
    <x v="0"/>
    <x v="0"/>
  </r>
  <r>
    <x v="8"/>
    <x v="581"/>
    <x v="15"/>
    <x v="1270"/>
    <x v="1274"/>
    <x v="1"/>
    <x v="1"/>
  </r>
  <r>
    <x v="58"/>
    <x v="184"/>
    <x v="224"/>
    <x v="1271"/>
    <x v="20"/>
    <x v="0"/>
    <x v="1"/>
  </r>
  <r>
    <x v="55"/>
    <x v="180"/>
    <x v="147"/>
    <x v="1272"/>
    <x v="1275"/>
    <x v="1"/>
    <x v="1"/>
  </r>
  <r>
    <x v="65"/>
    <x v="610"/>
    <x v="69"/>
    <x v="1273"/>
    <x v="1276"/>
    <x v="1"/>
    <x v="0"/>
  </r>
  <r>
    <x v="27"/>
    <x v="347"/>
    <x v="185"/>
    <x v="1274"/>
    <x v="1277"/>
    <x v="0"/>
    <x v="1"/>
  </r>
  <r>
    <x v="57"/>
    <x v="246"/>
    <x v="211"/>
    <x v="1275"/>
    <x v="1278"/>
    <x v="0"/>
    <x v="1"/>
  </r>
  <r>
    <x v="34"/>
    <x v="611"/>
    <x v="208"/>
    <x v="1276"/>
    <x v="1279"/>
    <x v="1"/>
    <x v="1"/>
  </r>
  <r>
    <x v="65"/>
    <x v="413"/>
    <x v="68"/>
    <x v="1277"/>
    <x v="640"/>
    <x v="0"/>
    <x v="0"/>
  </r>
  <r>
    <x v="70"/>
    <x v="612"/>
    <x v="217"/>
    <x v="713"/>
    <x v="1280"/>
    <x v="0"/>
    <x v="0"/>
  </r>
  <r>
    <x v="80"/>
    <x v="174"/>
    <x v="258"/>
    <x v="1278"/>
    <x v="1281"/>
    <x v="1"/>
    <x v="1"/>
  </r>
  <r>
    <x v="54"/>
    <x v="419"/>
    <x v="131"/>
    <x v="1279"/>
    <x v="1282"/>
    <x v="0"/>
    <x v="1"/>
  </r>
  <r>
    <x v="61"/>
    <x v="464"/>
    <x v="192"/>
    <x v="1280"/>
    <x v="1283"/>
    <x v="1"/>
    <x v="1"/>
  </r>
  <r>
    <x v="79"/>
    <x v="417"/>
    <x v="67"/>
    <x v="1281"/>
    <x v="1284"/>
    <x v="1"/>
    <x v="0"/>
  </r>
  <r>
    <x v="3"/>
    <x v="288"/>
    <x v="217"/>
    <x v="1282"/>
    <x v="291"/>
    <x v="0"/>
    <x v="1"/>
  </r>
  <r>
    <x v="72"/>
    <x v="413"/>
    <x v="114"/>
    <x v="1283"/>
    <x v="1285"/>
    <x v="0"/>
    <x v="1"/>
  </r>
  <r>
    <x v="69"/>
    <x v="530"/>
    <x v="170"/>
    <x v="354"/>
    <x v="1286"/>
    <x v="1"/>
    <x v="0"/>
  </r>
  <r>
    <x v="89"/>
    <x v="532"/>
    <x v="37"/>
    <x v="1284"/>
    <x v="1287"/>
    <x v="1"/>
    <x v="1"/>
  </r>
  <r>
    <x v="35"/>
    <x v="522"/>
    <x v="191"/>
    <x v="1285"/>
    <x v="1288"/>
    <x v="0"/>
    <x v="0"/>
  </r>
  <r>
    <x v="27"/>
    <x v="613"/>
    <x v="13"/>
    <x v="1286"/>
    <x v="745"/>
    <x v="0"/>
    <x v="1"/>
  </r>
  <r>
    <x v="37"/>
    <x v="257"/>
    <x v="76"/>
    <x v="1287"/>
    <x v="234"/>
    <x v="1"/>
    <x v="0"/>
  </r>
  <r>
    <x v="4"/>
    <x v="138"/>
    <x v="192"/>
    <x v="1288"/>
    <x v="1289"/>
    <x v="1"/>
    <x v="0"/>
  </r>
  <r>
    <x v="55"/>
    <x v="40"/>
    <x v="245"/>
    <x v="60"/>
    <x v="1290"/>
    <x v="1"/>
    <x v="0"/>
  </r>
  <r>
    <x v="65"/>
    <x v="614"/>
    <x v="18"/>
    <x v="1289"/>
    <x v="1291"/>
    <x v="1"/>
    <x v="1"/>
  </r>
  <r>
    <x v="58"/>
    <x v="197"/>
    <x v="38"/>
    <x v="1290"/>
    <x v="1292"/>
    <x v="1"/>
    <x v="0"/>
  </r>
  <r>
    <x v="2"/>
    <x v="542"/>
    <x v="29"/>
    <x v="1291"/>
    <x v="1293"/>
    <x v="0"/>
    <x v="0"/>
  </r>
  <r>
    <x v="99"/>
    <x v="17"/>
    <x v="167"/>
    <x v="1292"/>
    <x v="1294"/>
    <x v="0"/>
    <x v="1"/>
  </r>
  <r>
    <x v="47"/>
    <x v="89"/>
    <x v="277"/>
    <x v="1293"/>
    <x v="843"/>
    <x v="1"/>
    <x v="0"/>
  </r>
  <r>
    <x v="94"/>
    <x v="346"/>
    <x v="261"/>
    <x v="1294"/>
    <x v="1295"/>
    <x v="1"/>
    <x v="0"/>
  </r>
  <r>
    <x v="10"/>
    <x v="482"/>
    <x v="73"/>
    <x v="1295"/>
    <x v="1296"/>
    <x v="1"/>
    <x v="0"/>
  </r>
  <r>
    <x v="46"/>
    <x v="351"/>
    <x v="97"/>
    <x v="1296"/>
    <x v="1297"/>
    <x v="1"/>
    <x v="0"/>
  </r>
  <r>
    <x v="38"/>
    <x v="365"/>
    <x v="9"/>
    <x v="1297"/>
    <x v="1298"/>
    <x v="1"/>
    <x v="1"/>
  </r>
  <r>
    <x v="30"/>
    <x v="351"/>
    <x v="223"/>
    <x v="1298"/>
    <x v="1299"/>
    <x v="0"/>
    <x v="1"/>
  </r>
  <r>
    <x v="36"/>
    <x v="220"/>
    <x v="271"/>
    <x v="1299"/>
    <x v="1146"/>
    <x v="0"/>
    <x v="1"/>
  </r>
  <r>
    <x v="91"/>
    <x v="193"/>
    <x v="206"/>
    <x v="1300"/>
    <x v="1300"/>
    <x v="1"/>
    <x v="0"/>
  </r>
  <r>
    <x v="8"/>
    <x v="356"/>
    <x v="233"/>
    <x v="1301"/>
    <x v="336"/>
    <x v="0"/>
    <x v="1"/>
  </r>
  <r>
    <x v="68"/>
    <x v="213"/>
    <x v="233"/>
    <x v="1302"/>
    <x v="137"/>
    <x v="0"/>
    <x v="1"/>
  </r>
  <r>
    <x v="48"/>
    <x v="592"/>
    <x v="234"/>
    <x v="1303"/>
    <x v="1301"/>
    <x v="0"/>
    <x v="0"/>
  </r>
  <r>
    <x v="76"/>
    <x v="528"/>
    <x v="210"/>
    <x v="1304"/>
    <x v="742"/>
    <x v="0"/>
    <x v="1"/>
  </r>
  <r>
    <x v="43"/>
    <x v="615"/>
    <x v="48"/>
    <x v="422"/>
    <x v="1302"/>
    <x v="0"/>
    <x v="1"/>
  </r>
  <r>
    <x v="57"/>
    <x v="616"/>
    <x v="159"/>
    <x v="1305"/>
    <x v="1303"/>
    <x v="1"/>
    <x v="1"/>
  </r>
  <r>
    <x v="16"/>
    <x v="209"/>
    <x v="224"/>
    <x v="1306"/>
    <x v="1304"/>
    <x v="1"/>
    <x v="1"/>
  </r>
  <r>
    <x v="20"/>
    <x v="400"/>
    <x v="236"/>
    <x v="1307"/>
    <x v="1305"/>
    <x v="0"/>
    <x v="1"/>
  </r>
  <r>
    <x v="17"/>
    <x v="226"/>
    <x v="179"/>
    <x v="659"/>
    <x v="1306"/>
    <x v="1"/>
    <x v="1"/>
  </r>
  <r>
    <x v="41"/>
    <x v="357"/>
    <x v="167"/>
    <x v="1047"/>
    <x v="1307"/>
    <x v="0"/>
    <x v="0"/>
  </r>
  <r>
    <x v="48"/>
    <x v="446"/>
    <x v="208"/>
    <x v="308"/>
    <x v="1308"/>
    <x v="0"/>
    <x v="1"/>
  </r>
  <r>
    <x v="29"/>
    <x v="462"/>
    <x v="282"/>
    <x v="1308"/>
    <x v="1309"/>
    <x v="1"/>
    <x v="0"/>
  </r>
  <r>
    <x v="30"/>
    <x v="387"/>
    <x v="13"/>
    <x v="1309"/>
    <x v="1310"/>
    <x v="1"/>
    <x v="1"/>
  </r>
  <r>
    <x v="3"/>
    <x v="343"/>
    <x v="111"/>
    <x v="1310"/>
    <x v="1311"/>
    <x v="0"/>
    <x v="0"/>
  </r>
  <r>
    <x v="70"/>
    <x v="246"/>
    <x v="28"/>
    <x v="747"/>
    <x v="1312"/>
    <x v="1"/>
    <x v="0"/>
  </r>
  <r>
    <x v="44"/>
    <x v="340"/>
    <x v="131"/>
    <x v="1311"/>
    <x v="1313"/>
    <x v="1"/>
    <x v="0"/>
  </r>
  <r>
    <x v="26"/>
    <x v="571"/>
    <x v="213"/>
    <x v="1312"/>
    <x v="1314"/>
    <x v="1"/>
    <x v="1"/>
  </r>
  <r>
    <x v="12"/>
    <x v="182"/>
    <x v="6"/>
    <x v="1313"/>
    <x v="1315"/>
    <x v="0"/>
    <x v="0"/>
  </r>
  <r>
    <x v="95"/>
    <x v="369"/>
    <x v="218"/>
    <x v="1314"/>
    <x v="1316"/>
    <x v="1"/>
    <x v="0"/>
  </r>
  <r>
    <x v="58"/>
    <x v="484"/>
    <x v="71"/>
    <x v="1315"/>
    <x v="1317"/>
    <x v="1"/>
    <x v="0"/>
  </r>
  <r>
    <x v="30"/>
    <x v="427"/>
    <x v="251"/>
    <x v="1316"/>
    <x v="1318"/>
    <x v="1"/>
    <x v="0"/>
  </r>
  <r>
    <x v="16"/>
    <x v="141"/>
    <x v="109"/>
    <x v="1317"/>
    <x v="1319"/>
    <x v="0"/>
    <x v="0"/>
  </r>
  <r>
    <x v="83"/>
    <x v="348"/>
    <x v="296"/>
    <x v="1318"/>
    <x v="1320"/>
    <x v="1"/>
    <x v="0"/>
  </r>
  <r>
    <x v="31"/>
    <x v="119"/>
    <x v="56"/>
    <x v="1319"/>
    <x v="1321"/>
    <x v="1"/>
    <x v="0"/>
  </r>
  <r>
    <x v="65"/>
    <x v="454"/>
    <x v="77"/>
    <x v="1320"/>
    <x v="1322"/>
    <x v="1"/>
    <x v="0"/>
  </r>
  <r>
    <x v="61"/>
    <x v="568"/>
    <x v="263"/>
    <x v="669"/>
    <x v="1323"/>
    <x v="1"/>
    <x v="0"/>
  </r>
  <r>
    <x v="78"/>
    <x v="159"/>
    <x v="158"/>
    <x v="1321"/>
    <x v="1324"/>
    <x v="1"/>
    <x v="0"/>
  </r>
  <r>
    <x v="43"/>
    <x v="492"/>
    <x v="105"/>
    <x v="1322"/>
    <x v="1325"/>
    <x v="0"/>
    <x v="1"/>
  </r>
  <r>
    <x v="25"/>
    <x v="241"/>
    <x v="290"/>
    <x v="1323"/>
    <x v="581"/>
    <x v="0"/>
    <x v="1"/>
  </r>
  <r>
    <x v="85"/>
    <x v="160"/>
    <x v="62"/>
    <x v="1324"/>
    <x v="1326"/>
    <x v="0"/>
    <x v="1"/>
  </r>
  <r>
    <x v="13"/>
    <x v="368"/>
    <x v="44"/>
    <x v="1325"/>
    <x v="275"/>
    <x v="1"/>
    <x v="0"/>
  </r>
  <r>
    <x v="50"/>
    <x v="392"/>
    <x v="199"/>
    <x v="1326"/>
    <x v="1327"/>
    <x v="1"/>
    <x v="0"/>
  </r>
  <r>
    <x v="10"/>
    <x v="617"/>
    <x v="47"/>
    <x v="778"/>
    <x v="1328"/>
    <x v="1"/>
    <x v="0"/>
  </r>
  <r>
    <x v="48"/>
    <x v="132"/>
    <x v="98"/>
    <x v="1327"/>
    <x v="1329"/>
    <x v="0"/>
    <x v="1"/>
  </r>
  <r>
    <x v="18"/>
    <x v="513"/>
    <x v="14"/>
    <x v="1328"/>
    <x v="1330"/>
    <x v="0"/>
    <x v="1"/>
  </r>
  <r>
    <x v="0"/>
    <x v="235"/>
    <x v="236"/>
    <x v="1329"/>
    <x v="1331"/>
    <x v="1"/>
    <x v="1"/>
  </r>
  <r>
    <x v="44"/>
    <x v="100"/>
    <x v="245"/>
    <x v="449"/>
    <x v="1332"/>
    <x v="1"/>
    <x v="1"/>
  </r>
  <r>
    <x v="14"/>
    <x v="231"/>
    <x v="170"/>
    <x v="1330"/>
    <x v="1333"/>
    <x v="0"/>
    <x v="1"/>
  </r>
  <r>
    <x v="63"/>
    <x v="427"/>
    <x v="18"/>
    <x v="1331"/>
    <x v="1334"/>
    <x v="0"/>
    <x v="0"/>
  </r>
  <r>
    <x v="75"/>
    <x v="188"/>
    <x v="54"/>
    <x v="1332"/>
    <x v="1335"/>
    <x v="0"/>
    <x v="0"/>
  </r>
  <r>
    <x v="68"/>
    <x v="618"/>
    <x v="153"/>
    <x v="1333"/>
    <x v="1336"/>
    <x v="1"/>
    <x v="1"/>
  </r>
  <r>
    <x v="94"/>
    <x v="484"/>
    <x v="234"/>
    <x v="1334"/>
    <x v="1337"/>
    <x v="1"/>
    <x v="1"/>
  </r>
  <r>
    <x v="66"/>
    <x v="37"/>
    <x v="149"/>
    <x v="963"/>
    <x v="1338"/>
    <x v="1"/>
    <x v="1"/>
  </r>
  <r>
    <x v="85"/>
    <x v="141"/>
    <x v="242"/>
    <x v="1335"/>
    <x v="1141"/>
    <x v="1"/>
    <x v="1"/>
  </r>
  <r>
    <x v="61"/>
    <x v="147"/>
    <x v="250"/>
    <x v="1336"/>
    <x v="1339"/>
    <x v="0"/>
    <x v="1"/>
  </r>
  <r>
    <x v="88"/>
    <x v="494"/>
    <x v="131"/>
    <x v="198"/>
    <x v="1340"/>
    <x v="0"/>
    <x v="0"/>
  </r>
  <r>
    <x v="1"/>
    <x v="564"/>
    <x v="63"/>
    <x v="1337"/>
    <x v="1341"/>
    <x v="1"/>
    <x v="1"/>
  </r>
  <r>
    <x v="24"/>
    <x v="427"/>
    <x v="93"/>
    <x v="1338"/>
    <x v="1342"/>
    <x v="0"/>
    <x v="1"/>
  </r>
  <r>
    <x v="22"/>
    <x v="438"/>
    <x v="267"/>
    <x v="1339"/>
    <x v="1343"/>
    <x v="1"/>
    <x v="1"/>
  </r>
  <r>
    <x v="9"/>
    <x v="573"/>
    <x v="12"/>
    <x v="1340"/>
    <x v="1344"/>
    <x v="1"/>
    <x v="1"/>
  </r>
  <r>
    <x v="86"/>
    <x v="619"/>
    <x v="23"/>
    <x v="1341"/>
    <x v="1345"/>
    <x v="0"/>
    <x v="0"/>
  </r>
  <r>
    <x v="36"/>
    <x v="182"/>
    <x v="84"/>
    <x v="1342"/>
    <x v="1346"/>
    <x v="1"/>
    <x v="0"/>
  </r>
  <r>
    <x v="22"/>
    <x v="558"/>
    <x v="145"/>
    <x v="948"/>
    <x v="1347"/>
    <x v="1"/>
    <x v="1"/>
  </r>
  <r>
    <x v="18"/>
    <x v="596"/>
    <x v="140"/>
    <x v="1343"/>
    <x v="1348"/>
    <x v="0"/>
    <x v="1"/>
  </r>
  <r>
    <x v="87"/>
    <x v="328"/>
    <x v="278"/>
    <x v="1344"/>
    <x v="1349"/>
    <x v="0"/>
    <x v="1"/>
  </r>
  <r>
    <x v="84"/>
    <x v="356"/>
    <x v="95"/>
    <x v="1345"/>
    <x v="1350"/>
    <x v="1"/>
    <x v="0"/>
  </r>
  <r>
    <x v="38"/>
    <x v="317"/>
    <x v="82"/>
    <x v="1346"/>
    <x v="1351"/>
    <x v="0"/>
    <x v="1"/>
  </r>
  <r>
    <x v="34"/>
    <x v="159"/>
    <x v="95"/>
    <x v="1038"/>
    <x v="1352"/>
    <x v="0"/>
    <x v="0"/>
  </r>
  <r>
    <x v="53"/>
    <x v="71"/>
    <x v="282"/>
    <x v="1347"/>
    <x v="1353"/>
    <x v="0"/>
    <x v="0"/>
  </r>
  <r>
    <x v="21"/>
    <x v="173"/>
    <x v="188"/>
    <x v="214"/>
    <x v="1354"/>
    <x v="1"/>
    <x v="0"/>
  </r>
  <r>
    <x v="70"/>
    <x v="443"/>
    <x v="202"/>
    <x v="1348"/>
    <x v="1355"/>
    <x v="1"/>
    <x v="1"/>
  </r>
  <r>
    <x v="7"/>
    <x v="620"/>
    <x v="177"/>
    <x v="1349"/>
    <x v="1356"/>
    <x v="0"/>
    <x v="1"/>
  </r>
  <r>
    <x v="91"/>
    <x v="67"/>
    <x v="5"/>
    <x v="91"/>
    <x v="1357"/>
    <x v="1"/>
    <x v="0"/>
  </r>
  <r>
    <x v="59"/>
    <x v="184"/>
    <x v="230"/>
    <x v="1350"/>
    <x v="1358"/>
    <x v="0"/>
    <x v="1"/>
  </r>
  <r>
    <x v="6"/>
    <x v="166"/>
    <x v="126"/>
    <x v="1351"/>
    <x v="1359"/>
    <x v="1"/>
    <x v="1"/>
  </r>
  <r>
    <x v="74"/>
    <x v="263"/>
    <x v="98"/>
    <x v="1352"/>
    <x v="1360"/>
    <x v="0"/>
    <x v="1"/>
  </r>
  <r>
    <x v="17"/>
    <x v="138"/>
    <x v="27"/>
    <x v="420"/>
    <x v="1361"/>
    <x v="0"/>
    <x v="1"/>
  </r>
  <r>
    <x v="66"/>
    <x v="508"/>
    <x v="283"/>
    <x v="1043"/>
    <x v="1362"/>
    <x v="0"/>
    <x v="0"/>
  </r>
  <r>
    <x v="53"/>
    <x v="610"/>
    <x v="148"/>
    <x v="1353"/>
    <x v="1363"/>
    <x v="1"/>
    <x v="1"/>
  </r>
  <r>
    <x v="74"/>
    <x v="146"/>
    <x v="117"/>
    <x v="1354"/>
    <x v="1364"/>
    <x v="0"/>
    <x v="1"/>
  </r>
  <r>
    <x v="29"/>
    <x v="287"/>
    <x v="268"/>
    <x v="1355"/>
    <x v="958"/>
    <x v="0"/>
    <x v="0"/>
  </r>
  <r>
    <x v="10"/>
    <x v="621"/>
    <x v="230"/>
    <x v="1356"/>
    <x v="1365"/>
    <x v="1"/>
    <x v="1"/>
  </r>
  <r>
    <x v="36"/>
    <x v="71"/>
    <x v="26"/>
    <x v="1357"/>
    <x v="1366"/>
    <x v="1"/>
    <x v="0"/>
  </r>
  <r>
    <x v="74"/>
    <x v="124"/>
    <x v="180"/>
    <x v="847"/>
    <x v="1367"/>
    <x v="1"/>
    <x v="1"/>
  </r>
  <r>
    <x v="52"/>
    <x v="574"/>
    <x v="283"/>
    <x v="1358"/>
    <x v="1368"/>
    <x v="0"/>
    <x v="1"/>
  </r>
  <r>
    <x v="43"/>
    <x v="47"/>
    <x v="152"/>
    <x v="1359"/>
    <x v="1166"/>
    <x v="0"/>
    <x v="1"/>
  </r>
  <r>
    <x v="30"/>
    <x v="502"/>
    <x v="8"/>
    <x v="200"/>
    <x v="1369"/>
    <x v="0"/>
    <x v="0"/>
  </r>
  <r>
    <x v="83"/>
    <x v="214"/>
    <x v="198"/>
    <x v="1360"/>
    <x v="1370"/>
    <x v="1"/>
    <x v="0"/>
  </r>
  <r>
    <x v="69"/>
    <x v="7"/>
    <x v="115"/>
    <x v="1361"/>
    <x v="1371"/>
    <x v="0"/>
    <x v="1"/>
  </r>
  <r>
    <x v="15"/>
    <x v="622"/>
    <x v="144"/>
    <x v="1362"/>
    <x v="1372"/>
    <x v="0"/>
    <x v="1"/>
  </r>
  <r>
    <x v="46"/>
    <x v="140"/>
    <x v="270"/>
    <x v="1363"/>
    <x v="1373"/>
    <x v="1"/>
    <x v="0"/>
  </r>
  <r>
    <x v="23"/>
    <x v="117"/>
    <x v="11"/>
    <x v="1364"/>
    <x v="254"/>
    <x v="1"/>
    <x v="1"/>
  </r>
  <r>
    <x v="32"/>
    <x v="268"/>
    <x v="70"/>
    <x v="308"/>
    <x v="1374"/>
    <x v="1"/>
    <x v="0"/>
  </r>
  <r>
    <x v="85"/>
    <x v="623"/>
    <x v="63"/>
    <x v="1365"/>
    <x v="847"/>
    <x v="1"/>
    <x v="0"/>
  </r>
  <r>
    <x v="71"/>
    <x v="68"/>
    <x v="167"/>
    <x v="1366"/>
    <x v="1375"/>
    <x v="1"/>
    <x v="0"/>
  </r>
  <r>
    <x v="79"/>
    <x v="520"/>
    <x v="31"/>
    <x v="1081"/>
    <x v="1376"/>
    <x v="1"/>
    <x v="0"/>
  </r>
  <r>
    <x v="45"/>
    <x v="624"/>
    <x v="242"/>
    <x v="1367"/>
    <x v="1377"/>
    <x v="0"/>
    <x v="0"/>
  </r>
  <r>
    <x v="47"/>
    <x v="494"/>
    <x v="189"/>
    <x v="1368"/>
    <x v="1378"/>
    <x v="0"/>
    <x v="0"/>
  </r>
  <r>
    <x v="51"/>
    <x v="322"/>
    <x v="229"/>
    <x v="1369"/>
    <x v="1314"/>
    <x v="1"/>
    <x v="0"/>
  </r>
  <r>
    <x v="23"/>
    <x v="48"/>
    <x v="199"/>
    <x v="1370"/>
    <x v="148"/>
    <x v="0"/>
    <x v="0"/>
  </r>
  <r>
    <x v="86"/>
    <x v="494"/>
    <x v="270"/>
    <x v="1371"/>
    <x v="1379"/>
    <x v="0"/>
    <x v="0"/>
  </r>
  <r>
    <x v="98"/>
    <x v="156"/>
    <x v="73"/>
    <x v="1372"/>
    <x v="695"/>
    <x v="1"/>
    <x v="1"/>
  </r>
  <r>
    <x v="43"/>
    <x v="167"/>
    <x v="147"/>
    <x v="1373"/>
    <x v="1380"/>
    <x v="1"/>
    <x v="1"/>
  </r>
  <r>
    <x v="66"/>
    <x v="341"/>
    <x v="62"/>
    <x v="1374"/>
    <x v="1381"/>
    <x v="1"/>
    <x v="0"/>
  </r>
  <r>
    <x v="8"/>
    <x v="118"/>
    <x v="134"/>
    <x v="1375"/>
    <x v="1272"/>
    <x v="1"/>
    <x v="1"/>
  </r>
  <r>
    <x v="21"/>
    <x v="329"/>
    <x v="24"/>
    <x v="1376"/>
    <x v="1382"/>
    <x v="0"/>
    <x v="1"/>
  </r>
  <r>
    <x v="23"/>
    <x v="302"/>
    <x v="155"/>
    <x v="1377"/>
    <x v="1383"/>
    <x v="1"/>
    <x v="1"/>
  </r>
  <r>
    <x v="73"/>
    <x v="520"/>
    <x v="95"/>
    <x v="1378"/>
    <x v="1384"/>
    <x v="0"/>
    <x v="1"/>
  </r>
  <r>
    <x v="2"/>
    <x v="625"/>
    <x v="225"/>
    <x v="1379"/>
    <x v="1147"/>
    <x v="1"/>
    <x v="1"/>
  </r>
  <r>
    <x v="49"/>
    <x v="626"/>
    <x v="136"/>
    <x v="1337"/>
    <x v="1385"/>
    <x v="0"/>
    <x v="0"/>
  </r>
  <r>
    <x v="19"/>
    <x v="497"/>
    <x v="146"/>
    <x v="1380"/>
    <x v="842"/>
    <x v="0"/>
    <x v="0"/>
  </r>
  <r>
    <x v="41"/>
    <x v="351"/>
    <x v="0"/>
    <x v="1381"/>
    <x v="1386"/>
    <x v="0"/>
    <x v="0"/>
  </r>
  <r>
    <x v="40"/>
    <x v="240"/>
    <x v="119"/>
    <x v="1382"/>
    <x v="1387"/>
    <x v="1"/>
    <x v="0"/>
  </r>
  <r>
    <x v="15"/>
    <x v="200"/>
    <x v="61"/>
    <x v="1383"/>
    <x v="1388"/>
    <x v="1"/>
    <x v="0"/>
  </r>
  <r>
    <x v="4"/>
    <x v="627"/>
    <x v="186"/>
    <x v="1384"/>
    <x v="1389"/>
    <x v="1"/>
    <x v="1"/>
  </r>
  <r>
    <x v="16"/>
    <x v="423"/>
    <x v="145"/>
    <x v="1385"/>
    <x v="808"/>
    <x v="1"/>
    <x v="0"/>
  </r>
  <r>
    <x v="30"/>
    <x v="490"/>
    <x v="247"/>
    <x v="1386"/>
    <x v="1390"/>
    <x v="1"/>
    <x v="0"/>
  </r>
  <r>
    <x v="16"/>
    <x v="323"/>
    <x v="129"/>
    <x v="1387"/>
    <x v="1391"/>
    <x v="0"/>
    <x v="1"/>
  </r>
  <r>
    <x v="86"/>
    <x v="337"/>
    <x v="236"/>
    <x v="1388"/>
    <x v="1392"/>
    <x v="1"/>
    <x v="0"/>
  </r>
  <r>
    <x v="35"/>
    <x v="540"/>
    <x v="128"/>
    <x v="1389"/>
    <x v="1393"/>
    <x v="1"/>
    <x v="0"/>
  </r>
  <r>
    <x v="80"/>
    <x v="415"/>
    <x v="238"/>
    <x v="1390"/>
    <x v="1394"/>
    <x v="0"/>
    <x v="1"/>
  </r>
  <r>
    <x v="62"/>
    <x v="24"/>
    <x v="189"/>
    <x v="453"/>
    <x v="1395"/>
    <x v="1"/>
    <x v="0"/>
  </r>
  <r>
    <x v="31"/>
    <x v="119"/>
    <x v="121"/>
    <x v="1391"/>
    <x v="1396"/>
    <x v="1"/>
    <x v="0"/>
  </r>
  <r>
    <x v="54"/>
    <x v="108"/>
    <x v="146"/>
    <x v="1392"/>
    <x v="1397"/>
    <x v="1"/>
    <x v="1"/>
  </r>
  <r>
    <x v="32"/>
    <x v="245"/>
    <x v="75"/>
    <x v="1393"/>
    <x v="1398"/>
    <x v="1"/>
    <x v="1"/>
  </r>
  <r>
    <x v="56"/>
    <x v="451"/>
    <x v="119"/>
    <x v="1394"/>
    <x v="1399"/>
    <x v="1"/>
    <x v="1"/>
  </r>
  <r>
    <x v="82"/>
    <x v="446"/>
    <x v="292"/>
    <x v="1395"/>
    <x v="1400"/>
    <x v="1"/>
    <x v="0"/>
  </r>
  <r>
    <x v="11"/>
    <x v="628"/>
    <x v="67"/>
    <x v="178"/>
    <x v="1401"/>
    <x v="0"/>
    <x v="1"/>
  </r>
  <r>
    <x v="6"/>
    <x v="413"/>
    <x v="101"/>
    <x v="1396"/>
    <x v="1402"/>
    <x v="1"/>
    <x v="0"/>
  </r>
  <r>
    <x v="83"/>
    <x v="387"/>
    <x v="22"/>
    <x v="1397"/>
    <x v="1403"/>
    <x v="0"/>
    <x v="1"/>
  </r>
  <r>
    <x v="28"/>
    <x v="122"/>
    <x v="35"/>
    <x v="1398"/>
    <x v="1404"/>
    <x v="0"/>
    <x v="0"/>
  </r>
  <r>
    <x v="22"/>
    <x v="189"/>
    <x v="159"/>
    <x v="1399"/>
    <x v="1405"/>
    <x v="0"/>
    <x v="0"/>
  </r>
  <r>
    <x v="36"/>
    <x v="565"/>
    <x v="166"/>
    <x v="1400"/>
    <x v="1406"/>
    <x v="1"/>
    <x v="0"/>
  </r>
  <r>
    <x v="68"/>
    <x v="109"/>
    <x v="184"/>
    <x v="1401"/>
    <x v="1407"/>
    <x v="0"/>
    <x v="1"/>
  </r>
  <r>
    <x v="92"/>
    <x v="459"/>
    <x v="223"/>
    <x v="197"/>
    <x v="1408"/>
    <x v="0"/>
    <x v="1"/>
  </r>
  <r>
    <x v="68"/>
    <x v="624"/>
    <x v="297"/>
    <x v="1402"/>
    <x v="1409"/>
    <x v="1"/>
    <x v="1"/>
  </r>
  <r>
    <x v="70"/>
    <x v="593"/>
    <x v="167"/>
    <x v="1403"/>
    <x v="1410"/>
    <x v="1"/>
    <x v="0"/>
  </r>
  <r>
    <x v="2"/>
    <x v="37"/>
    <x v="229"/>
    <x v="1217"/>
    <x v="1411"/>
    <x v="1"/>
    <x v="1"/>
  </r>
  <r>
    <x v="64"/>
    <x v="30"/>
    <x v="117"/>
    <x v="1404"/>
    <x v="1412"/>
    <x v="0"/>
    <x v="0"/>
  </r>
  <r>
    <x v="27"/>
    <x v="569"/>
    <x v="82"/>
    <x v="1405"/>
    <x v="1413"/>
    <x v="1"/>
    <x v="0"/>
  </r>
  <r>
    <x v="13"/>
    <x v="300"/>
    <x v="263"/>
    <x v="1406"/>
    <x v="1414"/>
    <x v="1"/>
    <x v="0"/>
  </r>
  <r>
    <x v="8"/>
    <x v="354"/>
    <x v="253"/>
    <x v="1407"/>
    <x v="1415"/>
    <x v="0"/>
    <x v="0"/>
  </r>
  <r>
    <x v="53"/>
    <x v="582"/>
    <x v="53"/>
    <x v="844"/>
    <x v="1416"/>
    <x v="1"/>
    <x v="1"/>
  </r>
  <r>
    <x v="56"/>
    <x v="629"/>
    <x v="95"/>
    <x v="1408"/>
    <x v="1417"/>
    <x v="1"/>
    <x v="1"/>
  </r>
  <r>
    <x v="1"/>
    <x v="424"/>
    <x v="19"/>
    <x v="1409"/>
    <x v="1418"/>
    <x v="0"/>
    <x v="0"/>
  </r>
  <r>
    <x v="25"/>
    <x v="10"/>
    <x v="248"/>
    <x v="114"/>
    <x v="1419"/>
    <x v="1"/>
    <x v="1"/>
  </r>
  <r>
    <x v="39"/>
    <x v="266"/>
    <x v="227"/>
    <x v="1410"/>
    <x v="1420"/>
    <x v="1"/>
    <x v="1"/>
  </r>
  <r>
    <x v="10"/>
    <x v="483"/>
    <x v="59"/>
    <x v="1411"/>
    <x v="1421"/>
    <x v="0"/>
    <x v="1"/>
  </r>
  <r>
    <x v="79"/>
    <x v="36"/>
    <x v="126"/>
    <x v="1412"/>
    <x v="487"/>
    <x v="1"/>
    <x v="1"/>
  </r>
  <r>
    <x v="28"/>
    <x v="425"/>
    <x v="110"/>
    <x v="1413"/>
    <x v="270"/>
    <x v="0"/>
    <x v="1"/>
  </r>
  <r>
    <x v="71"/>
    <x v="630"/>
    <x v="162"/>
    <x v="1414"/>
    <x v="1422"/>
    <x v="1"/>
    <x v="0"/>
  </r>
  <r>
    <x v="49"/>
    <x v="463"/>
    <x v="181"/>
    <x v="1262"/>
    <x v="1423"/>
    <x v="1"/>
    <x v="0"/>
  </r>
  <r>
    <x v="12"/>
    <x v="81"/>
    <x v="10"/>
    <x v="1415"/>
    <x v="1424"/>
    <x v="1"/>
    <x v="0"/>
  </r>
  <r>
    <x v="88"/>
    <x v="611"/>
    <x v="51"/>
    <x v="621"/>
    <x v="1425"/>
    <x v="0"/>
    <x v="0"/>
  </r>
  <r>
    <x v="19"/>
    <x v="631"/>
    <x v="259"/>
    <x v="1416"/>
    <x v="1426"/>
    <x v="1"/>
    <x v="0"/>
  </r>
  <r>
    <x v="46"/>
    <x v="632"/>
    <x v="48"/>
    <x v="909"/>
    <x v="1427"/>
    <x v="1"/>
    <x v="0"/>
  </r>
  <r>
    <x v="35"/>
    <x v="610"/>
    <x v="273"/>
    <x v="1417"/>
    <x v="1428"/>
    <x v="1"/>
    <x v="1"/>
  </r>
  <r>
    <x v="24"/>
    <x v="366"/>
    <x v="46"/>
    <x v="1418"/>
    <x v="1429"/>
    <x v="0"/>
    <x v="0"/>
  </r>
  <r>
    <x v="69"/>
    <x v="543"/>
    <x v="118"/>
    <x v="1419"/>
    <x v="1430"/>
    <x v="0"/>
    <x v="0"/>
  </r>
  <r>
    <x v="75"/>
    <x v="170"/>
    <x v="228"/>
    <x v="840"/>
    <x v="1431"/>
    <x v="1"/>
    <x v="0"/>
  </r>
  <r>
    <x v="10"/>
    <x v="633"/>
    <x v="8"/>
    <x v="1420"/>
    <x v="1432"/>
    <x v="1"/>
    <x v="1"/>
  </r>
  <r>
    <x v="48"/>
    <x v="406"/>
    <x v="234"/>
    <x v="4"/>
    <x v="1433"/>
    <x v="1"/>
    <x v="0"/>
  </r>
  <r>
    <x v="12"/>
    <x v="24"/>
    <x v="230"/>
    <x v="1421"/>
    <x v="1434"/>
    <x v="0"/>
    <x v="0"/>
  </r>
  <r>
    <x v="82"/>
    <x v="620"/>
    <x v="91"/>
    <x v="1422"/>
    <x v="1435"/>
    <x v="1"/>
    <x v="1"/>
  </r>
  <r>
    <x v="20"/>
    <x v="455"/>
    <x v="241"/>
    <x v="1423"/>
    <x v="1436"/>
    <x v="0"/>
    <x v="0"/>
  </r>
  <r>
    <x v="35"/>
    <x v="387"/>
    <x v="44"/>
    <x v="1424"/>
    <x v="1437"/>
    <x v="0"/>
    <x v="0"/>
  </r>
  <r>
    <x v="48"/>
    <x v="340"/>
    <x v="142"/>
    <x v="1425"/>
    <x v="1438"/>
    <x v="0"/>
    <x v="0"/>
  </r>
  <r>
    <x v="83"/>
    <x v="578"/>
    <x v="132"/>
    <x v="1426"/>
    <x v="1439"/>
    <x v="1"/>
    <x v="0"/>
  </r>
  <r>
    <x v="46"/>
    <x v="586"/>
    <x v="136"/>
    <x v="1427"/>
    <x v="1440"/>
    <x v="0"/>
    <x v="1"/>
  </r>
  <r>
    <x v="36"/>
    <x v="412"/>
    <x v="263"/>
    <x v="1428"/>
    <x v="1441"/>
    <x v="1"/>
    <x v="1"/>
  </r>
  <r>
    <x v="29"/>
    <x v="351"/>
    <x v="86"/>
    <x v="1429"/>
    <x v="1442"/>
    <x v="1"/>
    <x v="0"/>
  </r>
  <r>
    <x v="90"/>
    <x v="9"/>
    <x v="251"/>
    <x v="1430"/>
    <x v="1443"/>
    <x v="0"/>
    <x v="1"/>
  </r>
  <r>
    <x v="69"/>
    <x v="271"/>
    <x v="97"/>
    <x v="1431"/>
    <x v="1444"/>
    <x v="1"/>
    <x v="1"/>
  </r>
  <r>
    <x v="11"/>
    <x v="141"/>
    <x v="201"/>
    <x v="1432"/>
    <x v="1445"/>
    <x v="0"/>
    <x v="1"/>
  </r>
  <r>
    <x v="73"/>
    <x v="56"/>
    <x v="180"/>
    <x v="1433"/>
    <x v="1446"/>
    <x v="0"/>
    <x v="1"/>
  </r>
  <r>
    <x v="89"/>
    <x v="103"/>
    <x v="206"/>
    <x v="1434"/>
    <x v="1447"/>
    <x v="1"/>
    <x v="0"/>
  </r>
  <r>
    <x v="53"/>
    <x v="634"/>
    <x v="226"/>
    <x v="234"/>
    <x v="1448"/>
    <x v="0"/>
    <x v="0"/>
  </r>
  <r>
    <x v="73"/>
    <x v="147"/>
    <x v="293"/>
    <x v="603"/>
    <x v="1449"/>
    <x v="1"/>
    <x v="0"/>
  </r>
  <r>
    <x v="4"/>
    <x v="475"/>
    <x v="7"/>
    <x v="1435"/>
    <x v="1450"/>
    <x v="1"/>
    <x v="0"/>
  </r>
  <r>
    <x v="7"/>
    <x v="516"/>
    <x v="86"/>
    <x v="1436"/>
    <x v="1451"/>
    <x v="0"/>
    <x v="1"/>
  </r>
  <r>
    <x v="85"/>
    <x v="448"/>
    <x v="176"/>
    <x v="1166"/>
    <x v="1452"/>
    <x v="1"/>
    <x v="0"/>
  </r>
  <r>
    <x v="68"/>
    <x v="293"/>
    <x v="175"/>
    <x v="1437"/>
    <x v="1453"/>
    <x v="1"/>
    <x v="0"/>
  </r>
  <r>
    <x v="4"/>
    <x v="527"/>
    <x v="291"/>
    <x v="1438"/>
    <x v="1454"/>
    <x v="1"/>
    <x v="0"/>
  </r>
  <r>
    <x v="61"/>
    <x v="252"/>
    <x v="167"/>
    <x v="1439"/>
    <x v="1171"/>
    <x v="0"/>
    <x v="1"/>
  </r>
  <r>
    <x v="31"/>
    <x v="317"/>
    <x v="56"/>
    <x v="1440"/>
    <x v="1455"/>
    <x v="1"/>
    <x v="0"/>
  </r>
  <r>
    <x v="14"/>
    <x v="635"/>
    <x v="165"/>
    <x v="1441"/>
    <x v="1456"/>
    <x v="1"/>
    <x v="1"/>
  </r>
  <r>
    <x v="46"/>
    <x v="234"/>
    <x v="279"/>
    <x v="1442"/>
    <x v="1457"/>
    <x v="0"/>
    <x v="1"/>
  </r>
  <r>
    <x v="99"/>
    <x v="319"/>
    <x v="292"/>
    <x v="1443"/>
    <x v="1458"/>
    <x v="0"/>
    <x v="0"/>
  </r>
  <r>
    <x v="85"/>
    <x v="636"/>
    <x v="108"/>
    <x v="1444"/>
    <x v="1459"/>
    <x v="0"/>
    <x v="1"/>
  </r>
  <r>
    <x v="32"/>
    <x v="508"/>
    <x v="107"/>
    <x v="1445"/>
    <x v="620"/>
    <x v="1"/>
    <x v="0"/>
  </r>
  <r>
    <x v="85"/>
    <x v="637"/>
    <x v="196"/>
    <x v="1446"/>
    <x v="1460"/>
    <x v="0"/>
    <x v="1"/>
  </r>
  <r>
    <x v="91"/>
    <x v="82"/>
    <x v="237"/>
    <x v="1447"/>
    <x v="1461"/>
    <x v="1"/>
    <x v="0"/>
  </r>
  <r>
    <x v="98"/>
    <x v="477"/>
    <x v="276"/>
    <x v="370"/>
    <x v="1462"/>
    <x v="1"/>
    <x v="0"/>
  </r>
  <r>
    <x v="31"/>
    <x v="495"/>
    <x v="64"/>
    <x v="1448"/>
    <x v="1463"/>
    <x v="1"/>
    <x v="0"/>
  </r>
  <r>
    <x v="86"/>
    <x v="160"/>
    <x v="189"/>
    <x v="1449"/>
    <x v="1464"/>
    <x v="1"/>
    <x v="0"/>
  </r>
  <r>
    <x v="78"/>
    <x v="340"/>
    <x v="234"/>
    <x v="170"/>
    <x v="1465"/>
    <x v="0"/>
    <x v="0"/>
  </r>
  <r>
    <x v="73"/>
    <x v="196"/>
    <x v="198"/>
    <x v="1450"/>
    <x v="1466"/>
    <x v="1"/>
    <x v="1"/>
  </r>
  <r>
    <x v="5"/>
    <x v="30"/>
    <x v="222"/>
    <x v="142"/>
    <x v="504"/>
    <x v="0"/>
    <x v="0"/>
  </r>
  <r>
    <x v="81"/>
    <x v="132"/>
    <x v="22"/>
    <x v="1451"/>
    <x v="1413"/>
    <x v="1"/>
    <x v="1"/>
  </r>
  <r>
    <x v="49"/>
    <x v="638"/>
    <x v="203"/>
    <x v="1452"/>
    <x v="1467"/>
    <x v="0"/>
    <x v="1"/>
  </r>
  <r>
    <x v="57"/>
    <x v="199"/>
    <x v="203"/>
    <x v="1453"/>
    <x v="1468"/>
    <x v="0"/>
    <x v="0"/>
  </r>
  <r>
    <x v="21"/>
    <x v="201"/>
    <x v="17"/>
    <x v="1454"/>
    <x v="1469"/>
    <x v="1"/>
    <x v="1"/>
  </r>
  <r>
    <x v="45"/>
    <x v="265"/>
    <x v="32"/>
    <x v="1455"/>
    <x v="1470"/>
    <x v="1"/>
    <x v="1"/>
  </r>
  <r>
    <x v="97"/>
    <x v="463"/>
    <x v="215"/>
    <x v="1456"/>
    <x v="1471"/>
    <x v="1"/>
    <x v="1"/>
  </r>
  <r>
    <x v="70"/>
    <x v="38"/>
    <x v="298"/>
    <x v="1457"/>
    <x v="1472"/>
    <x v="1"/>
    <x v="1"/>
  </r>
  <r>
    <x v="90"/>
    <x v="467"/>
    <x v="96"/>
    <x v="1458"/>
    <x v="296"/>
    <x v="1"/>
    <x v="1"/>
  </r>
  <r>
    <x v="40"/>
    <x v="9"/>
    <x v="295"/>
    <x v="1459"/>
    <x v="1473"/>
    <x v="1"/>
    <x v="0"/>
  </r>
  <r>
    <x v="30"/>
    <x v="614"/>
    <x v="90"/>
    <x v="1460"/>
    <x v="1474"/>
    <x v="0"/>
    <x v="0"/>
  </r>
  <r>
    <x v="17"/>
    <x v="347"/>
    <x v="253"/>
    <x v="1461"/>
    <x v="1475"/>
    <x v="1"/>
    <x v="0"/>
  </r>
  <r>
    <x v="23"/>
    <x v="424"/>
    <x v="155"/>
    <x v="1462"/>
    <x v="1476"/>
    <x v="1"/>
    <x v="0"/>
  </r>
  <r>
    <x v="45"/>
    <x v="51"/>
    <x v="31"/>
    <x v="1055"/>
    <x v="1477"/>
    <x v="1"/>
    <x v="1"/>
  </r>
  <r>
    <x v="66"/>
    <x v="274"/>
    <x v="47"/>
    <x v="1463"/>
    <x v="927"/>
    <x v="1"/>
    <x v="1"/>
  </r>
  <r>
    <x v="31"/>
    <x v="452"/>
    <x v="4"/>
    <x v="1464"/>
    <x v="1478"/>
    <x v="1"/>
    <x v="0"/>
  </r>
  <r>
    <x v="12"/>
    <x v="184"/>
    <x v="55"/>
    <x v="1465"/>
    <x v="1479"/>
    <x v="1"/>
    <x v="1"/>
  </r>
  <r>
    <x v="67"/>
    <x v="323"/>
    <x v="165"/>
    <x v="1466"/>
    <x v="785"/>
    <x v="1"/>
    <x v="1"/>
  </r>
  <r>
    <x v="90"/>
    <x v="354"/>
    <x v="194"/>
    <x v="902"/>
    <x v="1480"/>
    <x v="0"/>
    <x v="0"/>
  </r>
  <r>
    <x v="59"/>
    <x v="515"/>
    <x v="137"/>
    <x v="1467"/>
    <x v="1481"/>
    <x v="1"/>
    <x v="0"/>
  </r>
  <r>
    <x v="53"/>
    <x v="639"/>
    <x v="203"/>
    <x v="199"/>
    <x v="1482"/>
    <x v="1"/>
    <x v="1"/>
  </r>
  <r>
    <x v="17"/>
    <x v="482"/>
    <x v="68"/>
    <x v="1468"/>
    <x v="1483"/>
    <x v="1"/>
    <x v="1"/>
  </r>
  <r>
    <x v="73"/>
    <x v="16"/>
    <x v="51"/>
    <x v="490"/>
    <x v="1484"/>
    <x v="0"/>
    <x v="1"/>
  </r>
  <r>
    <x v="2"/>
    <x v="624"/>
    <x v="243"/>
    <x v="1469"/>
    <x v="1485"/>
    <x v="1"/>
    <x v="1"/>
  </r>
  <r>
    <x v="0"/>
    <x v="120"/>
    <x v="286"/>
    <x v="1470"/>
    <x v="1486"/>
    <x v="0"/>
    <x v="1"/>
  </r>
  <r>
    <x v="72"/>
    <x v="167"/>
    <x v="179"/>
    <x v="471"/>
    <x v="1487"/>
    <x v="0"/>
    <x v="0"/>
  </r>
  <r>
    <x v="5"/>
    <x v="325"/>
    <x v="297"/>
    <x v="1397"/>
    <x v="1488"/>
    <x v="0"/>
    <x v="1"/>
  </r>
  <r>
    <x v="41"/>
    <x v="80"/>
    <x v="183"/>
    <x v="1471"/>
    <x v="1489"/>
    <x v="1"/>
    <x v="0"/>
  </r>
  <r>
    <x v="16"/>
    <x v="352"/>
    <x v="127"/>
    <x v="1472"/>
    <x v="1490"/>
    <x v="0"/>
    <x v="0"/>
  </r>
  <r>
    <x v="89"/>
    <x v="625"/>
    <x v="229"/>
    <x v="1473"/>
    <x v="1491"/>
    <x v="0"/>
    <x v="0"/>
  </r>
  <r>
    <x v="7"/>
    <x v="199"/>
    <x v="103"/>
    <x v="1474"/>
    <x v="628"/>
    <x v="0"/>
    <x v="1"/>
  </r>
  <r>
    <x v="96"/>
    <x v="414"/>
    <x v="210"/>
    <x v="1475"/>
    <x v="1492"/>
    <x v="0"/>
    <x v="1"/>
  </r>
  <r>
    <x v="51"/>
    <x v="504"/>
    <x v="283"/>
    <x v="1476"/>
    <x v="1493"/>
    <x v="0"/>
    <x v="1"/>
  </r>
  <r>
    <x v="41"/>
    <x v="163"/>
    <x v="171"/>
    <x v="1477"/>
    <x v="260"/>
    <x v="1"/>
    <x v="1"/>
  </r>
  <r>
    <x v="54"/>
    <x v="485"/>
    <x v="186"/>
    <x v="1478"/>
    <x v="1494"/>
    <x v="1"/>
    <x v="0"/>
  </r>
  <r>
    <x v="85"/>
    <x v="631"/>
    <x v="224"/>
    <x v="1479"/>
    <x v="1495"/>
    <x v="0"/>
    <x v="1"/>
  </r>
  <r>
    <x v="75"/>
    <x v="631"/>
    <x v="191"/>
    <x v="1480"/>
    <x v="1496"/>
    <x v="1"/>
    <x v="0"/>
  </r>
  <r>
    <x v="19"/>
    <x v="352"/>
    <x v="179"/>
    <x v="1285"/>
    <x v="1286"/>
    <x v="0"/>
    <x v="1"/>
  </r>
  <r>
    <x v="61"/>
    <x v="526"/>
    <x v="15"/>
    <x v="1481"/>
    <x v="1435"/>
    <x v="1"/>
    <x v="0"/>
  </r>
  <r>
    <x v="68"/>
    <x v="217"/>
    <x v="185"/>
    <x v="1083"/>
    <x v="1497"/>
    <x v="0"/>
    <x v="1"/>
  </r>
  <r>
    <x v="59"/>
    <x v="507"/>
    <x v="66"/>
    <x v="1482"/>
    <x v="1498"/>
    <x v="0"/>
    <x v="0"/>
  </r>
  <r>
    <x v="58"/>
    <x v="558"/>
    <x v="75"/>
    <x v="1483"/>
    <x v="1499"/>
    <x v="0"/>
    <x v="0"/>
  </r>
  <r>
    <x v="53"/>
    <x v="502"/>
    <x v="225"/>
    <x v="970"/>
    <x v="1500"/>
    <x v="0"/>
    <x v="0"/>
  </r>
  <r>
    <x v="45"/>
    <x v="333"/>
    <x v="274"/>
    <x v="1484"/>
    <x v="1501"/>
    <x v="1"/>
    <x v="1"/>
  </r>
  <r>
    <x v="76"/>
    <x v="348"/>
    <x v="105"/>
    <x v="1485"/>
    <x v="1502"/>
    <x v="1"/>
    <x v="0"/>
  </r>
  <r>
    <x v="79"/>
    <x v="191"/>
    <x v="48"/>
    <x v="1486"/>
    <x v="1503"/>
    <x v="1"/>
    <x v="1"/>
  </r>
  <r>
    <x v="14"/>
    <x v="213"/>
    <x v="229"/>
    <x v="1487"/>
    <x v="1504"/>
    <x v="0"/>
    <x v="0"/>
  </r>
  <r>
    <x v="27"/>
    <x v="387"/>
    <x v="177"/>
    <x v="1488"/>
    <x v="1505"/>
    <x v="0"/>
    <x v="1"/>
  </r>
  <r>
    <x v="17"/>
    <x v="278"/>
    <x v="247"/>
    <x v="1489"/>
    <x v="1506"/>
    <x v="1"/>
    <x v="0"/>
  </r>
  <r>
    <x v="63"/>
    <x v="336"/>
    <x v="34"/>
    <x v="1490"/>
    <x v="1507"/>
    <x v="1"/>
    <x v="1"/>
  </r>
  <r>
    <x v="42"/>
    <x v="619"/>
    <x v="153"/>
    <x v="293"/>
    <x v="1508"/>
    <x v="1"/>
    <x v="0"/>
  </r>
  <r>
    <x v="25"/>
    <x v="512"/>
    <x v="80"/>
    <x v="1491"/>
    <x v="1509"/>
    <x v="1"/>
    <x v="0"/>
  </r>
  <r>
    <x v="18"/>
    <x v="187"/>
    <x v="17"/>
    <x v="1492"/>
    <x v="1510"/>
    <x v="1"/>
    <x v="0"/>
  </r>
  <r>
    <x v="47"/>
    <x v="209"/>
    <x v="229"/>
    <x v="982"/>
    <x v="1511"/>
    <x v="1"/>
    <x v="0"/>
  </r>
  <r>
    <x v="3"/>
    <x v="511"/>
    <x v="28"/>
    <x v="1493"/>
    <x v="1512"/>
    <x v="0"/>
    <x v="1"/>
  </r>
  <r>
    <x v="19"/>
    <x v="640"/>
    <x v="23"/>
    <x v="615"/>
    <x v="1513"/>
    <x v="1"/>
    <x v="1"/>
  </r>
  <r>
    <x v="34"/>
    <x v="162"/>
    <x v="252"/>
    <x v="1494"/>
    <x v="894"/>
    <x v="1"/>
    <x v="1"/>
  </r>
  <r>
    <x v="54"/>
    <x v="551"/>
    <x v="88"/>
    <x v="1495"/>
    <x v="1514"/>
    <x v="1"/>
    <x v="0"/>
  </r>
  <r>
    <x v="56"/>
    <x v="443"/>
    <x v="172"/>
    <x v="88"/>
    <x v="1515"/>
    <x v="0"/>
    <x v="1"/>
  </r>
  <r>
    <x v="67"/>
    <x v="521"/>
    <x v="294"/>
    <x v="1343"/>
    <x v="1516"/>
    <x v="0"/>
    <x v="0"/>
  </r>
  <r>
    <x v="49"/>
    <x v="475"/>
    <x v="291"/>
    <x v="1496"/>
    <x v="1517"/>
    <x v="0"/>
    <x v="1"/>
  </r>
  <r>
    <x v="31"/>
    <x v="16"/>
    <x v="165"/>
    <x v="1497"/>
    <x v="1518"/>
    <x v="1"/>
    <x v="1"/>
  </r>
  <r>
    <x v="30"/>
    <x v="641"/>
    <x v="268"/>
    <x v="1498"/>
    <x v="254"/>
    <x v="0"/>
    <x v="1"/>
  </r>
  <r>
    <x v="26"/>
    <x v="366"/>
    <x v="90"/>
    <x v="1499"/>
    <x v="1519"/>
    <x v="0"/>
    <x v="1"/>
  </r>
  <r>
    <x v="92"/>
    <x v="642"/>
    <x v="86"/>
    <x v="221"/>
    <x v="1520"/>
    <x v="0"/>
    <x v="1"/>
  </r>
  <r>
    <x v="79"/>
    <x v="486"/>
    <x v="231"/>
    <x v="1500"/>
    <x v="1521"/>
    <x v="1"/>
    <x v="0"/>
  </r>
  <r>
    <x v="56"/>
    <x v="369"/>
    <x v="41"/>
    <x v="1501"/>
    <x v="1522"/>
    <x v="1"/>
    <x v="0"/>
  </r>
  <r>
    <x v="71"/>
    <x v="516"/>
    <x v="32"/>
    <x v="1502"/>
    <x v="1523"/>
    <x v="0"/>
    <x v="1"/>
  </r>
  <r>
    <x v="64"/>
    <x v="452"/>
    <x v="71"/>
    <x v="1503"/>
    <x v="386"/>
    <x v="0"/>
    <x v="0"/>
  </r>
  <r>
    <x v="7"/>
    <x v="396"/>
    <x v="17"/>
    <x v="1504"/>
    <x v="1524"/>
    <x v="1"/>
    <x v="0"/>
  </r>
  <r>
    <x v="1"/>
    <x v="22"/>
    <x v="125"/>
    <x v="1505"/>
    <x v="1525"/>
    <x v="1"/>
    <x v="1"/>
  </r>
  <r>
    <x v="34"/>
    <x v="163"/>
    <x v="15"/>
    <x v="1506"/>
    <x v="1526"/>
    <x v="0"/>
    <x v="1"/>
  </r>
  <r>
    <x v="40"/>
    <x v="375"/>
    <x v="109"/>
    <x v="1507"/>
    <x v="1527"/>
    <x v="0"/>
    <x v="0"/>
  </r>
  <r>
    <x v="78"/>
    <x v="140"/>
    <x v="127"/>
    <x v="1508"/>
    <x v="1528"/>
    <x v="1"/>
    <x v="0"/>
  </r>
  <r>
    <x v="69"/>
    <x v="195"/>
    <x v="154"/>
    <x v="1509"/>
    <x v="1529"/>
    <x v="1"/>
    <x v="0"/>
  </r>
  <r>
    <x v="60"/>
    <x v="23"/>
    <x v="63"/>
    <x v="1510"/>
    <x v="1530"/>
    <x v="0"/>
    <x v="0"/>
  </r>
  <r>
    <x v="91"/>
    <x v="431"/>
    <x v="117"/>
    <x v="1511"/>
    <x v="1531"/>
    <x v="1"/>
    <x v="1"/>
  </r>
  <r>
    <x v="39"/>
    <x v="544"/>
    <x v="110"/>
    <x v="1512"/>
    <x v="987"/>
    <x v="1"/>
    <x v="1"/>
  </r>
  <r>
    <x v="62"/>
    <x v="12"/>
    <x v="281"/>
    <x v="1513"/>
    <x v="1532"/>
    <x v="1"/>
    <x v="1"/>
  </r>
  <r>
    <x v="96"/>
    <x v="418"/>
    <x v="163"/>
    <x v="1514"/>
    <x v="1533"/>
    <x v="0"/>
    <x v="0"/>
  </r>
  <r>
    <x v="27"/>
    <x v="415"/>
    <x v="99"/>
    <x v="1515"/>
    <x v="1534"/>
    <x v="1"/>
    <x v="0"/>
  </r>
  <r>
    <x v="77"/>
    <x v="573"/>
    <x v="156"/>
    <x v="1516"/>
    <x v="1535"/>
    <x v="0"/>
    <x v="1"/>
  </r>
  <r>
    <x v="49"/>
    <x v="611"/>
    <x v="30"/>
    <x v="1517"/>
    <x v="1121"/>
    <x v="0"/>
    <x v="0"/>
  </r>
  <r>
    <x v="10"/>
    <x v="122"/>
    <x v="237"/>
    <x v="1518"/>
    <x v="1536"/>
    <x v="1"/>
    <x v="1"/>
  </r>
  <r>
    <x v="11"/>
    <x v="643"/>
    <x v="146"/>
    <x v="1519"/>
    <x v="1537"/>
    <x v="1"/>
    <x v="1"/>
  </r>
  <r>
    <x v="64"/>
    <x v="308"/>
    <x v="262"/>
    <x v="1520"/>
    <x v="1538"/>
    <x v="0"/>
    <x v="0"/>
  </r>
  <r>
    <x v="77"/>
    <x v="621"/>
    <x v="94"/>
    <x v="1521"/>
    <x v="1539"/>
    <x v="0"/>
    <x v="0"/>
  </r>
  <r>
    <x v="24"/>
    <x v="277"/>
    <x v="266"/>
    <x v="1522"/>
    <x v="1540"/>
    <x v="1"/>
    <x v="0"/>
  </r>
  <r>
    <x v="80"/>
    <x v="636"/>
    <x v="296"/>
    <x v="1523"/>
    <x v="1541"/>
    <x v="1"/>
    <x v="0"/>
  </r>
  <r>
    <x v="74"/>
    <x v="644"/>
    <x v="227"/>
    <x v="1524"/>
    <x v="1542"/>
    <x v="0"/>
    <x v="1"/>
  </r>
  <r>
    <x v="39"/>
    <x v="452"/>
    <x v="198"/>
    <x v="1525"/>
    <x v="346"/>
    <x v="0"/>
    <x v="1"/>
  </r>
  <r>
    <x v="70"/>
    <x v="420"/>
    <x v="198"/>
    <x v="1526"/>
    <x v="1543"/>
    <x v="0"/>
    <x v="1"/>
  </r>
  <r>
    <x v="88"/>
    <x v="645"/>
    <x v="72"/>
    <x v="1527"/>
    <x v="1544"/>
    <x v="0"/>
    <x v="1"/>
  </r>
  <r>
    <x v="79"/>
    <x v="395"/>
    <x v="161"/>
    <x v="1528"/>
    <x v="1545"/>
    <x v="1"/>
    <x v="1"/>
  </r>
  <r>
    <x v="45"/>
    <x v="538"/>
    <x v="260"/>
    <x v="1529"/>
    <x v="1546"/>
    <x v="0"/>
    <x v="1"/>
  </r>
  <r>
    <x v="39"/>
    <x v="116"/>
    <x v="110"/>
    <x v="357"/>
    <x v="1547"/>
    <x v="1"/>
    <x v="0"/>
  </r>
  <r>
    <x v="99"/>
    <x v="646"/>
    <x v="121"/>
    <x v="1530"/>
    <x v="1548"/>
    <x v="0"/>
    <x v="0"/>
  </r>
  <r>
    <x v="15"/>
    <x v="223"/>
    <x v="33"/>
    <x v="1531"/>
    <x v="1549"/>
    <x v="1"/>
    <x v="0"/>
  </r>
  <r>
    <x v="71"/>
    <x v="530"/>
    <x v="92"/>
    <x v="1405"/>
    <x v="1550"/>
    <x v="1"/>
    <x v="1"/>
  </r>
  <r>
    <x v="15"/>
    <x v="295"/>
    <x v="102"/>
    <x v="1532"/>
    <x v="1551"/>
    <x v="1"/>
    <x v="1"/>
  </r>
  <r>
    <x v="20"/>
    <x v="647"/>
    <x v="37"/>
    <x v="1533"/>
    <x v="1552"/>
    <x v="0"/>
    <x v="0"/>
  </r>
  <r>
    <x v="1"/>
    <x v="169"/>
    <x v="263"/>
    <x v="1534"/>
    <x v="1553"/>
    <x v="0"/>
    <x v="0"/>
  </r>
  <r>
    <x v="81"/>
    <x v="329"/>
    <x v="259"/>
    <x v="1535"/>
    <x v="1554"/>
    <x v="1"/>
    <x v="0"/>
  </r>
  <r>
    <x v="95"/>
    <x v="548"/>
    <x v="12"/>
    <x v="1536"/>
    <x v="1555"/>
    <x v="1"/>
    <x v="1"/>
  </r>
  <r>
    <x v="3"/>
    <x v="153"/>
    <x v="156"/>
    <x v="1537"/>
    <x v="1556"/>
    <x v="0"/>
    <x v="1"/>
  </r>
  <r>
    <x v="84"/>
    <x v="231"/>
    <x v="180"/>
    <x v="1538"/>
    <x v="1557"/>
    <x v="1"/>
    <x v="1"/>
  </r>
  <r>
    <x v="75"/>
    <x v="126"/>
    <x v="96"/>
    <x v="1539"/>
    <x v="1558"/>
    <x v="1"/>
    <x v="0"/>
  </r>
  <r>
    <x v="61"/>
    <x v="440"/>
    <x v="137"/>
    <x v="1540"/>
    <x v="1440"/>
    <x v="0"/>
    <x v="0"/>
  </r>
  <r>
    <x v="60"/>
    <x v="395"/>
    <x v="171"/>
    <x v="1387"/>
    <x v="1559"/>
    <x v="1"/>
    <x v="1"/>
  </r>
  <r>
    <x v="84"/>
    <x v="101"/>
    <x v="80"/>
    <x v="4"/>
    <x v="1560"/>
    <x v="1"/>
    <x v="1"/>
  </r>
  <r>
    <x v="7"/>
    <x v="199"/>
    <x v="88"/>
    <x v="1541"/>
    <x v="1097"/>
    <x v="1"/>
    <x v="1"/>
  </r>
  <r>
    <x v="90"/>
    <x v="84"/>
    <x v="183"/>
    <x v="1542"/>
    <x v="1561"/>
    <x v="1"/>
    <x v="1"/>
  </r>
  <r>
    <x v="85"/>
    <x v="495"/>
    <x v="91"/>
    <x v="1543"/>
    <x v="1562"/>
    <x v="0"/>
    <x v="0"/>
  </r>
  <r>
    <x v="31"/>
    <x v="206"/>
    <x v="15"/>
    <x v="1216"/>
    <x v="1563"/>
    <x v="1"/>
    <x v="0"/>
  </r>
  <r>
    <x v="65"/>
    <x v="302"/>
    <x v="293"/>
    <x v="1544"/>
    <x v="1564"/>
    <x v="1"/>
    <x v="1"/>
  </r>
  <r>
    <x v="92"/>
    <x v="648"/>
    <x v="258"/>
    <x v="1545"/>
    <x v="1565"/>
    <x v="1"/>
    <x v="0"/>
  </r>
  <r>
    <x v="2"/>
    <x v="129"/>
    <x v="67"/>
    <x v="1546"/>
    <x v="1566"/>
    <x v="1"/>
    <x v="0"/>
  </r>
  <r>
    <x v="19"/>
    <x v="243"/>
    <x v="151"/>
    <x v="1547"/>
    <x v="1567"/>
    <x v="1"/>
    <x v="0"/>
  </r>
  <r>
    <x v="17"/>
    <x v="104"/>
    <x v="184"/>
    <x v="1548"/>
    <x v="1568"/>
    <x v="1"/>
    <x v="1"/>
  </r>
  <r>
    <x v="22"/>
    <x v="266"/>
    <x v="58"/>
    <x v="1549"/>
    <x v="269"/>
    <x v="0"/>
    <x v="0"/>
  </r>
  <r>
    <x v="65"/>
    <x v="473"/>
    <x v="0"/>
    <x v="1550"/>
    <x v="1236"/>
    <x v="0"/>
    <x v="1"/>
  </r>
  <r>
    <x v="46"/>
    <x v="649"/>
    <x v="58"/>
    <x v="1551"/>
    <x v="1569"/>
    <x v="1"/>
    <x v="0"/>
  </r>
  <r>
    <x v="16"/>
    <x v="650"/>
    <x v="294"/>
    <x v="1552"/>
    <x v="1570"/>
    <x v="1"/>
    <x v="1"/>
  </r>
  <r>
    <x v="42"/>
    <x v="519"/>
    <x v="57"/>
    <x v="1553"/>
    <x v="1571"/>
    <x v="0"/>
    <x v="0"/>
  </r>
  <r>
    <x v="97"/>
    <x v="322"/>
    <x v="214"/>
    <x v="1554"/>
    <x v="1572"/>
    <x v="0"/>
    <x v="0"/>
  </r>
  <r>
    <x v="25"/>
    <x v="362"/>
    <x v="165"/>
    <x v="1555"/>
    <x v="224"/>
    <x v="1"/>
    <x v="0"/>
  </r>
  <r>
    <x v="15"/>
    <x v="77"/>
    <x v="145"/>
    <x v="1001"/>
    <x v="1573"/>
    <x v="1"/>
    <x v="1"/>
  </r>
  <r>
    <x v="80"/>
    <x v="112"/>
    <x v="69"/>
    <x v="1556"/>
    <x v="1574"/>
    <x v="1"/>
    <x v="0"/>
  </r>
  <r>
    <x v="66"/>
    <x v="254"/>
    <x v="161"/>
    <x v="1557"/>
    <x v="1575"/>
    <x v="0"/>
    <x v="1"/>
  </r>
  <r>
    <x v="70"/>
    <x v="319"/>
    <x v="126"/>
    <x v="1558"/>
    <x v="1576"/>
    <x v="0"/>
    <x v="0"/>
  </r>
  <r>
    <x v="0"/>
    <x v="528"/>
    <x v="211"/>
    <x v="1559"/>
    <x v="1577"/>
    <x v="1"/>
    <x v="0"/>
  </r>
  <r>
    <x v="33"/>
    <x v="651"/>
    <x v="183"/>
    <x v="1560"/>
    <x v="1578"/>
    <x v="1"/>
    <x v="0"/>
  </r>
  <r>
    <x v="8"/>
    <x v="652"/>
    <x v="97"/>
    <x v="1561"/>
    <x v="715"/>
    <x v="1"/>
    <x v="1"/>
  </r>
  <r>
    <x v="75"/>
    <x v="367"/>
    <x v="94"/>
    <x v="1562"/>
    <x v="1579"/>
    <x v="1"/>
    <x v="0"/>
  </r>
  <r>
    <x v="26"/>
    <x v="205"/>
    <x v="110"/>
    <x v="1480"/>
    <x v="1580"/>
    <x v="0"/>
    <x v="1"/>
  </r>
  <r>
    <x v="84"/>
    <x v="653"/>
    <x v="13"/>
    <x v="1563"/>
    <x v="1581"/>
    <x v="1"/>
    <x v="0"/>
  </r>
  <r>
    <x v="62"/>
    <x v="540"/>
    <x v="261"/>
    <x v="1564"/>
    <x v="445"/>
    <x v="0"/>
    <x v="1"/>
  </r>
  <r>
    <x v="7"/>
    <x v="654"/>
    <x v="31"/>
    <x v="148"/>
    <x v="1582"/>
    <x v="1"/>
    <x v="0"/>
  </r>
  <r>
    <x v="53"/>
    <x v="264"/>
    <x v="168"/>
    <x v="1565"/>
    <x v="1583"/>
    <x v="0"/>
    <x v="1"/>
  </r>
  <r>
    <x v="20"/>
    <x v="529"/>
    <x v="121"/>
    <x v="1566"/>
    <x v="1584"/>
    <x v="0"/>
    <x v="1"/>
  </r>
  <r>
    <x v="34"/>
    <x v="258"/>
    <x v="24"/>
    <x v="1567"/>
    <x v="1585"/>
    <x v="1"/>
    <x v="0"/>
  </r>
  <r>
    <x v="59"/>
    <x v="650"/>
    <x v="4"/>
    <x v="1568"/>
    <x v="813"/>
    <x v="0"/>
    <x v="1"/>
  </r>
  <r>
    <x v="84"/>
    <x v="655"/>
    <x v="119"/>
    <x v="1569"/>
    <x v="1586"/>
    <x v="0"/>
    <x v="1"/>
  </r>
  <r>
    <x v="10"/>
    <x v="16"/>
    <x v="226"/>
    <x v="1570"/>
    <x v="426"/>
    <x v="1"/>
    <x v="0"/>
  </r>
  <r>
    <x v="37"/>
    <x v="11"/>
    <x v="253"/>
    <x v="953"/>
    <x v="1587"/>
    <x v="0"/>
    <x v="1"/>
  </r>
  <r>
    <x v="58"/>
    <x v="139"/>
    <x v="210"/>
    <x v="1571"/>
    <x v="1588"/>
    <x v="1"/>
    <x v="0"/>
  </r>
  <r>
    <x v="15"/>
    <x v="180"/>
    <x v="115"/>
    <x v="1572"/>
    <x v="1589"/>
    <x v="0"/>
    <x v="1"/>
  </r>
  <r>
    <x v="48"/>
    <x v="430"/>
    <x v="139"/>
    <x v="1573"/>
    <x v="1590"/>
    <x v="0"/>
    <x v="0"/>
  </r>
  <r>
    <x v="83"/>
    <x v="320"/>
    <x v="142"/>
    <x v="1574"/>
    <x v="1591"/>
    <x v="0"/>
    <x v="0"/>
  </r>
  <r>
    <x v="77"/>
    <x v="152"/>
    <x v="177"/>
    <x v="193"/>
    <x v="868"/>
    <x v="1"/>
    <x v="0"/>
  </r>
  <r>
    <x v="33"/>
    <x v="133"/>
    <x v="260"/>
    <x v="1575"/>
    <x v="656"/>
    <x v="1"/>
    <x v="0"/>
  </r>
  <r>
    <x v="16"/>
    <x v="499"/>
    <x v="144"/>
    <x v="1576"/>
    <x v="1178"/>
    <x v="1"/>
    <x v="1"/>
  </r>
  <r>
    <x v="83"/>
    <x v="513"/>
    <x v="199"/>
    <x v="1577"/>
    <x v="1592"/>
    <x v="0"/>
    <x v="1"/>
  </r>
  <r>
    <x v="63"/>
    <x v="30"/>
    <x v="74"/>
    <x v="1578"/>
    <x v="1593"/>
    <x v="0"/>
    <x v="0"/>
  </r>
  <r>
    <x v="0"/>
    <x v="73"/>
    <x v="167"/>
    <x v="1579"/>
    <x v="1594"/>
    <x v="0"/>
    <x v="1"/>
  </r>
  <r>
    <x v="41"/>
    <x v="553"/>
    <x v="45"/>
    <x v="1580"/>
    <x v="1295"/>
    <x v="1"/>
    <x v="1"/>
  </r>
  <r>
    <x v="47"/>
    <x v="96"/>
    <x v="184"/>
    <x v="1581"/>
    <x v="1595"/>
    <x v="0"/>
    <x v="1"/>
  </r>
  <r>
    <x v="85"/>
    <x v="625"/>
    <x v="232"/>
    <x v="1251"/>
    <x v="1596"/>
    <x v="1"/>
    <x v="0"/>
  </r>
  <r>
    <x v="3"/>
    <x v="128"/>
    <x v="236"/>
    <x v="1582"/>
    <x v="1597"/>
    <x v="0"/>
    <x v="0"/>
  </r>
  <r>
    <x v="89"/>
    <x v="385"/>
    <x v="199"/>
    <x v="1583"/>
    <x v="811"/>
    <x v="1"/>
    <x v="0"/>
  </r>
  <r>
    <x v="93"/>
    <x v="505"/>
    <x v="134"/>
    <x v="1584"/>
    <x v="1598"/>
    <x v="1"/>
    <x v="0"/>
  </r>
  <r>
    <x v="84"/>
    <x v="464"/>
    <x v="114"/>
    <x v="1585"/>
    <x v="1599"/>
    <x v="1"/>
    <x v="0"/>
  </r>
  <r>
    <x v="45"/>
    <x v="199"/>
    <x v="215"/>
    <x v="1586"/>
    <x v="1600"/>
    <x v="1"/>
    <x v="1"/>
  </r>
  <r>
    <x v="41"/>
    <x v="469"/>
    <x v="226"/>
    <x v="1587"/>
    <x v="1601"/>
    <x v="1"/>
    <x v="0"/>
  </r>
  <r>
    <x v="68"/>
    <x v="322"/>
    <x v="117"/>
    <x v="876"/>
    <x v="1602"/>
    <x v="0"/>
    <x v="1"/>
  </r>
  <r>
    <x v="18"/>
    <x v="646"/>
    <x v="238"/>
    <x v="1588"/>
    <x v="565"/>
    <x v="0"/>
    <x v="1"/>
  </r>
  <r>
    <x v="53"/>
    <x v="656"/>
    <x v="13"/>
    <x v="1589"/>
    <x v="1603"/>
    <x v="1"/>
    <x v="1"/>
  </r>
  <r>
    <x v="87"/>
    <x v="96"/>
    <x v="294"/>
    <x v="118"/>
    <x v="1604"/>
    <x v="1"/>
    <x v="1"/>
  </r>
  <r>
    <x v="9"/>
    <x v="63"/>
    <x v="67"/>
    <x v="1590"/>
    <x v="1605"/>
    <x v="0"/>
    <x v="1"/>
  </r>
  <r>
    <x v="40"/>
    <x v="657"/>
    <x v="181"/>
    <x v="1531"/>
    <x v="1003"/>
    <x v="1"/>
    <x v="1"/>
  </r>
  <r>
    <x v="41"/>
    <x v="4"/>
    <x v="291"/>
    <x v="1591"/>
    <x v="1606"/>
    <x v="1"/>
    <x v="0"/>
  </r>
  <r>
    <x v="98"/>
    <x v="658"/>
    <x v="68"/>
    <x v="1592"/>
    <x v="1607"/>
    <x v="0"/>
    <x v="0"/>
  </r>
  <r>
    <x v="82"/>
    <x v="160"/>
    <x v="1"/>
    <x v="1593"/>
    <x v="1608"/>
    <x v="0"/>
    <x v="1"/>
  </r>
  <r>
    <x v="59"/>
    <x v="608"/>
    <x v="107"/>
    <x v="1594"/>
    <x v="1609"/>
    <x v="1"/>
    <x v="0"/>
  </r>
  <r>
    <x v="13"/>
    <x v="343"/>
    <x v="257"/>
    <x v="1595"/>
    <x v="668"/>
    <x v="0"/>
    <x v="0"/>
  </r>
  <r>
    <x v="85"/>
    <x v="27"/>
    <x v="208"/>
    <x v="1596"/>
    <x v="1610"/>
    <x v="0"/>
    <x v="0"/>
  </r>
  <r>
    <x v="75"/>
    <x v="568"/>
    <x v="260"/>
    <x v="1597"/>
    <x v="1611"/>
    <x v="1"/>
    <x v="1"/>
  </r>
  <r>
    <x v="55"/>
    <x v="656"/>
    <x v="178"/>
    <x v="1598"/>
    <x v="1612"/>
    <x v="1"/>
    <x v="0"/>
  </r>
  <r>
    <x v="16"/>
    <x v="334"/>
    <x v="8"/>
    <x v="1599"/>
    <x v="1613"/>
    <x v="0"/>
    <x v="0"/>
  </r>
  <r>
    <x v="87"/>
    <x v="659"/>
    <x v="55"/>
    <x v="1600"/>
    <x v="1614"/>
    <x v="0"/>
    <x v="0"/>
  </r>
  <r>
    <x v="49"/>
    <x v="82"/>
    <x v="75"/>
    <x v="1601"/>
    <x v="1615"/>
    <x v="0"/>
    <x v="1"/>
  </r>
  <r>
    <x v="67"/>
    <x v="660"/>
    <x v="282"/>
    <x v="592"/>
    <x v="1616"/>
    <x v="1"/>
    <x v="0"/>
  </r>
  <r>
    <x v="69"/>
    <x v="196"/>
    <x v="27"/>
    <x v="1602"/>
    <x v="1617"/>
    <x v="1"/>
    <x v="1"/>
  </r>
  <r>
    <x v="63"/>
    <x v="571"/>
    <x v="165"/>
    <x v="1603"/>
    <x v="1618"/>
    <x v="0"/>
    <x v="0"/>
  </r>
  <r>
    <x v="35"/>
    <x v="397"/>
    <x v="272"/>
    <x v="1604"/>
    <x v="783"/>
    <x v="0"/>
    <x v="0"/>
  </r>
  <r>
    <x v="89"/>
    <x v="447"/>
    <x v="26"/>
    <x v="1605"/>
    <x v="1619"/>
    <x v="1"/>
    <x v="1"/>
  </r>
  <r>
    <x v="44"/>
    <x v="528"/>
    <x v="129"/>
    <x v="1606"/>
    <x v="420"/>
    <x v="1"/>
    <x v="0"/>
  </r>
  <r>
    <x v="18"/>
    <x v="319"/>
    <x v="236"/>
    <x v="1607"/>
    <x v="1620"/>
    <x v="0"/>
    <x v="1"/>
  </r>
  <r>
    <x v="92"/>
    <x v="365"/>
    <x v="93"/>
    <x v="1608"/>
    <x v="1621"/>
    <x v="0"/>
    <x v="0"/>
  </r>
  <r>
    <x v="91"/>
    <x v="661"/>
    <x v="20"/>
    <x v="1609"/>
    <x v="1622"/>
    <x v="0"/>
    <x v="1"/>
  </r>
  <r>
    <x v="49"/>
    <x v="493"/>
    <x v="196"/>
    <x v="1610"/>
    <x v="1567"/>
    <x v="0"/>
    <x v="1"/>
  </r>
  <r>
    <x v="4"/>
    <x v="184"/>
    <x v="122"/>
    <x v="1611"/>
    <x v="1623"/>
    <x v="1"/>
    <x v="0"/>
  </r>
  <r>
    <x v="23"/>
    <x v="380"/>
    <x v="241"/>
    <x v="902"/>
    <x v="1624"/>
    <x v="0"/>
    <x v="1"/>
  </r>
  <r>
    <x v="98"/>
    <x v="569"/>
    <x v="143"/>
    <x v="1612"/>
    <x v="1625"/>
    <x v="0"/>
    <x v="0"/>
  </r>
  <r>
    <x v="37"/>
    <x v="67"/>
    <x v="259"/>
    <x v="1613"/>
    <x v="1626"/>
    <x v="0"/>
    <x v="0"/>
  </r>
  <r>
    <x v="90"/>
    <x v="662"/>
    <x v="19"/>
    <x v="1614"/>
    <x v="1627"/>
    <x v="1"/>
    <x v="0"/>
  </r>
  <r>
    <x v="14"/>
    <x v="197"/>
    <x v="259"/>
    <x v="1615"/>
    <x v="976"/>
    <x v="1"/>
    <x v="0"/>
  </r>
  <r>
    <x v="6"/>
    <x v="128"/>
    <x v="16"/>
    <x v="1616"/>
    <x v="1628"/>
    <x v="1"/>
    <x v="1"/>
  </r>
  <r>
    <x v="95"/>
    <x v="663"/>
    <x v="44"/>
    <x v="1617"/>
    <x v="1629"/>
    <x v="1"/>
    <x v="0"/>
  </r>
  <r>
    <x v="5"/>
    <x v="26"/>
    <x v="58"/>
    <x v="1618"/>
    <x v="1630"/>
    <x v="1"/>
    <x v="1"/>
  </r>
  <r>
    <x v="51"/>
    <x v="125"/>
    <x v="56"/>
    <x v="1619"/>
    <x v="1631"/>
    <x v="0"/>
    <x v="1"/>
  </r>
  <r>
    <x v="6"/>
    <x v="90"/>
    <x v="223"/>
    <x v="1620"/>
    <x v="1632"/>
    <x v="1"/>
    <x v="0"/>
  </r>
  <r>
    <x v="87"/>
    <x v="664"/>
    <x v="15"/>
    <x v="1621"/>
    <x v="1633"/>
    <x v="0"/>
    <x v="1"/>
  </r>
  <r>
    <x v="23"/>
    <x v="106"/>
    <x v="22"/>
    <x v="1622"/>
    <x v="1618"/>
    <x v="0"/>
    <x v="0"/>
  </r>
  <r>
    <x v="49"/>
    <x v="665"/>
    <x v="279"/>
    <x v="1399"/>
    <x v="15"/>
    <x v="0"/>
    <x v="0"/>
  </r>
  <r>
    <x v="12"/>
    <x v="260"/>
    <x v="206"/>
    <x v="331"/>
    <x v="1634"/>
    <x v="0"/>
    <x v="0"/>
  </r>
  <r>
    <x v="0"/>
    <x v="617"/>
    <x v="76"/>
    <x v="1623"/>
    <x v="1635"/>
    <x v="0"/>
    <x v="0"/>
  </r>
  <r>
    <x v="64"/>
    <x v="666"/>
    <x v="12"/>
    <x v="1624"/>
    <x v="1636"/>
    <x v="0"/>
    <x v="0"/>
  </r>
  <r>
    <x v="19"/>
    <x v="339"/>
    <x v="123"/>
    <x v="220"/>
    <x v="1637"/>
    <x v="0"/>
    <x v="1"/>
  </r>
  <r>
    <x v="8"/>
    <x v="135"/>
    <x v="139"/>
    <x v="1625"/>
    <x v="1638"/>
    <x v="1"/>
    <x v="1"/>
  </r>
  <r>
    <x v="20"/>
    <x v="151"/>
    <x v="235"/>
    <x v="533"/>
    <x v="1639"/>
    <x v="1"/>
    <x v="1"/>
  </r>
  <r>
    <x v="39"/>
    <x v="667"/>
    <x v="283"/>
    <x v="1014"/>
    <x v="1640"/>
    <x v="0"/>
    <x v="1"/>
  </r>
  <r>
    <x v="12"/>
    <x v="253"/>
    <x v="43"/>
    <x v="216"/>
    <x v="1641"/>
    <x v="0"/>
    <x v="0"/>
  </r>
  <r>
    <x v="10"/>
    <x v="662"/>
    <x v="67"/>
    <x v="1626"/>
    <x v="1642"/>
    <x v="1"/>
    <x v="0"/>
  </r>
  <r>
    <x v="85"/>
    <x v="668"/>
    <x v="249"/>
    <x v="1627"/>
    <x v="1643"/>
    <x v="1"/>
    <x v="1"/>
  </r>
  <r>
    <x v="61"/>
    <x v="607"/>
    <x v="22"/>
    <x v="669"/>
    <x v="1644"/>
    <x v="0"/>
    <x v="1"/>
  </r>
  <r>
    <x v="60"/>
    <x v="517"/>
    <x v="44"/>
    <x v="1628"/>
    <x v="1645"/>
    <x v="0"/>
    <x v="1"/>
  </r>
  <r>
    <x v="27"/>
    <x v="355"/>
    <x v="5"/>
    <x v="1629"/>
    <x v="1646"/>
    <x v="1"/>
    <x v="0"/>
  </r>
  <r>
    <x v="66"/>
    <x v="611"/>
    <x v="251"/>
    <x v="1630"/>
    <x v="1647"/>
    <x v="0"/>
    <x v="1"/>
  </r>
  <r>
    <x v="36"/>
    <x v="164"/>
    <x v="244"/>
    <x v="1631"/>
    <x v="1398"/>
    <x v="0"/>
    <x v="1"/>
  </r>
  <r>
    <x v="48"/>
    <x v="156"/>
    <x v="157"/>
    <x v="1632"/>
    <x v="689"/>
    <x v="1"/>
    <x v="1"/>
  </r>
  <r>
    <x v="17"/>
    <x v="381"/>
    <x v="234"/>
    <x v="1633"/>
    <x v="1648"/>
    <x v="0"/>
    <x v="0"/>
  </r>
  <r>
    <x v="73"/>
    <x v="592"/>
    <x v="169"/>
    <x v="1634"/>
    <x v="624"/>
    <x v="1"/>
    <x v="0"/>
  </r>
  <r>
    <x v="19"/>
    <x v="155"/>
    <x v="240"/>
    <x v="1635"/>
    <x v="1649"/>
    <x v="1"/>
    <x v="0"/>
  </r>
  <r>
    <x v="17"/>
    <x v="118"/>
    <x v="275"/>
    <x v="1636"/>
    <x v="1650"/>
    <x v="0"/>
    <x v="0"/>
  </r>
  <r>
    <x v="14"/>
    <x v="83"/>
    <x v="16"/>
    <x v="1637"/>
    <x v="1651"/>
    <x v="0"/>
    <x v="0"/>
  </r>
  <r>
    <x v="57"/>
    <x v="519"/>
    <x v="294"/>
    <x v="1638"/>
    <x v="1652"/>
    <x v="1"/>
    <x v="0"/>
  </r>
  <r>
    <x v="40"/>
    <x v="436"/>
    <x v="258"/>
    <x v="1639"/>
    <x v="236"/>
    <x v="1"/>
    <x v="0"/>
  </r>
  <r>
    <x v="12"/>
    <x v="533"/>
    <x v="163"/>
    <x v="1640"/>
    <x v="1653"/>
    <x v="0"/>
    <x v="0"/>
  </r>
  <r>
    <x v="53"/>
    <x v="132"/>
    <x v="24"/>
    <x v="1305"/>
    <x v="1654"/>
    <x v="1"/>
    <x v="1"/>
  </r>
  <r>
    <x v="42"/>
    <x v="494"/>
    <x v="125"/>
    <x v="1641"/>
    <x v="1575"/>
    <x v="0"/>
    <x v="1"/>
  </r>
  <r>
    <x v="89"/>
    <x v="627"/>
    <x v="146"/>
    <x v="1642"/>
    <x v="1655"/>
    <x v="1"/>
    <x v="1"/>
  </r>
  <r>
    <x v="84"/>
    <x v="630"/>
    <x v="278"/>
    <x v="1643"/>
    <x v="945"/>
    <x v="0"/>
    <x v="0"/>
  </r>
  <r>
    <x v="12"/>
    <x v="14"/>
    <x v="202"/>
    <x v="1219"/>
    <x v="1656"/>
    <x v="1"/>
    <x v="0"/>
  </r>
  <r>
    <x v="80"/>
    <x v="458"/>
    <x v="78"/>
    <x v="1644"/>
    <x v="1650"/>
    <x v="1"/>
    <x v="1"/>
  </r>
  <r>
    <x v="41"/>
    <x v="202"/>
    <x v="67"/>
    <x v="505"/>
    <x v="1657"/>
    <x v="0"/>
    <x v="1"/>
  </r>
  <r>
    <x v="53"/>
    <x v="240"/>
    <x v="117"/>
    <x v="1620"/>
    <x v="1658"/>
    <x v="0"/>
    <x v="1"/>
  </r>
  <r>
    <x v="22"/>
    <x v="519"/>
    <x v="272"/>
    <x v="470"/>
    <x v="1659"/>
    <x v="0"/>
    <x v="1"/>
  </r>
  <r>
    <x v="93"/>
    <x v="18"/>
    <x v="190"/>
    <x v="1645"/>
    <x v="1660"/>
    <x v="0"/>
    <x v="1"/>
  </r>
  <r>
    <x v="5"/>
    <x v="669"/>
    <x v="9"/>
    <x v="1646"/>
    <x v="1661"/>
    <x v="1"/>
    <x v="0"/>
  </r>
  <r>
    <x v="31"/>
    <x v="480"/>
    <x v="78"/>
    <x v="1647"/>
    <x v="1662"/>
    <x v="1"/>
    <x v="0"/>
  </r>
  <r>
    <x v="21"/>
    <x v="443"/>
    <x v="96"/>
    <x v="1262"/>
    <x v="1663"/>
    <x v="0"/>
    <x v="1"/>
  </r>
  <r>
    <x v="55"/>
    <x v="312"/>
    <x v="4"/>
    <x v="1648"/>
    <x v="1664"/>
    <x v="1"/>
    <x v="0"/>
  </r>
  <r>
    <x v="2"/>
    <x v="670"/>
    <x v="37"/>
    <x v="1649"/>
    <x v="1665"/>
    <x v="1"/>
    <x v="1"/>
  </r>
  <r>
    <x v="74"/>
    <x v="516"/>
    <x v="287"/>
    <x v="1650"/>
    <x v="1666"/>
    <x v="0"/>
    <x v="1"/>
  </r>
  <r>
    <x v="52"/>
    <x v="497"/>
    <x v="74"/>
    <x v="731"/>
    <x v="1667"/>
    <x v="0"/>
    <x v="0"/>
  </r>
  <r>
    <x v="73"/>
    <x v="364"/>
    <x v="58"/>
    <x v="1651"/>
    <x v="1668"/>
    <x v="0"/>
    <x v="1"/>
  </r>
  <r>
    <x v="97"/>
    <x v="512"/>
    <x v="269"/>
    <x v="1652"/>
    <x v="1669"/>
    <x v="1"/>
    <x v="0"/>
  </r>
  <r>
    <x v="83"/>
    <x v="70"/>
    <x v="41"/>
    <x v="1653"/>
    <x v="1670"/>
    <x v="1"/>
    <x v="0"/>
  </r>
  <r>
    <x v="25"/>
    <x v="505"/>
    <x v="97"/>
    <x v="1654"/>
    <x v="1671"/>
    <x v="0"/>
    <x v="1"/>
  </r>
  <r>
    <x v="32"/>
    <x v="513"/>
    <x v="4"/>
    <x v="1655"/>
    <x v="1672"/>
    <x v="1"/>
    <x v="1"/>
  </r>
  <r>
    <x v="40"/>
    <x v="157"/>
    <x v="183"/>
    <x v="1656"/>
    <x v="1673"/>
    <x v="0"/>
    <x v="1"/>
  </r>
  <r>
    <x v="16"/>
    <x v="93"/>
    <x v="188"/>
    <x v="91"/>
    <x v="1674"/>
    <x v="1"/>
    <x v="1"/>
  </r>
  <r>
    <x v="78"/>
    <x v="251"/>
    <x v="178"/>
    <x v="480"/>
    <x v="1675"/>
    <x v="0"/>
    <x v="1"/>
  </r>
  <r>
    <x v="63"/>
    <x v="664"/>
    <x v="55"/>
    <x v="1657"/>
    <x v="1676"/>
    <x v="1"/>
    <x v="1"/>
  </r>
  <r>
    <x v="10"/>
    <x v="80"/>
    <x v="175"/>
    <x v="440"/>
    <x v="1677"/>
    <x v="0"/>
    <x v="1"/>
  </r>
  <r>
    <x v="24"/>
    <x v="500"/>
    <x v="166"/>
    <x v="1658"/>
    <x v="1678"/>
    <x v="0"/>
    <x v="1"/>
  </r>
  <r>
    <x v="69"/>
    <x v="671"/>
    <x v="192"/>
    <x v="1659"/>
    <x v="762"/>
    <x v="1"/>
    <x v="1"/>
  </r>
  <r>
    <x v="33"/>
    <x v="60"/>
    <x v="65"/>
    <x v="1660"/>
    <x v="1679"/>
    <x v="0"/>
    <x v="1"/>
  </r>
  <r>
    <x v="29"/>
    <x v="668"/>
    <x v="140"/>
    <x v="1661"/>
    <x v="704"/>
    <x v="0"/>
    <x v="0"/>
  </r>
  <r>
    <x v="4"/>
    <x v="609"/>
    <x v="197"/>
    <x v="1662"/>
    <x v="1680"/>
    <x v="0"/>
    <x v="0"/>
  </r>
  <r>
    <x v="14"/>
    <x v="163"/>
    <x v="26"/>
    <x v="1663"/>
    <x v="1681"/>
    <x v="1"/>
    <x v="0"/>
  </r>
  <r>
    <x v="17"/>
    <x v="53"/>
    <x v="294"/>
    <x v="1664"/>
    <x v="1682"/>
    <x v="0"/>
    <x v="0"/>
  </r>
  <r>
    <x v="71"/>
    <x v="10"/>
    <x v="36"/>
    <x v="1665"/>
    <x v="218"/>
    <x v="1"/>
    <x v="1"/>
  </r>
  <r>
    <x v="19"/>
    <x v="307"/>
    <x v="48"/>
    <x v="1666"/>
    <x v="1683"/>
    <x v="0"/>
    <x v="1"/>
  </r>
  <r>
    <x v="91"/>
    <x v="523"/>
    <x v="224"/>
    <x v="1215"/>
    <x v="1684"/>
    <x v="1"/>
    <x v="1"/>
  </r>
  <r>
    <x v="58"/>
    <x v="145"/>
    <x v="270"/>
    <x v="1667"/>
    <x v="1685"/>
    <x v="0"/>
    <x v="1"/>
  </r>
  <r>
    <x v="30"/>
    <x v="468"/>
    <x v="20"/>
    <x v="1668"/>
    <x v="1686"/>
    <x v="1"/>
    <x v="1"/>
  </r>
  <r>
    <x v="53"/>
    <x v="360"/>
    <x v="258"/>
    <x v="1669"/>
    <x v="782"/>
    <x v="1"/>
    <x v="1"/>
  </r>
  <r>
    <x v="63"/>
    <x v="341"/>
    <x v="65"/>
    <x v="1670"/>
    <x v="1687"/>
    <x v="1"/>
    <x v="1"/>
  </r>
  <r>
    <x v="61"/>
    <x v="256"/>
    <x v="179"/>
    <x v="1671"/>
    <x v="1688"/>
    <x v="0"/>
    <x v="1"/>
  </r>
  <r>
    <x v="60"/>
    <x v="594"/>
    <x v="94"/>
    <x v="1672"/>
    <x v="1689"/>
    <x v="0"/>
    <x v="0"/>
  </r>
  <r>
    <x v="6"/>
    <x v="162"/>
    <x v="154"/>
    <x v="578"/>
    <x v="1690"/>
    <x v="0"/>
    <x v="0"/>
  </r>
  <r>
    <x v="42"/>
    <x v="34"/>
    <x v="249"/>
    <x v="1673"/>
    <x v="1691"/>
    <x v="0"/>
    <x v="1"/>
  </r>
  <r>
    <x v="11"/>
    <x v="1"/>
    <x v="164"/>
    <x v="234"/>
    <x v="1692"/>
    <x v="0"/>
    <x v="0"/>
  </r>
  <r>
    <x v="36"/>
    <x v="249"/>
    <x v="240"/>
    <x v="1009"/>
    <x v="1693"/>
    <x v="0"/>
    <x v="1"/>
  </r>
  <r>
    <x v="6"/>
    <x v="672"/>
    <x v="178"/>
    <x v="971"/>
    <x v="1694"/>
    <x v="1"/>
    <x v="0"/>
  </r>
  <r>
    <x v="50"/>
    <x v="477"/>
    <x v="64"/>
    <x v="1674"/>
    <x v="719"/>
    <x v="1"/>
    <x v="1"/>
  </r>
  <r>
    <x v="71"/>
    <x v="46"/>
    <x v="173"/>
    <x v="1675"/>
    <x v="1515"/>
    <x v="0"/>
    <x v="0"/>
  </r>
  <r>
    <x v="56"/>
    <x v="164"/>
    <x v="76"/>
    <x v="1676"/>
    <x v="1695"/>
    <x v="0"/>
    <x v="1"/>
  </r>
  <r>
    <x v="35"/>
    <x v="287"/>
    <x v="235"/>
    <x v="1677"/>
    <x v="1696"/>
    <x v="0"/>
    <x v="0"/>
  </r>
  <r>
    <x v="8"/>
    <x v="130"/>
    <x v="181"/>
    <x v="385"/>
    <x v="1697"/>
    <x v="1"/>
    <x v="1"/>
  </r>
  <r>
    <x v="93"/>
    <x v="157"/>
    <x v="129"/>
    <x v="1678"/>
    <x v="1698"/>
    <x v="1"/>
    <x v="0"/>
  </r>
  <r>
    <x v="72"/>
    <x v="145"/>
    <x v="218"/>
    <x v="1679"/>
    <x v="1699"/>
    <x v="0"/>
    <x v="0"/>
  </r>
  <r>
    <x v="69"/>
    <x v="382"/>
    <x v="157"/>
    <x v="1680"/>
    <x v="1434"/>
    <x v="0"/>
    <x v="0"/>
  </r>
  <r>
    <x v="32"/>
    <x v="34"/>
    <x v="2"/>
    <x v="1681"/>
    <x v="1700"/>
    <x v="1"/>
    <x v="0"/>
  </r>
  <r>
    <x v="56"/>
    <x v="439"/>
    <x v="138"/>
    <x v="1682"/>
    <x v="1701"/>
    <x v="0"/>
    <x v="0"/>
  </r>
  <r>
    <x v="26"/>
    <x v="265"/>
    <x v="68"/>
    <x v="1683"/>
    <x v="1702"/>
    <x v="1"/>
    <x v="0"/>
  </r>
  <r>
    <x v="13"/>
    <x v="552"/>
    <x v="150"/>
    <x v="1684"/>
    <x v="1703"/>
    <x v="1"/>
    <x v="1"/>
  </r>
  <r>
    <x v="15"/>
    <x v="438"/>
    <x v="205"/>
    <x v="1685"/>
    <x v="860"/>
    <x v="1"/>
    <x v="1"/>
  </r>
  <r>
    <x v="77"/>
    <x v="152"/>
    <x v="284"/>
    <x v="1686"/>
    <x v="1704"/>
    <x v="1"/>
    <x v="1"/>
  </r>
  <r>
    <x v="85"/>
    <x v="374"/>
    <x v="267"/>
    <x v="1687"/>
    <x v="1705"/>
    <x v="1"/>
    <x v="0"/>
  </r>
  <r>
    <x v="69"/>
    <x v="288"/>
    <x v="3"/>
    <x v="1688"/>
    <x v="644"/>
    <x v="1"/>
    <x v="0"/>
  </r>
  <r>
    <x v="48"/>
    <x v="615"/>
    <x v="180"/>
    <x v="1689"/>
    <x v="1706"/>
    <x v="0"/>
    <x v="0"/>
  </r>
  <r>
    <x v="73"/>
    <x v="79"/>
    <x v="176"/>
    <x v="1690"/>
    <x v="1707"/>
    <x v="1"/>
    <x v="1"/>
  </r>
  <r>
    <x v="56"/>
    <x v="585"/>
    <x v="92"/>
    <x v="548"/>
    <x v="1708"/>
    <x v="0"/>
    <x v="1"/>
  </r>
  <r>
    <x v="74"/>
    <x v="197"/>
    <x v="162"/>
    <x v="1691"/>
    <x v="1709"/>
    <x v="0"/>
    <x v="1"/>
  </r>
  <r>
    <x v="27"/>
    <x v="149"/>
    <x v="213"/>
    <x v="1692"/>
    <x v="1710"/>
    <x v="0"/>
    <x v="1"/>
  </r>
  <r>
    <x v="92"/>
    <x v="523"/>
    <x v="88"/>
    <x v="1693"/>
    <x v="1711"/>
    <x v="0"/>
    <x v="1"/>
  </r>
  <r>
    <x v="57"/>
    <x v="285"/>
    <x v="142"/>
    <x v="1694"/>
    <x v="1712"/>
    <x v="1"/>
    <x v="0"/>
  </r>
  <r>
    <x v="93"/>
    <x v="673"/>
    <x v="39"/>
    <x v="1695"/>
    <x v="1713"/>
    <x v="0"/>
    <x v="0"/>
  </r>
  <r>
    <x v="65"/>
    <x v="674"/>
    <x v="187"/>
    <x v="1696"/>
    <x v="1714"/>
    <x v="1"/>
    <x v="1"/>
  </r>
  <r>
    <x v="71"/>
    <x v="638"/>
    <x v="95"/>
    <x v="1022"/>
    <x v="1715"/>
    <x v="0"/>
    <x v="1"/>
  </r>
  <r>
    <x v="58"/>
    <x v="597"/>
    <x v="74"/>
    <x v="1697"/>
    <x v="1716"/>
    <x v="0"/>
    <x v="1"/>
  </r>
  <r>
    <x v="75"/>
    <x v="675"/>
    <x v="290"/>
    <x v="140"/>
    <x v="1656"/>
    <x v="0"/>
    <x v="1"/>
  </r>
  <r>
    <x v="85"/>
    <x v="358"/>
    <x v="257"/>
    <x v="1698"/>
    <x v="1717"/>
    <x v="1"/>
    <x v="1"/>
  </r>
  <r>
    <x v="98"/>
    <x v="523"/>
    <x v="109"/>
    <x v="1699"/>
    <x v="1718"/>
    <x v="1"/>
    <x v="0"/>
  </r>
  <r>
    <x v="84"/>
    <x v="378"/>
    <x v="59"/>
    <x v="1700"/>
    <x v="1719"/>
    <x v="0"/>
    <x v="0"/>
  </r>
  <r>
    <x v="85"/>
    <x v="596"/>
    <x v="106"/>
    <x v="1701"/>
    <x v="1720"/>
    <x v="0"/>
    <x v="1"/>
  </r>
  <r>
    <x v="11"/>
    <x v="619"/>
    <x v="74"/>
    <x v="1702"/>
    <x v="358"/>
    <x v="1"/>
    <x v="1"/>
  </r>
  <r>
    <x v="72"/>
    <x v="392"/>
    <x v="221"/>
    <x v="1703"/>
    <x v="1721"/>
    <x v="1"/>
    <x v="0"/>
  </r>
  <r>
    <x v="10"/>
    <x v="209"/>
    <x v="149"/>
    <x v="1704"/>
    <x v="50"/>
    <x v="1"/>
    <x v="1"/>
  </r>
  <r>
    <x v="86"/>
    <x v="222"/>
    <x v="72"/>
    <x v="1705"/>
    <x v="1722"/>
    <x v="1"/>
    <x v="1"/>
  </r>
  <r>
    <x v="10"/>
    <x v="198"/>
    <x v="98"/>
    <x v="1706"/>
    <x v="1723"/>
    <x v="0"/>
    <x v="1"/>
  </r>
  <r>
    <x v="77"/>
    <x v="676"/>
    <x v="288"/>
    <x v="1707"/>
    <x v="1724"/>
    <x v="1"/>
    <x v="0"/>
  </r>
  <r>
    <x v="71"/>
    <x v="554"/>
    <x v="206"/>
    <x v="1708"/>
    <x v="1725"/>
    <x v="0"/>
    <x v="1"/>
  </r>
  <r>
    <x v="25"/>
    <x v="550"/>
    <x v="147"/>
    <x v="1709"/>
    <x v="1726"/>
    <x v="1"/>
    <x v="1"/>
  </r>
  <r>
    <x v="78"/>
    <x v="665"/>
    <x v="128"/>
    <x v="1710"/>
    <x v="1727"/>
    <x v="0"/>
    <x v="0"/>
  </r>
  <r>
    <x v="27"/>
    <x v="422"/>
    <x v="21"/>
    <x v="918"/>
    <x v="129"/>
    <x v="1"/>
    <x v="0"/>
  </r>
  <r>
    <x v="2"/>
    <x v="121"/>
    <x v="244"/>
    <x v="1711"/>
    <x v="1728"/>
    <x v="0"/>
    <x v="0"/>
  </r>
  <r>
    <x v="57"/>
    <x v="240"/>
    <x v="29"/>
    <x v="1712"/>
    <x v="1729"/>
    <x v="1"/>
    <x v="0"/>
  </r>
  <r>
    <x v="11"/>
    <x v="5"/>
    <x v="202"/>
    <x v="1713"/>
    <x v="1730"/>
    <x v="0"/>
    <x v="1"/>
  </r>
  <r>
    <x v="70"/>
    <x v="449"/>
    <x v="149"/>
    <x v="1714"/>
    <x v="698"/>
    <x v="0"/>
    <x v="0"/>
  </r>
  <r>
    <x v="79"/>
    <x v="380"/>
    <x v="221"/>
    <x v="1715"/>
    <x v="1731"/>
    <x v="1"/>
    <x v="1"/>
  </r>
  <r>
    <x v="75"/>
    <x v="651"/>
    <x v="7"/>
    <x v="1716"/>
    <x v="1732"/>
    <x v="0"/>
    <x v="0"/>
  </r>
  <r>
    <x v="82"/>
    <x v="658"/>
    <x v="128"/>
    <x v="1717"/>
    <x v="1733"/>
    <x v="1"/>
    <x v="1"/>
  </r>
  <r>
    <x v="65"/>
    <x v="393"/>
    <x v="65"/>
    <x v="1718"/>
    <x v="1734"/>
    <x v="1"/>
    <x v="0"/>
  </r>
  <r>
    <x v="13"/>
    <x v="305"/>
    <x v="245"/>
    <x v="1617"/>
    <x v="1735"/>
    <x v="0"/>
    <x v="0"/>
  </r>
  <r>
    <x v="41"/>
    <x v="677"/>
    <x v="236"/>
    <x v="1719"/>
    <x v="1736"/>
    <x v="1"/>
    <x v="0"/>
  </r>
  <r>
    <x v="42"/>
    <x v="240"/>
    <x v="207"/>
    <x v="1720"/>
    <x v="1274"/>
    <x v="0"/>
    <x v="0"/>
  </r>
  <r>
    <x v="11"/>
    <x v="167"/>
    <x v="99"/>
    <x v="1721"/>
    <x v="581"/>
    <x v="0"/>
    <x v="0"/>
  </r>
  <r>
    <x v="8"/>
    <x v="361"/>
    <x v="190"/>
    <x v="1722"/>
    <x v="1737"/>
    <x v="1"/>
    <x v="0"/>
  </r>
  <r>
    <x v="16"/>
    <x v="302"/>
    <x v="58"/>
    <x v="1723"/>
    <x v="1738"/>
    <x v="0"/>
    <x v="1"/>
  </r>
  <r>
    <x v="31"/>
    <x v="173"/>
    <x v="138"/>
    <x v="1724"/>
    <x v="1739"/>
    <x v="0"/>
    <x v="0"/>
  </r>
  <r>
    <x v="94"/>
    <x v="162"/>
    <x v="205"/>
    <x v="1725"/>
    <x v="1740"/>
    <x v="1"/>
    <x v="1"/>
  </r>
  <r>
    <x v="12"/>
    <x v="599"/>
    <x v="85"/>
    <x v="1726"/>
    <x v="1741"/>
    <x v="0"/>
    <x v="0"/>
  </r>
  <r>
    <x v="15"/>
    <x v="551"/>
    <x v="74"/>
    <x v="1727"/>
    <x v="1742"/>
    <x v="0"/>
    <x v="0"/>
  </r>
  <r>
    <x v="23"/>
    <x v="89"/>
    <x v="131"/>
    <x v="1728"/>
    <x v="1743"/>
    <x v="0"/>
    <x v="0"/>
  </r>
  <r>
    <x v="44"/>
    <x v="78"/>
    <x v="244"/>
    <x v="1729"/>
    <x v="1744"/>
    <x v="0"/>
    <x v="0"/>
  </r>
  <r>
    <x v="97"/>
    <x v="404"/>
    <x v="50"/>
    <x v="1730"/>
    <x v="1745"/>
    <x v="1"/>
    <x v="0"/>
  </r>
  <r>
    <x v="88"/>
    <x v="244"/>
    <x v="203"/>
    <x v="1731"/>
    <x v="1746"/>
    <x v="0"/>
    <x v="1"/>
  </r>
  <r>
    <x v="33"/>
    <x v="201"/>
    <x v="134"/>
    <x v="747"/>
    <x v="1747"/>
    <x v="0"/>
    <x v="1"/>
  </r>
  <r>
    <x v="96"/>
    <x v="477"/>
    <x v="106"/>
    <x v="1732"/>
    <x v="1748"/>
    <x v="0"/>
    <x v="1"/>
  </r>
  <r>
    <x v="83"/>
    <x v="117"/>
    <x v="16"/>
    <x v="1733"/>
    <x v="1749"/>
    <x v="0"/>
    <x v="1"/>
  </r>
  <r>
    <x v="76"/>
    <x v="678"/>
    <x v="9"/>
    <x v="1734"/>
    <x v="906"/>
    <x v="0"/>
    <x v="0"/>
  </r>
  <r>
    <x v="63"/>
    <x v="71"/>
    <x v="129"/>
    <x v="316"/>
    <x v="1029"/>
    <x v="0"/>
    <x v="1"/>
  </r>
  <r>
    <x v="36"/>
    <x v="52"/>
    <x v="3"/>
    <x v="1735"/>
    <x v="1750"/>
    <x v="0"/>
    <x v="1"/>
  </r>
  <r>
    <x v="78"/>
    <x v="246"/>
    <x v="107"/>
    <x v="1736"/>
    <x v="1751"/>
    <x v="0"/>
    <x v="1"/>
  </r>
  <r>
    <x v="66"/>
    <x v="463"/>
    <x v="245"/>
    <x v="1737"/>
    <x v="1752"/>
    <x v="0"/>
    <x v="0"/>
  </r>
  <r>
    <x v="47"/>
    <x v="95"/>
    <x v="256"/>
    <x v="1738"/>
    <x v="1753"/>
    <x v="0"/>
    <x v="1"/>
  </r>
  <r>
    <x v="72"/>
    <x v="625"/>
    <x v="129"/>
    <x v="1739"/>
    <x v="1754"/>
    <x v="1"/>
    <x v="1"/>
  </r>
  <r>
    <x v="67"/>
    <x v="133"/>
    <x v="63"/>
    <x v="1740"/>
    <x v="729"/>
    <x v="1"/>
    <x v="1"/>
  </r>
  <r>
    <x v="23"/>
    <x v="476"/>
    <x v="92"/>
    <x v="1741"/>
    <x v="1755"/>
    <x v="0"/>
    <x v="1"/>
  </r>
  <r>
    <x v="20"/>
    <x v="352"/>
    <x v="215"/>
    <x v="1742"/>
    <x v="484"/>
    <x v="0"/>
    <x v="0"/>
  </r>
  <r>
    <x v="2"/>
    <x v="408"/>
    <x v="197"/>
    <x v="1743"/>
    <x v="1756"/>
    <x v="0"/>
    <x v="1"/>
  </r>
  <r>
    <x v="46"/>
    <x v="315"/>
    <x v="73"/>
    <x v="1744"/>
    <x v="1757"/>
    <x v="1"/>
    <x v="0"/>
  </r>
  <r>
    <x v="68"/>
    <x v="224"/>
    <x v="277"/>
    <x v="1745"/>
    <x v="1758"/>
    <x v="0"/>
    <x v="1"/>
  </r>
  <r>
    <x v="14"/>
    <x v="343"/>
    <x v="162"/>
    <x v="977"/>
    <x v="566"/>
    <x v="1"/>
    <x v="1"/>
  </r>
  <r>
    <x v="18"/>
    <x v="96"/>
    <x v="265"/>
    <x v="1746"/>
    <x v="1634"/>
    <x v="1"/>
    <x v="0"/>
  </r>
  <r>
    <x v="75"/>
    <x v="209"/>
    <x v="1"/>
    <x v="1747"/>
    <x v="1759"/>
    <x v="1"/>
    <x v="1"/>
  </r>
  <r>
    <x v="88"/>
    <x v="424"/>
    <x v="265"/>
    <x v="396"/>
    <x v="1760"/>
    <x v="0"/>
    <x v="1"/>
  </r>
  <r>
    <x v="87"/>
    <x v="425"/>
    <x v="229"/>
    <x v="1748"/>
    <x v="1761"/>
    <x v="0"/>
    <x v="0"/>
  </r>
  <r>
    <x v="1"/>
    <x v="679"/>
    <x v="117"/>
    <x v="1749"/>
    <x v="1762"/>
    <x v="0"/>
    <x v="1"/>
  </r>
  <r>
    <x v="10"/>
    <x v="386"/>
    <x v="237"/>
    <x v="1750"/>
    <x v="1763"/>
    <x v="1"/>
    <x v="1"/>
  </r>
  <r>
    <x v="92"/>
    <x v="15"/>
    <x v="288"/>
    <x v="1751"/>
    <x v="1764"/>
    <x v="0"/>
    <x v="1"/>
  </r>
  <r>
    <x v="38"/>
    <x v="644"/>
    <x v="36"/>
    <x v="1752"/>
    <x v="1765"/>
    <x v="0"/>
    <x v="1"/>
  </r>
  <r>
    <x v="94"/>
    <x v="63"/>
    <x v="92"/>
    <x v="1753"/>
    <x v="1766"/>
    <x v="1"/>
    <x v="1"/>
  </r>
  <r>
    <x v="90"/>
    <x v="505"/>
    <x v="160"/>
    <x v="1754"/>
    <x v="1767"/>
    <x v="0"/>
    <x v="1"/>
  </r>
  <r>
    <x v="76"/>
    <x v="605"/>
    <x v="266"/>
    <x v="1755"/>
    <x v="1768"/>
    <x v="0"/>
    <x v="0"/>
  </r>
  <r>
    <x v="12"/>
    <x v="430"/>
    <x v="84"/>
    <x v="1756"/>
    <x v="1769"/>
    <x v="1"/>
    <x v="1"/>
  </r>
  <r>
    <x v="69"/>
    <x v="142"/>
    <x v="81"/>
    <x v="1757"/>
    <x v="686"/>
    <x v="1"/>
    <x v="0"/>
  </r>
  <r>
    <x v="49"/>
    <x v="639"/>
    <x v="180"/>
    <x v="21"/>
    <x v="1770"/>
    <x v="0"/>
    <x v="0"/>
  </r>
  <r>
    <x v="80"/>
    <x v="487"/>
    <x v="83"/>
    <x v="702"/>
    <x v="653"/>
    <x v="1"/>
    <x v="0"/>
  </r>
  <r>
    <x v="31"/>
    <x v="415"/>
    <x v="200"/>
    <x v="1758"/>
    <x v="1771"/>
    <x v="0"/>
    <x v="0"/>
  </r>
  <r>
    <x v="21"/>
    <x v="622"/>
    <x v="96"/>
    <x v="1759"/>
    <x v="1772"/>
    <x v="1"/>
    <x v="0"/>
  </r>
  <r>
    <x v="86"/>
    <x v="77"/>
    <x v="68"/>
    <x v="1760"/>
    <x v="1773"/>
    <x v="1"/>
    <x v="0"/>
  </r>
  <r>
    <x v="13"/>
    <x v="680"/>
    <x v="234"/>
    <x v="1761"/>
    <x v="1774"/>
    <x v="1"/>
    <x v="0"/>
  </r>
  <r>
    <x v="21"/>
    <x v="0"/>
    <x v="35"/>
    <x v="1762"/>
    <x v="725"/>
    <x v="0"/>
    <x v="0"/>
  </r>
  <r>
    <x v="24"/>
    <x v="103"/>
    <x v="52"/>
    <x v="1763"/>
    <x v="1775"/>
    <x v="1"/>
    <x v="1"/>
  </r>
  <r>
    <x v="97"/>
    <x v="569"/>
    <x v="196"/>
    <x v="1764"/>
    <x v="315"/>
    <x v="1"/>
    <x v="0"/>
  </r>
  <r>
    <x v="26"/>
    <x v="608"/>
    <x v="94"/>
    <x v="1765"/>
    <x v="1776"/>
    <x v="1"/>
    <x v="0"/>
  </r>
  <r>
    <x v="23"/>
    <x v="43"/>
    <x v="190"/>
    <x v="1150"/>
    <x v="1777"/>
    <x v="1"/>
    <x v="1"/>
  </r>
  <r>
    <x v="79"/>
    <x v="99"/>
    <x v="253"/>
    <x v="1766"/>
    <x v="1778"/>
    <x v="1"/>
    <x v="0"/>
  </r>
  <r>
    <x v="53"/>
    <x v="661"/>
    <x v="19"/>
    <x v="1767"/>
    <x v="1779"/>
    <x v="1"/>
    <x v="0"/>
  </r>
  <r>
    <x v="12"/>
    <x v="263"/>
    <x v="192"/>
    <x v="1768"/>
    <x v="1780"/>
    <x v="0"/>
    <x v="1"/>
  </r>
  <r>
    <x v="93"/>
    <x v="435"/>
    <x v="139"/>
    <x v="1769"/>
    <x v="1781"/>
    <x v="1"/>
    <x v="1"/>
  </r>
  <r>
    <x v="42"/>
    <x v="521"/>
    <x v="272"/>
    <x v="1770"/>
    <x v="1782"/>
    <x v="1"/>
    <x v="1"/>
  </r>
  <r>
    <x v="53"/>
    <x v="407"/>
    <x v="290"/>
    <x v="1771"/>
    <x v="1783"/>
    <x v="1"/>
    <x v="0"/>
  </r>
  <r>
    <x v="28"/>
    <x v="674"/>
    <x v="109"/>
    <x v="1142"/>
    <x v="1784"/>
    <x v="0"/>
    <x v="1"/>
  </r>
  <r>
    <x v="26"/>
    <x v="41"/>
    <x v="188"/>
    <x v="1537"/>
    <x v="1785"/>
    <x v="1"/>
    <x v="1"/>
  </r>
  <r>
    <x v="25"/>
    <x v="19"/>
    <x v="116"/>
    <x v="1772"/>
    <x v="1786"/>
    <x v="0"/>
    <x v="0"/>
  </r>
  <r>
    <x v="97"/>
    <x v="512"/>
    <x v="126"/>
    <x v="476"/>
    <x v="1787"/>
    <x v="1"/>
    <x v="1"/>
  </r>
  <r>
    <x v="89"/>
    <x v="681"/>
    <x v="70"/>
    <x v="1547"/>
    <x v="1788"/>
    <x v="1"/>
    <x v="0"/>
  </r>
  <r>
    <x v="11"/>
    <x v="195"/>
    <x v="63"/>
    <x v="1773"/>
    <x v="1789"/>
    <x v="0"/>
    <x v="0"/>
  </r>
  <r>
    <x v="54"/>
    <x v="379"/>
    <x v="38"/>
    <x v="1774"/>
    <x v="1790"/>
    <x v="0"/>
    <x v="1"/>
  </r>
  <r>
    <x v="52"/>
    <x v="641"/>
    <x v="112"/>
    <x v="439"/>
    <x v="1791"/>
    <x v="0"/>
    <x v="0"/>
  </r>
  <r>
    <x v="72"/>
    <x v="540"/>
    <x v="213"/>
    <x v="1775"/>
    <x v="1792"/>
    <x v="1"/>
    <x v="1"/>
  </r>
  <r>
    <x v="90"/>
    <x v="290"/>
    <x v="292"/>
    <x v="1776"/>
    <x v="1793"/>
    <x v="0"/>
    <x v="1"/>
  </r>
  <r>
    <x v="64"/>
    <x v="682"/>
    <x v="85"/>
    <x v="1777"/>
    <x v="1794"/>
    <x v="1"/>
    <x v="1"/>
  </r>
  <r>
    <x v="78"/>
    <x v="278"/>
    <x v="61"/>
    <x v="1713"/>
    <x v="1795"/>
    <x v="1"/>
    <x v="0"/>
  </r>
  <r>
    <x v="21"/>
    <x v="466"/>
    <x v="8"/>
    <x v="1778"/>
    <x v="312"/>
    <x v="0"/>
    <x v="0"/>
  </r>
  <r>
    <x v="4"/>
    <x v="10"/>
    <x v="145"/>
    <x v="1779"/>
    <x v="1796"/>
    <x v="1"/>
    <x v="0"/>
  </r>
  <r>
    <x v="49"/>
    <x v="274"/>
    <x v="171"/>
    <x v="1780"/>
    <x v="1797"/>
    <x v="0"/>
    <x v="0"/>
  </r>
  <r>
    <x v="90"/>
    <x v="315"/>
    <x v="298"/>
    <x v="1781"/>
    <x v="1798"/>
    <x v="1"/>
    <x v="1"/>
  </r>
  <r>
    <x v="86"/>
    <x v="451"/>
    <x v="31"/>
    <x v="650"/>
    <x v="1799"/>
    <x v="0"/>
    <x v="1"/>
  </r>
  <r>
    <x v="44"/>
    <x v="5"/>
    <x v="138"/>
    <x v="1782"/>
    <x v="1800"/>
    <x v="1"/>
    <x v="1"/>
  </r>
  <r>
    <x v="95"/>
    <x v="166"/>
    <x v="129"/>
    <x v="1783"/>
    <x v="957"/>
    <x v="0"/>
    <x v="0"/>
  </r>
  <r>
    <x v="23"/>
    <x v="116"/>
    <x v="214"/>
    <x v="1784"/>
    <x v="1548"/>
    <x v="1"/>
    <x v="0"/>
  </r>
  <r>
    <x v="90"/>
    <x v="429"/>
    <x v="120"/>
    <x v="1785"/>
    <x v="1801"/>
    <x v="0"/>
    <x v="0"/>
  </r>
  <r>
    <x v="66"/>
    <x v="321"/>
    <x v="20"/>
    <x v="32"/>
    <x v="1802"/>
    <x v="0"/>
    <x v="0"/>
  </r>
  <r>
    <x v="99"/>
    <x v="593"/>
    <x v="134"/>
    <x v="1786"/>
    <x v="1803"/>
    <x v="1"/>
    <x v="0"/>
  </r>
  <r>
    <x v="28"/>
    <x v="683"/>
    <x v="189"/>
    <x v="1787"/>
    <x v="1804"/>
    <x v="0"/>
    <x v="1"/>
  </r>
  <r>
    <x v="52"/>
    <x v="639"/>
    <x v="57"/>
    <x v="1788"/>
    <x v="1805"/>
    <x v="1"/>
    <x v="1"/>
  </r>
  <r>
    <x v="48"/>
    <x v="14"/>
    <x v="171"/>
    <x v="1789"/>
    <x v="1806"/>
    <x v="1"/>
    <x v="1"/>
  </r>
  <r>
    <x v="76"/>
    <x v="345"/>
    <x v="118"/>
    <x v="1790"/>
    <x v="1807"/>
    <x v="0"/>
    <x v="1"/>
  </r>
  <r>
    <x v="29"/>
    <x v="585"/>
    <x v="66"/>
    <x v="1791"/>
    <x v="135"/>
    <x v="0"/>
    <x v="0"/>
  </r>
  <r>
    <x v="8"/>
    <x v="461"/>
    <x v="25"/>
    <x v="1792"/>
    <x v="1808"/>
    <x v="1"/>
    <x v="1"/>
  </r>
  <r>
    <x v="30"/>
    <x v="60"/>
    <x v="89"/>
    <x v="1793"/>
    <x v="1809"/>
    <x v="0"/>
    <x v="1"/>
  </r>
  <r>
    <x v="4"/>
    <x v="441"/>
    <x v="119"/>
    <x v="592"/>
    <x v="1810"/>
    <x v="1"/>
    <x v="1"/>
  </r>
  <r>
    <x v="46"/>
    <x v="376"/>
    <x v="18"/>
    <x v="1794"/>
    <x v="1811"/>
    <x v="1"/>
    <x v="1"/>
  </r>
  <r>
    <x v="6"/>
    <x v="447"/>
    <x v="295"/>
    <x v="1531"/>
    <x v="1812"/>
    <x v="0"/>
    <x v="0"/>
  </r>
  <r>
    <x v="78"/>
    <x v="684"/>
    <x v="63"/>
    <x v="1130"/>
    <x v="1813"/>
    <x v="0"/>
    <x v="1"/>
  </r>
  <r>
    <x v="88"/>
    <x v="443"/>
    <x v="40"/>
    <x v="281"/>
    <x v="1814"/>
    <x v="1"/>
    <x v="0"/>
  </r>
  <r>
    <x v="46"/>
    <x v="642"/>
    <x v="138"/>
    <x v="1795"/>
    <x v="1815"/>
    <x v="1"/>
    <x v="0"/>
  </r>
  <r>
    <x v="84"/>
    <x v="140"/>
    <x v="164"/>
    <x v="1796"/>
    <x v="1816"/>
    <x v="1"/>
    <x v="0"/>
  </r>
  <r>
    <x v="37"/>
    <x v="376"/>
    <x v="3"/>
    <x v="1797"/>
    <x v="1817"/>
    <x v="1"/>
    <x v="1"/>
  </r>
  <r>
    <x v="77"/>
    <x v="29"/>
    <x v="209"/>
    <x v="1798"/>
    <x v="1818"/>
    <x v="0"/>
    <x v="1"/>
  </r>
  <r>
    <x v="61"/>
    <x v="38"/>
    <x v="191"/>
    <x v="1799"/>
    <x v="1798"/>
    <x v="0"/>
    <x v="1"/>
  </r>
  <r>
    <x v="73"/>
    <x v="463"/>
    <x v="274"/>
    <x v="1275"/>
    <x v="1819"/>
    <x v="0"/>
    <x v="1"/>
  </r>
  <r>
    <x v="45"/>
    <x v="67"/>
    <x v="23"/>
    <x v="1345"/>
    <x v="1820"/>
    <x v="0"/>
    <x v="0"/>
  </r>
  <r>
    <x v="21"/>
    <x v="391"/>
    <x v="126"/>
    <x v="1800"/>
    <x v="986"/>
    <x v="0"/>
    <x v="0"/>
  </r>
  <r>
    <x v="41"/>
    <x v="140"/>
    <x v="36"/>
    <x v="1801"/>
    <x v="1821"/>
    <x v="1"/>
    <x v="1"/>
  </r>
  <r>
    <x v="94"/>
    <x v="520"/>
    <x v="279"/>
    <x v="275"/>
    <x v="1822"/>
    <x v="0"/>
    <x v="1"/>
  </r>
  <r>
    <x v="58"/>
    <x v="73"/>
    <x v="24"/>
    <x v="127"/>
    <x v="1823"/>
    <x v="0"/>
    <x v="1"/>
  </r>
  <r>
    <x v="20"/>
    <x v="136"/>
    <x v="21"/>
    <x v="1802"/>
    <x v="1824"/>
    <x v="0"/>
    <x v="1"/>
  </r>
  <r>
    <x v="67"/>
    <x v="598"/>
    <x v="91"/>
    <x v="1650"/>
    <x v="1825"/>
    <x v="0"/>
    <x v="0"/>
  </r>
  <r>
    <x v="27"/>
    <x v="166"/>
    <x v="76"/>
    <x v="1803"/>
    <x v="1826"/>
    <x v="0"/>
    <x v="1"/>
  </r>
  <r>
    <x v="17"/>
    <x v="57"/>
    <x v="138"/>
    <x v="1804"/>
    <x v="328"/>
    <x v="0"/>
    <x v="1"/>
  </r>
  <r>
    <x v="10"/>
    <x v="572"/>
    <x v="90"/>
    <x v="1805"/>
    <x v="1827"/>
    <x v="1"/>
    <x v="1"/>
  </r>
  <r>
    <x v="82"/>
    <x v="539"/>
    <x v="11"/>
    <x v="1806"/>
    <x v="1828"/>
    <x v="1"/>
    <x v="1"/>
  </r>
  <r>
    <x v="29"/>
    <x v="366"/>
    <x v="135"/>
    <x v="1807"/>
    <x v="20"/>
    <x v="1"/>
    <x v="1"/>
  </r>
  <r>
    <x v="53"/>
    <x v="429"/>
    <x v="126"/>
    <x v="1808"/>
    <x v="1829"/>
    <x v="1"/>
    <x v="1"/>
  </r>
  <r>
    <x v="8"/>
    <x v="202"/>
    <x v="104"/>
    <x v="1809"/>
    <x v="1830"/>
    <x v="0"/>
    <x v="1"/>
  </r>
  <r>
    <x v="80"/>
    <x v="115"/>
    <x v="100"/>
    <x v="1810"/>
    <x v="1831"/>
    <x v="1"/>
    <x v="1"/>
  </r>
  <r>
    <x v="50"/>
    <x v="485"/>
    <x v="272"/>
    <x v="867"/>
    <x v="1832"/>
    <x v="1"/>
    <x v="1"/>
  </r>
  <r>
    <x v="5"/>
    <x v="483"/>
    <x v="106"/>
    <x v="1811"/>
    <x v="1197"/>
    <x v="0"/>
    <x v="0"/>
  </r>
  <r>
    <x v="58"/>
    <x v="683"/>
    <x v="209"/>
    <x v="672"/>
    <x v="1833"/>
    <x v="0"/>
    <x v="1"/>
  </r>
  <r>
    <x v="75"/>
    <x v="223"/>
    <x v="164"/>
    <x v="1812"/>
    <x v="1834"/>
    <x v="1"/>
    <x v="0"/>
  </r>
  <r>
    <x v="77"/>
    <x v="450"/>
    <x v="41"/>
    <x v="1813"/>
    <x v="1835"/>
    <x v="0"/>
    <x v="0"/>
  </r>
  <r>
    <x v="0"/>
    <x v="393"/>
    <x v="265"/>
    <x v="1814"/>
    <x v="1836"/>
    <x v="0"/>
    <x v="0"/>
  </r>
  <r>
    <x v="33"/>
    <x v="339"/>
    <x v="260"/>
    <x v="1815"/>
    <x v="1837"/>
    <x v="0"/>
    <x v="1"/>
  </r>
  <r>
    <x v="29"/>
    <x v="530"/>
    <x v="134"/>
    <x v="1816"/>
    <x v="1838"/>
    <x v="1"/>
    <x v="1"/>
  </r>
  <r>
    <x v="64"/>
    <x v="394"/>
    <x v="185"/>
    <x v="1817"/>
    <x v="1839"/>
    <x v="0"/>
    <x v="1"/>
  </r>
  <r>
    <x v="98"/>
    <x v="385"/>
    <x v="133"/>
    <x v="1818"/>
    <x v="1196"/>
    <x v="0"/>
    <x v="0"/>
  </r>
  <r>
    <x v="71"/>
    <x v="342"/>
    <x v="41"/>
    <x v="1819"/>
    <x v="1840"/>
    <x v="0"/>
    <x v="1"/>
  </r>
  <r>
    <x v="7"/>
    <x v="17"/>
    <x v="62"/>
    <x v="1820"/>
    <x v="9"/>
    <x v="0"/>
    <x v="0"/>
  </r>
  <r>
    <x v="52"/>
    <x v="678"/>
    <x v="294"/>
    <x v="1821"/>
    <x v="1841"/>
    <x v="0"/>
    <x v="0"/>
  </r>
  <r>
    <x v="97"/>
    <x v="176"/>
    <x v="53"/>
    <x v="1822"/>
    <x v="1481"/>
    <x v="1"/>
    <x v="1"/>
  </r>
  <r>
    <x v="74"/>
    <x v="26"/>
    <x v="70"/>
    <x v="1823"/>
    <x v="1842"/>
    <x v="1"/>
    <x v="1"/>
  </r>
  <r>
    <x v="0"/>
    <x v="685"/>
    <x v="81"/>
    <x v="1824"/>
    <x v="1843"/>
    <x v="0"/>
    <x v="0"/>
  </r>
  <r>
    <x v="32"/>
    <x v="686"/>
    <x v="36"/>
    <x v="1825"/>
    <x v="1844"/>
    <x v="1"/>
    <x v="1"/>
  </r>
  <r>
    <x v="53"/>
    <x v="196"/>
    <x v="232"/>
    <x v="1656"/>
    <x v="1845"/>
    <x v="0"/>
    <x v="0"/>
  </r>
  <r>
    <x v="61"/>
    <x v="550"/>
    <x v="195"/>
    <x v="167"/>
    <x v="1846"/>
    <x v="0"/>
    <x v="1"/>
  </r>
  <r>
    <x v="98"/>
    <x v="297"/>
    <x v="214"/>
    <x v="1826"/>
    <x v="265"/>
    <x v="0"/>
    <x v="1"/>
  </r>
  <r>
    <x v="1"/>
    <x v="224"/>
    <x v="84"/>
    <x v="187"/>
    <x v="1626"/>
    <x v="0"/>
    <x v="0"/>
  </r>
  <r>
    <x v="26"/>
    <x v="262"/>
    <x v="158"/>
    <x v="1827"/>
    <x v="908"/>
    <x v="0"/>
    <x v="0"/>
  </r>
  <r>
    <x v="11"/>
    <x v="182"/>
    <x v="7"/>
    <x v="1828"/>
    <x v="1847"/>
    <x v="1"/>
    <x v="0"/>
  </r>
  <r>
    <x v="83"/>
    <x v="631"/>
    <x v="73"/>
    <x v="1829"/>
    <x v="1848"/>
    <x v="0"/>
    <x v="1"/>
  </r>
  <r>
    <x v="24"/>
    <x v="267"/>
    <x v="171"/>
    <x v="1830"/>
    <x v="205"/>
    <x v="0"/>
    <x v="0"/>
  </r>
  <r>
    <x v="78"/>
    <x v="600"/>
    <x v="169"/>
    <x v="1831"/>
    <x v="1849"/>
    <x v="1"/>
    <x v="0"/>
  </r>
  <r>
    <x v="99"/>
    <x v="453"/>
    <x v="182"/>
    <x v="1832"/>
    <x v="1850"/>
    <x v="1"/>
    <x v="1"/>
  </r>
  <r>
    <x v="76"/>
    <x v="324"/>
    <x v="196"/>
    <x v="1833"/>
    <x v="1851"/>
    <x v="1"/>
    <x v="0"/>
  </r>
  <r>
    <x v="3"/>
    <x v="409"/>
    <x v="157"/>
    <x v="1834"/>
    <x v="1852"/>
    <x v="0"/>
    <x v="1"/>
  </r>
  <r>
    <x v="85"/>
    <x v="579"/>
    <x v="87"/>
    <x v="1835"/>
    <x v="1853"/>
    <x v="1"/>
    <x v="1"/>
  </r>
  <r>
    <x v="50"/>
    <x v="358"/>
    <x v="119"/>
    <x v="1836"/>
    <x v="1854"/>
    <x v="1"/>
    <x v="0"/>
  </r>
  <r>
    <x v="46"/>
    <x v="286"/>
    <x v="146"/>
    <x v="1837"/>
    <x v="811"/>
    <x v="1"/>
    <x v="0"/>
  </r>
  <r>
    <x v="4"/>
    <x v="179"/>
    <x v="278"/>
    <x v="1838"/>
    <x v="1855"/>
    <x v="1"/>
    <x v="1"/>
  </r>
  <r>
    <x v="84"/>
    <x v="214"/>
    <x v="134"/>
    <x v="1839"/>
    <x v="1856"/>
    <x v="1"/>
    <x v="0"/>
  </r>
  <r>
    <x v="53"/>
    <x v="648"/>
    <x v="235"/>
    <x v="1380"/>
    <x v="1857"/>
    <x v="1"/>
    <x v="0"/>
  </r>
  <r>
    <x v="36"/>
    <x v="675"/>
    <x v="37"/>
    <x v="1840"/>
    <x v="1430"/>
    <x v="0"/>
    <x v="1"/>
  </r>
  <r>
    <x v="84"/>
    <x v="269"/>
    <x v="67"/>
    <x v="966"/>
    <x v="1858"/>
    <x v="0"/>
    <x v="1"/>
  </r>
  <r>
    <x v="8"/>
    <x v="572"/>
    <x v="138"/>
    <x v="1499"/>
    <x v="1859"/>
    <x v="0"/>
    <x v="0"/>
  </r>
  <r>
    <x v="61"/>
    <x v="547"/>
    <x v="9"/>
    <x v="1841"/>
    <x v="1860"/>
    <x v="1"/>
    <x v="0"/>
  </r>
  <r>
    <x v="69"/>
    <x v="148"/>
    <x v="278"/>
    <x v="1842"/>
    <x v="1861"/>
    <x v="0"/>
    <x v="1"/>
  </r>
  <r>
    <x v="70"/>
    <x v="592"/>
    <x v="185"/>
    <x v="1843"/>
    <x v="1862"/>
    <x v="1"/>
    <x v="1"/>
  </r>
  <r>
    <x v="39"/>
    <x v="169"/>
    <x v="107"/>
    <x v="1844"/>
    <x v="1863"/>
    <x v="1"/>
    <x v="0"/>
  </r>
  <r>
    <x v="71"/>
    <x v="546"/>
    <x v="158"/>
    <x v="1845"/>
    <x v="1864"/>
    <x v="0"/>
    <x v="0"/>
  </r>
  <r>
    <x v="39"/>
    <x v="687"/>
    <x v="278"/>
    <x v="1846"/>
    <x v="1865"/>
    <x v="0"/>
    <x v="1"/>
  </r>
  <r>
    <x v="79"/>
    <x v="276"/>
    <x v="121"/>
    <x v="1133"/>
    <x v="1672"/>
    <x v="1"/>
    <x v="0"/>
  </r>
  <r>
    <x v="12"/>
    <x v="523"/>
    <x v="46"/>
    <x v="1847"/>
    <x v="1866"/>
    <x v="0"/>
    <x v="0"/>
  </r>
  <r>
    <x v="93"/>
    <x v="501"/>
    <x v="211"/>
    <x v="782"/>
    <x v="134"/>
    <x v="1"/>
    <x v="1"/>
  </r>
  <r>
    <x v="44"/>
    <x v="494"/>
    <x v="173"/>
    <x v="1848"/>
    <x v="1867"/>
    <x v="1"/>
    <x v="1"/>
  </r>
  <r>
    <x v="71"/>
    <x v="647"/>
    <x v="227"/>
    <x v="1849"/>
    <x v="1868"/>
    <x v="1"/>
    <x v="0"/>
  </r>
  <r>
    <x v="17"/>
    <x v="544"/>
    <x v="180"/>
    <x v="994"/>
    <x v="1869"/>
    <x v="0"/>
    <x v="1"/>
  </r>
  <r>
    <x v="68"/>
    <x v="43"/>
    <x v="60"/>
    <x v="1774"/>
    <x v="1019"/>
    <x v="1"/>
    <x v="1"/>
  </r>
  <r>
    <x v="65"/>
    <x v="160"/>
    <x v="90"/>
    <x v="1850"/>
    <x v="1870"/>
    <x v="1"/>
    <x v="0"/>
  </r>
  <r>
    <x v="34"/>
    <x v="70"/>
    <x v="236"/>
    <x v="1851"/>
    <x v="1871"/>
    <x v="0"/>
    <x v="1"/>
  </r>
  <r>
    <x v="52"/>
    <x v="526"/>
    <x v="291"/>
    <x v="1852"/>
    <x v="1872"/>
    <x v="1"/>
    <x v="0"/>
  </r>
  <r>
    <x v="77"/>
    <x v="646"/>
    <x v="160"/>
    <x v="1853"/>
    <x v="1873"/>
    <x v="0"/>
    <x v="1"/>
  </r>
  <r>
    <x v="90"/>
    <x v="209"/>
    <x v="196"/>
    <x v="1854"/>
    <x v="1874"/>
    <x v="0"/>
    <x v="0"/>
  </r>
  <r>
    <x v="36"/>
    <x v="522"/>
    <x v="260"/>
    <x v="1855"/>
    <x v="1875"/>
    <x v="1"/>
    <x v="0"/>
  </r>
  <r>
    <x v="58"/>
    <x v="380"/>
    <x v="48"/>
    <x v="1125"/>
    <x v="1876"/>
    <x v="1"/>
    <x v="1"/>
  </r>
  <r>
    <x v="91"/>
    <x v="518"/>
    <x v="261"/>
    <x v="1034"/>
    <x v="1877"/>
    <x v="0"/>
    <x v="0"/>
  </r>
  <r>
    <x v="16"/>
    <x v="187"/>
    <x v="156"/>
    <x v="1856"/>
    <x v="1878"/>
    <x v="1"/>
    <x v="1"/>
  </r>
  <r>
    <x v="45"/>
    <x v="379"/>
    <x v="193"/>
    <x v="941"/>
    <x v="1879"/>
    <x v="1"/>
    <x v="1"/>
  </r>
  <r>
    <x v="9"/>
    <x v="401"/>
    <x v="95"/>
    <x v="1857"/>
    <x v="800"/>
    <x v="1"/>
    <x v="0"/>
  </r>
  <r>
    <x v="95"/>
    <x v="586"/>
    <x v="181"/>
    <x v="1858"/>
    <x v="1880"/>
    <x v="1"/>
    <x v="0"/>
  </r>
  <r>
    <x v="64"/>
    <x v="93"/>
    <x v="8"/>
    <x v="1859"/>
    <x v="824"/>
    <x v="0"/>
    <x v="1"/>
  </r>
  <r>
    <x v="86"/>
    <x v="102"/>
    <x v="185"/>
    <x v="1860"/>
    <x v="1881"/>
    <x v="0"/>
    <x v="1"/>
  </r>
  <r>
    <x v="46"/>
    <x v="226"/>
    <x v="151"/>
    <x v="1861"/>
    <x v="1882"/>
    <x v="0"/>
    <x v="1"/>
  </r>
  <r>
    <x v="23"/>
    <x v="280"/>
    <x v="145"/>
    <x v="748"/>
    <x v="1883"/>
    <x v="0"/>
    <x v="0"/>
  </r>
  <r>
    <x v="32"/>
    <x v="657"/>
    <x v="18"/>
    <x v="1862"/>
    <x v="1884"/>
    <x v="1"/>
    <x v="1"/>
  </r>
  <r>
    <x v="12"/>
    <x v="463"/>
    <x v="186"/>
    <x v="1863"/>
    <x v="1885"/>
    <x v="0"/>
    <x v="0"/>
  </r>
  <r>
    <x v="81"/>
    <x v="109"/>
    <x v="154"/>
    <x v="1864"/>
    <x v="1886"/>
    <x v="1"/>
    <x v="0"/>
  </r>
  <r>
    <x v="87"/>
    <x v="424"/>
    <x v="131"/>
    <x v="1865"/>
    <x v="1887"/>
    <x v="0"/>
    <x v="0"/>
  </r>
  <r>
    <x v="67"/>
    <x v="590"/>
    <x v="208"/>
    <x v="1866"/>
    <x v="1888"/>
    <x v="0"/>
    <x v="1"/>
  </r>
  <r>
    <x v="14"/>
    <x v="578"/>
    <x v="77"/>
    <x v="501"/>
    <x v="1889"/>
    <x v="1"/>
    <x v="1"/>
  </r>
  <r>
    <x v="2"/>
    <x v="272"/>
    <x v="199"/>
    <x v="1867"/>
    <x v="422"/>
    <x v="1"/>
    <x v="1"/>
  </r>
  <r>
    <x v="43"/>
    <x v="456"/>
    <x v="226"/>
    <x v="1868"/>
    <x v="1890"/>
    <x v="0"/>
    <x v="1"/>
  </r>
  <r>
    <x v="2"/>
    <x v="176"/>
    <x v="103"/>
    <x v="1869"/>
    <x v="540"/>
    <x v="0"/>
    <x v="1"/>
  </r>
  <r>
    <x v="82"/>
    <x v="304"/>
    <x v="49"/>
    <x v="1870"/>
    <x v="1891"/>
    <x v="1"/>
    <x v="0"/>
  </r>
  <r>
    <x v="8"/>
    <x v="207"/>
    <x v="87"/>
    <x v="1871"/>
    <x v="1892"/>
    <x v="0"/>
    <x v="0"/>
  </r>
  <r>
    <x v="81"/>
    <x v="209"/>
    <x v="231"/>
    <x v="1872"/>
    <x v="1893"/>
    <x v="0"/>
    <x v="0"/>
  </r>
  <r>
    <x v="7"/>
    <x v="688"/>
    <x v="178"/>
    <x v="1873"/>
    <x v="1894"/>
    <x v="0"/>
    <x v="0"/>
  </r>
  <r>
    <x v="42"/>
    <x v="329"/>
    <x v="3"/>
    <x v="1874"/>
    <x v="1830"/>
    <x v="1"/>
    <x v="1"/>
  </r>
  <r>
    <x v="50"/>
    <x v="604"/>
    <x v="18"/>
    <x v="1283"/>
    <x v="1895"/>
    <x v="1"/>
    <x v="0"/>
  </r>
  <r>
    <x v="35"/>
    <x v="333"/>
    <x v="299"/>
    <x v="1875"/>
    <x v="1896"/>
    <x v="0"/>
    <x v="1"/>
  </r>
  <r>
    <x v="40"/>
    <x v="420"/>
    <x v="192"/>
    <x v="971"/>
    <x v="1897"/>
    <x v="0"/>
    <x v="0"/>
  </r>
  <r>
    <x v="74"/>
    <x v="27"/>
    <x v="8"/>
    <x v="1114"/>
    <x v="1898"/>
    <x v="0"/>
    <x v="0"/>
  </r>
  <r>
    <x v="31"/>
    <x v="451"/>
    <x v="98"/>
    <x v="1876"/>
    <x v="1899"/>
    <x v="0"/>
    <x v="0"/>
  </r>
  <r>
    <x v="4"/>
    <x v="232"/>
    <x v="72"/>
    <x v="1877"/>
    <x v="1885"/>
    <x v="1"/>
    <x v="1"/>
  </r>
  <r>
    <x v="40"/>
    <x v="689"/>
    <x v="97"/>
    <x v="1878"/>
    <x v="1900"/>
    <x v="1"/>
    <x v="0"/>
  </r>
  <r>
    <x v="75"/>
    <x v="286"/>
    <x v="22"/>
    <x v="1879"/>
    <x v="618"/>
    <x v="0"/>
    <x v="0"/>
  </r>
  <r>
    <x v="26"/>
    <x v="113"/>
    <x v="111"/>
    <x v="1880"/>
    <x v="1901"/>
    <x v="0"/>
    <x v="1"/>
  </r>
  <r>
    <x v="33"/>
    <x v="350"/>
    <x v="20"/>
    <x v="1881"/>
    <x v="183"/>
    <x v="1"/>
    <x v="1"/>
  </r>
  <r>
    <x v="42"/>
    <x v="187"/>
    <x v="193"/>
    <x v="1882"/>
    <x v="282"/>
    <x v="0"/>
    <x v="0"/>
  </r>
  <r>
    <x v="39"/>
    <x v="583"/>
    <x v="163"/>
    <x v="1883"/>
    <x v="1902"/>
    <x v="1"/>
    <x v="0"/>
  </r>
  <r>
    <x v="6"/>
    <x v="254"/>
    <x v="199"/>
    <x v="1884"/>
    <x v="1903"/>
    <x v="0"/>
    <x v="1"/>
  </r>
  <r>
    <x v="18"/>
    <x v="434"/>
    <x v="192"/>
    <x v="1885"/>
    <x v="1904"/>
    <x v="1"/>
    <x v="1"/>
  </r>
  <r>
    <x v="8"/>
    <x v="450"/>
    <x v="157"/>
    <x v="1886"/>
    <x v="1905"/>
    <x v="1"/>
    <x v="1"/>
  </r>
  <r>
    <x v="58"/>
    <x v="365"/>
    <x v="125"/>
    <x v="1887"/>
    <x v="1906"/>
    <x v="1"/>
    <x v="1"/>
  </r>
  <r>
    <x v="13"/>
    <x v="46"/>
    <x v="199"/>
    <x v="1888"/>
    <x v="1907"/>
    <x v="0"/>
    <x v="0"/>
  </r>
  <r>
    <x v="80"/>
    <x v="122"/>
    <x v="257"/>
    <x v="1889"/>
    <x v="1908"/>
    <x v="0"/>
    <x v="1"/>
  </r>
  <r>
    <x v="62"/>
    <x v="502"/>
    <x v="291"/>
    <x v="1890"/>
    <x v="1909"/>
    <x v="0"/>
    <x v="0"/>
  </r>
  <r>
    <x v="39"/>
    <x v="581"/>
    <x v="74"/>
    <x v="688"/>
    <x v="1910"/>
    <x v="1"/>
    <x v="0"/>
  </r>
  <r>
    <x v="65"/>
    <x v="437"/>
    <x v="77"/>
    <x v="895"/>
    <x v="1911"/>
    <x v="0"/>
    <x v="1"/>
  </r>
  <r>
    <x v="59"/>
    <x v="526"/>
    <x v="154"/>
    <x v="1891"/>
    <x v="1587"/>
    <x v="0"/>
    <x v="1"/>
  </r>
  <r>
    <x v="52"/>
    <x v="110"/>
    <x v="175"/>
    <x v="1892"/>
    <x v="1912"/>
    <x v="0"/>
    <x v="1"/>
  </r>
  <r>
    <x v="56"/>
    <x v="525"/>
    <x v="147"/>
    <x v="861"/>
    <x v="1913"/>
    <x v="1"/>
    <x v="1"/>
  </r>
  <r>
    <x v="42"/>
    <x v="129"/>
    <x v="62"/>
    <x v="1893"/>
    <x v="1914"/>
    <x v="1"/>
    <x v="1"/>
  </r>
  <r>
    <x v="99"/>
    <x v="438"/>
    <x v="141"/>
    <x v="1305"/>
    <x v="1915"/>
    <x v="1"/>
    <x v="0"/>
  </r>
  <r>
    <x v="31"/>
    <x v="402"/>
    <x v="156"/>
    <x v="1894"/>
    <x v="1516"/>
    <x v="1"/>
    <x v="0"/>
  </r>
  <r>
    <x v="98"/>
    <x v="431"/>
    <x v="280"/>
    <x v="1895"/>
    <x v="1916"/>
    <x v="0"/>
    <x v="0"/>
  </r>
  <r>
    <x v="31"/>
    <x v="302"/>
    <x v="0"/>
    <x v="326"/>
    <x v="1917"/>
    <x v="1"/>
    <x v="1"/>
  </r>
  <r>
    <x v="64"/>
    <x v="150"/>
    <x v="279"/>
    <x v="1211"/>
    <x v="1918"/>
    <x v="1"/>
    <x v="1"/>
  </r>
  <r>
    <x v="25"/>
    <x v="11"/>
    <x v="210"/>
    <x v="1873"/>
    <x v="1919"/>
    <x v="1"/>
    <x v="1"/>
  </r>
  <r>
    <x v="66"/>
    <x v="495"/>
    <x v="239"/>
    <x v="1862"/>
    <x v="1920"/>
    <x v="0"/>
    <x v="0"/>
  </r>
  <r>
    <x v="84"/>
    <x v="690"/>
    <x v="192"/>
    <x v="569"/>
    <x v="1921"/>
    <x v="0"/>
    <x v="1"/>
  </r>
  <r>
    <x v="64"/>
    <x v="406"/>
    <x v="160"/>
    <x v="1896"/>
    <x v="1922"/>
    <x v="1"/>
    <x v="1"/>
  </r>
  <r>
    <x v="33"/>
    <x v="691"/>
    <x v="114"/>
    <x v="1897"/>
    <x v="1594"/>
    <x v="0"/>
    <x v="1"/>
  </r>
  <r>
    <x v="61"/>
    <x v="106"/>
    <x v="23"/>
    <x v="1898"/>
    <x v="1923"/>
    <x v="1"/>
    <x v="1"/>
  </r>
  <r>
    <x v="8"/>
    <x v="398"/>
    <x v="155"/>
    <x v="1899"/>
    <x v="1924"/>
    <x v="1"/>
    <x v="0"/>
  </r>
  <r>
    <x v="1"/>
    <x v="446"/>
    <x v="275"/>
    <x v="1900"/>
    <x v="1925"/>
    <x v="1"/>
    <x v="0"/>
  </r>
  <r>
    <x v="64"/>
    <x v="71"/>
    <x v="244"/>
    <x v="1901"/>
    <x v="1926"/>
    <x v="0"/>
    <x v="1"/>
  </r>
  <r>
    <x v="12"/>
    <x v="112"/>
    <x v="206"/>
    <x v="1902"/>
    <x v="1927"/>
    <x v="0"/>
    <x v="0"/>
  </r>
  <r>
    <x v="78"/>
    <x v="441"/>
    <x v="218"/>
    <x v="1903"/>
    <x v="1928"/>
    <x v="0"/>
    <x v="0"/>
  </r>
  <r>
    <x v="20"/>
    <x v="282"/>
    <x v="240"/>
    <x v="241"/>
    <x v="1929"/>
    <x v="1"/>
    <x v="1"/>
  </r>
  <r>
    <x v="27"/>
    <x v="77"/>
    <x v="33"/>
    <x v="600"/>
    <x v="1930"/>
    <x v="1"/>
    <x v="0"/>
  </r>
  <r>
    <x v="57"/>
    <x v="692"/>
    <x v="291"/>
    <x v="1904"/>
    <x v="1931"/>
    <x v="0"/>
    <x v="0"/>
  </r>
  <r>
    <x v="71"/>
    <x v="183"/>
    <x v="58"/>
    <x v="1905"/>
    <x v="1699"/>
    <x v="1"/>
    <x v="1"/>
  </r>
  <r>
    <x v="69"/>
    <x v="344"/>
    <x v="199"/>
    <x v="1906"/>
    <x v="1932"/>
    <x v="0"/>
    <x v="0"/>
  </r>
  <r>
    <x v="96"/>
    <x v="138"/>
    <x v="92"/>
    <x v="841"/>
    <x v="480"/>
    <x v="1"/>
    <x v="1"/>
  </r>
  <r>
    <x v="28"/>
    <x v="175"/>
    <x v="154"/>
    <x v="1830"/>
    <x v="1933"/>
    <x v="0"/>
    <x v="1"/>
  </r>
  <r>
    <x v="51"/>
    <x v="208"/>
    <x v="231"/>
    <x v="1907"/>
    <x v="1934"/>
    <x v="1"/>
    <x v="1"/>
  </r>
  <r>
    <x v="26"/>
    <x v="494"/>
    <x v="271"/>
    <x v="1908"/>
    <x v="59"/>
    <x v="0"/>
    <x v="1"/>
  </r>
  <r>
    <x v="88"/>
    <x v="252"/>
    <x v="293"/>
    <x v="1909"/>
    <x v="1935"/>
    <x v="0"/>
    <x v="0"/>
  </r>
  <r>
    <x v="82"/>
    <x v="294"/>
    <x v="141"/>
    <x v="1910"/>
    <x v="1936"/>
    <x v="0"/>
    <x v="0"/>
  </r>
  <r>
    <x v="19"/>
    <x v="507"/>
    <x v="264"/>
    <x v="1911"/>
    <x v="1937"/>
    <x v="1"/>
    <x v="0"/>
  </r>
  <r>
    <x v="34"/>
    <x v="509"/>
    <x v="51"/>
    <x v="1912"/>
    <x v="1938"/>
    <x v="1"/>
    <x v="0"/>
  </r>
  <r>
    <x v="6"/>
    <x v="48"/>
    <x v="112"/>
    <x v="1913"/>
    <x v="1736"/>
    <x v="1"/>
    <x v="1"/>
  </r>
  <r>
    <x v="87"/>
    <x v="586"/>
    <x v="5"/>
    <x v="1914"/>
    <x v="1939"/>
    <x v="1"/>
    <x v="0"/>
  </r>
  <r>
    <x v="32"/>
    <x v="291"/>
    <x v="245"/>
    <x v="1915"/>
    <x v="1940"/>
    <x v="0"/>
    <x v="1"/>
  </r>
  <r>
    <x v="9"/>
    <x v="185"/>
    <x v="69"/>
    <x v="1916"/>
    <x v="1941"/>
    <x v="1"/>
    <x v="1"/>
  </r>
  <r>
    <x v="17"/>
    <x v="444"/>
    <x v="69"/>
    <x v="1917"/>
    <x v="1430"/>
    <x v="1"/>
    <x v="0"/>
  </r>
  <r>
    <x v="61"/>
    <x v="547"/>
    <x v="96"/>
    <x v="1918"/>
    <x v="1812"/>
    <x v="0"/>
    <x v="0"/>
  </r>
  <r>
    <x v="49"/>
    <x v="6"/>
    <x v="213"/>
    <x v="1919"/>
    <x v="294"/>
    <x v="1"/>
    <x v="0"/>
  </r>
  <r>
    <x v="23"/>
    <x v="427"/>
    <x v="11"/>
    <x v="1920"/>
    <x v="1942"/>
    <x v="0"/>
    <x v="0"/>
  </r>
  <r>
    <x v="74"/>
    <x v="329"/>
    <x v="200"/>
    <x v="1921"/>
    <x v="1943"/>
    <x v="0"/>
    <x v="1"/>
  </r>
  <r>
    <x v="68"/>
    <x v="317"/>
    <x v="52"/>
    <x v="1922"/>
    <x v="1944"/>
    <x v="1"/>
    <x v="1"/>
  </r>
  <r>
    <x v="48"/>
    <x v="424"/>
    <x v="154"/>
    <x v="1923"/>
    <x v="1945"/>
    <x v="1"/>
    <x v="1"/>
  </r>
  <r>
    <x v="63"/>
    <x v="161"/>
    <x v="126"/>
    <x v="1903"/>
    <x v="1946"/>
    <x v="1"/>
    <x v="1"/>
  </r>
  <r>
    <x v="72"/>
    <x v="397"/>
    <x v="132"/>
    <x v="1924"/>
    <x v="341"/>
    <x v="0"/>
    <x v="1"/>
  </r>
  <r>
    <x v="48"/>
    <x v="19"/>
    <x v="248"/>
    <x v="1925"/>
    <x v="1947"/>
    <x v="1"/>
    <x v="1"/>
  </r>
  <r>
    <x v="25"/>
    <x v="494"/>
    <x v="251"/>
    <x v="1926"/>
    <x v="1145"/>
    <x v="0"/>
    <x v="1"/>
  </r>
  <r>
    <x v="27"/>
    <x v="167"/>
    <x v="41"/>
    <x v="1927"/>
    <x v="56"/>
    <x v="0"/>
    <x v="1"/>
  </r>
  <r>
    <x v="60"/>
    <x v="294"/>
    <x v="179"/>
    <x v="1928"/>
    <x v="380"/>
    <x v="1"/>
    <x v="0"/>
  </r>
  <r>
    <x v="31"/>
    <x v="517"/>
    <x v="238"/>
    <x v="1929"/>
    <x v="1948"/>
    <x v="0"/>
    <x v="1"/>
  </r>
  <r>
    <x v="66"/>
    <x v="249"/>
    <x v="77"/>
    <x v="1930"/>
    <x v="1949"/>
    <x v="1"/>
    <x v="1"/>
  </r>
  <r>
    <x v="22"/>
    <x v="488"/>
    <x v="296"/>
    <x v="1931"/>
    <x v="1950"/>
    <x v="0"/>
    <x v="0"/>
  </r>
  <r>
    <x v="96"/>
    <x v="268"/>
    <x v="134"/>
    <x v="1932"/>
    <x v="1951"/>
    <x v="1"/>
    <x v="0"/>
  </r>
  <r>
    <x v="74"/>
    <x v="324"/>
    <x v="101"/>
    <x v="1933"/>
    <x v="819"/>
    <x v="1"/>
    <x v="0"/>
  </r>
  <r>
    <x v="28"/>
    <x v="655"/>
    <x v="279"/>
    <x v="1934"/>
    <x v="377"/>
    <x v="1"/>
    <x v="1"/>
  </r>
  <r>
    <x v="93"/>
    <x v="693"/>
    <x v="139"/>
    <x v="1935"/>
    <x v="1952"/>
    <x v="1"/>
    <x v="1"/>
  </r>
  <r>
    <x v="40"/>
    <x v="694"/>
    <x v="226"/>
    <x v="1936"/>
    <x v="1953"/>
    <x v="1"/>
    <x v="0"/>
  </r>
  <r>
    <x v="87"/>
    <x v="74"/>
    <x v="156"/>
    <x v="1937"/>
    <x v="1954"/>
    <x v="1"/>
    <x v="0"/>
  </r>
  <r>
    <x v="40"/>
    <x v="20"/>
    <x v="247"/>
    <x v="1938"/>
    <x v="1955"/>
    <x v="1"/>
    <x v="0"/>
  </r>
  <r>
    <x v="74"/>
    <x v="636"/>
    <x v="133"/>
    <x v="1939"/>
    <x v="1956"/>
    <x v="0"/>
    <x v="1"/>
  </r>
  <r>
    <x v="24"/>
    <x v="534"/>
    <x v="165"/>
    <x v="1940"/>
    <x v="1692"/>
    <x v="0"/>
    <x v="0"/>
  </r>
  <r>
    <x v="33"/>
    <x v="262"/>
    <x v="140"/>
    <x v="1941"/>
    <x v="1957"/>
    <x v="0"/>
    <x v="1"/>
  </r>
  <r>
    <x v="25"/>
    <x v="100"/>
    <x v="145"/>
    <x v="1942"/>
    <x v="1745"/>
    <x v="0"/>
    <x v="1"/>
  </r>
  <r>
    <x v="93"/>
    <x v="216"/>
    <x v="13"/>
    <x v="1943"/>
    <x v="1958"/>
    <x v="0"/>
    <x v="1"/>
  </r>
  <r>
    <x v="10"/>
    <x v="427"/>
    <x v="167"/>
    <x v="1944"/>
    <x v="1959"/>
    <x v="1"/>
    <x v="1"/>
  </r>
  <r>
    <x v="86"/>
    <x v="695"/>
    <x v="9"/>
    <x v="1945"/>
    <x v="1133"/>
    <x v="1"/>
    <x v="1"/>
  </r>
  <r>
    <x v="90"/>
    <x v="545"/>
    <x v="69"/>
    <x v="1946"/>
    <x v="1853"/>
    <x v="0"/>
    <x v="0"/>
  </r>
  <r>
    <x v="59"/>
    <x v="696"/>
    <x v="220"/>
    <x v="1947"/>
    <x v="1960"/>
    <x v="1"/>
    <x v="1"/>
  </r>
  <r>
    <x v="55"/>
    <x v="340"/>
    <x v="7"/>
    <x v="1948"/>
    <x v="1961"/>
    <x v="1"/>
    <x v="1"/>
  </r>
  <r>
    <x v="31"/>
    <x v="638"/>
    <x v="24"/>
    <x v="828"/>
    <x v="1962"/>
    <x v="1"/>
    <x v="1"/>
  </r>
  <r>
    <x v="66"/>
    <x v="490"/>
    <x v="122"/>
    <x v="1949"/>
    <x v="1963"/>
    <x v="0"/>
    <x v="0"/>
  </r>
  <r>
    <x v="50"/>
    <x v="416"/>
    <x v="201"/>
    <x v="1950"/>
    <x v="1964"/>
    <x v="1"/>
    <x v="1"/>
  </r>
  <r>
    <x v="92"/>
    <x v="530"/>
    <x v="159"/>
    <x v="1951"/>
    <x v="1965"/>
    <x v="1"/>
    <x v="1"/>
  </r>
  <r>
    <x v="66"/>
    <x v="136"/>
    <x v="1"/>
    <x v="1952"/>
    <x v="1966"/>
    <x v="1"/>
    <x v="1"/>
  </r>
  <r>
    <x v="16"/>
    <x v="51"/>
    <x v="242"/>
    <x v="1786"/>
    <x v="1967"/>
    <x v="1"/>
    <x v="0"/>
  </r>
  <r>
    <x v="97"/>
    <x v="472"/>
    <x v="189"/>
    <x v="1767"/>
    <x v="1968"/>
    <x v="1"/>
    <x v="0"/>
  </r>
  <r>
    <x v="22"/>
    <x v="63"/>
    <x v="141"/>
    <x v="930"/>
    <x v="1200"/>
    <x v="1"/>
    <x v="0"/>
  </r>
  <r>
    <x v="18"/>
    <x v="382"/>
    <x v="179"/>
    <x v="1953"/>
    <x v="1969"/>
    <x v="0"/>
    <x v="0"/>
  </r>
  <r>
    <x v="99"/>
    <x v="523"/>
    <x v="10"/>
    <x v="1154"/>
    <x v="1287"/>
    <x v="0"/>
    <x v="0"/>
  </r>
  <r>
    <x v="8"/>
    <x v="193"/>
    <x v="27"/>
    <x v="1255"/>
    <x v="1970"/>
    <x v="1"/>
    <x v="1"/>
  </r>
  <r>
    <x v="44"/>
    <x v="128"/>
    <x v="71"/>
    <x v="766"/>
    <x v="1971"/>
    <x v="1"/>
    <x v="1"/>
  </r>
  <r>
    <x v="78"/>
    <x v="540"/>
    <x v="1"/>
    <x v="1393"/>
    <x v="1972"/>
    <x v="1"/>
    <x v="1"/>
  </r>
  <r>
    <x v="31"/>
    <x v="95"/>
    <x v="201"/>
    <x v="1954"/>
    <x v="1630"/>
    <x v="1"/>
    <x v="1"/>
  </r>
  <r>
    <x v="53"/>
    <x v="255"/>
    <x v="37"/>
    <x v="1955"/>
    <x v="1973"/>
    <x v="1"/>
    <x v="1"/>
  </r>
  <r>
    <x v="90"/>
    <x v="92"/>
    <x v="110"/>
    <x v="1956"/>
    <x v="1974"/>
    <x v="0"/>
    <x v="0"/>
  </r>
  <r>
    <x v="24"/>
    <x v="104"/>
    <x v="193"/>
    <x v="1957"/>
    <x v="807"/>
    <x v="1"/>
    <x v="1"/>
  </r>
  <r>
    <x v="60"/>
    <x v="59"/>
    <x v="219"/>
    <x v="1958"/>
    <x v="287"/>
    <x v="1"/>
    <x v="0"/>
  </r>
  <r>
    <x v="47"/>
    <x v="57"/>
    <x v="140"/>
    <x v="1959"/>
    <x v="1432"/>
    <x v="1"/>
    <x v="0"/>
  </r>
  <r>
    <x v="45"/>
    <x v="217"/>
    <x v="203"/>
    <x v="1960"/>
    <x v="1975"/>
    <x v="1"/>
    <x v="0"/>
  </r>
  <r>
    <x v="46"/>
    <x v="678"/>
    <x v="209"/>
    <x v="1961"/>
    <x v="421"/>
    <x v="0"/>
    <x v="0"/>
  </r>
  <r>
    <x v="98"/>
    <x v="697"/>
    <x v="87"/>
    <x v="1841"/>
    <x v="1976"/>
    <x v="0"/>
    <x v="1"/>
  </r>
  <r>
    <x v="41"/>
    <x v="235"/>
    <x v="104"/>
    <x v="1962"/>
    <x v="1977"/>
    <x v="1"/>
    <x v="0"/>
  </r>
  <r>
    <x v="63"/>
    <x v="527"/>
    <x v="113"/>
    <x v="666"/>
    <x v="1978"/>
    <x v="1"/>
    <x v="1"/>
  </r>
  <r>
    <x v="19"/>
    <x v="457"/>
    <x v="268"/>
    <x v="1963"/>
    <x v="1979"/>
    <x v="1"/>
    <x v="0"/>
  </r>
  <r>
    <x v="42"/>
    <x v="63"/>
    <x v="108"/>
    <x v="1964"/>
    <x v="1980"/>
    <x v="1"/>
    <x v="0"/>
  </r>
  <r>
    <x v="59"/>
    <x v="53"/>
    <x v="194"/>
    <x v="1965"/>
    <x v="1981"/>
    <x v="0"/>
    <x v="0"/>
  </r>
  <r>
    <x v="94"/>
    <x v="366"/>
    <x v="204"/>
    <x v="1966"/>
    <x v="1982"/>
    <x v="1"/>
    <x v="1"/>
  </r>
  <r>
    <x v="73"/>
    <x v="401"/>
    <x v="40"/>
    <x v="1967"/>
    <x v="1983"/>
    <x v="1"/>
    <x v="0"/>
  </r>
  <r>
    <x v="35"/>
    <x v="87"/>
    <x v="289"/>
    <x v="118"/>
    <x v="1984"/>
    <x v="1"/>
    <x v="1"/>
  </r>
  <r>
    <x v="17"/>
    <x v="698"/>
    <x v="110"/>
    <x v="1968"/>
    <x v="1985"/>
    <x v="1"/>
    <x v="0"/>
  </r>
  <r>
    <x v="14"/>
    <x v="88"/>
    <x v="188"/>
    <x v="1969"/>
    <x v="343"/>
    <x v="1"/>
    <x v="0"/>
  </r>
  <r>
    <x v="67"/>
    <x v="102"/>
    <x v="205"/>
    <x v="1970"/>
    <x v="1615"/>
    <x v="1"/>
    <x v="1"/>
  </r>
  <r>
    <x v="4"/>
    <x v="132"/>
    <x v="76"/>
    <x v="1971"/>
    <x v="1178"/>
    <x v="1"/>
    <x v="1"/>
  </r>
  <r>
    <x v="62"/>
    <x v="699"/>
    <x v="161"/>
    <x v="1972"/>
    <x v="1986"/>
    <x v="0"/>
    <x v="1"/>
  </r>
  <r>
    <x v="96"/>
    <x v="700"/>
    <x v="113"/>
    <x v="1973"/>
    <x v="559"/>
    <x v="1"/>
    <x v="1"/>
  </r>
  <r>
    <x v="62"/>
    <x v="603"/>
    <x v="141"/>
    <x v="1974"/>
    <x v="1217"/>
    <x v="1"/>
    <x v="0"/>
  </r>
  <r>
    <x v="80"/>
    <x v="437"/>
    <x v="250"/>
    <x v="1975"/>
    <x v="511"/>
    <x v="1"/>
    <x v="1"/>
  </r>
  <r>
    <x v="76"/>
    <x v="156"/>
    <x v="186"/>
    <x v="1139"/>
    <x v="1987"/>
    <x v="1"/>
    <x v="0"/>
  </r>
  <r>
    <x v="41"/>
    <x v="273"/>
    <x v="293"/>
    <x v="1976"/>
    <x v="1974"/>
    <x v="0"/>
    <x v="0"/>
  </r>
  <r>
    <x v="56"/>
    <x v="649"/>
    <x v="90"/>
    <x v="1076"/>
    <x v="825"/>
    <x v="1"/>
    <x v="0"/>
  </r>
  <r>
    <x v="81"/>
    <x v="491"/>
    <x v="131"/>
    <x v="1032"/>
    <x v="1988"/>
    <x v="0"/>
    <x v="0"/>
  </r>
  <r>
    <x v="53"/>
    <x v="701"/>
    <x v="236"/>
    <x v="1977"/>
    <x v="1989"/>
    <x v="1"/>
    <x v="1"/>
  </r>
  <r>
    <x v="77"/>
    <x v="461"/>
    <x v="19"/>
    <x v="1978"/>
    <x v="325"/>
    <x v="1"/>
    <x v="0"/>
  </r>
  <r>
    <x v="86"/>
    <x v="321"/>
    <x v="238"/>
    <x v="1979"/>
    <x v="1990"/>
    <x v="1"/>
    <x v="1"/>
  </r>
  <r>
    <x v="95"/>
    <x v="3"/>
    <x v="151"/>
    <x v="1980"/>
    <x v="1991"/>
    <x v="1"/>
    <x v="1"/>
  </r>
  <r>
    <x v="89"/>
    <x v="128"/>
    <x v="7"/>
    <x v="1981"/>
    <x v="1992"/>
    <x v="1"/>
    <x v="1"/>
  </r>
  <r>
    <x v="7"/>
    <x v="681"/>
    <x v="288"/>
    <x v="298"/>
    <x v="1551"/>
    <x v="1"/>
    <x v="0"/>
  </r>
  <r>
    <x v="25"/>
    <x v="687"/>
    <x v="290"/>
    <x v="1982"/>
    <x v="1993"/>
    <x v="1"/>
    <x v="0"/>
  </r>
  <r>
    <x v="35"/>
    <x v="612"/>
    <x v="210"/>
    <x v="689"/>
    <x v="161"/>
    <x v="0"/>
    <x v="0"/>
  </r>
  <r>
    <x v="47"/>
    <x v="228"/>
    <x v="11"/>
    <x v="1983"/>
    <x v="1994"/>
    <x v="0"/>
    <x v="1"/>
  </r>
  <r>
    <x v="50"/>
    <x v="241"/>
    <x v="209"/>
    <x v="1984"/>
    <x v="1995"/>
    <x v="1"/>
    <x v="1"/>
  </r>
  <r>
    <x v="46"/>
    <x v="411"/>
    <x v="129"/>
    <x v="1985"/>
    <x v="1996"/>
    <x v="1"/>
    <x v="1"/>
  </r>
  <r>
    <x v="69"/>
    <x v="676"/>
    <x v="230"/>
    <x v="1986"/>
    <x v="1202"/>
    <x v="0"/>
    <x v="0"/>
  </r>
  <r>
    <x v="43"/>
    <x v="359"/>
    <x v="125"/>
    <x v="1987"/>
    <x v="1997"/>
    <x v="1"/>
    <x v="0"/>
  </r>
  <r>
    <x v="90"/>
    <x v="603"/>
    <x v="213"/>
    <x v="1988"/>
    <x v="157"/>
    <x v="0"/>
    <x v="1"/>
  </r>
  <r>
    <x v="6"/>
    <x v="702"/>
    <x v="203"/>
    <x v="557"/>
    <x v="1998"/>
    <x v="0"/>
    <x v="0"/>
  </r>
  <r>
    <x v="59"/>
    <x v="629"/>
    <x v="5"/>
    <x v="1989"/>
    <x v="110"/>
    <x v="1"/>
    <x v="1"/>
  </r>
  <r>
    <x v="12"/>
    <x v="650"/>
    <x v="277"/>
    <x v="1990"/>
    <x v="1770"/>
    <x v="1"/>
    <x v="0"/>
  </r>
  <r>
    <x v="95"/>
    <x v="445"/>
    <x v="263"/>
    <x v="1991"/>
    <x v="1999"/>
    <x v="1"/>
    <x v="1"/>
  </r>
  <r>
    <x v="82"/>
    <x v="230"/>
    <x v="223"/>
    <x v="952"/>
    <x v="2000"/>
    <x v="0"/>
    <x v="0"/>
  </r>
  <r>
    <x v="17"/>
    <x v="75"/>
    <x v="293"/>
    <x v="236"/>
    <x v="2001"/>
    <x v="1"/>
    <x v="1"/>
  </r>
  <r>
    <x v="84"/>
    <x v="152"/>
    <x v="182"/>
    <x v="1992"/>
    <x v="2002"/>
    <x v="0"/>
    <x v="0"/>
  </r>
  <r>
    <x v="16"/>
    <x v="36"/>
    <x v="223"/>
    <x v="561"/>
    <x v="2003"/>
    <x v="1"/>
    <x v="0"/>
  </r>
  <r>
    <x v="9"/>
    <x v="82"/>
    <x v="77"/>
    <x v="1632"/>
    <x v="2004"/>
    <x v="0"/>
    <x v="0"/>
  </r>
  <r>
    <x v="97"/>
    <x v="602"/>
    <x v="280"/>
    <x v="1993"/>
    <x v="277"/>
    <x v="1"/>
    <x v="0"/>
  </r>
  <r>
    <x v="20"/>
    <x v="123"/>
    <x v="12"/>
    <x v="1994"/>
    <x v="2005"/>
    <x v="0"/>
    <x v="0"/>
  </r>
  <r>
    <x v="3"/>
    <x v="657"/>
    <x v="273"/>
    <x v="1995"/>
    <x v="2006"/>
    <x v="0"/>
    <x v="1"/>
  </r>
  <r>
    <x v="25"/>
    <x v="252"/>
    <x v="6"/>
    <x v="1996"/>
    <x v="1414"/>
    <x v="1"/>
    <x v="0"/>
  </r>
  <r>
    <x v="36"/>
    <x v="186"/>
    <x v="93"/>
    <x v="1997"/>
    <x v="2007"/>
    <x v="0"/>
    <x v="0"/>
  </r>
  <r>
    <x v="57"/>
    <x v="694"/>
    <x v="161"/>
    <x v="1998"/>
    <x v="2008"/>
    <x v="0"/>
    <x v="0"/>
  </r>
  <r>
    <x v="5"/>
    <x v="255"/>
    <x v="69"/>
    <x v="120"/>
    <x v="2009"/>
    <x v="0"/>
    <x v="1"/>
  </r>
  <r>
    <x v="86"/>
    <x v="565"/>
    <x v="297"/>
    <x v="1999"/>
    <x v="2010"/>
    <x v="0"/>
    <x v="1"/>
  </r>
  <r>
    <x v="52"/>
    <x v="130"/>
    <x v="69"/>
    <x v="2000"/>
    <x v="2011"/>
    <x v="0"/>
    <x v="0"/>
  </r>
  <r>
    <x v="27"/>
    <x v="430"/>
    <x v="237"/>
    <x v="2001"/>
    <x v="2012"/>
    <x v="1"/>
    <x v="0"/>
  </r>
  <r>
    <x v="99"/>
    <x v="481"/>
    <x v="179"/>
    <x v="2002"/>
    <x v="2013"/>
    <x v="1"/>
    <x v="1"/>
  </r>
  <r>
    <x v="47"/>
    <x v="703"/>
    <x v="104"/>
    <x v="2003"/>
    <x v="2014"/>
    <x v="0"/>
    <x v="0"/>
  </r>
  <r>
    <x v="57"/>
    <x v="321"/>
    <x v="176"/>
    <x v="2004"/>
    <x v="2015"/>
    <x v="1"/>
    <x v="0"/>
  </r>
  <r>
    <x v="83"/>
    <x v="58"/>
    <x v="109"/>
    <x v="468"/>
    <x v="2016"/>
    <x v="1"/>
    <x v="0"/>
  </r>
  <r>
    <x v="73"/>
    <x v="295"/>
    <x v="110"/>
    <x v="2005"/>
    <x v="2017"/>
    <x v="1"/>
    <x v="0"/>
  </r>
  <r>
    <x v="30"/>
    <x v="573"/>
    <x v="151"/>
    <x v="556"/>
    <x v="2018"/>
    <x v="0"/>
    <x v="0"/>
  </r>
  <r>
    <x v="93"/>
    <x v="5"/>
    <x v="90"/>
    <x v="2006"/>
    <x v="2019"/>
    <x v="1"/>
    <x v="0"/>
  </r>
  <r>
    <x v="23"/>
    <x v="258"/>
    <x v="113"/>
    <x v="1782"/>
    <x v="2020"/>
    <x v="1"/>
    <x v="0"/>
  </r>
  <r>
    <x v="8"/>
    <x v="459"/>
    <x v="50"/>
    <x v="436"/>
    <x v="2021"/>
    <x v="0"/>
    <x v="1"/>
  </r>
  <r>
    <x v="87"/>
    <x v="123"/>
    <x v="219"/>
    <x v="2007"/>
    <x v="2022"/>
    <x v="1"/>
    <x v="0"/>
  </r>
  <r>
    <x v="82"/>
    <x v="356"/>
    <x v="41"/>
    <x v="2008"/>
    <x v="2023"/>
    <x v="0"/>
    <x v="1"/>
  </r>
  <r>
    <x v="50"/>
    <x v="704"/>
    <x v="229"/>
    <x v="2009"/>
    <x v="2024"/>
    <x v="1"/>
    <x v="0"/>
  </r>
  <r>
    <x v="44"/>
    <x v="366"/>
    <x v="213"/>
    <x v="2010"/>
    <x v="2025"/>
    <x v="1"/>
    <x v="1"/>
  </r>
  <r>
    <x v="86"/>
    <x v="667"/>
    <x v="179"/>
    <x v="2011"/>
    <x v="2026"/>
    <x v="1"/>
    <x v="0"/>
  </r>
  <r>
    <x v="9"/>
    <x v="450"/>
    <x v="98"/>
    <x v="2012"/>
    <x v="2027"/>
    <x v="0"/>
    <x v="1"/>
  </r>
  <r>
    <x v="61"/>
    <x v="619"/>
    <x v="201"/>
    <x v="2013"/>
    <x v="2028"/>
    <x v="0"/>
    <x v="0"/>
  </r>
  <r>
    <x v="36"/>
    <x v="605"/>
    <x v="81"/>
    <x v="2014"/>
    <x v="2029"/>
    <x v="0"/>
    <x v="1"/>
  </r>
  <r>
    <x v="26"/>
    <x v="37"/>
    <x v="219"/>
    <x v="1090"/>
    <x v="2030"/>
    <x v="0"/>
    <x v="1"/>
  </r>
  <r>
    <x v="0"/>
    <x v="456"/>
    <x v="40"/>
    <x v="2015"/>
    <x v="2031"/>
    <x v="0"/>
    <x v="0"/>
  </r>
  <r>
    <x v="10"/>
    <x v="299"/>
    <x v="207"/>
    <x v="2016"/>
    <x v="2032"/>
    <x v="1"/>
    <x v="0"/>
  </r>
  <r>
    <x v="11"/>
    <x v="7"/>
    <x v="296"/>
    <x v="2017"/>
    <x v="1352"/>
    <x v="0"/>
    <x v="1"/>
  </r>
  <r>
    <x v="44"/>
    <x v="436"/>
    <x v="21"/>
    <x v="2018"/>
    <x v="2033"/>
    <x v="0"/>
    <x v="0"/>
  </r>
  <r>
    <x v="4"/>
    <x v="462"/>
    <x v="249"/>
    <x v="2019"/>
    <x v="723"/>
    <x v="0"/>
    <x v="0"/>
  </r>
  <r>
    <x v="60"/>
    <x v="341"/>
    <x v="281"/>
    <x v="392"/>
    <x v="2034"/>
    <x v="0"/>
    <x v="1"/>
  </r>
  <r>
    <x v="89"/>
    <x v="630"/>
    <x v="211"/>
    <x v="2020"/>
    <x v="699"/>
    <x v="0"/>
    <x v="1"/>
  </r>
  <r>
    <x v="76"/>
    <x v="140"/>
    <x v="239"/>
    <x v="2021"/>
    <x v="2035"/>
    <x v="1"/>
    <x v="1"/>
  </r>
  <r>
    <x v="20"/>
    <x v="691"/>
    <x v="15"/>
    <x v="2022"/>
    <x v="2036"/>
    <x v="0"/>
    <x v="1"/>
  </r>
  <r>
    <x v="86"/>
    <x v="300"/>
    <x v="20"/>
    <x v="2023"/>
    <x v="2037"/>
    <x v="0"/>
    <x v="0"/>
  </r>
  <r>
    <x v="75"/>
    <x v="263"/>
    <x v="233"/>
    <x v="2024"/>
    <x v="2038"/>
    <x v="1"/>
    <x v="1"/>
  </r>
  <r>
    <x v="53"/>
    <x v="246"/>
    <x v="220"/>
    <x v="2025"/>
    <x v="2039"/>
    <x v="0"/>
    <x v="1"/>
  </r>
  <r>
    <x v="2"/>
    <x v="636"/>
    <x v="271"/>
    <x v="2026"/>
    <x v="2040"/>
    <x v="1"/>
    <x v="0"/>
  </r>
  <r>
    <x v="77"/>
    <x v="94"/>
    <x v="116"/>
    <x v="2027"/>
    <x v="2041"/>
    <x v="0"/>
    <x v="0"/>
  </r>
  <r>
    <x v="68"/>
    <x v="406"/>
    <x v="222"/>
    <x v="1483"/>
    <x v="2042"/>
    <x v="1"/>
    <x v="0"/>
  </r>
  <r>
    <x v="2"/>
    <x v="361"/>
    <x v="257"/>
    <x v="2028"/>
    <x v="2043"/>
    <x v="0"/>
    <x v="0"/>
  </r>
  <r>
    <x v="20"/>
    <x v="192"/>
    <x v="161"/>
    <x v="2029"/>
    <x v="2044"/>
    <x v="0"/>
    <x v="0"/>
  </r>
  <r>
    <x v="80"/>
    <x v="1"/>
    <x v="43"/>
    <x v="2030"/>
    <x v="643"/>
    <x v="0"/>
    <x v="0"/>
  </r>
  <r>
    <x v="22"/>
    <x v="151"/>
    <x v="125"/>
    <x v="2031"/>
    <x v="101"/>
    <x v="1"/>
    <x v="0"/>
  </r>
  <r>
    <x v="81"/>
    <x v="47"/>
    <x v="254"/>
    <x v="2032"/>
    <x v="2045"/>
    <x v="0"/>
    <x v="0"/>
  </r>
  <r>
    <x v="93"/>
    <x v="40"/>
    <x v="65"/>
    <x v="2033"/>
    <x v="2046"/>
    <x v="1"/>
    <x v="1"/>
  </r>
  <r>
    <x v="2"/>
    <x v="15"/>
    <x v="200"/>
    <x v="916"/>
    <x v="2047"/>
    <x v="0"/>
    <x v="1"/>
  </r>
  <r>
    <x v="38"/>
    <x v="477"/>
    <x v="229"/>
    <x v="2034"/>
    <x v="1738"/>
    <x v="0"/>
    <x v="0"/>
  </r>
  <r>
    <x v="92"/>
    <x v="641"/>
    <x v="271"/>
    <x v="2035"/>
    <x v="2048"/>
    <x v="1"/>
    <x v="0"/>
  </r>
  <r>
    <x v="8"/>
    <x v="44"/>
    <x v="209"/>
    <x v="2036"/>
    <x v="2049"/>
    <x v="0"/>
    <x v="1"/>
  </r>
  <r>
    <x v="10"/>
    <x v="479"/>
    <x v="81"/>
    <x v="2037"/>
    <x v="2050"/>
    <x v="0"/>
    <x v="1"/>
  </r>
  <r>
    <x v="95"/>
    <x v="242"/>
    <x v="57"/>
    <x v="1724"/>
    <x v="1015"/>
    <x v="1"/>
    <x v="0"/>
  </r>
  <r>
    <x v="85"/>
    <x v="229"/>
    <x v="98"/>
    <x v="2038"/>
    <x v="538"/>
    <x v="0"/>
    <x v="0"/>
  </r>
  <r>
    <x v="6"/>
    <x v="604"/>
    <x v="215"/>
    <x v="2039"/>
    <x v="2051"/>
    <x v="0"/>
    <x v="1"/>
  </r>
  <r>
    <x v="28"/>
    <x v="292"/>
    <x v="22"/>
    <x v="152"/>
    <x v="2052"/>
    <x v="0"/>
    <x v="0"/>
  </r>
  <r>
    <x v="55"/>
    <x v="570"/>
    <x v="204"/>
    <x v="2040"/>
    <x v="2053"/>
    <x v="1"/>
    <x v="1"/>
  </r>
  <r>
    <x v="38"/>
    <x v="95"/>
    <x v="167"/>
    <x v="2041"/>
    <x v="2054"/>
    <x v="1"/>
    <x v="1"/>
  </r>
  <r>
    <x v="7"/>
    <x v="605"/>
    <x v="134"/>
    <x v="26"/>
    <x v="2055"/>
    <x v="1"/>
    <x v="1"/>
  </r>
  <r>
    <x v="69"/>
    <x v="393"/>
    <x v="129"/>
    <x v="1108"/>
    <x v="2056"/>
    <x v="0"/>
    <x v="1"/>
  </r>
  <r>
    <x v="32"/>
    <x v="99"/>
    <x v="7"/>
    <x v="2042"/>
    <x v="2057"/>
    <x v="1"/>
    <x v="1"/>
  </r>
  <r>
    <x v="46"/>
    <x v="387"/>
    <x v="283"/>
    <x v="2043"/>
    <x v="904"/>
    <x v="0"/>
    <x v="1"/>
  </r>
  <r>
    <x v="36"/>
    <x v="17"/>
    <x v="143"/>
    <x v="2044"/>
    <x v="2058"/>
    <x v="0"/>
    <x v="0"/>
  </r>
  <r>
    <x v="48"/>
    <x v="276"/>
    <x v="180"/>
    <x v="2045"/>
    <x v="2059"/>
    <x v="1"/>
    <x v="1"/>
  </r>
  <r>
    <x v="41"/>
    <x v="105"/>
    <x v="145"/>
    <x v="2046"/>
    <x v="1833"/>
    <x v="1"/>
    <x v="1"/>
  </r>
  <r>
    <x v="75"/>
    <x v="1"/>
    <x v="210"/>
    <x v="2047"/>
    <x v="2060"/>
    <x v="1"/>
    <x v="1"/>
  </r>
  <r>
    <x v="97"/>
    <x v="59"/>
    <x v="50"/>
    <x v="2048"/>
    <x v="2061"/>
    <x v="1"/>
    <x v="0"/>
  </r>
  <r>
    <x v="98"/>
    <x v="111"/>
    <x v="174"/>
    <x v="2049"/>
    <x v="1177"/>
    <x v="0"/>
    <x v="0"/>
  </r>
  <r>
    <x v="96"/>
    <x v="629"/>
    <x v="169"/>
    <x v="881"/>
    <x v="586"/>
    <x v="1"/>
    <x v="1"/>
  </r>
  <r>
    <x v="19"/>
    <x v="511"/>
    <x v="37"/>
    <x v="864"/>
    <x v="522"/>
    <x v="1"/>
    <x v="0"/>
  </r>
  <r>
    <x v="6"/>
    <x v="104"/>
    <x v="239"/>
    <x v="2050"/>
    <x v="2062"/>
    <x v="1"/>
    <x v="1"/>
  </r>
  <r>
    <x v="63"/>
    <x v="446"/>
    <x v="94"/>
    <x v="2051"/>
    <x v="2063"/>
    <x v="0"/>
    <x v="1"/>
  </r>
  <r>
    <x v="83"/>
    <x v="153"/>
    <x v="246"/>
    <x v="2052"/>
    <x v="2064"/>
    <x v="0"/>
    <x v="1"/>
  </r>
  <r>
    <x v="96"/>
    <x v="440"/>
    <x v="17"/>
    <x v="2053"/>
    <x v="2065"/>
    <x v="0"/>
    <x v="1"/>
  </r>
  <r>
    <x v="58"/>
    <x v="140"/>
    <x v="119"/>
    <x v="2054"/>
    <x v="2066"/>
    <x v="1"/>
    <x v="0"/>
  </r>
  <r>
    <x v="95"/>
    <x v="360"/>
    <x v="72"/>
    <x v="2055"/>
    <x v="2067"/>
    <x v="0"/>
    <x v="0"/>
  </r>
  <r>
    <x v="70"/>
    <x v="474"/>
    <x v="277"/>
    <x v="2056"/>
    <x v="2068"/>
    <x v="0"/>
    <x v="1"/>
  </r>
  <r>
    <x v="39"/>
    <x v="544"/>
    <x v="249"/>
    <x v="2057"/>
    <x v="2069"/>
    <x v="0"/>
    <x v="0"/>
  </r>
  <r>
    <x v="93"/>
    <x v="303"/>
    <x v="159"/>
    <x v="2058"/>
    <x v="1566"/>
    <x v="1"/>
    <x v="0"/>
  </r>
  <r>
    <x v="22"/>
    <x v="466"/>
    <x v="218"/>
    <x v="2059"/>
    <x v="2070"/>
    <x v="1"/>
    <x v="1"/>
  </r>
  <r>
    <x v="39"/>
    <x v="76"/>
    <x v="276"/>
    <x v="2060"/>
    <x v="2071"/>
    <x v="0"/>
    <x v="1"/>
  </r>
  <r>
    <x v="41"/>
    <x v="52"/>
    <x v="122"/>
    <x v="2061"/>
    <x v="2072"/>
    <x v="0"/>
    <x v="0"/>
  </r>
  <r>
    <x v="29"/>
    <x v="212"/>
    <x v="240"/>
    <x v="792"/>
    <x v="2073"/>
    <x v="1"/>
    <x v="0"/>
  </r>
  <r>
    <x v="49"/>
    <x v="327"/>
    <x v="45"/>
    <x v="2062"/>
    <x v="2074"/>
    <x v="0"/>
    <x v="0"/>
  </r>
  <r>
    <x v="98"/>
    <x v="555"/>
    <x v="50"/>
    <x v="224"/>
    <x v="2075"/>
    <x v="0"/>
    <x v="1"/>
  </r>
  <r>
    <x v="97"/>
    <x v="73"/>
    <x v="159"/>
    <x v="2063"/>
    <x v="2076"/>
    <x v="0"/>
    <x v="1"/>
  </r>
  <r>
    <x v="92"/>
    <x v="149"/>
    <x v="226"/>
    <x v="2064"/>
    <x v="2077"/>
    <x v="1"/>
    <x v="1"/>
  </r>
  <r>
    <x v="81"/>
    <x v="597"/>
    <x v="191"/>
    <x v="2065"/>
    <x v="2021"/>
    <x v="0"/>
    <x v="0"/>
  </r>
  <r>
    <x v="86"/>
    <x v="552"/>
    <x v="67"/>
    <x v="2066"/>
    <x v="352"/>
    <x v="0"/>
    <x v="0"/>
  </r>
  <r>
    <x v="40"/>
    <x v="571"/>
    <x v="45"/>
    <x v="1639"/>
    <x v="2078"/>
    <x v="1"/>
    <x v="0"/>
  </r>
  <r>
    <x v="10"/>
    <x v="223"/>
    <x v="281"/>
    <x v="1575"/>
    <x v="2079"/>
    <x v="0"/>
    <x v="0"/>
  </r>
  <r>
    <x v="80"/>
    <x v="490"/>
    <x v="91"/>
    <x v="1464"/>
    <x v="2080"/>
    <x v="1"/>
    <x v="1"/>
  </r>
  <r>
    <x v="74"/>
    <x v="645"/>
    <x v="272"/>
    <x v="2067"/>
    <x v="2081"/>
    <x v="0"/>
    <x v="0"/>
  </r>
  <r>
    <x v="21"/>
    <x v="521"/>
    <x v="208"/>
    <x v="2068"/>
    <x v="2082"/>
    <x v="1"/>
    <x v="0"/>
  </r>
  <r>
    <x v="15"/>
    <x v="648"/>
    <x v="122"/>
    <x v="852"/>
    <x v="2083"/>
    <x v="1"/>
    <x v="0"/>
  </r>
  <r>
    <x v="64"/>
    <x v="525"/>
    <x v="87"/>
    <x v="2069"/>
    <x v="2084"/>
    <x v="0"/>
    <x v="0"/>
  </r>
  <r>
    <x v="9"/>
    <x v="35"/>
    <x v="131"/>
    <x v="2070"/>
    <x v="889"/>
    <x v="0"/>
    <x v="1"/>
  </r>
  <r>
    <x v="15"/>
    <x v="48"/>
    <x v="127"/>
    <x v="2071"/>
    <x v="2085"/>
    <x v="1"/>
    <x v="1"/>
  </r>
  <r>
    <x v="81"/>
    <x v="36"/>
    <x v="246"/>
    <x v="458"/>
    <x v="692"/>
    <x v="1"/>
    <x v="0"/>
  </r>
  <r>
    <x v="44"/>
    <x v="125"/>
    <x v="171"/>
    <x v="2072"/>
    <x v="2086"/>
    <x v="0"/>
    <x v="0"/>
  </r>
  <r>
    <x v="45"/>
    <x v="466"/>
    <x v="207"/>
    <x v="2073"/>
    <x v="2087"/>
    <x v="0"/>
    <x v="1"/>
  </r>
  <r>
    <x v="19"/>
    <x v="705"/>
    <x v="249"/>
    <x v="243"/>
    <x v="1925"/>
    <x v="1"/>
    <x v="1"/>
  </r>
  <r>
    <x v="97"/>
    <x v="272"/>
    <x v="22"/>
    <x v="122"/>
    <x v="2088"/>
    <x v="0"/>
    <x v="0"/>
  </r>
  <r>
    <x v="13"/>
    <x v="169"/>
    <x v="27"/>
    <x v="1585"/>
    <x v="2089"/>
    <x v="1"/>
    <x v="1"/>
  </r>
  <r>
    <x v="46"/>
    <x v="69"/>
    <x v="151"/>
    <x v="2074"/>
    <x v="409"/>
    <x v="0"/>
    <x v="1"/>
  </r>
  <r>
    <x v="2"/>
    <x v="301"/>
    <x v="268"/>
    <x v="2075"/>
    <x v="2090"/>
    <x v="0"/>
    <x v="0"/>
  </r>
  <r>
    <x v="68"/>
    <x v="513"/>
    <x v="103"/>
    <x v="1687"/>
    <x v="895"/>
    <x v="0"/>
    <x v="0"/>
  </r>
  <r>
    <x v="45"/>
    <x v="700"/>
    <x v="0"/>
    <x v="2076"/>
    <x v="2091"/>
    <x v="0"/>
    <x v="0"/>
  </r>
  <r>
    <x v="34"/>
    <x v="304"/>
    <x v="160"/>
    <x v="2077"/>
    <x v="2092"/>
    <x v="0"/>
    <x v="0"/>
  </r>
  <r>
    <x v="36"/>
    <x v="656"/>
    <x v="285"/>
    <x v="559"/>
    <x v="2093"/>
    <x v="1"/>
    <x v="0"/>
  </r>
  <r>
    <x v="19"/>
    <x v="634"/>
    <x v="229"/>
    <x v="2078"/>
    <x v="2094"/>
    <x v="0"/>
    <x v="0"/>
  </r>
  <r>
    <x v="30"/>
    <x v="233"/>
    <x v="206"/>
    <x v="2079"/>
    <x v="1649"/>
    <x v="1"/>
    <x v="1"/>
  </r>
  <r>
    <x v="90"/>
    <x v="682"/>
    <x v="17"/>
    <x v="2080"/>
    <x v="2095"/>
    <x v="0"/>
    <x v="0"/>
  </r>
  <r>
    <x v="39"/>
    <x v="346"/>
    <x v="146"/>
    <x v="2081"/>
    <x v="2096"/>
    <x v="1"/>
    <x v="1"/>
  </r>
  <r>
    <x v="42"/>
    <x v="86"/>
    <x v="18"/>
    <x v="2082"/>
    <x v="163"/>
    <x v="0"/>
    <x v="0"/>
  </r>
  <r>
    <x v="9"/>
    <x v="484"/>
    <x v="48"/>
    <x v="547"/>
    <x v="2097"/>
    <x v="1"/>
    <x v="1"/>
  </r>
  <r>
    <x v="2"/>
    <x v="262"/>
    <x v="254"/>
    <x v="2083"/>
    <x v="2098"/>
    <x v="0"/>
    <x v="1"/>
  </r>
  <r>
    <x v="94"/>
    <x v="442"/>
    <x v="130"/>
    <x v="2084"/>
    <x v="2099"/>
    <x v="1"/>
    <x v="1"/>
  </r>
  <r>
    <x v="90"/>
    <x v="543"/>
    <x v="182"/>
    <x v="1419"/>
    <x v="2100"/>
    <x v="1"/>
    <x v="0"/>
  </r>
  <r>
    <x v="86"/>
    <x v="441"/>
    <x v="94"/>
    <x v="660"/>
    <x v="2101"/>
    <x v="1"/>
    <x v="1"/>
  </r>
  <r>
    <x v="42"/>
    <x v="371"/>
    <x v="275"/>
    <x v="2085"/>
    <x v="2102"/>
    <x v="0"/>
    <x v="1"/>
  </r>
  <r>
    <x v="29"/>
    <x v="416"/>
    <x v="265"/>
    <x v="2086"/>
    <x v="2103"/>
    <x v="1"/>
    <x v="0"/>
  </r>
  <r>
    <x v="20"/>
    <x v="116"/>
    <x v="173"/>
    <x v="2087"/>
    <x v="2104"/>
    <x v="0"/>
    <x v="1"/>
  </r>
  <r>
    <x v="78"/>
    <x v="460"/>
    <x v="229"/>
    <x v="2088"/>
    <x v="2105"/>
    <x v="0"/>
    <x v="0"/>
  </r>
  <r>
    <x v="26"/>
    <x v="362"/>
    <x v="62"/>
    <x v="2089"/>
    <x v="2106"/>
    <x v="0"/>
    <x v="1"/>
  </r>
  <r>
    <x v="6"/>
    <x v="148"/>
    <x v="161"/>
    <x v="2090"/>
    <x v="2107"/>
    <x v="0"/>
    <x v="1"/>
  </r>
  <r>
    <x v="76"/>
    <x v="8"/>
    <x v="25"/>
    <x v="2091"/>
    <x v="2108"/>
    <x v="1"/>
    <x v="0"/>
  </r>
  <r>
    <x v="68"/>
    <x v="217"/>
    <x v="210"/>
    <x v="81"/>
    <x v="2109"/>
    <x v="0"/>
    <x v="1"/>
  </r>
  <r>
    <x v="26"/>
    <x v="215"/>
    <x v="197"/>
    <x v="2092"/>
    <x v="2110"/>
    <x v="0"/>
    <x v="0"/>
  </r>
  <r>
    <x v="70"/>
    <x v="440"/>
    <x v="220"/>
    <x v="2093"/>
    <x v="2111"/>
    <x v="0"/>
    <x v="1"/>
  </r>
  <r>
    <x v="92"/>
    <x v="158"/>
    <x v="24"/>
    <x v="2094"/>
    <x v="2112"/>
    <x v="0"/>
    <x v="0"/>
  </r>
  <r>
    <x v="72"/>
    <x v="414"/>
    <x v="259"/>
    <x v="2095"/>
    <x v="1873"/>
    <x v="1"/>
    <x v="1"/>
  </r>
  <r>
    <x v="95"/>
    <x v="416"/>
    <x v="61"/>
    <x v="2096"/>
    <x v="2113"/>
    <x v="1"/>
    <x v="1"/>
  </r>
  <r>
    <x v="19"/>
    <x v="151"/>
    <x v="124"/>
    <x v="2097"/>
    <x v="1878"/>
    <x v="1"/>
    <x v="1"/>
  </r>
  <r>
    <x v="23"/>
    <x v="440"/>
    <x v="196"/>
    <x v="2098"/>
    <x v="2114"/>
    <x v="1"/>
    <x v="1"/>
  </r>
  <r>
    <x v="88"/>
    <x v="276"/>
    <x v="210"/>
    <x v="2099"/>
    <x v="2115"/>
    <x v="0"/>
    <x v="0"/>
  </r>
  <r>
    <x v="98"/>
    <x v="615"/>
    <x v="223"/>
    <x v="2100"/>
    <x v="1442"/>
    <x v="0"/>
    <x v="0"/>
  </r>
  <r>
    <x v="94"/>
    <x v="377"/>
    <x v="231"/>
    <x v="2101"/>
    <x v="2116"/>
    <x v="0"/>
    <x v="0"/>
  </r>
  <r>
    <x v="32"/>
    <x v="485"/>
    <x v="15"/>
    <x v="2102"/>
    <x v="13"/>
    <x v="1"/>
    <x v="0"/>
  </r>
  <r>
    <x v="68"/>
    <x v="235"/>
    <x v="296"/>
    <x v="2103"/>
    <x v="2117"/>
    <x v="0"/>
    <x v="0"/>
  </r>
  <r>
    <x v="19"/>
    <x v="679"/>
    <x v="186"/>
    <x v="2104"/>
    <x v="808"/>
    <x v="1"/>
    <x v="1"/>
  </r>
  <r>
    <x v="59"/>
    <x v="59"/>
    <x v="162"/>
    <x v="2105"/>
    <x v="2118"/>
    <x v="1"/>
    <x v="0"/>
  </r>
  <r>
    <x v="76"/>
    <x v="586"/>
    <x v="16"/>
    <x v="962"/>
    <x v="2119"/>
    <x v="0"/>
    <x v="1"/>
  </r>
  <r>
    <x v="8"/>
    <x v="129"/>
    <x v="53"/>
    <x v="2106"/>
    <x v="2120"/>
    <x v="1"/>
    <x v="1"/>
  </r>
  <r>
    <x v="86"/>
    <x v="139"/>
    <x v="78"/>
    <x v="2107"/>
    <x v="2121"/>
    <x v="1"/>
    <x v="1"/>
  </r>
  <r>
    <x v="14"/>
    <x v="269"/>
    <x v="82"/>
    <x v="2108"/>
    <x v="2122"/>
    <x v="1"/>
    <x v="1"/>
  </r>
  <r>
    <x v="88"/>
    <x v="390"/>
    <x v="285"/>
    <x v="2109"/>
    <x v="2123"/>
    <x v="0"/>
    <x v="1"/>
  </r>
  <r>
    <x v="28"/>
    <x v="73"/>
    <x v="237"/>
    <x v="260"/>
    <x v="801"/>
    <x v="0"/>
    <x v="1"/>
  </r>
  <r>
    <x v="56"/>
    <x v="17"/>
    <x v="220"/>
    <x v="2110"/>
    <x v="2025"/>
    <x v="0"/>
    <x v="1"/>
  </r>
  <r>
    <x v="75"/>
    <x v="286"/>
    <x v="209"/>
    <x v="2111"/>
    <x v="2124"/>
    <x v="1"/>
    <x v="0"/>
  </r>
  <r>
    <x v="2"/>
    <x v="20"/>
    <x v="223"/>
    <x v="2112"/>
    <x v="2125"/>
    <x v="0"/>
    <x v="0"/>
  </r>
  <r>
    <x v="7"/>
    <x v="414"/>
    <x v="12"/>
    <x v="2113"/>
    <x v="2126"/>
    <x v="1"/>
    <x v="1"/>
  </r>
  <r>
    <x v="16"/>
    <x v="605"/>
    <x v="213"/>
    <x v="2114"/>
    <x v="2127"/>
    <x v="0"/>
    <x v="0"/>
  </r>
  <r>
    <x v="67"/>
    <x v="23"/>
    <x v="171"/>
    <x v="1943"/>
    <x v="576"/>
    <x v="0"/>
    <x v="0"/>
  </r>
  <r>
    <x v="0"/>
    <x v="633"/>
    <x v="202"/>
    <x v="2115"/>
    <x v="1587"/>
    <x v="1"/>
    <x v="0"/>
  </r>
  <r>
    <x v="60"/>
    <x v="330"/>
    <x v="32"/>
    <x v="2116"/>
    <x v="1517"/>
    <x v="0"/>
    <x v="0"/>
  </r>
  <r>
    <x v="91"/>
    <x v="617"/>
    <x v="42"/>
    <x v="879"/>
    <x v="2128"/>
    <x v="1"/>
    <x v="0"/>
  </r>
  <r>
    <x v="11"/>
    <x v="294"/>
    <x v="83"/>
    <x v="2117"/>
    <x v="2129"/>
    <x v="0"/>
    <x v="1"/>
  </r>
  <r>
    <x v="76"/>
    <x v="515"/>
    <x v="125"/>
    <x v="493"/>
    <x v="2130"/>
    <x v="1"/>
    <x v="0"/>
  </r>
  <r>
    <x v="85"/>
    <x v="256"/>
    <x v="86"/>
    <x v="2118"/>
    <x v="2131"/>
    <x v="1"/>
    <x v="0"/>
  </r>
  <r>
    <x v="77"/>
    <x v="659"/>
    <x v="37"/>
    <x v="2119"/>
    <x v="2132"/>
    <x v="1"/>
    <x v="1"/>
  </r>
  <r>
    <x v="51"/>
    <x v="2"/>
    <x v="71"/>
    <x v="2120"/>
    <x v="2133"/>
    <x v="1"/>
    <x v="1"/>
  </r>
  <r>
    <x v="64"/>
    <x v="662"/>
    <x v="106"/>
    <x v="2121"/>
    <x v="2134"/>
    <x v="0"/>
    <x v="1"/>
  </r>
  <r>
    <x v="78"/>
    <x v="673"/>
    <x v="177"/>
    <x v="2122"/>
    <x v="2135"/>
    <x v="0"/>
    <x v="1"/>
  </r>
  <r>
    <x v="45"/>
    <x v="649"/>
    <x v="185"/>
    <x v="2123"/>
    <x v="2136"/>
    <x v="1"/>
    <x v="0"/>
  </r>
  <r>
    <x v="78"/>
    <x v="47"/>
    <x v="37"/>
    <x v="2124"/>
    <x v="2137"/>
    <x v="0"/>
    <x v="1"/>
  </r>
  <r>
    <x v="56"/>
    <x v="467"/>
    <x v="82"/>
    <x v="2125"/>
    <x v="2138"/>
    <x v="1"/>
    <x v="0"/>
  </r>
  <r>
    <x v="88"/>
    <x v="233"/>
    <x v="48"/>
    <x v="2126"/>
    <x v="2139"/>
    <x v="1"/>
    <x v="0"/>
  </r>
  <r>
    <x v="48"/>
    <x v="218"/>
    <x v="89"/>
    <x v="1321"/>
    <x v="2140"/>
    <x v="1"/>
    <x v="0"/>
  </r>
  <r>
    <x v="14"/>
    <x v="197"/>
    <x v="6"/>
    <x v="2127"/>
    <x v="460"/>
    <x v="1"/>
    <x v="1"/>
  </r>
  <r>
    <x v="9"/>
    <x v="323"/>
    <x v="150"/>
    <x v="2128"/>
    <x v="2141"/>
    <x v="0"/>
    <x v="1"/>
  </r>
  <r>
    <x v="29"/>
    <x v="361"/>
    <x v="277"/>
    <x v="2129"/>
    <x v="901"/>
    <x v="1"/>
    <x v="0"/>
  </r>
  <r>
    <x v="82"/>
    <x v="426"/>
    <x v="64"/>
    <x v="2130"/>
    <x v="2142"/>
    <x v="1"/>
    <x v="1"/>
  </r>
  <r>
    <x v="82"/>
    <x v="668"/>
    <x v="20"/>
    <x v="2131"/>
    <x v="800"/>
    <x v="1"/>
    <x v="0"/>
  </r>
  <r>
    <x v="30"/>
    <x v="157"/>
    <x v="109"/>
    <x v="2132"/>
    <x v="2143"/>
    <x v="1"/>
    <x v="0"/>
  </r>
  <r>
    <x v="64"/>
    <x v="660"/>
    <x v="237"/>
    <x v="2133"/>
    <x v="2144"/>
    <x v="1"/>
    <x v="1"/>
  </r>
  <r>
    <x v="70"/>
    <x v="425"/>
    <x v="257"/>
    <x v="2134"/>
    <x v="395"/>
    <x v="1"/>
    <x v="0"/>
  </r>
  <r>
    <x v="25"/>
    <x v="232"/>
    <x v="118"/>
    <x v="2135"/>
    <x v="252"/>
    <x v="1"/>
    <x v="0"/>
  </r>
  <r>
    <x v="49"/>
    <x v="657"/>
    <x v="84"/>
    <x v="2136"/>
    <x v="2145"/>
    <x v="1"/>
    <x v="1"/>
  </r>
  <r>
    <x v="48"/>
    <x v="145"/>
    <x v="258"/>
    <x v="2137"/>
    <x v="2146"/>
    <x v="1"/>
    <x v="0"/>
  </r>
  <r>
    <x v="31"/>
    <x v="430"/>
    <x v="66"/>
    <x v="2138"/>
    <x v="2147"/>
    <x v="0"/>
    <x v="0"/>
  </r>
  <r>
    <x v="51"/>
    <x v="576"/>
    <x v="240"/>
    <x v="2099"/>
    <x v="2148"/>
    <x v="1"/>
    <x v="1"/>
  </r>
  <r>
    <x v="66"/>
    <x v="344"/>
    <x v="175"/>
    <x v="368"/>
    <x v="1121"/>
    <x v="0"/>
    <x v="0"/>
  </r>
  <r>
    <x v="56"/>
    <x v="486"/>
    <x v="26"/>
    <x v="2139"/>
    <x v="2149"/>
    <x v="1"/>
    <x v="1"/>
  </r>
  <r>
    <x v="78"/>
    <x v="397"/>
    <x v="178"/>
    <x v="824"/>
    <x v="663"/>
    <x v="1"/>
    <x v="1"/>
  </r>
  <r>
    <x v="34"/>
    <x v="80"/>
    <x v="35"/>
    <x v="1136"/>
    <x v="2150"/>
    <x v="1"/>
    <x v="0"/>
  </r>
  <r>
    <x v="48"/>
    <x v="207"/>
    <x v="169"/>
    <x v="2140"/>
    <x v="2151"/>
    <x v="1"/>
    <x v="1"/>
  </r>
  <r>
    <x v="20"/>
    <x v="223"/>
    <x v="145"/>
    <x v="2141"/>
    <x v="1522"/>
    <x v="1"/>
    <x v="1"/>
  </r>
  <r>
    <x v="23"/>
    <x v="85"/>
    <x v="198"/>
    <x v="784"/>
    <x v="2152"/>
    <x v="1"/>
    <x v="0"/>
  </r>
  <r>
    <x v="6"/>
    <x v="142"/>
    <x v="151"/>
    <x v="2142"/>
    <x v="2153"/>
    <x v="0"/>
    <x v="0"/>
  </r>
  <r>
    <x v="46"/>
    <x v="430"/>
    <x v="257"/>
    <x v="2143"/>
    <x v="2154"/>
    <x v="0"/>
    <x v="0"/>
  </r>
  <r>
    <x v="38"/>
    <x v="122"/>
    <x v="177"/>
    <x v="2144"/>
    <x v="2155"/>
    <x v="1"/>
    <x v="0"/>
  </r>
  <r>
    <x v="44"/>
    <x v="212"/>
    <x v="282"/>
    <x v="2145"/>
    <x v="2156"/>
    <x v="1"/>
    <x v="1"/>
  </r>
  <r>
    <x v="71"/>
    <x v="299"/>
    <x v="26"/>
    <x v="2146"/>
    <x v="2157"/>
    <x v="1"/>
    <x v="0"/>
  </r>
  <r>
    <x v="30"/>
    <x v="298"/>
    <x v="23"/>
    <x v="2147"/>
    <x v="2158"/>
    <x v="0"/>
    <x v="1"/>
  </r>
  <r>
    <x v="12"/>
    <x v="505"/>
    <x v="273"/>
    <x v="2148"/>
    <x v="2159"/>
    <x v="1"/>
    <x v="1"/>
  </r>
  <r>
    <x v="12"/>
    <x v="654"/>
    <x v="117"/>
    <x v="2149"/>
    <x v="2160"/>
    <x v="0"/>
    <x v="0"/>
  </r>
  <r>
    <x v="55"/>
    <x v="428"/>
    <x v="52"/>
    <x v="2150"/>
    <x v="2161"/>
    <x v="1"/>
    <x v="0"/>
  </r>
  <r>
    <x v="56"/>
    <x v="515"/>
    <x v="83"/>
    <x v="2151"/>
    <x v="2057"/>
    <x v="1"/>
    <x v="1"/>
  </r>
  <r>
    <x v="15"/>
    <x v="421"/>
    <x v="126"/>
    <x v="2152"/>
    <x v="1184"/>
    <x v="1"/>
    <x v="1"/>
  </r>
  <r>
    <x v="57"/>
    <x v="71"/>
    <x v="252"/>
    <x v="2153"/>
    <x v="140"/>
    <x v="0"/>
    <x v="0"/>
  </r>
  <r>
    <x v="69"/>
    <x v="596"/>
    <x v="181"/>
    <x v="1071"/>
    <x v="194"/>
    <x v="1"/>
    <x v="1"/>
  </r>
  <r>
    <x v="7"/>
    <x v="304"/>
    <x v="86"/>
    <x v="2154"/>
    <x v="2162"/>
    <x v="1"/>
    <x v="1"/>
  </r>
  <r>
    <x v="51"/>
    <x v="503"/>
    <x v="161"/>
    <x v="2155"/>
    <x v="2163"/>
    <x v="1"/>
    <x v="1"/>
  </r>
  <r>
    <x v="69"/>
    <x v="202"/>
    <x v="233"/>
    <x v="2156"/>
    <x v="2164"/>
    <x v="0"/>
    <x v="1"/>
  </r>
  <r>
    <x v="74"/>
    <x v="465"/>
    <x v="4"/>
    <x v="2157"/>
    <x v="1710"/>
    <x v="0"/>
    <x v="0"/>
  </r>
  <r>
    <x v="8"/>
    <x v="462"/>
    <x v="98"/>
    <x v="2158"/>
    <x v="2165"/>
    <x v="0"/>
    <x v="1"/>
  </r>
  <r>
    <x v="95"/>
    <x v="288"/>
    <x v="251"/>
    <x v="76"/>
    <x v="2166"/>
    <x v="0"/>
    <x v="0"/>
  </r>
  <r>
    <x v="93"/>
    <x v="142"/>
    <x v="241"/>
    <x v="2159"/>
    <x v="2167"/>
    <x v="0"/>
    <x v="1"/>
  </r>
  <r>
    <x v="88"/>
    <x v="316"/>
    <x v="216"/>
    <x v="2160"/>
    <x v="2168"/>
    <x v="1"/>
    <x v="1"/>
  </r>
  <r>
    <x v="41"/>
    <x v="514"/>
    <x v="205"/>
    <x v="2161"/>
    <x v="2169"/>
    <x v="1"/>
    <x v="0"/>
  </r>
  <r>
    <x v="51"/>
    <x v="155"/>
    <x v="239"/>
    <x v="2162"/>
    <x v="2170"/>
    <x v="0"/>
    <x v="1"/>
  </r>
  <r>
    <x v="25"/>
    <x v="296"/>
    <x v="58"/>
    <x v="2163"/>
    <x v="2171"/>
    <x v="1"/>
    <x v="1"/>
  </r>
  <r>
    <x v="67"/>
    <x v="581"/>
    <x v="34"/>
    <x v="2164"/>
    <x v="1866"/>
    <x v="0"/>
    <x v="0"/>
  </r>
  <r>
    <x v="10"/>
    <x v="133"/>
    <x v="268"/>
    <x v="374"/>
    <x v="2172"/>
    <x v="0"/>
    <x v="1"/>
  </r>
  <r>
    <x v="35"/>
    <x v="120"/>
    <x v="117"/>
    <x v="2165"/>
    <x v="2173"/>
    <x v="1"/>
    <x v="0"/>
  </r>
  <r>
    <x v="79"/>
    <x v="494"/>
    <x v="28"/>
    <x v="2084"/>
    <x v="2174"/>
    <x v="1"/>
    <x v="0"/>
  </r>
  <r>
    <x v="99"/>
    <x v="377"/>
    <x v="102"/>
    <x v="2166"/>
    <x v="2175"/>
    <x v="0"/>
    <x v="0"/>
  </r>
  <r>
    <x v="93"/>
    <x v="113"/>
    <x v="36"/>
    <x v="1514"/>
    <x v="2176"/>
    <x v="1"/>
    <x v="0"/>
  </r>
  <r>
    <x v="20"/>
    <x v="145"/>
    <x v="23"/>
    <x v="2167"/>
    <x v="2100"/>
    <x v="0"/>
    <x v="1"/>
  </r>
  <r>
    <x v="77"/>
    <x v="139"/>
    <x v="126"/>
    <x v="2168"/>
    <x v="2177"/>
    <x v="1"/>
    <x v="0"/>
  </r>
  <r>
    <x v="81"/>
    <x v="116"/>
    <x v="207"/>
    <x v="2169"/>
    <x v="2178"/>
    <x v="1"/>
    <x v="0"/>
  </r>
  <r>
    <x v="3"/>
    <x v="387"/>
    <x v="58"/>
    <x v="13"/>
    <x v="2179"/>
    <x v="1"/>
    <x v="1"/>
  </r>
  <r>
    <x v="81"/>
    <x v="107"/>
    <x v="247"/>
    <x v="1575"/>
    <x v="2180"/>
    <x v="1"/>
    <x v="1"/>
  </r>
  <r>
    <x v="14"/>
    <x v="706"/>
    <x v="194"/>
    <x v="2117"/>
    <x v="2181"/>
    <x v="0"/>
    <x v="0"/>
  </r>
  <r>
    <x v="77"/>
    <x v="522"/>
    <x v="137"/>
    <x v="2054"/>
    <x v="2056"/>
    <x v="0"/>
    <x v="1"/>
  </r>
  <r>
    <x v="5"/>
    <x v="40"/>
    <x v="274"/>
    <x v="2170"/>
    <x v="107"/>
    <x v="0"/>
    <x v="1"/>
  </r>
  <r>
    <x v="62"/>
    <x v="472"/>
    <x v="247"/>
    <x v="2171"/>
    <x v="2182"/>
    <x v="0"/>
    <x v="0"/>
  </r>
  <r>
    <x v="7"/>
    <x v="707"/>
    <x v="119"/>
    <x v="2172"/>
    <x v="1235"/>
    <x v="0"/>
    <x v="0"/>
  </r>
  <r>
    <x v="11"/>
    <x v="495"/>
    <x v="62"/>
    <x v="2173"/>
    <x v="2029"/>
    <x v="1"/>
    <x v="1"/>
  </r>
  <r>
    <x v="76"/>
    <x v="508"/>
    <x v="275"/>
    <x v="2174"/>
    <x v="2047"/>
    <x v="0"/>
    <x v="1"/>
  </r>
  <r>
    <x v="1"/>
    <x v="29"/>
    <x v="257"/>
    <x v="379"/>
    <x v="913"/>
    <x v="1"/>
    <x v="0"/>
  </r>
  <r>
    <x v="83"/>
    <x v="610"/>
    <x v="161"/>
    <x v="2175"/>
    <x v="2183"/>
    <x v="0"/>
    <x v="1"/>
  </r>
  <r>
    <x v="72"/>
    <x v="129"/>
    <x v="27"/>
    <x v="1919"/>
    <x v="2184"/>
    <x v="0"/>
    <x v="1"/>
  </r>
  <r>
    <x v="83"/>
    <x v="444"/>
    <x v="4"/>
    <x v="2176"/>
    <x v="2185"/>
    <x v="0"/>
    <x v="0"/>
  </r>
  <r>
    <x v="20"/>
    <x v="75"/>
    <x v="205"/>
    <x v="2177"/>
    <x v="2186"/>
    <x v="1"/>
    <x v="0"/>
  </r>
  <r>
    <x v="85"/>
    <x v="185"/>
    <x v="147"/>
    <x v="2178"/>
    <x v="2187"/>
    <x v="0"/>
    <x v="0"/>
  </r>
  <r>
    <x v="99"/>
    <x v="363"/>
    <x v="13"/>
    <x v="2179"/>
    <x v="600"/>
    <x v="1"/>
    <x v="0"/>
  </r>
  <r>
    <x v="85"/>
    <x v="177"/>
    <x v="121"/>
    <x v="2180"/>
    <x v="2188"/>
    <x v="0"/>
    <x v="1"/>
  </r>
  <r>
    <x v="36"/>
    <x v="71"/>
    <x v="57"/>
    <x v="2181"/>
    <x v="2189"/>
    <x v="0"/>
    <x v="0"/>
  </r>
  <r>
    <x v="20"/>
    <x v="403"/>
    <x v="125"/>
    <x v="2182"/>
    <x v="2190"/>
    <x v="0"/>
    <x v="1"/>
  </r>
  <r>
    <x v="67"/>
    <x v="477"/>
    <x v="280"/>
    <x v="813"/>
    <x v="2191"/>
    <x v="0"/>
    <x v="0"/>
  </r>
  <r>
    <x v="34"/>
    <x v="380"/>
    <x v="261"/>
    <x v="2183"/>
    <x v="2192"/>
    <x v="1"/>
    <x v="0"/>
  </r>
  <r>
    <x v="64"/>
    <x v="258"/>
    <x v="97"/>
    <x v="2184"/>
    <x v="2193"/>
    <x v="1"/>
    <x v="0"/>
  </r>
  <r>
    <x v="18"/>
    <x v="224"/>
    <x v="240"/>
    <x v="2185"/>
    <x v="751"/>
    <x v="1"/>
    <x v="1"/>
  </r>
  <r>
    <x v="5"/>
    <x v="446"/>
    <x v="88"/>
    <x v="2186"/>
    <x v="2194"/>
    <x v="0"/>
    <x v="0"/>
  </r>
  <r>
    <x v="52"/>
    <x v="39"/>
    <x v="28"/>
    <x v="31"/>
    <x v="27"/>
    <x v="0"/>
    <x v="0"/>
  </r>
  <r>
    <x v="44"/>
    <x v="602"/>
    <x v="163"/>
    <x v="57"/>
    <x v="2195"/>
    <x v="1"/>
    <x v="0"/>
  </r>
  <r>
    <x v="32"/>
    <x v="292"/>
    <x v="69"/>
    <x v="1425"/>
    <x v="2196"/>
    <x v="1"/>
    <x v="0"/>
  </r>
  <r>
    <x v="20"/>
    <x v="621"/>
    <x v="19"/>
    <x v="2187"/>
    <x v="2197"/>
    <x v="1"/>
    <x v="0"/>
  </r>
  <r>
    <x v="36"/>
    <x v="231"/>
    <x v="217"/>
    <x v="2188"/>
    <x v="2198"/>
    <x v="0"/>
    <x v="1"/>
  </r>
  <r>
    <x v="51"/>
    <x v="624"/>
    <x v="29"/>
    <x v="2189"/>
    <x v="2199"/>
    <x v="0"/>
    <x v="1"/>
  </r>
  <r>
    <x v="91"/>
    <x v="322"/>
    <x v="140"/>
    <x v="2190"/>
    <x v="2200"/>
    <x v="0"/>
    <x v="1"/>
  </r>
  <r>
    <x v="9"/>
    <x v="365"/>
    <x v="216"/>
    <x v="2191"/>
    <x v="2201"/>
    <x v="1"/>
    <x v="1"/>
  </r>
  <r>
    <x v="95"/>
    <x v="571"/>
    <x v="15"/>
    <x v="2192"/>
    <x v="934"/>
    <x v="1"/>
    <x v="1"/>
  </r>
  <r>
    <x v="33"/>
    <x v="546"/>
    <x v="148"/>
    <x v="2193"/>
    <x v="2202"/>
    <x v="1"/>
    <x v="1"/>
  </r>
  <r>
    <x v="76"/>
    <x v="561"/>
    <x v="86"/>
    <x v="447"/>
    <x v="2203"/>
    <x v="0"/>
    <x v="0"/>
  </r>
  <r>
    <x v="33"/>
    <x v="457"/>
    <x v="64"/>
    <x v="133"/>
    <x v="2204"/>
    <x v="1"/>
    <x v="0"/>
  </r>
  <r>
    <x v="16"/>
    <x v="102"/>
    <x v="252"/>
    <x v="2194"/>
    <x v="1801"/>
    <x v="0"/>
    <x v="1"/>
  </r>
  <r>
    <x v="92"/>
    <x v="387"/>
    <x v="164"/>
    <x v="2195"/>
    <x v="2205"/>
    <x v="0"/>
    <x v="0"/>
  </r>
  <r>
    <x v="71"/>
    <x v="1"/>
    <x v="71"/>
    <x v="2196"/>
    <x v="2206"/>
    <x v="0"/>
    <x v="1"/>
  </r>
  <r>
    <x v="23"/>
    <x v="696"/>
    <x v="6"/>
    <x v="2111"/>
    <x v="1239"/>
    <x v="0"/>
    <x v="1"/>
  </r>
  <r>
    <x v="75"/>
    <x v="337"/>
    <x v="291"/>
    <x v="2197"/>
    <x v="2207"/>
    <x v="1"/>
    <x v="0"/>
  </r>
  <r>
    <x v="24"/>
    <x v="105"/>
    <x v="197"/>
    <x v="2198"/>
    <x v="837"/>
    <x v="0"/>
    <x v="1"/>
  </r>
  <r>
    <x v="57"/>
    <x v="318"/>
    <x v="93"/>
    <x v="2199"/>
    <x v="2208"/>
    <x v="0"/>
    <x v="1"/>
  </r>
  <r>
    <x v="22"/>
    <x v="552"/>
    <x v="107"/>
    <x v="2200"/>
    <x v="329"/>
    <x v="1"/>
    <x v="0"/>
  </r>
  <r>
    <x v="7"/>
    <x v="332"/>
    <x v="3"/>
    <x v="1197"/>
    <x v="2209"/>
    <x v="1"/>
    <x v="1"/>
  </r>
  <r>
    <x v="19"/>
    <x v="443"/>
    <x v="247"/>
    <x v="2201"/>
    <x v="207"/>
    <x v="0"/>
    <x v="0"/>
  </r>
  <r>
    <x v="74"/>
    <x v="578"/>
    <x v="285"/>
    <x v="2029"/>
    <x v="2210"/>
    <x v="0"/>
    <x v="1"/>
  </r>
  <r>
    <x v="17"/>
    <x v="250"/>
    <x v="2"/>
    <x v="2202"/>
    <x v="375"/>
    <x v="0"/>
    <x v="1"/>
  </r>
  <r>
    <x v="62"/>
    <x v="607"/>
    <x v="249"/>
    <x v="2203"/>
    <x v="1903"/>
    <x v="0"/>
    <x v="1"/>
  </r>
  <r>
    <x v="70"/>
    <x v="615"/>
    <x v="62"/>
    <x v="2204"/>
    <x v="2211"/>
    <x v="1"/>
    <x v="1"/>
  </r>
  <r>
    <x v="43"/>
    <x v="347"/>
    <x v="142"/>
    <x v="1856"/>
    <x v="2212"/>
    <x v="1"/>
    <x v="1"/>
  </r>
  <r>
    <x v="14"/>
    <x v="571"/>
    <x v="292"/>
    <x v="2205"/>
    <x v="2213"/>
    <x v="1"/>
    <x v="1"/>
  </r>
  <r>
    <x v="79"/>
    <x v="153"/>
    <x v="144"/>
    <x v="2206"/>
    <x v="2214"/>
    <x v="0"/>
    <x v="0"/>
  </r>
  <r>
    <x v="77"/>
    <x v="680"/>
    <x v="89"/>
    <x v="2207"/>
    <x v="2215"/>
    <x v="0"/>
    <x v="1"/>
  </r>
  <r>
    <x v="12"/>
    <x v="708"/>
    <x v="190"/>
    <x v="2208"/>
    <x v="2216"/>
    <x v="1"/>
    <x v="1"/>
  </r>
  <r>
    <x v="34"/>
    <x v="246"/>
    <x v="206"/>
    <x v="2209"/>
    <x v="2217"/>
    <x v="0"/>
    <x v="0"/>
  </r>
  <r>
    <x v="88"/>
    <x v="434"/>
    <x v="221"/>
    <x v="2210"/>
    <x v="2218"/>
    <x v="0"/>
    <x v="1"/>
  </r>
  <r>
    <x v="96"/>
    <x v="210"/>
    <x v="95"/>
    <x v="2211"/>
    <x v="2219"/>
    <x v="0"/>
    <x v="1"/>
  </r>
  <r>
    <x v="33"/>
    <x v="655"/>
    <x v="294"/>
    <x v="2212"/>
    <x v="1983"/>
    <x v="0"/>
    <x v="1"/>
  </r>
  <r>
    <x v="85"/>
    <x v="458"/>
    <x v="90"/>
    <x v="2213"/>
    <x v="2220"/>
    <x v="0"/>
    <x v="1"/>
  </r>
  <r>
    <x v="27"/>
    <x v="21"/>
    <x v="142"/>
    <x v="2214"/>
    <x v="2221"/>
    <x v="1"/>
    <x v="0"/>
  </r>
  <r>
    <x v="36"/>
    <x v="510"/>
    <x v="296"/>
    <x v="2207"/>
    <x v="2222"/>
    <x v="1"/>
    <x v="1"/>
  </r>
  <r>
    <x v="79"/>
    <x v="444"/>
    <x v="52"/>
    <x v="2215"/>
    <x v="838"/>
    <x v="1"/>
    <x v="0"/>
  </r>
  <r>
    <x v="43"/>
    <x v="263"/>
    <x v="58"/>
    <x v="2216"/>
    <x v="2223"/>
    <x v="1"/>
    <x v="0"/>
  </r>
  <r>
    <x v="93"/>
    <x v="313"/>
    <x v="76"/>
    <x v="2217"/>
    <x v="2224"/>
    <x v="0"/>
    <x v="1"/>
  </r>
  <r>
    <x v="63"/>
    <x v="436"/>
    <x v="290"/>
    <x v="2218"/>
    <x v="2225"/>
    <x v="0"/>
    <x v="0"/>
  </r>
  <r>
    <x v="97"/>
    <x v="310"/>
    <x v="143"/>
    <x v="316"/>
    <x v="2226"/>
    <x v="1"/>
    <x v="0"/>
  </r>
  <r>
    <x v="52"/>
    <x v="562"/>
    <x v="247"/>
    <x v="2219"/>
    <x v="2227"/>
    <x v="0"/>
    <x v="0"/>
  </r>
  <r>
    <x v="23"/>
    <x v="415"/>
    <x v="212"/>
    <x v="2220"/>
    <x v="2228"/>
    <x v="0"/>
    <x v="0"/>
  </r>
  <r>
    <x v="90"/>
    <x v="664"/>
    <x v="128"/>
    <x v="2221"/>
    <x v="2229"/>
    <x v="1"/>
    <x v="1"/>
  </r>
  <r>
    <x v="76"/>
    <x v="61"/>
    <x v="124"/>
    <x v="2222"/>
    <x v="2230"/>
    <x v="1"/>
    <x v="1"/>
  </r>
  <r>
    <x v="71"/>
    <x v="398"/>
    <x v="219"/>
    <x v="2130"/>
    <x v="2231"/>
    <x v="1"/>
    <x v="1"/>
  </r>
  <r>
    <x v="8"/>
    <x v="291"/>
    <x v="53"/>
    <x v="1303"/>
    <x v="2232"/>
    <x v="1"/>
    <x v="0"/>
  </r>
  <r>
    <x v="13"/>
    <x v="177"/>
    <x v="234"/>
    <x v="2223"/>
    <x v="2233"/>
    <x v="1"/>
    <x v="1"/>
  </r>
  <r>
    <x v="75"/>
    <x v="160"/>
    <x v="140"/>
    <x v="961"/>
    <x v="2234"/>
    <x v="1"/>
    <x v="0"/>
  </r>
  <r>
    <x v="94"/>
    <x v="672"/>
    <x v="115"/>
    <x v="2224"/>
    <x v="2235"/>
    <x v="1"/>
    <x v="0"/>
  </r>
  <r>
    <x v="47"/>
    <x v="314"/>
    <x v="254"/>
    <x v="2225"/>
    <x v="2236"/>
    <x v="1"/>
    <x v="0"/>
  </r>
  <r>
    <x v="39"/>
    <x v="41"/>
    <x v="19"/>
    <x v="677"/>
    <x v="1499"/>
    <x v="1"/>
    <x v="1"/>
  </r>
  <r>
    <x v="3"/>
    <x v="434"/>
    <x v="129"/>
    <x v="756"/>
    <x v="2237"/>
    <x v="0"/>
    <x v="1"/>
  </r>
  <r>
    <x v="81"/>
    <x v="506"/>
    <x v="284"/>
    <x v="2226"/>
    <x v="930"/>
    <x v="0"/>
    <x v="0"/>
  </r>
  <r>
    <x v="22"/>
    <x v="92"/>
    <x v="8"/>
    <x v="2227"/>
    <x v="513"/>
    <x v="1"/>
    <x v="0"/>
  </r>
  <r>
    <x v="11"/>
    <x v="379"/>
    <x v="66"/>
    <x v="2228"/>
    <x v="2238"/>
    <x v="1"/>
    <x v="0"/>
  </r>
  <r>
    <x v="1"/>
    <x v="290"/>
    <x v="231"/>
    <x v="2229"/>
    <x v="661"/>
    <x v="0"/>
    <x v="1"/>
  </r>
  <r>
    <x v="14"/>
    <x v="134"/>
    <x v="237"/>
    <x v="2230"/>
    <x v="197"/>
    <x v="0"/>
    <x v="1"/>
  </r>
  <r>
    <x v="31"/>
    <x v="279"/>
    <x v="285"/>
    <x v="2231"/>
    <x v="2239"/>
    <x v="1"/>
    <x v="1"/>
  </r>
  <r>
    <x v="71"/>
    <x v="258"/>
    <x v="202"/>
    <x v="2232"/>
    <x v="2240"/>
    <x v="1"/>
    <x v="0"/>
  </r>
  <r>
    <x v="20"/>
    <x v="294"/>
    <x v="276"/>
    <x v="2233"/>
    <x v="2241"/>
    <x v="1"/>
    <x v="0"/>
  </r>
  <r>
    <x v="51"/>
    <x v="188"/>
    <x v="62"/>
    <x v="2234"/>
    <x v="2242"/>
    <x v="1"/>
    <x v="1"/>
  </r>
  <r>
    <x v="20"/>
    <x v="44"/>
    <x v="12"/>
    <x v="2235"/>
    <x v="2243"/>
    <x v="1"/>
    <x v="1"/>
  </r>
  <r>
    <x v="22"/>
    <x v="52"/>
    <x v="52"/>
    <x v="2236"/>
    <x v="2244"/>
    <x v="0"/>
    <x v="1"/>
  </r>
  <r>
    <x v="18"/>
    <x v="86"/>
    <x v="297"/>
    <x v="118"/>
    <x v="1184"/>
    <x v="0"/>
    <x v="0"/>
  </r>
  <r>
    <x v="75"/>
    <x v="216"/>
    <x v="229"/>
    <x v="2237"/>
    <x v="2245"/>
    <x v="1"/>
    <x v="0"/>
  </r>
  <r>
    <x v="64"/>
    <x v="204"/>
    <x v="249"/>
    <x v="2238"/>
    <x v="863"/>
    <x v="0"/>
    <x v="0"/>
  </r>
  <r>
    <x v="54"/>
    <x v="699"/>
    <x v="216"/>
    <x v="1643"/>
    <x v="2246"/>
    <x v="0"/>
    <x v="0"/>
  </r>
  <r>
    <x v="18"/>
    <x v="659"/>
    <x v="168"/>
    <x v="2239"/>
    <x v="2247"/>
    <x v="0"/>
    <x v="1"/>
  </r>
  <r>
    <x v="8"/>
    <x v="125"/>
    <x v="50"/>
    <x v="2240"/>
    <x v="2248"/>
    <x v="1"/>
    <x v="1"/>
  </r>
  <r>
    <x v="60"/>
    <x v="673"/>
    <x v="97"/>
    <x v="2241"/>
    <x v="2249"/>
    <x v="1"/>
    <x v="1"/>
  </r>
  <r>
    <x v="14"/>
    <x v="562"/>
    <x v="283"/>
    <x v="2242"/>
    <x v="2250"/>
    <x v="0"/>
    <x v="1"/>
  </r>
  <r>
    <x v="70"/>
    <x v="571"/>
    <x v="95"/>
    <x v="2243"/>
    <x v="2251"/>
    <x v="0"/>
    <x v="1"/>
  </r>
  <r>
    <x v="57"/>
    <x v="245"/>
    <x v="220"/>
    <x v="2244"/>
    <x v="2252"/>
    <x v="0"/>
    <x v="0"/>
  </r>
  <r>
    <x v="15"/>
    <x v="47"/>
    <x v="262"/>
    <x v="2245"/>
    <x v="534"/>
    <x v="1"/>
    <x v="0"/>
  </r>
  <r>
    <x v="59"/>
    <x v="652"/>
    <x v="90"/>
    <x v="2246"/>
    <x v="2253"/>
    <x v="1"/>
    <x v="0"/>
  </r>
  <r>
    <x v="35"/>
    <x v="149"/>
    <x v="241"/>
    <x v="2247"/>
    <x v="2254"/>
    <x v="1"/>
    <x v="1"/>
  </r>
  <r>
    <x v="74"/>
    <x v="429"/>
    <x v="264"/>
    <x v="2248"/>
    <x v="2255"/>
    <x v="1"/>
    <x v="1"/>
  </r>
  <r>
    <x v="95"/>
    <x v="565"/>
    <x v="80"/>
    <x v="2249"/>
    <x v="2256"/>
    <x v="0"/>
    <x v="0"/>
  </r>
  <r>
    <x v="94"/>
    <x v="360"/>
    <x v="3"/>
    <x v="2250"/>
    <x v="1180"/>
    <x v="0"/>
    <x v="0"/>
  </r>
  <r>
    <x v="17"/>
    <x v="512"/>
    <x v="207"/>
    <x v="2251"/>
    <x v="2257"/>
    <x v="1"/>
    <x v="0"/>
  </r>
  <r>
    <x v="11"/>
    <x v="200"/>
    <x v="19"/>
    <x v="2252"/>
    <x v="103"/>
    <x v="0"/>
    <x v="0"/>
  </r>
  <r>
    <x v="88"/>
    <x v="439"/>
    <x v="278"/>
    <x v="2253"/>
    <x v="2258"/>
    <x v="0"/>
    <x v="1"/>
  </r>
  <r>
    <x v="46"/>
    <x v="378"/>
    <x v="284"/>
    <x v="270"/>
    <x v="2259"/>
    <x v="0"/>
    <x v="0"/>
  </r>
  <r>
    <x v="36"/>
    <x v="307"/>
    <x v="84"/>
    <x v="2254"/>
    <x v="2260"/>
    <x v="0"/>
    <x v="0"/>
  </r>
  <r>
    <x v="37"/>
    <x v="518"/>
    <x v="119"/>
    <x v="2255"/>
    <x v="418"/>
    <x v="0"/>
    <x v="1"/>
  </r>
  <r>
    <x v="33"/>
    <x v="202"/>
    <x v="126"/>
    <x v="460"/>
    <x v="2059"/>
    <x v="1"/>
    <x v="0"/>
  </r>
  <r>
    <x v="88"/>
    <x v="517"/>
    <x v="152"/>
    <x v="2256"/>
    <x v="2261"/>
    <x v="0"/>
    <x v="1"/>
  </r>
  <r>
    <x v="90"/>
    <x v="702"/>
    <x v="78"/>
    <x v="2257"/>
    <x v="2262"/>
    <x v="1"/>
    <x v="0"/>
  </r>
  <r>
    <x v="95"/>
    <x v="628"/>
    <x v="199"/>
    <x v="2258"/>
    <x v="2263"/>
    <x v="0"/>
    <x v="0"/>
  </r>
  <r>
    <x v="23"/>
    <x v="444"/>
    <x v="7"/>
    <x v="2259"/>
    <x v="1521"/>
    <x v="0"/>
    <x v="0"/>
  </r>
  <r>
    <x v="81"/>
    <x v="709"/>
    <x v="75"/>
    <x v="2260"/>
    <x v="2264"/>
    <x v="1"/>
    <x v="1"/>
  </r>
  <r>
    <x v="23"/>
    <x v="512"/>
    <x v="95"/>
    <x v="2261"/>
    <x v="1755"/>
    <x v="1"/>
    <x v="0"/>
  </r>
  <r>
    <x v="33"/>
    <x v="664"/>
    <x v="229"/>
    <x v="2262"/>
    <x v="1189"/>
    <x v="0"/>
    <x v="1"/>
  </r>
  <r>
    <x v="89"/>
    <x v="628"/>
    <x v="265"/>
    <x v="2263"/>
    <x v="2265"/>
    <x v="1"/>
    <x v="0"/>
  </r>
  <r>
    <x v="12"/>
    <x v="79"/>
    <x v="92"/>
    <x v="144"/>
    <x v="2266"/>
    <x v="0"/>
    <x v="0"/>
  </r>
  <r>
    <x v="3"/>
    <x v="186"/>
    <x v="4"/>
    <x v="2264"/>
    <x v="2267"/>
    <x v="0"/>
    <x v="1"/>
  </r>
  <r>
    <x v="12"/>
    <x v="468"/>
    <x v="55"/>
    <x v="2265"/>
    <x v="2268"/>
    <x v="1"/>
    <x v="1"/>
  </r>
  <r>
    <x v="9"/>
    <x v="38"/>
    <x v="292"/>
    <x v="1247"/>
    <x v="2269"/>
    <x v="1"/>
    <x v="1"/>
  </r>
  <r>
    <x v="97"/>
    <x v="50"/>
    <x v="210"/>
    <x v="2266"/>
    <x v="1491"/>
    <x v="0"/>
    <x v="0"/>
  </r>
  <r>
    <x v="61"/>
    <x v="539"/>
    <x v="39"/>
    <x v="2267"/>
    <x v="2270"/>
    <x v="0"/>
    <x v="0"/>
  </r>
  <r>
    <x v="0"/>
    <x v="486"/>
    <x v="123"/>
    <x v="2268"/>
    <x v="2271"/>
    <x v="1"/>
    <x v="0"/>
  </r>
  <r>
    <x v="87"/>
    <x v="206"/>
    <x v="178"/>
    <x v="2269"/>
    <x v="2272"/>
    <x v="0"/>
    <x v="1"/>
  </r>
  <r>
    <x v="43"/>
    <x v="330"/>
    <x v="122"/>
    <x v="2270"/>
    <x v="2273"/>
    <x v="0"/>
    <x v="0"/>
  </r>
  <r>
    <x v="81"/>
    <x v="416"/>
    <x v="80"/>
    <x v="2271"/>
    <x v="2274"/>
    <x v="0"/>
    <x v="1"/>
  </r>
  <r>
    <x v="23"/>
    <x v="196"/>
    <x v="242"/>
    <x v="2272"/>
    <x v="2275"/>
    <x v="1"/>
    <x v="1"/>
  </r>
  <r>
    <x v="92"/>
    <x v="6"/>
    <x v="257"/>
    <x v="287"/>
    <x v="2276"/>
    <x v="1"/>
    <x v="1"/>
  </r>
  <r>
    <x v="30"/>
    <x v="402"/>
    <x v="154"/>
    <x v="2273"/>
    <x v="477"/>
    <x v="1"/>
    <x v="0"/>
  </r>
  <r>
    <x v="21"/>
    <x v="78"/>
    <x v="165"/>
    <x v="2274"/>
    <x v="2277"/>
    <x v="0"/>
    <x v="1"/>
  </r>
  <r>
    <x v="77"/>
    <x v="387"/>
    <x v="79"/>
    <x v="2275"/>
    <x v="2278"/>
    <x v="1"/>
    <x v="1"/>
  </r>
  <r>
    <x v="9"/>
    <x v="680"/>
    <x v="143"/>
    <x v="2179"/>
    <x v="2279"/>
    <x v="0"/>
    <x v="0"/>
  </r>
  <r>
    <x v="98"/>
    <x v="160"/>
    <x v="90"/>
    <x v="338"/>
    <x v="605"/>
    <x v="1"/>
    <x v="1"/>
  </r>
  <r>
    <x v="32"/>
    <x v="39"/>
    <x v="99"/>
    <x v="1052"/>
    <x v="2280"/>
    <x v="1"/>
    <x v="1"/>
  </r>
  <r>
    <x v="9"/>
    <x v="0"/>
    <x v="172"/>
    <x v="2276"/>
    <x v="2281"/>
    <x v="1"/>
    <x v="1"/>
  </r>
  <r>
    <x v="82"/>
    <x v="87"/>
    <x v="231"/>
    <x v="2277"/>
    <x v="2282"/>
    <x v="0"/>
    <x v="1"/>
  </r>
  <r>
    <x v="17"/>
    <x v="196"/>
    <x v="223"/>
    <x v="2278"/>
    <x v="2283"/>
    <x v="0"/>
    <x v="1"/>
  </r>
  <r>
    <x v="13"/>
    <x v="541"/>
    <x v="19"/>
    <x v="1805"/>
    <x v="2284"/>
    <x v="1"/>
    <x v="1"/>
  </r>
  <r>
    <x v="54"/>
    <x v="566"/>
    <x v="217"/>
    <x v="2279"/>
    <x v="2285"/>
    <x v="0"/>
    <x v="0"/>
  </r>
  <r>
    <x v="98"/>
    <x v="162"/>
    <x v="118"/>
    <x v="2280"/>
    <x v="2286"/>
    <x v="1"/>
    <x v="0"/>
  </r>
  <r>
    <x v="35"/>
    <x v="294"/>
    <x v="261"/>
    <x v="1059"/>
    <x v="2287"/>
    <x v="1"/>
    <x v="0"/>
  </r>
  <r>
    <x v="5"/>
    <x v="621"/>
    <x v="249"/>
    <x v="2281"/>
    <x v="2288"/>
    <x v="1"/>
    <x v="0"/>
  </r>
  <r>
    <x v="96"/>
    <x v="630"/>
    <x v="133"/>
    <x v="2282"/>
    <x v="2289"/>
    <x v="0"/>
    <x v="0"/>
  </r>
  <r>
    <x v="30"/>
    <x v="217"/>
    <x v="27"/>
    <x v="2283"/>
    <x v="2290"/>
    <x v="1"/>
    <x v="1"/>
  </r>
  <r>
    <x v="34"/>
    <x v="493"/>
    <x v="271"/>
    <x v="2284"/>
    <x v="2291"/>
    <x v="1"/>
    <x v="1"/>
  </r>
  <r>
    <x v="60"/>
    <x v="313"/>
    <x v="123"/>
    <x v="2285"/>
    <x v="2292"/>
    <x v="0"/>
    <x v="0"/>
  </r>
  <r>
    <x v="85"/>
    <x v="369"/>
    <x v="61"/>
    <x v="2286"/>
    <x v="2293"/>
    <x v="0"/>
    <x v="1"/>
  </r>
  <r>
    <x v="41"/>
    <x v="395"/>
    <x v="192"/>
    <x v="2287"/>
    <x v="2294"/>
    <x v="1"/>
    <x v="1"/>
  </r>
  <r>
    <x v="52"/>
    <x v="340"/>
    <x v="19"/>
    <x v="2288"/>
    <x v="2295"/>
    <x v="0"/>
    <x v="0"/>
  </r>
  <r>
    <x v="73"/>
    <x v="710"/>
    <x v="216"/>
    <x v="770"/>
    <x v="2296"/>
    <x v="0"/>
    <x v="0"/>
  </r>
  <r>
    <x v="19"/>
    <x v="120"/>
    <x v="68"/>
    <x v="2289"/>
    <x v="2297"/>
    <x v="1"/>
    <x v="1"/>
  </r>
  <r>
    <x v="7"/>
    <x v="500"/>
    <x v="71"/>
    <x v="2290"/>
    <x v="2298"/>
    <x v="0"/>
    <x v="1"/>
  </r>
  <r>
    <x v="72"/>
    <x v="630"/>
    <x v="233"/>
    <x v="2291"/>
    <x v="2299"/>
    <x v="0"/>
    <x v="1"/>
  </r>
  <r>
    <x v="74"/>
    <x v="162"/>
    <x v="261"/>
    <x v="924"/>
    <x v="2300"/>
    <x v="1"/>
    <x v="0"/>
  </r>
  <r>
    <x v="94"/>
    <x v="251"/>
    <x v="92"/>
    <x v="2292"/>
    <x v="2301"/>
    <x v="0"/>
    <x v="1"/>
  </r>
  <r>
    <x v="56"/>
    <x v="390"/>
    <x v="46"/>
    <x v="2293"/>
    <x v="2302"/>
    <x v="0"/>
    <x v="0"/>
  </r>
  <r>
    <x v="12"/>
    <x v="81"/>
    <x v="121"/>
    <x v="1933"/>
    <x v="2303"/>
    <x v="0"/>
    <x v="0"/>
  </r>
  <r>
    <x v="22"/>
    <x v="339"/>
    <x v="209"/>
    <x v="2294"/>
    <x v="2304"/>
    <x v="1"/>
    <x v="0"/>
  </r>
  <r>
    <x v="50"/>
    <x v="300"/>
    <x v="11"/>
    <x v="2295"/>
    <x v="989"/>
    <x v="0"/>
    <x v="0"/>
  </r>
  <r>
    <x v="3"/>
    <x v="620"/>
    <x v="247"/>
    <x v="2296"/>
    <x v="163"/>
    <x v="1"/>
    <x v="1"/>
  </r>
  <r>
    <x v="46"/>
    <x v="240"/>
    <x v="71"/>
    <x v="2297"/>
    <x v="2305"/>
    <x v="1"/>
    <x v="1"/>
  </r>
  <r>
    <x v="74"/>
    <x v="130"/>
    <x v="210"/>
    <x v="2298"/>
    <x v="2306"/>
    <x v="0"/>
    <x v="0"/>
  </r>
  <r>
    <x v="82"/>
    <x v="650"/>
    <x v="103"/>
    <x v="2299"/>
    <x v="2307"/>
    <x v="1"/>
    <x v="1"/>
  </r>
  <r>
    <x v="6"/>
    <x v="313"/>
    <x v="228"/>
    <x v="2300"/>
    <x v="2308"/>
    <x v="1"/>
    <x v="0"/>
  </r>
  <r>
    <x v="41"/>
    <x v="506"/>
    <x v="106"/>
    <x v="2301"/>
    <x v="437"/>
    <x v="1"/>
    <x v="1"/>
  </r>
  <r>
    <x v="99"/>
    <x v="133"/>
    <x v="100"/>
    <x v="138"/>
    <x v="2309"/>
    <x v="1"/>
    <x v="1"/>
  </r>
  <r>
    <x v="32"/>
    <x v="221"/>
    <x v="19"/>
    <x v="2302"/>
    <x v="2310"/>
    <x v="0"/>
    <x v="0"/>
  </r>
  <r>
    <x v="39"/>
    <x v="661"/>
    <x v="217"/>
    <x v="687"/>
    <x v="2311"/>
    <x v="1"/>
    <x v="1"/>
  </r>
  <r>
    <x v="58"/>
    <x v="105"/>
    <x v="48"/>
    <x v="2303"/>
    <x v="2312"/>
    <x v="0"/>
    <x v="1"/>
  </r>
  <r>
    <x v="89"/>
    <x v="357"/>
    <x v="89"/>
    <x v="1097"/>
    <x v="2313"/>
    <x v="1"/>
    <x v="0"/>
  </r>
  <r>
    <x v="55"/>
    <x v="533"/>
    <x v="211"/>
    <x v="2304"/>
    <x v="2314"/>
    <x v="1"/>
    <x v="0"/>
  </r>
  <r>
    <x v="44"/>
    <x v="437"/>
    <x v="291"/>
    <x v="583"/>
    <x v="2315"/>
    <x v="0"/>
    <x v="0"/>
  </r>
  <r>
    <x v="90"/>
    <x v="108"/>
    <x v="197"/>
    <x v="2305"/>
    <x v="2316"/>
    <x v="1"/>
    <x v="0"/>
  </r>
  <r>
    <x v="61"/>
    <x v="207"/>
    <x v="72"/>
    <x v="2306"/>
    <x v="781"/>
    <x v="1"/>
    <x v="1"/>
  </r>
  <r>
    <x v="14"/>
    <x v="455"/>
    <x v="68"/>
    <x v="2307"/>
    <x v="2317"/>
    <x v="1"/>
    <x v="0"/>
  </r>
  <r>
    <x v="47"/>
    <x v="566"/>
    <x v="38"/>
    <x v="833"/>
    <x v="2318"/>
    <x v="0"/>
    <x v="0"/>
  </r>
  <r>
    <x v="45"/>
    <x v="261"/>
    <x v="81"/>
    <x v="2308"/>
    <x v="2319"/>
    <x v="0"/>
    <x v="1"/>
  </r>
  <r>
    <x v="81"/>
    <x v="122"/>
    <x v="139"/>
    <x v="2309"/>
    <x v="503"/>
    <x v="1"/>
    <x v="0"/>
  </r>
  <r>
    <x v="75"/>
    <x v="450"/>
    <x v="197"/>
    <x v="2310"/>
    <x v="2320"/>
    <x v="0"/>
    <x v="1"/>
  </r>
  <r>
    <x v="66"/>
    <x v="146"/>
    <x v="254"/>
    <x v="1965"/>
    <x v="2321"/>
    <x v="0"/>
    <x v="0"/>
  </r>
  <r>
    <x v="63"/>
    <x v="59"/>
    <x v="80"/>
    <x v="2311"/>
    <x v="1171"/>
    <x v="1"/>
    <x v="1"/>
  </r>
  <r>
    <x v="27"/>
    <x v="44"/>
    <x v="164"/>
    <x v="760"/>
    <x v="2322"/>
    <x v="0"/>
    <x v="1"/>
  </r>
  <r>
    <x v="99"/>
    <x v="54"/>
    <x v="21"/>
    <x v="2312"/>
    <x v="403"/>
    <x v="1"/>
    <x v="0"/>
  </r>
  <r>
    <x v="87"/>
    <x v="701"/>
    <x v="116"/>
    <x v="2051"/>
    <x v="1991"/>
    <x v="0"/>
    <x v="1"/>
  </r>
  <r>
    <x v="82"/>
    <x v="462"/>
    <x v="237"/>
    <x v="2313"/>
    <x v="2323"/>
    <x v="0"/>
    <x v="1"/>
  </r>
  <r>
    <x v="77"/>
    <x v="267"/>
    <x v="280"/>
    <x v="2314"/>
    <x v="2324"/>
    <x v="0"/>
    <x v="0"/>
  </r>
  <r>
    <x v="69"/>
    <x v="571"/>
    <x v="164"/>
    <x v="2315"/>
    <x v="2325"/>
    <x v="1"/>
    <x v="0"/>
  </r>
  <r>
    <x v="99"/>
    <x v="186"/>
    <x v="293"/>
    <x v="2316"/>
    <x v="1988"/>
    <x v="0"/>
    <x v="0"/>
  </r>
  <r>
    <x v="93"/>
    <x v="153"/>
    <x v="290"/>
    <x v="2317"/>
    <x v="2326"/>
    <x v="0"/>
    <x v="1"/>
  </r>
  <r>
    <x v="95"/>
    <x v="561"/>
    <x v="193"/>
    <x v="2318"/>
    <x v="2327"/>
    <x v="0"/>
    <x v="0"/>
  </r>
  <r>
    <x v="90"/>
    <x v="258"/>
    <x v="161"/>
    <x v="2319"/>
    <x v="2328"/>
    <x v="1"/>
    <x v="0"/>
  </r>
  <r>
    <x v="17"/>
    <x v="485"/>
    <x v="6"/>
    <x v="2320"/>
    <x v="2329"/>
    <x v="1"/>
    <x v="0"/>
  </r>
  <r>
    <x v="52"/>
    <x v="711"/>
    <x v="261"/>
    <x v="2321"/>
    <x v="1460"/>
    <x v="0"/>
    <x v="1"/>
  </r>
  <r>
    <x v="19"/>
    <x v="605"/>
    <x v="241"/>
    <x v="2322"/>
    <x v="2330"/>
    <x v="1"/>
    <x v="0"/>
  </r>
  <r>
    <x v="28"/>
    <x v="78"/>
    <x v="58"/>
    <x v="2323"/>
    <x v="2331"/>
    <x v="0"/>
    <x v="0"/>
  </r>
  <r>
    <x v="32"/>
    <x v="316"/>
    <x v="96"/>
    <x v="2324"/>
    <x v="1629"/>
    <x v="1"/>
    <x v="0"/>
  </r>
  <r>
    <x v="42"/>
    <x v="556"/>
    <x v="29"/>
    <x v="2325"/>
    <x v="2146"/>
    <x v="0"/>
    <x v="1"/>
  </r>
  <r>
    <x v="4"/>
    <x v="506"/>
    <x v="200"/>
    <x v="2326"/>
    <x v="2332"/>
    <x v="0"/>
    <x v="1"/>
  </r>
  <r>
    <x v="65"/>
    <x v="1"/>
    <x v="57"/>
    <x v="2327"/>
    <x v="2333"/>
    <x v="0"/>
    <x v="1"/>
  </r>
  <r>
    <x v="78"/>
    <x v="109"/>
    <x v="129"/>
    <x v="2328"/>
    <x v="2334"/>
    <x v="1"/>
    <x v="1"/>
  </r>
  <r>
    <x v="78"/>
    <x v="434"/>
    <x v="47"/>
    <x v="2329"/>
    <x v="1331"/>
    <x v="0"/>
    <x v="1"/>
  </r>
  <r>
    <x v="75"/>
    <x v="16"/>
    <x v="221"/>
    <x v="1049"/>
    <x v="2335"/>
    <x v="0"/>
    <x v="1"/>
  </r>
  <r>
    <x v="1"/>
    <x v="187"/>
    <x v="238"/>
    <x v="2330"/>
    <x v="2336"/>
    <x v="1"/>
    <x v="1"/>
  </r>
  <r>
    <x v="51"/>
    <x v="277"/>
    <x v="48"/>
    <x v="2331"/>
    <x v="2337"/>
    <x v="1"/>
    <x v="0"/>
  </r>
  <r>
    <x v="15"/>
    <x v="610"/>
    <x v="145"/>
    <x v="2332"/>
    <x v="2338"/>
    <x v="0"/>
    <x v="0"/>
  </r>
  <r>
    <x v="5"/>
    <x v="252"/>
    <x v="127"/>
    <x v="2333"/>
    <x v="2339"/>
    <x v="1"/>
    <x v="0"/>
  </r>
  <r>
    <x v="63"/>
    <x v="690"/>
    <x v="283"/>
    <x v="2334"/>
    <x v="2340"/>
    <x v="1"/>
    <x v="1"/>
  </r>
  <r>
    <x v="66"/>
    <x v="610"/>
    <x v="102"/>
    <x v="2335"/>
    <x v="2341"/>
    <x v="1"/>
    <x v="1"/>
  </r>
  <r>
    <x v="45"/>
    <x v="684"/>
    <x v="3"/>
    <x v="2336"/>
    <x v="2342"/>
    <x v="1"/>
    <x v="1"/>
  </r>
  <r>
    <x v="63"/>
    <x v="341"/>
    <x v="91"/>
    <x v="2337"/>
    <x v="2343"/>
    <x v="0"/>
    <x v="0"/>
  </r>
  <r>
    <x v="85"/>
    <x v="63"/>
    <x v="287"/>
    <x v="2338"/>
    <x v="2344"/>
    <x v="1"/>
    <x v="0"/>
  </r>
  <r>
    <x v="49"/>
    <x v="6"/>
    <x v="71"/>
    <x v="2339"/>
    <x v="2060"/>
    <x v="0"/>
    <x v="0"/>
  </r>
  <r>
    <x v="35"/>
    <x v="341"/>
    <x v="53"/>
    <x v="1218"/>
    <x v="2345"/>
    <x v="1"/>
    <x v="0"/>
  </r>
  <r>
    <x v="18"/>
    <x v="32"/>
    <x v="244"/>
    <x v="2340"/>
    <x v="2346"/>
    <x v="0"/>
    <x v="1"/>
  </r>
  <r>
    <x v="61"/>
    <x v="478"/>
    <x v="153"/>
    <x v="2341"/>
    <x v="2347"/>
    <x v="1"/>
    <x v="0"/>
  </r>
  <r>
    <x v="3"/>
    <x v="13"/>
    <x v="181"/>
    <x v="2342"/>
    <x v="2068"/>
    <x v="1"/>
    <x v="1"/>
  </r>
  <r>
    <x v="3"/>
    <x v="48"/>
    <x v="70"/>
    <x v="2343"/>
    <x v="2348"/>
    <x v="0"/>
    <x v="0"/>
  </r>
  <r>
    <x v="23"/>
    <x v="712"/>
    <x v="254"/>
    <x v="2344"/>
    <x v="2349"/>
    <x v="0"/>
    <x v="0"/>
  </r>
  <r>
    <x v="51"/>
    <x v="257"/>
    <x v="178"/>
    <x v="2345"/>
    <x v="2350"/>
    <x v="0"/>
    <x v="0"/>
  </r>
  <r>
    <x v="88"/>
    <x v="202"/>
    <x v="284"/>
    <x v="2346"/>
    <x v="369"/>
    <x v="1"/>
    <x v="1"/>
  </r>
  <r>
    <x v="70"/>
    <x v="378"/>
    <x v="101"/>
    <x v="2347"/>
    <x v="2351"/>
    <x v="1"/>
    <x v="1"/>
  </r>
  <r>
    <x v="80"/>
    <x v="438"/>
    <x v="162"/>
    <x v="2348"/>
    <x v="2352"/>
    <x v="1"/>
    <x v="0"/>
  </r>
  <r>
    <x v="82"/>
    <x v="508"/>
    <x v="198"/>
    <x v="754"/>
    <x v="2353"/>
    <x v="1"/>
    <x v="1"/>
  </r>
  <r>
    <x v="39"/>
    <x v="187"/>
    <x v="193"/>
    <x v="2349"/>
    <x v="2354"/>
    <x v="0"/>
    <x v="1"/>
  </r>
  <r>
    <x v="8"/>
    <x v="61"/>
    <x v="268"/>
    <x v="2350"/>
    <x v="2355"/>
    <x v="1"/>
    <x v="1"/>
  </r>
  <r>
    <x v="60"/>
    <x v="523"/>
    <x v="192"/>
    <x v="2351"/>
    <x v="2356"/>
    <x v="0"/>
    <x v="0"/>
  </r>
  <r>
    <x v="14"/>
    <x v="529"/>
    <x v="150"/>
    <x v="164"/>
    <x v="1705"/>
    <x v="1"/>
    <x v="1"/>
  </r>
  <r>
    <x v="54"/>
    <x v="23"/>
    <x v="78"/>
    <x v="592"/>
    <x v="2357"/>
    <x v="1"/>
    <x v="0"/>
  </r>
  <r>
    <x v="64"/>
    <x v="49"/>
    <x v="34"/>
    <x v="2352"/>
    <x v="1538"/>
    <x v="0"/>
    <x v="1"/>
  </r>
  <r>
    <x v="44"/>
    <x v="713"/>
    <x v="201"/>
    <x v="2353"/>
    <x v="2308"/>
    <x v="0"/>
    <x v="1"/>
  </r>
  <r>
    <x v="84"/>
    <x v="640"/>
    <x v="147"/>
    <x v="2354"/>
    <x v="2358"/>
    <x v="1"/>
    <x v="0"/>
  </r>
  <r>
    <x v="29"/>
    <x v="540"/>
    <x v="107"/>
    <x v="2355"/>
    <x v="2359"/>
    <x v="1"/>
    <x v="1"/>
  </r>
  <r>
    <x v="47"/>
    <x v="131"/>
    <x v="90"/>
    <x v="1606"/>
    <x v="2360"/>
    <x v="1"/>
    <x v="0"/>
  </r>
  <r>
    <x v="50"/>
    <x v="610"/>
    <x v="127"/>
    <x v="1644"/>
    <x v="2361"/>
    <x v="1"/>
    <x v="0"/>
  </r>
  <r>
    <x v="82"/>
    <x v="364"/>
    <x v="74"/>
    <x v="395"/>
    <x v="2362"/>
    <x v="0"/>
    <x v="0"/>
  </r>
  <r>
    <x v="96"/>
    <x v="510"/>
    <x v="121"/>
    <x v="2356"/>
    <x v="2363"/>
    <x v="1"/>
    <x v="0"/>
  </r>
  <r>
    <x v="65"/>
    <x v="110"/>
    <x v="171"/>
    <x v="2357"/>
    <x v="2364"/>
    <x v="0"/>
    <x v="1"/>
  </r>
  <r>
    <x v="53"/>
    <x v="520"/>
    <x v="195"/>
    <x v="2358"/>
    <x v="479"/>
    <x v="0"/>
    <x v="0"/>
  </r>
  <r>
    <x v="11"/>
    <x v="122"/>
    <x v="125"/>
    <x v="980"/>
    <x v="2365"/>
    <x v="1"/>
    <x v="1"/>
  </r>
  <r>
    <x v="89"/>
    <x v="147"/>
    <x v="262"/>
    <x v="934"/>
    <x v="2366"/>
    <x v="1"/>
    <x v="1"/>
  </r>
  <r>
    <x v="41"/>
    <x v="295"/>
    <x v="178"/>
    <x v="1147"/>
    <x v="525"/>
    <x v="0"/>
    <x v="0"/>
  </r>
  <r>
    <x v="56"/>
    <x v="517"/>
    <x v="18"/>
    <x v="2359"/>
    <x v="2367"/>
    <x v="1"/>
    <x v="0"/>
  </r>
  <r>
    <x v="73"/>
    <x v="306"/>
    <x v="215"/>
    <x v="2360"/>
    <x v="2368"/>
    <x v="0"/>
    <x v="1"/>
  </r>
  <r>
    <x v="85"/>
    <x v="701"/>
    <x v="216"/>
    <x v="2361"/>
    <x v="2369"/>
    <x v="0"/>
    <x v="1"/>
  </r>
  <r>
    <x v="1"/>
    <x v="527"/>
    <x v="65"/>
    <x v="1473"/>
    <x v="584"/>
    <x v="1"/>
    <x v="1"/>
  </r>
  <r>
    <x v="88"/>
    <x v="252"/>
    <x v="117"/>
    <x v="2362"/>
    <x v="2370"/>
    <x v="0"/>
    <x v="0"/>
  </r>
  <r>
    <x v="55"/>
    <x v="243"/>
    <x v="225"/>
    <x v="2363"/>
    <x v="726"/>
    <x v="0"/>
    <x v="0"/>
  </r>
  <r>
    <x v="20"/>
    <x v="696"/>
    <x v="267"/>
    <x v="2364"/>
    <x v="2260"/>
    <x v="1"/>
    <x v="1"/>
  </r>
  <r>
    <x v="3"/>
    <x v="279"/>
    <x v="115"/>
    <x v="2365"/>
    <x v="2371"/>
    <x v="1"/>
    <x v="1"/>
  </r>
  <r>
    <x v="64"/>
    <x v="671"/>
    <x v="150"/>
    <x v="2366"/>
    <x v="2372"/>
    <x v="0"/>
    <x v="0"/>
  </r>
  <r>
    <x v="25"/>
    <x v="187"/>
    <x v="80"/>
    <x v="2367"/>
    <x v="2373"/>
    <x v="1"/>
    <x v="0"/>
  </r>
  <r>
    <x v="73"/>
    <x v="667"/>
    <x v="238"/>
    <x v="725"/>
    <x v="1286"/>
    <x v="1"/>
    <x v="0"/>
  </r>
  <r>
    <x v="70"/>
    <x v="488"/>
    <x v="215"/>
    <x v="1351"/>
    <x v="2374"/>
    <x v="0"/>
    <x v="0"/>
  </r>
  <r>
    <x v="18"/>
    <x v="583"/>
    <x v="209"/>
    <x v="2368"/>
    <x v="2375"/>
    <x v="0"/>
    <x v="0"/>
  </r>
  <r>
    <x v="65"/>
    <x v="603"/>
    <x v="81"/>
    <x v="2369"/>
    <x v="2376"/>
    <x v="1"/>
    <x v="0"/>
  </r>
  <r>
    <x v="59"/>
    <x v="453"/>
    <x v="99"/>
    <x v="2370"/>
    <x v="2377"/>
    <x v="1"/>
    <x v="1"/>
  </r>
  <r>
    <x v="58"/>
    <x v="228"/>
    <x v="153"/>
    <x v="2371"/>
    <x v="2352"/>
    <x v="1"/>
    <x v="1"/>
  </r>
  <r>
    <x v="1"/>
    <x v="608"/>
    <x v="113"/>
    <x v="2372"/>
    <x v="2378"/>
    <x v="0"/>
    <x v="1"/>
  </r>
  <r>
    <x v="25"/>
    <x v="313"/>
    <x v="272"/>
    <x v="2373"/>
    <x v="2379"/>
    <x v="1"/>
    <x v="0"/>
  </r>
  <r>
    <x v="63"/>
    <x v="666"/>
    <x v="18"/>
    <x v="791"/>
    <x v="2226"/>
    <x v="1"/>
    <x v="0"/>
  </r>
  <r>
    <x v="57"/>
    <x v="704"/>
    <x v="128"/>
    <x v="2374"/>
    <x v="2380"/>
    <x v="1"/>
    <x v="1"/>
  </r>
  <r>
    <x v="13"/>
    <x v="54"/>
    <x v="145"/>
    <x v="2375"/>
    <x v="1472"/>
    <x v="1"/>
    <x v="1"/>
  </r>
  <r>
    <x v="85"/>
    <x v="577"/>
    <x v="176"/>
    <x v="2376"/>
    <x v="2381"/>
    <x v="1"/>
    <x v="1"/>
  </r>
  <r>
    <x v="34"/>
    <x v="36"/>
    <x v="272"/>
    <x v="2377"/>
    <x v="518"/>
    <x v="1"/>
    <x v="1"/>
  </r>
  <r>
    <x v="54"/>
    <x v="416"/>
    <x v="124"/>
    <x v="2378"/>
    <x v="2382"/>
    <x v="0"/>
    <x v="1"/>
  </r>
  <r>
    <x v="76"/>
    <x v="156"/>
    <x v="120"/>
    <x v="2379"/>
    <x v="2383"/>
    <x v="0"/>
    <x v="1"/>
  </r>
  <r>
    <x v="69"/>
    <x v="623"/>
    <x v="202"/>
    <x v="2380"/>
    <x v="2384"/>
    <x v="1"/>
    <x v="1"/>
  </r>
  <r>
    <x v="77"/>
    <x v="477"/>
    <x v="63"/>
    <x v="1746"/>
    <x v="2385"/>
    <x v="1"/>
    <x v="0"/>
  </r>
  <r>
    <x v="88"/>
    <x v="29"/>
    <x v="82"/>
    <x v="2381"/>
    <x v="2299"/>
    <x v="1"/>
    <x v="0"/>
  </r>
  <r>
    <x v="22"/>
    <x v="266"/>
    <x v="153"/>
    <x v="2382"/>
    <x v="2386"/>
    <x v="1"/>
    <x v="0"/>
  </r>
  <r>
    <x v="61"/>
    <x v="72"/>
    <x v="285"/>
    <x v="2383"/>
    <x v="376"/>
    <x v="1"/>
    <x v="1"/>
  </r>
  <r>
    <x v="88"/>
    <x v="533"/>
    <x v="230"/>
    <x v="384"/>
    <x v="2387"/>
    <x v="1"/>
    <x v="1"/>
  </r>
  <r>
    <x v="33"/>
    <x v="687"/>
    <x v="55"/>
    <x v="2384"/>
    <x v="2388"/>
    <x v="0"/>
    <x v="0"/>
  </r>
  <r>
    <x v="76"/>
    <x v="291"/>
    <x v="85"/>
    <x v="2385"/>
    <x v="1276"/>
    <x v="1"/>
    <x v="1"/>
  </r>
  <r>
    <x v="87"/>
    <x v="20"/>
    <x v="168"/>
    <x v="2386"/>
    <x v="1880"/>
    <x v="1"/>
    <x v="1"/>
  </r>
  <r>
    <x v="35"/>
    <x v="278"/>
    <x v="185"/>
    <x v="2387"/>
    <x v="2389"/>
    <x v="0"/>
    <x v="0"/>
  </r>
  <r>
    <x v="30"/>
    <x v="529"/>
    <x v="188"/>
    <x v="2388"/>
    <x v="951"/>
    <x v="0"/>
    <x v="0"/>
  </r>
  <r>
    <x v="25"/>
    <x v="28"/>
    <x v="42"/>
    <x v="368"/>
    <x v="159"/>
    <x v="1"/>
    <x v="0"/>
  </r>
  <r>
    <x v="30"/>
    <x v="11"/>
    <x v="152"/>
    <x v="2389"/>
    <x v="2390"/>
    <x v="0"/>
    <x v="1"/>
  </r>
  <r>
    <x v="27"/>
    <x v="434"/>
    <x v="284"/>
    <x v="1108"/>
    <x v="2391"/>
    <x v="1"/>
    <x v="1"/>
  </r>
  <r>
    <x v="61"/>
    <x v="536"/>
    <x v="48"/>
    <x v="2390"/>
    <x v="502"/>
    <x v="1"/>
    <x v="1"/>
  </r>
  <r>
    <x v="3"/>
    <x v="358"/>
    <x v="96"/>
    <x v="2391"/>
    <x v="2392"/>
    <x v="1"/>
    <x v="1"/>
  </r>
  <r>
    <x v="59"/>
    <x v="319"/>
    <x v="227"/>
    <x v="2392"/>
    <x v="1499"/>
    <x v="0"/>
    <x v="0"/>
  </r>
  <r>
    <x v="28"/>
    <x v="17"/>
    <x v="251"/>
    <x v="730"/>
    <x v="2393"/>
    <x v="1"/>
    <x v="1"/>
  </r>
  <r>
    <x v="85"/>
    <x v="142"/>
    <x v="162"/>
    <x v="447"/>
    <x v="2394"/>
    <x v="1"/>
    <x v="0"/>
  </r>
  <r>
    <x v="5"/>
    <x v="665"/>
    <x v="0"/>
    <x v="2393"/>
    <x v="2395"/>
    <x v="0"/>
    <x v="1"/>
  </r>
  <r>
    <x v="14"/>
    <x v="663"/>
    <x v="94"/>
    <x v="2394"/>
    <x v="2396"/>
    <x v="1"/>
    <x v="0"/>
  </r>
  <r>
    <x v="15"/>
    <x v="384"/>
    <x v="201"/>
    <x v="2395"/>
    <x v="304"/>
    <x v="0"/>
    <x v="0"/>
  </r>
  <r>
    <x v="50"/>
    <x v="161"/>
    <x v="289"/>
    <x v="2396"/>
    <x v="1993"/>
    <x v="0"/>
    <x v="1"/>
  </r>
  <r>
    <x v="93"/>
    <x v="148"/>
    <x v="204"/>
    <x v="2397"/>
    <x v="2397"/>
    <x v="0"/>
    <x v="0"/>
  </r>
  <r>
    <x v="71"/>
    <x v="505"/>
    <x v="100"/>
    <x v="2398"/>
    <x v="2398"/>
    <x v="1"/>
    <x v="0"/>
  </r>
  <r>
    <x v="0"/>
    <x v="605"/>
    <x v="244"/>
    <x v="2399"/>
    <x v="887"/>
    <x v="1"/>
    <x v="0"/>
  </r>
  <r>
    <x v="13"/>
    <x v="536"/>
    <x v="197"/>
    <x v="2400"/>
    <x v="2399"/>
    <x v="1"/>
    <x v="1"/>
  </r>
  <r>
    <x v="85"/>
    <x v="340"/>
    <x v="283"/>
    <x v="2401"/>
    <x v="2400"/>
    <x v="1"/>
    <x v="0"/>
  </r>
  <r>
    <x v="54"/>
    <x v="28"/>
    <x v="127"/>
    <x v="2402"/>
    <x v="2401"/>
    <x v="1"/>
    <x v="1"/>
  </r>
  <r>
    <x v="89"/>
    <x v="569"/>
    <x v="208"/>
    <x v="2403"/>
    <x v="2402"/>
    <x v="0"/>
    <x v="0"/>
  </r>
  <r>
    <x v="48"/>
    <x v="59"/>
    <x v="171"/>
    <x v="1056"/>
    <x v="2403"/>
    <x v="1"/>
    <x v="1"/>
  </r>
  <r>
    <x v="18"/>
    <x v="522"/>
    <x v="211"/>
    <x v="2404"/>
    <x v="2404"/>
    <x v="0"/>
    <x v="0"/>
  </r>
  <r>
    <x v="79"/>
    <x v="325"/>
    <x v="228"/>
    <x v="2405"/>
    <x v="2405"/>
    <x v="1"/>
    <x v="0"/>
  </r>
  <r>
    <x v="49"/>
    <x v="714"/>
    <x v="47"/>
    <x v="581"/>
    <x v="2406"/>
    <x v="0"/>
    <x v="1"/>
  </r>
  <r>
    <x v="9"/>
    <x v="260"/>
    <x v="41"/>
    <x v="2406"/>
    <x v="1016"/>
    <x v="0"/>
    <x v="0"/>
  </r>
  <r>
    <x v="22"/>
    <x v="122"/>
    <x v="195"/>
    <x v="1143"/>
    <x v="2214"/>
    <x v="0"/>
    <x v="0"/>
  </r>
  <r>
    <x v="77"/>
    <x v="453"/>
    <x v="271"/>
    <x v="2407"/>
    <x v="2407"/>
    <x v="1"/>
    <x v="0"/>
  </r>
  <r>
    <x v="76"/>
    <x v="458"/>
    <x v="82"/>
    <x v="2152"/>
    <x v="2408"/>
    <x v="0"/>
    <x v="1"/>
  </r>
  <r>
    <x v="89"/>
    <x v="349"/>
    <x v="101"/>
    <x v="2408"/>
    <x v="862"/>
    <x v="0"/>
    <x v="0"/>
  </r>
  <r>
    <x v="82"/>
    <x v="285"/>
    <x v="172"/>
    <x v="2409"/>
    <x v="2409"/>
    <x v="1"/>
    <x v="1"/>
  </r>
  <r>
    <x v="7"/>
    <x v="376"/>
    <x v="244"/>
    <x v="2222"/>
    <x v="2410"/>
    <x v="0"/>
    <x v="1"/>
  </r>
  <r>
    <x v="18"/>
    <x v="276"/>
    <x v="250"/>
    <x v="2410"/>
    <x v="2411"/>
    <x v="1"/>
    <x v="0"/>
  </r>
  <r>
    <x v="29"/>
    <x v="298"/>
    <x v="19"/>
    <x v="2411"/>
    <x v="2302"/>
    <x v="1"/>
    <x v="0"/>
  </r>
  <r>
    <x v="77"/>
    <x v="132"/>
    <x v="116"/>
    <x v="2412"/>
    <x v="2412"/>
    <x v="1"/>
    <x v="0"/>
  </r>
  <r>
    <x v="51"/>
    <x v="168"/>
    <x v="19"/>
    <x v="2413"/>
    <x v="2094"/>
    <x v="0"/>
    <x v="1"/>
  </r>
  <r>
    <x v="79"/>
    <x v="296"/>
    <x v="283"/>
    <x v="1063"/>
    <x v="2413"/>
    <x v="1"/>
    <x v="0"/>
  </r>
  <r>
    <x v="16"/>
    <x v="355"/>
    <x v="121"/>
    <x v="2414"/>
    <x v="2414"/>
    <x v="1"/>
    <x v="1"/>
  </r>
  <r>
    <x v="21"/>
    <x v="154"/>
    <x v="20"/>
    <x v="2415"/>
    <x v="2415"/>
    <x v="1"/>
    <x v="0"/>
  </r>
  <r>
    <x v="61"/>
    <x v="106"/>
    <x v="71"/>
    <x v="2416"/>
    <x v="2416"/>
    <x v="1"/>
    <x v="1"/>
  </r>
  <r>
    <x v="23"/>
    <x v="146"/>
    <x v="218"/>
    <x v="1481"/>
    <x v="2417"/>
    <x v="0"/>
    <x v="0"/>
  </r>
  <r>
    <x v="76"/>
    <x v="573"/>
    <x v="37"/>
    <x v="2417"/>
    <x v="1459"/>
    <x v="1"/>
    <x v="1"/>
  </r>
  <r>
    <x v="23"/>
    <x v="132"/>
    <x v="4"/>
    <x v="2418"/>
    <x v="2418"/>
    <x v="0"/>
    <x v="1"/>
  </r>
  <r>
    <x v="14"/>
    <x v="362"/>
    <x v="287"/>
    <x v="2047"/>
    <x v="2419"/>
    <x v="0"/>
    <x v="0"/>
  </r>
  <r>
    <x v="75"/>
    <x v="579"/>
    <x v="118"/>
    <x v="2419"/>
    <x v="1604"/>
    <x v="1"/>
    <x v="0"/>
  </r>
  <r>
    <x v="89"/>
    <x v="105"/>
    <x v="101"/>
    <x v="2420"/>
    <x v="2420"/>
    <x v="1"/>
    <x v="1"/>
  </r>
  <r>
    <x v="96"/>
    <x v="540"/>
    <x v="149"/>
    <x v="1082"/>
    <x v="199"/>
    <x v="1"/>
    <x v="1"/>
  </r>
  <r>
    <x v="30"/>
    <x v="61"/>
    <x v="12"/>
    <x v="407"/>
    <x v="2421"/>
    <x v="0"/>
    <x v="1"/>
  </r>
  <r>
    <x v="57"/>
    <x v="686"/>
    <x v="148"/>
    <x v="2421"/>
    <x v="2422"/>
    <x v="1"/>
    <x v="0"/>
  </r>
  <r>
    <x v="93"/>
    <x v="166"/>
    <x v="205"/>
    <x v="2422"/>
    <x v="2423"/>
    <x v="1"/>
    <x v="1"/>
  </r>
  <r>
    <x v="82"/>
    <x v="390"/>
    <x v="295"/>
    <x v="1675"/>
    <x v="2424"/>
    <x v="1"/>
    <x v="1"/>
  </r>
  <r>
    <x v="23"/>
    <x v="2"/>
    <x v="73"/>
    <x v="2423"/>
    <x v="2425"/>
    <x v="0"/>
    <x v="1"/>
  </r>
  <r>
    <x v="91"/>
    <x v="70"/>
    <x v="252"/>
    <x v="2424"/>
    <x v="2426"/>
    <x v="1"/>
    <x v="1"/>
  </r>
  <r>
    <x v="44"/>
    <x v="172"/>
    <x v="141"/>
    <x v="2425"/>
    <x v="2427"/>
    <x v="0"/>
    <x v="1"/>
  </r>
  <r>
    <x v="71"/>
    <x v="258"/>
    <x v="130"/>
    <x v="2426"/>
    <x v="1979"/>
    <x v="1"/>
    <x v="1"/>
  </r>
  <r>
    <x v="24"/>
    <x v="108"/>
    <x v="34"/>
    <x v="1613"/>
    <x v="2428"/>
    <x v="0"/>
    <x v="1"/>
  </r>
  <r>
    <x v="82"/>
    <x v="675"/>
    <x v="40"/>
    <x v="2427"/>
    <x v="2429"/>
    <x v="0"/>
    <x v="1"/>
  </r>
  <r>
    <x v="34"/>
    <x v="594"/>
    <x v="24"/>
    <x v="2428"/>
    <x v="97"/>
    <x v="0"/>
    <x v="0"/>
  </r>
  <r>
    <x v="98"/>
    <x v="153"/>
    <x v="232"/>
    <x v="1985"/>
    <x v="2430"/>
    <x v="0"/>
    <x v="0"/>
  </r>
  <r>
    <x v="35"/>
    <x v="463"/>
    <x v="153"/>
    <x v="2429"/>
    <x v="2431"/>
    <x v="0"/>
    <x v="1"/>
  </r>
  <r>
    <x v="43"/>
    <x v="715"/>
    <x v="213"/>
    <x v="2430"/>
    <x v="2432"/>
    <x v="1"/>
    <x v="1"/>
  </r>
  <r>
    <x v="39"/>
    <x v="366"/>
    <x v="288"/>
    <x v="671"/>
    <x v="2433"/>
    <x v="0"/>
    <x v="0"/>
  </r>
  <r>
    <x v="65"/>
    <x v="221"/>
    <x v="78"/>
    <x v="869"/>
    <x v="2434"/>
    <x v="1"/>
    <x v="0"/>
  </r>
  <r>
    <x v="99"/>
    <x v="212"/>
    <x v="126"/>
    <x v="2431"/>
    <x v="2177"/>
    <x v="0"/>
    <x v="0"/>
  </r>
  <r>
    <x v="56"/>
    <x v="320"/>
    <x v="94"/>
    <x v="2432"/>
    <x v="2435"/>
    <x v="0"/>
    <x v="0"/>
  </r>
  <r>
    <x v="97"/>
    <x v="81"/>
    <x v="107"/>
    <x v="2433"/>
    <x v="2436"/>
    <x v="0"/>
    <x v="0"/>
  </r>
  <r>
    <x v="67"/>
    <x v="556"/>
    <x v="244"/>
    <x v="2434"/>
    <x v="2437"/>
    <x v="0"/>
    <x v="1"/>
  </r>
  <r>
    <x v="13"/>
    <x v="17"/>
    <x v="198"/>
    <x v="2435"/>
    <x v="2438"/>
    <x v="1"/>
    <x v="0"/>
  </r>
  <r>
    <x v="59"/>
    <x v="379"/>
    <x v="282"/>
    <x v="2436"/>
    <x v="1478"/>
    <x v="0"/>
    <x v="1"/>
  </r>
  <r>
    <x v="20"/>
    <x v="92"/>
    <x v="98"/>
    <x v="134"/>
    <x v="2439"/>
    <x v="0"/>
    <x v="1"/>
  </r>
  <r>
    <x v="14"/>
    <x v="241"/>
    <x v="205"/>
    <x v="2437"/>
    <x v="2440"/>
    <x v="0"/>
    <x v="0"/>
  </r>
  <r>
    <x v="76"/>
    <x v="484"/>
    <x v="291"/>
    <x v="2438"/>
    <x v="1727"/>
    <x v="1"/>
    <x v="1"/>
  </r>
  <r>
    <x v="8"/>
    <x v="97"/>
    <x v="259"/>
    <x v="1538"/>
    <x v="1075"/>
    <x v="0"/>
    <x v="0"/>
  </r>
  <r>
    <x v="67"/>
    <x v="506"/>
    <x v="267"/>
    <x v="736"/>
    <x v="1877"/>
    <x v="0"/>
    <x v="0"/>
  </r>
  <r>
    <x v="55"/>
    <x v="576"/>
    <x v="223"/>
    <x v="2439"/>
    <x v="2441"/>
    <x v="1"/>
    <x v="0"/>
  </r>
  <r>
    <x v="55"/>
    <x v="291"/>
    <x v="267"/>
    <x v="2440"/>
    <x v="340"/>
    <x v="0"/>
    <x v="1"/>
  </r>
  <r>
    <x v="15"/>
    <x v="138"/>
    <x v="204"/>
    <x v="2441"/>
    <x v="2442"/>
    <x v="0"/>
    <x v="1"/>
  </r>
  <r>
    <x v="14"/>
    <x v="48"/>
    <x v="157"/>
    <x v="2387"/>
    <x v="2443"/>
    <x v="0"/>
    <x v="0"/>
  </r>
  <r>
    <x v="43"/>
    <x v="86"/>
    <x v="203"/>
    <x v="128"/>
    <x v="2444"/>
    <x v="0"/>
    <x v="0"/>
  </r>
  <r>
    <x v="11"/>
    <x v="576"/>
    <x v="137"/>
    <x v="2442"/>
    <x v="2445"/>
    <x v="0"/>
    <x v="1"/>
  </r>
  <r>
    <x v="81"/>
    <x v="407"/>
    <x v="297"/>
    <x v="78"/>
    <x v="2446"/>
    <x v="0"/>
    <x v="1"/>
  </r>
  <r>
    <x v="13"/>
    <x v="497"/>
    <x v="69"/>
    <x v="2443"/>
    <x v="2311"/>
    <x v="0"/>
    <x v="1"/>
  </r>
  <r>
    <x v="15"/>
    <x v="445"/>
    <x v="221"/>
    <x v="987"/>
    <x v="161"/>
    <x v="1"/>
    <x v="0"/>
  </r>
  <r>
    <x v="46"/>
    <x v="592"/>
    <x v="216"/>
    <x v="1379"/>
    <x v="2447"/>
    <x v="0"/>
    <x v="1"/>
  </r>
  <r>
    <x v="13"/>
    <x v="176"/>
    <x v="214"/>
    <x v="2444"/>
    <x v="2448"/>
    <x v="0"/>
    <x v="1"/>
  </r>
  <r>
    <x v="36"/>
    <x v="191"/>
    <x v="149"/>
    <x v="35"/>
    <x v="1481"/>
    <x v="0"/>
    <x v="0"/>
  </r>
  <r>
    <x v="4"/>
    <x v="308"/>
    <x v="252"/>
    <x v="2445"/>
    <x v="2449"/>
    <x v="1"/>
    <x v="1"/>
  </r>
  <r>
    <x v="68"/>
    <x v="339"/>
    <x v="204"/>
    <x v="1703"/>
    <x v="2450"/>
    <x v="1"/>
    <x v="0"/>
  </r>
  <r>
    <x v="1"/>
    <x v="703"/>
    <x v="258"/>
    <x v="2446"/>
    <x v="2451"/>
    <x v="1"/>
    <x v="1"/>
  </r>
  <r>
    <x v="59"/>
    <x v="542"/>
    <x v="255"/>
    <x v="2447"/>
    <x v="2452"/>
    <x v="0"/>
    <x v="0"/>
  </r>
  <r>
    <x v="75"/>
    <x v="140"/>
    <x v="283"/>
    <x v="1351"/>
    <x v="1049"/>
    <x v="1"/>
    <x v="0"/>
  </r>
  <r>
    <x v="63"/>
    <x v="15"/>
    <x v="95"/>
    <x v="2448"/>
    <x v="2453"/>
    <x v="1"/>
    <x v="1"/>
  </r>
  <r>
    <x v="89"/>
    <x v="592"/>
    <x v="63"/>
    <x v="753"/>
    <x v="2454"/>
    <x v="0"/>
    <x v="0"/>
  </r>
  <r>
    <x v="51"/>
    <x v="474"/>
    <x v="163"/>
    <x v="2449"/>
    <x v="2455"/>
    <x v="0"/>
    <x v="1"/>
  </r>
  <r>
    <x v="74"/>
    <x v="335"/>
    <x v="222"/>
    <x v="2450"/>
    <x v="964"/>
    <x v="0"/>
    <x v="1"/>
  </r>
  <r>
    <x v="70"/>
    <x v="400"/>
    <x v="286"/>
    <x v="2451"/>
    <x v="228"/>
    <x v="0"/>
    <x v="1"/>
  </r>
  <r>
    <x v="20"/>
    <x v="392"/>
    <x v="104"/>
    <x v="2452"/>
    <x v="2456"/>
    <x v="1"/>
    <x v="1"/>
  </r>
  <r>
    <x v="28"/>
    <x v="481"/>
    <x v="241"/>
    <x v="1419"/>
    <x v="2457"/>
    <x v="1"/>
    <x v="1"/>
  </r>
  <r>
    <x v="39"/>
    <x v="339"/>
    <x v="51"/>
    <x v="2453"/>
    <x v="2458"/>
    <x v="1"/>
    <x v="1"/>
  </r>
  <r>
    <x v="97"/>
    <x v="443"/>
    <x v="79"/>
    <x v="2231"/>
    <x v="1420"/>
    <x v="1"/>
    <x v="1"/>
  </r>
  <r>
    <x v="72"/>
    <x v="26"/>
    <x v="139"/>
    <x v="2454"/>
    <x v="2459"/>
    <x v="1"/>
    <x v="1"/>
  </r>
  <r>
    <x v="37"/>
    <x v="192"/>
    <x v="69"/>
    <x v="2455"/>
    <x v="2460"/>
    <x v="1"/>
    <x v="1"/>
  </r>
  <r>
    <x v="1"/>
    <x v="119"/>
    <x v="59"/>
    <x v="2456"/>
    <x v="2461"/>
    <x v="1"/>
    <x v="0"/>
  </r>
  <r>
    <x v="43"/>
    <x v="235"/>
    <x v="109"/>
    <x v="2457"/>
    <x v="2462"/>
    <x v="1"/>
    <x v="0"/>
  </r>
  <r>
    <x v="48"/>
    <x v="296"/>
    <x v="73"/>
    <x v="710"/>
    <x v="2463"/>
    <x v="1"/>
    <x v="0"/>
  </r>
  <r>
    <x v="50"/>
    <x v="672"/>
    <x v="280"/>
    <x v="598"/>
    <x v="2464"/>
    <x v="0"/>
    <x v="0"/>
  </r>
  <r>
    <x v="37"/>
    <x v="223"/>
    <x v="144"/>
    <x v="2458"/>
    <x v="1344"/>
    <x v="1"/>
    <x v="0"/>
  </r>
  <r>
    <x v="0"/>
    <x v="302"/>
    <x v="231"/>
    <x v="2459"/>
    <x v="657"/>
    <x v="1"/>
    <x v="0"/>
  </r>
  <r>
    <x v="33"/>
    <x v="275"/>
    <x v="259"/>
    <x v="2460"/>
    <x v="2465"/>
    <x v="1"/>
    <x v="1"/>
  </r>
  <r>
    <x v="6"/>
    <x v="9"/>
    <x v="283"/>
    <x v="2461"/>
    <x v="1014"/>
    <x v="0"/>
    <x v="1"/>
  </r>
  <r>
    <x v="80"/>
    <x v="701"/>
    <x v="156"/>
    <x v="2462"/>
    <x v="2466"/>
    <x v="1"/>
    <x v="0"/>
  </r>
  <r>
    <x v="87"/>
    <x v="601"/>
    <x v="281"/>
    <x v="2463"/>
    <x v="2467"/>
    <x v="0"/>
    <x v="1"/>
  </r>
  <r>
    <x v="6"/>
    <x v="140"/>
    <x v="162"/>
    <x v="2464"/>
    <x v="2468"/>
    <x v="1"/>
    <x v="0"/>
  </r>
  <r>
    <x v="87"/>
    <x v="578"/>
    <x v="120"/>
    <x v="2465"/>
    <x v="2469"/>
    <x v="1"/>
    <x v="1"/>
  </r>
  <r>
    <x v="16"/>
    <x v="698"/>
    <x v="229"/>
    <x v="2466"/>
    <x v="2389"/>
    <x v="0"/>
    <x v="1"/>
  </r>
  <r>
    <x v="36"/>
    <x v="173"/>
    <x v="199"/>
    <x v="2467"/>
    <x v="2317"/>
    <x v="1"/>
    <x v="1"/>
  </r>
  <r>
    <x v="37"/>
    <x v="137"/>
    <x v="106"/>
    <x v="2468"/>
    <x v="1480"/>
    <x v="0"/>
    <x v="1"/>
  </r>
  <r>
    <x v="9"/>
    <x v="151"/>
    <x v="257"/>
    <x v="2469"/>
    <x v="2470"/>
    <x v="0"/>
    <x v="0"/>
  </r>
  <r>
    <x v="26"/>
    <x v="687"/>
    <x v="140"/>
    <x v="2470"/>
    <x v="2471"/>
    <x v="1"/>
    <x v="1"/>
  </r>
  <r>
    <x v="4"/>
    <x v="204"/>
    <x v="105"/>
    <x v="2471"/>
    <x v="2472"/>
    <x v="1"/>
    <x v="1"/>
  </r>
  <r>
    <x v="8"/>
    <x v="490"/>
    <x v="186"/>
    <x v="2472"/>
    <x v="2473"/>
    <x v="1"/>
    <x v="0"/>
  </r>
  <r>
    <x v="48"/>
    <x v="575"/>
    <x v="126"/>
    <x v="2473"/>
    <x v="2474"/>
    <x v="1"/>
    <x v="0"/>
  </r>
  <r>
    <x v="97"/>
    <x v="605"/>
    <x v="281"/>
    <x v="598"/>
    <x v="2475"/>
    <x v="1"/>
    <x v="0"/>
  </r>
  <r>
    <x v="15"/>
    <x v="176"/>
    <x v="201"/>
    <x v="2474"/>
    <x v="2476"/>
    <x v="1"/>
    <x v="0"/>
  </r>
  <r>
    <x v="79"/>
    <x v="152"/>
    <x v="242"/>
    <x v="2475"/>
    <x v="1636"/>
    <x v="1"/>
    <x v="0"/>
  </r>
  <r>
    <x v="97"/>
    <x v="451"/>
    <x v="279"/>
    <x v="2476"/>
    <x v="2477"/>
    <x v="1"/>
    <x v="1"/>
  </r>
  <r>
    <x v="24"/>
    <x v="153"/>
    <x v="81"/>
    <x v="2477"/>
    <x v="2478"/>
    <x v="0"/>
    <x v="1"/>
  </r>
  <r>
    <x v="12"/>
    <x v="653"/>
    <x v="73"/>
    <x v="2478"/>
    <x v="2479"/>
    <x v="1"/>
    <x v="1"/>
  </r>
  <r>
    <x v="38"/>
    <x v="692"/>
    <x v="78"/>
    <x v="2479"/>
    <x v="1798"/>
    <x v="0"/>
    <x v="1"/>
  </r>
  <r>
    <x v="64"/>
    <x v="0"/>
    <x v="237"/>
    <x v="2480"/>
    <x v="2480"/>
    <x v="0"/>
    <x v="1"/>
  </r>
  <r>
    <x v="24"/>
    <x v="324"/>
    <x v="204"/>
    <x v="2481"/>
    <x v="2481"/>
    <x v="0"/>
    <x v="1"/>
  </r>
  <r>
    <x v="1"/>
    <x v="351"/>
    <x v="236"/>
    <x v="2482"/>
    <x v="1827"/>
    <x v="0"/>
    <x v="1"/>
  </r>
  <r>
    <x v="12"/>
    <x v="666"/>
    <x v="112"/>
    <x v="1715"/>
    <x v="2482"/>
    <x v="0"/>
    <x v="0"/>
  </r>
  <r>
    <x v="84"/>
    <x v="23"/>
    <x v="28"/>
    <x v="188"/>
    <x v="2483"/>
    <x v="0"/>
    <x v="0"/>
  </r>
  <r>
    <x v="60"/>
    <x v="183"/>
    <x v="211"/>
    <x v="2483"/>
    <x v="1974"/>
    <x v="1"/>
    <x v="1"/>
  </r>
  <r>
    <x v="78"/>
    <x v="571"/>
    <x v="274"/>
    <x v="2484"/>
    <x v="2484"/>
    <x v="1"/>
    <x v="1"/>
  </r>
  <r>
    <x v="42"/>
    <x v="688"/>
    <x v="67"/>
    <x v="2485"/>
    <x v="2485"/>
    <x v="1"/>
    <x v="0"/>
  </r>
  <r>
    <x v="99"/>
    <x v="337"/>
    <x v="79"/>
    <x v="2486"/>
    <x v="2486"/>
    <x v="0"/>
    <x v="1"/>
  </r>
  <r>
    <x v="87"/>
    <x v="265"/>
    <x v="191"/>
    <x v="1966"/>
    <x v="2487"/>
    <x v="0"/>
    <x v="1"/>
  </r>
  <r>
    <x v="57"/>
    <x v="374"/>
    <x v="47"/>
    <x v="137"/>
    <x v="1292"/>
    <x v="0"/>
    <x v="1"/>
  </r>
  <r>
    <x v="87"/>
    <x v="512"/>
    <x v="180"/>
    <x v="2487"/>
    <x v="2488"/>
    <x v="0"/>
    <x v="0"/>
  </r>
  <r>
    <x v="25"/>
    <x v="154"/>
    <x v="237"/>
    <x v="2488"/>
    <x v="2489"/>
    <x v="1"/>
    <x v="1"/>
  </r>
  <r>
    <x v="75"/>
    <x v="640"/>
    <x v="74"/>
    <x v="1002"/>
    <x v="2490"/>
    <x v="0"/>
    <x v="1"/>
  </r>
  <r>
    <x v="4"/>
    <x v="523"/>
    <x v="258"/>
    <x v="491"/>
    <x v="524"/>
    <x v="1"/>
    <x v="0"/>
  </r>
  <r>
    <x v="29"/>
    <x v="590"/>
    <x v="238"/>
    <x v="1462"/>
    <x v="2491"/>
    <x v="0"/>
    <x v="1"/>
  </r>
  <r>
    <x v="89"/>
    <x v="54"/>
    <x v="179"/>
    <x v="1757"/>
    <x v="2492"/>
    <x v="1"/>
    <x v="1"/>
  </r>
  <r>
    <x v="2"/>
    <x v="648"/>
    <x v="91"/>
    <x v="2489"/>
    <x v="2493"/>
    <x v="0"/>
    <x v="0"/>
  </r>
  <r>
    <x v="68"/>
    <x v="261"/>
    <x v="274"/>
    <x v="2490"/>
    <x v="2494"/>
    <x v="1"/>
    <x v="1"/>
  </r>
  <r>
    <x v="33"/>
    <x v="469"/>
    <x v="202"/>
    <x v="2491"/>
    <x v="2495"/>
    <x v="1"/>
    <x v="0"/>
  </r>
  <r>
    <x v="65"/>
    <x v="639"/>
    <x v="24"/>
    <x v="2492"/>
    <x v="2496"/>
    <x v="0"/>
    <x v="0"/>
  </r>
  <r>
    <x v="88"/>
    <x v="119"/>
    <x v="244"/>
    <x v="2160"/>
    <x v="2497"/>
    <x v="0"/>
    <x v="1"/>
  </r>
  <r>
    <x v="52"/>
    <x v="577"/>
    <x v="89"/>
    <x v="2493"/>
    <x v="1591"/>
    <x v="0"/>
    <x v="1"/>
  </r>
  <r>
    <x v="76"/>
    <x v="475"/>
    <x v="167"/>
    <x v="793"/>
    <x v="2498"/>
    <x v="1"/>
    <x v="0"/>
  </r>
  <r>
    <x v="42"/>
    <x v="54"/>
    <x v="104"/>
    <x v="568"/>
    <x v="2499"/>
    <x v="0"/>
    <x v="1"/>
  </r>
  <r>
    <x v="66"/>
    <x v="516"/>
    <x v="77"/>
    <x v="2494"/>
    <x v="2500"/>
    <x v="0"/>
    <x v="0"/>
  </r>
  <r>
    <x v="86"/>
    <x v="580"/>
    <x v="274"/>
    <x v="2495"/>
    <x v="2501"/>
    <x v="1"/>
    <x v="1"/>
  </r>
  <r>
    <x v="36"/>
    <x v="580"/>
    <x v="24"/>
    <x v="2496"/>
    <x v="2502"/>
    <x v="1"/>
    <x v="1"/>
  </r>
  <r>
    <x v="44"/>
    <x v="211"/>
    <x v="33"/>
    <x v="2497"/>
    <x v="2503"/>
    <x v="1"/>
    <x v="0"/>
  </r>
  <r>
    <x v="81"/>
    <x v="603"/>
    <x v="254"/>
    <x v="2498"/>
    <x v="2504"/>
    <x v="0"/>
    <x v="0"/>
  </r>
  <r>
    <x v="55"/>
    <x v="257"/>
    <x v="203"/>
    <x v="2499"/>
    <x v="2505"/>
    <x v="1"/>
    <x v="0"/>
  </r>
  <r>
    <x v="7"/>
    <x v="15"/>
    <x v="18"/>
    <x v="2500"/>
    <x v="2506"/>
    <x v="1"/>
    <x v="0"/>
  </r>
  <r>
    <x v="43"/>
    <x v="138"/>
    <x v="201"/>
    <x v="2501"/>
    <x v="2188"/>
    <x v="0"/>
    <x v="1"/>
  </r>
  <r>
    <x v="94"/>
    <x v="472"/>
    <x v="263"/>
    <x v="2502"/>
    <x v="2507"/>
    <x v="1"/>
    <x v="1"/>
  </r>
  <r>
    <x v="16"/>
    <x v="510"/>
    <x v="69"/>
    <x v="1426"/>
    <x v="2508"/>
    <x v="1"/>
    <x v="1"/>
  </r>
  <r>
    <x v="19"/>
    <x v="285"/>
    <x v="105"/>
    <x v="2503"/>
    <x v="739"/>
    <x v="1"/>
    <x v="1"/>
  </r>
  <r>
    <x v="95"/>
    <x v="403"/>
    <x v="47"/>
    <x v="2504"/>
    <x v="2509"/>
    <x v="0"/>
    <x v="1"/>
  </r>
  <r>
    <x v="4"/>
    <x v="37"/>
    <x v="116"/>
    <x v="2505"/>
    <x v="637"/>
    <x v="1"/>
    <x v="0"/>
  </r>
  <r>
    <x v="14"/>
    <x v="268"/>
    <x v="81"/>
    <x v="2506"/>
    <x v="186"/>
    <x v="1"/>
    <x v="1"/>
  </r>
  <r>
    <x v="55"/>
    <x v="213"/>
    <x v="207"/>
    <x v="2337"/>
    <x v="1101"/>
    <x v="1"/>
    <x v="1"/>
  </r>
  <r>
    <x v="21"/>
    <x v="358"/>
    <x v="125"/>
    <x v="2507"/>
    <x v="2510"/>
    <x v="0"/>
    <x v="1"/>
  </r>
  <r>
    <x v="69"/>
    <x v="199"/>
    <x v="298"/>
    <x v="2508"/>
    <x v="1558"/>
    <x v="0"/>
    <x v="1"/>
  </r>
  <r>
    <x v="11"/>
    <x v="28"/>
    <x v="52"/>
    <x v="2509"/>
    <x v="2511"/>
    <x v="1"/>
    <x v="0"/>
  </r>
  <r>
    <x v="49"/>
    <x v="377"/>
    <x v="170"/>
    <x v="472"/>
    <x v="2512"/>
    <x v="1"/>
    <x v="0"/>
  </r>
  <r>
    <x v="40"/>
    <x v="716"/>
    <x v="207"/>
    <x v="608"/>
    <x v="1318"/>
    <x v="0"/>
    <x v="1"/>
  </r>
  <r>
    <x v="9"/>
    <x v="571"/>
    <x v="184"/>
    <x v="1931"/>
    <x v="2513"/>
    <x v="0"/>
    <x v="1"/>
  </r>
  <r>
    <x v="3"/>
    <x v="297"/>
    <x v="129"/>
    <x v="2510"/>
    <x v="1214"/>
    <x v="1"/>
    <x v="0"/>
  </r>
  <r>
    <x v="47"/>
    <x v="449"/>
    <x v="24"/>
    <x v="2511"/>
    <x v="2514"/>
    <x v="1"/>
    <x v="1"/>
  </r>
  <r>
    <x v="15"/>
    <x v="72"/>
    <x v="37"/>
    <x v="2512"/>
    <x v="2515"/>
    <x v="0"/>
    <x v="0"/>
  </r>
  <r>
    <x v="81"/>
    <x v="466"/>
    <x v="274"/>
    <x v="2513"/>
    <x v="2516"/>
    <x v="1"/>
    <x v="0"/>
  </r>
  <r>
    <x v="81"/>
    <x v="698"/>
    <x v="260"/>
    <x v="2514"/>
    <x v="2517"/>
    <x v="0"/>
    <x v="0"/>
  </r>
  <r>
    <x v="40"/>
    <x v="336"/>
    <x v="6"/>
    <x v="2515"/>
    <x v="2518"/>
    <x v="0"/>
    <x v="0"/>
  </r>
  <r>
    <x v="21"/>
    <x v="361"/>
    <x v="230"/>
    <x v="2516"/>
    <x v="2519"/>
    <x v="0"/>
    <x v="1"/>
  </r>
  <r>
    <x v="30"/>
    <x v="274"/>
    <x v="25"/>
    <x v="1531"/>
    <x v="2520"/>
    <x v="0"/>
    <x v="0"/>
  </r>
  <r>
    <x v="64"/>
    <x v="442"/>
    <x v="29"/>
    <x v="2221"/>
    <x v="2521"/>
    <x v="0"/>
    <x v="0"/>
  </r>
  <r>
    <x v="40"/>
    <x v="639"/>
    <x v="37"/>
    <x v="885"/>
    <x v="2049"/>
    <x v="0"/>
    <x v="1"/>
  </r>
  <r>
    <x v="94"/>
    <x v="359"/>
    <x v="69"/>
    <x v="2517"/>
    <x v="2522"/>
    <x v="0"/>
    <x v="1"/>
  </r>
  <r>
    <x v="28"/>
    <x v="259"/>
    <x v="233"/>
    <x v="2518"/>
    <x v="2523"/>
    <x v="1"/>
    <x v="0"/>
  </r>
  <r>
    <x v="94"/>
    <x v="262"/>
    <x v="281"/>
    <x v="2519"/>
    <x v="525"/>
    <x v="1"/>
    <x v="1"/>
  </r>
  <r>
    <x v="80"/>
    <x v="582"/>
    <x v="83"/>
    <x v="2520"/>
    <x v="2524"/>
    <x v="0"/>
    <x v="0"/>
  </r>
  <r>
    <x v="1"/>
    <x v="708"/>
    <x v="36"/>
    <x v="2521"/>
    <x v="2525"/>
    <x v="1"/>
    <x v="0"/>
  </r>
  <r>
    <x v="15"/>
    <x v="384"/>
    <x v="32"/>
    <x v="2522"/>
    <x v="2526"/>
    <x v="1"/>
    <x v="1"/>
  </r>
  <r>
    <x v="20"/>
    <x v="466"/>
    <x v="298"/>
    <x v="2523"/>
    <x v="2527"/>
    <x v="0"/>
    <x v="1"/>
  </r>
  <r>
    <x v="64"/>
    <x v="195"/>
    <x v="259"/>
    <x v="2524"/>
    <x v="2528"/>
    <x v="1"/>
    <x v="0"/>
  </r>
  <r>
    <x v="96"/>
    <x v="55"/>
    <x v="201"/>
    <x v="1264"/>
    <x v="2529"/>
    <x v="1"/>
    <x v="1"/>
  </r>
  <r>
    <x v="46"/>
    <x v="542"/>
    <x v="12"/>
    <x v="2525"/>
    <x v="1660"/>
    <x v="1"/>
    <x v="1"/>
  </r>
  <r>
    <x v="15"/>
    <x v="264"/>
    <x v="197"/>
    <x v="2318"/>
    <x v="2530"/>
    <x v="1"/>
    <x v="0"/>
  </r>
  <r>
    <x v="51"/>
    <x v="446"/>
    <x v="4"/>
    <x v="74"/>
    <x v="2531"/>
    <x v="0"/>
    <x v="1"/>
  </r>
  <r>
    <x v="38"/>
    <x v="322"/>
    <x v="90"/>
    <x v="2526"/>
    <x v="2532"/>
    <x v="1"/>
    <x v="0"/>
  </r>
  <r>
    <x v="22"/>
    <x v="141"/>
    <x v="255"/>
    <x v="2527"/>
    <x v="2533"/>
    <x v="1"/>
    <x v="0"/>
  </r>
  <r>
    <x v="16"/>
    <x v="56"/>
    <x v="186"/>
    <x v="1091"/>
    <x v="1767"/>
    <x v="1"/>
    <x v="1"/>
  </r>
  <r>
    <x v="73"/>
    <x v="311"/>
    <x v="21"/>
    <x v="2528"/>
    <x v="2534"/>
    <x v="0"/>
    <x v="1"/>
  </r>
  <r>
    <x v="67"/>
    <x v="537"/>
    <x v="58"/>
    <x v="1164"/>
    <x v="2535"/>
    <x v="1"/>
    <x v="1"/>
  </r>
  <r>
    <x v="17"/>
    <x v="542"/>
    <x v="100"/>
    <x v="306"/>
    <x v="2536"/>
    <x v="0"/>
    <x v="0"/>
  </r>
  <r>
    <x v="91"/>
    <x v="312"/>
    <x v="234"/>
    <x v="1427"/>
    <x v="2537"/>
    <x v="0"/>
    <x v="1"/>
  </r>
  <r>
    <x v="15"/>
    <x v="187"/>
    <x v="44"/>
    <x v="2529"/>
    <x v="2272"/>
    <x v="0"/>
    <x v="1"/>
  </r>
  <r>
    <x v="44"/>
    <x v="470"/>
    <x v="172"/>
    <x v="2530"/>
    <x v="2333"/>
    <x v="0"/>
    <x v="1"/>
  </r>
  <r>
    <x v="19"/>
    <x v="523"/>
    <x v="288"/>
    <x v="2531"/>
    <x v="2538"/>
    <x v="1"/>
    <x v="1"/>
  </r>
  <r>
    <x v="46"/>
    <x v="640"/>
    <x v="239"/>
    <x v="2532"/>
    <x v="2539"/>
    <x v="1"/>
    <x v="1"/>
  </r>
  <r>
    <x v="53"/>
    <x v="574"/>
    <x v="271"/>
    <x v="2533"/>
    <x v="1378"/>
    <x v="0"/>
    <x v="1"/>
  </r>
  <r>
    <x v="59"/>
    <x v="136"/>
    <x v="225"/>
    <x v="2534"/>
    <x v="2198"/>
    <x v="1"/>
    <x v="0"/>
  </r>
  <r>
    <x v="32"/>
    <x v="577"/>
    <x v="130"/>
    <x v="2535"/>
    <x v="2540"/>
    <x v="0"/>
    <x v="1"/>
  </r>
  <r>
    <x v="44"/>
    <x v="125"/>
    <x v="24"/>
    <x v="682"/>
    <x v="2541"/>
    <x v="0"/>
    <x v="0"/>
  </r>
  <r>
    <x v="19"/>
    <x v="243"/>
    <x v="221"/>
    <x v="2536"/>
    <x v="2542"/>
    <x v="1"/>
    <x v="1"/>
  </r>
  <r>
    <x v="48"/>
    <x v="420"/>
    <x v="222"/>
    <x v="810"/>
    <x v="2458"/>
    <x v="1"/>
    <x v="1"/>
  </r>
  <r>
    <x v="2"/>
    <x v="75"/>
    <x v="120"/>
    <x v="2537"/>
    <x v="2543"/>
    <x v="0"/>
    <x v="0"/>
  </r>
  <r>
    <x v="3"/>
    <x v="272"/>
    <x v="57"/>
    <x v="353"/>
    <x v="2544"/>
    <x v="1"/>
    <x v="1"/>
  </r>
  <r>
    <x v="45"/>
    <x v="165"/>
    <x v="197"/>
    <x v="2538"/>
    <x v="2545"/>
    <x v="0"/>
    <x v="0"/>
  </r>
  <r>
    <x v="11"/>
    <x v="520"/>
    <x v="285"/>
    <x v="1196"/>
    <x v="2546"/>
    <x v="0"/>
    <x v="1"/>
  </r>
  <r>
    <x v="68"/>
    <x v="224"/>
    <x v="101"/>
    <x v="753"/>
    <x v="2547"/>
    <x v="1"/>
    <x v="1"/>
  </r>
  <r>
    <x v="1"/>
    <x v="325"/>
    <x v="86"/>
    <x v="2539"/>
    <x v="1024"/>
    <x v="1"/>
    <x v="0"/>
  </r>
  <r>
    <x v="76"/>
    <x v="63"/>
    <x v="106"/>
    <x v="2144"/>
    <x v="2548"/>
    <x v="1"/>
    <x v="1"/>
  </r>
  <r>
    <x v="43"/>
    <x v="434"/>
    <x v="130"/>
    <x v="2540"/>
    <x v="2549"/>
    <x v="0"/>
    <x v="0"/>
  </r>
  <r>
    <x v="71"/>
    <x v="339"/>
    <x v="255"/>
    <x v="2541"/>
    <x v="2550"/>
    <x v="1"/>
    <x v="0"/>
  </r>
  <r>
    <x v="59"/>
    <x v="493"/>
    <x v="124"/>
    <x v="2542"/>
    <x v="2551"/>
    <x v="0"/>
    <x v="1"/>
  </r>
  <r>
    <x v="42"/>
    <x v="576"/>
    <x v="288"/>
    <x v="2543"/>
    <x v="2552"/>
    <x v="0"/>
    <x v="0"/>
  </r>
  <r>
    <x v="59"/>
    <x v="536"/>
    <x v="152"/>
    <x v="2544"/>
    <x v="1618"/>
    <x v="0"/>
    <x v="0"/>
  </r>
  <r>
    <x v="57"/>
    <x v="63"/>
    <x v="94"/>
    <x v="2545"/>
    <x v="2553"/>
    <x v="1"/>
    <x v="1"/>
  </r>
  <r>
    <x v="11"/>
    <x v="550"/>
    <x v="26"/>
    <x v="1486"/>
    <x v="2554"/>
    <x v="0"/>
    <x v="0"/>
  </r>
  <r>
    <x v="12"/>
    <x v="452"/>
    <x v="277"/>
    <x v="2546"/>
    <x v="2555"/>
    <x v="1"/>
    <x v="0"/>
  </r>
  <r>
    <x v="47"/>
    <x v="322"/>
    <x v="19"/>
    <x v="2547"/>
    <x v="2556"/>
    <x v="0"/>
    <x v="1"/>
  </r>
  <r>
    <x v="78"/>
    <x v="35"/>
    <x v="294"/>
    <x v="2548"/>
    <x v="2557"/>
    <x v="1"/>
    <x v="0"/>
  </r>
  <r>
    <x v="47"/>
    <x v="497"/>
    <x v="1"/>
    <x v="2549"/>
    <x v="2558"/>
    <x v="1"/>
    <x v="0"/>
  </r>
  <r>
    <x v="70"/>
    <x v="187"/>
    <x v="91"/>
    <x v="2550"/>
    <x v="2559"/>
    <x v="0"/>
    <x v="1"/>
  </r>
  <r>
    <x v="46"/>
    <x v="251"/>
    <x v="30"/>
    <x v="2551"/>
    <x v="68"/>
    <x v="0"/>
    <x v="0"/>
  </r>
  <r>
    <x v="91"/>
    <x v="295"/>
    <x v="29"/>
    <x v="2552"/>
    <x v="2560"/>
    <x v="0"/>
    <x v="1"/>
  </r>
  <r>
    <x v="85"/>
    <x v="192"/>
    <x v="202"/>
    <x v="2553"/>
    <x v="2561"/>
    <x v="0"/>
    <x v="0"/>
  </r>
  <r>
    <x v="91"/>
    <x v="303"/>
    <x v="154"/>
    <x v="382"/>
    <x v="2562"/>
    <x v="0"/>
    <x v="0"/>
  </r>
  <r>
    <x v="75"/>
    <x v="599"/>
    <x v="132"/>
    <x v="2554"/>
    <x v="2563"/>
    <x v="1"/>
    <x v="0"/>
  </r>
  <r>
    <x v="82"/>
    <x v="15"/>
    <x v="167"/>
    <x v="2555"/>
    <x v="2564"/>
    <x v="1"/>
    <x v="0"/>
  </r>
  <r>
    <x v="80"/>
    <x v="249"/>
    <x v="264"/>
    <x v="2556"/>
    <x v="1254"/>
    <x v="1"/>
    <x v="0"/>
  </r>
  <r>
    <x v="87"/>
    <x v="86"/>
    <x v="65"/>
    <x v="2557"/>
    <x v="780"/>
    <x v="1"/>
    <x v="0"/>
  </r>
  <r>
    <x v="9"/>
    <x v="135"/>
    <x v="167"/>
    <x v="1751"/>
    <x v="2565"/>
    <x v="1"/>
    <x v="0"/>
  </r>
  <r>
    <x v="59"/>
    <x v="434"/>
    <x v="227"/>
    <x v="2558"/>
    <x v="2566"/>
    <x v="1"/>
    <x v="1"/>
  </r>
  <r>
    <x v="29"/>
    <x v="470"/>
    <x v="84"/>
    <x v="2559"/>
    <x v="2499"/>
    <x v="1"/>
    <x v="0"/>
  </r>
  <r>
    <x v="56"/>
    <x v="2"/>
    <x v="99"/>
    <x v="2560"/>
    <x v="2567"/>
    <x v="0"/>
    <x v="0"/>
  </r>
  <r>
    <x v="19"/>
    <x v="257"/>
    <x v="172"/>
    <x v="2561"/>
    <x v="334"/>
    <x v="1"/>
    <x v="0"/>
  </r>
  <r>
    <x v="67"/>
    <x v="649"/>
    <x v="162"/>
    <x v="2562"/>
    <x v="2568"/>
    <x v="1"/>
    <x v="1"/>
  </r>
  <r>
    <x v="81"/>
    <x v="278"/>
    <x v="183"/>
    <x v="2563"/>
    <x v="1934"/>
    <x v="0"/>
    <x v="0"/>
  </r>
  <r>
    <x v="94"/>
    <x v="44"/>
    <x v="17"/>
    <x v="2564"/>
    <x v="2569"/>
    <x v="1"/>
    <x v="1"/>
  </r>
  <r>
    <x v="60"/>
    <x v="648"/>
    <x v="250"/>
    <x v="1904"/>
    <x v="2570"/>
    <x v="1"/>
    <x v="0"/>
  </r>
  <r>
    <x v="69"/>
    <x v="630"/>
    <x v="286"/>
    <x v="2565"/>
    <x v="2571"/>
    <x v="0"/>
    <x v="0"/>
  </r>
  <r>
    <x v="49"/>
    <x v="68"/>
    <x v="296"/>
    <x v="2566"/>
    <x v="2572"/>
    <x v="0"/>
    <x v="0"/>
  </r>
  <r>
    <x v="60"/>
    <x v="232"/>
    <x v="30"/>
    <x v="2567"/>
    <x v="1801"/>
    <x v="1"/>
    <x v="0"/>
  </r>
  <r>
    <x v="23"/>
    <x v="559"/>
    <x v="247"/>
    <x v="1774"/>
    <x v="2573"/>
    <x v="1"/>
    <x v="0"/>
  </r>
  <r>
    <x v="65"/>
    <x v="337"/>
    <x v="271"/>
    <x v="2568"/>
    <x v="2092"/>
    <x v="1"/>
    <x v="1"/>
  </r>
  <r>
    <x v="40"/>
    <x v="327"/>
    <x v="151"/>
    <x v="1948"/>
    <x v="2574"/>
    <x v="0"/>
    <x v="0"/>
  </r>
  <r>
    <x v="46"/>
    <x v="204"/>
    <x v="113"/>
    <x v="2569"/>
    <x v="1740"/>
    <x v="0"/>
    <x v="1"/>
  </r>
  <r>
    <x v="76"/>
    <x v="452"/>
    <x v="134"/>
    <x v="2570"/>
    <x v="2575"/>
    <x v="1"/>
    <x v="0"/>
  </r>
  <r>
    <x v="99"/>
    <x v="162"/>
    <x v="101"/>
    <x v="2571"/>
    <x v="2576"/>
    <x v="0"/>
    <x v="1"/>
  </r>
  <r>
    <x v="50"/>
    <x v="477"/>
    <x v="46"/>
    <x v="2572"/>
    <x v="1098"/>
    <x v="1"/>
    <x v="0"/>
  </r>
  <r>
    <x v="88"/>
    <x v="654"/>
    <x v="259"/>
    <x v="489"/>
    <x v="2577"/>
    <x v="0"/>
    <x v="1"/>
  </r>
  <r>
    <x v="96"/>
    <x v="178"/>
    <x v="247"/>
    <x v="2573"/>
    <x v="2578"/>
    <x v="1"/>
    <x v="0"/>
  </r>
  <r>
    <x v="58"/>
    <x v="578"/>
    <x v="240"/>
    <x v="2574"/>
    <x v="2579"/>
    <x v="0"/>
    <x v="0"/>
  </r>
  <r>
    <x v="78"/>
    <x v="256"/>
    <x v="139"/>
    <x v="2575"/>
    <x v="2580"/>
    <x v="0"/>
    <x v="1"/>
  </r>
  <r>
    <x v="7"/>
    <x v="703"/>
    <x v="286"/>
    <x v="2160"/>
    <x v="2581"/>
    <x v="0"/>
    <x v="0"/>
  </r>
  <r>
    <x v="76"/>
    <x v="389"/>
    <x v="241"/>
    <x v="1709"/>
    <x v="2582"/>
    <x v="0"/>
    <x v="0"/>
  </r>
  <r>
    <x v="9"/>
    <x v="167"/>
    <x v="235"/>
    <x v="2576"/>
    <x v="2583"/>
    <x v="1"/>
    <x v="1"/>
  </r>
  <r>
    <x v="64"/>
    <x v="388"/>
    <x v="74"/>
    <x v="2577"/>
    <x v="1210"/>
    <x v="1"/>
    <x v="0"/>
  </r>
  <r>
    <x v="17"/>
    <x v="642"/>
    <x v="33"/>
    <x v="1345"/>
    <x v="2584"/>
    <x v="1"/>
    <x v="1"/>
  </r>
  <r>
    <x v="91"/>
    <x v="219"/>
    <x v="251"/>
    <x v="2578"/>
    <x v="910"/>
    <x v="0"/>
    <x v="0"/>
  </r>
  <r>
    <x v="23"/>
    <x v="380"/>
    <x v="282"/>
    <x v="2579"/>
    <x v="2585"/>
    <x v="1"/>
    <x v="1"/>
  </r>
  <r>
    <x v="35"/>
    <x v="172"/>
    <x v="253"/>
    <x v="2580"/>
    <x v="2586"/>
    <x v="1"/>
    <x v="1"/>
  </r>
  <r>
    <x v="67"/>
    <x v="510"/>
    <x v="67"/>
    <x v="2581"/>
    <x v="2011"/>
    <x v="1"/>
    <x v="1"/>
  </r>
  <r>
    <x v="83"/>
    <x v="597"/>
    <x v="102"/>
    <x v="2582"/>
    <x v="2587"/>
    <x v="0"/>
    <x v="0"/>
  </r>
  <r>
    <x v="15"/>
    <x v="706"/>
    <x v="33"/>
    <x v="2067"/>
    <x v="2588"/>
    <x v="1"/>
    <x v="1"/>
  </r>
  <r>
    <x v="92"/>
    <x v="410"/>
    <x v="237"/>
    <x v="2583"/>
    <x v="2589"/>
    <x v="0"/>
    <x v="0"/>
  </r>
  <r>
    <x v="79"/>
    <x v="209"/>
    <x v="241"/>
    <x v="1281"/>
    <x v="1503"/>
    <x v="1"/>
    <x v="0"/>
  </r>
  <r>
    <x v="54"/>
    <x v="83"/>
    <x v="136"/>
    <x v="2584"/>
    <x v="2590"/>
    <x v="1"/>
    <x v="1"/>
  </r>
  <r>
    <x v="15"/>
    <x v="279"/>
    <x v="223"/>
    <x v="2585"/>
    <x v="2591"/>
    <x v="1"/>
    <x v="0"/>
  </r>
  <r>
    <x v="22"/>
    <x v="61"/>
    <x v="99"/>
    <x v="2586"/>
    <x v="2592"/>
    <x v="1"/>
    <x v="0"/>
  </r>
  <r>
    <x v="75"/>
    <x v="220"/>
    <x v="199"/>
    <x v="2587"/>
    <x v="2593"/>
    <x v="0"/>
    <x v="1"/>
  </r>
  <r>
    <x v="77"/>
    <x v="572"/>
    <x v="235"/>
    <x v="2588"/>
    <x v="303"/>
    <x v="1"/>
    <x v="0"/>
  </r>
  <r>
    <x v="70"/>
    <x v="264"/>
    <x v="34"/>
    <x v="1630"/>
    <x v="2594"/>
    <x v="0"/>
    <x v="0"/>
  </r>
  <r>
    <x v="45"/>
    <x v="111"/>
    <x v="254"/>
    <x v="2589"/>
    <x v="2595"/>
    <x v="0"/>
    <x v="0"/>
  </r>
  <r>
    <x v="36"/>
    <x v="525"/>
    <x v="157"/>
    <x v="2590"/>
    <x v="2596"/>
    <x v="1"/>
    <x v="1"/>
  </r>
  <r>
    <x v="11"/>
    <x v="57"/>
    <x v="196"/>
    <x v="2591"/>
    <x v="2597"/>
    <x v="0"/>
    <x v="1"/>
  </r>
  <r>
    <x v="73"/>
    <x v="439"/>
    <x v="96"/>
    <x v="2592"/>
    <x v="2598"/>
    <x v="0"/>
    <x v="1"/>
  </r>
  <r>
    <x v="1"/>
    <x v="608"/>
    <x v="13"/>
    <x v="2109"/>
    <x v="2599"/>
    <x v="0"/>
    <x v="1"/>
  </r>
  <r>
    <x v="78"/>
    <x v="643"/>
    <x v="60"/>
    <x v="2593"/>
    <x v="1431"/>
    <x v="0"/>
    <x v="0"/>
  </r>
  <r>
    <x v="91"/>
    <x v="579"/>
    <x v="270"/>
    <x v="2594"/>
    <x v="2307"/>
    <x v="0"/>
    <x v="1"/>
  </r>
  <r>
    <x v="11"/>
    <x v="675"/>
    <x v="244"/>
    <x v="2595"/>
    <x v="2600"/>
    <x v="0"/>
    <x v="0"/>
  </r>
  <r>
    <x v="73"/>
    <x v="285"/>
    <x v="114"/>
    <x v="2596"/>
    <x v="2601"/>
    <x v="0"/>
    <x v="1"/>
  </r>
  <r>
    <x v="74"/>
    <x v="497"/>
    <x v="177"/>
    <x v="2597"/>
    <x v="2602"/>
    <x v="1"/>
    <x v="1"/>
  </r>
  <r>
    <x v="32"/>
    <x v="162"/>
    <x v="82"/>
    <x v="316"/>
    <x v="578"/>
    <x v="0"/>
    <x v="1"/>
  </r>
  <r>
    <x v="41"/>
    <x v="615"/>
    <x v="242"/>
    <x v="2598"/>
    <x v="2603"/>
    <x v="0"/>
    <x v="0"/>
  </r>
  <r>
    <x v="82"/>
    <x v="379"/>
    <x v="225"/>
    <x v="2599"/>
    <x v="2604"/>
    <x v="1"/>
    <x v="1"/>
  </r>
  <r>
    <x v="57"/>
    <x v="656"/>
    <x v="89"/>
    <x v="1880"/>
    <x v="2605"/>
    <x v="0"/>
    <x v="0"/>
  </r>
  <r>
    <x v="96"/>
    <x v="424"/>
    <x v="219"/>
    <x v="2600"/>
    <x v="973"/>
    <x v="0"/>
    <x v="1"/>
  </r>
  <r>
    <x v="52"/>
    <x v="201"/>
    <x v="287"/>
    <x v="2601"/>
    <x v="2281"/>
    <x v="1"/>
    <x v="1"/>
  </r>
  <r>
    <x v="16"/>
    <x v="221"/>
    <x v="274"/>
    <x v="2602"/>
    <x v="2606"/>
    <x v="0"/>
    <x v="0"/>
  </r>
  <r>
    <x v="21"/>
    <x v="476"/>
    <x v="292"/>
    <x v="2603"/>
    <x v="2607"/>
    <x v="0"/>
    <x v="1"/>
  </r>
  <r>
    <x v="41"/>
    <x v="654"/>
    <x v="294"/>
    <x v="2604"/>
    <x v="2608"/>
    <x v="1"/>
    <x v="0"/>
  </r>
  <r>
    <x v="5"/>
    <x v="674"/>
    <x v="129"/>
    <x v="2605"/>
    <x v="2609"/>
    <x v="0"/>
    <x v="1"/>
  </r>
  <r>
    <x v="50"/>
    <x v="646"/>
    <x v="63"/>
    <x v="2606"/>
    <x v="895"/>
    <x v="0"/>
    <x v="1"/>
  </r>
  <r>
    <x v="18"/>
    <x v="492"/>
    <x v="260"/>
    <x v="2607"/>
    <x v="2610"/>
    <x v="0"/>
    <x v="0"/>
  </r>
  <r>
    <x v="31"/>
    <x v="525"/>
    <x v="217"/>
    <x v="2052"/>
    <x v="2611"/>
    <x v="0"/>
    <x v="1"/>
  </r>
  <r>
    <x v="81"/>
    <x v="599"/>
    <x v="62"/>
    <x v="2608"/>
    <x v="1931"/>
    <x v="1"/>
    <x v="1"/>
  </r>
  <r>
    <x v="57"/>
    <x v="166"/>
    <x v="143"/>
    <x v="1232"/>
    <x v="2612"/>
    <x v="0"/>
    <x v="0"/>
  </r>
  <r>
    <x v="33"/>
    <x v="506"/>
    <x v="229"/>
    <x v="129"/>
    <x v="2613"/>
    <x v="1"/>
    <x v="0"/>
  </r>
  <r>
    <x v="53"/>
    <x v="717"/>
    <x v="294"/>
    <x v="2609"/>
    <x v="2614"/>
    <x v="1"/>
    <x v="1"/>
  </r>
  <r>
    <x v="37"/>
    <x v="577"/>
    <x v="290"/>
    <x v="2610"/>
    <x v="2615"/>
    <x v="1"/>
    <x v="0"/>
  </r>
  <r>
    <x v="9"/>
    <x v="346"/>
    <x v="13"/>
    <x v="2611"/>
    <x v="2616"/>
    <x v="0"/>
    <x v="0"/>
  </r>
  <r>
    <x v="42"/>
    <x v="206"/>
    <x v="216"/>
    <x v="2612"/>
    <x v="2617"/>
    <x v="0"/>
    <x v="0"/>
  </r>
  <r>
    <x v="2"/>
    <x v="376"/>
    <x v="195"/>
    <x v="2613"/>
    <x v="723"/>
    <x v="0"/>
    <x v="1"/>
  </r>
  <r>
    <x v="41"/>
    <x v="337"/>
    <x v="195"/>
    <x v="2614"/>
    <x v="1653"/>
    <x v="1"/>
    <x v="0"/>
  </r>
  <r>
    <x v="8"/>
    <x v="397"/>
    <x v="272"/>
    <x v="1024"/>
    <x v="1846"/>
    <x v="1"/>
    <x v="0"/>
  </r>
  <r>
    <x v="24"/>
    <x v="171"/>
    <x v="101"/>
    <x v="2615"/>
    <x v="2618"/>
    <x v="0"/>
    <x v="1"/>
  </r>
  <r>
    <x v="17"/>
    <x v="561"/>
    <x v="287"/>
    <x v="2167"/>
    <x v="2015"/>
    <x v="1"/>
    <x v="0"/>
  </r>
  <r>
    <x v="55"/>
    <x v="668"/>
    <x v="188"/>
    <x v="389"/>
    <x v="1298"/>
    <x v="1"/>
    <x v="0"/>
  </r>
  <r>
    <x v="69"/>
    <x v="570"/>
    <x v="174"/>
    <x v="2616"/>
    <x v="2619"/>
    <x v="0"/>
    <x v="0"/>
  </r>
  <r>
    <x v="83"/>
    <x v="323"/>
    <x v="244"/>
    <x v="2617"/>
    <x v="2620"/>
    <x v="1"/>
    <x v="1"/>
  </r>
  <r>
    <x v="56"/>
    <x v="448"/>
    <x v="203"/>
    <x v="140"/>
    <x v="1321"/>
    <x v="0"/>
    <x v="1"/>
  </r>
  <r>
    <x v="74"/>
    <x v="462"/>
    <x v="120"/>
    <x v="830"/>
    <x v="2621"/>
    <x v="0"/>
    <x v="1"/>
  </r>
  <r>
    <x v="4"/>
    <x v="291"/>
    <x v="194"/>
    <x v="2618"/>
    <x v="2622"/>
    <x v="1"/>
    <x v="0"/>
  </r>
  <r>
    <x v="33"/>
    <x v="28"/>
    <x v="167"/>
    <x v="1004"/>
    <x v="2623"/>
    <x v="0"/>
    <x v="0"/>
  </r>
  <r>
    <x v="6"/>
    <x v="94"/>
    <x v="259"/>
    <x v="2619"/>
    <x v="2624"/>
    <x v="0"/>
    <x v="0"/>
  </r>
  <r>
    <x v="56"/>
    <x v="691"/>
    <x v="170"/>
    <x v="2620"/>
    <x v="1433"/>
    <x v="1"/>
    <x v="0"/>
  </r>
  <r>
    <x v="90"/>
    <x v="135"/>
    <x v="146"/>
    <x v="2621"/>
    <x v="1402"/>
    <x v="1"/>
    <x v="0"/>
  </r>
  <r>
    <x v="93"/>
    <x v="181"/>
    <x v="144"/>
    <x v="790"/>
    <x v="828"/>
    <x v="1"/>
    <x v="1"/>
  </r>
  <r>
    <x v="27"/>
    <x v="425"/>
    <x v="20"/>
    <x v="2622"/>
    <x v="1706"/>
    <x v="0"/>
    <x v="1"/>
  </r>
  <r>
    <x v="83"/>
    <x v="412"/>
    <x v="299"/>
    <x v="2623"/>
    <x v="2625"/>
    <x v="0"/>
    <x v="0"/>
  </r>
  <r>
    <x v="18"/>
    <x v="256"/>
    <x v="37"/>
    <x v="2624"/>
    <x v="2626"/>
    <x v="1"/>
    <x v="0"/>
  </r>
  <r>
    <x v="34"/>
    <x v="29"/>
    <x v="58"/>
    <x v="2625"/>
    <x v="2627"/>
    <x v="0"/>
    <x v="0"/>
  </r>
  <r>
    <x v="79"/>
    <x v="250"/>
    <x v="206"/>
    <x v="2626"/>
    <x v="2628"/>
    <x v="1"/>
    <x v="1"/>
  </r>
  <r>
    <x v="32"/>
    <x v="212"/>
    <x v="290"/>
    <x v="2627"/>
    <x v="2629"/>
    <x v="0"/>
    <x v="1"/>
  </r>
  <r>
    <x v="17"/>
    <x v="194"/>
    <x v="26"/>
    <x v="2628"/>
    <x v="2630"/>
    <x v="0"/>
    <x v="1"/>
  </r>
  <r>
    <x v="78"/>
    <x v="472"/>
    <x v="148"/>
    <x v="2629"/>
    <x v="1690"/>
    <x v="1"/>
    <x v="0"/>
  </r>
  <r>
    <x v="33"/>
    <x v="697"/>
    <x v="264"/>
    <x v="2630"/>
    <x v="1653"/>
    <x v="0"/>
    <x v="0"/>
  </r>
  <r>
    <x v="2"/>
    <x v="480"/>
    <x v="107"/>
    <x v="2631"/>
    <x v="2631"/>
    <x v="1"/>
    <x v="1"/>
  </r>
  <r>
    <x v="89"/>
    <x v="193"/>
    <x v="0"/>
    <x v="2632"/>
    <x v="2632"/>
    <x v="0"/>
    <x v="1"/>
  </r>
  <r>
    <x v="89"/>
    <x v="36"/>
    <x v="243"/>
    <x v="8"/>
    <x v="2633"/>
    <x v="1"/>
    <x v="0"/>
  </r>
  <r>
    <x v="49"/>
    <x v="33"/>
    <x v="151"/>
    <x v="2633"/>
    <x v="2634"/>
    <x v="1"/>
    <x v="1"/>
  </r>
  <r>
    <x v="62"/>
    <x v="299"/>
    <x v="22"/>
    <x v="2041"/>
    <x v="2635"/>
    <x v="0"/>
    <x v="0"/>
  </r>
  <r>
    <x v="0"/>
    <x v="281"/>
    <x v="192"/>
    <x v="2634"/>
    <x v="2636"/>
    <x v="1"/>
    <x v="1"/>
  </r>
  <r>
    <x v="32"/>
    <x v="359"/>
    <x v="155"/>
    <x v="2635"/>
    <x v="2637"/>
    <x v="1"/>
    <x v="1"/>
  </r>
  <r>
    <x v="71"/>
    <x v="218"/>
    <x v="299"/>
    <x v="2636"/>
    <x v="2638"/>
    <x v="1"/>
    <x v="0"/>
  </r>
  <r>
    <x v="21"/>
    <x v="195"/>
    <x v="267"/>
    <x v="2637"/>
    <x v="2639"/>
    <x v="1"/>
    <x v="1"/>
  </r>
  <r>
    <x v="76"/>
    <x v="35"/>
    <x v="232"/>
    <x v="2638"/>
    <x v="2640"/>
    <x v="0"/>
    <x v="1"/>
  </r>
  <r>
    <x v="96"/>
    <x v="477"/>
    <x v="5"/>
    <x v="2639"/>
    <x v="2641"/>
    <x v="0"/>
    <x v="0"/>
  </r>
  <r>
    <x v="63"/>
    <x v="638"/>
    <x v="58"/>
    <x v="882"/>
    <x v="2642"/>
    <x v="0"/>
    <x v="1"/>
  </r>
  <r>
    <x v="52"/>
    <x v="410"/>
    <x v="149"/>
    <x v="2640"/>
    <x v="2643"/>
    <x v="1"/>
    <x v="0"/>
  </r>
  <r>
    <x v="79"/>
    <x v="429"/>
    <x v="254"/>
    <x v="2641"/>
    <x v="2644"/>
    <x v="0"/>
    <x v="0"/>
  </r>
  <r>
    <x v="29"/>
    <x v="447"/>
    <x v="124"/>
    <x v="2642"/>
    <x v="2645"/>
    <x v="1"/>
    <x v="0"/>
  </r>
  <r>
    <x v="87"/>
    <x v="452"/>
    <x v="34"/>
    <x v="2643"/>
    <x v="2646"/>
    <x v="0"/>
    <x v="0"/>
  </r>
  <r>
    <x v="22"/>
    <x v="515"/>
    <x v="59"/>
    <x v="2644"/>
    <x v="2647"/>
    <x v="0"/>
    <x v="1"/>
  </r>
  <r>
    <x v="67"/>
    <x v="13"/>
    <x v="83"/>
    <x v="2645"/>
    <x v="2606"/>
    <x v="0"/>
    <x v="1"/>
  </r>
  <r>
    <x v="57"/>
    <x v="187"/>
    <x v="282"/>
    <x v="2646"/>
    <x v="2648"/>
    <x v="1"/>
    <x v="1"/>
  </r>
  <r>
    <x v="18"/>
    <x v="254"/>
    <x v="165"/>
    <x v="2647"/>
    <x v="1928"/>
    <x v="0"/>
    <x v="0"/>
  </r>
  <r>
    <x v="76"/>
    <x v="520"/>
    <x v="170"/>
    <x v="2648"/>
    <x v="2649"/>
    <x v="1"/>
    <x v="0"/>
  </r>
  <r>
    <x v="12"/>
    <x v="702"/>
    <x v="241"/>
    <x v="2649"/>
    <x v="1958"/>
    <x v="0"/>
    <x v="0"/>
  </r>
  <r>
    <x v="94"/>
    <x v="423"/>
    <x v="83"/>
    <x v="2650"/>
    <x v="2542"/>
    <x v="0"/>
    <x v="1"/>
  </r>
  <r>
    <x v="24"/>
    <x v="263"/>
    <x v="55"/>
    <x v="2651"/>
    <x v="2650"/>
    <x v="1"/>
    <x v="0"/>
  </r>
  <r>
    <x v="10"/>
    <x v="117"/>
    <x v="81"/>
    <x v="839"/>
    <x v="2651"/>
    <x v="0"/>
    <x v="0"/>
  </r>
  <r>
    <x v="91"/>
    <x v="19"/>
    <x v="203"/>
    <x v="2652"/>
    <x v="2652"/>
    <x v="0"/>
    <x v="0"/>
  </r>
  <r>
    <x v="19"/>
    <x v="581"/>
    <x v="207"/>
    <x v="2653"/>
    <x v="2653"/>
    <x v="0"/>
    <x v="1"/>
  </r>
  <r>
    <x v="31"/>
    <x v="705"/>
    <x v="133"/>
    <x v="2340"/>
    <x v="1399"/>
    <x v="1"/>
    <x v="1"/>
  </r>
  <r>
    <x v="89"/>
    <x v="697"/>
    <x v="245"/>
    <x v="2654"/>
    <x v="1958"/>
    <x v="1"/>
    <x v="0"/>
  </r>
  <r>
    <x v="72"/>
    <x v="60"/>
    <x v="239"/>
    <x v="2655"/>
    <x v="2654"/>
    <x v="1"/>
    <x v="0"/>
  </r>
  <r>
    <x v="87"/>
    <x v="711"/>
    <x v="77"/>
    <x v="2656"/>
    <x v="2655"/>
    <x v="1"/>
    <x v="0"/>
  </r>
  <r>
    <x v="76"/>
    <x v="713"/>
    <x v="147"/>
    <x v="2657"/>
    <x v="54"/>
    <x v="1"/>
    <x v="0"/>
  </r>
  <r>
    <x v="85"/>
    <x v="319"/>
    <x v="57"/>
    <x v="1768"/>
    <x v="2656"/>
    <x v="1"/>
    <x v="1"/>
  </r>
  <r>
    <x v="97"/>
    <x v="577"/>
    <x v="186"/>
    <x v="2658"/>
    <x v="2657"/>
    <x v="1"/>
    <x v="1"/>
  </r>
  <r>
    <x v="74"/>
    <x v="231"/>
    <x v="268"/>
    <x v="2659"/>
    <x v="2658"/>
    <x v="1"/>
    <x v="0"/>
  </r>
  <r>
    <x v="63"/>
    <x v="284"/>
    <x v="254"/>
    <x v="2361"/>
    <x v="2659"/>
    <x v="1"/>
    <x v="1"/>
  </r>
  <r>
    <x v="15"/>
    <x v="228"/>
    <x v="174"/>
    <x v="2247"/>
    <x v="2660"/>
    <x v="1"/>
    <x v="0"/>
  </r>
  <r>
    <x v="62"/>
    <x v="120"/>
    <x v="103"/>
    <x v="2660"/>
    <x v="2661"/>
    <x v="0"/>
    <x v="0"/>
  </r>
  <r>
    <x v="62"/>
    <x v="685"/>
    <x v="266"/>
    <x v="2661"/>
    <x v="2662"/>
    <x v="0"/>
    <x v="1"/>
  </r>
  <r>
    <x v="83"/>
    <x v="408"/>
    <x v="234"/>
    <x v="500"/>
    <x v="2663"/>
    <x v="1"/>
    <x v="0"/>
  </r>
  <r>
    <x v="60"/>
    <x v="374"/>
    <x v="163"/>
    <x v="2662"/>
    <x v="1669"/>
    <x v="1"/>
    <x v="0"/>
  </r>
  <r>
    <x v="23"/>
    <x v="585"/>
    <x v="18"/>
    <x v="2663"/>
    <x v="2664"/>
    <x v="1"/>
    <x v="1"/>
  </r>
  <r>
    <x v="22"/>
    <x v="417"/>
    <x v="131"/>
    <x v="2664"/>
    <x v="1955"/>
    <x v="0"/>
    <x v="1"/>
  </r>
  <r>
    <x v="81"/>
    <x v="521"/>
    <x v="220"/>
    <x v="1477"/>
    <x v="2665"/>
    <x v="1"/>
    <x v="0"/>
  </r>
  <r>
    <x v="30"/>
    <x v="427"/>
    <x v="11"/>
    <x v="2665"/>
    <x v="2666"/>
    <x v="0"/>
    <x v="0"/>
  </r>
  <r>
    <x v="21"/>
    <x v="685"/>
    <x v="175"/>
    <x v="2666"/>
    <x v="2667"/>
    <x v="0"/>
    <x v="1"/>
  </r>
  <r>
    <x v="64"/>
    <x v="0"/>
    <x v="241"/>
    <x v="2667"/>
    <x v="2668"/>
    <x v="1"/>
    <x v="1"/>
  </r>
  <r>
    <x v="23"/>
    <x v="241"/>
    <x v="66"/>
    <x v="1064"/>
    <x v="1452"/>
    <x v="0"/>
    <x v="1"/>
  </r>
  <r>
    <x v="83"/>
    <x v="607"/>
    <x v="273"/>
    <x v="2668"/>
    <x v="283"/>
    <x v="0"/>
    <x v="1"/>
  </r>
  <r>
    <x v="1"/>
    <x v="180"/>
    <x v="29"/>
    <x v="139"/>
    <x v="2669"/>
    <x v="1"/>
    <x v="1"/>
  </r>
  <r>
    <x v="48"/>
    <x v="154"/>
    <x v="183"/>
    <x v="691"/>
    <x v="2670"/>
    <x v="0"/>
    <x v="1"/>
  </r>
  <r>
    <x v="50"/>
    <x v="384"/>
    <x v="255"/>
    <x v="2669"/>
    <x v="2671"/>
    <x v="0"/>
    <x v="0"/>
  </r>
  <r>
    <x v="95"/>
    <x v="125"/>
    <x v="148"/>
    <x v="2670"/>
    <x v="2639"/>
    <x v="0"/>
    <x v="0"/>
  </r>
  <r>
    <x v="76"/>
    <x v="385"/>
    <x v="2"/>
    <x v="2671"/>
    <x v="2672"/>
    <x v="0"/>
    <x v="1"/>
  </r>
  <r>
    <x v="99"/>
    <x v="688"/>
    <x v="25"/>
    <x v="104"/>
    <x v="2673"/>
    <x v="0"/>
    <x v="0"/>
  </r>
  <r>
    <x v="88"/>
    <x v="68"/>
    <x v="190"/>
    <x v="441"/>
    <x v="2674"/>
    <x v="0"/>
    <x v="0"/>
  </r>
  <r>
    <x v="24"/>
    <x v="425"/>
    <x v="257"/>
    <x v="2309"/>
    <x v="2675"/>
    <x v="1"/>
    <x v="0"/>
  </r>
  <r>
    <x v="2"/>
    <x v="672"/>
    <x v="265"/>
    <x v="1593"/>
    <x v="2676"/>
    <x v="1"/>
    <x v="0"/>
  </r>
  <r>
    <x v="31"/>
    <x v="522"/>
    <x v="265"/>
    <x v="1318"/>
    <x v="2677"/>
    <x v="1"/>
    <x v="1"/>
  </r>
  <r>
    <x v="50"/>
    <x v="714"/>
    <x v="275"/>
    <x v="640"/>
    <x v="686"/>
    <x v="0"/>
    <x v="0"/>
  </r>
  <r>
    <x v="75"/>
    <x v="382"/>
    <x v="295"/>
    <x v="2672"/>
    <x v="404"/>
    <x v="1"/>
    <x v="0"/>
  </r>
  <r>
    <x v="23"/>
    <x v="468"/>
    <x v="139"/>
    <x v="2673"/>
    <x v="2580"/>
    <x v="0"/>
    <x v="1"/>
  </r>
  <r>
    <x v="63"/>
    <x v="474"/>
    <x v="171"/>
    <x v="2674"/>
    <x v="2678"/>
    <x v="0"/>
    <x v="0"/>
  </r>
  <r>
    <x v="52"/>
    <x v="338"/>
    <x v="24"/>
    <x v="1194"/>
    <x v="2679"/>
    <x v="0"/>
    <x v="0"/>
  </r>
  <r>
    <x v="72"/>
    <x v="379"/>
    <x v="277"/>
    <x v="1154"/>
    <x v="2680"/>
    <x v="1"/>
    <x v="1"/>
  </r>
  <r>
    <x v="43"/>
    <x v="494"/>
    <x v="90"/>
    <x v="2675"/>
    <x v="529"/>
    <x v="0"/>
    <x v="1"/>
  </r>
  <r>
    <x v="16"/>
    <x v="596"/>
    <x v="235"/>
    <x v="2676"/>
    <x v="2681"/>
    <x v="0"/>
    <x v="0"/>
  </r>
  <r>
    <x v="82"/>
    <x v="716"/>
    <x v="44"/>
    <x v="2677"/>
    <x v="2682"/>
    <x v="0"/>
    <x v="0"/>
  </r>
  <r>
    <x v="27"/>
    <x v="557"/>
    <x v="267"/>
    <x v="815"/>
    <x v="2683"/>
    <x v="0"/>
    <x v="1"/>
  </r>
  <r>
    <x v="9"/>
    <x v="349"/>
    <x v="135"/>
    <x v="1556"/>
    <x v="2684"/>
    <x v="0"/>
    <x v="1"/>
  </r>
  <r>
    <x v="61"/>
    <x v="507"/>
    <x v="93"/>
    <x v="740"/>
    <x v="2685"/>
    <x v="0"/>
    <x v="0"/>
  </r>
  <r>
    <x v="17"/>
    <x v="718"/>
    <x v="87"/>
    <x v="1896"/>
    <x v="1898"/>
    <x v="0"/>
    <x v="0"/>
  </r>
  <r>
    <x v="38"/>
    <x v="694"/>
    <x v="225"/>
    <x v="2678"/>
    <x v="2686"/>
    <x v="0"/>
    <x v="1"/>
  </r>
  <r>
    <x v="44"/>
    <x v="573"/>
    <x v="88"/>
    <x v="2679"/>
    <x v="2687"/>
    <x v="0"/>
    <x v="0"/>
  </r>
  <r>
    <x v="56"/>
    <x v="680"/>
    <x v="227"/>
    <x v="432"/>
    <x v="2688"/>
    <x v="0"/>
    <x v="0"/>
  </r>
  <r>
    <x v="48"/>
    <x v="310"/>
    <x v="206"/>
    <x v="888"/>
    <x v="2689"/>
    <x v="1"/>
    <x v="1"/>
  </r>
  <r>
    <x v="54"/>
    <x v="88"/>
    <x v="174"/>
    <x v="1743"/>
    <x v="2690"/>
    <x v="1"/>
    <x v="1"/>
  </r>
  <r>
    <x v="13"/>
    <x v="480"/>
    <x v="281"/>
    <x v="603"/>
    <x v="2691"/>
    <x v="0"/>
    <x v="1"/>
  </r>
  <r>
    <x v="62"/>
    <x v="46"/>
    <x v="116"/>
    <x v="1331"/>
    <x v="2592"/>
    <x v="0"/>
    <x v="1"/>
  </r>
  <r>
    <x v="32"/>
    <x v="425"/>
    <x v="152"/>
    <x v="2281"/>
    <x v="2692"/>
    <x v="1"/>
    <x v="1"/>
  </r>
  <r>
    <x v="18"/>
    <x v="530"/>
    <x v="209"/>
    <x v="2680"/>
    <x v="2693"/>
    <x v="1"/>
    <x v="0"/>
  </r>
  <r>
    <x v="90"/>
    <x v="216"/>
    <x v="39"/>
    <x v="2681"/>
    <x v="2694"/>
    <x v="1"/>
    <x v="1"/>
  </r>
  <r>
    <x v="1"/>
    <x v="381"/>
    <x v="61"/>
    <x v="2682"/>
    <x v="2695"/>
    <x v="1"/>
    <x v="0"/>
  </r>
  <r>
    <x v="53"/>
    <x v="110"/>
    <x v="280"/>
    <x v="2683"/>
    <x v="2696"/>
    <x v="0"/>
    <x v="0"/>
  </r>
  <r>
    <x v="95"/>
    <x v="631"/>
    <x v="153"/>
    <x v="2684"/>
    <x v="731"/>
    <x v="1"/>
    <x v="0"/>
  </r>
  <r>
    <x v="52"/>
    <x v="52"/>
    <x v="51"/>
    <x v="511"/>
    <x v="1942"/>
    <x v="1"/>
    <x v="0"/>
  </r>
  <r>
    <x v="11"/>
    <x v="123"/>
    <x v="231"/>
    <x v="1266"/>
    <x v="2697"/>
    <x v="1"/>
    <x v="1"/>
  </r>
  <r>
    <x v="88"/>
    <x v="666"/>
    <x v="33"/>
    <x v="2685"/>
    <x v="14"/>
    <x v="1"/>
    <x v="1"/>
  </r>
  <r>
    <x v="74"/>
    <x v="161"/>
    <x v="81"/>
    <x v="2686"/>
    <x v="466"/>
    <x v="0"/>
    <x v="0"/>
  </r>
  <r>
    <x v="50"/>
    <x v="293"/>
    <x v="96"/>
    <x v="2687"/>
    <x v="2698"/>
    <x v="1"/>
    <x v="0"/>
  </r>
  <r>
    <x v="39"/>
    <x v="144"/>
    <x v="123"/>
    <x v="2688"/>
    <x v="1856"/>
    <x v="1"/>
    <x v="0"/>
  </r>
  <r>
    <x v="54"/>
    <x v="649"/>
    <x v="280"/>
    <x v="253"/>
    <x v="2699"/>
    <x v="0"/>
    <x v="0"/>
  </r>
  <r>
    <x v="64"/>
    <x v="33"/>
    <x v="105"/>
    <x v="2689"/>
    <x v="2700"/>
    <x v="0"/>
    <x v="1"/>
  </r>
  <r>
    <x v="6"/>
    <x v="47"/>
    <x v="92"/>
    <x v="2690"/>
    <x v="2701"/>
    <x v="1"/>
    <x v="0"/>
  </r>
  <r>
    <x v="7"/>
    <x v="111"/>
    <x v="285"/>
    <x v="197"/>
    <x v="2702"/>
    <x v="0"/>
    <x v="0"/>
  </r>
  <r>
    <x v="27"/>
    <x v="401"/>
    <x v="255"/>
    <x v="2691"/>
    <x v="2703"/>
    <x v="1"/>
    <x v="0"/>
  </r>
  <r>
    <x v="67"/>
    <x v="690"/>
    <x v="217"/>
    <x v="2692"/>
    <x v="128"/>
    <x v="0"/>
    <x v="1"/>
  </r>
  <r>
    <x v="72"/>
    <x v="216"/>
    <x v="127"/>
    <x v="2693"/>
    <x v="863"/>
    <x v="1"/>
    <x v="0"/>
  </r>
  <r>
    <x v="41"/>
    <x v="1"/>
    <x v="174"/>
    <x v="2694"/>
    <x v="2505"/>
    <x v="1"/>
    <x v="1"/>
  </r>
  <r>
    <x v="4"/>
    <x v="100"/>
    <x v="167"/>
    <x v="2695"/>
    <x v="2101"/>
    <x v="1"/>
    <x v="1"/>
  </r>
  <r>
    <x v="75"/>
    <x v="46"/>
    <x v="77"/>
    <x v="2696"/>
    <x v="2704"/>
    <x v="0"/>
    <x v="1"/>
  </r>
  <r>
    <x v="22"/>
    <x v="340"/>
    <x v="19"/>
    <x v="2697"/>
    <x v="509"/>
    <x v="1"/>
    <x v="1"/>
  </r>
  <r>
    <x v="73"/>
    <x v="1"/>
    <x v="261"/>
    <x v="2698"/>
    <x v="2705"/>
    <x v="1"/>
    <x v="1"/>
  </r>
  <r>
    <x v="36"/>
    <x v="419"/>
    <x v="245"/>
    <x v="2699"/>
    <x v="2706"/>
    <x v="1"/>
    <x v="0"/>
  </r>
  <r>
    <x v="44"/>
    <x v="429"/>
    <x v="115"/>
    <x v="2700"/>
    <x v="2707"/>
    <x v="1"/>
    <x v="1"/>
  </r>
  <r>
    <x v="12"/>
    <x v="392"/>
    <x v="46"/>
    <x v="2701"/>
    <x v="2708"/>
    <x v="1"/>
    <x v="0"/>
  </r>
  <r>
    <x v="23"/>
    <x v="517"/>
    <x v="33"/>
    <x v="2702"/>
    <x v="2709"/>
    <x v="0"/>
    <x v="1"/>
  </r>
  <r>
    <x v="39"/>
    <x v="312"/>
    <x v="253"/>
    <x v="2703"/>
    <x v="2710"/>
    <x v="0"/>
    <x v="0"/>
  </r>
  <r>
    <x v="80"/>
    <x v="274"/>
    <x v="14"/>
    <x v="2016"/>
    <x v="364"/>
    <x v="1"/>
    <x v="1"/>
  </r>
  <r>
    <x v="97"/>
    <x v="383"/>
    <x v="286"/>
    <x v="1355"/>
    <x v="2711"/>
    <x v="1"/>
    <x v="0"/>
  </r>
  <r>
    <x v="69"/>
    <x v="641"/>
    <x v="119"/>
    <x v="2704"/>
    <x v="600"/>
    <x v="1"/>
    <x v="1"/>
  </r>
  <r>
    <x v="56"/>
    <x v="465"/>
    <x v="17"/>
    <x v="558"/>
    <x v="2712"/>
    <x v="1"/>
    <x v="1"/>
  </r>
  <r>
    <x v="93"/>
    <x v="146"/>
    <x v="194"/>
    <x v="784"/>
    <x v="2066"/>
    <x v="0"/>
    <x v="0"/>
  </r>
  <r>
    <x v="49"/>
    <x v="496"/>
    <x v="184"/>
    <x v="2705"/>
    <x v="2713"/>
    <x v="0"/>
    <x v="0"/>
  </r>
  <r>
    <x v="37"/>
    <x v="222"/>
    <x v="89"/>
    <x v="2706"/>
    <x v="2714"/>
    <x v="0"/>
    <x v="0"/>
  </r>
  <r>
    <x v="32"/>
    <x v="48"/>
    <x v="266"/>
    <x v="1973"/>
    <x v="2715"/>
    <x v="1"/>
    <x v="1"/>
  </r>
  <r>
    <x v="66"/>
    <x v="203"/>
    <x v="212"/>
    <x v="676"/>
    <x v="2716"/>
    <x v="1"/>
    <x v="1"/>
  </r>
  <r>
    <x v="13"/>
    <x v="691"/>
    <x v="33"/>
    <x v="2707"/>
    <x v="2327"/>
    <x v="0"/>
    <x v="1"/>
  </r>
  <r>
    <x v="63"/>
    <x v="532"/>
    <x v="32"/>
    <x v="1308"/>
    <x v="2717"/>
    <x v="0"/>
    <x v="1"/>
  </r>
  <r>
    <x v="65"/>
    <x v="33"/>
    <x v="85"/>
    <x v="2708"/>
    <x v="2718"/>
    <x v="1"/>
    <x v="0"/>
  </r>
  <r>
    <x v="31"/>
    <x v="181"/>
    <x v="127"/>
    <x v="1214"/>
    <x v="2719"/>
    <x v="1"/>
    <x v="0"/>
  </r>
  <r>
    <x v="16"/>
    <x v="576"/>
    <x v="1"/>
    <x v="2709"/>
    <x v="2720"/>
    <x v="0"/>
    <x v="1"/>
  </r>
  <r>
    <x v="14"/>
    <x v="651"/>
    <x v="167"/>
    <x v="1719"/>
    <x v="2721"/>
    <x v="1"/>
    <x v="1"/>
  </r>
  <r>
    <x v="58"/>
    <x v="528"/>
    <x v="0"/>
    <x v="2710"/>
    <x v="1616"/>
    <x v="0"/>
    <x v="1"/>
  </r>
  <r>
    <x v="41"/>
    <x v="660"/>
    <x v="19"/>
    <x v="2711"/>
    <x v="2722"/>
    <x v="0"/>
    <x v="1"/>
  </r>
  <r>
    <x v="81"/>
    <x v="307"/>
    <x v="48"/>
    <x v="1645"/>
    <x v="1932"/>
    <x v="1"/>
    <x v="1"/>
  </r>
  <r>
    <x v="92"/>
    <x v="429"/>
    <x v="207"/>
    <x v="2712"/>
    <x v="409"/>
    <x v="0"/>
    <x v="1"/>
  </r>
  <r>
    <x v="49"/>
    <x v="19"/>
    <x v="140"/>
    <x v="2713"/>
    <x v="2723"/>
    <x v="0"/>
    <x v="0"/>
  </r>
  <r>
    <x v="42"/>
    <x v="213"/>
    <x v="152"/>
    <x v="2714"/>
    <x v="2724"/>
    <x v="1"/>
    <x v="0"/>
  </r>
  <r>
    <x v="37"/>
    <x v="344"/>
    <x v="213"/>
    <x v="2715"/>
    <x v="352"/>
    <x v="0"/>
    <x v="0"/>
  </r>
  <r>
    <x v="32"/>
    <x v="677"/>
    <x v="133"/>
    <x v="1533"/>
    <x v="771"/>
    <x v="1"/>
    <x v="0"/>
  </r>
  <r>
    <x v="43"/>
    <x v="533"/>
    <x v="8"/>
    <x v="2716"/>
    <x v="1004"/>
    <x v="0"/>
    <x v="0"/>
  </r>
  <r>
    <x v="90"/>
    <x v="13"/>
    <x v="94"/>
    <x v="2717"/>
    <x v="2725"/>
    <x v="1"/>
    <x v="0"/>
  </r>
  <r>
    <x v="48"/>
    <x v="88"/>
    <x v="224"/>
    <x v="757"/>
    <x v="2726"/>
    <x v="0"/>
    <x v="1"/>
  </r>
  <r>
    <x v="37"/>
    <x v="630"/>
    <x v="127"/>
    <x v="2718"/>
    <x v="2727"/>
    <x v="0"/>
    <x v="1"/>
  </r>
  <r>
    <x v="62"/>
    <x v="609"/>
    <x v="76"/>
    <x v="2719"/>
    <x v="1676"/>
    <x v="1"/>
    <x v="1"/>
  </r>
  <r>
    <x v="69"/>
    <x v="245"/>
    <x v="27"/>
    <x v="1184"/>
    <x v="2728"/>
    <x v="1"/>
    <x v="0"/>
  </r>
  <r>
    <x v="65"/>
    <x v="426"/>
    <x v="34"/>
    <x v="2720"/>
    <x v="1008"/>
    <x v="0"/>
    <x v="1"/>
  </r>
  <r>
    <x v="51"/>
    <x v="196"/>
    <x v="111"/>
    <x v="2721"/>
    <x v="1114"/>
    <x v="0"/>
    <x v="1"/>
  </r>
  <r>
    <x v="86"/>
    <x v="246"/>
    <x v="244"/>
    <x v="2722"/>
    <x v="2265"/>
    <x v="0"/>
    <x v="1"/>
  </r>
  <r>
    <x v="56"/>
    <x v="650"/>
    <x v="208"/>
    <x v="2723"/>
    <x v="2729"/>
    <x v="1"/>
    <x v="0"/>
  </r>
  <r>
    <x v="24"/>
    <x v="555"/>
    <x v="209"/>
    <x v="2724"/>
    <x v="142"/>
    <x v="0"/>
    <x v="0"/>
  </r>
  <r>
    <x v="71"/>
    <x v="261"/>
    <x v="47"/>
    <x v="2725"/>
    <x v="714"/>
    <x v="1"/>
    <x v="0"/>
  </r>
  <r>
    <x v="17"/>
    <x v="600"/>
    <x v="78"/>
    <x v="2726"/>
    <x v="2730"/>
    <x v="0"/>
    <x v="0"/>
  </r>
  <r>
    <x v="69"/>
    <x v="557"/>
    <x v="212"/>
    <x v="879"/>
    <x v="160"/>
    <x v="1"/>
    <x v="0"/>
  </r>
  <r>
    <x v="44"/>
    <x v="669"/>
    <x v="276"/>
    <x v="2727"/>
    <x v="2332"/>
    <x v="1"/>
    <x v="1"/>
  </r>
  <r>
    <x v="17"/>
    <x v="151"/>
    <x v="28"/>
    <x v="2728"/>
    <x v="2731"/>
    <x v="0"/>
    <x v="1"/>
  </r>
  <r>
    <x v="15"/>
    <x v="675"/>
    <x v="189"/>
    <x v="2359"/>
    <x v="2732"/>
    <x v="0"/>
    <x v="1"/>
  </r>
  <r>
    <x v="76"/>
    <x v="303"/>
    <x v="260"/>
    <x v="2729"/>
    <x v="2733"/>
    <x v="1"/>
    <x v="1"/>
  </r>
  <r>
    <x v="74"/>
    <x v="654"/>
    <x v="224"/>
    <x v="2730"/>
    <x v="2734"/>
    <x v="0"/>
    <x v="1"/>
  </r>
  <r>
    <x v="54"/>
    <x v="12"/>
    <x v="164"/>
    <x v="2731"/>
    <x v="2735"/>
    <x v="0"/>
    <x v="1"/>
  </r>
  <r>
    <x v="52"/>
    <x v="649"/>
    <x v="41"/>
    <x v="2732"/>
    <x v="2736"/>
    <x v="1"/>
    <x v="0"/>
  </r>
  <r>
    <x v="91"/>
    <x v="416"/>
    <x v="12"/>
    <x v="1689"/>
    <x v="2737"/>
    <x v="1"/>
    <x v="1"/>
  </r>
  <r>
    <x v="25"/>
    <x v="34"/>
    <x v="24"/>
    <x v="2733"/>
    <x v="1006"/>
    <x v="0"/>
    <x v="1"/>
  </r>
  <r>
    <x v="88"/>
    <x v="637"/>
    <x v="147"/>
    <x v="542"/>
    <x v="2738"/>
    <x v="1"/>
    <x v="0"/>
  </r>
  <r>
    <x v="54"/>
    <x v="666"/>
    <x v="288"/>
    <x v="2734"/>
    <x v="2739"/>
    <x v="1"/>
    <x v="0"/>
  </r>
  <r>
    <x v="63"/>
    <x v="704"/>
    <x v="50"/>
    <x v="2735"/>
    <x v="2740"/>
    <x v="1"/>
    <x v="1"/>
  </r>
  <r>
    <x v="35"/>
    <x v="44"/>
    <x v="23"/>
    <x v="15"/>
    <x v="2741"/>
    <x v="0"/>
    <x v="0"/>
  </r>
  <r>
    <x v="5"/>
    <x v="449"/>
    <x v="262"/>
    <x v="115"/>
    <x v="2742"/>
    <x v="1"/>
    <x v="0"/>
  </r>
  <r>
    <x v="91"/>
    <x v="522"/>
    <x v="31"/>
    <x v="2736"/>
    <x v="2743"/>
    <x v="0"/>
    <x v="0"/>
  </r>
  <r>
    <x v="19"/>
    <x v="548"/>
    <x v="78"/>
    <x v="2555"/>
    <x v="2744"/>
    <x v="0"/>
    <x v="1"/>
  </r>
  <r>
    <x v="29"/>
    <x v="629"/>
    <x v="164"/>
    <x v="2737"/>
    <x v="1641"/>
    <x v="1"/>
    <x v="1"/>
  </r>
  <r>
    <x v="91"/>
    <x v="511"/>
    <x v="89"/>
    <x v="930"/>
    <x v="2745"/>
    <x v="1"/>
    <x v="1"/>
  </r>
  <r>
    <x v="49"/>
    <x v="574"/>
    <x v="144"/>
    <x v="1087"/>
    <x v="2746"/>
    <x v="1"/>
    <x v="1"/>
  </r>
  <r>
    <x v="34"/>
    <x v="537"/>
    <x v="91"/>
    <x v="2738"/>
    <x v="2747"/>
    <x v="0"/>
    <x v="0"/>
  </r>
  <r>
    <x v="31"/>
    <x v="38"/>
    <x v="288"/>
    <x v="2739"/>
    <x v="2748"/>
    <x v="0"/>
    <x v="1"/>
  </r>
  <r>
    <x v="60"/>
    <x v="272"/>
    <x v="125"/>
    <x v="2740"/>
    <x v="2749"/>
    <x v="1"/>
    <x v="1"/>
  </r>
  <r>
    <x v="35"/>
    <x v="570"/>
    <x v="289"/>
    <x v="2741"/>
    <x v="2750"/>
    <x v="0"/>
    <x v="1"/>
  </r>
  <r>
    <x v="46"/>
    <x v="98"/>
    <x v="59"/>
    <x v="2567"/>
    <x v="2751"/>
    <x v="0"/>
    <x v="1"/>
  </r>
  <r>
    <x v="5"/>
    <x v="711"/>
    <x v="117"/>
    <x v="2742"/>
    <x v="2752"/>
    <x v="1"/>
    <x v="0"/>
  </r>
  <r>
    <x v="75"/>
    <x v="230"/>
    <x v="123"/>
    <x v="689"/>
    <x v="1333"/>
    <x v="0"/>
    <x v="0"/>
  </r>
  <r>
    <x v="88"/>
    <x v="487"/>
    <x v="128"/>
    <x v="2743"/>
    <x v="1476"/>
    <x v="0"/>
    <x v="1"/>
  </r>
  <r>
    <x v="36"/>
    <x v="659"/>
    <x v="3"/>
    <x v="2744"/>
    <x v="2753"/>
    <x v="0"/>
    <x v="1"/>
  </r>
  <r>
    <x v="78"/>
    <x v="667"/>
    <x v="229"/>
    <x v="1384"/>
    <x v="1298"/>
    <x v="1"/>
    <x v="0"/>
  </r>
  <r>
    <x v="21"/>
    <x v="16"/>
    <x v="140"/>
    <x v="2745"/>
    <x v="1459"/>
    <x v="1"/>
    <x v="0"/>
  </r>
  <r>
    <x v="83"/>
    <x v="626"/>
    <x v="111"/>
    <x v="2746"/>
    <x v="1322"/>
    <x v="0"/>
    <x v="0"/>
  </r>
  <r>
    <x v="78"/>
    <x v="483"/>
    <x v="77"/>
    <x v="400"/>
    <x v="2754"/>
    <x v="1"/>
    <x v="0"/>
  </r>
  <r>
    <x v="80"/>
    <x v="404"/>
    <x v="65"/>
    <x v="2747"/>
    <x v="1765"/>
    <x v="1"/>
    <x v="1"/>
  </r>
  <r>
    <x v="38"/>
    <x v="480"/>
    <x v="69"/>
    <x v="521"/>
    <x v="2755"/>
    <x v="0"/>
    <x v="0"/>
  </r>
  <r>
    <x v="43"/>
    <x v="719"/>
    <x v="72"/>
    <x v="2748"/>
    <x v="2756"/>
    <x v="1"/>
    <x v="0"/>
  </r>
  <r>
    <x v="79"/>
    <x v="59"/>
    <x v="60"/>
    <x v="2749"/>
    <x v="2757"/>
    <x v="1"/>
    <x v="0"/>
  </r>
  <r>
    <x v="21"/>
    <x v="95"/>
    <x v="238"/>
    <x v="2750"/>
    <x v="1767"/>
    <x v="0"/>
    <x v="1"/>
  </r>
  <r>
    <x v="46"/>
    <x v="107"/>
    <x v="159"/>
    <x v="1528"/>
    <x v="2758"/>
    <x v="0"/>
    <x v="0"/>
  </r>
  <r>
    <x v="18"/>
    <x v="558"/>
    <x v="199"/>
    <x v="2751"/>
    <x v="2759"/>
    <x v="1"/>
    <x v="1"/>
  </r>
  <r>
    <x v="52"/>
    <x v="720"/>
    <x v="24"/>
    <x v="2752"/>
    <x v="2760"/>
    <x v="1"/>
    <x v="0"/>
  </r>
  <r>
    <x v="21"/>
    <x v="16"/>
    <x v="14"/>
    <x v="2753"/>
    <x v="2017"/>
    <x v="0"/>
    <x v="0"/>
  </r>
  <r>
    <x v="29"/>
    <x v="535"/>
    <x v="126"/>
    <x v="1143"/>
    <x v="2761"/>
    <x v="1"/>
    <x v="0"/>
  </r>
  <r>
    <x v="6"/>
    <x v="122"/>
    <x v="54"/>
    <x v="1960"/>
    <x v="2762"/>
    <x v="0"/>
    <x v="1"/>
  </r>
  <r>
    <x v="57"/>
    <x v="279"/>
    <x v="128"/>
    <x v="2754"/>
    <x v="2763"/>
    <x v="1"/>
    <x v="0"/>
  </r>
  <r>
    <x v="76"/>
    <x v="136"/>
    <x v="84"/>
    <x v="2755"/>
    <x v="2764"/>
    <x v="1"/>
    <x v="0"/>
  </r>
  <r>
    <x v="75"/>
    <x v="118"/>
    <x v="75"/>
    <x v="2674"/>
    <x v="2765"/>
    <x v="1"/>
    <x v="1"/>
  </r>
  <r>
    <x v="37"/>
    <x v="591"/>
    <x v="285"/>
    <x v="2756"/>
    <x v="2766"/>
    <x v="0"/>
    <x v="1"/>
  </r>
  <r>
    <x v="39"/>
    <x v="273"/>
    <x v="234"/>
    <x v="2757"/>
    <x v="2767"/>
    <x v="0"/>
    <x v="0"/>
  </r>
  <r>
    <x v="96"/>
    <x v="352"/>
    <x v="136"/>
    <x v="2560"/>
    <x v="1705"/>
    <x v="0"/>
    <x v="1"/>
  </r>
  <r>
    <x v="58"/>
    <x v="14"/>
    <x v="117"/>
    <x v="2465"/>
    <x v="2768"/>
    <x v="1"/>
    <x v="1"/>
  </r>
  <r>
    <x v="18"/>
    <x v="6"/>
    <x v="211"/>
    <x v="2738"/>
    <x v="2769"/>
    <x v="0"/>
    <x v="0"/>
  </r>
  <r>
    <x v="74"/>
    <x v="231"/>
    <x v="17"/>
    <x v="2758"/>
    <x v="2676"/>
    <x v="0"/>
    <x v="0"/>
  </r>
  <r>
    <x v="48"/>
    <x v="584"/>
    <x v="125"/>
    <x v="2759"/>
    <x v="2770"/>
    <x v="0"/>
    <x v="0"/>
  </r>
  <r>
    <x v="67"/>
    <x v="587"/>
    <x v="78"/>
    <x v="2760"/>
    <x v="184"/>
    <x v="1"/>
    <x v="1"/>
  </r>
  <r>
    <x v="87"/>
    <x v="350"/>
    <x v="186"/>
    <x v="2564"/>
    <x v="2771"/>
    <x v="0"/>
    <x v="0"/>
  </r>
  <r>
    <x v="7"/>
    <x v="153"/>
    <x v="58"/>
    <x v="938"/>
    <x v="127"/>
    <x v="0"/>
    <x v="1"/>
  </r>
  <r>
    <x v="23"/>
    <x v="431"/>
    <x v="166"/>
    <x v="1989"/>
    <x v="2772"/>
    <x v="0"/>
    <x v="1"/>
  </r>
  <r>
    <x v="12"/>
    <x v="31"/>
    <x v="5"/>
    <x v="2761"/>
    <x v="2661"/>
    <x v="0"/>
    <x v="1"/>
  </r>
  <r>
    <x v="50"/>
    <x v="206"/>
    <x v="145"/>
    <x v="317"/>
    <x v="2773"/>
    <x v="1"/>
    <x v="0"/>
  </r>
  <r>
    <x v="71"/>
    <x v="235"/>
    <x v="56"/>
    <x v="2762"/>
    <x v="45"/>
    <x v="0"/>
    <x v="1"/>
  </r>
  <r>
    <x v="33"/>
    <x v="595"/>
    <x v="208"/>
    <x v="2763"/>
    <x v="2774"/>
    <x v="1"/>
    <x v="1"/>
  </r>
  <r>
    <x v="60"/>
    <x v="105"/>
    <x v="75"/>
    <x v="2764"/>
    <x v="2775"/>
    <x v="1"/>
    <x v="1"/>
  </r>
  <r>
    <x v="57"/>
    <x v="670"/>
    <x v="233"/>
    <x v="2234"/>
    <x v="158"/>
    <x v="0"/>
    <x v="0"/>
  </r>
  <r>
    <x v="39"/>
    <x v="439"/>
    <x v="292"/>
    <x v="1700"/>
    <x v="2776"/>
    <x v="0"/>
    <x v="0"/>
  </r>
  <r>
    <x v="54"/>
    <x v="399"/>
    <x v="176"/>
    <x v="2765"/>
    <x v="2777"/>
    <x v="0"/>
    <x v="0"/>
  </r>
  <r>
    <x v="3"/>
    <x v="144"/>
    <x v="136"/>
    <x v="2766"/>
    <x v="2778"/>
    <x v="0"/>
    <x v="0"/>
  </r>
  <r>
    <x v="69"/>
    <x v="653"/>
    <x v="295"/>
    <x v="2767"/>
    <x v="2779"/>
    <x v="1"/>
    <x v="1"/>
  </r>
  <r>
    <x v="57"/>
    <x v="608"/>
    <x v="173"/>
    <x v="2768"/>
    <x v="2089"/>
    <x v="0"/>
    <x v="0"/>
  </r>
  <r>
    <x v="56"/>
    <x v="621"/>
    <x v="176"/>
    <x v="1732"/>
    <x v="1760"/>
    <x v="0"/>
    <x v="0"/>
  </r>
  <r>
    <x v="74"/>
    <x v="251"/>
    <x v="84"/>
    <x v="2769"/>
    <x v="2780"/>
    <x v="1"/>
    <x v="1"/>
  </r>
  <r>
    <x v="12"/>
    <x v="165"/>
    <x v="246"/>
    <x v="2770"/>
    <x v="2781"/>
    <x v="0"/>
    <x v="1"/>
  </r>
  <r>
    <x v="46"/>
    <x v="305"/>
    <x v="63"/>
    <x v="2771"/>
    <x v="2782"/>
    <x v="0"/>
    <x v="1"/>
  </r>
  <r>
    <x v="95"/>
    <x v="480"/>
    <x v="1"/>
    <x v="2772"/>
    <x v="2783"/>
    <x v="0"/>
    <x v="0"/>
  </r>
  <r>
    <x v="52"/>
    <x v="462"/>
    <x v="88"/>
    <x v="333"/>
    <x v="2784"/>
    <x v="1"/>
    <x v="1"/>
  </r>
  <r>
    <x v="3"/>
    <x v="108"/>
    <x v="264"/>
    <x v="2773"/>
    <x v="2785"/>
    <x v="1"/>
    <x v="1"/>
  </r>
  <r>
    <x v="14"/>
    <x v="551"/>
    <x v="13"/>
    <x v="2774"/>
    <x v="2786"/>
    <x v="0"/>
    <x v="0"/>
  </r>
  <r>
    <x v="81"/>
    <x v="441"/>
    <x v="260"/>
    <x v="2148"/>
    <x v="2787"/>
    <x v="1"/>
    <x v="1"/>
  </r>
  <r>
    <x v="70"/>
    <x v="366"/>
    <x v="298"/>
    <x v="2775"/>
    <x v="2788"/>
    <x v="1"/>
    <x v="0"/>
  </r>
  <r>
    <x v="3"/>
    <x v="298"/>
    <x v="19"/>
    <x v="2776"/>
    <x v="2789"/>
    <x v="0"/>
    <x v="1"/>
  </r>
  <r>
    <x v="33"/>
    <x v="170"/>
    <x v="267"/>
    <x v="2777"/>
    <x v="952"/>
    <x v="0"/>
    <x v="1"/>
  </r>
  <r>
    <x v="80"/>
    <x v="292"/>
    <x v="79"/>
    <x v="2778"/>
    <x v="2790"/>
    <x v="1"/>
    <x v="1"/>
  </r>
  <r>
    <x v="7"/>
    <x v="298"/>
    <x v="44"/>
    <x v="2779"/>
    <x v="2791"/>
    <x v="0"/>
    <x v="0"/>
  </r>
  <r>
    <x v="1"/>
    <x v="554"/>
    <x v="290"/>
    <x v="2780"/>
    <x v="2792"/>
    <x v="1"/>
    <x v="0"/>
  </r>
  <r>
    <x v="45"/>
    <x v="145"/>
    <x v="281"/>
    <x v="2781"/>
    <x v="779"/>
    <x v="0"/>
    <x v="1"/>
  </r>
  <r>
    <x v="47"/>
    <x v="24"/>
    <x v="245"/>
    <x v="2782"/>
    <x v="2758"/>
    <x v="1"/>
    <x v="0"/>
  </r>
  <r>
    <x v="35"/>
    <x v="579"/>
    <x v="276"/>
    <x v="2783"/>
    <x v="655"/>
    <x v="0"/>
    <x v="1"/>
  </r>
  <r>
    <x v="42"/>
    <x v="721"/>
    <x v="120"/>
    <x v="2784"/>
    <x v="1289"/>
    <x v="1"/>
    <x v="0"/>
  </r>
  <r>
    <x v="18"/>
    <x v="379"/>
    <x v="233"/>
    <x v="913"/>
    <x v="1912"/>
    <x v="0"/>
    <x v="0"/>
  </r>
  <r>
    <x v="48"/>
    <x v="135"/>
    <x v="121"/>
    <x v="480"/>
    <x v="2793"/>
    <x v="1"/>
    <x v="1"/>
  </r>
  <r>
    <x v="11"/>
    <x v="438"/>
    <x v="267"/>
    <x v="2785"/>
    <x v="1107"/>
    <x v="1"/>
    <x v="1"/>
  </r>
  <r>
    <x v="26"/>
    <x v="361"/>
    <x v="259"/>
    <x v="2786"/>
    <x v="2794"/>
    <x v="0"/>
    <x v="1"/>
  </r>
  <r>
    <x v="43"/>
    <x v="312"/>
    <x v="292"/>
    <x v="2787"/>
    <x v="2795"/>
    <x v="0"/>
    <x v="1"/>
  </r>
  <r>
    <x v="42"/>
    <x v="353"/>
    <x v="92"/>
    <x v="2105"/>
    <x v="2796"/>
    <x v="0"/>
    <x v="1"/>
  </r>
  <r>
    <x v="81"/>
    <x v="206"/>
    <x v="146"/>
    <x v="2788"/>
    <x v="2797"/>
    <x v="1"/>
    <x v="1"/>
  </r>
  <r>
    <x v="18"/>
    <x v="345"/>
    <x v="61"/>
    <x v="2789"/>
    <x v="2798"/>
    <x v="0"/>
    <x v="0"/>
  </r>
  <r>
    <x v="42"/>
    <x v="48"/>
    <x v="266"/>
    <x v="2113"/>
    <x v="2799"/>
    <x v="1"/>
    <x v="0"/>
  </r>
  <r>
    <x v="93"/>
    <x v="546"/>
    <x v="248"/>
    <x v="2790"/>
    <x v="1687"/>
    <x v="1"/>
    <x v="1"/>
  </r>
  <r>
    <x v="14"/>
    <x v="91"/>
    <x v="252"/>
    <x v="965"/>
    <x v="2800"/>
    <x v="1"/>
    <x v="0"/>
  </r>
  <r>
    <x v="40"/>
    <x v="419"/>
    <x v="77"/>
    <x v="2791"/>
    <x v="2801"/>
    <x v="1"/>
    <x v="1"/>
  </r>
  <r>
    <x v="46"/>
    <x v="290"/>
    <x v="39"/>
    <x v="1930"/>
    <x v="2802"/>
    <x v="1"/>
    <x v="1"/>
  </r>
  <r>
    <x v="54"/>
    <x v="96"/>
    <x v="158"/>
    <x v="2792"/>
    <x v="2141"/>
    <x v="1"/>
    <x v="0"/>
  </r>
  <r>
    <x v="38"/>
    <x v="211"/>
    <x v="146"/>
    <x v="2793"/>
    <x v="2803"/>
    <x v="1"/>
    <x v="1"/>
  </r>
  <r>
    <x v="23"/>
    <x v="190"/>
    <x v="76"/>
    <x v="1253"/>
    <x v="1488"/>
    <x v="1"/>
    <x v="0"/>
  </r>
  <r>
    <x v="1"/>
    <x v="213"/>
    <x v="113"/>
    <x v="2794"/>
    <x v="749"/>
    <x v="1"/>
    <x v="1"/>
  </r>
  <r>
    <x v="57"/>
    <x v="408"/>
    <x v="288"/>
    <x v="733"/>
    <x v="2804"/>
    <x v="1"/>
    <x v="0"/>
  </r>
  <r>
    <x v="61"/>
    <x v="137"/>
    <x v="90"/>
    <x v="282"/>
    <x v="2805"/>
    <x v="0"/>
    <x v="0"/>
  </r>
  <r>
    <x v="5"/>
    <x v="540"/>
    <x v="23"/>
    <x v="2795"/>
    <x v="1830"/>
    <x v="1"/>
    <x v="0"/>
  </r>
  <r>
    <x v="97"/>
    <x v="372"/>
    <x v="204"/>
    <x v="2796"/>
    <x v="458"/>
    <x v="1"/>
    <x v="0"/>
  </r>
  <r>
    <x v="47"/>
    <x v="526"/>
    <x v="265"/>
    <x v="922"/>
    <x v="2806"/>
    <x v="1"/>
    <x v="0"/>
  </r>
  <r>
    <x v="29"/>
    <x v="354"/>
    <x v="217"/>
    <x v="2797"/>
    <x v="1025"/>
    <x v="1"/>
    <x v="1"/>
  </r>
  <r>
    <x v="41"/>
    <x v="279"/>
    <x v="266"/>
    <x v="2535"/>
    <x v="203"/>
    <x v="0"/>
    <x v="0"/>
  </r>
  <r>
    <x v="57"/>
    <x v="371"/>
    <x v="44"/>
    <x v="935"/>
    <x v="2807"/>
    <x v="1"/>
    <x v="0"/>
  </r>
  <r>
    <x v="18"/>
    <x v="168"/>
    <x v="171"/>
    <x v="1928"/>
    <x v="2808"/>
    <x v="1"/>
    <x v="1"/>
  </r>
  <r>
    <x v="41"/>
    <x v="518"/>
    <x v="97"/>
    <x v="2798"/>
    <x v="2809"/>
    <x v="0"/>
    <x v="1"/>
  </r>
  <r>
    <x v="14"/>
    <x v="429"/>
    <x v="255"/>
    <x v="2239"/>
    <x v="2810"/>
    <x v="1"/>
    <x v="0"/>
  </r>
  <r>
    <x v="46"/>
    <x v="82"/>
    <x v="278"/>
    <x v="2799"/>
    <x v="2811"/>
    <x v="0"/>
    <x v="0"/>
  </r>
  <r>
    <x v="66"/>
    <x v="720"/>
    <x v="47"/>
    <x v="1794"/>
    <x v="2812"/>
    <x v="0"/>
    <x v="1"/>
  </r>
  <r>
    <x v="29"/>
    <x v="578"/>
    <x v="246"/>
    <x v="212"/>
    <x v="2813"/>
    <x v="1"/>
    <x v="1"/>
  </r>
  <r>
    <x v="65"/>
    <x v="425"/>
    <x v="299"/>
    <x v="450"/>
    <x v="2814"/>
    <x v="1"/>
    <x v="0"/>
  </r>
  <r>
    <x v="86"/>
    <x v="85"/>
    <x v="18"/>
    <x v="2800"/>
    <x v="2436"/>
    <x v="0"/>
    <x v="0"/>
  </r>
  <r>
    <x v="67"/>
    <x v="303"/>
    <x v="235"/>
    <x v="2801"/>
    <x v="2815"/>
    <x v="1"/>
    <x v="0"/>
  </r>
  <r>
    <x v="49"/>
    <x v="530"/>
    <x v="115"/>
    <x v="2802"/>
    <x v="2816"/>
    <x v="0"/>
    <x v="1"/>
  </r>
  <r>
    <x v="49"/>
    <x v="598"/>
    <x v="245"/>
    <x v="2803"/>
    <x v="2817"/>
    <x v="0"/>
    <x v="0"/>
  </r>
  <r>
    <x v="56"/>
    <x v="225"/>
    <x v="62"/>
    <x v="2804"/>
    <x v="2818"/>
    <x v="1"/>
    <x v="0"/>
  </r>
  <r>
    <x v="66"/>
    <x v="62"/>
    <x v="254"/>
    <x v="64"/>
    <x v="575"/>
    <x v="1"/>
    <x v="1"/>
  </r>
  <r>
    <x v="95"/>
    <x v="668"/>
    <x v="194"/>
    <x v="2805"/>
    <x v="2819"/>
    <x v="1"/>
    <x v="0"/>
  </r>
  <r>
    <x v="30"/>
    <x v="270"/>
    <x v="27"/>
    <x v="2806"/>
    <x v="21"/>
    <x v="1"/>
    <x v="1"/>
  </r>
  <r>
    <x v="16"/>
    <x v="396"/>
    <x v="135"/>
    <x v="1061"/>
    <x v="2820"/>
    <x v="1"/>
    <x v="1"/>
  </r>
  <r>
    <x v="12"/>
    <x v="332"/>
    <x v="154"/>
    <x v="2807"/>
    <x v="2821"/>
    <x v="0"/>
    <x v="1"/>
  </r>
  <r>
    <x v="46"/>
    <x v="29"/>
    <x v="202"/>
    <x v="2808"/>
    <x v="2822"/>
    <x v="0"/>
    <x v="1"/>
  </r>
  <r>
    <x v="4"/>
    <x v="450"/>
    <x v="35"/>
    <x v="539"/>
    <x v="498"/>
    <x v="0"/>
    <x v="0"/>
  </r>
  <r>
    <x v="26"/>
    <x v="56"/>
    <x v="83"/>
    <x v="1699"/>
    <x v="1837"/>
    <x v="1"/>
    <x v="1"/>
  </r>
  <r>
    <x v="39"/>
    <x v="402"/>
    <x v="154"/>
    <x v="2809"/>
    <x v="955"/>
    <x v="1"/>
    <x v="0"/>
  </r>
  <r>
    <x v="35"/>
    <x v="403"/>
    <x v="173"/>
    <x v="1766"/>
    <x v="2136"/>
    <x v="0"/>
    <x v="0"/>
  </r>
  <r>
    <x v="52"/>
    <x v="36"/>
    <x v="122"/>
    <x v="2810"/>
    <x v="861"/>
    <x v="1"/>
    <x v="1"/>
  </r>
  <r>
    <x v="23"/>
    <x v="159"/>
    <x v="56"/>
    <x v="538"/>
    <x v="1368"/>
    <x v="1"/>
    <x v="1"/>
  </r>
  <r>
    <x v="26"/>
    <x v="527"/>
    <x v="107"/>
    <x v="2811"/>
    <x v="2823"/>
    <x v="0"/>
    <x v="1"/>
  </r>
  <r>
    <x v="59"/>
    <x v="9"/>
    <x v="197"/>
    <x v="2312"/>
    <x v="2824"/>
    <x v="0"/>
    <x v="1"/>
  </r>
  <r>
    <x v="6"/>
    <x v="532"/>
    <x v="225"/>
    <x v="2812"/>
    <x v="2825"/>
    <x v="1"/>
    <x v="1"/>
  </r>
  <r>
    <x v="4"/>
    <x v="118"/>
    <x v="204"/>
    <x v="2506"/>
    <x v="2826"/>
    <x v="0"/>
    <x v="0"/>
  </r>
  <r>
    <x v="65"/>
    <x v="722"/>
    <x v="120"/>
    <x v="2813"/>
    <x v="221"/>
    <x v="1"/>
    <x v="1"/>
  </r>
  <r>
    <x v="60"/>
    <x v="91"/>
    <x v="78"/>
    <x v="2814"/>
    <x v="2827"/>
    <x v="1"/>
    <x v="0"/>
  </r>
  <r>
    <x v="28"/>
    <x v="723"/>
    <x v="247"/>
    <x v="2815"/>
    <x v="2828"/>
    <x v="1"/>
    <x v="1"/>
  </r>
  <r>
    <x v="41"/>
    <x v="545"/>
    <x v="297"/>
    <x v="2816"/>
    <x v="2829"/>
    <x v="1"/>
    <x v="1"/>
  </r>
  <r>
    <x v="76"/>
    <x v="2"/>
    <x v="256"/>
    <x v="986"/>
    <x v="2830"/>
    <x v="1"/>
    <x v="1"/>
  </r>
  <r>
    <x v="71"/>
    <x v="463"/>
    <x v="241"/>
    <x v="2377"/>
    <x v="2831"/>
    <x v="1"/>
    <x v="0"/>
  </r>
  <r>
    <x v="40"/>
    <x v="315"/>
    <x v="52"/>
    <x v="150"/>
    <x v="2832"/>
    <x v="1"/>
    <x v="1"/>
  </r>
  <r>
    <x v="66"/>
    <x v="360"/>
    <x v="158"/>
    <x v="503"/>
    <x v="282"/>
    <x v="0"/>
    <x v="0"/>
  </r>
  <r>
    <x v="61"/>
    <x v="77"/>
    <x v="138"/>
    <x v="2817"/>
    <x v="2833"/>
    <x v="1"/>
    <x v="0"/>
  </r>
  <r>
    <x v="64"/>
    <x v="242"/>
    <x v="283"/>
    <x v="1283"/>
    <x v="2834"/>
    <x v="0"/>
    <x v="1"/>
  </r>
  <r>
    <x v="20"/>
    <x v="553"/>
    <x v="142"/>
    <x v="2818"/>
    <x v="2835"/>
    <x v="1"/>
    <x v="0"/>
  </r>
  <r>
    <x v="67"/>
    <x v="155"/>
    <x v="173"/>
    <x v="739"/>
    <x v="2836"/>
    <x v="1"/>
    <x v="1"/>
  </r>
  <r>
    <x v="14"/>
    <x v="658"/>
    <x v="26"/>
    <x v="2819"/>
    <x v="2837"/>
    <x v="1"/>
    <x v="1"/>
  </r>
  <r>
    <x v="2"/>
    <x v="498"/>
    <x v="131"/>
    <x v="1857"/>
    <x v="2838"/>
    <x v="0"/>
    <x v="0"/>
  </r>
  <r>
    <x v="58"/>
    <x v="202"/>
    <x v="21"/>
    <x v="2820"/>
    <x v="2839"/>
    <x v="0"/>
    <x v="1"/>
  </r>
  <r>
    <x v="77"/>
    <x v="293"/>
    <x v="66"/>
    <x v="2821"/>
    <x v="1887"/>
    <x v="0"/>
    <x v="1"/>
  </r>
  <r>
    <x v="9"/>
    <x v="42"/>
    <x v="59"/>
    <x v="2822"/>
    <x v="1751"/>
    <x v="1"/>
    <x v="1"/>
  </r>
  <r>
    <x v="27"/>
    <x v="164"/>
    <x v="278"/>
    <x v="2823"/>
    <x v="410"/>
    <x v="0"/>
    <x v="0"/>
  </r>
  <r>
    <x v="60"/>
    <x v="345"/>
    <x v="209"/>
    <x v="2824"/>
    <x v="752"/>
    <x v="1"/>
    <x v="1"/>
  </r>
  <r>
    <x v="81"/>
    <x v="61"/>
    <x v="112"/>
    <x v="2825"/>
    <x v="2840"/>
    <x v="0"/>
    <x v="0"/>
  </r>
  <r>
    <x v="74"/>
    <x v="321"/>
    <x v="196"/>
    <x v="2826"/>
    <x v="2841"/>
    <x v="1"/>
    <x v="0"/>
  </r>
  <r>
    <x v="93"/>
    <x v="676"/>
    <x v="223"/>
    <x v="2827"/>
    <x v="2842"/>
    <x v="1"/>
    <x v="1"/>
  </r>
  <r>
    <x v="59"/>
    <x v="593"/>
    <x v="184"/>
    <x v="2828"/>
    <x v="2843"/>
    <x v="1"/>
    <x v="0"/>
  </r>
  <r>
    <x v="44"/>
    <x v="465"/>
    <x v="267"/>
    <x v="2829"/>
    <x v="2844"/>
    <x v="0"/>
    <x v="0"/>
  </r>
  <r>
    <x v="22"/>
    <x v="2"/>
    <x v="126"/>
    <x v="2737"/>
    <x v="2562"/>
    <x v="1"/>
    <x v="0"/>
  </r>
  <r>
    <x v="1"/>
    <x v="706"/>
    <x v="246"/>
    <x v="2830"/>
    <x v="1140"/>
    <x v="0"/>
    <x v="1"/>
  </r>
  <r>
    <x v="80"/>
    <x v="474"/>
    <x v="183"/>
    <x v="2831"/>
    <x v="2845"/>
    <x v="1"/>
    <x v="1"/>
  </r>
  <r>
    <x v="58"/>
    <x v="74"/>
    <x v="53"/>
    <x v="2832"/>
    <x v="2846"/>
    <x v="1"/>
    <x v="1"/>
  </r>
  <r>
    <x v="60"/>
    <x v="678"/>
    <x v="81"/>
    <x v="2833"/>
    <x v="2582"/>
    <x v="1"/>
    <x v="1"/>
  </r>
  <r>
    <x v="93"/>
    <x v="472"/>
    <x v="85"/>
    <x v="2834"/>
    <x v="2847"/>
    <x v="0"/>
    <x v="1"/>
  </r>
  <r>
    <x v="43"/>
    <x v="237"/>
    <x v="18"/>
    <x v="2835"/>
    <x v="2848"/>
    <x v="0"/>
    <x v="1"/>
  </r>
  <r>
    <x v="64"/>
    <x v="724"/>
    <x v="242"/>
    <x v="2836"/>
    <x v="2849"/>
    <x v="1"/>
    <x v="1"/>
  </r>
  <r>
    <x v="29"/>
    <x v="487"/>
    <x v="265"/>
    <x v="2837"/>
    <x v="2850"/>
    <x v="0"/>
    <x v="0"/>
  </r>
  <r>
    <x v="49"/>
    <x v="427"/>
    <x v="246"/>
    <x v="709"/>
    <x v="9"/>
    <x v="0"/>
    <x v="1"/>
  </r>
  <r>
    <x v="11"/>
    <x v="514"/>
    <x v="200"/>
    <x v="2838"/>
    <x v="2675"/>
    <x v="0"/>
    <x v="1"/>
  </r>
  <r>
    <x v="97"/>
    <x v="413"/>
    <x v="117"/>
    <x v="2839"/>
    <x v="2851"/>
    <x v="0"/>
    <x v="1"/>
  </r>
  <r>
    <x v="18"/>
    <x v="144"/>
    <x v="178"/>
    <x v="2840"/>
    <x v="2852"/>
    <x v="0"/>
    <x v="1"/>
  </r>
  <r>
    <x v="66"/>
    <x v="102"/>
    <x v="149"/>
    <x v="2841"/>
    <x v="1444"/>
    <x v="1"/>
    <x v="1"/>
  </r>
  <r>
    <x v="41"/>
    <x v="724"/>
    <x v="36"/>
    <x v="2842"/>
    <x v="2853"/>
    <x v="0"/>
    <x v="0"/>
  </r>
  <r>
    <x v="79"/>
    <x v="679"/>
    <x v="117"/>
    <x v="2348"/>
    <x v="2273"/>
    <x v="1"/>
    <x v="0"/>
  </r>
  <r>
    <x v="93"/>
    <x v="571"/>
    <x v="55"/>
    <x v="2843"/>
    <x v="2854"/>
    <x v="0"/>
    <x v="0"/>
  </r>
  <r>
    <x v="90"/>
    <x v="496"/>
    <x v="209"/>
    <x v="2844"/>
    <x v="2850"/>
    <x v="1"/>
    <x v="0"/>
  </r>
  <r>
    <x v="52"/>
    <x v="50"/>
    <x v="205"/>
    <x v="2845"/>
    <x v="2855"/>
    <x v="1"/>
    <x v="1"/>
  </r>
  <r>
    <x v="99"/>
    <x v="10"/>
    <x v="158"/>
    <x v="2846"/>
    <x v="2856"/>
    <x v="0"/>
    <x v="1"/>
  </r>
  <r>
    <x v="6"/>
    <x v="399"/>
    <x v="220"/>
    <x v="2847"/>
    <x v="2857"/>
    <x v="1"/>
    <x v="0"/>
  </r>
  <r>
    <x v="1"/>
    <x v="337"/>
    <x v="48"/>
    <x v="2848"/>
    <x v="2858"/>
    <x v="0"/>
    <x v="1"/>
  </r>
  <r>
    <x v="99"/>
    <x v="427"/>
    <x v="18"/>
    <x v="2849"/>
    <x v="466"/>
    <x v="1"/>
    <x v="1"/>
  </r>
  <r>
    <x v="18"/>
    <x v="45"/>
    <x v="105"/>
    <x v="2850"/>
    <x v="2859"/>
    <x v="0"/>
    <x v="0"/>
  </r>
  <r>
    <x v="61"/>
    <x v="321"/>
    <x v="124"/>
    <x v="2851"/>
    <x v="844"/>
    <x v="1"/>
    <x v="0"/>
  </r>
  <r>
    <x v="40"/>
    <x v="374"/>
    <x v="294"/>
    <x v="2852"/>
    <x v="2860"/>
    <x v="0"/>
    <x v="0"/>
  </r>
  <r>
    <x v="10"/>
    <x v="57"/>
    <x v="30"/>
    <x v="2853"/>
    <x v="1185"/>
    <x v="0"/>
    <x v="0"/>
  </r>
  <r>
    <x v="20"/>
    <x v="537"/>
    <x v="12"/>
    <x v="91"/>
    <x v="1396"/>
    <x v="1"/>
    <x v="0"/>
  </r>
  <r>
    <x v="59"/>
    <x v="359"/>
    <x v="192"/>
    <x v="2854"/>
    <x v="1211"/>
    <x v="0"/>
    <x v="0"/>
  </r>
  <r>
    <x v="57"/>
    <x v="551"/>
    <x v="121"/>
    <x v="1903"/>
    <x v="2861"/>
    <x v="0"/>
    <x v="0"/>
  </r>
  <r>
    <x v="18"/>
    <x v="515"/>
    <x v="147"/>
    <x v="1159"/>
    <x v="2862"/>
    <x v="0"/>
    <x v="0"/>
  </r>
  <r>
    <x v="72"/>
    <x v="238"/>
    <x v="243"/>
    <x v="2855"/>
    <x v="2863"/>
    <x v="0"/>
    <x v="1"/>
  </r>
  <r>
    <x v="61"/>
    <x v="533"/>
    <x v="62"/>
    <x v="1090"/>
    <x v="2639"/>
    <x v="1"/>
    <x v="0"/>
  </r>
  <r>
    <x v="60"/>
    <x v="25"/>
    <x v="61"/>
    <x v="2856"/>
    <x v="2864"/>
    <x v="1"/>
    <x v="0"/>
  </r>
  <r>
    <x v="15"/>
    <x v="220"/>
    <x v="291"/>
    <x v="2857"/>
    <x v="2865"/>
    <x v="0"/>
    <x v="0"/>
  </r>
  <r>
    <x v="0"/>
    <x v="76"/>
    <x v="150"/>
    <x v="2858"/>
    <x v="2866"/>
    <x v="1"/>
    <x v="0"/>
  </r>
  <r>
    <x v="14"/>
    <x v="249"/>
    <x v="214"/>
    <x v="317"/>
    <x v="2867"/>
    <x v="1"/>
    <x v="0"/>
  </r>
  <r>
    <x v="27"/>
    <x v="505"/>
    <x v="289"/>
    <x v="2859"/>
    <x v="2868"/>
    <x v="1"/>
    <x v="0"/>
  </r>
  <r>
    <x v="0"/>
    <x v="445"/>
    <x v="288"/>
    <x v="2860"/>
    <x v="2869"/>
    <x v="1"/>
    <x v="1"/>
  </r>
  <r>
    <x v="56"/>
    <x v="94"/>
    <x v="132"/>
    <x v="646"/>
    <x v="957"/>
    <x v="1"/>
    <x v="1"/>
  </r>
  <r>
    <x v="74"/>
    <x v="375"/>
    <x v="277"/>
    <x v="1666"/>
    <x v="2870"/>
    <x v="1"/>
    <x v="1"/>
  </r>
  <r>
    <x v="37"/>
    <x v="308"/>
    <x v="215"/>
    <x v="958"/>
    <x v="2871"/>
    <x v="0"/>
    <x v="0"/>
  </r>
  <r>
    <x v="50"/>
    <x v="662"/>
    <x v="99"/>
    <x v="2861"/>
    <x v="544"/>
    <x v="0"/>
    <x v="0"/>
  </r>
  <r>
    <x v="2"/>
    <x v="110"/>
    <x v="20"/>
    <x v="2862"/>
    <x v="2872"/>
    <x v="0"/>
    <x v="1"/>
  </r>
  <r>
    <x v="93"/>
    <x v="691"/>
    <x v="156"/>
    <x v="789"/>
    <x v="2873"/>
    <x v="0"/>
    <x v="0"/>
  </r>
  <r>
    <x v="54"/>
    <x v="450"/>
    <x v="125"/>
    <x v="2863"/>
    <x v="2874"/>
    <x v="0"/>
    <x v="1"/>
  </r>
  <r>
    <x v="75"/>
    <x v="418"/>
    <x v="4"/>
    <x v="2608"/>
    <x v="2875"/>
    <x v="0"/>
    <x v="0"/>
  </r>
  <r>
    <x v="64"/>
    <x v="216"/>
    <x v="274"/>
    <x v="1314"/>
    <x v="2876"/>
    <x v="1"/>
    <x v="1"/>
  </r>
  <r>
    <x v="11"/>
    <x v="657"/>
    <x v="245"/>
    <x v="2864"/>
    <x v="2877"/>
    <x v="1"/>
    <x v="1"/>
  </r>
  <r>
    <x v="15"/>
    <x v="312"/>
    <x v="25"/>
    <x v="102"/>
    <x v="2878"/>
    <x v="1"/>
    <x v="0"/>
  </r>
  <r>
    <x v="18"/>
    <x v="312"/>
    <x v="50"/>
    <x v="1783"/>
    <x v="2232"/>
    <x v="0"/>
    <x v="0"/>
  </r>
  <r>
    <x v="46"/>
    <x v="663"/>
    <x v="81"/>
    <x v="1642"/>
    <x v="2879"/>
    <x v="0"/>
    <x v="0"/>
  </r>
  <r>
    <x v="54"/>
    <x v="693"/>
    <x v="122"/>
    <x v="2865"/>
    <x v="2880"/>
    <x v="0"/>
    <x v="0"/>
  </r>
  <r>
    <x v="81"/>
    <x v="696"/>
    <x v="296"/>
    <x v="2866"/>
    <x v="2881"/>
    <x v="0"/>
    <x v="0"/>
  </r>
  <r>
    <x v="29"/>
    <x v="195"/>
    <x v="167"/>
    <x v="2867"/>
    <x v="2882"/>
    <x v="0"/>
    <x v="0"/>
  </r>
  <r>
    <x v="83"/>
    <x v="517"/>
    <x v="57"/>
    <x v="2868"/>
    <x v="2883"/>
    <x v="1"/>
    <x v="1"/>
  </r>
  <r>
    <x v="54"/>
    <x v="121"/>
    <x v="140"/>
    <x v="2869"/>
    <x v="1984"/>
    <x v="0"/>
    <x v="0"/>
  </r>
  <r>
    <x v="6"/>
    <x v="608"/>
    <x v="108"/>
    <x v="2870"/>
    <x v="2884"/>
    <x v="1"/>
    <x v="1"/>
  </r>
  <r>
    <x v="24"/>
    <x v="58"/>
    <x v="79"/>
    <x v="2871"/>
    <x v="2289"/>
    <x v="0"/>
    <x v="0"/>
  </r>
  <r>
    <x v="36"/>
    <x v="378"/>
    <x v="154"/>
    <x v="2872"/>
    <x v="2885"/>
    <x v="1"/>
    <x v="0"/>
  </r>
  <r>
    <x v="44"/>
    <x v="488"/>
    <x v="275"/>
    <x v="2873"/>
    <x v="2886"/>
    <x v="0"/>
    <x v="1"/>
  </r>
  <r>
    <x v="25"/>
    <x v="229"/>
    <x v="95"/>
    <x v="2874"/>
    <x v="2887"/>
    <x v="0"/>
    <x v="1"/>
  </r>
  <r>
    <x v="21"/>
    <x v="611"/>
    <x v="181"/>
    <x v="2677"/>
    <x v="2888"/>
    <x v="0"/>
    <x v="1"/>
  </r>
  <r>
    <x v="19"/>
    <x v="574"/>
    <x v="68"/>
    <x v="2875"/>
    <x v="2889"/>
    <x v="0"/>
    <x v="0"/>
  </r>
  <r>
    <x v="67"/>
    <x v="678"/>
    <x v="234"/>
    <x v="129"/>
    <x v="2890"/>
    <x v="1"/>
    <x v="1"/>
  </r>
  <r>
    <x v="56"/>
    <x v="431"/>
    <x v="181"/>
    <x v="1206"/>
    <x v="2891"/>
    <x v="1"/>
    <x v="1"/>
  </r>
  <r>
    <x v="94"/>
    <x v="550"/>
    <x v="79"/>
    <x v="2876"/>
    <x v="1143"/>
    <x v="0"/>
    <x v="1"/>
  </r>
  <r>
    <x v="47"/>
    <x v="140"/>
    <x v="252"/>
    <x v="2877"/>
    <x v="2892"/>
    <x v="1"/>
    <x v="0"/>
  </r>
  <r>
    <x v="60"/>
    <x v="578"/>
    <x v="110"/>
    <x v="1682"/>
    <x v="2893"/>
    <x v="0"/>
    <x v="0"/>
  </r>
  <r>
    <x v="81"/>
    <x v="370"/>
    <x v="206"/>
    <x v="2442"/>
    <x v="2894"/>
    <x v="0"/>
    <x v="1"/>
  </r>
  <r>
    <x v="16"/>
    <x v="646"/>
    <x v="236"/>
    <x v="2878"/>
    <x v="2895"/>
    <x v="0"/>
    <x v="1"/>
  </r>
  <r>
    <x v="41"/>
    <x v="633"/>
    <x v="164"/>
    <x v="1804"/>
    <x v="2896"/>
    <x v="1"/>
    <x v="0"/>
  </r>
  <r>
    <x v="8"/>
    <x v="457"/>
    <x v="16"/>
    <x v="2879"/>
    <x v="2740"/>
    <x v="0"/>
    <x v="1"/>
  </r>
  <r>
    <x v="56"/>
    <x v="349"/>
    <x v="168"/>
    <x v="2880"/>
    <x v="2897"/>
    <x v="1"/>
    <x v="1"/>
  </r>
  <r>
    <x v="58"/>
    <x v="551"/>
    <x v="100"/>
    <x v="2881"/>
    <x v="2898"/>
    <x v="0"/>
    <x v="1"/>
  </r>
  <r>
    <x v="58"/>
    <x v="358"/>
    <x v="153"/>
    <x v="1145"/>
    <x v="2585"/>
    <x v="0"/>
    <x v="1"/>
  </r>
  <r>
    <x v="59"/>
    <x v="269"/>
    <x v="50"/>
    <x v="2882"/>
    <x v="2515"/>
    <x v="0"/>
    <x v="1"/>
  </r>
  <r>
    <x v="42"/>
    <x v="318"/>
    <x v="61"/>
    <x v="369"/>
    <x v="2899"/>
    <x v="0"/>
    <x v="0"/>
  </r>
  <r>
    <x v="30"/>
    <x v="173"/>
    <x v="283"/>
    <x v="2883"/>
    <x v="2900"/>
    <x v="1"/>
    <x v="0"/>
  </r>
  <r>
    <x v="29"/>
    <x v="549"/>
    <x v="154"/>
    <x v="2884"/>
    <x v="2901"/>
    <x v="0"/>
    <x v="1"/>
  </r>
  <r>
    <x v="78"/>
    <x v="606"/>
    <x v="174"/>
    <x v="2885"/>
    <x v="2902"/>
    <x v="0"/>
    <x v="1"/>
  </r>
  <r>
    <x v="63"/>
    <x v="183"/>
    <x v="163"/>
    <x v="2886"/>
    <x v="2903"/>
    <x v="0"/>
    <x v="0"/>
  </r>
  <r>
    <x v="74"/>
    <x v="273"/>
    <x v="75"/>
    <x v="2887"/>
    <x v="2904"/>
    <x v="0"/>
    <x v="0"/>
  </r>
  <r>
    <x v="17"/>
    <x v="29"/>
    <x v="91"/>
    <x v="2888"/>
    <x v="2905"/>
    <x v="0"/>
    <x v="1"/>
  </r>
  <r>
    <x v="87"/>
    <x v="324"/>
    <x v="232"/>
    <x v="1477"/>
    <x v="193"/>
    <x v="0"/>
    <x v="0"/>
  </r>
  <r>
    <x v="6"/>
    <x v="559"/>
    <x v="298"/>
    <x v="2889"/>
    <x v="478"/>
    <x v="1"/>
    <x v="1"/>
  </r>
  <r>
    <x v="25"/>
    <x v="154"/>
    <x v="154"/>
    <x v="382"/>
    <x v="2906"/>
    <x v="0"/>
    <x v="1"/>
  </r>
  <r>
    <x v="22"/>
    <x v="426"/>
    <x v="253"/>
    <x v="2890"/>
    <x v="1403"/>
    <x v="1"/>
    <x v="1"/>
  </r>
  <r>
    <x v="17"/>
    <x v="546"/>
    <x v="167"/>
    <x v="2891"/>
    <x v="2907"/>
    <x v="0"/>
    <x v="0"/>
  </r>
  <r>
    <x v="41"/>
    <x v="356"/>
    <x v="22"/>
    <x v="2892"/>
    <x v="2797"/>
    <x v="1"/>
    <x v="0"/>
  </r>
  <r>
    <x v="73"/>
    <x v="642"/>
    <x v="26"/>
    <x v="580"/>
    <x v="2908"/>
    <x v="0"/>
    <x v="1"/>
  </r>
  <r>
    <x v="30"/>
    <x v="48"/>
    <x v="182"/>
    <x v="1230"/>
    <x v="765"/>
    <x v="1"/>
    <x v="1"/>
  </r>
  <r>
    <x v="34"/>
    <x v="552"/>
    <x v="83"/>
    <x v="2893"/>
    <x v="744"/>
    <x v="1"/>
    <x v="1"/>
  </r>
  <r>
    <x v="28"/>
    <x v="116"/>
    <x v="268"/>
    <x v="2894"/>
    <x v="2688"/>
    <x v="1"/>
    <x v="0"/>
  </r>
  <r>
    <x v="33"/>
    <x v="697"/>
    <x v="22"/>
    <x v="2895"/>
    <x v="1987"/>
    <x v="0"/>
    <x v="0"/>
  </r>
  <r>
    <x v="76"/>
    <x v="279"/>
    <x v="112"/>
    <x v="2261"/>
    <x v="1665"/>
    <x v="1"/>
    <x v="1"/>
  </r>
  <r>
    <x v="77"/>
    <x v="266"/>
    <x v="123"/>
    <x v="2896"/>
    <x v="2909"/>
    <x v="1"/>
    <x v="0"/>
  </r>
  <r>
    <x v="56"/>
    <x v="122"/>
    <x v="27"/>
    <x v="2897"/>
    <x v="2489"/>
    <x v="1"/>
    <x v="1"/>
  </r>
  <r>
    <x v="57"/>
    <x v="280"/>
    <x v="26"/>
    <x v="2793"/>
    <x v="320"/>
    <x v="0"/>
    <x v="1"/>
  </r>
  <r>
    <x v="22"/>
    <x v="424"/>
    <x v="121"/>
    <x v="2898"/>
    <x v="2910"/>
    <x v="0"/>
    <x v="0"/>
  </r>
  <r>
    <x v="44"/>
    <x v="500"/>
    <x v="124"/>
    <x v="2899"/>
    <x v="2911"/>
    <x v="1"/>
    <x v="0"/>
  </r>
  <r>
    <x v="51"/>
    <x v="129"/>
    <x v="233"/>
    <x v="2441"/>
    <x v="2912"/>
    <x v="1"/>
    <x v="1"/>
  </r>
  <r>
    <x v="25"/>
    <x v="163"/>
    <x v="112"/>
    <x v="2900"/>
    <x v="2913"/>
    <x v="1"/>
    <x v="1"/>
  </r>
  <r>
    <x v="79"/>
    <x v="481"/>
    <x v="131"/>
    <x v="2901"/>
    <x v="1006"/>
    <x v="1"/>
    <x v="1"/>
  </r>
  <r>
    <x v="93"/>
    <x v="725"/>
    <x v="258"/>
    <x v="877"/>
    <x v="2914"/>
    <x v="1"/>
    <x v="1"/>
  </r>
  <r>
    <x v="14"/>
    <x v="82"/>
    <x v="152"/>
    <x v="2902"/>
    <x v="2915"/>
    <x v="1"/>
    <x v="0"/>
  </r>
  <r>
    <x v="13"/>
    <x v="545"/>
    <x v="217"/>
    <x v="1681"/>
    <x v="2425"/>
    <x v="1"/>
    <x v="1"/>
  </r>
  <r>
    <x v="18"/>
    <x v="142"/>
    <x v="25"/>
    <x v="2468"/>
    <x v="2282"/>
    <x v="1"/>
    <x v="1"/>
  </r>
  <r>
    <x v="66"/>
    <x v="369"/>
    <x v="49"/>
    <x v="1020"/>
    <x v="2816"/>
    <x v="0"/>
    <x v="0"/>
  </r>
  <r>
    <x v="28"/>
    <x v="414"/>
    <x v="121"/>
    <x v="2903"/>
    <x v="2916"/>
    <x v="1"/>
    <x v="0"/>
  </r>
  <r>
    <x v="21"/>
    <x v="396"/>
    <x v="294"/>
    <x v="2904"/>
    <x v="2917"/>
    <x v="0"/>
    <x v="1"/>
  </r>
  <r>
    <x v="90"/>
    <x v="326"/>
    <x v="31"/>
    <x v="2722"/>
    <x v="2918"/>
    <x v="0"/>
    <x v="0"/>
  </r>
  <r>
    <x v="83"/>
    <x v="253"/>
    <x v="134"/>
    <x v="2905"/>
    <x v="2919"/>
    <x v="0"/>
    <x v="0"/>
  </r>
  <r>
    <x v="3"/>
    <x v="393"/>
    <x v="275"/>
    <x v="2906"/>
    <x v="2920"/>
    <x v="1"/>
    <x v="0"/>
  </r>
  <r>
    <x v="74"/>
    <x v="129"/>
    <x v="108"/>
    <x v="2907"/>
    <x v="2921"/>
    <x v="0"/>
    <x v="0"/>
  </r>
  <r>
    <x v="71"/>
    <x v="545"/>
    <x v="69"/>
    <x v="2908"/>
    <x v="2922"/>
    <x v="1"/>
    <x v="1"/>
  </r>
  <r>
    <x v="4"/>
    <x v="89"/>
    <x v="278"/>
    <x v="2909"/>
    <x v="808"/>
    <x v="1"/>
    <x v="0"/>
  </r>
  <r>
    <x v="15"/>
    <x v="571"/>
    <x v="290"/>
    <x v="2910"/>
    <x v="2923"/>
    <x v="1"/>
    <x v="1"/>
  </r>
  <r>
    <x v="69"/>
    <x v="305"/>
    <x v="247"/>
    <x v="2911"/>
    <x v="2924"/>
    <x v="1"/>
    <x v="0"/>
  </r>
  <r>
    <x v="19"/>
    <x v="519"/>
    <x v="86"/>
    <x v="2912"/>
    <x v="916"/>
    <x v="0"/>
    <x v="1"/>
  </r>
  <r>
    <x v="90"/>
    <x v="399"/>
    <x v="88"/>
    <x v="921"/>
    <x v="2925"/>
    <x v="0"/>
    <x v="0"/>
  </r>
  <r>
    <x v="41"/>
    <x v="622"/>
    <x v="63"/>
    <x v="2913"/>
    <x v="2926"/>
    <x v="0"/>
    <x v="1"/>
  </r>
  <r>
    <x v="84"/>
    <x v="233"/>
    <x v="9"/>
    <x v="2914"/>
    <x v="716"/>
    <x v="1"/>
    <x v="0"/>
  </r>
  <r>
    <x v="18"/>
    <x v="643"/>
    <x v="4"/>
    <x v="2915"/>
    <x v="1465"/>
    <x v="0"/>
    <x v="1"/>
  </r>
  <r>
    <x v="34"/>
    <x v="316"/>
    <x v="253"/>
    <x v="2916"/>
    <x v="2927"/>
    <x v="0"/>
    <x v="1"/>
  </r>
  <r>
    <x v="69"/>
    <x v="403"/>
    <x v="67"/>
    <x v="2917"/>
    <x v="2928"/>
    <x v="1"/>
    <x v="0"/>
  </r>
  <r>
    <x v="4"/>
    <x v="559"/>
    <x v="190"/>
    <x v="2918"/>
    <x v="2929"/>
    <x v="1"/>
    <x v="0"/>
  </r>
  <r>
    <x v="27"/>
    <x v="679"/>
    <x v="117"/>
    <x v="2919"/>
    <x v="2020"/>
    <x v="1"/>
    <x v="0"/>
  </r>
  <r>
    <x v="99"/>
    <x v="353"/>
    <x v="239"/>
    <x v="2046"/>
    <x v="2270"/>
    <x v="1"/>
    <x v="1"/>
  </r>
  <r>
    <x v="39"/>
    <x v="238"/>
    <x v="294"/>
    <x v="1378"/>
    <x v="2930"/>
    <x v="0"/>
    <x v="1"/>
  </r>
  <r>
    <x v="72"/>
    <x v="0"/>
    <x v="195"/>
    <x v="2920"/>
    <x v="2931"/>
    <x v="1"/>
    <x v="1"/>
  </r>
  <r>
    <x v="27"/>
    <x v="118"/>
    <x v="106"/>
    <x v="2921"/>
    <x v="2932"/>
    <x v="0"/>
    <x v="0"/>
  </r>
  <r>
    <x v="94"/>
    <x v="462"/>
    <x v="21"/>
    <x v="2922"/>
    <x v="2933"/>
    <x v="1"/>
    <x v="1"/>
  </r>
  <r>
    <x v="32"/>
    <x v="177"/>
    <x v="181"/>
    <x v="2923"/>
    <x v="294"/>
    <x v="1"/>
    <x v="0"/>
  </r>
  <r>
    <x v="78"/>
    <x v="675"/>
    <x v="212"/>
    <x v="2924"/>
    <x v="2934"/>
    <x v="1"/>
    <x v="0"/>
  </r>
  <r>
    <x v="5"/>
    <x v="230"/>
    <x v="162"/>
    <x v="2925"/>
    <x v="2935"/>
    <x v="1"/>
    <x v="0"/>
  </r>
  <r>
    <x v="84"/>
    <x v="616"/>
    <x v="218"/>
    <x v="2926"/>
    <x v="2936"/>
    <x v="0"/>
    <x v="0"/>
  </r>
  <r>
    <x v="72"/>
    <x v="220"/>
    <x v="48"/>
    <x v="2126"/>
    <x v="2937"/>
    <x v="1"/>
    <x v="1"/>
  </r>
  <r>
    <x v="63"/>
    <x v="154"/>
    <x v="57"/>
    <x v="2927"/>
    <x v="2938"/>
    <x v="1"/>
    <x v="1"/>
  </r>
  <r>
    <x v="21"/>
    <x v="338"/>
    <x v="33"/>
    <x v="166"/>
    <x v="2939"/>
    <x v="0"/>
    <x v="1"/>
  </r>
  <r>
    <x v="64"/>
    <x v="255"/>
    <x v="267"/>
    <x v="2091"/>
    <x v="2940"/>
    <x v="0"/>
    <x v="0"/>
  </r>
  <r>
    <x v="84"/>
    <x v="155"/>
    <x v="273"/>
    <x v="2928"/>
    <x v="2941"/>
    <x v="1"/>
    <x v="0"/>
  </r>
  <r>
    <x v="82"/>
    <x v="437"/>
    <x v="122"/>
    <x v="1973"/>
    <x v="2942"/>
    <x v="1"/>
    <x v="0"/>
  </r>
  <r>
    <x v="95"/>
    <x v="268"/>
    <x v="74"/>
    <x v="2929"/>
    <x v="2943"/>
    <x v="0"/>
    <x v="1"/>
  </r>
  <r>
    <x v="40"/>
    <x v="375"/>
    <x v="103"/>
    <x v="2930"/>
    <x v="2944"/>
    <x v="1"/>
    <x v="1"/>
  </r>
  <r>
    <x v="27"/>
    <x v="342"/>
    <x v="33"/>
    <x v="1727"/>
    <x v="2945"/>
    <x v="0"/>
    <x v="0"/>
  </r>
  <r>
    <x v="21"/>
    <x v="689"/>
    <x v="55"/>
    <x v="2931"/>
    <x v="2946"/>
    <x v="0"/>
    <x v="0"/>
  </r>
  <r>
    <x v="87"/>
    <x v="500"/>
    <x v="45"/>
    <x v="1257"/>
    <x v="2947"/>
    <x v="0"/>
    <x v="1"/>
  </r>
  <r>
    <x v="95"/>
    <x v="413"/>
    <x v="41"/>
    <x v="2932"/>
    <x v="2948"/>
    <x v="0"/>
    <x v="1"/>
  </r>
  <r>
    <x v="34"/>
    <x v="338"/>
    <x v="115"/>
    <x v="1300"/>
    <x v="2949"/>
    <x v="1"/>
    <x v="1"/>
  </r>
  <r>
    <x v="39"/>
    <x v="77"/>
    <x v="15"/>
    <x v="2933"/>
    <x v="2950"/>
    <x v="1"/>
    <x v="0"/>
  </r>
  <r>
    <x v="37"/>
    <x v="665"/>
    <x v="215"/>
    <x v="2934"/>
    <x v="614"/>
    <x v="0"/>
    <x v="1"/>
  </r>
  <r>
    <x v="79"/>
    <x v="141"/>
    <x v="44"/>
    <x v="2935"/>
    <x v="87"/>
    <x v="1"/>
    <x v="1"/>
  </r>
  <r>
    <x v="99"/>
    <x v="137"/>
    <x v="90"/>
    <x v="1473"/>
    <x v="2951"/>
    <x v="0"/>
    <x v="0"/>
  </r>
  <r>
    <x v="56"/>
    <x v="339"/>
    <x v="63"/>
    <x v="2936"/>
    <x v="2912"/>
    <x v="1"/>
    <x v="0"/>
  </r>
  <r>
    <x v="26"/>
    <x v="534"/>
    <x v="153"/>
    <x v="2419"/>
    <x v="2952"/>
    <x v="1"/>
    <x v="1"/>
  </r>
  <r>
    <x v="80"/>
    <x v="678"/>
    <x v="179"/>
    <x v="1338"/>
    <x v="2953"/>
    <x v="1"/>
    <x v="0"/>
  </r>
  <r>
    <x v="6"/>
    <x v="132"/>
    <x v="220"/>
    <x v="2937"/>
    <x v="2954"/>
    <x v="0"/>
    <x v="0"/>
  </r>
  <r>
    <x v="66"/>
    <x v="252"/>
    <x v="91"/>
    <x v="2938"/>
    <x v="2955"/>
    <x v="0"/>
    <x v="1"/>
  </r>
  <r>
    <x v="47"/>
    <x v="464"/>
    <x v="122"/>
    <x v="2939"/>
    <x v="1828"/>
    <x v="1"/>
    <x v="1"/>
  </r>
  <r>
    <x v="32"/>
    <x v="231"/>
    <x v="233"/>
    <x v="2940"/>
    <x v="1511"/>
    <x v="1"/>
    <x v="0"/>
  </r>
  <r>
    <x v="48"/>
    <x v="455"/>
    <x v="54"/>
    <x v="2941"/>
    <x v="2956"/>
    <x v="1"/>
    <x v="0"/>
  </r>
  <r>
    <x v="28"/>
    <x v="318"/>
    <x v="174"/>
    <x v="2942"/>
    <x v="2957"/>
    <x v="0"/>
    <x v="0"/>
  </r>
  <r>
    <x v="28"/>
    <x v="87"/>
    <x v="103"/>
    <x v="2029"/>
    <x v="2958"/>
    <x v="0"/>
    <x v="0"/>
  </r>
  <r>
    <x v="90"/>
    <x v="239"/>
    <x v="213"/>
    <x v="10"/>
    <x v="2959"/>
    <x v="0"/>
    <x v="1"/>
  </r>
  <r>
    <x v="93"/>
    <x v="720"/>
    <x v="130"/>
    <x v="2943"/>
    <x v="2960"/>
    <x v="1"/>
    <x v="0"/>
  </r>
  <r>
    <x v="92"/>
    <x v="313"/>
    <x v="213"/>
    <x v="2944"/>
    <x v="2961"/>
    <x v="1"/>
    <x v="1"/>
  </r>
  <r>
    <x v="52"/>
    <x v="185"/>
    <x v="151"/>
    <x v="1653"/>
    <x v="2962"/>
    <x v="0"/>
    <x v="0"/>
  </r>
  <r>
    <x v="92"/>
    <x v="487"/>
    <x v="131"/>
    <x v="2945"/>
    <x v="2963"/>
    <x v="1"/>
    <x v="0"/>
  </r>
  <r>
    <x v="22"/>
    <x v="448"/>
    <x v="255"/>
    <x v="2946"/>
    <x v="208"/>
    <x v="0"/>
    <x v="0"/>
  </r>
  <r>
    <x v="37"/>
    <x v="682"/>
    <x v="201"/>
    <x v="2291"/>
    <x v="2964"/>
    <x v="1"/>
    <x v="0"/>
  </r>
  <r>
    <x v="69"/>
    <x v="85"/>
    <x v="85"/>
    <x v="2947"/>
    <x v="2965"/>
    <x v="1"/>
    <x v="1"/>
  </r>
  <r>
    <x v="28"/>
    <x v="420"/>
    <x v="140"/>
    <x v="2938"/>
    <x v="2966"/>
    <x v="0"/>
    <x v="1"/>
  </r>
  <r>
    <x v="22"/>
    <x v="507"/>
    <x v="4"/>
    <x v="132"/>
    <x v="2967"/>
    <x v="1"/>
    <x v="1"/>
  </r>
  <r>
    <x v="36"/>
    <x v="505"/>
    <x v="166"/>
    <x v="2948"/>
    <x v="2968"/>
    <x v="0"/>
    <x v="1"/>
  </r>
  <r>
    <x v="21"/>
    <x v="228"/>
    <x v="186"/>
    <x v="2642"/>
    <x v="830"/>
    <x v="0"/>
    <x v="1"/>
  </r>
  <r>
    <x v="27"/>
    <x v="21"/>
    <x v="8"/>
    <x v="2949"/>
    <x v="2969"/>
    <x v="0"/>
    <x v="1"/>
  </r>
  <r>
    <x v="72"/>
    <x v="90"/>
    <x v="147"/>
    <x v="2950"/>
    <x v="2970"/>
    <x v="1"/>
    <x v="0"/>
  </r>
  <r>
    <x v="72"/>
    <x v="379"/>
    <x v="207"/>
    <x v="2951"/>
    <x v="1430"/>
    <x v="1"/>
    <x v="0"/>
  </r>
  <r>
    <x v="38"/>
    <x v="506"/>
    <x v="238"/>
    <x v="1721"/>
    <x v="2971"/>
    <x v="1"/>
    <x v="0"/>
  </r>
  <r>
    <x v="56"/>
    <x v="109"/>
    <x v="63"/>
    <x v="2952"/>
    <x v="2972"/>
    <x v="1"/>
    <x v="1"/>
  </r>
  <r>
    <x v="28"/>
    <x v="354"/>
    <x v="273"/>
    <x v="2953"/>
    <x v="2973"/>
    <x v="0"/>
    <x v="0"/>
  </r>
  <r>
    <x v="21"/>
    <x v="478"/>
    <x v="46"/>
    <x v="2954"/>
    <x v="2974"/>
    <x v="0"/>
    <x v="0"/>
  </r>
  <r>
    <x v="42"/>
    <x v="559"/>
    <x v="85"/>
    <x v="1284"/>
    <x v="322"/>
    <x v="0"/>
    <x v="0"/>
  </r>
  <r>
    <x v="6"/>
    <x v="701"/>
    <x v="188"/>
    <x v="2955"/>
    <x v="2975"/>
    <x v="0"/>
    <x v="1"/>
  </r>
  <r>
    <x v="86"/>
    <x v="718"/>
    <x v="110"/>
    <x v="2956"/>
    <x v="1388"/>
    <x v="0"/>
    <x v="1"/>
  </r>
  <r>
    <x v="72"/>
    <x v="600"/>
    <x v="140"/>
    <x v="1373"/>
    <x v="968"/>
    <x v="1"/>
    <x v="1"/>
  </r>
  <r>
    <x v="17"/>
    <x v="278"/>
    <x v="98"/>
    <x v="2957"/>
    <x v="2976"/>
    <x v="0"/>
    <x v="0"/>
  </r>
  <r>
    <x v="95"/>
    <x v="586"/>
    <x v="159"/>
    <x v="2958"/>
    <x v="2977"/>
    <x v="0"/>
    <x v="0"/>
  </r>
  <r>
    <x v="78"/>
    <x v="407"/>
    <x v="94"/>
    <x v="805"/>
    <x v="2978"/>
    <x v="0"/>
    <x v="1"/>
  </r>
  <r>
    <x v="57"/>
    <x v="432"/>
    <x v="73"/>
    <x v="2959"/>
    <x v="2150"/>
    <x v="0"/>
    <x v="0"/>
  </r>
  <r>
    <x v="70"/>
    <x v="29"/>
    <x v="251"/>
    <x v="2960"/>
    <x v="2979"/>
    <x v="1"/>
    <x v="1"/>
  </r>
  <r>
    <x v="68"/>
    <x v="485"/>
    <x v="172"/>
    <x v="2961"/>
    <x v="1473"/>
    <x v="1"/>
    <x v="0"/>
  </r>
  <r>
    <x v="85"/>
    <x v="711"/>
    <x v="101"/>
    <x v="2962"/>
    <x v="2226"/>
    <x v="0"/>
    <x v="0"/>
  </r>
  <r>
    <x v="8"/>
    <x v="427"/>
    <x v="189"/>
    <x v="2963"/>
    <x v="826"/>
    <x v="1"/>
    <x v="0"/>
  </r>
  <r>
    <x v="90"/>
    <x v="171"/>
    <x v="222"/>
    <x v="2964"/>
    <x v="2453"/>
    <x v="0"/>
    <x v="0"/>
  </r>
  <r>
    <x v="90"/>
    <x v="670"/>
    <x v="238"/>
    <x v="2965"/>
    <x v="2980"/>
    <x v="0"/>
    <x v="1"/>
  </r>
  <r>
    <x v="20"/>
    <x v="40"/>
    <x v="228"/>
    <x v="2966"/>
    <x v="2981"/>
    <x v="1"/>
    <x v="1"/>
  </r>
  <r>
    <x v="11"/>
    <x v="240"/>
    <x v="176"/>
    <x v="2897"/>
    <x v="2982"/>
    <x v="1"/>
    <x v="1"/>
  </r>
  <r>
    <x v="81"/>
    <x v="131"/>
    <x v="102"/>
    <x v="2967"/>
    <x v="2983"/>
    <x v="1"/>
    <x v="1"/>
  </r>
  <r>
    <x v="9"/>
    <x v="517"/>
    <x v="37"/>
    <x v="2968"/>
    <x v="2984"/>
    <x v="1"/>
    <x v="0"/>
  </r>
  <r>
    <x v="21"/>
    <x v="309"/>
    <x v="262"/>
    <x v="2969"/>
    <x v="1895"/>
    <x v="1"/>
    <x v="0"/>
  </r>
  <r>
    <x v="29"/>
    <x v="408"/>
    <x v="127"/>
    <x v="562"/>
    <x v="2058"/>
    <x v="1"/>
    <x v="0"/>
  </r>
  <r>
    <x v="38"/>
    <x v="175"/>
    <x v="209"/>
    <x v="2970"/>
    <x v="2985"/>
    <x v="0"/>
    <x v="0"/>
  </r>
  <r>
    <x v="73"/>
    <x v="78"/>
    <x v="299"/>
    <x v="701"/>
    <x v="986"/>
    <x v="0"/>
    <x v="1"/>
  </r>
  <r>
    <x v="7"/>
    <x v="80"/>
    <x v="183"/>
    <x v="2274"/>
    <x v="2986"/>
    <x v="0"/>
    <x v="1"/>
  </r>
  <r>
    <x v="77"/>
    <x v="69"/>
    <x v="70"/>
    <x v="2658"/>
    <x v="2053"/>
    <x v="1"/>
    <x v="0"/>
  </r>
  <r>
    <x v="13"/>
    <x v="344"/>
    <x v="259"/>
    <x v="2971"/>
    <x v="2987"/>
    <x v="0"/>
    <x v="1"/>
  </r>
  <r>
    <x v="6"/>
    <x v="76"/>
    <x v="51"/>
    <x v="2972"/>
    <x v="2988"/>
    <x v="1"/>
    <x v="0"/>
  </r>
  <r>
    <x v="80"/>
    <x v="433"/>
    <x v="209"/>
    <x v="1424"/>
    <x v="2989"/>
    <x v="0"/>
    <x v="0"/>
  </r>
  <r>
    <x v="35"/>
    <x v="444"/>
    <x v="252"/>
    <x v="1961"/>
    <x v="2990"/>
    <x v="1"/>
    <x v="1"/>
  </r>
  <r>
    <x v="67"/>
    <x v="300"/>
    <x v="267"/>
    <x v="2973"/>
    <x v="2991"/>
    <x v="0"/>
    <x v="0"/>
  </r>
  <r>
    <x v="29"/>
    <x v="460"/>
    <x v="143"/>
    <x v="2974"/>
    <x v="2992"/>
    <x v="1"/>
    <x v="0"/>
  </r>
  <r>
    <x v="7"/>
    <x v="596"/>
    <x v="13"/>
    <x v="400"/>
    <x v="2993"/>
    <x v="1"/>
    <x v="1"/>
  </r>
  <r>
    <x v="33"/>
    <x v="469"/>
    <x v="240"/>
    <x v="697"/>
    <x v="2994"/>
    <x v="0"/>
    <x v="1"/>
  </r>
  <r>
    <x v="62"/>
    <x v="188"/>
    <x v="277"/>
    <x v="2975"/>
    <x v="2995"/>
    <x v="0"/>
    <x v="1"/>
  </r>
  <r>
    <x v="90"/>
    <x v="452"/>
    <x v="280"/>
    <x v="1825"/>
    <x v="2996"/>
    <x v="0"/>
    <x v="0"/>
  </r>
  <r>
    <x v="53"/>
    <x v="180"/>
    <x v="177"/>
    <x v="2976"/>
    <x v="1352"/>
    <x v="1"/>
    <x v="0"/>
  </r>
  <r>
    <x v="64"/>
    <x v="235"/>
    <x v="145"/>
    <x v="2977"/>
    <x v="2997"/>
    <x v="0"/>
    <x v="0"/>
  </r>
  <r>
    <x v="74"/>
    <x v="396"/>
    <x v="45"/>
    <x v="2978"/>
    <x v="2998"/>
    <x v="1"/>
    <x v="1"/>
  </r>
  <r>
    <x v="39"/>
    <x v="246"/>
    <x v="180"/>
    <x v="2979"/>
    <x v="2999"/>
    <x v="1"/>
    <x v="0"/>
  </r>
  <r>
    <x v="82"/>
    <x v="448"/>
    <x v="6"/>
    <x v="1477"/>
    <x v="3000"/>
    <x v="0"/>
    <x v="0"/>
  </r>
  <r>
    <x v="11"/>
    <x v="139"/>
    <x v="18"/>
    <x v="2980"/>
    <x v="1005"/>
    <x v="1"/>
    <x v="1"/>
  </r>
  <r>
    <x v="22"/>
    <x v="347"/>
    <x v="170"/>
    <x v="2981"/>
    <x v="3001"/>
    <x v="0"/>
    <x v="1"/>
  </r>
  <r>
    <x v="63"/>
    <x v="325"/>
    <x v="135"/>
    <x v="701"/>
    <x v="3002"/>
    <x v="1"/>
    <x v="0"/>
  </r>
  <r>
    <x v="72"/>
    <x v="526"/>
    <x v="43"/>
    <x v="2982"/>
    <x v="2396"/>
    <x v="0"/>
    <x v="0"/>
  </r>
  <r>
    <x v="66"/>
    <x v="289"/>
    <x v="80"/>
    <x v="2983"/>
    <x v="3003"/>
    <x v="0"/>
    <x v="0"/>
  </r>
  <r>
    <x v="8"/>
    <x v="112"/>
    <x v="289"/>
    <x v="2261"/>
    <x v="3004"/>
    <x v="0"/>
    <x v="0"/>
  </r>
  <r>
    <x v="80"/>
    <x v="701"/>
    <x v="139"/>
    <x v="1713"/>
    <x v="3005"/>
    <x v="0"/>
    <x v="0"/>
  </r>
  <r>
    <x v="62"/>
    <x v="273"/>
    <x v="9"/>
    <x v="2984"/>
    <x v="3006"/>
    <x v="1"/>
    <x v="0"/>
  </r>
  <r>
    <x v="41"/>
    <x v="633"/>
    <x v="63"/>
    <x v="2985"/>
    <x v="3007"/>
    <x v="0"/>
    <x v="0"/>
  </r>
  <r>
    <x v="40"/>
    <x v="147"/>
    <x v="44"/>
    <x v="2986"/>
    <x v="944"/>
    <x v="1"/>
    <x v="1"/>
  </r>
  <r>
    <x v="23"/>
    <x v="32"/>
    <x v="150"/>
    <x v="2987"/>
    <x v="3008"/>
    <x v="0"/>
    <x v="1"/>
  </r>
  <r>
    <x v="47"/>
    <x v="187"/>
    <x v="83"/>
    <x v="2988"/>
    <x v="3009"/>
    <x v="0"/>
    <x v="0"/>
  </r>
  <r>
    <x v="71"/>
    <x v="376"/>
    <x v="162"/>
    <x v="2989"/>
    <x v="3010"/>
    <x v="1"/>
    <x v="1"/>
  </r>
  <r>
    <x v="14"/>
    <x v="202"/>
    <x v="87"/>
    <x v="1624"/>
    <x v="3011"/>
    <x v="0"/>
    <x v="0"/>
  </r>
  <r>
    <x v="23"/>
    <x v="183"/>
    <x v="125"/>
    <x v="2990"/>
    <x v="3012"/>
    <x v="0"/>
    <x v="1"/>
  </r>
  <r>
    <x v="33"/>
    <x v="160"/>
    <x v="28"/>
    <x v="1890"/>
    <x v="3013"/>
    <x v="1"/>
    <x v="1"/>
  </r>
  <r>
    <x v="23"/>
    <x v="206"/>
    <x v="171"/>
    <x v="2991"/>
    <x v="3014"/>
    <x v="1"/>
    <x v="1"/>
  </r>
  <r>
    <x v="27"/>
    <x v="448"/>
    <x v="41"/>
    <x v="2992"/>
    <x v="1696"/>
    <x v="1"/>
    <x v="1"/>
  </r>
  <r>
    <x v="89"/>
    <x v="348"/>
    <x v="11"/>
    <x v="2993"/>
    <x v="2242"/>
    <x v="1"/>
    <x v="0"/>
  </r>
  <r>
    <x v="57"/>
    <x v="370"/>
    <x v="288"/>
    <x v="2994"/>
    <x v="3015"/>
    <x v="1"/>
    <x v="0"/>
  </r>
  <r>
    <x v="55"/>
    <x v="46"/>
    <x v="230"/>
    <x v="2995"/>
    <x v="3016"/>
    <x v="0"/>
    <x v="0"/>
  </r>
  <r>
    <x v="87"/>
    <x v="474"/>
    <x v="255"/>
    <x v="2996"/>
    <x v="3017"/>
    <x v="1"/>
    <x v="0"/>
  </r>
  <r>
    <x v="73"/>
    <x v="216"/>
    <x v="104"/>
    <x v="2997"/>
    <x v="3018"/>
    <x v="1"/>
    <x v="1"/>
  </r>
  <r>
    <x v="75"/>
    <x v="314"/>
    <x v="67"/>
    <x v="2998"/>
    <x v="2774"/>
    <x v="1"/>
    <x v="0"/>
  </r>
  <r>
    <x v="75"/>
    <x v="110"/>
    <x v="254"/>
    <x v="2999"/>
    <x v="3019"/>
    <x v="1"/>
    <x v="0"/>
  </r>
  <r>
    <x v="7"/>
    <x v="28"/>
    <x v="256"/>
    <x v="2099"/>
    <x v="998"/>
    <x v="0"/>
    <x v="1"/>
  </r>
  <r>
    <x v="93"/>
    <x v="26"/>
    <x v="148"/>
    <x v="164"/>
    <x v="1840"/>
    <x v="0"/>
    <x v="0"/>
  </r>
  <r>
    <x v="89"/>
    <x v="256"/>
    <x v="54"/>
    <x v="3000"/>
    <x v="3020"/>
    <x v="1"/>
    <x v="1"/>
  </r>
  <r>
    <x v="98"/>
    <x v="25"/>
    <x v="32"/>
    <x v="2864"/>
    <x v="2528"/>
    <x v="0"/>
    <x v="1"/>
  </r>
  <r>
    <x v="16"/>
    <x v="156"/>
    <x v="221"/>
    <x v="3001"/>
    <x v="3021"/>
    <x v="0"/>
    <x v="1"/>
  </r>
  <r>
    <x v="25"/>
    <x v="293"/>
    <x v="69"/>
    <x v="3002"/>
    <x v="3022"/>
    <x v="0"/>
    <x v="0"/>
  </r>
  <r>
    <x v="13"/>
    <x v="670"/>
    <x v="118"/>
    <x v="3003"/>
    <x v="665"/>
    <x v="1"/>
    <x v="0"/>
  </r>
  <r>
    <x v="85"/>
    <x v="74"/>
    <x v="194"/>
    <x v="3004"/>
    <x v="3023"/>
    <x v="0"/>
    <x v="1"/>
  </r>
  <r>
    <x v="25"/>
    <x v="610"/>
    <x v="107"/>
    <x v="3005"/>
    <x v="3024"/>
    <x v="1"/>
    <x v="0"/>
  </r>
  <r>
    <x v="62"/>
    <x v="105"/>
    <x v="185"/>
    <x v="3006"/>
    <x v="1302"/>
    <x v="0"/>
    <x v="0"/>
  </r>
  <r>
    <x v="41"/>
    <x v="400"/>
    <x v="106"/>
    <x v="2108"/>
    <x v="546"/>
    <x v="1"/>
    <x v="1"/>
  </r>
  <r>
    <x v="99"/>
    <x v="398"/>
    <x v="293"/>
    <x v="902"/>
    <x v="3025"/>
    <x v="0"/>
    <x v="1"/>
  </r>
  <r>
    <x v="30"/>
    <x v="498"/>
    <x v="95"/>
    <x v="3007"/>
    <x v="1851"/>
    <x v="0"/>
    <x v="1"/>
  </r>
  <r>
    <x v="80"/>
    <x v="269"/>
    <x v="233"/>
    <x v="3008"/>
    <x v="3026"/>
    <x v="1"/>
    <x v="1"/>
  </r>
  <r>
    <x v="7"/>
    <x v="714"/>
    <x v="58"/>
    <x v="3009"/>
    <x v="3027"/>
    <x v="0"/>
    <x v="1"/>
  </r>
  <r>
    <x v="84"/>
    <x v="301"/>
    <x v="251"/>
    <x v="3010"/>
    <x v="3028"/>
    <x v="0"/>
    <x v="1"/>
  </r>
  <r>
    <x v="27"/>
    <x v="292"/>
    <x v="146"/>
    <x v="1811"/>
    <x v="3029"/>
    <x v="0"/>
    <x v="1"/>
  </r>
  <r>
    <x v="70"/>
    <x v="710"/>
    <x v="279"/>
    <x v="3011"/>
    <x v="3030"/>
    <x v="0"/>
    <x v="0"/>
  </r>
  <r>
    <x v="81"/>
    <x v="103"/>
    <x v="118"/>
    <x v="3012"/>
    <x v="1656"/>
    <x v="1"/>
    <x v="0"/>
  </r>
  <r>
    <x v="69"/>
    <x v="321"/>
    <x v="177"/>
    <x v="2088"/>
    <x v="3031"/>
    <x v="0"/>
    <x v="0"/>
  </r>
  <r>
    <x v="99"/>
    <x v="272"/>
    <x v="293"/>
    <x v="3013"/>
    <x v="3032"/>
    <x v="1"/>
    <x v="0"/>
  </r>
  <r>
    <x v="91"/>
    <x v="437"/>
    <x v="246"/>
    <x v="3014"/>
    <x v="3033"/>
    <x v="1"/>
    <x v="0"/>
  </r>
  <r>
    <x v="37"/>
    <x v="438"/>
    <x v="264"/>
    <x v="3015"/>
    <x v="3034"/>
    <x v="1"/>
    <x v="1"/>
  </r>
  <r>
    <x v="47"/>
    <x v="655"/>
    <x v="182"/>
    <x v="3016"/>
    <x v="3035"/>
    <x v="1"/>
    <x v="1"/>
  </r>
  <r>
    <x v="39"/>
    <x v="66"/>
    <x v="90"/>
    <x v="3017"/>
    <x v="453"/>
    <x v="1"/>
    <x v="0"/>
  </r>
  <r>
    <x v="0"/>
    <x v="688"/>
    <x v="174"/>
    <x v="3018"/>
    <x v="3036"/>
    <x v="1"/>
    <x v="0"/>
  </r>
  <r>
    <x v="9"/>
    <x v="238"/>
    <x v="218"/>
    <x v="3019"/>
    <x v="3037"/>
    <x v="0"/>
    <x v="1"/>
  </r>
  <r>
    <x v="73"/>
    <x v="260"/>
    <x v="265"/>
    <x v="3020"/>
    <x v="1640"/>
    <x v="0"/>
    <x v="1"/>
  </r>
  <r>
    <x v="1"/>
    <x v="548"/>
    <x v="76"/>
    <x v="3021"/>
    <x v="3038"/>
    <x v="0"/>
    <x v="0"/>
  </r>
  <r>
    <x v="54"/>
    <x v="336"/>
    <x v="245"/>
    <x v="653"/>
    <x v="3039"/>
    <x v="1"/>
    <x v="0"/>
  </r>
  <r>
    <x v="83"/>
    <x v="565"/>
    <x v="11"/>
    <x v="3022"/>
    <x v="876"/>
    <x v="1"/>
    <x v="0"/>
  </r>
  <r>
    <x v="83"/>
    <x v="606"/>
    <x v="26"/>
    <x v="3023"/>
    <x v="3040"/>
    <x v="0"/>
    <x v="1"/>
  </r>
  <r>
    <x v="50"/>
    <x v="160"/>
    <x v="234"/>
    <x v="3024"/>
    <x v="1662"/>
    <x v="1"/>
    <x v="1"/>
  </r>
  <r>
    <x v="55"/>
    <x v="292"/>
    <x v="47"/>
    <x v="3025"/>
    <x v="1175"/>
    <x v="1"/>
    <x v="0"/>
  </r>
  <r>
    <x v="79"/>
    <x v="162"/>
    <x v="220"/>
    <x v="3026"/>
    <x v="3041"/>
    <x v="1"/>
    <x v="0"/>
  </r>
  <r>
    <x v="4"/>
    <x v="541"/>
    <x v="298"/>
    <x v="3027"/>
    <x v="3042"/>
    <x v="0"/>
    <x v="1"/>
  </r>
  <r>
    <x v="29"/>
    <x v="247"/>
    <x v="72"/>
    <x v="3028"/>
    <x v="3043"/>
    <x v="1"/>
    <x v="1"/>
  </r>
  <r>
    <x v="85"/>
    <x v="213"/>
    <x v="107"/>
    <x v="3029"/>
    <x v="3044"/>
    <x v="1"/>
    <x v="0"/>
  </r>
  <r>
    <x v="88"/>
    <x v="113"/>
    <x v="51"/>
    <x v="1965"/>
    <x v="3045"/>
    <x v="0"/>
    <x v="1"/>
  </r>
  <r>
    <x v="86"/>
    <x v="301"/>
    <x v="70"/>
    <x v="3030"/>
    <x v="2161"/>
    <x v="0"/>
    <x v="0"/>
  </r>
  <r>
    <x v="93"/>
    <x v="349"/>
    <x v="230"/>
    <x v="3031"/>
    <x v="3046"/>
    <x v="1"/>
    <x v="1"/>
  </r>
  <r>
    <x v="93"/>
    <x v="597"/>
    <x v="77"/>
    <x v="202"/>
    <x v="3047"/>
    <x v="1"/>
    <x v="1"/>
  </r>
  <r>
    <x v="50"/>
    <x v="338"/>
    <x v="274"/>
    <x v="2306"/>
    <x v="3048"/>
    <x v="0"/>
    <x v="1"/>
  </r>
  <r>
    <x v="89"/>
    <x v="294"/>
    <x v="279"/>
    <x v="71"/>
    <x v="70"/>
    <x v="0"/>
    <x v="0"/>
  </r>
  <r>
    <x v="9"/>
    <x v="549"/>
    <x v="206"/>
    <x v="3032"/>
    <x v="3049"/>
    <x v="0"/>
    <x v="1"/>
  </r>
  <r>
    <x v="87"/>
    <x v="643"/>
    <x v="196"/>
    <x v="3033"/>
    <x v="3050"/>
    <x v="0"/>
    <x v="0"/>
  </r>
  <r>
    <x v="39"/>
    <x v="81"/>
    <x v="37"/>
    <x v="3034"/>
    <x v="2171"/>
    <x v="1"/>
    <x v="1"/>
  </r>
  <r>
    <x v="53"/>
    <x v="49"/>
    <x v="172"/>
    <x v="3035"/>
    <x v="2103"/>
    <x v="1"/>
    <x v="0"/>
  </r>
  <r>
    <x v="13"/>
    <x v="90"/>
    <x v="290"/>
    <x v="775"/>
    <x v="3051"/>
    <x v="1"/>
    <x v="1"/>
  </r>
  <r>
    <x v="11"/>
    <x v="532"/>
    <x v="232"/>
    <x v="3036"/>
    <x v="3052"/>
    <x v="0"/>
    <x v="1"/>
  </r>
  <r>
    <x v="83"/>
    <x v="600"/>
    <x v="87"/>
    <x v="1706"/>
    <x v="2923"/>
    <x v="0"/>
    <x v="0"/>
  </r>
  <r>
    <x v="69"/>
    <x v="416"/>
    <x v="18"/>
    <x v="3037"/>
    <x v="3053"/>
    <x v="1"/>
    <x v="0"/>
  </r>
  <r>
    <x v="10"/>
    <x v="114"/>
    <x v="275"/>
    <x v="1227"/>
    <x v="3054"/>
    <x v="1"/>
    <x v="1"/>
  </r>
  <r>
    <x v="54"/>
    <x v="175"/>
    <x v="264"/>
    <x v="2276"/>
    <x v="1460"/>
    <x v="0"/>
    <x v="0"/>
  </r>
  <r>
    <x v="65"/>
    <x v="215"/>
    <x v="193"/>
    <x v="3038"/>
    <x v="3055"/>
    <x v="1"/>
    <x v="0"/>
  </r>
  <r>
    <x v="0"/>
    <x v="650"/>
    <x v="238"/>
    <x v="328"/>
    <x v="1280"/>
    <x v="0"/>
    <x v="0"/>
  </r>
  <r>
    <x v="80"/>
    <x v="702"/>
    <x v="57"/>
    <x v="3039"/>
    <x v="3056"/>
    <x v="1"/>
    <x v="1"/>
  </r>
  <r>
    <x v="7"/>
    <x v="1"/>
    <x v="21"/>
    <x v="1761"/>
    <x v="3057"/>
    <x v="0"/>
    <x v="1"/>
  </r>
  <r>
    <x v="80"/>
    <x v="643"/>
    <x v="19"/>
    <x v="3040"/>
    <x v="3058"/>
    <x v="0"/>
    <x v="0"/>
  </r>
  <r>
    <x v="54"/>
    <x v="228"/>
    <x v="240"/>
    <x v="2702"/>
    <x v="3059"/>
    <x v="1"/>
    <x v="0"/>
  </r>
  <r>
    <x v="9"/>
    <x v="696"/>
    <x v="204"/>
    <x v="3041"/>
    <x v="3060"/>
    <x v="0"/>
    <x v="0"/>
  </r>
  <r>
    <x v="44"/>
    <x v="391"/>
    <x v="133"/>
    <x v="3042"/>
    <x v="1448"/>
    <x v="1"/>
    <x v="0"/>
  </r>
  <r>
    <x v="57"/>
    <x v="203"/>
    <x v="195"/>
    <x v="2005"/>
    <x v="3061"/>
    <x v="0"/>
    <x v="1"/>
  </r>
  <r>
    <x v="81"/>
    <x v="474"/>
    <x v="114"/>
    <x v="3043"/>
    <x v="3062"/>
    <x v="1"/>
    <x v="1"/>
  </r>
  <r>
    <x v="52"/>
    <x v="381"/>
    <x v="74"/>
    <x v="1069"/>
    <x v="3063"/>
    <x v="0"/>
    <x v="0"/>
  </r>
  <r>
    <x v="53"/>
    <x v="144"/>
    <x v="155"/>
    <x v="89"/>
    <x v="3064"/>
    <x v="1"/>
    <x v="0"/>
  </r>
  <r>
    <x v="45"/>
    <x v="383"/>
    <x v="21"/>
    <x v="3044"/>
    <x v="3065"/>
    <x v="0"/>
    <x v="0"/>
  </r>
  <r>
    <x v="36"/>
    <x v="532"/>
    <x v="292"/>
    <x v="3045"/>
    <x v="3066"/>
    <x v="0"/>
    <x v="0"/>
  </r>
  <r>
    <x v="20"/>
    <x v="248"/>
    <x v="216"/>
    <x v="3046"/>
    <x v="1906"/>
    <x v="1"/>
    <x v="0"/>
  </r>
  <r>
    <x v="0"/>
    <x v="113"/>
    <x v="225"/>
    <x v="3047"/>
    <x v="3067"/>
    <x v="1"/>
    <x v="1"/>
  </r>
  <r>
    <x v="33"/>
    <x v="572"/>
    <x v="46"/>
    <x v="3048"/>
    <x v="3029"/>
    <x v="1"/>
    <x v="1"/>
  </r>
  <r>
    <x v="45"/>
    <x v="26"/>
    <x v="211"/>
    <x v="3049"/>
    <x v="3068"/>
    <x v="1"/>
    <x v="0"/>
  </r>
  <r>
    <x v="88"/>
    <x v="691"/>
    <x v="266"/>
    <x v="3050"/>
    <x v="3069"/>
    <x v="0"/>
    <x v="1"/>
  </r>
  <r>
    <x v="62"/>
    <x v="611"/>
    <x v="177"/>
    <x v="3051"/>
    <x v="3070"/>
    <x v="0"/>
    <x v="0"/>
  </r>
  <r>
    <x v="34"/>
    <x v="485"/>
    <x v="180"/>
    <x v="1801"/>
    <x v="3071"/>
    <x v="1"/>
    <x v="0"/>
  </r>
  <r>
    <x v="43"/>
    <x v="150"/>
    <x v="86"/>
    <x v="3052"/>
    <x v="3072"/>
    <x v="1"/>
    <x v="0"/>
  </r>
  <r>
    <x v="67"/>
    <x v="237"/>
    <x v="141"/>
    <x v="3053"/>
    <x v="3073"/>
    <x v="1"/>
    <x v="0"/>
  </r>
  <r>
    <x v="11"/>
    <x v="630"/>
    <x v="56"/>
    <x v="371"/>
    <x v="3074"/>
    <x v="0"/>
    <x v="0"/>
  </r>
  <r>
    <x v="59"/>
    <x v="564"/>
    <x v="98"/>
    <x v="820"/>
    <x v="3075"/>
    <x v="0"/>
    <x v="1"/>
  </r>
  <r>
    <x v="93"/>
    <x v="23"/>
    <x v="227"/>
    <x v="1338"/>
    <x v="3076"/>
    <x v="0"/>
    <x v="0"/>
  </r>
  <r>
    <x v="38"/>
    <x v="112"/>
    <x v="74"/>
    <x v="3054"/>
    <x v="3077"/>
    <x v="0"/>
    <x v="0"/>
  </r>
  <r>
    <x v="50"/>
    <x v="92"/>
    <x v="15"/>
    <x v="2585"/>
    <x v="3046"/>
    <x v="0"/>
    <x v="0"/>
  </r>
  <r>
    <x v="47"/>
    <x v="542"/>
    <x v="23"/>
    <x v="3055"/>
    <x v="3078"/>
    <x v="0"/>
    <x v="1"/>
  </r>
  <r>
    <x v="16"/>
    <x v="20"/>
    <x v="168"/>
    <x v="3056"/>
    <x v="3079"/>
    <x v="0"/>
    <x v="1"/>
  </r>
  <r>
    <x v="5"/>
    <x v="330"/>
    <x v="41"/>
    <x v="2835"/>
    <x v="3080"/>
    <x v="1"/>
    <x v="0"/>
  </r>
  <r>
    <x v="83"/>
    <x v="144"/>
    <x v="47"/>
    <x v="3057"/>
    <x v="325"/>
    <x v="0"/>
    <x v="0"/>
  </r>
  <r>
    <x v="10"/>
    <x v="342"/>
    <x v="284"/>
    <x v="3058"/>
    <x v="3081"/>
    <x v="1"/>
    <x v="0"/>
  </r>
  <r>
    <x v="79"/>
    <x v="552"/>
    <x v="34"/>
    <x v="2600"/>
    <x v="3082"/>
    <x v="1"/>
    <x v="1"/>
  </r>
  <r>
    <x v="23"/>
    <x v="214"/>
    <x v="69"/>
    <x v="3059"/>
    <x v="3083"/>
    <x v="1"/>
    <x v="0"/>
  </r>
  <r>
    <x v="67"/>
    <x v="148"/>
    <x v="236"/>
    <x v="2799"/>
    <x v="3084"/>
    <x v="1"/>
    <x v="1"/>
  </r>
  <r>
    <x v="34"/>
    <x v="259"/>
    <x v="253"/>
    <x v="3060"/>
    <x v="3085"/>
    <x v="0"/>
    <x v="1"/>
  </r>
  <r>
    <x v="19"/>
    <x v="318"/>
    <x v="23"/>
    <x v="3061"/>
    <x v="3086"/>
    <x v="0"/>
    <x v="0"/>
  </r>
  <r>
    <x v="66"/>
    <x v="582"/>
    <x v="83"/>
    <x v="320"/>
    <x v="3087"/>
    <x v="0"/>
    <x v="1"/>
  </r>
  <r>
    <x v="87"/>
    <x v="712"/>
    <x v="118"/>
    <x v="2522"/>
    <x v="3088"/>
    <x v="1"/>
    <x v="1"/>
  </r>
  <r>
    <x v="54"/>
    <x v="690"/>
    <x v="70"/>
    <x v="3062"/>
    <x v="3089"/>
    <x v="0"/>
    <x v="0"/>
  </r>
  <r>
    <x v="32"/>
    <x v="249"/>
    <x v="156"/>
    <x v="3063"/>
    <x v="3090"/>
    <x v="0"/>
    <x v="1"/>
  </r>
  <r>
    <x v="91"/>
    <x v="578"/>
    <x v="62"/>
    <x v="3064"/>
    <x v="316"/>
    <x v="1"/>
    <x v="1"/>
  </r>
  <r>
    <x v="23"/>
    <x v="448"/>
    <x v="90"/>
    <x v="3065"/>
    <x v="3091"/>
    <x v="1"/>
    <x v="0"/>
  </r>
  <r>
    <x v="32"/>
    <x v="398"/>
    <x v="157"/>
    <x v="3066"/>
    <x v="337"/>
    <x v="0"/>
    <x v="1"/>
  </r>
  <r>
    <x v="35"/>
    <x v="47"/>
    <x v="138"/>
    <x v="2672"/>
    <x v="3092"/>
    <x v="1"/>
    <x v="1"/>
  </r>
  <r>
    <x v="75"/>
    <x v="495"/>
    <x v="139"/>
    <x v="189"/>
    <x v="3093"/>
    <x v="1"/>
    <x v="1"/>
  </r>
  <r>
    <x v="4"/>
    <x v="648"/>
    <x v="294"/>
    <x v="3067"/>
    <x v="3094"/>
    <x v="0"/>
    <x v="1"/>
  </r>
  <r>
    <x v="68"/>
    <x v="450"/>
    <x v="51"/>
    <x v="3068"/>
    <x v="1151"/>
    <x v="1"/>
    <x v="0"/>
  </r>
  <r>
    <x v="23"/>
    <x v="289"/>
    <x v="184"/>
    <x v="1666"/>
    <x v="3095"/>
    <x v="0"/>
    <x v="0"/>
  </r>
  <r>
    <x v="92"/>
    <x v="225"/>
    <x v="66"/>
    <x v="3069"/>
    <x v="743"/>
    <x v="1"/>
    <x v="0"/>
  </r>
  <r>
    <x v="95"/>
    <x v="10"/>
    <x v="189"/>
    <x v="3070"/>
    <x v="3096"/>
    <x v="0"/>
    <x v="1"/>
  </r>
  <r>
    <x v="61"/>
    <x v="401"/>
    <x v="177"/>
    <x v="2441"/>
    <x v="2152"/>
    <x v="1"/>
    <x v="1"/>
  </r>
  <r>
    <x v="97"/>
    <x v="112"/>
    <x v="73"/>
    <x v="545"/>
    <x v="3097"/>
    <x v="1"/>
    <x v="0"/>
  </r>
  <r>
    <x v="75"/>
    <x v="29"/>
    <x v="96"/>
    <x v="3071"/>
    <x v="3098"/>
    <x v="0"/>
    <x v="1"/>
  </r>
  <r>
    <x v="97"/>
    <x v="11"/>
    <x v="46"/>
    <x v="2925"/>
    <x v="3099"/>
    <x v="0"/>
    <x v="1"/>
  </r>
  <r>
    <x v="30"/>
    <x v="15"/>
    <x v="267"/>
    <x v="3072"/>
    <x v="3100"/>
    <x v="1"/>
    <x v="0"/>
  </r>
  <r>
    <x v="92"/>
    <x v="227"/>
    <x v="111"/>
    <x v="3073"/>
    <x v="3101"/>
    <x v="0"/>
    <x v="1"/>
  </r>
  <r>
    <x v="61"/>
    <x v="664"/>
    <x v="24"/>
    <x v="3074"/>
    <x v="3102"/>
    <x v="0"/>
    <x v="1"/>
  </r>
  <r>
    <x v="61"/>
    <x v="91"/>
    <x v="32"/>
    <x v="3075"/>
    <x v="3103"/>
    <x v="0"/>
    <x v="0"/>
  </r>
  <r>
    <x v="47"/>
    <x v="61"/>
    <x v="229"/>
    <x v="2348"/>
    <x v="3104"/>
    <x v="1"/>
    <x v="0"/>
  </r>
  <r>
    <x v="65"/>
    <x v="726"/>
    <x v="207"/>
    <x v="3076"/>
    <x v="3105"/>
    <x v="1"/>
    <x v="0"/>
  </r>
  <r>
    <x v="39"/>
    <x v="4"/>
    <x v="129"/>
    <x v="3077"/>
    <x v="3106"/>
    <x v="0"/>
    <x v="0"/>
  </r>
  <r>
    <x v="82"/>
    <x v="156"/>
    <x v="75"/>
    <x v="3078"/>
    <x v="3107"/>
    <x v="1"/>
    <x v="1"/>
  </r>
  <r>
    <x v="89"/>
    <x v="514"/>
    <x v="226"/>
    <x v="3079"/>
    <x v="3108"/>
    <x v="0"/>
    <x v="0"/>
  </r>
  <r>
    <x v="7"/>
    <x v="35"/>
    <x v="125"/>
    <x v="1175"/>
    <x v="3109"/>
    <x v="1"/>
    <x v="0"/>
  </r>
  <r>
    <x v="17"/>
    <x v="558"/>
    <x v="261"/>
    <x v="3080"/>
    <x v="3110"/>
    <x v="0"/>
    <x v="0"/>
  </r>
  <r>
    <x v="87"/>
    <x v="183"/>
    <x v="138"/>
    <x v="3081"/>
    <x v="892"/>
    <x v="1"/>
    <x v="0"/>
  </r>
  <r>
    <x v="80"/>
    <x v="137"/>
    <x v="153"/>
    <x v="3082"/>
    <x v="3111"/>
    <x v="1"/>
    <x v="0"/>
  </r>
  <r>
    <x v="11"/>
    <x v="201"/>
    <x v="80"/>
    <x v="3083"/>
    <x v="3112"/>
    <x v="1"/>
    <x v="0"/>
  </r>
  <r>
    <x v="63"/>
    <x v="43"/>
    <x v="78"/>
    <x v="3084"/>
    <x v="3113"/>
    <x v="1"/>
    <x v="1"/>
  </r>
  <r>
    <x v="79"/>
    <x v="213"/>
    <x v="236"/>
    <x v="2924"/>
    <x v="2123"/>
    <x v="1"/>
    <x v="1"/>
  </r>
  <r>
    <x v="74"/>
    <x v="712"/>
    <x v="262"/>
    <x v="1638"/>
    <x v="646"/>
    <x v="1"/>
    <x v="1"/>
  </r>
  <r>
    <x v="29"/>
    <x v="325"/>
    <x v="176"/>
    <x v="3085"/>
    <x v="1395"/>
    <x v="1"/>
    <x v="0"/>
  </r>
  <r>
    <x v="4"/>
    <x v="358"/>
    <x v="121"/>
    <x v="3086"/>
    <x v="3114"/>
    <x v="0"/>
    <x v="1"/>
  </r>
  <r>
    <x v="90"/>
    <x v="691"/>
    <x v="104"/>
    <x v="3087"/>
    <x v="3115"/>
    <x v="0"/>
    <x v="0"/>
  </r>
  <r>
    <x v="76"/>
    <x v="438"/>
    <x v="211"/>
    <x v="3088"/>
    <x v="3116"/>
    <x v="1"/>
    <x v="0"/>
  </r>
  <r>
    <x v="40"/>
    <x v="119"/>
    <x v="25"/>
    <x v="3089"/>
    <x v="3117"/>
    <x v="1"/>
    <x v="0"/>
  </r>
  <r>
    <x v="30"/>
    <x v="553"/>
    <x v="166"/>
    <x v="3090"/>
    <x v="1229"/>
    <x v="1"/>
    <x v="1"/>
  </r>
  <r>
    <x v="35"/>
    <x v="229"/>
    <x v="90"/>
    <x v="3091"/>
    <x v="851"/>
    <x v="0"/>
    <x v="0"/>
  </r>
  <r>
    <x v="73"/>
    <x v="510"/>
    <x v="241"/>
    <x v="3092"/>
    <x v="3118"/>
    <x v="0"/>
    <x v="0"/>
  </r>
  <r>
    <x v="31"/>
    <x v="541"/>
    <x v="151"/>
    <x v="1064"/>
    <x v="3119"/>
    <x v="0"/>
    <x v="0"/>
  </r>
  <r>
    <x v="59"/>
    <x v="345"/>
    <x v="94"/>
    <x v="3093"/>
    <x v="3120"/>
    <x v="1"/>
    <x v="1"/>
  </r>
  <r>
    <x v="4"/>
    <x v="565"/>
    <x v="107"/>
    <x v="3094"/>
    <x v="139"/>
    <x v="1"/>
    <x v="0"/>
  </r>
  <r>
    <x v="51"/>
    <x v="531"/>
    <x v="289"/>
    <x v="3095"/>
    <x v="3121"/>
    <x v="1"/>
    <x v="0"/>
  </r>
  <r>
    <x v="85"/>
    <x v="550"/>
    <x v="171"/>
    <x v="2615"/>
    <x v="3122"/>
    <x v="1"/>
    <x v="0"/>
  </r>
  <r>
    <x v="13"/>
    <x v="210"/>
    <x v="52"/>
    <x v="3096"/>
    <x v="3123"/>
    <x v="1"/>
    <x v="1"/>
  </r>
  <r>
    <x v="61"/>
    <x v="89"/>
    <x v="284"/>
    <x v="3097"/>
    <x v="3124"/>
    <x v="1"/>
    <x v="1"/>
  </r>
  <r>
    <x v="77"/>
    <x v="344"/>
    <x v="38"/>
    <x v="1098"/>
    <x v="1367"/>
    <x v="1"/>
    <x v="1"/>
  </r>
  <r>
    <x v="63"/>
    <x v="679"/>
    <x v="67"/>
    <x v="3098"/>
    <x v="2980"/>
    <x v="0"/>
    <x v="1"/>
  </r>
  <r>
    <x v="81"/>
    <x v="399"/>
    <x v="18"/>
    <x v="3099"/>
    <x v="1342"/>
    <x v="1"/>
    <x v="1"/>
  </r>
  <r>
    <x v="65"/>
    <x v="375"/>
    <x v="287"/>
    <x v="3100"/>
    <x v="3125"/>
    <x v="1"/>
    <x v="1"/>
  </r>
  <r>
    <x v="86"/>
    <x v="641"/>
    <x v="252"/>
    <x v="3101"/>
    <x v="3126"/>
    <x v="0"/>
    <x v="0"/>
  </r>
  <r>
    <x v="2"/>
    <x v="353"/>
    <x v="9"/>
    <x v="3102"/>
    <x v="3127"/>
    <x v="0"/>
    <x v="1"/>
  </r>
  <r>
    <x v="58"/>
    <x v="513"/>
    <x v="269"/>
    <x v="3053"/>
    <x v="3128"/>
    <x v="1"/>
    <x v="1"/>
  </r>
  <r>
    <x v="61"/>
    <x v="222"/>
    <x v="20"/>
    <x v="1681"/>
    <x v="3129"/>
    <x v="0"/>
    <x v="1"/>
  </r>
  <r>
    <x v="82"/>
    <x v="660"/>
    <x v="115"/>
    <x v="3103"/>
    <x v="3130"/>
    <x v="1"/>
    <x v="0"/>
  </r>
  <r>
    <x v="22"/>
    <x v="106"/>
    <x v="153"/>
    <x v="3104"/>
    <x v="2580"/>
    <x v="1"/>
    <x v="1"/>
  </r>
  <r>
    <x v="43"/>
    <x v="5"/>
    <x v="125"/>
    <x v="1642"/>
    <x v="3131"/>
    <x v="0"/>
    <x v="0"/>
  </r>
  <r>
    <x v="61"/>
    <x v="273"/>
    <x v="191"/>
    <x v="3105"/>
    <x v="559"/>
    <x v="1"/>
    <x v="1"/>
  </r>
  <r>
    <x v="38"/>
    <x v="80"/>
    <x v="2"/>
    <x v="3106"/>
    <x v="3132"/>
    <x v="0"/>
    <x v="1"/>
  </r>
  <r>
    <x v="68"/>
    <x v="421"/>
    <x v="61"/>
    <x v="1372"/>
    <x v="2046"/>
    <x v="1"/>
    <x v="1"/>
  </r>
  <r>
    <x v="80"/>
    <x v="268"/>
    <x v="38"/>
    <x v="3107"/>
    <x v="3133"/>
    <x v="0"/>
    <x v="1"/>
  </r>
  <r>
    <x v="0"/>
    <x v="72"/>
    <x v="129"/>
    <x v="3108"/>
    <x v="2505"/>
    <x v="1"/>
    <x v="0"/>
  </r>
  <r>
    <x v="86"/>
    <x v="727"/>
    <x v="54"/>
    <x v="3109"/>
    <x v="746"/>
    <x v="0"/>
    <x v="1"/>
  </r>
  <r>
    <x v="65"/>
    <x v="687"/>
    <x v="276"/>
    <x v="3110"/>
    <x v="3134"/>
    <x v="1"/>
    <x v="0"/>
  </r>
  <r>
    <x v="15"/>
    <x v="149"/>
    <x v="13"/>
    <x v="3111"/>
    <x v="3135"/>
    <x v="1"/>
    <x v="1"/>
  </r>
  <r>
    <x v="38"/>
    <x v="54"/>
    <x v="95"/>
    <x v="3112"/>
    <x v="3136"/>
    <x v="1"/>
    <x v="0"/>
  </r>
  <r>
    <x v="14"/>
    <x v="244"/>
    <x v="104"/>
    <x v="3113"/>
    <x v="3137"/>
    <x v="0"/>
    <x v="1"/>
  </r>
  <r>
    <x v="75"/>
    <x v="260"/>
    <x v="196"/>
    <x v="3114"/>
    <x v="3138"/>
    <x v="0"/>
    <x v="0"/>
  </r>
  <r>
    <x v="49"/>
    <x v="39"/>
    <x v="175"/>
    <x v="3115"/>
    <x v="3139"/>
    <x v="1"/>
    <x v="1"/>
  </r>
  <r>
    <x v="71"/>
    <x v="323"/>
    <x v="253"/>
    <x v="3116"/>
    <x v="1743"/>
    <x v="0"/>
    <x v="0"/>
  </r>
  <r>
    <x v="70"/>
    <x v="77"/>
    <x v="275"/>
    <x v="3117"/>
    <x v="3140"/>
    <x v="0"/>
    <x v="1"/>
  </r>
  <r>
    <x v="10"/>
    <x v="405"/>
    <x v="32"/>
    <x v="3118"/>
    <x v="3141"/>
    <x v="0"/>
    <x v="0"/>
  </r>
  <r>
    <x v="54"/>
    <x v="74"/>
    <x v="112"/>
    <x v="3119"/>
    <x v="3142"/>
    <x v="1"/>
    <x v="1"/>
  </r>
  <r>
    <x v="24"/>
    <x v="152"/>
    <x v="63"/>
    <x v="3120"/>
    <x v="551"/>
    <x v="1"/>
    <x v="0"/>
  </r>
  <r>
    <x v="56"/>
    <x v="682"/>
    <x v="188"/>
    <x v="3121"/>
    <x v="1988"/>
    <x v="0"/>
    <x v="0"/>
  </r>
  <r>
    <x v="65"/>
    <x v="477"/>
    <x v="272"/>
    <x v="3122"/>
    <x v="3143"/>
    <x v="1"/>
    <x v="0"/>
  </r>
  <r>
    <x v="94"/>
    <x v="331"/>
    <x v="244"/>
    <x v="3123"/>
    <x v="3144"/>
    <x v="1"/>
    <x v="1"/>
  </r>
  <r>
    <x v="83"/>
    <x v="717"/>
    <x v="111"/>
    <x v="3124"/>
    <x v="681"/>
    <x v="1"/>
    <x v="0"/>
  </r>
  <r>
    <x v="93"/>
    <x v="566"/>
    <x v="191"/>
    <x v="3125"/>
    <x v="3145"/>
    <x v="1"/>
    <x v="1"/>
  </r>
  <r>
    <x v="5"/>
    <x v="446"/>
    <x v="190"/>
    <x v="3126"/>
    <x v="2632"/>
    <x v="1"/>
    <x v="0"/>
  </r>
  <r>
    <x v="96"/>
    <x v="624"/>
    <x v="12"/>
    <x v="357"/>
    <x v="3146"/>
    <x v="1"/>
    <x v="1"/>
  </r>
  <r>
    <x v="83"/>
    <x v="16"/>
    <x v="120"/>
    <x v="612"/>
    <x v="3147"/>
    <x v="1"/>
    <x v="0"/>
  </r>
  <r>
    <x v="37"/>
    <x v="500"/>
    <x v="34"/>
    <x v="2338"/>
    <x v="1496"/>
    <x v="1"/>
    <x v="0"/>
  </r>
  <r>
    <x v="0"/>
    <x v="656"/>
    <x v="9"/>
    <x v="1026"/>
    <x v="930"/>
    <x v="0"/>
    <x v="0"/>
  </r>
  <r>
    <x v="0"/>
    <x v="7"/>
    <x v="251"/>
    <x v="3127"/>
    <x v="3148"/>
    <x v="1"/>
    <x v="0"/>
  </r>
  <r>
    <x v="80"/>
    <x v="166"/>
    <x v="198"/>
    <x v="2681"/>
    <x v="3149"/>
    <x v="1"/>
    <x v="1"/>
  </r>
  <r>
    <x v="87"/>
    <x v="485"/>
    <x v="5"/>
    <x v="3128"/>
    <x v="3150"/>
    <x v="1"/>
    <x v="1"/>
  </r>
  <r>
    <x v="11"/>
    <x v="565"/>
    <x v="59"/>
    <x v="1655"/>
    <x v="3151"/>
    <x v="1"/>
    <x v="1"/>
  </r>
  <r>
    <x v="57"/>
    <x v="351"/>
    <x v="131"/>
    <x v="3129"/>
    <x v="3152"/>
    <x v="1"/>
    <x v="0"/>
  </r>
  <r>
    <x v="82"/>
    <x v="455"/>
    <x v="39"/>
    <x v="3130"/>
    <x v="354"/>
    <x v="1"/>
    <x v="0"/>
  </r>
  <r>
    <x v="32"/>
    <x v="385"/>
    <x v="166"/>
    <x v="3131"/>
    <x v="3153"/>
    <x v="1"/>
    <x v="0"/>
  </r>
  <r>
    <x v="63"/>
    <x v="149"/>
    <x v="90"/>
    <x v="2951"/>
    <x v="2386"/>
    <x v="0"/>
    <x v="0"/>
  </r>
  <r>
    <x v="29"/>
    <x v="386"/>
    <x v="171"/>
    <x v="3132"/>
    <x v="3154"/>
    <x v="1"/>
    <x v="1"/>
  </r>
  <r>
    <x v="54"/>
    <x v="409"/>
    <x v="32"/>
    <x v="3133"/>
    <x v="3155"/>
    <x v="1"/>
    <x v="1"/>
  </r>
  <r>
    <x v="4"/>
    <x v="297"/>
    <x v="299"/>
    <x v="3134"/>
    <x v="239"/>
    <x v="0"/>
    <x v="0"/>
  </r>
  <r>
    <x v="72"/>
    <x v="318"/>
    <x v="102"/>
    <x v="3135"/>
    <x v="724"/>
    <x v="1"/>
    <x v="0"/>
  </r>
  <r>
    <x v="17"/>
    <x v="466"/>
    <x v="234"/>
    <x v="3136"/>
    <x v="2749"/>
    <x v="0"/>
    <x v="0"/>
  </r>
  <r>
    <x v="30"/>
    <x v="336"/>
    <x v="7"/>
    <x v="3137"/>
    <x v="684"/>
    <x v="1"/>
    <x v="0"/>
  </r>
  <r>
    <x v="2"/>
    <x v="679"/>
    <x v="129"/>
    <x v="3138"/>
    <x v="3156"/>
    <x v="1"/>
    <x v="0"/>
  </r>
  <r>
    <x v="51"/>
    <x v="63"/>
    <x v="142"/>
    <x v="783"/>
    <x v="3157"/>
    <x v="0"/>
    <x v="1"/>
  </r>
  <r>
    <x v="20"/>
    <x v="451"/>
    <x v="263"/>
    <x v="3139"/>
    <x v="3158"/>
    <x v="0"/>
    <x v="0"/>
  </r>
  <r>
    <x v="37"/>
    <x v="402"/>
    <x v="102"/>
    <x v="3140"/>
    <x v="2448"/>
    <x v="1"/>
    <x v="1"/>
  </r>
  <r>
    <x v="55"/>
    <x v="110"/>
    <x v="240"/>
    <x v="3141"/>
    <x v="2838"/>
    <x v="0"/>
    <x v="1"/>
  </r>
  <r>
    <x v="5"/>
    <x v="276"/>
    <x v="215"/>
    <x v="3142"/>
    <x v="2532"/>
    <x v="0"/>
    <x v="1"/>
  </r>
  <r>
    <x v="11"/>
    <x v="540"/>
    <x v="270"/>
    <x v="3143"/>
    <x v="3159"/>
    <x v="1"/>
    <x v="1"/>
  </r>
  <r>
    <x v="33"/>
    <x v="104"/>
    <x v="173"/>
    <x v="1946"/>
    <x v="1101"/>
    <x v="1"/>
    <x v="1"/>
  </r>
  <r>
    <x v="18"/>
    <x v="306"/>
    <x v="40"/>
    <x v="3144"/>
    <x v="3160"/>
    <x v="0"/>
    <x v="0"/>
  </r>
  <r>
    <x v="95"/>
    <x v="271"/>
    <x v="210"/>
    <x v="3145"/>
    <x v="3161"/>
    <x v="0"/>
    <x v="0"/>
  </r>
  <r>
    <x v="15"/>
    <x v="96"/>
    <x v="245"/>
    <x v="3146"/>
    <x v="3162"/>
    <x v="1"/>
    <x v="0"/>
  </r>
  <r>
    <x v="92"/>
    <x v="567"/>
    <x v="199"/>
    <x v="3147"/>
    <x v="2055"/>
    <x v="0"/>
    <x v="1"/>
  </r>
  <r>
    <x v="45"/>
    <x v="83"/>
    <x v="90"/>
    <x v="3148"/>
    <x v="3163"/>
    <x v="1"/>
    <x v="1"/>
  </r>
  <r>
    <x v="8"/>
    <x v="446"/>
    <x v="288"/>
    <x v="3149"/>
    <x v="3164"/>
    <x v="1"/>
    <x v="0"/>
  </r>
  <r>
    <x v="9"/>
    <x v="352"/>
    <x v="57"/>
    <x v="271"/>
    <x v="3165"/>
    <x v="1"/>
    <x v="1"/>
  </r>
  <r>
    <x v="5"/>
    <x v="341"/>
    <x v="233"/>
    <x v="3150"/>
    <x v="2486"/>
    <x v="1"/>
    <x v="1"/>
  </r>
  <r>
    <x v="54"/>
    <x v="5"/>
    <x v="169"/>
    <x v="3151"/>
    <x v="3166"/>
    <x v="1"/>
    <x v="0"/>
  </r>
  <r>
    <x v="33"/>
    <x v="560"/>
    <x v="199"/>
    <x v="3152"/>
    <x v="3002"/>
    <x v="1"/>
    <x v="0"/>
  </r>
  <r>
    <x v="2"/>
    <x v="233"/>
    <x v="105"/>
    <x v="3153"/>
    <x v="3167"/>
    <x v="0"/>
    <x v="0"/>
  </r>
  <r>
    <x v="38"/>
    <x v="368"/>
    <x v="135"/>
    <x v="3154"/>
    <x v="3168"/>
    <x v="1"/>
    <x v="0"/>
  </r>
  <r>
    <x v="26"/>
    <x v="125"/>
    <x v="195"/>
    <x v="3155"/>
    <x v="3169"/>
    <x v="1"/>
    <x v="0"/>
  </r>
  <r>
    <x v="1"/>
    <x v="304"/>
    <x v="100"/>
    <x v="3156"/>
    <x v="3170"/>
    <x v="0"/>
    <x v="1"/>
  </r>
  <r>
    <x v="77"/>
    <x v="688"/>
    <x v="112"/>
    <x v="3157"/>
    <x v="4"/>
    <x v="1"/>
    <x v="0"/>
  </r>
  <r>
    <x v="94"/>
    <x v="538"/>
    <x v="54"/>
    <x v="3158"/>
    <x v="3171"/>
    <x v="0"/>
    <x v="0"/>
  </r>
  <r>
    <x v="30"/>
    <x v="223"/>
    <x v="122"/>
    <x v="1700"/>
    <x v="2784"/>
    <x v="0"/>
    <x v="0"/>
  </r>
  <r>
    <x v="19"/>
    <x v="8"/>
    <x v="43"/>
    <x v="3159"/>
    <x v="1230"/>
    <x v="0"/>
    <x v="0"/>
  </r>
  <r>
    <x v="28"/>
    <x v="679"/>
    <x v="107"/>
    <x v="838"/>
    <x v="3172"/>
    <x v="1"/>
    <x v="1"/>
  </r>
  <r>
    <x v="9"/>
    <x v="264"/>
    <x v="180"/>
    <x v="2811"/>
    <x v="3173"/>
    <x v="1"/>
    <x v="1"/>
  </r>
  <r>
    <x v="28"/>
    <x v="65"/>
    <x v="298"/>
    <x v="1122"/>
    <x v="3174"/>
    <x v="0"/>
    <x v="1"/>
  </r>
  <r>
    <x v="3"/>
    <x v="435"/>
    <x v="62"/>
    <x v="3160"/>
    <x v="3175"/>
    <x v="0"/>
    <x v="0"/>
  </r>
  <r>
    <x v="50"/>
    <x v="396"/>
    <x v="289"/>
    <x v="3161"/>
    <x v="3176"/>
    <x v="0"/>
    <x v="1"/>
  </r>
  <r>
    <x v="94"/>
    <x v="698"/>
    <x v="249"/>
    <x v="1529"/>
    <x v="3177"/>
    <x v="0"/>
    <x v="0"/>
  </r>
  <r>
    <x v="82"/>
    <x v="385"/>
    <x v="197"/>
    <x v="3162"/>
    <x v="1297"/>
    <x v="0"/>
    <x v="0"/>
  </r>
  <r>
    <x v="27"/>
    <x v="659"/>
    <x v="165"/>
    <x v="3163"/>
    <x v="3178"/>
    <x v="0"/>
    <x v="1"/>
  </r>
  <r>
    <x v="76"/>
    <x v="60"/>
    <x v="189"/>
    <x v="683"/>
    <x v="3179"/>
    <x v="1"/>
    <x v="1"/>
  </r>
  <r>
    <x v="47"/>
    <x v="31"/>
    <x v="138"/>
    <x v="3164"/>
    <x v="2708"/>
    <x v="1"/>
    <x v="0"/>
  </r>
  <r>
    <x v="13"/>
    <x v="410"/>
    <x v="47"/>
    <x v="3165"/>
    <x v="3180"/>
    <x v="1"/>
    <x v="1"/>
  </r>
  <r>
    <x v="50"/>
    <x v="56"/>
    <x v="96"/>
    <x v="3166"/>
    <x v="3181"/>
    <x v="0"/>
    <x v="0"/>
  </r>
  <r>
    <x v="26"/>
    <x v="373"/>
    <x v="94"/>
    <x v="1888"/>
    <x v="3182"/>
    <x v="1"/>
    <x v="0"/>
  </r>
  <r>
    <x v="96"/>
    <x v="625"/>
    <x v="280"/>
    <x v="2301"/>
    <x v="353"/>
    <x v="0"/>
    <x v="0"/>
  </r>
  <r>
    <x v="98"/>
    <x v="530"/>
    <x v="30"/>
    <x v="2524"/>
    <x v="3183"/>
    <x v="0"/>
    <x v="1"/>
  </r>
  <r>
    <x v="22"/>
    <x v="421"/>
    <x v="92"/>
    <x v="3167"/>
    <x v="3184"/>
    <x v="0"/>
    <x v="0"/>
  </r>
  <r>
    <x v="36"/>
    <x v="553"/>
    <x v="175"/>
    <x v="3168"/>
    <x v="551"/>
    <x v="0"/>
    <x v="0"/>
  </r>
  <r>
    <x v="23"/>
    <x v="118"/>
    <x v="58"/>
    <x v="3169"/>
    <x v="3185"/>
    <x v="0"/>
    <x v="1"/>
  </r>
  <r>
    <x v="32"/>
    <x v="512"/>
    <x v="181"/>
    <x v="3170"/>
    <x v="2902"/>
    <x v="0"/>
    <x v="0"/>
  </r>
  <r>
    <x v="1"/>
    <x v="567"/>
    <x v="276"/>
    <x v="555"/>
    <x v="3186"/>
    <x v="1"/>
    <x v="0"/>
  </r>
  <r>
    <x v="74"/>
    <x v="467"/>
    <x v="31"/>
    <x v="3171"/>
    <x v="3187"/>
    <x v="0"/>
    <x v="1"/>
  </r>
  <r>
    <x v="85"/>
    <x v="524"/>
    <x v="252"/>
    <x v="2198"/>
    <x v="3188"/>
    <x v="1"/>
    <x v="0"/>
  </r>
  <r>
    <x v="19"/>
    <x v="87"/>
    <x v="236"/>
    <x v="3172"/>
    <x v="3189"/>
    <x v="1"/>
    <x v="1"/>
  </r>
  <r>
    <x v="77"/>
    <x v="497"/>
    <x v="203"/>
    <x v="3173"/>
    <x v="3190"/>
    <x v="1"/>
    <x v="0"/>
  </r>
  <r>
    <x v="93"/>
    <x v="707"/>
    <x v="55"/>
    <x v="2192"/>
    <x v="3191"/>
    <x v="1"/>
    <x v="0"/>
  </r>
  <r>
    <x v="19"/>
    <x v="58"/>
    <x v="108"/>
    <x v="3174"/>
    <x v="3192"/>
    <x v="0"/>
    <x v="0"/>
  </r>
  <r>
    <x v="73"/>
    <x v="497"/>
    <x v="221"/>
    <x v="583"/>
    <x v="2009"/>
    <x v="0"/>
    <x v="1"/>
  </r>
  <r>
    <x v="87"/>
    <x v="212"/>
    <x v="215"/>
    <x v="1099"/>
    <x v="3193"/>
    <x v="1"/>
    <x v="0"/>
  </r>
  <r>
    <x v="50"/>
    <x v="182"/>
    <x v="175"/>
    <x v="572"/>
    <x v="3194"/>
    <x v="0"/>
    <x v="1"/>
  </r>
  <r>
    <x v="39"/>
    <x v="429"/>
    <x v="137"/>
    <x v="3175"/>
    <x v="941"/>
    <x v="0"/>
    <x v="0"/>
  </r>
  <r>
    <x v="85"/>
    <x v="596"/>
    <x v="230"/>
    <x v="1371"/>
    <x v="3195"/>
    <x v="0"/>
    <x v="1"/>
  </r>
  <r>
    <x v="24"/>
    <x v="53"/>
    <x v="227"/>
    <x v="3176"/>
    <x v="1504"/>
    <x v="0"/>
    <x v="1"/>
  </r>
  <r>
    <x v="82"/>
    <x v="601"/>
    <x v="271"/>
    <x v="2016"/>
    <x v="1793"/>
    <x v="0"/>
    <x v="0"/>
  </r>
  <r>
    <x v="69"/>
    <x v="134"/>
    <x v="103"/>
    <x v="635"/>
    <x v="3196"/>
    <x v="0"/>
    <x v="0"/>
  </r>
  <r>
    <x v="26"/>
    <x v="117"/>
    <x v="129"/>
    <x v="3177"/>
    <x v="3197"/>
    <x v="0"/>
    <x v="0"/>
  </r>
  <r>
    <x v="13"/>
    <x v="1"/>
    <x v="192"/>
    <x v="1981"/>
    <x v="3198"/>
    <x v="1"/>
    <x v="1"/>
  </r>
  <r>
    <x v="59"/>
    <x v="581"/>
    <x v="269"/>
    <x v="3178"/>
    <x v="2338"/>
    <x v="0"/>
    <x v="0"/>
  </r>
  <r>
    <x v="49"/>
    <x v="634"/>
    <x v="264"/>
    <x v="3179"/>
    <x v="3199"/>
    <x v="1"/>
    <x v="1"/>
  </r>
  <r>
    <x v="64"/>
    <x v="423"/>
    <x v="228"/>
    <x v="2317"/>
    <x v="411"/>
    <x v="0"/>
    <x v="1"/>
  </r>
  <r>
    <x v="96"/>
    <x v="565"/>
    <x v="110"/>
    <x v="3180"/>
    <x v="1576"/>
    <x v="0"/>
    <x v="0"/>
  </r>
  <r>
    <x v="36"/>
    <x v="241"/>
    <x v="130"/>
    <x v="2069"/>
    <x v="3200"/>
    <x v="0"/>
    <x v="0"/>
  </r>
  <r>
    <x v="18"/>
    <x v="597"/>
    <x v="246"/>
    <x v="3181"/>
    <x v="3201"/>
    <x v="1"/>
    <x v="0"/>
  </r>
  <r>
    <x v="15"/>
    <x v="664"/>
    <x v="256"/>
    <x v="3182"/>
    <x v="3202"/>
    <x v="0"/>
    <x v="0"/>
  </r>
  <r>
    <x v="29"/>
    <x v="146"/>
    <x v="271"/>
    <x v="3183"/>
    <x v="3203"/>
    <x v="0"/>
    <x v="1"/>
  </r>
  <r>
    <x v="17"/>
    <x v="311"/>
    <x v="192"/>
    <x v="3184"/>
    <x v="3204"/>
    <x v="1"/>
    <x v="0"/>
  </r>
  <r>
    <x v="66"/>
    <x v="395"/>
    <x v="206"/>
    <x v="3185"/>
    <x v="3205"/>
    <x v="0"/>
    <x v="0"/>
  </r>
  <r>
    <x v="23"/>
    <x v="427"/>
    <x v="147"/>
    <x v="3186"/>
    <x v="3153"/>
    <x v="1"/>
    <x v="0"/>
  </r>
  <r>
    <x v="90"/>
    <x v="632"/>
    <x v="179"/>
    <x v="3187"/>
    <x v="3206"/>
    <x v="0"/>
    <x v="1"/>
  </r>
  <r>
    <x v="20"/>
    <x v="487"/>
    <x v="97"/>
    <x v="1184"/>
    <x v="3207"/>
    <x v="0"/>
    <x v="0"/>
  </r>
  <r>
    <x v="36"/>
    <x v="396"/>
    <x v="40"/>
    <x v="3188"/>
    <x v="3208"/>
    <x v="0"/>
    <x v="1"/>
  </r>
  <r>
    <x v="65"/>
    <x v="673"/>
    <x v="17"/>
    <x v="3189"/>
    <x v="3209"/>
    <x v="1"/>
    <x v="1"/>
  </r>
  <r>
    <x v="60"/>
    <x v="440"/>
    <x v="105"/>
    <x v="604"/>
    <x v="1181"/>
    <x v="0"/>
    <x v="0"/>
  </r>
  <r>
    <x v="85"/>
    <x v="285"/>
    <x v="182"/>
    <x v="1960"/>
    <x v="3210"/>
    <x v="1"/>
    <x v="0"/>
  </r>
  <r>
    <x v="25"/>
    <x v="444"/>
    <x v="159"/>
    <x v="164"/>
    <x v="3211"/>
    <x v="0"/>
    <x v="1"/>
  </r>
  <r>
    <x v="80"/>
    <x v="581"/>
    <x v="194"/>
    <x v="3190"/>
    <x v="1594"/>
    <x v="1"/>
    <x v="0"/>
  </r>
  <r>
    <x v="21"/>
    <x v="399"/>
    <x v="251"/>
    <x v="1116"/>
    <x v="3212"/>
    <x v="0"/>
    <x v="0"/>
  </r>
  <r>
    <x v="47"/>
    <x v="502"/>
    <x v="102"/>
    <x v="2981"/>
    <x v="3213"/>
    <x v="1"/>
    <x v="1"/>
  </r>
  <r>
    <x v="6"/>
    <x v="149"/>
    <x v="85"/>
    <x v="340"/>
    <x v="3214"/>
    <x v="0"/>
    <x v="0"/>
  </r>
  <r>
    <x v="18"/>
    <x v="642"/>
    <x v="242"/>
    <x v="3044"/>
    <x v="3215"/>
    <x v="0"/>
    <x v="0"/>
  </r>
  <r>
    <x v="59"/>
    <x v="201"/>
    <x v="209"/>
    <x v="3191"/>
    <x v="3216"/>
    <x v="1"/>
    <x v="0"/>
  </r>
  <r>
    <x v="72"/>
    <x v="578"/>
    <x v="38"/>
    <x v="708"/>
    <x v="3217"/>
    <x v="0"/>
    <x v="0"/>
  </r>
  <r>
    <x v="7"/>
    <x v="497"/>
    <x v="147"/>
    <x v="2215"/>
    <x v="349"/>
    <x v="0"/>
    <x v="1"/>
  </r>
  <r>
    <x v="13"/>
    <x v="307"/>
    <x v="290"/>
    <x v="3192"/>
    <x v="1909"/>
    <x v="0"/>
    <x v="0"/>
  </r>
  <r>
    <x v="25"/>
    <x v="225"/>
    <x v="209"/>
    <x v="3193"/>
    <x v="1735"/>
    <x v="1"/>
    <x v="1"/>
  </r>
  <r>
    <x v="15"/>
    <x v="329"/>
    <x v="232"/>
    <x v="3194"/>
    <x v="3218"/>
    <x v="1"/>
    <x v="0"/>
  </r>
  <r>
    <x v="90"/>
    <x v="24"/>
    <x v="95"/>
    <x v="3195"/>
    <x v="558"/>
    <x v="0"/>
    <x v="1"/>
  </r>
  <r>
    <x v="60"/>
    <x v="561"/>
    <x v="76"/>
    <x v="3196"/>
    <x v="3219"/>
    <x v="1"/>
    <x v="1"/>
  </r>
  <r>
    <x v="73"/>
    <x v="488"/>
    <x v="243"/>
    <x v="2654"/>
    <x v="3220"/>
    <x v="1"/>
    <x v="0"/>
  </r>
  <r>
    <x v="52"/>
    <x v="163"/>
    <x v="35"/>
    <x v="862"/>
    <x v="3221"/>
    <x v="0"/>
    <x v="1"/>
  </r>
  <r>
    <x v="90"/>
    <x v="507"/>
    <x v="293"/>
    <x v="3197"/>
    <x v="3222"/>
    <x v="1"/>
    <x v="0"/>
  </r>
  <r>
    <x v="1"/>
    <x v="632"/>
    <x v="262"/>
    <x v="3042"/>
    <x v="3223"/>
    <x v="1"/>
    <x v="0"/>
  </r>
  <r>
    <x v="0"/>
    <x v="168"/>
    <x v="51"/>
    <x v="3198"/>
    <x v="3224"/>
    <x v="0"/>
    <x v="0"/>
  </r>
  <r>
    <x v="24"/>
    <x v="726"/>
    <x v="182"/>
    <x v="3199"/>
    <x v="3225"/>
    <x v="0"/>
    <x v="0"/>
  </r>
  <r>
    <x v="0"/>
    <x v="208"/>
    <x v="215"/>
    <x v="1506"/>
    <x v="3226"/>
    <x v="0"/>
    <x v="0"/>
  </r>
  <r>
    <x v="47"/>
    <x v="449"/>
    <x v="12"/>
    <x v="3200"/>
    <x v="1173"/>
    <x v="0"/>
    <x v="1"/>
  </r>
  <r>
    <x v="29"/>
    <x v="74"/>
    <x v="25"/>
    <x v="1822"/>
    <x v="3227"/>
    <x v="1"/>
    <x v="1"/>
  </r>
  <r>
    <x v="51"/>
    <x v="45"/>
    <x v="271"/>
    <x v="3201"/>
    <x v="606"/>
    <x v="0"/>
    <x v="0"/>
  </r>
  <r>
    <x v="92"/>
    <x v="96"/>
    <x v="206"/>
    <x v="3202"/>
    <x v="1444"/>
    <x v="0"/>
    <x v="1"/>
  </r>
  <r>
    <x v="28"/>
    <x v="139"/>
    <x v="144"/>
    <x v="3203"/>
    <x v="1688"/>
    <x v="0"/>
    <x v="1"/>
  </r>
  <r>
    <x v="99"/>
    <x v="714"/>
    <x v="128"/>
    <x v="3204"/>
    <x v="1670"/>
    <x v="0"/>
    <x v="0"/>
  </r>
  <r>
    <x v="1"/>
    <x v="536"/>
    <x v="62"/>
    <x v="3205"/>
    <x v="3228"/>
    <x v="1"/>
    <x v="1"/>
  </r>
  <r>
    <x v="88"/>
    <x v="540"/>
    <x v="31"/>
    <x v="3206"/>
    <x v="3229"/>
    <x v="1"/>
    <x v="1"/>
  </r>
  <r>
    <x v="72"/>
    <x v="223"/>
    <x v="232"/>
    <x v="2398"/>
    <x v="3230"/>
    <x v="0"/>
    <x v="1"/>
  </r>
  <r>
    <x v="47"/>
    <x v="100"/>
    <x v="6"/>
    <x v="3207"/>
    <x v="3231"/>
    <x v="1"/>
    <x v="0"/>
  </r>
  <r>
    <x v="58"/>
    <x v="36"/>
    <x v="182"/>
    <x v="3208"/>
    <x v="3232"/>
    <x v="1"/>
    <x v="0"/>
  </r>
  <r>
    <x v="15"/>
    <x v="256"/>
    <x v="137"/>
    <x v="3209"/>
    <x v="3233"/>
    <x v="1"/>
    <x v="0"/>
  </r>
  <r>
    <x v="63"/>
    <x v="556"/>
    <x v="249"/>
    <x v="3210"/>
    <x v="3234"/>
    <x v="0"/>
    <x v="1"/>
  </r>
  <r>
    <x v="36"/>
    <x v="513"/>
    <x v="265"/>
    <x v="3211"/>
    <x v="3235"/>
    <x v="0"/>
    <x v="0"/>
  </r>
  <r>
    <x v="32"/>
    <x v="503"/>
    <x v="145"/>
    <x v="3212"/>
    <x v="3236"/>
    <x v="1"/>
    <x v="1"/>
  </r>
  <r>
    <x v="65"/>
    <x v="509"/>
    <x v="165"/>
    <x v="3213"/>
    <x v="3237"/>
    <x v="0"/>
    <x v="0"/>
  </r>
  <r>
    <x v="20"/>
    <x v="204"/>
    <x v="226"/>
    <x v="2678"/>
    <x v="3238"/>
    <x v="0"/>
    <x v="0"/>
  </r>
  <r>
    <x v="73"/>
    <x v="59"/>
    <x v="36"/>
    <x v="2318"/>
    <x v="3239"/>
    <x v="0"/>
    <x v="1"/>
  </r>
  <r>
    <x v="24"/>
    <x v="457"/>
    <x v="151"/>
    <x v="3214"/>
    <x v="3240"/>
    <x v="0"/>
    <x v="1"/>
  </r>
  <r>
    <x v="96"/>
    <x v="719"/>
    <x v="283"/>
    <x v="3215"/>
    <x v="3241"/>
    <x v="0"/>
    <x v="0"/>
  </r>
  <r>
    <x v="18"/>
    <x v="657"/>
    <x v="84"/>
    <x v="3216"/>
    <x v="3242"/>
    <x v="0"/>
    <x v="0"/>
  </r>
  <r>
    <x v="53"/>
    <x v="294"/>
    <x v="151"/>
    <x v="3217"/>
    <x v="3243"/>
    <x v="1"/>
    <x v="1"/>
  </r>
  <r>
    <x v="38"/>
    <x v="24"/>
    <x v="132"/>
    <x v="3218"/>
    <x v="5"/>
    <x v="0"/>
    <x v="1"/>
  </r>
  <r>
    <x v="58"/>
    <x v="550"/>
    <x v="292"/>
    <x v="3219"/>
    <x v="1611"/>
    <x v="0"/>
    <x v="1"/>
  </r>
  <r>
    <x v="5"/>
    <x v="698"/>
    <x v="40"/>
    <x v="2286"/>
    <x v="3244"/>
    <x v="0"/>
    <x v="0"/>
  </r>
  <r>
    <x v="38"/>
    <x v="256"/>
    <x v="200"/>
    <x v="1912"/>
    <x v="1878"/>
    <x v="0"/>
    <x v="1"/>
  </r>
  <r>
    <x v="93"/>
    <x v="355"/>
    <x v="200"/>
    <x v="3220"/>
    <x v="3245"/>
    <x v="0"/>
    <x v="1"/>
  </r>
  <r>
    <x v="80"/>
    <x v="65"/>
    <x v="254"/>
    <x v="1631"/>
    <x v="3246"/>
    <x v="0"/>
    <x v="0"/>
  </r>
  <r>
    <x v="8"/>
    <x v="460"/>
    <x v="265"/>
    <x v="3221"/>
    <x v="3247"/>
    <x v="1"/>
    <x v="1"/>
  </r>
  <r>
    <x v="54"/>
    <x v="61"/>
    <x v="28"/>
    <x v="3222"/>
    <x v="3248"/>
    <x v="1"/>
    <x v="1"/>
  </r>
  <r>
    <x v="43"/>
    <x v="73"/>
    <x v="165"/>
    <x v="3205"/>
    <x v="763"/>
    <x v="0"/>
    <x v="0"/>
  </r>
  <r>
    <x v="63"/>
    <x v="399"/>
    <x v="294"/>
    <x v="3223"/>
    <x v="3249"/>
    <x v="1"/>
    <x v="0"/>
  </r>
  <r>
    <x v="78"/>
    <x v="420"/>
    <x v="151"/>
    <x v="3224"/>
    <x v="512"/>
    <x v="1"/>
    <x v="0"/>
  </r>
  <r>
    <x v="79"/>
    <x v="285"/>
    <x v="244"/>
    <x v="3225"/>
    <x v="2919"/>
    <x v="0"/>
    <x v="1"/>
  </r>
  <r>
    <x v="61"/>
    <x v="34"/>
    <x v="254"/>
    <x v="2321"/>
    <x v="3250"/>
    <x v="1"/>
    <x v="0"/>
  </r>
  <r>
    <x v="45"/>
    <x v="574"/>
    <x v="295"/>
    <x v="1775"/>
    <x v="3251"/>
    <x v="1"/>
    <x v="1"/>
  </r>
  <r>
    <x v="13"/>
    <x v="587"/>
    <x v="261"/>
    <x v="3226"/>
    <x v="3252"/>
    <x v="1"/>
    <x v="0"/>
  </r>
  <r>
    <x v="55"/>
    <x v="466"/>
    <x v="134"/>
    <x v="3227"/>
    <x v="3253"/>
    <x v="1"/>
    <x v="1"/>
  </r>
  <r>
    <x v="22"/>
    <x v="693"/>
    <x v="198"/>
    <x v="3228"/>
    <x v="3254"/>
    <x v="1"/>
    <x v="1"/>
  </r>
  <r>
    <x v="81"/>
    <x v="558"/>
    <x v="89"/>
    <x v="1490"/>
    <x v="1530"/>
    <x v="0"/>
    <x v="1"/>
  </r>
  <r>
    <x v="53"/>
    <x v="560"/>
    <x v="185"/>
    <x v="3229"/>
    <x v="3255"/>
    <x v="1"/>
    <x v="1"/>
  </r>
  <r>
    <x v="90"/>
    <x v="649"/>
    <x v="140"/>
    <x v="3230"/>
    <x v="3256"/>
    <x v="0"/>
    <x v="0"/>
  </r>
  <r>
    <x v="88"/>
    <x v="126"/>
    <x v="115"/>
    <x v="3231"/>
    <x v="3257"/>
    <x v="0"/>
    <x v="0"/>
  </r>
  <r>
    <x v="30"/>
    <x v="635"/>
    <x v="166"/>
    <x v="3232"/>
    <x v="1047"/>
    <x v="1"/>
    <x v="1"/>
  </r>
  <r>
    <x v="63"/>
    <x v="223"/>
    <x v="2"/>
    <x v="3233"/>
    <x v="2517"/>
    <x v="1"/>
    <x v="1"/>
  </r>
  <r>
    <x v="15"/>
    <x v="703"/>
    <x v="86"/>
    <x v="3234"/>
    <x v="3258"/>
    <x v="0"/>
    <x v="0"/>
  </r>
  <r>
    <x v="33"/>
    <x v="86"/>
    <x v="101"/>
    <x v="3174"/>
    <x v="3259"/>
    <x v="0"/>
    <x v="1"/>
  </r>
  <r>
    <x v="35"/>
    <x v="648"/>
    <x v="208"/>
    <x v="3235"/>
    <x v="3260"/>
    <x v="0"/>
    <x v="1"/>
  </r>
  <r>
    <x v="91"/>
    <x v="590"/>
    <x v="197"/>
    <x v="1877"/>
    <x v="65"/>
    <x v="1"/>
    <x v="1"/>
  </r>
  <r>
    <x v="41"/>
    <x v="544"/>
    <x v="122"/>
    <x v="3236"/>
    <x v="3261"/>
    <x v="0"/>
    <x v="0"/>
  </r>
  <r>
    <x v="2"/>
    <x v="209"/>
    <x v="3"/>
    <x v="1950"/>
    <x v="1367"/>
    <x v="0"/>
    <x v="0"/>
  </r>
  <r>
    <x v="46"/>
    <x v="624"/>
    <x v="237"/>
    <x v="1672"/>
    <x v="3262"/>
    <x v="0"/>
    <x v="1"/>
  </r>
  <r>
    <x v="9"/>
    <x v="94"/>
    <x v="66"/>
    <x v="3237"/>
    <x v="3263"/>
    <x v="1"/>
    <x v="0"/>
  </r>
  <r>
    <x v="65"/>
    <x v="293"/>
    <x v="86"/>
    <x v="3238"/>
    <x v="3264"/>
    <x v="1"/>
    <x v="0"/>
  </r>
  <r>
    <x v="62"/>
    <x v="360"/>
    <x v="260"/>
    <x v="3239"/>
    <x v="3265"/>
    <x v="1"/>
    <x v="0"/>
  </r>
  <r>
    <x v="31"/>
    <x v="141"/>
    <x v="152"/>
    <x v="458"/>
    <x v="3266"/>
    <x v="1"/>
    <x v="0"/>
  </r>
  <r>
    <x v="2"/>
    <x v="313"/>
    <x v="155"/>
    <x v="3240"/>
    <x v="348"/>
    <x v="1"/>
    <x v="0"/>
  </r>
  <r>
    <x v="37"/>
    <x v="479"/>
    <x v="106"/>
    <x v="3241"/>
    <x v="3267"/>
    <x v="0"/>
    <x v="1"/>
  </r>
  <r>
    <x v="41"/>
    <x v="275"/>
    <x v="227"/>
    <x v="3242"/>
    <x v="3268"/>
    <x v="1"/>
    <x v="1"/>
  </r>
  <r>
    <x v="96"/>
    <x v="205"/>
    <x v="58"/>
    <x v="3243"/>
    <x v="3269"/>
    <x v="0"/>
    <x v="1"/>
  </r>
  <r>
    <x v="22"/>
    <x v="84"/>
    <x v="110"/>
    <x v="3244"/>
    <x v="3270"/>
    <x v="0"/>
    <x v="1"/>
  </r>
  <r>
    <x v="56"/>
    <x v="240"/>
    <x v="261"/>
    <x v="3245"/>
    <x v="3130"/>
    <x v="0"/>
    <x v="0"/>
  </r>
  <r>
    <x v="22"/>
    <x v="525"/>
    <x v="53"/>
    <x v="164"/>
    <x v="3271"/>
    <x v="1"/>
    <x v="1"/>
  </r>
  <r>
    <x v="52"/>
    <x v="477"/>
    <x v="163"/>
    <x v="3246"/>
    <x v="3272"/>
    <x v="0"/>
    <x v="0"/>
  </r>
  <r>
    <x v="35"/>
    <x v="16"/>
    <x v="108"/>
    <x v="3247"/>
    <x v="1057"/>
    <x v="1"/>
    <x v="0"/>
  </r>
  <r>
    <x v="10"/>
    <x v="406"/>
    <x v="56"/>
    <x v="1003"/>
    <x v="3273"/>
    <x v="0"/>
    <x v="1"/>
  </r>
  <r>
    <x v="22"/>
    <x v="431"/>
    <x v="85"/>
    <x v="2954"/>
    <x v="3274"/>
    <x v="0"/>
    <x v="1"/>
  </r>
  <r>
    <x v="27"/>
    <x v="613"/>
    <x v="146"/>
    <x v="3248"/>
    <x v="2419"/>
    <x v="0"/>
    <x v="1"/>
  </r>
  <r>
    <x v="60"/>
    <x v="334"/>
    <x v="137"/>
    <x v="3249"/>
    <x v="3275"/>
    <x v="1"/>
    <x v="0"/>
  </r>
  <r>
    <x v="68"/>
    <x v="299"/>
    <x v="15"/>
    <x v="3250"/>
    <x v="3276"/>
    <x v="0"/>
    <x v="0"/>
  </r>
  <r>
    <x v="55"/>
    <x v="12"/>
    <x v="74"/>
    <x v="3251"/>
    <x v="2633"/>
    <x v="1"/>
    <x v="1"/>
  </r>
  <r>
    <x v="58"/>
    <x v="716"/>
    <x v="255"/>
    <x v="3252"/>
    <x v="3277"/>
    <x v="0"/>
    <x v="1"/>
  </r>
  <r>
    <x v="56"/>
    <x v="319"/>
    <x v="14"/>
    <x v="1210"/>
    <x v="3278"/>
    <x v="0"/>
    <x v="0"/>
  </r>
  <r>
    <x v="5"/>
    <x v="437"/>
    <x v="278"/>
    <x v="3253"/>
    <x v="2352"/>
    <x v="1"/>
    <x v="0"/>
  </r>
  <r>
    <x v="12"/>
    <x v="491"/>
    <x v="244"/>
    <x v="2409"/>
    <x v="3279"/>
    <x v="1"/>
    <x v="1"/>
  </r>
  <r>
    <x v="71"/>
    <x v="670"/>
    <x v="271"/>
    <x v="780"/>
    <x v="3280"/>
    <x v="0"/>
    <x v="0"/>
  </r>
  <r>
    <x v="24"/>
    <x v="565"/>
    <x v="229"/>
    <x v="3254"/>
    <x v="3281"/>
    <x v="0"/>
    <x v="0"/>
  </r>
  <r>
    <x v="93"/>
    <x v="4"/>
    <x v="86"/>
    <x v="3255"/>
    <x v="62"/>
    <x v="0"/>
    <x v="0"/>
  </r>
  <r>
    <x v="55"/>
    <x v="670"/>
    <x v="274"/>
    <x v="2472"/>
    <x v="3282"/>
    <x v="0"/>
    <x v="1"/>
  </r>
  <r>
    <x v="40"/>
    <x v="144"/>
    <x v="114"/>
    <x v="3256"/>
    <x v="3283"/>
    <x v="1"/>
    <x v="0"/>
  </r>
  <r>
    <x v="8"/>
    <x v="58"/>
    <x v="24"/>
    <x v="502"/>
    <x v="3284"/>
    <x v="1"/>
    <x v="0"/>
  </r>
  <r>
    <x v="24"/>
    <x v="637"/>
    <x v="281"/>
    <x v="3257"/>
    <x v="3285"/>
    <x v="0"/>
    <x v="1"/>
  </r>
  <r>
    <x v="41"/>
    <x v="529"/>
    <x v="241"/>
    <x v="760"/>
    <x v="3060"/>
    <x v="0"/>
    <x v="1"/>
  </r>
  <r>
    <x v="56"/>
    <x v="200"/>
    <x v="17"/>
    <x v="3258"/>
    <x v="3286"/>
    <x v="0"/>
    <x v="1"/>
  </r>
  <r>
    <x v="37"/>
    <x v="597"/>
    <x v="16"/>
    <x v="3259"/>
    <x v="3287"/>
    <x v="1"/>
    <x v="1"/>
  </r>
  <r>
    <x v="91"/>
    <x v="82"/>
    <x v="25"/>
    <x v="3260"/>
    <x v="3288"/>
    <x v="1"/>
    <x v="1"/>
  </r>
  <r>
    <x v="6"/>
    <x v="178"/>
    <x v="24"/>
    <x v="3261"/>
    <x v="3289"/>
    <x v="1"/>
    <x v="0"/>
  </r>
  <r>
    <x v="66"/>
    <x v="155"/>
    <x v="29"/>
    <x v="3262"/>
    <x v="3290"/>
    <x v="1"/>
    <x v="0"/>
  </r>
  <r>
    <x v="93"/>
    <x v="370"/>
    <x v="275"/>
    <x v="2159"/>
    <x v="3291"/>
    <x v="0"/>
    <x v="0"/>
  </r>
  <r>
    <x v="42"/>
    <x v="37"/>
    <x v="102"/>
    <x v="3263"/>
    <x v="3292"/>
    <x v="0"/>
    <x v="1"/>
  </r>
  <r>
    <x v="88"/>
    <x v="628"/>
    <x v="79"/>
    <x v="1225"/>
    <x v="3293"/>
    <x v="1"/>
    <x v="1"/>
  </r>
  <r>
    <x v="68"/>
    <x v="413"/>
    <x v="123"/>
    <x v="3264"/>
    <x v="3294"/>
    <x v="1"/>
    <x v="1"/>
  </r>
  <r>
    <x v="5"/>
    <x v="29"/>
    <x v="80"/>
    <x v="3265"/>
    <x v="3295"/>
    <x v="0"/>
    <x v="1"/>
  </r>
  <r>
    <x v="15"/>
    <x v="661"/>
    <x v="220"/>
    <x v="862"/>
    <x v="3296"/>
    <x v="0"/>
    <x v="0"/>
  </r>
  <r>
    <x v="40"/>
    <x v="546"/>
    <x v="249"/>
    <x v="2796"/>
    <x v="324"/>
    <x v="1"/>
    <x v="1"/>
  </r>
  <r>
    <x v="45"/>
    <x v="308"/>
    <x v="42"/>
    <x v="3266"/>
    <x v="1786"/>
    <x v="1"/>
    <x v="1"/>
  </r>
  <r>
    <x v="73"/>
    <x v="386"/>
    <x v="61"/>
    <x v="3267"/>
    <x v="627"/>
    <x v="1"/>
    <x v="0"/>
  </r>
  <r>
    <x v="66"/>
    <x v="668"/>
    <x v="18"/>
    <x v="3268"/>
    <x v="815"/>
    <x v="0"/>
    <x v="1"/>
  </r>
  <r>
    <x v="98"/>
    <x v="554"/>
    <x v="207"/>
    <x v="3269"/>
    <x v="480"/>
    <x v="0"/>
    <x v="0"/>
  </r>
  <r>
    <x v="12"/>
    <x v="633"/>
    <x v="236"/>
    <x v="3270"/>
    <x v="3297"/>
    <x v="1"/>
    <x v="1"/>
  </r>
  <r>
    <x v="51"/>
    <x v="210"/>
    <x v="96"/>
    <x v="856"/>
    <x v="3298"/>
    <x v="1"/>
    <x v="1"/>
  </r>
  <r>
    <x v="10"/>
    <x v="550"/>
    <x v="228"/>
    <x v="3271"/>
    <x v="3299"/>
    <x v="0"/>
    <x v="1"/>
  </r>
  <r>
    <x v="61"/>
    <x v="301"/>
    <x v="188"/>
    <x v="1322"/>
    <x v="3300"/>
    <x v="1"/>
    <x v="0"/>
  </r>
  <r>
    <x v="26"/>
    <x v="553"/>
    <x v="115"/>
    <x v="1099"/>
    <x v="3301"/>
    <x v="0"/>
    <x v="0"/>
  </r>
  <r>
    <x v="16"/>
    <x v="604"/>
    <x v="154"/>
    <x v="2380"/>
    <x v="2116"/>
    <x v="1"/>
    <x v="0"/>
  </r>
  <r>
    <x v="34"/>
    <x v="260"/>
    <x v="288"/>
    <x v="3272"/>
    <x v="3302"/>
    <x v="0"/>
    <x v="1"/>
  </r>
  <r>
    <x v="37"/>
    <x v="361"/>
    <x v="131"/>
    <x v="3273"/>
    <x v="3303"/>
    <x v="0"/>
    <x v="1"/>
  </r>
  <r>
    <x v="27"/>
    <x v="41"/>
    <x v="288"/>
    <x v="3274"/>
    <x v="3304"/>
    <x v="1"/>
    <x v="1"/>
  </r>
  <r>
    <x v="92"/>
    <x v="137"/>
    <x v="58"/>
    <x v="2549"/>
    <x v="3305"/>
    <x v="0"/>
    <x v="1"/>
  </r>
  <r>
    <x v="93"/>
    <x v="482"/>
    <x v="205"/>
    <x v="3275"/>
    <x v="3306"/>
    <x v="1"/>
    <x v="0"/>
  </r>
  <r>
    <x v="9"/>
    <x v="276"/>
    <x v="81"/>
    <x v="790"/>
    <x v="3307"/>
    <x v="1"/>
    <x v="0"/>
  </r>
  <r>
    <x v="97"/>
    <x v="501"/>
    <x v="107"/>
    <x v="3033"/>
    <x v="3308"/>
    <x v="0"/>
    <x v="1"/>
  </r>
  <r>
    <x v="45"/>
    <x v="167"/>
    <x v="196"/>
    <x v="3276"/>
    <x v="3309"/>
    <x v="1"/>
    <x v="0"/>
  </r>
  <r>
    <x v="24"/>
    <x v="484"/>
    <x v="247"/>
    <x v="3099"/>
    <x v="635"/>
    <x v="1"/>
    <x v="1"/>
  </r>
  <r>
    <x v="47"/>
    <x v="307"/>
    <x v="116"/>
    <x v="3277"/>
    <x v="2286"/>
    <x v="1"/>
    <x v="0"/>
  </r>
  <r>
    <x v="5"/>
    <x v="31"/>
    <x v="84"/>
    <x v="3278"/>
    <x v="3310"/>
    <x v="1"/>
    <x v="0"/>
  </r>
  <r>
    <x v="78"/>
    <x v="4"/>
    <x v="185"/>
    <x v="542"/>
    <x v="3311"/>
    <x v="1"/>
    <x v="0"/>
  </r>
  <r>
    <x v="47"/>
    <x v="100"/>
    <x v="229"/>
    <x v="3279"/>
    <x v="3312"/>
    <x v="0"/>
    <x v="1"/>
  </r>
  <r>
    <x v="40"/>
    <x v="89"/>
    <x v="196"/>
    <x v="3280"/>
    <x v="2699"/>
    <x v="0"/>
    <x v="1"/>
  </r>
  <r>
    <x v="88"/>
    <x v="280"/>
    <x v="173"/>
    <x v="3281"/>
    <x v="3313"/>
    <x v="0"/>
    <x v="1"/>
  </r>
  <r>
    <x v="20"/>
    <x v="34"/>
    <x v="56"/>
    <x v="3282"/>
    <x v="3314"/>
    <x v="0"/>
    <x v="1"/>
  </r>
  <r>
    <x v="65"/>
    <x v="431"/>
    <x v="258"/>
    <x v="3283"/>
    <x v="3315"/>
    <x v="1"/>
    <x v="1"/>
  </r>
  <r>
    <x v="12"/>
    <x v="8"/>
    <x v="172"/>
    <x v="3284"/>
    <x v="2890"/>
    <x v="1"/>
    <x v="1"/>
  </r>
  <r>
    <x v="8"/>
    <x v="501"/>
    <x v="226"/>
    <x v="2484"/>
    <x v="3316"/>
    <x v="1"/>
    <x v="0"/>
  </r>
  <r>
    <x v="86"/>
    <x v="246"/>
    <x v="268"/>
    <x v="3285"/>
    <x v="3317"/>
    <x v="0"/>
    <x v="0"/>
  </r>
  <r>
    <x v="85"/>
    <x v="582"/>
    <x v="198"/>
    <x v="3286"/>
    <x v="3318"/>
    <x v="0"/>
    <x v="0"/>
  </r>
  <r>
    <x v="91"/>
    <x v="221"/>
    <x v="30"/>
    <x v="3287"/>
    <x v="3319"/>
    <x v="1"/>
    <x v="0"/>
  </r>
  <r>
    <x v="47"/>
    <x v="356"/>
    <x v="273"/>
    <x v="3288"/>
    <x v="3320"/>
    <x v="1"/>
    <x v="1"/>
  </r>
  <r>
    <x v="2"/>
    <x v="179"/>
    <x v="78"/>
    <x v="2322"/>
    <x v="2776"/>
    <x v="1"/>
    <x v="1"/>
  </r>
  <r>
    <x v="60"/>
    <x v="248"/>
    <x v="175"/>
    <x v="3289"/>
    <x v="1288"/>
    <x v="0"/>
    <x v="0"/>
  </r>
  <r>
    <x v="58"/>
    <x v="577"/>
    <x v="157"/>
    <x v="3290"/>
    <x v="118"/>
    <x v="1"/>
    <x v="1"/>
  </r>
  <r>
    <x v="17"/>
    <x v="108"/>
    <x v="109"/>
    <x v="1785"/>
    <x v="3321"/>
    <x v="1"/>
    <x v="0"/>
  </r>
  <r>
    <x v="52"/>
    <x v="150"/>
    <x v="121"/>
    <x v="3291"/>
    <x v="3110"/>
    <x v="1"/>
    <x v="0"/>
  </r>
  <r>
    <x v="58"/>
    <x v="321"/>
    <x v="212"/>
    <x v="2148"/>
    <x v="3322"/>
    <x v="1"/>
    <x v="1"/>
  </r>
  <r>
    <x v="43"/>
    <x v="162"/>
    <x v="222"/>
    <x v="3292"/>
    <x v="3323"/>
    <x v="1"/>
    <x v="1"/>
  </r>
  <r>
    <x v="24"/>
    <x v="379"/>
    <x v="79"/>
    <x v="923"/>
    <x v="3020"/>
    <x v="0"/>
    <x v="1"/>
  </r>
  <r>
    <x v="15"/>
    <x v="52"/>
    <x v="66"/>
    <x v="3293"/>
    <x v="3324"/>
    <x v="0"/>
    <x v="1"/>
  </r>
  <r>
    <x v="37"/>
    <x v="726"/>
    <x v="221"/>
    <x v="1578"/>
    <x v="3325"/>
    <x v="0"/>
    <x v="0"/>
  </r>
  <r>
    <x v="64"/>
    <x v="487"/>
    <x v="16"/>
    <x v="3294"/>
    <x v="3326"/>
    <x v="1"/>
    <x v="1"/>
  </r>
  <r>
    <x v="8"/>
    <x v="502"/>
    <x v="273"/>
    <x v="3295"/>
    <x v="3327"/>
    <x v="1"/>
    <x v="0"/>
  </r>
  <r>
    <x v="33"/>
    <x v="295"/>
    <x v="222"/>
    <x v="3296"/>
    <x v="3328"/>
    <x v="1"/>
    <x v="1"/>
  </r>
  <r>
    <x v="75"/>
    <x v="693"/>
    <x v="208"/>
    <x v="3297"/>
    <x v="3329"/>
    <x v="1"/>
    <x v="0"/>
  </r>
  <r>
    <x v="85"/>
    <x v="296"/>
    <x v="294"/>
    <x v="2709"/>
    <x v="2493"/>
    <x v="0"/>
    <x v="1"/>
  </r>
  <r>
    <x v="78"/>
    <x v="239"/>
    <x v="63"/>
    <x v="3298"/>
    <x v="120"/>
    <x v="0"/>
    <x v="1"/>
  </r>
  <r>
    <x v="24"/>
    <x v="290"/>
    <x v="51"/>
    <x v="3299"/>
    <x v="3330"/>
    <x v="0"/>
    <x v="0"/>
  </r>
  <r>
    <x v="82"/>
    <x v="135"/>
    <x v="282"/>
    <x v="1076"/>
    <x v="2797"/>
    <x v="1"/>
    <x v="1"/>
  </r>
  <r>
    <x v="14"/>
    <x v="61"/>
    <x v="171"/>
    <x v="3300"/>
    <x v="3331"/>
    <x v="0"/>
    <x v="1"/>
  </r>
  <r>
    <x v="56"/>
    <x v="714"/>
    <x v="176"/>
    <x v="1294"/>
    <x v="3013"/>
    <x v="0"/>
    <x v="1"/>
  </r>
  <r>
    <x v="70"/>
    <x v="17"/>
    <x v="123"/>
    <x v="3301"/>
    <x v="3332"/>
    <x v="1"/>
    <x v="1"/>
  </r>
  <r>
    <x v="18"/>
    <x v="77"/>
    <x v="282"/>
    <x v="2630"/>
    <x v="3333"/>
    <x v="1"/>
    <x v="1"/>
  </r>
  <r>
    <x v="3"/>
    <x v="358"/>
    <x v="179"/>
    <x v="3302"/>
    <x v="3334"/>
    <x v="1"/>
    <x v="1"/>
  </r>
  <r>
    <x v="53"/>
    <x v="257"/>
    <x v="41"/>
    <x v="3303"/>
    <x v="3335"/>
    <x v="1"/>
    <x v="1"/>
  </r>
  <r>
    <x v="65"/>
    <x v="409"/>
    <x v="65"/>
    <x v="1742"/>
    <x v="3336"/>
    <x v="0"/>
    <x v="1"/>
  </r>
  <r>
    <x v="72"/>
    <x v="459"/>
    <x v="78"/>
    <x v="3304"/>
    <x v="3337"/>
    <x v="0"/>
    <x v="1"/>
  </r>
  <r>
    <x v="39"/>
    <x v="678"/>
    <x v="159"/>
    <x v="3305"/>
    <x v="3318"/>
    <x v="0"/>
    <x v="0"/>
  </r>
  <r>
    <x v="10"/>
    <x v="537"/>
    <x v="151"/>
    <x v="2364"/>
    <x v="3338"/>
    <x v="0"/>
    <x v="0"/>
  </r>
  <r>
    <x v="72"/>
    <x v="384"/>
    <x v="20"/>
    <x v="3306"/>
    <x v="745"/>
    <x v="0"/>
    <x v="0"/>
  </r>
  <r>
    <x v="70"/>
    <x v="86"/>
    <x v="284"/>
    <x v="3307"/>
    <x v="3339"/>
    <x v="1"/>
    <x v="0"/>
  </r>
  <r>
    <x v="24"/>
    <x v="530"/>
    <x v="134"/>
    <x v="3308"/>
    <x v="3340"/>
    <x v="1"/>
    <x v="1"/>
  </r>
  <r>
    <x v="75"/>
    <x v="87"/>
    <x v="95"/>
    <x v="2100"/>
    <x v="3341"/>
    <x v="0"/>
    <x v="1"/>
  </r>
  <r>
    <x v="2"/>
    <x v="410"/>
    <x v="293"/>
    <x v="3309"/>
    <x v="3342"/>
    <x v="0"/>
    <x v="0"/>
  </r>
  <r>
    <x v="63"/>
    <x v="305"/>
    <x v="196"/>
    <x v="1335"/>
    <x v="2007"/>
    <x v="0"/>
    <x v="0"/>
  </r>
  <r>
    <x v="43"/>
    <x v="449"/>
    <x v="184"/>
    <x v="24"/>
    <x v="1715"/>
    <x v="1"/>
    <x v="0"/>
  </r>
  <r>
    <x v="32"/>
    <x v="597"/>
    <x v="209"/>
    <x v="2355"/>
    <x v="3343"/>
    <x v="1"/>
    <x v="0"/>
  </r>
  <r>
    <x v="87"/>
    <x v="664"/>
    <x v="1"/>
    <x v="1623"/>
    <x v="1090"/>
    <x v="1"/>
    <x v="0"/>
  </r>
  <r>
    <x v="52"/>
    <x v="620"/>
    <x v="208"/>
    <x v="673"/>
    <x v="1136"/>
    <x v="1"/>
    <x v="1"/>
  </r>
  <r>
    <x v="58"/>
    <x v="642"/>
    <x v="8"/>
    <x v="3310"/>
    <x v="2690"/>
    <x v="1"/>
    <x v="0"/>
  </r>
  <r>
    <x v="85"/>
    <x v="427"/>
    <x v="29"/>
    <x v="3311"/>
    <x v="3344"/>
    <x v="0"/>
    <x v="0"/>
  </r>
  <r>
    <x v="52"/>
    <x v="244"/>
    <x v="236"/>
    <x v="1504"/>
    <x v="3345"/>
    <x v="1"/>
    <x v="0"/>
  </r>
  <r>
    <x v="50"/>
    <x v="615"/>
    <x v="166"/>
    <x v="14"/>
    <x v="3346"/>
    <x v="0"/>
    <x v="0"/>
  </r>
  <r>
    <x v="19"/>
    <x v="177"/>
    <x v="253"/>
    <x v="2524"/>
    <x v="315"/>
    <x v="1"/>
    <x v="1"/>
  </r>
  <r>
    <x v="47"/>
    <x v="65"/>
    <x v="169"/>
    <x v="3312"/>
    <x v="3347"/>
    <x v="1"/>
    <x v="1"/>
  </r>
  <r>
    <x v="70"/>
    <x v="591"/>
    <x v="80"/>
    <x v="2733"/>
    <x v="1348"/>
    <x v="1"/>
    <x v="0"/>
  </r>
  <r>
    <x v="10"/>
    <x v="166"/>
    <x v="241"/>
    <x v="1432"/>
    <x v="3348"/>
    <x v="0"/>
    <x v="1"/>
  </r>
  <r>
    <x v="13"/>
    <x v="126"/>
    <x v="93"/>
    <x v="3313"/>
    <x v="3349"/>
    <x v="0"/>
    <x v="1"/>
  </r>
  <r>
    <x v="70"/>
    <x v="724"/>
    <x v="232"/>
    <x v="1436"/>
    <x v="3350"/>
    <x v="0"/>
    <x v="1"/>
  </r>
  <r>
    <x v="9"/>
    <x v="474"/>
    <x v="200"/>
    <x v="3314"/>
    <x v="3351"/>
    <x v="1"/>
    <x v="1"/>
  </r>
  <r>
    <x v="87"/>
    <x v="480"/>
    <x v="161"/>
    <x v="155"/>
    <x v="3352"/>
    <x v="0"/>
    <x v="0"/>
  </r>
  <r>
    <x v="55"/>
    <x v="614"/>
    <x v="265"/>
    <x v="870"/>
    <x v="2957"/>
    <x v="0"/>
    <x v="0"/>
  </r>
  <r>
    <x v="29"/>
    <x v="293"/>
    <x v="263"/>
    <x v="3315"/>
    <x v="3353"/>
    <x v="0"/>
    <x v="0"/>
  </r>
  <r>
    <x v="82"/>
    <x v="637"/>
    <x v="206"/>
    <x v="1548"/>
    <x v="2518"/>
    <x v="0"/>
    <x v="1"/>
  </r>
  <r>
    <x v="63"/>
    <x v="577"/>
    <x v="204"/>
    <x v="2457"/>
    <x v="3354"/>
    <x v="0"/>
    <x v="0"/>
  </r>
  <r>
    <x v="80"/>
    <x v="227"/>
    <x v="117"/>
    <x v="3316"/>
    <x v="3355"/>
    <x v="1"/>
    <x v="1"/>
  </r>
  <r>
    <x v="69"/>
    <x v="616"/>
    <x v="217"/>
    <x v="2525"/>
    <x v="3356"/>
    <x v="0"/>
    <x v="0"/>
  </r>
  <r>
    <x v="79"/>
    <x v="37"/>
    <x v="200"/>
    <x v="3317"/>
    <x v="3357"/>
    <x v="1"/>
    <x v="1"/>
  </r>
  <r>
    <x v="95"/>
    <x v="124"/>
    <x v="232"/>
    <x v="3318"/>
    <x v="821"/>
    <x v="1"/>
    <x v="0"/>
  </r>
  <r>
    <x v="96"/>
    <x v="207"/>
    <x v="158"/>
    <x v="2722"/>
    <x v="1163"/>
    <x v="1"/>
    <x v="1"/>
  </r>
  <r>
    <x v="10"/>
    <x v="35"/>
    <x v="81"/>
    <x v="3319"/>
    <x v="3358"/>
    <x v="1"/>
    <x v="1"/>
  </r>
  <r>
    <x v="59"/>
    <x v="40"/>
    <x v="114"/>
    <x v="3320"/>
    <x v="3359"/>
    <x v="0"/>
    <x v="1"/>
  </r>
  <r>
    <x v="21"/>
    <x v="508"/>
    <x v="253"/>
    <x v="3321"/>
    <x v="2522"/>
    <x v="0"/>
    <x v="0"/>
  </r>
  <r>
    <x v="96"/>
    <x v="392"/>
    <x v="157"/>
    <x v="1739"/>
    <x v="3360"/>
    <x v="0"/>
    <x v="0"/>
  </r>
  <r>
    <x v="29"/>
    <x v="151"/>
    <x v="115"/>
    <x v="2226"/>
    <x v="242"/>
    <x v="0"/>
    <x v="0"/>
  </r>
  <r>
    <x v="44"/>
    <x v="40"/>
    <x v="196"/>
    <x v="3322"/>
    <x v="3361"/>
    <x v="1"/>
    <x v="1"/>
  </r>
  <r>
    <x v="28"/>
    <x v="207"/>
    <x v="152"/>
    <x v="2568"/>
    <x v="3362"/>
    <x v="0"/>
    <x v="1"/>
  </r>
  <r>
    <x v="42"/>
    <x v="504"/>
    <x v="279"/>
    <x v="3025"/>
    <x v="587"/>
    <x v="1"/>
    <x v="0"/>
  </r>
  <r>
    <x v="68"/>
    <x v="158"/>
    <x v="259"/>
    <x v="3323"/>
    <x v="744"/>
    <x v="0"/>
    <x v="1"/>
  </r>
  <r>
    <x v="49"/>
    <x v="461"/>
    <x v="104"/>
    <x v="3324"/>
    <x v="3363"/>
    <x v="1"/>
    <x v="1"/>
  </r>
  <r>
    <x v="0"/>
    <x v="411"/>
    <x v="8"/>
    <x v="3042"/>
    <x v="3364"/>
    <x v="1"/>
    <x v="0"/>
  </r>
  <r>
    <x v="33"/>
    <x v="363"/>
    <x v="299"/>
    <x v="3325"/>
    <x v="3365"/>
    <x v="1"/>
    <x v="1"/>
  </r>
  <r>
    <x v="50"/>
    <x v="603"/>
    <x v="285"/>
    <x v="3326"/>
    <x v="1231"/>
    <x v="0"/>
    <x v="0"/>
  </r>
  <r>
    <x v="8"/>
    <x v="486"/>
    <x v="148"/>
    <x v="3327"/>
    <x v="2916"/>
    <x v="0"/>
    <x v="1"/>
  </r>
  <r>
    <x v="71"/>
    <x v="153"/>
    <x v="103"/>
    <x v="3328"/>
    <x v="59"/>
    <x v="0"/>
    <x v="0"/>
  </r>
  <r>
    <x v="23"/>
    <x v="660"/>
    <x v="246"/>
    <x v="3329"/>
    <x v="384"/>
    <x v="0"/>
    <x v="1"/>
  </r>
  <r>
    <x v="24"/>
    <x v="722"/>
    <x v="286"/>
    <x v="3330"/>
    <x v="3366"/>
    <x v="0"/>
    <x v="1"/>
  </r>
  <r>
    <x v="33"/>
    <x v="141"/>
    <x v="299"/>
    <x v="3331"/>
    <x v="3367"/>
    <x v="0"/>
    <x v="0"/>
  </r>
  <r>
    <x v="29"/>
    <x v="417"/>
    <x v="35"/>
    <x v="3237"/>
    <x v="2045"/>
    <x v="0"/>
    <x v="1"/>
  </r>
  <r>
    <x v="85"/>
    <x v="139"/>
    <x v="231"/>
    <x v="2107"/>
    <x v="3368"/>
    <x v="1"/>
    <x v="1"/>
  </r>
  <r>
    <x v="25"/>
    <x v="119"/>
    <x v="187"/>
    <x v="3332"/>
    <x v="1187"/>
    <x v="0"/>
    <x v="1"/>
  </r>
  <r>
    <x v="42"/>
    <x v="593"/>
    <x v="286"/>
    <x v="3333"/>
    <x v="890"/>
    <x v="0"/>
    <x v="1"/>
  </r>
  <r>
    <x v="21"/>
    <x v="361"/>
    <x v="35"/>
    <x v="3334"/>
    <x v="3369"/>
    <x v="1"/>
    <x v="0"/>
  </r>
  <r>
    <x v="60"/>
    <x v="14"/>
    <x v="70"/>
    <x v="3335"/>
    <x v="3370"/>
    <x v="1"/>
    <x v="0"/>
  </r>
  <r>
    <x v="80"/>
    <x v="293"/>
    <x v="160"/>
    <x v="2374"/>
    <x v="3371"/>
    <x v="1"/>
    <x v="1"/>
  </r>
  <r>
    <x v="28"/>
    <x v="656"/>
    <x v="11"/>
    <x v="988"/>
    <x v="833"/>
    <x v="1"/>
    <x v="0"/>
  </r>
  <r>
    <x v="22"/>
    <x v="348"/>
    <x v="216"/>
    <x v="3336"/>
    <x v="3372"/>
    <x v="0"/>
    <x v="1"/>
  </r>
  <r>
    <x v="96"/>
    <x v="180"/>
    <x v="130"/>
    <x v="3337"/>
    <x v="3373"/>
    <x v="1"/>
    <x v="0"/>
  </r>
  <r>
    <x v="78"/>
    <x v="449"/>
    <x v="51"/>
    <x v="3338"/>
    <x v="3374"/>
    <x v="0"/>
    <x v="0"/>
  </r>
  <r>
    <x v="3"/>
    <x v="368"/>
    <x v="133"/>
    <x v="3339"/>
    <x v="2256"/>
    <x v="1"/>
    <x v="0"/>
  </r>
  <r>
    <x v="79"/>
    <x v="284"/>
    <x v="101"/>
    <x v="3340"/>
    <x v="3375"/>
    <x v="0"/>
    <x v="1"/>
  </r>
  <r>
    <x v="24"/>
    <x v="607"/>
    <x v="97"/>
    <x v="3341"/>
    <x v="1429"/>
    <x v="0"/>
    <x v="1"/>
  </r>
  <r>
    <x v="60"/>
    <x v="49"/>
    <x v="242"/>
    <x v="3342"/>
    <x v="304"/>
    <x v="0"/>
    <x v="0"/>
  </r>
  <r>
    <x v="87"/>
    <x v="632"/>
    <x v="239"/>
    <x v="3343"/>
    <x v="3376"/>
    <x v="1"/>
    <x v="1"/>
  </r>
  <r>
    <x v="18"/>
    <x v="277"/>
    <x v="41"/>
    <x v="3344"/>
    <x v="3377"/>
    <x v="0"/>
    <x v="0"/>
  </r>
  <r>
    <x v="64"/>
    <x v="468"/>
    <x v="201"/>
    <x v="3345"/>
    <x v="3378"/>
    <x v="1"/>
    <x v="1"/>
  </r>
  <r>
    <x v="76"/>
    <x v="602"/>
    <x v="227"/>
    <x v="3346"/>
    <x v="1198"/>
    <x v="1"/>
    <x v="0"/>
  </r>
  <r>
    <x v="33"/>
    <x v="423"/>
    <x v="61"/>
    <x v="3347"/>
    <x v="3379"/>
    <x v="1"/>
    <x v="1"/>
  </r>
  <r>
    <x v="11"/>
    <x v="124"/>
    <x v="127"/>
    <x v="3348"/>
    <x v="3380"/>
    <x v="1"/>
    <x v="0"/>
  </r>
  <r>
    <x v="32"/>
    <x v="18"/>
    <x v="121"/>
    <x v="3349"/>
    <x v="3381"/>
    <x v="0"/>
    <x v="1"/>
  </r>
  <r>
    <x v="20"/>
    <x v="484"/>
    <x v="60"/>
    <x v="3214"/>
    <x v="3382"/>
    <x v="1"/>
    <x v="0"/>
  </r>
  <r>
    <x v="92"/>
    <x v="484"/>
    <x v="111"/>
    <x v="3350"/>
    <x v="3383"/>
    <x v="0"/>
    <x v="0"/>
  </r>
  <r>
    <x v="73"/>
    <x v="196"/>
    <x v="100"/>
    <x v="3351"/>
    <x v="3384"/>
    <x v="1"/>
    <x v="1"/>
  </r>
  <r>
    <x v="56"/>
    <x v="713"/>
    <x v="177"/>
    <x v="3352"/>
    <x v="1901"/>
    <x v="0"/>
    <x v="1"/>
  </r>
  <r>
    <x v="72"/>
    <x v="317"/>
    <x v="5"/>
    <x v="3353"/>
    <x v="3385"/>
    <x v="1"/>
    <x v="0"/>
  </r>
  <r>
    <x v="59"/>
    <x v="717"/>
    <x v="108"/>
    <x v="3354"/>
    <x v="3386"/>
    <x v="1"/>
    <x v="0"/>
  </r>
  <r>
    <x v="14"/>
    <x v="588"/>
    <x v="260"/>
    <x v="742"/>
    <x v="1202"/>
    <x v="1"/>
    <x v="1"/>
  </r>
  <r>
    <x v="38"/>
    <x v="709"/>
    <x v="197"/>
    <x v="3355"/>
    <x v="3107"/>
    <x v="0"/>
    <x v="0"/>
  </r>
  <r>
    <x v="65"/>
    <x v="592"/>
    <x v="77"/>
    <x v="1173"/>
    <x v="375"/>
    <x v="0"/>
    <x v="0"/>
  </r>
  <r>
    <x v="98"/>
    <x v="688"/>
    <x v="269"/>
    <x v="3356"/>
    <x v="3387"/>
    <x v="0"/>
    <x v="1"/>
  </r>
  <r>
    <x v="62"/>
    <x v="596"/>
    <x v="182"/>
    <x v="3357"/>
    <x v="2861"/>
    <x v="1"/>
    <x v="1"/>
  </r>
  <r>
    <x v="66"/>
    <x v="247"/>
    <x v="66"/>
    <x v="3358"/>
    <x v="3388"/>
    <x v="1"/>
    <x v="0"/>
  </r>
  <r>
    <x v="20"/>
    <x v="26"/>
    <x v="173"/>
    <x v="3359"/>
    <x v="1366"/>
    <x v="0"/>
    <x v="1"/>
  </r>
  <r>
    <x v="90"/>
    <x v="233"/>
    <x v="295"/>
    <x v="7"/>
    <x v="554"/>
    <x v="0"/>
    <x v="1"/>
  </r>
  <r>
    <x v="31"/>
    <x v="371"/>
    <x v="8"/>
    <x v="3152"/>
    <x v="3389"/>
    <x v="1"/>
    <x v="0"/>
  </r>
  <r>
    <x v="67"/>
    <x v="354"/>
    <x v="123"/>
    <x v="3360"/>
    <x v="3390"/>
    <x v="1"/>
    <x v="0"/>
  </r>
  <r>
    <x v="59"/>
    <x v="220"/>
    <x v="3"/>
    <x v="3361"/>
    <x v="2369"/>
    <x v="0"/>
    <x v="1"/>
  </r>
  <r>
    <x v="18"/>
    <x v="0"/>
    <x v="62"/>
    <x v="1505"/>
    <x v="436"/>
    <x v="1"/>
    <x v="1"/>
  </r>
  <r>
    <x v="88"/>
    <x v="83"/>
    <x v="91"/>
    <x v="3362"/>
    <x v="1464"/>
    <x v="1"/>
    <x v="0"/>
  </r>
  <r>
    <x v="32"/>
    <x v="55"/>
    <x v="228"/>
    <x v="3363"/>
    <x v="3391"/>
    <x v="1"/>
    <x v="1"/>
  </r>
  <r>
    <x v="28"/>
    <x v="669"/>
    <x v="285"/>
    <x v="3184"/>
    <x v="3392"/>
    <x v="1"/>
    <x v="0"/>
  </r>
  <r>
    <x v="34"/>
    <x v="431"/>
    <x v="91"/>
    <x v="407"/>
    <x v="436"/>
    <x v="0"/>
    <x v="0"/>
  </r>
  <r>
    <x v="54"/>
    <x v="281"/>
    <x v="174"/>
    <x v="699"/>
    <x v="2298"/>
    <x v="0"/>
    <x v="0"/>
  </r>
  <r>
    <x v="68"/>
    <x v="417"/>
    <x v="142"/>
    <x v="3364"/>
    <x v="3393"/>
    <x v="0"/>
    <x v="1"/>
  </r>
  <r>
    <x v="41"/>
    <x v="100"/>
    <x v="25"/>
    <x v="177"/>
    <x v="159"/>
    <x v="0"/>
    <x v="1"/>
  </r>
  <r>
    <x v="56"/>
    <x v="507"/>
    <x v="204"/>
    <x v="3365"/>
    <x v="3394"/>
    <x v="1"/>
    <x v="1"/>
  </r>
  <r>
    <x v="39"/>
    <x v="508"/>
    <x v="186"/>
    <x v="3366"/>
    <x v="2634"/>
    <x v="0"/>
    <x v="1"/>
  </r>
  <r>
    <x v="68"/>
    <x v="95"/>
    <x v="125"/>
    <x v="3367"/>
    <x v="2580"/>
    <x v="1"/>
    <x v="1"/>
  </r>
  <r>
    <x v="40"/>
    <x v="82"/>
    <x v="23"/>
    <x v="3368"/>
    <x v="3395"/>
    <x v="0"/>
    <x v="1"/>
  </r>
  <r>
    <x v="13"/>
    <x v="468"/>
    <x v="158"/>
    <x v="3369"/>
    <x v="3396"/>
    <x v="1"/>
    <x v="1"/>
  </r>
  <r>
    <x v="91"/>
    <x v="88"/>
    <x v="220"/>
    <x v="3370"/>
    <x v="3397"/>
    <x v="1"/>
    <x v="1"/>
  </r>
  <r>
    <x v="48"/>
    <x v="67"/>
    <x v="145"/>
    <x v="3371"/>
    <x v="3398"/>
    <x v="0"/>
    <x v="0"/>
  </r>
  <r>
    <x v="37"/>
    <x v="360"/>
    <x v="31"/>
    <x v="1434"/>
    <x v="3399"/>
    <x v="1"/>
    <x v="1"/>
  </r>
  <r>
    <x v="24"/>
    <x v="667"/>
    <x v="76"/>
    <x v="3372"/>
    <x v="3400"/>
    <x v="0"/>
    <x v="1"/>
  </r>
  <r>
    <x v="9"/>
    <x v="400"/>
    <x v="246"/>
    <x v="2809"/>
    <x v="3401"/>
    <x v="1"/>
    <x v="0"/>
  </r>
  <r>
    <x v="30"/>
    <x v="500"/>
    <x v="50"/>
    <x v="3373"/>
    <x v="3402"/>
    <x v="0"/>
    <x v="1"/>
  </r>
  <r>
    <x v="13"/>
    <x v="29"/>
    <x v="290"/>
    <x v="3374"/>
    <x v="3403"/>
    <x v="1"/>
    <x v="1"/>
  </r>
  <r>
    <x v="75"/>
    <x v="294"/>
    <x v="199"/>
    <x v="3375"/>
    <x v="3404"/>
    <x v="0"/>
    <x v="0"/>
  </r>
  <r>
    <x v="34"/>
    <x v="419"/>
    <x v="212"/>
    <x v="323"/>
    <x v="2664"/>
    <x v="0"/>
    <x v="1"/>
  </r>
  <r>
    <x v="97"/>
    <x v="223"/>
    <x v="283"/>
    <x v="3376"/>
    <x v="1908"/>
    <x v="1"/>
    <x v="0"/>
  </r>
  <r>
    <x v="35"/>
    <x v="440"/>
    <x v="71"/>
    <x v="1257"/>
    <x v="3405"/>
    <x v="1"/>
    <x v="1"/>
  </r>
  <r>
    <x v="5"/>
    <x v="2"/>
    <x v="265"/>
    <x v="3377"/>
    <x v="648"/>
    <x v="1"/>
    <x v="0"/>
  </r>
  <r>
    <x v="10"/>
    <x v="125"/>
    <x v="245"/>
    <x v="3378"/>
    <x v="3406"/>
    <x v="0"/>
    <x v="0"/>
  </r>
  <r>
    <x v="39"/>
    <x v="43"/>
    <x v="281"/>
    <x v="3379"/>
    <x v="3407"/>
    <x v="0"/>
    <x v="0"/>
  </r>
  <r>
    <x v="4"/>
    <x v="90"/>
    <x v="247"/>
    <x v="3380"/>
    <x v="3408"/>
    <x v="1"/>
    <x v="0"/>
  </r>
  <r>
    <x v="91"/>
    <x v="590"/>
    <x v="242"/>
    <x v="3381"/>
    <x v="1203"/>
    <x v="1"/>
    <x v="1"/>
  </r>
  <r>
    <x v="5"/>
    <x v="413"/>
    <x v="57"/>
    <x v="3382"/>
    <x v="2161"/>
    <x v="0"/>
    <x v="0"/>
  </r>
  <r>
    <x v="26"/>
    <x v="217"/>
    <x v="83"/>
    <x v="3383"/>
    <x v="3409"/>
    <x v="1"/>
    <x v="0"/>
  </r>
  <r>
    <x v="64"/>
    <x v="65"/>
    <x v="231"/>
    <x v="942"/>
    <x v="2537"/>
    <x v="0"/>
    <x v="0"/>
  </r>
  <r>
    <x v="32"/>
    <x v="431"/>
    <x v="184"/>
    <x v="3384"/>
    <x v="1962"/>
    <x v="1"/>
    <x v="0"/>
  </r>
  <r>
    <x v="44"/>
    <x v="245"/>
    <x v="276"/>
    <x v="3385"/>
    <x v="3410"/>
    <x v="1"/>
    <x v="0"/>
  </r>
  <r>
    <x v="13"/>
    <x v="454"/>
    <x v="219"/>
    <x v="2273"/>
    <x v="542"/>
    <x v="0"/>
    <x v="1"/>
  </r>
  <r>
    <x v="36"/>
    <x v="46"/>
    <x v="173"/>
    <x v="111"/>
    <x v="3411"/>
    <x v="1"/>
    <x v="1"/>
  </r>
  <r>
    <x v="98"/>
    <x v="119"/>
    <x v="146"/>
    <x v="3386"/>
    <x v="3412"/>
    <x v="0"/>
    <x v="0"/>
  </r>
  <r>
    <x v="94"/>
    <x v="662"/>
    <x v="10"/>
    <x v="3387"/>
    <x v="2457"/>
    <x v="0"/>
    <x v="1"/>
  </r>
  <r>
    <x v="82"/>
    <x v="211"/>
    <x v="166"/>
    <x v="2936"/>
    <x v="2286"/>
    <x v="0"/>
    <x v="0"/>
  </r>
  <r>
    <x v="77"/>
    <x v="26"/>
    <x v="205"/>
    <x v="78"/>
    <x v="461"/>
    <x v="0"/>
    <x v="0"/>
  </r>
  <r>
    <x v="19"/>
    <x v="140"/>
    <x v="54"/>
    <x v="3388"/>
    <x v="3413"/>
    <x v="1"/>
    <x v="0"/>
  </r>
  <r>
    <x v="1"/>
    <x v="672"/>
    <x v="98"/>
    <x v="3389"/>
    <x v="3414"/>
    <x v="1"/>
    <x v="1"/>
  </r>
  <r>
    <x v="72"/>
    <x v="279"/>
    <x v="3"/>
    <x v="1448"/>
    <x v="3415"/>
    <x v="1"/>
    <x v="0"/>
  </r>
  <r>
    <x v="15"/>
    <x v="216"/>
    <x v="295"/>
    <x v="3390"/>
    <x v="1745"/>
    <x v="1"/>
    <x v="1"/>
  </r>
  <r>
    <x v="37"/>
    <x v="609"/>
    <x v="52"/>
    <x v="357"/>
    <x v="1646"/>
    <x v="1"/>
    <x v="1"/>
  </r>
  <r>
    <x v="64"/>
    <x v="152"/>
    <x v="284"/>
    <x v="3300"/>
    <x v="3416"/>
    <x v="1"/>
    <x v="1"/>
  </r>
  <r>
    <x v="9"/>
    <x v="459"/>
    <x v="35"/>
    <x v="611"/>
    <x v="3417"/>
    <x v="0"/>
    <x v="0"/>
  </r>
  <r>
    <x v="74"/>
    <x v="578"/>
    <x v="35"/>
    <x v="1334"/>
    <x v="3418"/>
    <x v="1"/>
    <x v="1"/>
  </r>
  <r>
    <x v="89"/>
    <x v="610"/>
    <x v="170"/>
    <x v="1355"/>
    <x v="3419"/>
    <x v="0"/>
    <x v="1"/>
  </r>
  <r>
    <x v="87"/>
    <x v="534"/>
    <x v="101"/>
    <x v="3391"/>
    <x v="3420"/>
    <x v="0"/>
    <x v="0"/>
  </r>
  <r>
    <x v="15"/>
    <x v="148"/>
    <x v="233"/>
    <x v="3392"/>
    <x v="3421"/>
    <x v="1"/>
    <x v="0"/>
  </r>
  <r>
    <x v="66"/>
    <x v="355"/>
    <x v="52"/>
    <x v="3393"/>
    <x v="34"/>
    <x v="0"/>
    <x v="1"/>
  </r>
  <r>
    <x v="31"/>
    <x v="270"/>
    <x v="138"/>
    <x v="2780"/>
    <x v="3422"/>
    <x v="0"/>
    <x v="1"/>
  </r>
  <r>
    <x v="51"/>
    <x v="394"/>
    <x v="250"/>
    <x v="1453"/>
    <x v="1826"/>
    <x v="1"/>
    <x v="0"/>
  </r>
  <r>
    <x v="99"/>
    <x v="14"/>
    <x v="107"/>
    <x v="3135"/>
    <x v="3423"/>
    <x v="0"/>
    <x v="1"/>
  </r>
  <r>
    <x v="70"/>
    <x v="200"/>
    <x v="150"/>
    <x v="3394"/>
    <x v="3424"/>
    <x v="1"/>
    <x v="1"/>
  </r>
  <r>
    <x v="15"/>
    <x v="674"/>
    <x v="36"/>
    <x v="3395"/>
    <x v="3425"/>
    <x v="1"/>
    <x v="0"/>
  </r>
  <r>
    <x v="58"/>
    <x v="645"/>
    <x v="153"/>
    <x v="3396"/>
    <x v="3426"/>
    <x v="1"/>
    <x v="0"/>
  </r>
  <r>
    <x v="46"/>
    <x v="288"/>
    <x v="38"/>
    <x v="3397"/>
    <x v="3427"/>
    <x v="0"/>
    <x v="1"/>
  </r>
  <r>
    <x v="26"/>
    <x v="14"/>
    <x v="158"/>
    <x v="3398"/>
    <x v="260"/>
    <x v="1"/>
    <x v="0"/>
  </r>
  <r>
    <x v="0"/>
    <x v="526"/>
    <x v="238"/>
    <x v="3399"/>
    <x v="3428"/>
    <x v="1"/>
    <x v="1"/>
  </r>
  <r>
    <x v="35"/>
    <x v="276"/>
    <x v="137"/>
    <x v="3400"/>
    <x v="3429"/>
    <x v="1"/>
    <x v="1"/>
  </r>
  <r>
    <x v="80"/>
    <x v="324"/>
    <x v="123"/>
    <x v="1703"/>
    <x v="3430"/>
    <x v="1"/>
    <x v="1"/>
  </r>
  <r>
    <x v="46"/>
    <x v="121"/>
    <x v="79"/>
    <x v="3401"/>
    <x v="229"/>
    <x v="1"/>
    <x v="0"/>
  </r>
  <r>
    <x v="54"/>
    <x v="305"/>
    <x v="120"/>
    <x v="3402"/>
    <x v="3181"/>
    <x v="1"/>
    <x v="0"/>
  </r>
  <r>
    <x v="0"/>
    <x v="498"/>
    <x v="190"/>
    <x v="3403"/>
    <x v="3431"/>
    <x v="1"/>
    <x v="0"/>
  </r>
  <r>
    <x v="43"/>
    <x v="472"/>
    <x v="45"/>
    <x v="3404"/>
    <x v="2296"/>
    <x v="0"/>
    <x v="1"/>
  </r>
  <r>
    <x v="99"/>
    <x v="354"/>
    <x v="202"/>
    <x v="2529"/>
    <x v="3432"/>
    <x v="0"/>
    <x v="1"/>
  </r>
  <r>
    <x v="72"/>
    <x v="121"/>
    <x v="169"/>
    <x v="3405"/>
    <x v="3433"/>
    <x v="0"/>
    <x v="0"/>
  </r>
  <r>
    <x v="1"/>
    <x v="16"/>
    <x v="155"/>
    <x v="3406"/>
    <x v="627"/>
    <x v="1"/>
    <x v="0"/>
  </r>
  <r>
    <x v="93"/>
    <x v="692"/>
    <x v="210"/>
    <x v="3407"/>
    <x v="3434"/>
    <x v="0"/>
    <x v="0"/>
  </r>
  <r>
    <x v="59"/>
    <x v="480"/>
    <x v="89"/>
    <x v="3408"/>
    <x v="3435"/>
    <x v="1"/>
    <x v="1"/>
  </r>
  <r>
    <x v="90"/>
    <x v="403"/>
    <x v="228"/>
    <x v="482"/>
    <x v="3436"/>
    <x v="1"/>
    <x v="0"/>
  </r>
  <r>
    <x v="56"/>
    <x v="367"/>
    <x v="236"/>
    <x v="3409"/>
    <x v="912"/>
    <x v="1"/>
    <x v="0"/>
  </r>
  <r>
    <x v="59"/>
    <x v="143"/>
    <x v="1"/>
    <x v="3410"/>
    <x v="2143"/>
    <x v="1"/>
    <x v="0"/>
  </r>
  <r>
    <x v="98"/>
    <x v="170"/>
    <x v="62"/>
    <x v="2598"/>
    <x v="3437"/>
    <x v="1"/>
    <x v="0"/>
  </r>
  <r>
    <x v="13"/>
    <x v="360"/>
    <x v="10"/>
    <x v="3223"/>
    <x v="3438"/>
    <x v="0"/>
    <x v="0"/>
  </r>
  <r>
    <x v="73"/>
    <x v="118"/>
    <x v="91"/>
    <x v="1739"/>
    <x v="239"/>
    <x v="1"/>
    <x v="1"/>
  </r>
  <r>
    <x v="8"/>
    <x v="233"/>
    <x v="40"/>
    <x v="3411"/>
    <x v="1026"/>
    <x v="0"/>
    <x v="1"/>
  </r>
  <r>
    <x v="97"/>
    <x v="488"/>
    <x v="27"/>
    <x v="1470"/>
    <x v="3439"/>
    <x v="1"/>
    <x v="1"/>
  </r>
  <r>
    <x v="75"/>
    <x v="270"/>
    <x v="121"/>
    <x v="3412"/>
    <x v="3440"/>
    <x v="1"/>
    <x v="0"/>
  </r>
  <r>
    <x v="84"/>
    <x v="592"/>
    <x v="144"/>
    <x v="3413"/>
    <x v="3441"/>
    <x v="1"/>
    <x v="1"/>
  </r>
  <r>
    <x v="32"/>
    <x v="9"/>
    <x v="34"/>
    <x v="3414"/>
    <x v="3442"/>
    <x v="0"/>
    <x v="1"/>
  </r>
  <r>
    <x v="20"/>
    <x v="248"/>
    <x v="96"/>
    <x v="3415"/>
    <x v="3443"/>
    <x v="0"/>
    <x v="1"/>
  </r>
  <r>
    <x v="35"/>
    <x v="122"/>
    <x v="116"/>
    <x v="1769"/>
    <x v="3444"/>
    <x v="1"/>
    <x v="0"/>
  </r>
  <r>
    <x v="95"/>
    <x v="565"/>
    <x v="133"/>
    <x v="49"/>
    <x v="3445"/>
    <x v="1"/>
    <x v="0"/>
  </r>
  <r>
    <x v="49"/>
    <x v="10"/>
    <x v="133"/>
    <x v="3416"/>
    <x v="3446"/>
    <x v="0"/>
    <x v="1"/>
  </r>
  <r>
    <x v="60"/>
    <x v="105"/>
    <x v="253"/>
    <x v="2773"/>
    <x v="1137"/>
    <x v="1"/>
    <x v="1"/>
  </r>
  <r>
    <x v="73"/>
    <x v="168"/>
    <x v="159"/>
    <x v="2325"/>
    <x v="3447"/>
    <x v="1"/>
    <x v="1"/>
  </r>
  <r>
    <x v="20"/>
    <x v="551"/>
    <x v="196"/>
    <x v="3009"/>
    <x v="1973"/>
    <x v="1"/>
    <x v="1"/>
  </r>
  <r>
    <x v="22"/>
    <x v="142"/>
    <x v="171"/>
    <x v="2117"/>
    <x v="3448"/>
    <x v="1"/>
    <x v="1"/>
  </r>
  <r>
    <x v="53"/>
    <x v="517"/>
    <x v="39"/>
    <x v="3417"/>
    <x v="3449"/>
    <x v="0"/>
    <x v="0"/>
  </r>
  <r>
    <x v="21"/>
    <x v="99"/>
    <x v="33"/>
    <x v="3418"/>
    <x v="3450"/>
    <x v="0"/>
    <x v="0"/>
  </r>
  <r>
    <x v="81"/>
    <x v="439"/>
    <x v="101"/>
    <x v="1615"/>
    <x v="3451"/>
    <x v="1"/>
    <x v="1"/>
  </r>
  <r>
    <x v="64"/>
    <x v="553"/>
    <x v="200"/>
    <x v="453"/>
    <x v="2682"/>
    <x v="0"/>
    <x v="0"/>
  </r>
  <r>
    <x v="28"/>
    <x v="596"/>
    <x v="66"/>
    <x v="3419"/>
    <x v="3452"/>
    <x v="0"/>
    <x v="0"/>
  </r>
  <r>
    <x v="8"/>
    <x v="68"/>
    <x v="74"/>
    <x v="3420"/>
    <x v="3453"/>
    <x v="1"/>
    <x v="1"/>
  </r>
  <r>
    <x v="30"/>
    <x v="133"/>
    <x v="218"/>
    <x v="1400"/>
    <x v="3454"/>
    <x v="0"/>
    <x v="1"/>
  </r>
  <r>
    <x v="62"/>
    <x v="651"/>
    <x v="31"/>
    <x v="3421"/>
    <x v="3455"/>
    <x v="1"/>
    <x v="0"/>
  </r>
  <r>
    <x v="38"/>
    <x v="684"/>
    <x v="224"/>
    <x v="1171"/>
    <x v="3456"/>
    <x v="1"/>
    <x v="0"/>
  </r>
  <r>
    <x v="16"/>
    <x v="564"/>
    <x v="150"/>
    <x v="478"/>
    <x v="3457"/>
    <x v="1"/>
    <x v="0"/>
  </r>
  <r>
    <x v="29"/>
    <x v="713"/>
    <x v="181"/>
    <x v="1631"/>
    <x v="3458"/>
    <x v="1"/>
    <x v="1"/>
  </r>
  <r>
    <x v="18"/>
    <x v="285"/>
    <x v="192"/>
    <x v="3422"/>
    <x v="3459"/>
    <x v="0"/>
    <x v="1"/>
  </r>
  <r>
    <x v="9"/>
    <x v="90"/>
    <x v="226"/>
    <x v="3423"/>
    <x v="3439"/>
    <x v="1"/>
    <x v="0"/>
  </r>
  <r>
    <x v="71"/>
    <x v="436"/>
    <x v="166"/>
    <x v="373"/>
    <x v="68"/>
    <x v="0"/>
    <x v="1"/>
  </r>
  <r>
    <x v="43"/>
    <x v="443"/>
    <x v="102"/>
    <x v="3424"/>
    <x v="3460"/>
    <x v="0"/>
    <x v="0"/>
  </r>
  <r>
    <x v="10"/>
    <x v="341"/>
    <x v="160"/>
    <x v="3425"/>
    <x v="3461"/>
    <x v="1"/>
    <x v="0"/>
  </r>
  <r>
    <x v="48"/>
    <x v="297"/>
    <x v="39"/>
    <x v="3426"/>
    <x v="3264"/>
    <x v="0"/>
    <x v="1"/>
  </r>
  <r>
    <x v="50"/>
    <x v="725"/>
    <x v="250"/>
    <x v="3427"/>
    <x v="3462"/>
    <x v="1"/>
    <x v="1"/>
  </r>
  <r>
    <x v="7"/>
    <x v="203"/>
    <x v="89"/>
    <x v="3428"/>
    <x v="3398"/>
    <x v="1"/>
    <x v="1"/>
  </r>
  <r>
    <x v="87"/>
    <x v="177"/>
    <x v="49"/>
    <x v="3429"/>
    <x v="3463"/>
    <x v="1"/>
    <x v="0"/>
  </r>
  <r>
    <x v="79"/>
    <x v="535"/>
    <x v="6"/>
    <x v="3430"/>
    <x v="3464"/>
    <x v="1"/>
    <x v="1"/>
  </r>
  <r>
    <x v="29"/>
    <x v="129"/>
    <x v="31"/>
    <x v="3431"/>
    <x v="3465"/>
    <x v="1"/>
    <x v="1"/>
  </r>
  <r>
    <x v="35"/>
    <x v="463"/>
    <x v="78"/>
    <x v="3432"/>
    <x v="3466"/>
    <x v="1"/>
    <x v="0"/>
  </r>
  <r>
    <x v="47"/>
    <x v="322"/>
    <x v="36"/>
    <x v="3433"/>
    <x v="3467"/>
    <x v="1"/>
    <x v="1"/>
  </r>
  <r>
    <x v="89"/>
    <x v="193"/>
    <x v="42"/>
    <x v="3434"/>
    <x v="3468"/>
    <x v="1"/>
    <x v="0"/>
  </r>
  <r>
    <x v="98"/>
    <x v="191"/>
    <x v="294"/>
    <x v="3435"/>
    <x v="1609"/>
    <x v="1"/>
    <x v="1"/>
  </r>
  <r>
    <x v="29"/>
    <x v="46"/>
    <x v="250"/>
    <x v="438"/>
    <x v="2286"/>
    <x v="1"/>
    <x v="0"/>
  </r>
  <r>
    <x v="27"/>
    <x v="658"/>
    <x v="31"/>
    <x v="3436"/>
    <x v="3469"/>
    <x v="0"/>
    <x v="0"/>
  </r>
  <r>
    <x v="92"/>
    <x v="219"/>
    <x v="17"/>
    <x v="3437"/>
    <x v="3470"/>
    <x v="0"/>
    <x v="1"/>
  </r>
  <r>
    <x v="89"/>
    <x v="458"/>
    <x v="97"/>
    <x v="3159"/>
    <x v="3471"/>
    <x v="0"/>
    <x v="0"/>
  </r>
  <r>
    <x v="1"/>
    <x v="64"/>
    <x v="273"/>
    <x v="3293"/>
    <x v="3472"/>
    <x v="1"/>
    <x v="1"/>
  </r>
  <r>
    <x v="64"/>
    <x v="393"/>
    <x v="244"/>
    <x v="3438"/>
    <x v="3473"/>
    <x v="1"/>
    <x v="1"/>
  </r>
  <r>
    <x v="92"/>
    <x v="488"/>
    <x v="9"/>
    <x v="1726"/>
    <x v="1481"/>
    <x v="0"/>
    <x v="1"/>
  </r>
  <r>
    <x v="35"/>
    <x v="233"/>
    <x v="103"/>
    <x v="3439"/>
    <x v="3474"/>
    <x v="1"/>
    <x v="0"/>
  </r>
  <r>
    <x v="92"/>
    <x v="341"/>
    <x v="147"/>
    <x v="3440"/>
    <x v="875"/>
    <x v="1"/>
    <x v="1"/>
  </r>
  <r>
    <x v="63"/>
    <x v="647"/>
    <x v="164"/>
    <x v="1166"/>
    <x v="3475"/>
    <x v="1"/>
    <x v="1"/>
  </r>
  <r>
    <x v="6"/>
    <x v="408"/>
    <x v="14"/>
    <x v="3441"/>
    <x v="1058"/>
    <x v="0"/>
    <x v="1"/>
  </r>
  <r>
    <x v="8"/>
    <x v="604"/>
    <x v="269"/>
    <x v="3442"/>
    <x v="3476"/>
    <x v="1"/>
    <x v="1"/>
  </r>
  <r>
    <x v="19"/>
    <x v="641"/>
    <x v="141"/>
    <x v="3443"/>
    <x v="2856"/>
    <x v="1"/>
    <x v="0"/>
  </r>
  <r>
    <x v="74"/>
    <x v="716"/>
    <x v="42"/>
    <x v="3444"/>
    <x v="3477"/>
    <x v="0"/>
    <x v="1"/>
  </r>
  <r>
    <x v="66"/>
    <x v="81"/>
    <x v="55"/>
    <x v="3445"/>
    <x v="2620"/>
    <x v="1"/>
    <x v="0"/>
  </r>
  <r>
    <x v="40"/>
    <x v="191"/>
    <x v="256"/>
    <x v="1327"/>
    <x v="3478"/>
    <x v="1"/>
    <x v="1"/>
  </r>
  <r>
    <x v="88"/>
    <x v="440"/>
    <x v="282"/>
    <x v="3446"/>
    <x v="3479"/>
    <x v="1"/>
    <x v="0"/>
  </r>
  <r>
    <x v="54"/>
    <x v="570"/>
    <x v="189"/>
    <x v="3447"/>
    <x v="3480"/>
    <x v="0"/>
    <x v="0"/>
  </r>
  <r>
    <x v="87"/>
    <x v="91"/>
    <x v="247"/>
    <x v="206"/>
    <x v="3282"/>
    <x v="0"/>
    <x v="0"/>
  </r>
  <r>
    <x v="93"/>
    <x v="105"/>
    <x v="92"/>
    <x v="3051"/>
    <x v="3481"/>
    <x v="0"/>
    <x v="1"/>
  </r>
  <r>
    <x v="74"/>
    <x v="93"/>
    <x v="124"/>
    <x v="3448"/>
    <x v="3482"/>
    <x v="0"/>
    <x v="1"/>
  </r>
  <r>
    <x v="60"/>
    <x v="41"/>
    <x v="48"/>
    <x v="3449"/>
    <x v="697"/>
    <x v="0"/>
    <x v="1"/>
  </r>
  <r>
    <x v="1"/>
    <x v="568"/>
    <x v="241"/>
    <x v="3450"/>
    <x v="3278"/>
    <x v="1"/>
    <x v="1"/>
  </r>
  <r>
    <x v="15"/>
    <x v="231"/>
    <x v="21"/>
    <x v="3451"/>
    <x v="2126"/>
    <x v="0"/>
    <x v="1"/>
  </r>
  <r>
    <x v="40"/>
    <x v="253"/>
    <x v="233"/>
    <x v="3452"/>
    <x v="3483"/>
    <x v="0"/>
    <x v="0"/>
  </r>
  <r>
    <x v="17"/>
    <x v="15"/>
    <x v="211"/>
    <x v="3453"/>
    <x v="3484"/>
    <x v="1"/>
    <x v="1"/>
  </r>
  <r>
    <x v="78"/>
    <x v="63"/>
    <x v="97"/>
    <x v="3454"/>
    <x v="612"/>
    <x v="1"/>
    <x v="0"/>
  </r>
  <r>
    <x v="0"/>
    <x v="253"/>
    <x v="142"/>
    <x v="3392"/>
    <x v="3485"/>
    <x v="0"/>
    <x v="1"/>
  </r>
  <r>
    <x v="50"/>
    <x v="205"/>
    <x v="130"/>
    <x v="3455"/>
    <x v="549"/>
    <x v="0"/>
    <x v="1"/>
  </r>
  <r>
    <x v="32"/>
    <x v="685"/>
    <x v="16"/>
    <x v="425"/>
    <x v="2512"/>
    <x v="0"/>
    <x v="1"/>
  </r>
  <r>
    <x v="50"/>
    <x v="252"/>
    <x v="128"/>
    <x v="3456"/>
    <x v="2504"/>
    <x v="0"/>
    <x v="0"/>
  </r>
  <r>
    <x v="63"/>
    <x v="251"/>
    <x v="181"/>
    <x v="2179"/>
    <x v="3486"/>
    <x v="1"/>
    <x v="1"/>
  </r>
  <r>
    <x v="51"/>
    <x v="191"/>
    <x v="261"/>
    <x v="1955"/>
    <x v="3487"/>
    <x v="1"/>
    <x v="1"/>
  </r>
  <r>
    <x v="23"/>
    <x v="150"/>
    <x v="111"/>
    <x v="3457"/>
    <x v="3488"/>
    <x v="0"/>
    <x v="1"/>
  </r>
  <r>
    <x v="66"/>
    <x v="335"/>
    <x v="178"/>
    <x v="3458"/>
    <x v="3092"/>
    <x v="0"/>
    <x v="0"/>
  </r>
  <r>
    <x v="92"/>
    <x v="485"/>
    <x v="281"/>
    <x v="3283"/>
    <x v="3489"/>
    <x v="1"/>
    <x v="1"/>
  </r>
  <r>
    <x v="46"/>
    <x v="431"/>
    <x v="252"/>
    <x v="1251"/>
    <x v="3446"/>
    <x v="1"/>
    <x v="1"/>
  </r>
  <r>
    <x v="90"/>
    <x v="23"/>
    <x v="249"/>
    <x v="3459"/>
    <x v="3490"/>
    <x v="0"/>
    <x v="1"/>
  </r>
  <r>
    <x v="6"/>
    <x v="618"/>
    <x v="142"/>
    <x v="1261"/>
    <x v="2240"/>
    <x v="1"/>
    <x v="0"/>
  </r>
  <r>
    <x v="85"/>
    <x v="451"/>
    <x v="11"/>
    <x v="2829"/>
    <x v="3491"/>
    <x v="1"/>
    <x v="0"/>
  </r>
  <r>
    <x v="12"/>
    <x v="130"/>
    <x v="6"/>
    <x v="2660"/>
    <x v="3492"/>
    <x v="1"/>
    <x v="1"/>
  </r>
  <r>
    <x v="97"/>
    <x v="426"/>
    <x v="188"/>
    <x v="3460"/>
    <x v="3493"/>
    <x v="0"/>
    <x v="0"/>
  </r>
  <r>
    <x v="25"/>
    <x v="475"/>
    <x v="271"/>
    <x v="2219"/>
    <x v="3494"/>
    <x v="0"/>
    <x v="0"/>
  </r>
  <r>
    <x v="38"/>
    <x v="216"/>
    <x v="241"/>
    <x v="1139"/>
    <x v="3495"/>
    <x v="1"/>
    <x v="0"/>
  </r>
  <r>
    <x v="69"/>
    <x v="127"/>
    <x v="174"/>
    <x v="3201"/>
    <x v="3496"/>
    <x v="1"/>
    <x v="0"/>
  </r>
  <r>
    <x v="17"/>
    <x v="653"/>
    <x v="68"/>
    <x v="1938"/>
    <x v="3497"/>
    <x v="0"/>
    <x v="1"/>
  </r>
  <r>
    <x v="90"/>
    <x v="440"/>
    <x v="10"/>
    <x v="3461"/>
    <x v="3280"/>
    <x v="1"/>
    <x v="1"/>
  </r>
  <r>
    <x v="53"/>
    <x v="671"/>
    <x v="261"/>
    <x v="2551"/>
    <x v="3498"/>
    <x v="0"/>
    <x v="0"/>
  </r>
  <r>
    <x v="50"/>
    <x v="468"/>
    <x v="232"/>
    <x v="833"/>
    <x v="3499"/>
    <x v="1"/>
    <x v="1"/>
  </r>
  <r>
    <x v="81"/>
    <x v="24"/>
    <x v="92"/>
    <x v="3462"/>
    <x v="87"/>
    <x v="1"/>
    <x v="0"/>
  </r>
  <r>
    <x v="8"/>
    <x v="12"/>
    <x v="98"/>
    <x v="3369"/>
    <x v="2803"/>
    <x v="0"/>
    <x v="1"/>
  </r>
  <r>
    <x v="15"/>
    <x v="56"/>
    <x v="193"/>
    <x v="2726"/>
    <x v="3500"/>
    <x v="0"/>
    <x v="1"/>
  </r>
  <r>
    <x v="77"/>
    <x v="75"/>
    <x v="40"/>
    <x v="2893"/>
    <x v="1029"/>
    <x v="0"/>
    <x v="1"/>
  </r>
  <r>
    <x v="90"/>
    <x v="385"/>
    <x v="272"/>
    <x v="1782"/>
    <x v="3501"/>
    <x v="1"/>
    <x v="1"/>
  </r>
  <r>
    <x v="30"/>
    <x v="550"/>
    <x v="80"/>
    <x v="1031"/>
    <x v="3502"/>
    <x v="0"/>
    <x v="0"/>
  </r>
  <r>
    <x v="72"/>
    <x v="125"/>
    <x v="213"/>
    <x v="3463"/>
    <x v="3503"/>
    <x v="0"/>
    <x v="1"/>
  </r>
  <r>
    <x v="54"/>
    <x v="726"/>
    <x v="164"/>
    <x v="3464"/>
    <x v="3504"/>
    <x v="1"/>
    <x v="0"/>
  </r>
  <r>
    <x v="71"/>
    <x v="125"/>
    <x v="206"/>
    <x v="1902"/>
    <x v="3505"/>
    <x v="1"/>
    <x v="0"/>
  </r>
  <r>
    <x v="18"/>
    <x v="457"/>
    <x v="109"/>
    <x v="3465"/>
    <x v="3506"/>
    <x v="1"/>
    <x v="1"/>
  </r>
  <r>
    <x v="47"/>
    <x v="383"/>
    <x v="118"/>
    <x v="2839"/>
    <x v="3507"/>
    <x v="1"/>
    <x v="1"/>
  </r>
  <r>
    <x v="35"/>
    <x v="641"/>
    <x v="157"/>
    <x v="3466"/>
    <x v="3508"/>
    <x v="0"/>
    <x v="1"/>
  </r>
  <r>
    <x v="82"/>
    <x v="371"/>
    <x v="81"/>
    <x v="710"/>
    <x v="3509"/>
    <x v="0"/>
    <x v="0"/>
  </r>
  <r>
    <x v="87"/>
    <x v="196"/>
    <x v="288"/>
    <x v="3467"/>
    <x v="3510"/>
    <x v="1"/>
    <x v="1"/>
  </r>
  <r>
    <x v="87"/>
    <x v="552"/>
    <x v="226"/>
    <x v="2831"/>
    <x v="1019"/>
    <x v="1"/>
    <x v="0"/>
  </r>
  <r>
    <x v="54"/>
    <x v="574"/>
    <x v="127"/>
    <x v="2986"/>
    <x v="1345"/>
    <x v="0"/>
    <x v="0"/>
  </r>
  <r>
    <x v="34"/>
    <x v="593"/>
    <x v="200"/>
    <x v="3395"/>
    <x v="3511"/>
    <x v="0"/>
    <x v="0"/>
  </r>
  <r>
    <x v="83"/>
    <x v="65"/>
    <x v="264"/>
    <x v="587"/>
    <x v="3512"/>
    <x v="0"/>
    <x v="1"/>
  </r>
  <r>
    <x v="50"/>
    <x v="217"/>
    <x v="261"/>
    <x v="2815"/>
    <x v="476"/>
    <x v="0"/>
    <x v="1"/>
  </r>
  <r>
    <x v="8"/>
    <x v="170"/>
    <x v="157"/>
    <x v="2145"/>
    <x v="809"/>
    <x v="1"/>
    <x v="0"/>
  </r>
  <r>
    <x v="81"/>
    <x v="178"/>
    <x v="240"/>
    <x v="2417"/>
    <x v="940"/>
    <x v="1"/>
    <x v="1"/>
  </r>
  <r>
    <x v="94"/>
    <x v="711"/>
    <x v="166"/>
    <x v="3468"/>
    <x v="3513"/>
    <x v="0"/>
    <x v="1"/>
  </r>
  <r>
    <x v="54"/>
    <x v="395"/>
    <x v="25"/>
    <x v="3469"/>
    <x v="3514"/>
    <x v="0"/>
    <x v="1"/>
  </r>
  <r>
    <x v="25"/>
    <x v="609"/>
    <x v="204"/>
    <x v="3470"/>
    <x v="3515"/>
    <x v="1"/>
    <x v="1"/>
  </r>
  <r>
    <x v="1"/>
    <x v="686"/>
    <x v="139"/>
    <x v="3471"/>
    <x v="3516"/>
    <x v="0"/>
    <x v="0"/>
  </r>
  <r>
    <x v="48"/>
    <x v="318"/>
    <x v="260"/>
    <x v="3472"/>
    <x v="2529"/>
    <x v="1"/>
    <x v="1"/>
  </r>
  <r>
    <x v="78"/>
    <x v="533"/>
    <x v="146"/>
    <x v="1979"/>
    <x v="3517"/>
    <x v="0"/>
    <x v="0"/>
  </r>
  <r>
    <x v="67"/>
    <x v="0"/>
    <x v="146"/>
    <x v="3473"/>
    <x v="3518"/>
    <x v="0"/>
    <x v="0"/>
  </r>
  <r>
    <x v="27"/>
    <x v="30"/>
    <x v="156"/>
    <x v="1419"/>
    <x v="3519"/>
    <x v="1"/>
    <x v="1"/>
  </r>
  <r>
    <x v="9"/>
    <x v="528"/>
    <x v="41"/>
    <x v="585"/>
    <x v="3520"/>
    <x v="1"/>
    <x v="0"/>
  </r>
  <r>
    <x v="58"/>
    <x v="160"/>
    <x v="180"/>
    <x v="3474"/>
    <x v="2466"/>
    <x v="0"/>
    <x v="1"/>
  </r>
  <r>
    <x v="3"/>
    <x v="181"/>
    <x v="116"/>
    <x v="1164"/>
    <x v="1818"/>
    <x v="1"/>
    <x v="0"/>
  </r>
  <r>
    <x v="86"/>
    <x v="217"/>
    <x v="116"/>
    <x v="3475"/>
    <x v="3521"/>
    <x v="1"/>
    <x v="1"/>
  </r>
  <r>
    <x v="94"/>
    <x v="241"/>
    <x v="182"/>
    <x v="3476"/>
    <x v="1590"/>
    <x v="0"/>
    <x v="0"/>
  </r>
  <r>
    <x v="16"/>
    <x v="279"/>
    <x v="173"/>
    <x v="3477"/>
    <x v="3522"/>
    <x v="1"/>
    <x v="1"/>
  </r>
  <r>
    <x v="84"/>
    <x v="109"/>
    <x v="59"/>
    <x v="3478"/>
    <x v="791"/>
    <x v="0"/>
    <x v="0"/>
  </r>
  <r>
    <x v="45"/>
    <x v="417"/>
    <x v="194"/>
    <x v="1029"/>
    <x v="3523"/>
    <x v="1"/>
    <x v="0"/>
  </r>
  <r>
    <x v="40"/>
    <x v="699"/>
    <x v="244"/>
    <x v="2091"/>
    <x v="3524"/>
    <x v="1"/>
    <x v="1"/>
  </r>
  <r>
    <x v="89"/>
    <x v="0"/>
    <x v="2"/>
    <x v="70"/>
    <x v="3525"/>
    <x v="1"/>
    <x v="0"/>
  </r>
  <r>
    <x v="54"/>
    <x v="595"/>
    <x v="220"/>
    <x v="3479"/>
    <x v="3526"/>
    <x v="1"/>
    <x v="0"/>
  </r>
  <r>
    <x v="46"/>
    <x v="9"/>
    <x v="24"/>
    <x v="293"/>
    <x v="3527"/>
    <x v="1"/>
    <x v="0"/>
  </r>
  <r>
    <x v="15"/>
    <x v="166"/>
    <x v="52"/>
    <x v="3480"/>
    <x v="3528"/>
    <x v="1"/>
    <x v="0"/>
  </r>
  <r>
    <x v="33"/>
    <x v="49"/>
    <x v="295"/>
    <x v="1265"/>
    <x v="3409"/>
    <x v="0"/>
    <x v="1"/>
  </r>
  <r>
    <x v="75"/>
    <x v="108"/>
    <x v="15"/>
    <x v="3481"/>
    <x v="3529"/>
    <x v="1"/>
    <x v="0"/>
  </r>
  <r>
    <x v="52"/>
    <x v="122"/>
    <x v="71"/>
    <x v="2854"/>
    <x v="3530"/>
    <x v="1"/>
    <x v="0"/>
  </r>
  <r>
    <x v="51"/>
    <x v="252"/>
    <x v="94"/>
    <x v="3482"/>
    <x v="977"/>
    <x v="1"/>
    <x v="0"/>
  </r>
  <r>
    <x v="96"/>
    <x v="462"/>
    <x v="218"/>
    <x v="3290"/>
    <x v="3317"/>
    <x v="0"/>
    <x v="0"/>
  </r>
  <r>
    <x v="79"/>
    <x v="453"/>
    <x v="102"/>
    <x v="3483"/>
    <x v="3531"/>
    <x v="0"/>
    <x v="1"/>
  </r>
  <r>
    <x v="93"/>
    <x v="380"/>
    <x v="100"/>
    <x v="3100"/>
    <x v="818"/>
    <x v="1"/>
    <x v="0"/>
  </r>
  <r>
    <x v="26"/>
    <x v="668"/>
    <x v="20"/>
    <x v="3484"/>
    <x v="2117"/>
    <x v="0"/>
    <x v="0"/>
  </r>
  <r>
    <x v="8"/>
    <x v="48"/>
    <x v="75"/>
    <x v="1199"/>
    <x v="3489"/>
    <x v="1"/>
    <x v="0"/>
  </r>
  <r>
    <x v="91"/>
    <x v="76"/>
    <x v="288"/>
    <x v="2127"/>
    <x v="1380"/>
    <x v="1"/>
    <x v="1"/>
  </r>
  <r>
    <x v="23"/>
    <x v="212"/>
    <x v="82"/>
    <x v="3485"/>
    <x v="3532"/>
    <x v="1"/>
    <x v="1"/>
  </r>
  <r>
    <x v="10"/>
    <x v="141"/>
    <x v="31"/>
    <x v="3486"/>
    <x v="3533"/>
    <x v="0"/>
    <x v="1"/>
  </r>
  <r>
    <x v="96"/>
    <x v="586"/>
    <x v="129"/>
    <x v="67"/>
    <x v="3534"/>
    <x v="1"/>
    <x v="0"/>
  </r>
  <r>
    <x v="94"/>
    <x v="701"/>
    <x v="169"/>
    <x v="3444"/>
    <x v="3535"/>
    <x v="0"/>
    <x v="1"/>
  </r>
  <r>
    <x v="15"/>
    <x v="505"/>
    <x v="201"/>
    <x v="2234"/>
    <x v="3536"/>
    <x v="0"/>
    <x v="0"/>
  </r>
  <r>
    <x v="95"/>
    <x v="268"/>
    <x v="78"/>
    <x v="3115"/>
    <x v="1762"/>
    <x v="0"/>
    <x v="0"/>
  </r>
  <r>
    <x v="3"/>
    <x v="396"/>
    <x v="45"/>
    <x v="3487"/>
    <x v="2358"/>
    <x v="0"/>
    <x v="1"/>
  </r>
  <r>
    <x v="25"/>
    <x v="275"/>
    <x v="181"/>
    <x v="3488"/>
    <x v="375"/>
    <x v="1"/>
    <x v="1"/>
  </r>
  <r>
    <x v="95"/>
    <x v="482"/>
    <x v="143"/>
    <x v="3489"/>
    <x v="1272"/>
    <x v="1"/>
    <x v="1"/>
  </r>
  <r>
    <x v="58"/>
    <x v="393"/>
    <x v="119"/>
    <x v="3490"/>
    <x v="3537"/>
    <x v="0"/>
    <x v="0"/>
  </r>
  <r>
    <x v="22"/>
    <x v="384"/>
    <x v="26"/>
    <x v="3491"/>
    <x v="3538"/>
    <x v="0"/>
    <x v="0"/>
  </r>
  <r>
    <x v="55"/>
    <x v="330"/>
    <x v="96"/>
    <x v="3248"/>
    <x v="1774"/>
    <x v="0"/>
    <x v="0"/>
  </r>
  <r>
    <x v="21"/>
    <x v="698"/>
    <x v="112"/>
    <x v="768"/>
    <x v="1601"/>
    <x v="1"/>
    <x v="0"/>
  </r>
  <r>
    <x v="25"/>
    <x v="392"/>
    <x v="201"/>
    <x v="3492"/>
    <x v="565"/>
    <x v="1"/>
    <x v="0"/>
  </r>
  <r>
    <x v="95"/>
    <x v="235"/>
    <x v="116"/>
    <x v="2766"/>
    <x v="3539"/>
    <x v="0"/>
    <x v="0"/>
  </r>
  <r>
    <x v="66"/>
    <x v="228"/>
    <x v="138"/>
    <x v="1519"/>
    <x v="331"/>
    <x v="0"/>
    <x v="1"/>
  </r>
  <r>
    <x v="22"/>
    <x v="712"/>
    <x v="175"/>
    <x v="3493"/>
    <x v="177"/>
    <x v="1"/>
    <x v="1"/>
  </r>
  <r>
    <x v="75"/>
    <x v="23"/>
    <x v="138"/>
    <x v="2342"/>
    <x v="2083"/>
    <x v="1"/>
    <x v="0"/>
  </r>
  <r>
    <x v="93"/>
    <x v="261"/>
    <x v="290"/>
    <x v="2439"/>
    <x v="3540"/>
    <x v="1"/>
    <x v="0"/>
  </r>
  <r>
    <x v="64"/>
    <x v="280"/>
    <x v="189"/>
    <x v="3494"/>
    <x v="3541"/>
    <x v="0"/>
    <x v="0"/>
  </r>
  <r>
    <x v="6"/>
    <x v="51"/>
    <x v="29"/>
    <x v="3443"/>
    <x v="3542"/>
    <x v="1"/>
    <x v="1"/>
  </r>
  <r>
    <x v="99"/>
    <x v="24"/>
    <x v="228"/>
    <x v="3495"/>
    <x v="3543"/>
    <x v="0"/>
    <x v="1"/>
  </r>
  <r>
    <x v="32"/>
    <x v="499"/>
    <x v="223"/>
    <x v="95"/>
    <x v="637"/>
    <x v="0"/>
    <x v="0"/>
  </r>
  <r>
    <x v="93"/>
    <x v="457"/>
    <x v="288"/>
    <x v="3496"/>
    <x v="3544"/>
    <x v="0"/>
    <x v="0"/>
  </r>
  <r>
    <x v="62"/>
    <x v="449"/>
    <x v="74"/>
    <x v="1871"/>
    <x v="3226"/>
    <x v="1"/>
    <x v="1"/>
  </r>
  <r>
    <x v="25"/>
    <x v="404"/>
    <x v="287"/>
    <x v="2870"/>
    <x v="3545"/>
    <x v="0"/>
    <x v="1"/>
  </r>
  <r>
    <x v="33"/>
    <x v="230"/>
    <x v="227"/>
    <x v="389"/>
    <x v="3546"/>
    <x v="0"/>
    <x v="1"/>
  </r>
  <r>
    <x v="35"/>
    <x v="221"/>
    <x v="294"/>
    <x v="3497"/>
    <x v="1897"/>
    <x v="1"/>
    <x v="1"/>
  </r>
  <r>
    <x v="72"/>
    <x v="389"/>
    <x v="132"/>
    <x v="3062"/>
    <x v="3547"/>
    <x v="1"/>
    <x v="0"/>
  </r>
  <r>
    <x v="15"/>
    <x v="723"/>
    <x v="100"/>
    <x v="3498"/>
    <x v="517"/>
    <x v="0"/>
    <x v="0"/>
  </r>
  <r>
    <x v="53"/>
    <x v="537"/>
    <x v="82"/>
    <x v="3499"/>
    <x v="3548"/>
    <x v="1"/>
    <x v="1"/>
  </r>
  <r>
    <x v="94"/>
    <x v="548"/>
    <x v="106"/>
    <x v="3500"/>
    <x v="2326"/>
    <x v="0"/>
    <x v="0"/>
  </r>
  <r>
    <x v="22"/>
    <x v="87"/>
    <x v="249"/>
    <x v="3501"/>
    <x v="3549"/>
    <x v="0"/>
    <x v="1"/>
  </r>
  <r>
    <x v="5"/>
    <x v="275"/>
    <x v="82"/>
    <x v="3502"/>
    <x v="3550"/>
    <x v="1"/>
    <x v="0"/>
  </r>
  <r>
    <x v="52"/>
    <x v="235"/>
    <x v="113"/>
    <x v="3503"/>
    <x v="3551"/>
    <x v="1"/>
    <x v="0"/>
  </r>
  <r>
    <x v="27"/>
    <x v="317"/>
    <x v="20"/>
    <x v="3195"/>
    <x v="3552"/>
    <x v="0"/>
    <x v="1"/>
  </r>
  <r>
    <x v="38"/>
    <x v="217"/>
    <x v="230"/>
    <x v="660"/>
    <x v="3006"/>
    <x v="0"/>
    <x v="0"/>
  </r>
  <r>
    <x v="35"/>
    <x v="684"/>
    <x v="257"/>
    <x v="3504"/>
    <x v="3553"/>
    <x v="1"/>
    <x v="0"/>
  </r>
  <r>
    <x v="12"/>
    <x v="226"/>
    <x v="176"/>
    <x v="3505"/>
    <x v="3554"/>
    <x v="1"/>
    <x v="0"/>
  </r>
  <r>
    <x v="43"/>
    <x v="73"/>
    <x v="197"/>
    <x v="3460"/>
    <x v="3273"/>
    <x v="1"/>
    <x v="0"/>
  </r>
  <r>
    <x v="85"/>
    <x v="699"/>
    <x v="168"/>
    <x v="3506"/>
    <x v="3555"/>
    <x v="0"/>
    <x v="0"/>
  </r>
  <r>
    <x v="73"/>
    <x v="720"/>
    <x v="233"/>
    <x v="1002"/>
    <x v="3556"/>
    <x v="0"/>
    <x v="1"/>
  </r>
  <r>
    <x v="20"/>
    <x v="263"/>
    <x v="295"/>
    <x v="3507"/>
    <x v="3557"/>
    <x v="1"/>
    <x v="0"/>
  </r>
  <r>
    <x v="6"/>
    <x v="711"/>
    <x v="12"/>
    <x v="3508"/>
    <x v="3558"/>
    <x v="1"/>
    <x v="1"/>
  </r>
  <r>
    <x v="73"/>
    <x v="375"/>
    <x v="74"/>
    <x v="3509"/>
    <x v="131"/>
    <x v="0"/>
    <x v="1"/>
  </r>
  <r>
    <x v="5"/>
    <x v="596"/>
    <x v="232"/>
    <x v="3510"/>
    <x v="3559"/>
    <x v="1"/>
    <x v="0"/>
  </r>
  <r>
    <x v="78"/>
    <x v="345"/>
    <x v="86"/>
    <x v="3511"/>
    <x v="1173"/>
    <x v="0"/>
    <x v="0"/>
  </r>
  <r>
    <x v="26"/>
    <x v="168"/>
    <x v="283"/>
    <x v="3512"/>
    <x v="2291"/>
    <x v="1"/>
    <x v="1"/>
  </r>
  <r>
    <x v="75"/>
    <x v="544"/>
    <x v="259"/>
    <x v="126"/>
    <x v="3560"/>
    <x v="1"/>
    <x v="0"/>
  </r>
  <r>
    <x v="14"/>
    <x v="76"/>
    <x v="143"/>
    <x v="3513"/>
    <x v="1197"/>
    <x v="0"/>
    <x v="0"/>
  </r>
  <r>
    <x v="65"/>
    <x v="240"/>
    <x v="191"/>
    <x v="3514"/>
    <x v="3561"/>
    <x v="1"/>
    <x v="1"/>
  </r>
  <r>
    <x v="17"/>
    <x v="704"/>
    <x v="96"/>
    <x v="3341"/>
    <x v="2344"/>
    <x v="0"/>
    <x v="0"/>
  </r>
  <r>
    <x v="48"/>
    <x v="418"/>
    <x v="290"/>
    <x v="3515"/>
    <x v="3562"/>
    <x v="1"/>
    <x v="0"/>
  </r>
  <r>
    <x v="34"/>
    <x v="345"/>
    <x v="190"/>
    <x v="1470"/>
    <x v="629"/>
    <x v="1"/>
    <x v="0"/>
  </r>
  <r>
    <x v="57"/>
    <x v="355"/>
    <x v="43"/>
    <x v="3516"/>
    <x v="1035"/>
    <x v="1"/>
    <x v="0"/>
  </r>
  <r>
    <x v="4"/>
    <x v="675"/>
    <x v="105"/>
    <x v="3517"/>
    <x v="1987"/>
    <x v="1"/>
    <x v="0"/>
  </r>
  <r>
    <x v="82"/>
    <x v="199"/>
    <x v="137"/>
    <x v="2320"/>
    <x v="529"/>
    <x v="0"/>
    <x v="1"/>
  </r>
  <r>
    <x v="21"/>
    <x v="351"/>
    <x v="286"/>
    <x v="3518"/>
    <x v="3563"/>
    <x v="1"/>
    <x v="0"/>
  </r>
  <r>
    <x v="58"/>
    <x v="206"/>
    <x v="219"/>
    <x v="3142"/>
    <x v="3564"/>
    <x v="1"/>
    <x v="1"/>
  </r>
  <r>
    <x v="89"/>
    <x v="163"/>
    <x v="184"/>
    <x v="3519"/>
    <x v="1702"/>
    <x v="1"/>
    <x v="0"/>
  </r>
  <r>
    <x v="10"/>
    <x v="241"/>
    <x v="213"/>
    <x v="1666"/>
    <x v="1017"/>
    <x v="0"/>
    <x v="1"/>
  </r>
  <r>
    <x v="39"/>
    <x v="500"/>
    <x v="89"/>
    <x v="3520"/>
    <x v="3565"/>
    <x v="1"/>
    <x v="0"/>
  </r>
  <r>
    <x v="85"/>
    <x v="197"/>
    <x v="167"/>
    <x v="3521"/>
    <x v="3566"/>
    <x v="0"/>
    <x v="1"/>
  </r>
  <r>
    <x v="68"/>
    <x v="678"/>
    <x v="241"/>
    <x v="3522"/>
    <x v="3567"/>
    <x v="0"/>
    <x v="0"/>
  </r>
  <r>
    <x v="64"/>
    <x v="261"/>
    <x v="273"/>
    <x v="3486"/>
    <x v="3568"/>
    <x v="1"/>
    <x v="1"/>
  </r>
  <r>
    <x v="69"/>
    <x v="242"/>
    <x v="67"/>
    <x v="3523"/>
    <x v="3569"/>
    <x v="0"/>
    <x v="0"/>
  </r>
  <r>
    <x v="21"/>
    <x v="512"/>
    <x v="33"/>
    <x v="2213"/>
    <x v="3570"/>
    <x v="1"/>
    <x v="1"/>
  </r>
  <r>
    <x v="71"/>
    <x v="464"/>
    <x v="190"/>
    <x v="3328"/>
    <x v="3571"/>
    <x v="1"/>
    <x v="0"/>
  </r>
  <r>
    <x v="56"/>
    <x v="346"/>
    <x v="257"/>
    <x v="2947"/>
    <x v="769"/>
    <x v="0"/>
    <x v="1"/>
  </r>
  <r>
    <x v="53"/>
    <x v="267"/>
    <x v="110"/>
    <x v="3524"/>
    <x v="3572"/>
    <x v="0"/>
    <x v="1"/>
  </r>
  <r>
    <x v="25"/>
    <x v="659"/>
    <x v="223"/>
    <x v="2868"/>
    <x v="2607"/>
    <x v="1"/>
    <x v="0"/>
  </r>
  <r>
    <x v="63"/>
    <x v="711"/>
    <x v="196"/>
    <x v="2566"/>
    <x v="3573"/>
    <x v="0"/>
    <x v="0"/>
  </r>
  <r>
    <x v="70"/>
    <x v="419"/>
    <x v="20"/>
    <x v="3525"/>
    <x v="903"/>
    <x v="1"/>
    <x v="0"/>
  </r>
  <r>
    <x v="2"/>
    <x v="501"/>
    <x v="177"/>
    <x v="2325"/>
    <x v="3574"/>
    <x v="1"/>
    <x v="0"/>
  </r>
  <r>
    <x v="70"/>
    <x v="79"/>
    <x v="102"/>
    <x v="3526"/>
    <x v="3575"/>
    <x v="0"/>
    <x v="0"/>
  </r>
  <r>
    <x v="18"/>
    <x v="292"/>
    <x v="151"/>
    <x v="3527"/>
    <x v="3576"/>
    <x v="1"/>
    <x v="1"/>
  </r>
  <r>
    <x v="77"/>
    <x v="460"/>
    <x v="281"/>
    <x v="3528"/>
    <x v="3577"/>
    <x v="1"/>
    <x v="1"/>
  </r>
  <r>
    <x v="64"/>
    <x v="117"/>
    <x v="291"/>
    <x v="3529"/>
    <x v="2280"/>
    <x v="0"/>
    <x v="1"/>
  </r>
  <r>
    <x v="5"/>
    <x v="21"/>
    <x v="153"/>
    <x v="1865"/>
    <x v="3578"/>
    <x v="1"/>
    <x v="0"/>
  </r>
  <r>
    <x v="67"/>
    <x v="1"/>
    <x v="80"/>
    <x v="53"/>
    <x v="3579"/>
    <x v="0"/>
    <x v="1"/>
  </r>
  <r>
    <x v="20"/>
    <x v="167"/>
    <x v="239"/>
    <x v="3530"/>
    <x v="3580"/>
    <x v="0"/>
    <x v="1"/>
  </r>
  <r>
    <x v="16"/>
    <x v="463"/>
    <x v="256"/>
    <x v="3531"/>
    <x v="3581"/>
    <x v="1"/>
    <x v="1"/>
  </r>
  <r>
    <x v="50"/>
    <x v="320"/>
    <x v="267"/>
    <x v="3320"/>
    <x v="2290"/>
    <x v="1"/>
    <x v="1"/>
  </r>
  <r>
    <x v="84"/>
    <x v="304"/>
    <x v="115"/>
    <x v="3532"/>
    <x v="3582"/>
    <x v="1"/>
    <x v="1"/>
  </r>
  <r>
    <x v="56"/>
    <x v="347"/>
    <x v="294"/>
    <x v="3214"/>
    <x v="3279"/>
    <x v="0"/>
    <x v="0"/>
  </r>
  <r>
    <x v="6"/>
    <x v="175"/>
    <x v="254"/>
    <x v="3533"/>
    <x v="3583"/>
    <x v="1"/>
    <x v="1"/>
  </r>
  <r>
    <x v="93"/>
    <x v="275"/>
    <x v="294"/>
    <x v="210"/>
    <x v="3584"/>
    <x v="0"/>
    <x v="1"/>
  </r>
  <r>
    <x v="6"/>
    <x v="482"/>
    <x v="257"/>
    <x v="3534"/>
    <x v="3585"/>
    <x v="1"/>
    <x v="0"/>
  </r>
  <r>
    <x v="43"/>
    <x v="268"/>
    <x v="197"/>
    <x v="3535"/>
    <x v="3164"/>
    <x v="1"/>
    <x v="1"/>
  </r>
  <r>
    <x v="8"/>
    <x v="535"/>
    <x v="195"/>
    <x v="3536"/>
    <x v="3193"/>
    <x v="0"/>
    <x v="0"/>
  </r>
  <r>
    <x v="84"/>
    <x v="608"/>
    <x v="17"/>
    <x v="158"/>
    <x v="3586"/>
    <x v="0"/>
    <x v="1"/>
  </r>
  <r>
    <x v="34"/>
    <x v="530"/>
    <x v="115"/>
    <x v="3537"/>
    <x v="3587"/>
    <x v="1"/>
    <x v="0"/>
  </r>
  <r>
    <x v="25"/>
    <x v="560"/>
    <x v="260"/>
    <x v="3538"/>
    <x v="1487"/>
    <x v="1"/>
    <x v="0"/>
  </r>
  <r>
    <x v="29"/>
    <x v="312"/>
    <x v="68"/>
    <x v="2523"/>
    <x v="3091"/>
    <x v="0"/>
    <x v="0"/>
  </r>
  <r>
    <x v="31"/>
    <x v="458"/>
    <x v="194"/>
    <x v="1675"/>
    <x v="3588"/>
    <x v="0"/>
    <x v="1"/>
  </r>
  <r>
    <x v="54"/>
    <x v="590"/>
    <x v="191"/>
    <x v="3539"/>
    <x v="3589"/>
    <x v="0"/>
    <x v="0"/>
  </r>
  <r>
    <x v="74"/>
    <x v="700"/>
    <x v="226"/>
    <x v="3540"/>
    <x v="1809"/>
    <x v="0"/>
    <x v="1"/>
  </r>
  <r>
    <x v="41"/>
    <x v="323"/>
    <x v="122"/>
    <x v="3541"/>
    <x v="3520"/>
    <x v="1"/>
    <x v="0"/>
  </r>
  <r>
    <x v="27"/>
    <x v="297"/>
    <x v="272"/>
    <x v="3542"/>
    <x v="880"/>
    <x v="0"/>
    <x v="0"/>
  </r>
  <r>
    <x v="80"/>
    <x v="327"/>
    <x v="264"/>
    <x v="1999"/>
    <x v="2631"/>
    <x v="1"/>
    <x v="0"/>
  </r>
  <r>
    <x v="12"/>
    <x v="474"/>
    <x v="282"/>
    <x v="3543"/>
    <x v="3590"/>
    <x v="0"/>
    <x v="1"/>
  </r>
  <r>
    <x v="38"/>
    <x v="57"/>
    <x v="233"/>
    <x v="975"/>
    <x v="3591"/>
    <x v="1"/>
    <x v="1"/>
  </r>
  <r>
    <x v="15"/>
    <x v="487"/>
    <x v="115"/>
    <x v="1489"/>
    <x v="672"/>
    <x v="1"/>
    <x v="0"/>
  </r>
  <r>
    <x v="71"/>
    <x v="315"/>
    <x v="10"/>
    <x v="1576"/>
    <x v="3592"/>
    <x v="1"/>
    <x v="1"/>
  </r>
  <r>
    <x v="65"/>
    <x v="546"/>
    <x v="156"/>
    <x v="3544"/>
    <x v="165"/>
    <x v="0"/>
    <x v="1"/>
  </r>
  <r>
    <x v="50"/>
    <x v="180"/>
    <x v="253"/>
    <x v="3545"/>
    <x v="2405"/>
    <x v="0"/>
    <x v="1"/>
  </r>
  <r>
    <x v="7"/>
    <x v="568"/>
    <x v="227"/>
    <x v="3546"/>
    <x v="3593"/>
    <x v="1"/>
    <x v="1"/>
  </r>
  <r>
    <x v="0"/>
    <x v="131"/>
    <x v="96"/>
    <x v="3547"/>
    <x v="182"/>
    <x v="0"/>
    <x v="1"/>
  </r>
  <r>
    <x v="1"/>
    <x v="304"/>
    <x v="144"/>
    <x v="3548"/>
    <x v="3594"/>
    <x v="0"/>
    <x v="0"/>
  </r>
  <r>
    <x v="82"/>
    <x v="670"/>
    <x v="112"/>
    <x v="3549"/>
    <x v="2644"/>
    <x v="0"/>
    <x v="0"/>
  </r>
  <r>
    <x v="81"/>
    <x v="517"/>
    <x v="167"/>
    <x v="3550"/>
    <x v="2837"/>
    <x v="0"/>
    <x v="1"/>
  </r>
  <r>
    <x v="40"/>
    <x v="634"/>
    <x v="228"/>
    <x v="1488"/>
    <x v="3595"/>
    <x v="0"/>
    <x v="1"/>
  </r>
  <r>
    <x v="73"/>
    <x v="548"/>
    <x v="148"/>
    <x v="1965"/>
    <x v="3596"/>
    <x v="0"/>
    <x v="1"/>
  </r>
  <r>
    <x v="10"/>
    <x v="349"/>
    <x v="80"/>
    <x v="3179"/>
    <x v="3597"/>
    <x v="1"/>
    <x v="0"/>
  </r>
  <r>
    <x v="55"/>
    <x v="83"/>
    <x v="134"/>
    <x v="3153"/>
    <x v="2334"/>
    <x v="1"/>
    <x v="0"/>
  </r>
  <r>
    <x v="42"/>
    <x v="88"/>
    <x v="208"/>
    <x v="3234"/>
    <x v="3598"/>
    <x v="1"/>
    <x v="0"/>
  </r>
  <r>
    <x v="5"/>
    <x v="283"/>
    <x v="66"/>
    <x v="3551"/>
    <x v="3599"/>
    <x v="0"/>
    <x v="1"/>
  </r>
  <r>
    <x v="77"/>
    <x v="204"/>
    <x v="13"/>
    <x v="968"/>
    <x v="768"/>
    <x v="0"/>
    <x v="1"/>
  </r>
  <r>
    <x v="22"/>
    <x v="248"/>
    <x v="198"/>
    <x v="1719"/>
    <x v="3600"/>
    <x v="0"/>
    <x v="0"/>
  </r>
  <r>
    <x v="2"/>
    <x v="354"/>
    <x v="122"/>
    <x v="1175"/>
    <x v="3601"/>
    <x v="1"/>
    <x v="1"/>
  </r>
  <r>
    <x v="1"/>
    <x v="295"/>
    <x v="2"/>
    <x v="3552"/>
    <x v="691"/>
    <x v="1"/>
    <x v="0"/>
  </r>
  <r>
    <x v="78"/>
    <x v="617"/>
    <x v="73"/>
    <x v="1262"/>
    <x v="249"/>
    <x v="1"/>
    <x v="1"/>
  </r>
  <r>
    <x v="77"/>
    <x v="112"/>
    <x v="21"/>
    <x v="34"/>
    <x v="3602"/>
    <x v="1"/>
    <x v="0"/>
  </r>
  <r>
    <x v="55"/>
    <x v="197"/>
    <x v="3"/>
    <x v="1903"/>
    <x v="3603"/>
    <x v="1"/>
    <x v="1"/>
  </r>
  <r>
    <x v="8"/>
    <x v="298"/>
    <x v="77"/>
    <x v="3553"/>
    <x v="3604"/>
    <x v="1"/>
    <x v="0"/>
  </r>
  <r>
    <x v="75"/>
    <x v="64"/>
    <x v="155"/>
    <x v="3554"/>
    <x v="3605"/>
    <x v="1"/>
    <x v="1"/>
  </r>
  <r>
    <x v="38"/>
    <x v="323"/>
    <x v="32"/>
    <x v="3555"/>
    <x v="118"/>
    <x v="1"/>
    <x v="0"/>
  </r>
  <r>
    <x v="79"/>
    <x v="188"/>
    <x v="208"/>
    <x v="3369"/>
    <x v="375"/>
    <x v="0"/>
    <x v="0"/>
  </r>
  <r>
    <x v="59"/>
    <x v="416"/>
    <x v="0"/>
    <x v="3556"/>
    <x v="3606"/>
    <x v="1"/>
    <x v="1"/>
  </r>
  <r>
    <x v="33"/>
    <x v="128"/>
    <x v="119"/>
    <x v="3557"/>
    <x v="3607"/>
    <x v="0"/>
    <x v="1"/>
  </r>
  <r>
    <x v="86"/>
    <x v="686"/>
    <x v="213"/>
    <x v="3558"/>
    <x v="1967"/>
    <x v="0"/>
    <x v="1"/>
  </r>
  <r>
    <x v="98"/>
    <x v="517"/>
    <x v="182"/>
    <x v="3559"/>
    <x v="3497"/>
    <x v="0"/>
    <x v="1"/>
  </r>
  <r>
    <x v="7"/>
    <x v="413"/>
    <x v="200"/>
    <x v="32"/>
    <x v="3608"/>
    <x v="1"/>
    <x v="1"/>
  </r>
  <r>
    <x v="93"/>
    <x v="338"/>
    <x v="295"/>
    <x v="3560"/>
    <x v="3609"/>
    <x v="0"/>
    <x v="0"/>
  </r>
  <r>
    <x v="93"/>
    <x v="574"/>
    <x v="154"/>
    <x v="130"/>
    <x v="3610"/>
    <x v="1"/>
    <x v="0"/>
  </r>
  <r>
    <x v="88"/>
    <x v="725"/>
    <x v="60"/>
    <x v="1861"/>
    <x v="3611"/>
    <x v="0"/>
    <x v="1"/>
  </r>
  <r>
    <x v="89"/>
    <x v="454"/>
    <x v="223"/>
    <x v="3468"/>
    <x v="3612"/>
    <x v="1"/>
    <x v="0"/>
  </r>
  <r>
    <x v="61"/>
    <x v="258"/>
    <x v="294"/>
    <x v="3561"/>
    <x v="3613"/>
    <x v="1"/>
    <x v="0"/>
  </r>
  <r>
    <x v="2"/>
    <x v="611"/>
    <x v="178"/>
    <x v="3562"/>
    <x v="1726"/>
    <x v="1"/>
    <x v="0"/>
  </r>
  <r>
    <x v="21"/>
    <x v="531"/>
    <x v="216"/>
    <x v="3563"/>
    <x v="750"/>
    <x v="1"/>
    <x v="0"/>
  </r>
  <r>
    <x v="85"/>
    <x v="501"/>
    <x v="84"/>
    <x v="3564"/>
    <x v="1801"/>
    <x v="1"/>
    <x v="0"/>
  </r>
  <r>
    <x v="8"/>
    <x v="216"/>
    <x v="21"/>
    <x v="3565"/>
    <x v="3614"/>
    <x v="0"/>
    <x v="1"/>
  </r>
  <r>
    <x v="30"/>
    <x v="553"/>
    <x v="186"/>
    <x v="471"/>
    <x v="2405"/>
    <x v="0"/>
    <x v="0"/>
  </r>
  <r>
    <x v="52"/>
    <x v="340"/>
    <x v="97"/>
    <x v="3566"/>
    <x v="3615"/>
    <x v="1"/>
    <x v="1"/>
  </r>
  <r>
    <x v="17"/>
    <x v="663"/>
    <x v="127"/>
    <x v="2822"/>
    <x v="3616"/>
    <x v="1"/>
    <x v="1"/>
  </r>
  <r>
    <x v="96"/>
    <x v="397"/>
    <x v="83"/>
    <x v="844"/>
    <x v="1528"/>
    <x v="1"/>
    <x v="0"/>
  </r>
  <r>
    <x v="31"/>
    <x v="272"/>
    <x v="14"/>
    <x v="1721"/>
    <x v="3617"/>
    <x v="0"/>
    <x v="1"/>
  </r>
  <r>
    <x v="61"/>
    <x v="632"/>
    <x v="138"/>
    <x v="982"/>
    <x v="3618"/>
    <x v="0"/>
    <x v="0"/>
  </r>
  <r>
    <x v="16"/>
    <x v="31"/>
    <x v="97"/>
    <x v="3567"/>
    <x v="3336"/>
    <x v="0"/>
    <x v="0"/>
  </r>
  <r>
    <x v="2"/>
    <x v="87"/>
    <x v="180"/>
    <x v="3568"/>
    <x v="3619"/>
    <x v="1"/>
    <x v="1"/>
  </r>
  <r>
    <x v="58"/>
    <x v="386"/>
    <x v="281"/>
    <x v="1106"/>
    <x v="1291"/>
    <x v="1"/>
    <x v="1"/>
  </r>
  <r>
    <x v="58"/>
    <x v="491"/>
    <x v="158"/>
    <x v="3569"/>
    <x v="3620"/>
    <x v="0"/>
    <x v="1"/>
  </r>
  <r>
    <x v="72"/>
    <x v="645"/>
    <x v="49"/>
    <x v="3570"/>
    <x v="3435"/>
    <x v="1"/>
    <x v="0"/>
  </r>
  <r>
    <x v="37"/>
    <x v="487"/>
    <x v="153"/>
    <x v="712"/>
    <x v="3621"/>
    <x v="1"/>
    <x v="0"/>
  </r>
  <r>
    <x v="75"/>
    <x v="215"/>
    <x v="88"/>
    <x v="3571"/>
    <x v="3472"/>
    <x v="0"/>
    <x v="1"/>
  </r>
  <r>
    <x v="35"/>
    <x v="403"/>
    <x v="31"/>
    <x v="187"/>
    <x v="3371"/>
    <x v="0"/>
    <x v="1"/>
  </r>
  <r>
    <x v="38"/>
    <x v="671"/>
    <x v="174"/>
    <x v="3572"/>
    <x v="3622"/>
    <x v="1"/>
    <x v="1"/>
  </r>
  <r>
    <x v="71"/>
    <x v="652"/>
    <x v="221"/>
    <x v="3573"/>
    <x v="2971"/>
    <x v="1"/>
    <x v="0"/>
  </r>
  <r>
    <x v="87"/>
    <x v="185"/>
    <x v="17"/>
    <x v="2010"/>
    <x v="1772"/>
    <x v="0"/>
    <x v="1"/>
  </r>
  <r>
    <x v="8"/>
    <x v="113"/>
    <x v="97"/>
    <x v="2515"/>
    <x v="3623"/>
    <x v="0"/>
    <x v="0"/>
  </r>
  <r>
    <x v="2"/>
    <x v="520"/>
    <x v="117"/>
    <x v="1262"/>
    <x v="2040"/>
    <x v="0"/>
    <x v="1"/>
  </r>
  <r>
    <x v="90"/>
    <x v="645"/>
    <x v="266"/>
    <x v="642"/>
    <x v="976"/>
    <x v="0"/>
    <x v="1"/>
  </r>
  <r>
    <x v="43"/>
    <x v="192"/>
    <x v="292"/>
    <x v="3574"/>
    <x v="2831"/>
    <x v="0"/>
    <x v="1"/>
  </r>
  <r>
    <x v="31"/>
    <x v="277"/>
    <x v="181"/>
    <x v="2527"/>
    <x v="3361"/>
    <x v="1"/>
    <x v="0"/>
  </r>
  <r>
    <x v="59"/>
    <x v="171"/>
    <x v="176"/>
    <x v="2009"/>
    <x v="388"/>
    <x v="1"/>
    <x v="1"/>
  </r>
  <r>
    <x v="40"/>
    <x v="232"/>
    <x v="98"/>
    <x v="2789"/>
    <x v="3624"/>
    <x v="1"/>
    <x v="0"/>
  </r>
  <r>
    <x v="52"/>
    <x v="58"/>
    <x v="124"/>
    <x v="3575"/>
    <x v="3625"/>
    <x v="0"/>
    <x v="1"/>
  </r>
  <r>
    <x v="13"/>
    <x v="131"/>
    <x v="14"/>
    <x v="3576"/>
    <x v="3626"/>
    <x v="1"/>
    <x v="0"/>
  </r>
  <r>
    <x v="4"/>
    <x v="389"/>
    <x v="30"/>
    <x v="3577"/>
    <x v="3627"/>
    <x v="1"/>
    <x v="1"/>
  </r>
  <r>
    <x v="60"/>
    <x v="414"/>
    <x v="276"/>
    <x v="2332"/>
    <x v="3430"/>
    <x v="1"/>
    <x v="1"/>
  </r>
  <r>
    <x v="75"/>
    <x v="434"/>
    <x v="94"/>
    <x v="3578"/>
    <x v="3628"/>
    <x v="0"/>
    <x v="0"/>
  </r>
  <r>
    <x v="17"/>
    <x v="312"/>
    <x v="60"/>
    <x v="1650"/>
    <x v="2886"/>
    <x v="0"/>
    <x v="0"/>
  </r>
  <r>
    <x v="54"/>
    <x v="245"/>
    <x v="283"/>
    <x v="1209"/>
    <x v="2913"/>
    <x v="1"/>
    <x v="0"/>
  </r>
  <r>
    <x v="72"/>
    <x v="422"/>
    <x v="111"/>
    <x v="3579"/>
    <x v="3629"/>
    <x v="1"/>
    <x v="1"/>
  </r>
  <r>
    <x v="58"/>
    <x v="650"/>
    <x v="242"/>
    <x v="3580"/>
    <x v="3630"/>
    <x v="0"/>
    <x v="1"/>
  </r>
  <r>
    <x v="75"/>
    <x v="689"/>
    <x v="201"/>
    <x v="3581"/>
    <x v="1035"/>
    <x v="0"/>
    <x v="1"/>
  </r>
  <r>
    <x v="9"/>
    <x v="294"/>
    <x v="94"/>
    <x v="1066"/>
    <x v="3631"/>
    <x v="0"/>
    <x v="0"/>
  </r>
  <r>
    <x v="19"/>
    <x v="241"/>
    <x v="288"/>
    <x v="3582"/>
    <x v="3632"/>
    <x v="0"/>
    <x v="0"/>
  </r>
  <r>
    <x v="32"/>
    <x v="208"/>
    <x v="0"/>
    <x v="3583"/>
    <x v="3633"/>
    <x v="0"/>
    <x v="0"/>
  </r>
  <r>
    <x v="36"/>
    <x v="554"/>
    <x v="217"/>
    <x v="3584"/>
    <x v="3634"/>
    <x v="1"/>
    <x v="1"/>
  </r>
  <r>
    <x v="30"/>
    <x v="423"/>
    <x v="40"/>
    <x v="3585"/>
    <x v="3635"/>
    <x v="1"/>
    <x v="1"/>
  </r>
  <r>
    <x v="88"/>
    <x v="64"/>
    <x v="273"/>
    <x v="1894"/>
    <x v="1017"/>
    <x v="0"/>
    <x v="1"/>
  </r>
  <r>
    <x v="1"/>
    <x v="328"/>
    <x v="9"/>
    <x v="3586"/>
    <x v="3636"/>
    <x v="1"/>
    <x v="0"/>
  </r>
  <r>
    <x v="19"/>
    <x v="299"/>
    <x v="187"/>
    <x v="313"/>
    <x v="985"/>
    <x v="1"/>
    <x v="0"/>
  </r>
  <r>
    <x v="91"/>
    <x v="402"/>
    <x v="10"/>
    <x v="2702"/>
    <x v="769"/>
    <x v="1"/>
    <x v="0"/>
  </r>
  <r>
    <x v="20"/>
    <x v="172"/>
    <x v="97"/>
    <x v="108"/>
    <x v="2447"/>
    <x v="1"/>
    <x v="1"/>
  </r>
  <r>
    <x v="88"/>
    <x v="462"/>
    <x v="173"/>
    <x v="910"/>
    <x v="1842"/>
    <x v="1"/>
    <x v="1"/>
  </r>
  <r>
    <x v="95"/>
    <x v="286"/>
    <x v="212"/>
    <x v="3587"/>
    <x v="3637"/>
    <x v="0"/>
    <x v="0"/>
  </r>
  <r>
    <x v="19"/>
    <x v="170"/>
    <x v="278"/>
    <x v="720"/>
    <x v="2378"/>
    <x v="0"/>
    <x v="1"/>
  </r>
  <r>
    <x v="40"/>
    <x v="3"/>
    <x v="253"/>
    <x v="3588"/>
    <x v="3638"/>
    <x v="1"/>
    <x v="1"/>
  </r>
  <r>
    <x v="11"/>
    <x v="240"/>
    <x v="215"/>
    <x v="412"/>
    <x v="667"/>
    <x v="0"/>
    <x v="0"/>
  </r>
  <r>
    <x v="89"/>
    <x v="378"/>
    <x v="286"/>
    <x v="3589"/>
    <x v="3639"/>
    <x v="0"/>
    <x v="1"/>
  </r>
  <r>
    <x v="3"/>
    <x v="596"/>
    <x v="83"/>
    <x v="3590"/>
    <x v="3640"/>
    <x v="0"/>
    <x v="1"/>
  </r>
  <r>
    <x v="90"/>
    <x v="642"/>
    <x v="247"/>
    <x v="3591"/>
    <x v="128"/>
    <x v="1"/>
    <x v="1"/>
  </r>
  <r>
    <x v="89"/>
    <x v="218"/>
    <x v="49"/>
    <x v="3160"/>
    <x v="134"/>
    <x v="0"/>
    <x v="1"/>
  </r>
  <r>
    <x v="46"/>
    <x v="682"/>
    <x v="69"/>
    <x v="3592"/>
    <x v="3641"/>
    <x v="1"/>
    <x v="0"/>
  </r>
  <r>
    <x v="18"/>
    <x v="21"/>
    <x v="283"/>
    <x v="3593"/>
    <x v="3642"/>
    <x v="0"/>
    <x v="1"/>
  </r>
  <r>
    <x v="74"/>
    <x v="14"/>
    <x v="160"/>
    <x v="3594"/>
    <x v="161"/>
    <x v="1"/>
    <x v="1"/>
  </r>
  <r>
    <x v="43"/>
    <x v="648"/>
    <x v="107"/>
    <x v="983"/>
    <x v="3643"/>
    <x v="1"/>
    <x v="1"/>
  </r>
  <r>
    <x v="69"/>
    <x v="154"/>
    <x v="216"/>
    <x v="3595"/>
    <x v="3644"/>
    <x v="0"/>
    <x v="0"/>
  </r>
  <r>
    <x v="20"/>
    <x v="331"/>
    <x v="71"/>
    <x v="802"/>
    <x v="551"/>
    <x v="1"/>
    <x v="0"/>
  </r>
  <r>
    <x v="72"/>
    <x v="298"/>
    <x v="211"/>
    <x v="167"/>
    <x v="3645"/>
    <x v="0"/>
    <x v="1"/>
  </r>
  <r>
    <x v="8"/>
    <x v="601"/>
    <x v="143"/>
    <x v="3596"/>
    <x v="3646"/>
    <x v="1"/>
    <x v="1"/>
  </r>
  <r>
    <x v="43"/>
    <x v="39"/>
    <x v="163"/>
    <x v="2711"/>
    <x v="2935"/>
    <x v="1"/>
    <x v="0"/>
  </r>
  <r>
    <x v="90"/>
    <x v="367"/>
    <x v="106"/>
    <x v="3597"/>
    <x v="3647"/>
    <x v="1"/>
    <x v="1"/>
  </r>
  <r>
    <x v="43"/>
    <x v="133"/>
    <x v="190"/>
    <x v="3598"/>
    <x v="1799"/>
    <x v="0"/>
    <x v="1"/>
  </r>
  <r>
    <x v="43"/>
    <x v="334"/>
    <x v="2"/>
    <x v="1597"/>
    <x v="3648"/>
    <x v="0"/>
    <x v="0"/>
  </r>
  <r>
    <x v="2"/>
    <x v="439"/>
    <x v="153"/>
    <x v="3599"/>
    <x v="3649"/>
    <x v="1"/>
    <x v="0"/>
  </r>
  <r>
    <x v="1"/>
    <x v="110"/>
    <x v="60"/>
    <x v="3600"/>
    <x v="3650"/>
    <x v="1"/>
    <x v="1"/>
  </r>
  <r>
    <x v="62"/>
    <x v="684"/>
    <x v="87"/>
    <x v="3601"/>
    <x v="2053"/>
    <x v="1"/>
    <x v="1"/>
  </r>
  <r>
    <x v="44"/>
    <x v="411"/>
    <x v="211"/>
    <x v="3602"/>
    <x v="685"/>
    <x v="1"/>
    <x v="1"/>
  </r>
  <r>
    <x v="78"/>
    <x v="105"/>
    <x v="122"/>
    <x v="612"/>
    <x v="3530"/>
    <x v="0"/>
    <x v="1"/>
  </r>
  <r>
    <x v="37"/>
    <x v="545"/>
    <x v="99"/>
    <x v="238"/>
    <x v="104"/>
    <x v="1"/>
    <x v="0"/>
  </r>
  <r>
    <x v="31"/>
    <x v="657"/>
    <x v="192"/>
    <x v="3603"/>
    <x v="3651"/>
    <x v="1"/>
    <x v="0"/>
  </r>
  <r>
    <x v="8"/>
    <x v="483"/>
    <x v="152"/>
    <x v="3604"/>
    <x v="3652"/>
    <x v="1"/>
    <x v="0"/>
  </r>
  <r>
    <x v="0"/>
    <x v="306"/>
    <x v="260"/>
    <x v="2154"/>
    <x v="3653"/>
    <x v="1"/>
    <x v="0"/>
  </r>
  <r>
    <x v="91"/>
    <x v="727"/>
    <x v="51"/>
    <x v="3605"/>
    <x v="3542"/>
    <x v="0"/>
    <x v="1"/>
  </r>
  <r>
    <x v="78"/>
    <x v="587"/>
    <x v="46"/>
    <x v="41"/>
    <x v="3654"/>
    <x v="1"/>
    <x v="1"/>
  </r>
  <r>
    <x v="64"/>
    <x v="184"/>
    <x v="51"/>
    <x v="3606"/>
    <x v="3655"/>
    <x v="1"/>
    <x v="1"/>
  </r>
  <r>
    <x v="78"/>
    <x v="425"/>
    <x v="259"/>
    <x v="3138"/>
    <x v="3656"/>
    <x v="1"/>
    <x v="1"/>
  </r>
  <r>
    <x v="27"/>
    <x v="549"/>
    <x v="94"/>
    <x v="1657"/>
    <x v="3657"/>
    <x v="1"/>
    <x v="1"/>
  </r>
  <r>
    <x v="79"/>
    <x v="268"/>
    <x v="108"/>
    <x v="3607"/>
    <x v="1763"/>
    <x v="1"/>
    <x v="0"/>
  </r>
  <r>
    <x v="29"/>
    <x v="171"/>
    <x v="157"/>
    <x v="3608"/>
    <x v="3658"/>
    <x v="0"/>
    <x v="1"/>
  </r>
  <r>
    <x v="89"/>
    <x v="479"/>
    <x v="29"/>
    <x v="8"/>
    <x v="3659"/>
    <x v="0"/>
    <x v="0"/>
  </r>
  <r>
    <x v="72"/>
    <x v="220"/>
    <x v="170"/>
    <x v="1139"/>
    <x v="3660"/>
    <x v="1"/>
    <x v="0"/>
  </r>
  <r>
    <x v="55"/>
    <x v="181"/>
    <x v="215"/>
    <x v="3609"/>
    <x v="3661"/>
    <x v="1"/>
    <x v="1"/>
  </r>
  <r>
    <x v="47"/>
    <x v="684"/>
    <x v="237"/>
    <x v="3610"/>
    <x v="3662"/>
    <x v="1"/>
    <x v="1"/>
  </r>
  <r>
    <x v="83"/>
    <x v="151"/>
    <x v="11"/>
    <x v="3611"/>
    <x v="3663"/>
    <x v="1"/>
    <x v="1"/>
  </r>
  <r>
    <x v="56"/>
    <x v="356"/>
    <x v="23"/>
    <x v="3612"/>
    <x v="716"/>
    <x v="1"/>
    <x v="1"/>
  </r>
  <r>
    <x v="64"/>
    <x v="259"/>
    <x v="23"/>
    <x v="3613"/>
    <x v="3664"/>
    <x v="0"/>
    <x v="1"/>
  </r>
  <r>
    <x v="94"/>
    <x v="221"/>
    <x v="187"/>
    <x v="2630"/>
    <x v="3665"/>
    <x v="0"/>
    <x v="1"/>
  </r>
  <r>
    <x v="43"/>
    <x v="627"/>
    <x v="40"/>
    <x v="3614"/>
    <x v="138"/>
    <x v="0"/>
    <x v="1"/>
  </r>
  <r>
    <x v="77"/>
    <x v="425"/>
    <x v="176"/>
    <x v="3615"/>
    <x v="3666"/>
    <x v="1"/>
    <x v="1"/>
  </r>
  <r>
    <x v="53"/>
    <x v="720"/>
    <x v="9"/>
    <x v="1260"/>
    <x v="3667"/>
    <x v="0"/>
    <x v="1"/>
  </r>
  <r>
    <x v="42"/>
    <x v="41"/>
    <x v="145"/>
    <x v="3616"/>
    <x v="3668"/>
    <x v="1"/>
    <x v="1"/>
  </r>
  <r>
    <x v="38"/>
    <x v="100"/>
    <x v="174"/>
    <x v="3617"/>
    <x v="1915"/>
    <x v="1"/>
    <x v="0"/>
  </r>
  <r>
    <x v="53"/>
    <x v="238"/>
    <x v="33"/>
    <x v="3618"/>
    <x v="530"/>
    <x v="0"/>
    <x v="0"/>
  </r>
  <r>
    <x v="42"/>
    <x v="257"/>
    <x v="295"/>
    <x v="3619"/>
    <x v="1483"/>
    <x v="0"/>
    <x v="1"/>
  </r>
  <r>
    <x v="11"/>
    <x v="150"/>
    <x v="143"/>
    <x v="2303"/>
    <x v="3669"/>
    <x v="0"/>
    <x v="1"/>
  </r>
  <r>
    <x v="91"/>
    <x v="467"/>
    <x v="126"/>
    <x v="3620"/>
    <x v="3670"/>
    <x v="0"/>
    <x v="1"/>
  </r>
  <r>
    <x v="52"/>
    <x v="49"/>
    <x v="210"/>
    <x v="3621"/>
    <x v="3671"/>
    <x v="0"/>
    <x v="0"/>
  </r>
  <r>
    <x v="43"/>
    <x v="489"/>
    <x v="181"/>
    <x v="3622"/>
    <x v="3672"/>
    <x v="0"/>
    <x v="1"/>
  </r>
  <r>
    <x v="54"/>
    <x v="215"/>
    <x v="56"/>
    <x v="3623"/>
    <x v="165"/>
    <x v="0"/>
    <x v="0"/>
  </r>
  <r>
    <x v="0"/>
    <x v="728"/>
    <x v="111"/>
    <x v="2487"/>
    <x v="1887"/>
    <x v="0"/>
    <x v="1"/>
  </r>
  <r>
    <x v="72"/>
    <x v="312"/>
    <x v="192"/>
    <x v="3624"/>
    <x v="3673"/>
    <x v="1"/>
    <x v="0"/>
  </r>
  <r>
    <x v="57"/>
    <x v="547"/>
    <x v="172"/>
    <x v="3625"/>
    <x v="3674"/>
    <x v="1"/>
    <x v="1"/>
  </r>
  <r>
    <x v="14"/>
    <x v="471"/>
    <x v="133"/>
    <x v="189"/>
    <x v="3675"/>
    <x v="0"/>
    <x v="1"/>
  </r>
  <r>
    <x v="7"/>
    <x v="313"/>
    <x v="250"/>
    <x v="3626"/>
    <x v="869"/>
    <x v="1"/>
    <x v="0"/>
  </r>
  <r>
    <x v="46"/>
    <x v="691"/>
    <x v="43"/>
    <x v="380"/>
    <x v="3676"/>
    <x v="1"/>
    <x v="0"/>
  </r>
  <r>
    <x v="75"/>
    <x v="557"/>
    <x v="23"/>
    <x v="3627"/>
    <x v="3677"/>
    <x v="1"/>
    <x v="1"/>
  </r>
  <r>
    <x v="38"/>
    <x v="277"/>
    <x v="283"/>
    <x v="3628"/>
    <x v="2859"/>
    <x v="0"/>
    <x v="0"/>
  </r>
  <r>
    <x v="43"/>
    <x v="438"/>
    <x v="125"/>
    <x v="178"/>
    <x v="3678"/>
    <x v="0"/>
    <x v="1"/>
  </r>
  <r>
    <x v="20"/>
    <x v="175"/>
    <x v="6"/>
    <x v="2424"/>
    <x v="3679"/>
    <x v="0"/>
    <x v="0"/>
  </r>
  <r>
    <x v="90"/>
    <x v="398"/>
    <x v="297"/>
    <x v="1507"/>
    <x v="3680"/>
    <x v="0"/>
    <x v="1"/>
  </r>
  <r>
    <x v="94"/>
    <x v="659"/>
    <x v="22"/>
    <x v="3629"/>
    <x v="1369"/>
    <x v="1"/>
    <x v="1"/>
  </r>
  <r>
    <x v="78"/>
    <x v="475"/>
    <x v="23"/>
    <x v="1362"/>
    <x v="2819"/>
    <x v="0"/>
    <x v="0"/>
  </r>
  <r>
    <x v="83"/>
    <x v="475"/>
    <x v="130"/>
    <x v="3630"/>
    <x v="3681"/>
    <x v="1"/>
    <x v="1"/>
  </r>
  <r>
    <x v="49"/>
    <x v="39"/>
    <x v="90"/>
    <x v="3631"/>
    <x v="3682"/>
    <x v="0"/>
    <x v="0"/>
  </r>
  <r>
    <x v="55"/>
    <x v="700"/>
    <x v="34"/>
    <x v="3632"/>
    <x v="3683"/>
    <x v="1"/>
    <x v="0"/>
  </r>
  <r>
    <x v="77"/>
    <x v="258"/>
    <x v="186"/>
    <x v="133"/>
    <x v="3684"/>
    <x v="1"/>
    <x v="1"/>
  </r>
  <r>
    <x v="65"/>
    <x v="310"/>
    <x v="160"/>
    <x v="1636"/>
    <x v="3685"/>
    <x v="0"/>
    <x v="0"/>
  </r>
  <r>
    <x v="39"/>
    <x v="690"/>
    <x v="228"/>
    <x v="3633"/>
    <x v="3686"/>
    <x v="0"/>
    <x v="0"/>
  </r>
  <r>
    <x v="85"/>
    <x v="570"/>
    <x v="265"/>
    <x v="1199"/>
    <x v="3687"/>
    <x v="1"/>
    <x v="0"/>
  </r>
  <r>
    <x v="72"/>
    <x v="486"/>
    <x v="292"/>
    <x v="3634"/>
    <x v="3542"/>
    <x v="0"/>
    <x v="0"/>
  </r>
  <r>
    <x v="19"/>
    <x v="350"/>
    <x v="68"/>
    <x v="3635"/>
    <x v="3319"/>
    <x v="0"/>
    <x v="1"/>
  </r>
  <r>
    <x v="7"/>
    <x v="681"/>
    <x v="273"/>
    <x v="3636"/>
    <x v="898"/>
    <x v="1"/>
    <x v="1"/>
  </r>
  <r>
    <x v="33"/>
    <x v="475"/>
    <x v="120"/>
    <x v="1401"/>
    <x v="345"/>
    <x v="1"/>
    <x v="1"/>
  </r>
  <r>
    <x v="32"/>
    <x v="267"/>
    <x v="61"/>
    <x v="1246"/>
    <x v="3024"/>
    <x v="0"/>
    <x v="0"/>
  </r>
  <r>
    <x v="71"/>
    <x v="725"/>
    <x v="140"/>
    <x v="3637"/>
    <x v="3688"/>
    <x v="1"/>
    <x v="0"/>
  </r>
  <r>
    <x v="28"/>
    <x v="153"/>
    <x v="0"/>
    <x v="3638"/>
    <x v="3689"/>
    <x v="1"/>
    <x v="1"/>
  </r>
  <r>
    <x v="29"/>
    <x v="521"/>
    <x v="77"/>
    <x v="3639"/>
    <x v="983"/>
    <x v="0"/>
    <x v="0"/>
  </r>
  <r>
    <x v="68"/>
    <x v="507"/>
    <x v="269"/>
    <x v="2384"/>
    <x v="3690"/>
    <x v="1"/>
    <x v="0"/>
  </r>
  <r>
    <x v="93"/>
    <x v="490"/>
    <x v="183"/>
    <x v="3640"/>
    <x v="279"/>
    <x v="0"/>
    <x v="1"/>
  </r>
  <r>
    <x v="8"/>
    <x v="597"/>
    <x v="167"/>
    <x v="1620"/>
    <x v="3691"/>
    <x v="1"/>
    <x v="1"/>
  </r>
  <r>
    <x v="89"/>
    <x v="499"/>
    <x v="130"/>
    <x v="2174"/>
    <x v="3692"/>
    <x v="0"/>
    <x v="1"/>
  </r>
  <r>
    <x v="8"/>
    <x v="238"/>
    <x v="178"/>
    <x v="3641"/>
    <x v="3693"/>
    <x v="0"/>
    <x v="1"/>
  </r>
  <r>
    <x v="37"/>
    <x v="710"/>
    <x v="236"/>
    <x v="3642"/>
    <x v="3694"/>
    <x v="1"/>
    <x v="1"/>
  </r>
  <r>
    <x v="78"/>
    <x v="118"/>
    <x v="253"/>
    <x v="3643"/>
    <x v="3695"/>
    <x v="0"/>
    <x v="1"/>
  </r>
  <r>
    <x v="71"/>
    <x v="556"/>
    <x v="81"/>
    <x v="3334"/>
    <x v="3696"/>
    <x v="0"/>
    <x v="0"/>
  </r>
  <r>
    <x v="89"/>
    <x v="596"/>
    <x v="69"/>
    <x v="1734"/>
    <x v="3697"/>
    <x v="1"/>
    <x v="0"/>
  </r>
  <r>
    <x v="20"/>
    <x v="518"/>
    <x v="143"/>
    <x v="3644"/>
    <x v="210"/>
    <x v="1"/>
    <x v="0"/>
  </r>
  <r>
    <x v="48"/>
    <x v="729"/>
    <x v="99"/>
    <x v="1450"/>
    <x v="3698"/>
    <x v="1"/>
    <x v="1"/>
  </r>
  <r>
    <x v="95"/>
    <x v="336"/>
    <x v="260"/>
    <x v="1506"/>
    <x v="3699"/>
    <x v="0"/>
    <x v="0"/>
  </r>
  <r>
    <x v="99"/>
    <x v="410"/>
    <x v="249"/>
    <x v="2348"/>
    <x v="3700"/>
    <x v="0"/>
    <x v="1"/>
  </r>
  <r>
    <x v="1"/>
    <x v="205"/>
    <x v="50"/>
    <x v="3645"/>
    <x v="2662"/>
    <x v="0"/>
    <x v="0"/>
  </r>
  <r>
    <x v="33"/>
    <x v="11"/>
    <x v="103"/>
    <x v="3646"/>
    <x v="716"/>
    <x v="1"/>
    <x v="0"/>
  </r>
  <r>
    <x v="92"/>
    <x v="145"/>
    <x v="286"/>
    <x v="3647"/>
    <x v="191"/>
    <x v="0"/>
    <x v="1"/>
  </r>
  <r>
    <x v="19"/>
    <x v="250"/>
    <x v="34"/>
    <x v="1116"/>
    <x v="2312"/>
    <x v="1"/>
    <x v="0"/>
  </r>
  <r>
    <x v="95"/>
    <x v="545"/>
    <x v="212"/>
    <x v="3648"/>
    <x v="3701"/>
    <x v="0"/>
    <x v="1"/>
  </r>
  <r>
    <x v="15"/>
    <x v="414"/>
    <x v="105"/>
    <x v="3649"/>
    <x v="3332"/>
    <x v="1"/>
    <x v="0"/>
  </r>
  <r>
    <x v="36"/>
    <x v="649"/>
    <x v="55"/>
    <x v="621"/>
    <x v="3702"/>
    <x v="0"/>
    <x v="0"/>
  </r>
  <r>
    <x v="74"/>
    <x v="263"/>
    <x v="111"/>
    <x v="3650"/>
    <x v="3703"/>
    <x v="0"/>
    <x v="1"/>
  </r>
  <r>
    <x v="94"/>
    <x v="190"/>
    <x v="166"/>
    <x v="3651"/>
    <x v="3704"/>
    <x v="0"/>
    <x v="1"/>
  </r>
  <r>
    <x v="34"/>
    <x v="684"/>
    <x v="249"/>
    <x v="3652"/>
    <x v="505"/>
    <x v="1"/>
    <x v="1"/>
  </r>
  <r>
    <x v="20"/>
    <x v="187"/>
    <x v="38"/>
    <x v="3653"/>
    <x v="2111"/>
    <x v="0"/>
    <x v="0"/>
  </r>
  <r>
    <x v="35"/>
    <x v="212"/>
    <x v="154"/>
    <x v="3654"/>
    <x v="3705"/>
    <x v="1"/>
    <x v="1"/>
  </r>
  <r>
    <x v="85"/>
    <x v="684"/>
    <x v="75"/>
    <x v="620"/>
    <x v="1846"/>
    <x v="0"/>
    <x v="0"/>
  </r>
  <r>
    <x v="62"/>
    <x v="318"/>
    <x v="185"/>
    <x v="3655"/>
    <x v="3706"/>
    <x v="0"/>
    <x v="1"/>
  </r>
  <r>
    <x v="87"/>
    <x v="413"/>
    <x v="201"/>
    <x v="964"/>
    <x v="3707"/>
    <x v="1"/>
    <x v="0"/>
  </r>
  <r>
    <x v="89"/>
    <x v="55"/>
    <x v="12"/>
    <x v="3656"/>
    <x v="3708"/>
    <x v="0"/>
    <x v="0"/>
  </r>
  <r>
    <x v="24"/>
    <x v="37"/>
    <x v="207"/>
    <x v="3657"/>
    <x v="3709"/>
    <x v="1"/>
    <x v="0"/>
  </r>
  <r>
    <x v="21"/>
    <x v="599"/>
    <x v="70"/>
    <x v="3658"/>
    <x v="3710"/>
    <x v="1"/>
    <x v="0"/>
  </r>
  <r>
    <x v="85"/>
    <x v="621"/>
    <x v="214"/>
    <x v="3659"/>
    <x v="1538"/>
    <x v="0"/>
    <x v="1"/>
  </r>
  <r>
    <x v="23"/>
    <x v="164"/>
    <x v="29"/>
    <x v="3660"/>
    <x v="3711"/>
    <x v="0"/>
    <x v="0"/>
  </r>
  <r>
    <x v="1"/>
    <x v="82"/>
    <x v="109"/>
    <x v="3661"/>
    <x v="39"/>
    <x v="0"/>
    <x v="1"/>
  </r>
  <r>
    <x v="63"/>
    <x v="436"/>
    <x v="197"/>
    <x v="1857"/>
    <x v="3712"/>
    <x v="0"/>
    <x v="0"/>
  </r>
  <r>
    <x v="92"/>
    <x v="348"/>
    <x v="156"/>
    <x v="3662"/>
    <x v="3713"/>
    <x v="0"/>
    <x v="0"/>
  </r>
  <r>
    <x v="39"/>
    <x v="140"/>
    <x v="126"/>
    <x v="3663"/>
    <x v="3714"/>
    <x v="1"/>
    <x v="0"/>
  </r>
  <r>
    <x v="57"/>
    <x v="357"/>
    <x v="194"/>
    <x v="3387"/>
    <x v="3715"/>
    <x v="0"/>
    <x v="1"/>
  </r>
  <r>
    <x v="46"/>
    <x v="275"/>
    <x v="222"/>
    <x v="2989"/>
    <x v="3716"/>
    <x v="1"/>
    <x v="1"/>
  </r>
  <r>
    <x v="0"/>
    <x v="191"/>
    <x v="274"/>
    <x v="3664"/>
    <x v="3717"/>
    <x v="1"/>
    <x v="0"/>
  </r>
  <r>
    <x v="37"/>
    <x v="561"/>
    <x v="51"/>
    <x v="1599"/>
    <x v="3718"/>
    <x v="0"/>
    <x v="1"/>
  </r>
  <r>
    <x v="89"/>
    <x v="436"/>
    <x v="280"/>
    <x v="3665"/>
    <x v="2815"/>
    <x v="0"/>
    <x v="0"/>
  </r>
  <r>
    <x v="1"/>
    <x v="171"/>
    <x v="243"/>
    <x v="3666"/>
    <x v="402"/>
    <x v="1"/>
    <x v="1"/>
  </r>
  <r>
    <x v="24"/>
    <x v="246"/>
    <x v="117"/>
    <x v="2546"/>
    <x v="610"/>
    <x v="1"/>
    <x v="1"/>
  </r>
  <r>
    <x v="70"/>
    <x v="633"/>
    <x v="232"/>
    <x v="3667"/>
    <x v="2765"/>
    <x v="1"/>
    <x v="0"/>
  </r>
  <r>
    <x v="69"/>
    <x v="547"/>
    <x v="29"/>
    <x v="3668"/>
    <x v="3719"/>
    <x v="1"/>
    <x v="0"/>
  </r>
  <r>
    <x v="55"/>
    <x v="351"/>
    <x v="254"/>
    <x v="1177"/>
    <x v="82"/>
    <x v="1"/>
    <x v="1"/>
  </r>
  <r>
    <x v="1"/>
    <x v="258"/>
    <x v="257"/>
    <x v="3669"/>
    <x v="1181"/>
    <x v="0"/>
    <x v="0"/>
  </r>
  <r>
    <x v="6"/>
    <x v="510"/>
    <x v="38"/>
    <x v="3670"/>
    <x v="3720"/>
    <x v="0"/>
    <x v="0"/>
  </r>
  <r>
    <x v="7"/>
    <x v="109"/>
    <x v="129"/>
    <x v="3329"/>
    <x v="1873"/>
    <x v="0"/>
    <x v="0"/>
  </r>
  <r>
    <x v="55"/>
    <x v="345"/>
    <x v="221"/>
    <x v="3671"/>
    <x v="3721"/>
    <x v="1"/>
    <x v="0"/>
  </r>
  <r>
    <x v="69"/>
    <x v="358"/>
    <x v="276"/>
    <x v="1033"/>
    <x v="3722"/>
    <x v="1"/>
    <x v="0"/>
  </r>
  <r>
    <x v="53"/>
    <x v="289"/>
    <x v="142"/>
    <x v="3672"/>
    <x v="1332"/>
    <x v="0"/>
    <x v="1"/>
  </r>
  <r>
    <x v="6"/>
    <x v="503"/>
    <x v="173"/>
    <x v="3673"/>
    <x v="3723"/>
    <x v="0"/>
    <x v="1"/>
  </r>
  <r>
    <x v="47"/>
    <x v="510"/>
    <x v="146"/>
    <x v="1847"/>
    <x v="633"/>
    <x v="1"/>
    <x v="1"/>
  </r>
  <r>
    <x v="67"/>
    <x v="665"/>
    <x v="264"/>
    <x v="3674"/>
    <x v="3237"/>
    <x v="1"/>
    <x v="1"/>
  </r>
  <r>
    <x v="82"/>
    <x v="150"/>
    <x v="93"/>
    <x v="2623"/>
    <x v="801"/>
    <x v="0"/>
    <x v="1"/>
  </r>
  <r>
    <x v="41"/>
    <x v="87"/>
    <x v="298"/>
    <x v="3675"/>
    <x v="3724"/>
    <x v="0"/>
    <x v="0"/>
  </r>
  <r>
    <x v="51"/>
    <x v="684"/>
    <x v="280"/>
    <x v="3676"/>
    <x v="3725"/>
    <x v="1"/>
    <x v="1"/>
  </r>
  <r>
    <x v="88"/>
    <x v="365"/>
    <x v="294"/>
    <x v="3677"/>
    <x v="3726"/>
    <x v="0"/>
    <x v="1"/>
  </r>
  <r>
    <x v="85"/>
    <x v="684"/>
    <x v="12"/>
    <x v="3678"/>
    <x v="471"/>
    <x v="0"/>
    <x v="1"/>
  </r>
  <r>
    <x v="89"/>
    <x v="354"/>
    <x v="25"/>
    <x v="3365"/>
    <x v="2496"/>
    <x v="0"/>
    <x v="1"/>
  </r>
  <r>
    <x v="21"/>
    <x v="3"/>
    <x v="138"/>
    <x v="907"/>
    <x v="3727"/>
    <x v="1"/>
    <x v="1"/>
  </r>
  <r>
    <x v="71"/>
    <x v="130"/>
    <x v="293"/>
    <x v="3679"/>
    <x v="1357"/>
    <x v="0"/>
    <x v="0"/>
  </r>
  <r>
    <x v="69"/>
    <x v="491"/>
    <x v="180"/>
    <x v="3680"/>
    <x v="1705"/>
    <x v="0"/>
    <x v="0"/>
  </r>
  <r>
    <x v="3"/>
    <x v="25"/>
    <x v="120"/>
    <x v="1198"/>
    <x v="3728"/>
    <x v="1"/>
    <x v="0"/>
  </r>
  <r>
    <x v="12"/>
    <x v="238"/>
    <x v="260"/>
    <x v="3681"/>
    <x v="594"/>
    <x v="0"/>
    <x v="1"/>
  </r>
  <r>
    <x v="50"/>
    <x v="84"/>
    <x v="117"/>
    <x v="2554"/>
    <x v="3729"/>
    <x v="1"/>
    <x v="1"/>
  </r>
  <r>
    <x v="91"/>
    <x v="544"/>
    <x v="109"/>
    <x v="1091"/>
    <x v="3730"/>
    <x v="1"/>
    <x v="1"/>
  </r>
  <r>
    <x v="87"/>
    <x v="232"/>
    <x v="252"/>
    <x v="1390"/>
    <x v="3731"/>
    <x v="1"/>
    <x v="1"/>
  </r>
  <r>
    <x v="68"/>
    <x v="435"/>
    <x v="43"/>
    <x v="1381"/>
    <x v="2529"/>
    <x v="0"/>
    <x v="0"/>
  </r>
  <r>
    <x v="26"/>
    <x v="724"/>
    <x v="269"/>
    <x v="3682"/>
    <x v="3732"/>
    <x v="0"/>
    <x v="0"/>
  </r>
  <r>
    <x v="11"/>
    <x v="355"/>
    <x v="190"/>
    <x v="3683"/>
    <x v="3733"/>
    <x v="1"/>
    <x v="1"/>
  </r>
  <r>
    <x v="66"/>
    <x v="306"/>
    <x v="28"/>
    <x v="3684"/>
    <x v="1169"/>
    <x v="1"/>
    <x v="0"/>
  </r>
  <r>
    <x v="66"/>
    <x v="299"/>
    <x v="124"/>
    <x v="3685"/>
    <x v="3734"/>
    <x v="1"/>
    <x v="0"/>
  </r>
  <r>
    <x v="63"/>
    <x v="704"/>
    <x v="38"/>
    <x v="2890"/>
    <x v="3180"/>
    <x v="1"/>
    <x v="1"/>
  </r>
  <r>
    <x v="73"/>
    <x v="360"/>
    <x v="138"/>
    <x v="3686"/>
    <x v="3735"/>
    <x v="1"/>
    <x v="0"/>
  </r>
  <r>
    <x v="14"/>
    <x v="619"/>
    <x v="47"/>
    <x v="3687"/>
    <x v="3736"/>
    <x v="1"/>
    <x v="1"/>
  </r>
  <r>
    <x v="15"/>
    <x v="160"/>
    <x v="22"/>
    <x v="1861"/>
    <x v="3737"/>
    <x v="0"/>
    <x v="1"/>
  </r>
  <r>
    <x v="64"/>
    <x v="464"/>
    <x v="99"/>
    <x v="3688"/>
    <x v="1308"/>
    <x v="0"/>
    <x v="0"/>
  </r>
  <r>
    <x v="18"/>
    <x v="407"/>
    <x v="243"/>
    <x v="833"/>
    <x v="1779"/>
    <x v="1"/>
    <x v="1"/>
  </r>
  <r>
    <x v="62"/>
    <x v="439"/>
    <x v="118"/>
    <x v="3689"/>
    <x v="3738"/>
    <x v="0"/>
    <x v="1"/>
  </r>
  <r>
    <x v="44"/>
    <x v="381"/>
    <x v="10"/>
    <x v="3690"/>
    <x v="2498"/>
    <x v="0"/>
    <x v="0"/>
  </r>
  <r>
    <x v="70"/>
    <x v="263"/>
    <x v="38"/>
    <x v="3691"/>
    <x v="3739"/>
    <x v="1"/>
    <x v="0"/>
  </r>
  <r>
    <x v="77"/>
    <x v="238"/>
    <x v="12"/>
    <x v="3692"/>
    <x v="3740"/>
    <x v="1"/>
    <x v="1"/>
  </r>
  <r>
    <x v="72"/>
    <x v="37"/>
    <x v="216"/>
    <x v="2787"/>
    <x v="3741"/>
    <x v="0"/>
    <x v="0"/>
  </r>
  <r>
    <x v="87"/>
    <x v="670"/>
    <x v="193"/>
    <x v="3693"/>
    <x v="2224"/>
    <x v="1"/>
    <x v="0"/>
  </r>
  <r>
    <x v="11"/>
    <x v="686"/>
    <x v="91"/>
    <x v="3057"/>
    <x v="3742"/>
    <x v="1"/>
    <x v="0"/>
  </r>
  <r>
    <x v="60"/>
    <x v="189"/>
    <x v="147"/>
    <x v="3694"/>
    <x v="3743"/>
    <x v="1"/>
    <x v="1"/>
  </r>
  <r>
    <x v="94"/>
    <x v="350"/>
    <x v="67"/>
    <x v="1243"/>
    <x v="3744"/>
    <x v="0"/>
    <x v="0"/>
  </r>
  <r>
    <x v="18"/>
    <x v="277"/>
    <x v="37"/>
    <x v="2145"/>
    <x v="3745"/>
    <x v="1"/>
    <x v="0"/>
  </r>
  <r>
    <x v="55"/>
    <x v="101"/>
    <x v="238"/>
    <x v="3695"/>
    <x v="382"/>
    <x v="0"/>
    <x v="0"/>
  </r>
  <r>
    <x v="95"/>
    <x v="569"/>
    <x v="119"/>
    <x v="3696"/>
    <x v="1937"/>
    <x v="1"/>
    <x v="0"/>
  </r>
  <r>
    <x v="93"/>
    <x v="207"/>
    <x v="47"/>
    <x v="936"/>
    <x v="3746"/>
    <x v="0"/>
    <x v="0"/>
  </r>
  <r>
    <x v="1"/>
    <x v="579"/>
    <x v="159"/>
    <x v="3697"/>
    <x v="3747"/>
    <x v="0"/>
    <x v="0"/>
  </r>
  <r>
    <x v="89"/>
    <x v="683"/>
    <x v="182"/>
    <x v="3092"/>
    <x v="1104"/>
    <x v="0"/>
    <x v="0"/>
  </r>
  <r>
    <x v="15"/>
    <x v="493"/>
    <x v="295"/>
    <x v="60"/>
    <x v="3748"/>
    <x v="1"/>
    <x v="1"/>
  </r>
  <r>
    <x v="35"/>
    <x v="273"/>
    <x v="50"/>
    <x v="3698"/>
    <x v="3749"/>
    <x v="0"/>
    <x v="1"/>
  </r>
  <r>
    <x v="96"/>
    <x v="323"/>
    <x v="141"/>
    <x v="2880"/>
    <x v="3750"/>
    <x v="0"/>
    <x v="1"/>
  </r>
  <r>
    <x v="25"/>
    <x v="513"/>
    <x v="52"/>
    <x v="3699"/>
    <x v="3751"/>
    <x v="0"/>
    <x v="0"/>
  </r>
  <r>
    <x v="18"/>
    <x v="245"/>
    <x v="187"/>
    <x v="2779"/>
    <x v="3468"/>
    <x v="0"/>
    <x v="0"/>
  </r>
  <r>
    <x v="4"/>
    <x v="463"/>
    <x v="57"/>
    <x v="320"/>
    <x v="3752"/>
    <x v="1"/>
    <x v="1"/>
  </r>
  <r>
    <x v="69"/>
    <x v="76"/>
    <x v="260"/>
    <x v="1158"/>
    <x v="3753"/>
    <x v="1"/>
    <x v="1"/>
  </r>
  <r>
    <x v="81"/>
    <x v="368"/>
    <x v="141"/>
    <x v="3700"/>
    <x v="3754"/>
    <x v="0"/>
    <x v="1"/>
  </r>
  <r>
    <x v="73"/>
    <x v="502"/>
    <x v="290"/>
    <x v="3701"/>
    <x v="3755"/>
    <x v="0"/>
    <x v="0"/>
  </r>
  <r>
    <x v="94"/>
    <x v="668"/>
    <x v="260"/>
    <x v="3371"/>
    <x v="3756"/>
    <x v="0"/>
    <x v="1"/>
  </r>
  <r>
    <x v="78"/>
    <x v="351"/>
    <x v="39"/>
    <x v="3702"/>
    <x v="3757"/>
    <x v="0"/>
    <x v="0"/>
  </r>
  <r>
    <x v="73"/>
    <x v="161"/>
    <x v="215"/>
    <x v="3703"/>
    <x v="3758"/>
    <x v="1"/>
    <x v="0"/>
  </r>
  <r>
    <x v="76"/>
    <x v="385"/>
    <x v="16"/>
    <x v="3704"/>
    <x v="2070"/>
    <x v="0"/>
    <x v="0"/>
  </r>
  <r>
    <x v="21"/>
    <x v="469"/>
    <x v="247"/>
    <x v="3705"/>
    <x v="2114"/>
    <x v="1"/>
    <x v="0"/>
  </r>
  <r>
    <x v="23"/>
    <x v="292"/>
    <x v="131"/>
    <x v="3706"/>
    <x v="3759"/>
    <x v="0"/>
    <x v="0"/>
  </r>
  <r>
    <x v="49"/>
    <x v="0"/>
    <x v="60"/>
    <x v="3707"/>
    <x v="3760"/>
    <x v="0"/>
    <x v="1"/>
  </r>
  <r>
    <x v="12"/>
    <x v="645"/>
    <x v="250"/>
    <x v="1316"/>
    <x v="3761"/>
    <x v="1"/>
    <x v="1"/>
  </r>
  <r>
    <x v="95"/>
    <x v="207"/>
    <x v="267"/>
    <x v="3708"/>
    <x v="989"/>
    <x v="0"/>
    <x v="0"/>
  </r>
  <r>
    <x v="36"/>
    <x v="639"/>
    <x v="12"/>
    <x v="3709"/>
    <x v="3286"/>
    <x v="0"/>
    <x v="0"/>
  </r>
  <r>
    <x v="11"/>
    <x v="331"/>
    <x v="80"/>
    <x v="3633"/>
    <x v="3762"/>
    <x v="1"/>
    <x v="1"/>
  </r>
  <r>
    <x v="36"/>
    <x v="157"/>
    <x v="297"/>
    <x v="3710"/>
    <x v="3225"/>
    <x v="1"/>
    <x v="1"/>
  </r>
  <r>
    <x v="67"/>
    <x v="634"/>
    <x v="28"/>
    <x v="1458"/>
    <x v="2510"/>
    <x v="1"/>
    <x v="0"/>
  </r>
  <r>
    <x v="37"/>
    <x v="567"/>
    <x v="192"/>
    <x v="1113"/>
    <x v="881"/>
    <x v="1"/>
    <x v="1"/>
  </r>
  <r>
    <x v="24"/>
    <x v="377"/>
    <x v="260"/>
    <x v="3308"/>
    <x v="3763"/>
    <x v="1"/>
    <x v="1"/>
  </r>
  <r>
    <x v="15"/>
    <x v="193"/>
    <x v="112"/>
    <x v="3711"/>
    <x v="3764"/>
    <x v="0"/>
    <x v="1"/>
  </r>
  <r>
    <x v="67"/>
    <x v="398"/>
    <x v="75"/>
    <x v="3712"/>
    <x v="472"/>
    <x v="1"/>
    <x v="1"/>
  </r>
  <r>
    <x v="14"/>
    <x v="133"/>
    <x v="160"/>
    <x v="3713"/>
    <x v="1065"/>
    <x v="0"/>
    <x v="1"/>
  </r>
  <r>
    <x v="71"/>
    <x v="46"/>
    <x v="99"/>
    <x v="3714"/>
    <x v="1317"/>
    <x v="0"/>
    <x v="0"/>
  </r>
  <r>
    <x v="58"/>
    <x v="226"/>
    <x v="58"/>
    <x v="3715"/>
    <x v="3621"/>
    <x v="1"/>
    <x v="1"/>
  </r>
  <r>
    <x v="76"/>
    <x v="652"/>
    <x v="219"/>
    <x v="3267"/>
    <x v="3336"/>
    <x v="1"/>
    <x v="0"/>
  </r>
  <r>
    <x v="71"/>
    <x v="76"/>
    <x v="242"/>
    <x v="1700"/>
    <x v="3765"/>
    <x v="1"/>
    <x v="0"/>
  </r>
  <r>
    <x v="27"/>
    <x v="539"/>
    <x v="258"/>
    <x v="46"/>
    <x v="3766"/>
    <x v="1"/>
    <x v="0"/>
  </r>
  <r>
    <x v="7"/>
    <x v="232"/>
    <x v="299"/>
    <x v="3716"/>
    <x v="3767"/>
    <x v="0"/>
    <x v="0"/>
  </r>
  <r>
    <x v="53"/>
    <x v="614"/>
    <x v="222"/>
    <x v="3717"/>
    <x v="3545"/>
    <x v="1"/>
    <x v="1"/>
  </r>
  <r>
    <x v="32"/>
    <x v="488"/>
    <x v="50"/>
    <x v="3718"/>
    <x v="1158"/>
    <x v="1"/>
    <x v="0"/>
  </r>
  <r>
    <x v="25"/>
    <x v="157"/>
    <x v="229"/>
    <x v="1061"/>
    <x v="1743"/>
    <x v="0"/>
    <x v="0"/>
  </r>
  <r>
    <x v="53"/>
    <x v="8"/>
    <x v="105"/>
    <x v="3719"/>
    <x v="3768"/>
    <x v="0"/>
    <x v="0"/>
  </r>
  <r>
    <x v="8"/>
    <x v="483"/>
    <x v="226"/>
    <x v="1709"/>
    <x v="3769"/>
    <x v="1"/>
    <x v="0"/>
  </r>
  <r>
    <x v="34"/>
    <x v="711"/>
    <x v="285"/>
    <x v="3720"/>
    <x v="3770"/>
    <x v="1"/>
    <x v="1"/>
  </r>
  <r>
    <x v="47"/>
    <x v="287"/>
    <x v="147"/>
    <x v="3721"/>
    <x v="3771"/>
    <x v="0"/>
    <x v="1"/>
  </r>
  <r>
    <x v="2"/>
    <x v="392"/>
    <x v="62"/>
    <x v="3722"/>
    <x v="3772"/>
    <x v="1"/>
    <x v="0"/>
  </r>
  <r>
    <x v="73"/>
    <x v="424"/>
    <x v="170"/>
    <x v="3146"/>
    <x v="188"/>
    <x v="1"/>
    <x v="1"/>
  </r>
  <r>
    <x v="71"/>
    <x v="28"/>
    <x v="264"/>
    <x v="3723"/>
    <x v="1643"/>
    <x v="0"/>
    <x v="1"/>
  </r>
  <r>
    <x v="25"/>
    <x v="727"/>
    <x v="51"/>
    <x v="3724"/>
    <x v="3773"/>
    <x v="1"/>
    <x v="0"/>
  </r>
  <r>
    <x v="35"/>
    <x v="372"/>
    <x v="156"/>
    <x v="1964"/>
    <x v="2365"/>
    <x v="1"/>
    <x v="1"/>
  </r>
  <r>
    <x v="84"/>
    <x v="678"/>
    <x v="88"/>
    <x v="3725"/>
    <x v="448"/>
    <x v="0"/>
    <x v="0"/>
  </r>
  <r>
    <x v="70"/>
    <x v="311"/>
    <x v="189"/>
    <x v="1512"/>
    <x v="1875"/>
    <x v="0"/>
    <x v="1"/>
  </r>
  <r>
    <x v="47"/>
    <x v="724"/>
    <x v="192"/>
    <x v="3726"/>
    <x v="3774"/>
    <x v="0"/>
    <x v="1"/>
  </r>
  <r>
    <x v="51"/>
    <x v="657"/>
    <x v="102"/>
    <x v="283"/>
    <x v="3775"/>
    <x v="0"/>
    <x v="1"/>
  </r>
  <r>
    <x v="78"/>
    <x v="374"/>
    <x v="84"/>
    <x v="3727"/>
    <x v="161"/>
    <x v="1"/>
    <x v="1"/>
  </r>
  <r>
    <x v="77"/>
    <x v="457"/>
    <x v="245"/>
    <x v="1921"/>
    <x v="3776"/>
    <x v="1"/>
    <x v="1"/>
  </r>
  <r>
    <x v="95"/>
    <x v="270"/>
    <x v="265"/>
    <x v="3728"/>
    <x v="3777"/>
    <x v="0"/>
    <x v="0"/>
  </r>
  <r>
    <x v="32"/>
    <x v="77"/>
    <x v="85"/>
    <x v="3729"/>
    <x v="3778"/>
    <x v="0"/>
    <x v="1"/>
  </r>
  <r>
    <x v="53"/>
    <x v="121"/>
    <x v="22"/>
    <x v="3084"/>
    <x v="3779"/>
    <x v="0"/>
    <x v="1"/>
  </r>
  <r>
    <x v="61"/>
    <x v="421"/>
    <x v="160"/>
    <x v="1189"/>
    <x v="1692"/>
    <x v="1"/>
    <x v="0"/>
  </r>
  <r>
    <x v="86"/>
    <x v="585"/>
    <x v="11"/>
    <x v="2942"/>
    <x v="3780"/>
    <x v="0"/>
    <x v="1"/>
  </r>
  <r>
    <x v="0"/>
    <x v="235"/>
    <x v="287"/>
    <x v="3730"/>
    <x v="3781"/>
    <x v="0"/>
    <x v="1"/>
  </r>
  <r>
    <x v="6"/>
    <x v="174"/>
    <x v="224"/>
    <x v="3731"/>
    <x v="1132"/>
    <x v="1"/>
    <x v="0"/>
  </r>
  <r>
    <x v="25"/>
    <x v="565"/>
    <x v="151"/>
    <x v="3732"/>
    <x v="1877"/>
    <x v="0"/>
    <x v="1"/>
  </r>
  <r>
    <x v="70"/>
    <x v="63"/>
    <x v="294"/>
    <x v="3733"/>
    <x v="650"/>
    <x v="1"/>
    <x v="0"/>
  </r>
  <r>
    <x v="43"/>
    <x v="208"/>
    <x v="134"/>
    <x v="3734"/>
    <x v="3307"/>
    <x v="1"/>
    <x v="1"/>
  </r>
  <r>
    <x v="32"/>
    <x v="163"/>
    <x v="224"/>
    <x v="3735"/>
    <x v="3782"/>
    <x v="1"/>
    <x v="0"/>
  </r>
  <r>
    <x v="66"/>
    <x v="559"/>
    <x v="298"/>
    <x v="446"/>
    <x v="362"/>
    <x v="0"/>
    <x v="1"/>
  </r>
  <r>
    <x v="45"/>
    <x v="327"/>
    <x v="290"/>
    <x v="3736"/>
    <x v="3783"/>
    <x v="0"/>
    <x v="0"/>
  </r>
  <r>
    <x v="96"/>
    <x v="347"/>
    <x v="148"/>
    <x v="1271"/>
    <x v="3784"/>
    <x v="0"/>
    <x v="1"/>
  </r>
  <r>
    <x v="15"/>
    <x v="273"/>
    <x v="17"/>
    <x v="3737"/>
    <x v="3785"/>
    <x v="0"/>
    <x v="0"/>
  </r>
  <r>
    <x v="10"/>
    <x v="661"/>
    <x v="254"/>
    <x v="140"/>
    <x v="3786"/>
    <x v="1"/>
    <x v="1"/>
  </r>
  <r>
    <x v="77"/>
    <x v="48"/>
    <x v="205"/>
    <x v="1891"/>
    <x v="101"/>
    <x v="1"/>
    <x v="1"/>
  </r>
  <r>
    <x v="33"/>
    <x v="15"/>
    <x v="188"/>
    <x v="2980"/>
    <x v="3787"/>
    <x v="0"/>
    <x v="1"/>
  </r>
  <r>
    <x v="67"/>
    <x v="416"/>
    <x v="50"/>
    <x v="3738"/>
    <x v="3788"/>
    <x v="0"/>
    <x v="0"/>
  </r>
  <r>
    <x v="62"/>
    <x v="452"/>
    <x v="191"/>
    <x v="3739"/>
    <x v="670"/>
    <x v="1"/>
    <x v="1"/>
  </r>
  <r>
    <x v="57"/>
    <x v="118"/>
    <x v="224"/>
    <x v="1729"/>
    <x v="3789"/>
    <x v="0"/>
    <x v="0"/>
  </r>
  <r>
    <x v="7"/>
    <x v="182"/>
    <x v="179"/>
    <x v="3740"/>
    <x v="3790"/>
    <x v="0"/>
    <x v="0"/>
  </r>
  <r>
    <x v="3"/>
    <x v="224"/>
    <x v="276"/>
    <x v="3741"/>
    <x v="189"/>
    <x v="1"/>
    <x v="1"/>
  </r>
  <r>
    <x v="47"/>
    <x v="42"/>
    <x v="17"/>
    <x v="3742"/>
    <x v="3791"/>
    <x v="0"/>
    <x v="1"/>
  </r>
  <r>
    <x v="18"/>
    <x v="336"/>
    <x v="10"/>
    <x v="3743"/>
    <x v="3792"/>
    <x v="1"/>
    <x v="0"/>
  </r>
  <r>
    <x v="26"/>
    <x v="508"/>
    <x v="0"/>
    <x v="3737"/>
    <x v="2434"/>
    <x v="0"/>
    <x v="0"/>
  </r>
  <r>
    <x v="49"/>
    <x v="466"/>
    <x v="52"/>
    <x v="19"/>
    <x v="3793"/>
    <x v="0"/>
    <x v="1"/>
  </r>
  <r>
    <x v="86"/>
    <x v="470"/>
    <x v="99"/>
    <x v="1600"/>
    <x v="3794"/>
    <x v="0"/>
    <x v="1"/>
  </r>
  <r>
    <x v="32"/>
    <x v="185"/>
    <x v="57"/>
    <x v="3744"/>
    <x v="3795"/>
    <x v="0"/>
    <x v="1"/>
  </r>
  <r>
    <x v="67"/>
    <x v="174"/>
    <x v="204"/>
    <x v="3745"/>
    <x v="3796"/>
    <x v="1"/>
    <x v="1"/>
  </r>
  <r>
    <x v="44"/>
    <x v="68"/>
    <x v="231"/>
    <x v="3580"/>
    <x v="3797"/>
    <x v="1"/>
    <x v="0"/>
  </r>
  <r>
    <x v="71"/>
    <x v="411"/>
    <x v="231"/>
    <x v="3746"/>
    <x v="2675"/>
    <x v="1"/>
    <x v="0"/>
  </r>
  <r>
    <x v="23"/>
    <x v="688"/>
    <x v="271"/>
    <x v="3747"/>
    <x v="3621"/>
    <x v="0"/>
    <x v="1"/>
  </r>
  <r>
    <x v="88"/>
    <x v="704"/>
    <x v="14"/>
    <x v="3748"/>
    <x v="1158"/>
    <x v="1"/>
    <x v="0"/>
  </r>
  <r>
    <x v="32"/>
    <x v="301"/>
    <x v="15"/>
    <x v="3749"/>
    <x v="3798"/>
    <x v="1"/>
    <x v="0"/>
  </r>
  <r>
    <x v="65"/>
    <x v="61"/>
    <x v="263"/>
    <x v="297"/>
    <x v="3799"/>
    <x v="0"/>
    <x v="0"/>
  </r>
  <r>
    <x v="24"/>
    <x v="668"/>
    <x v="201"/>
    <x v="3750"/>
    <x v="3800"/>
    <x v="1"/>
    <x v="1"/>
  </r>
  <r>
    <x v="40"/>
    <x v="412"/>
    <x v="207"/>
    <x v="3289"/>
    <x v="3801"/>
    <x v="0"/>
    <x v="1"/>
  </r>
  <r>
    <x v="21"/>
    <x v="481"/>
    <x v="288"/>
    <x v="3751"/>
    <x v="3802"/>
    <x v="1"/>
    <x v="0"/>
  </r>
  <r>
    <x v="2"/>
    <x v="571"/>
    <x v="11"/>
    <x v="895"/>
    <x v="2393"/>
    <x v="0"/>
    <x v="0"/>
  </r>
  <r>
    <x v="80"/>
    <x v="635"/>
    <x v="240"/>
    <x v="3752"/>
    <x v="3803"/>
    <x v="1"/>
    <x v="1"/>
  </r>
  <r>
    <x v="49"/>
    <x v="634"/>
    <x v="86"/>
    <x v="3753"/>
    <x v="3804"/>
    <x v="0"/>
    <x v="0"/>
  </r>
  <r>
    <x v="65"/>
    <x v="522"/>
    <x v="94"/>
    <x v="3754"/>
    <x v="1880"/>
    <x v="0"/>
    <x v="0"/>
  </r>
  <r>
    <x v="91"/>
    <x v="264"/>
    <x v="237"/>
    <x v="3485"/>
    <x v="3805"/>
    <x v="1"/>
    <x v="1"/>
  </r>
  <r>
    <x v="53"/>
    <x v="361"/>
    <x v="69"/>
    <x v="3755"/>
    <x v="3138"/>
    <x v="0"/>
    <x v="1"/>
  </r>
  <r>
    <x v="5"/>
    <x v="16"/>
    <x v="263"/>
    <x v="1783"/>
    <x v="3452"/>
    <x v="1"/>
    <x v="1"/>
  </r>
  <r>
    <x v="79"/>
    <x v="8"/>
    <x v="253"/>
    <x v="826"/>
    <x v="3806"/>
    <x v="1"/>
    <x v="1"/>
  </r>
  <r>
    <x v="79"/>
    <x v="703"/>
    <x v="77"/>
    <x v="3756"/>
    <x v="520"/>
    <x v="0"/>
    <x v="1"/>
  </r>
  <r>
    <x v="29"/>
    <x v="473"/>
    <x v="19"/>
    <x v="3757"/>
    <x v="3807"/>
    <x v="0"/>
    <x v="0"/>
  </r>
  <r>
    <x v="54"/>
    <x v="247"/>
    <x v="224"/>
    <x v="3758"/>
    <x v="3641"/>
    <x v="0"/>
    <x v="0"/>
  </r>
  <r>
    <x v="70"/>
    <x v="312"/>
    <x v="37"/>
    <x v="3759"/>
    <x v="3808"/>
    <x v="1"/>
    <x v="0"/>
  </r>
  <r>
    <x v="79"/>
    <x v="281"/>
    <x v="34"/>
    <x v="2883"/>
    <x v="3809"/>
    <x v="1"/>
    <x v="1"/>
  </r>
  <r>
    <x v="83"/>
    <x v="80"/>
    <x v="63"/>
    <x v="3760"/>
    <x v="3810"/>
    <x v="0"/>
    <x v="1"/>
  </r>
  <r>
    <x v="23"/>
    <x v="674"/>
    <x v="19"/>
    <x v="2072"/>
    <x v="3811"/>
    <x v="1"/>
    <x v="1"/>
  </r>
  <r>
    <x v="14"/>
    <x v="236"/>
    <x v="228"/>
    <x v="3761"/>
    <x v="3812"/>
    <x v="1"/>
    <x v="1"/>
  </r>
  <r>
    <x v="60"/>
    <x v="368"/>
    <x v="180"/>
    <x v="3762"/>
    <x v="3813"/>
    <x v="1"/>
    <x v="1"/>
  </r>
  <r>
    <x v="45"/>
    <x v="452"/>
    <x v="192"/>
    <x v="3763"/>
    <x v="3814"/>
    <x v="0"/>
    <x v="1"/>
  </r>
  <r>
    <x v="35"/>
    <x v="656"/>
    <x v="268"/>
    <x v="3764"/>
    <x v="3815"/>
    <x v="1"/>
    <x v="1"/>
  </r>
  <r>
    <x v="38"/>
    <x v="374"/>
    <x v="281"/>
    <x v="3765"/>
    <x v="350"/>
    <x v="0"/>
    <x v="0"/>
  </r>
  <r>
    <x v="17"/>
    <x v="80"/>
    <x v="154"/>
    <x v="1119"/>
    <x v="2794"/>
    <x v="0"/>
    <x v="1"/>
  </r>
  <r>
    <x v="12"/>
    <x v="84"/>
    <x v="11"/>
    <x v="3766"/>
    <x v="8"/>
    <x v="0"/>
    <x v="0"/>
  </r>
  <r>
    <x v="31"/>
    <x v="638"/>
    <x v="215"/>
    <x v="3767"/>
    <x v="633"/>
    <x v="0"/>
    <x v="1"/>
  </r>
  <r>
    <x v="93"/>
    <x v="434"/>
    <x v="286"/>
    <x v="2528"/>
    <x v="3816"/>
    <x v="1"/>
    <x v="0"/>
  </r>
  <r>
    <x v="53"/>
    <x v="541"/>
    <x v="254"/>
    <x v="2979"/>
    <x v="3817"/>
    <x v="1"/>
    <x v="1"/>
  </r>
  <r>
    <x v="84"/>
    <x v="576"/>
    <x v="101"/>
    <x v="3768"/>
    <x v="1784"/>
    <x v="0"/>
    <x v="0"/>
  </r>
  <r>
    <x v="17"/>
    <x v="684"/>
    <x v="181"/>
    <x v="3769"/>
    <x v="3818"/>
    <x v="0"/>
    <x v="0"/>
  </r>
  <r>
    <x v="22"/>
    <x v="540"/>
    <x v="121"/>
    <x v="1907"/>
    <x v="3819"/>
    <x v="1"/>
    <x v="0"/>
  </r>
  <r>
    <x v="8"/>
    <x v="621"/>
    <x v="95"/>
    <x v="3770"/>
    <x v="3820"/>
    <x v="0"/>
    <x v="1"/>
  </r>
  <r>
    <x v="19"/>
    <x v="268"/>
    <x v="125"/>
    <x v="3771"/>
    <x v="3821"/>
    <x v="1"/>
    <x v="0"/>
  </r>
  <r>
    <x v="94"/>
    <x v="490"/>
    <x v="9"/>
    <x v="3772"/>
    <x v="2128"/>
    <x v="1"/>
    <x v="1"/>
  </r>
  <r>
    <x v="92"/>
    <x v="633"/>
    <x v="51"/>
    <x v="3773"/>
    <x v="3822"/>
    <x v="1"/>
    <x v="1"/>
  </r>
  <r>
    <x v="78"/>
    <x v="453"/>
    <x v="173"/>
    <x v="3774"/>
    <x v="3823"/>
    <x v="0"/>
    <x v="1"/>
  </r>
  <r>
    <x v="41"/>
    <x v="403"/>
    <x v="4"/>
    <x v="3775"/>
    <x v="675"/>
    <x v="1"/>
    <x v="1"/>
  </r>
  <r>
    <x v="80"/>
    <x v="227"/>
    <x v="20"/>
    <x v="1065"/>
    <x v="1777"/>
    <x v="1"/>
    <x v="1"/>
  </r>
  <r>
    <x v="16"/>
    <x v="137"/>
    <x v="94"/>
    <x v="3776"/>
    <x v="3824"/>
    <x v="1"/>
    <x v="0"/>
  </r>
  <r>
    <x v="12"/>
    <x v="307"/>
    <x v="256"/>
    <x v="2951"/>
    <x v="2798"/>
    <x v="1"/>
    <x v="0"/>
  </r>
  <r>
    <x v="59"/>
    <x v="674"/>
    <x v="56"/>
    <x v="3777"/>
    <x v="3825"/>
    <x v="1"/>
    <x v="0"/>
  </r>
  <r>
    <x v="10"/>
    <x v="234"/>
    <x v="281"/>
    <x v="628"/>
    <x v="859"/>
    <x v="1"/>
    <x v="0"/>
  </r>
  <r>
    <x v="50"/>
    <x v="207"/>
    <x v="171"/>
    <x v="1224"/>
    <x v="3826"/>
    <x v="0"/>
    <x v="1"/>
  </r>
  <r>
    <x v="33"/>
    <x v="609"/>
    <x v="169"/>
    <x v="3778"/>
    <x v="3827"/>
    <x v="0"/>
    <x v="0"/>
  </r>
  <r>
    <x v="29"/>
    <x v="27"/>
    <x v="153"/>
    <x v="3779"/>
    <x v="3828"/>
    <x v="1"/>
    <x v="0"/>
  </r>
  <r>
    <x v="29"/>
    <x v="304"/>
    <x v="202"/>
    <x v="1876"/>
    <x v="1455"/>
    <x v="0"/>
    <x v="0"/>
  </r>
  <r>
    <x v="98"/>
    <x v="242"/>
    <x v="287"/>
    <x v="3780"/>
    <x v="1096"/>
    <x v="0"/>
    <x v="0"/>
  </r>
  <r>
    <x v="76"/>
    <x v="121"/>
    <x v="76"/>
    <x v="3781"/>
    <x v="3078"/>
    <x v="1"/>
    <x v="0"/>
  </r>
  <r>
    <x v="29"/>
    <x v="259"/>
    <x v="24"/>
    <x v="2992"/>
    <x v="3829"/>
    <x v="1"/>
    <x v="0"/>
  </r>
  <r>
    <x v="68"/>
    <x v="32"/>
    <x v="4"/>
    <x v="3062"/>
    <x v="3039"/>
    <x v="1"/>
    <x v="1"/>
  </r>
  <r>
    <x v="19"/>
    <x v="567"/>
    <x v="92"/>
    <x v="3782"/>
    <x v="3830"/>
    <x v="0"/>
    <x v="1"/>
  </r>
  <r>
    <x v="6"/>
    <x v="156"/>
    <x v="66"/>
    <x v="3783"/>
    <x v="1043"/>
    <x v="0"/>
    <x v="1"/>
  </r>
  <r>
    <x v="93"/>
    <x v="708"/>
    <x v="201"/>
    <x v="3784"/>
    <x v="3831"/>
    <x v="1"/>
    <x v="1"/>
  </r>
  <r>
    <x v="66"/>
    <x v="456"/>
    <x v="189"/>
    <x v="3785"/>
    <x v="3832"/>
    <x v="1"/>
    <x v="1"/>
  </r>
  <r>
    <x v="95"/>
    <x v="526"/>
    <x v="242"/>
    <x v="3786"/>
    <x v="3833"/>
    <x v="0"/>
    <x v="0"/>
  </r>
  <r>
    <x v="85"/>
    <x v="268"/>
    <x v="25"/>
    <x v="1127"/>
    <x v="3137"/>
    <x v="1"/>
    <x v="0"/>
  </r>
  <r>
    <x v="44"/>
    <x v="123"/>
    <x v="206"/>
    <x v="2146"/>
    <x v="3834"/>
    <x v="0"/>
    <x v="1"/>
  </r>
  <r>
    <x v="95"/>
    <x v="509"/>
    <x v="288"/>
    <x v="149"/>
    <x v="3835"/>
    <x v="1"/>
    <x v="1"/>
  </r>
  <r>
    <x v="52"/>
    <x v="679"/>
    <x v="181"/>
    <x v="3787"/>
    <x v="3836"/>
    <x v="1"/>
    <x v="0"/>
  </r>
  <r>
    <x v="55"/>
    <x v="398"/>
    <x v="295"/>
    <x v="3788"/>
    <x v="3615"/>
    <x v="1"/>
    <x v="0"/>
  </r>
  <r>
    <x v="5"/>
    <x v="504"/>
    <x v="222"/>
    <x v="542"/>
    <x v="3837"/>
    <x v="1"/>
    <x v="1"/>
  </r>
  <r>
    <x v="13"/>
    <x v="133"/>
    <x v="153"/>
    <x v="3789"/>
    <x v="571"/>
    <x v="0"/>
    <x v="0"/>
  </r>
  <r>
    <x v="54"/>
    <x v="74"/>
    <x v="183"/>
    <x v="3790"/>
    <x v="3838"/>
    <x v="1"/>
    <x v="0"/>
  </r>
  <r>
    <x v="12"/>
    <x v="130"/>
    <x v="80"/>
    <x v="3791"/>
    <x v="2653"/>
    <x v="0"/>
    <x v="0"/>
  </r>
  <r>
    <x v="76"/>
    <x v="564"/>
    <x v="162"/>
    <x v="3792"/>
    <x v="3839"/>
    <x v="1"/>
    <x v="0"/>
  </r>
  <r>
    <x v="41"/>
    <x v="510"/>
    <x v="125"/>
    <x v="3793"/>
    <x v="3840"/>
    <x v="1"/>
    <x v="1"/>
  </r>
  <r>
    <x v="78"/>
    <x v="539"/>
    <x v="211"/>
    <x v="3794"/>
    <x v="3841"/>
    <x v="1"/>
    <x v="0"/>
  </r>
  <r>
    <x v="75"/>
    <x v="577"/>
    <x v="64"/>
    <x v="3622"/>
    <x v="3842"/>
    <x v="0"/>
    <x v="1"/>
  </r>
  <r>
    <x v="82"/>
    <x v="41"/>
    <x v="92"/>
    <x v="3795"/>
    <x v="3843"/>
    <x v="1"/>
    <x v="1"/>
  </r>
  <r>
    <x v="10"/>
    <x v="445"/>
    <x v="21"/>
    <x v="2359"/>
    <x v="1891"/>
    <x v="1"/>
    <x v="0"/>
  </r>
  <r>
    <x v="44"/>
    <x v="671"/>
    <x v="215"/>
    <x v="3796"/>
    <x v="3844"/>
    <x v="1"/>
    <x v="0"/>
  </r>
  <r>
    <x v="72"/>
    <x v="435"/>
    <x v="35"/>
    <x v="559"/>
    <x v="2328"/>
    <x v="0"/>
    <x v="1"/>
  </r>
  <r>
    <x v="69"/>
    <x v="51"/>
    <x v="91"/>
    <x v="3797"/>
    <x v="3845"/>
    <x v="0"/>
    <x v="0"/>
  </r>
  <r>
    <x v="92"/>
    <x v="324"/>
    <x v="63"/>
    <x v="3250"/>
    <x v="2145"/>
    <x v="0"/>
    <x v="0"/>
  </r>
  <r>
    <x v="64"/>
    <x v="600"/>
    <x v="236"/>
    <x v="3165"/>
    <x v="3846"/>
    <x v="0"/>
    <x v="1"/>
  </r>
  <r>
    <x v="43"/>
    <x v="493"/>
    <x v="242"/>
    <x v="3798"/>
    <x v="1571"/>
    <x v="1"/>
    <x v="0"/>
  </r>
  <r>
    <x v="60"/>
    <x v="542"/>
    <x v="290"/>
    <x v="2655"/>
    <x v="3847"/>
    <x v="0"/>
    <x v="1"/>
  </r>
  <r>
    <x v="98"/>
    <x v="207"/>
    <x v="252"/>
    <x v="1264"/>
    <x v="3848"/>
    <x v="0"/>
    <x v="1"/>
  </r>
  <r>
    <x v="86"/>
    <x v="656"/>
    <x v="81"/>
    <x v="3799"/>
    <x v="3849"/>
    <x v="1"/>
    <x v="1"/>
  </r>
  <r>
    <x v="32"/>
    <x v="234"/>
    <x v="85"/>
    <x v="3321"/>
    <x v="3850"/>
    <x v="1"/>
    <x v="1"/>
  </r>
  <r>
    <x v="91"/>
    <x v="212"/>
    <x v="16"/>
    <x v="3075"/>
    <x v="2921"/>
    <x v="1"/>
    <x v="0"/>
  </r>
  <r>
    <x v="63"/>
    <x v="111"/>
    <x v="87"/>
    <x v="3800"/>
    <x v="3851"/>
    <x v="1"/>
    <x v="0"/>
  </r>
  <r>
    <x v="36"/>
    <x v="460"/>
    <x v="223"/>
    <x v="3801"/>
    <x v="1421"/>
    <x v="1"/>
    <x v="0"/>
  </r>
  <r>
    <x v="41"/>
    <x v="210"/>
    <x v="82"/>
    <x v="3802"/>
    <x v="3852"/>
    <x v="1"/>
    <x v="0"/>
  </r>
  <r>
    <x v="84"/>
    <x v="498"/>
    <x v="43"/>
    <x v="2167"/>
    <x v="219"/>
    <x v="0"/>
    <x v="0"/>
  </r>
  <r>
    <x v="35"/>
    <x v="181"/>
    <x v="266"/>
    <x v="3803"/>
    <x v="3853"/>
    <x v="0"/>
    <x v="0"/>
  </r>
  <r>
    <x v="35"/>
    <x v="624"/>
    <x v="259"/>
    <x v="2467"/>
    <x v="3854"/>
    <x v="0"/>
    <x v="0"/>
  </r>
  <r>
    <x v="23"/>
    <x v="250"/>
    <x v="10"/>
    <x v="3804"/>
    <x v="3855"/>
    <x v="0"/>
    <x v="0"/>
  </r>
  <r>
    <x v="64"/>
    <x v="660"/>
    <x v="147"/>
    <x v="3805"/>
    <x v="3856"/>
    <x v="1"/>
    <x v="1"/>
  </r>
  <r>
    <x v="48"/>
    <x v="188"/>
    <x v="247"/>
    <x v="2948"/>
    <x v="3857"/>
    <x v="1"/>
    <x v="0"/>
  </r>
  <r>
    <x v="6"/>
    <x v="608"/>
    <x v="101"/>
    <x v="3204"/>
    <x v="3858"/>
    <x v="0"/>
    <x v="0"/>
  </r>
  <r>
    <x v="26"/>
    <x v="538"/>
    <x v="250"/>
    <x v="1007"/>
    <x v="3859"/>
    <x v="0"/>
    <x v="1"/>
  </r>
  <r>
    <x v="24"/>
    <x v="313"/>
    <x v="117"/>
    <x v="1050"/>
    <x v="3860"/>
    <x v="0"/>
    <x v="1"/>
  </r>
  <r>
    <x v="79"/>
    <x v="250"/>
    <x v="226"/>
    <x v="199"/>
    <x v="3861"/>
    <x v="1"/>
    <x v="0"/>
  </r>
  <r>
    <x v="82"/>
    <x v="601"/>
    <x v="281"/>
    <x v="3806"/>
    <x v="3862"/>
    <x v="0"/>
    <x v="0"/>
  </r>
  <r>
    <x v="61"/>
    <x v="352"/>
    <x v="15"/>
    <x v="3345"/>
    <x v="3863"/>
    <x v="0"/>
    <x v="0"/>
  </r>
  <r>
    <x v="58"/>
    <x v="451"/>
    <x v="222"/>
    <x v="3807"/>
    <x v="1840"/>
    <x v="1"/>
    <x v="1"/>
  </r>
  <r>
    <x v="7"/>
    <x v="283"/>
    <x v="133"/>
    <x v="1821"/>
    <x v="3864"/>
    <x v="0"/>
    <x v="0"/>
  </r>
  <r>
    <x v="5"/>
    <x v="686"/>
    <x v="72"/>
    <x v="2102"/>
    <x v="3865"/>
    <x v="1"/>
    <x v="1"/>
  </r>
  <r>
    <x v="21"/>
    <x v="244"/>
    <x v="263"/>
    <x v="635"/>
    <x v="149"/>
    <x v="0"/>
    <x v="0"/>
  </r>
  <r>
    <x v="76"/>
    <x v="652"/>
    <x v="153"/>
    <x v="3808"/>
    <x v="1021"/>
    <x v="1"/>
    <x v="0"/>
  </r>
  <r>
    <x v="89"/>
    <x v="91"/>
    <x v="287"/>
    <x v="3809"/>
    <x v="975"/>
    <x v="1"/>
    <x v="0"/>
  </r>
  <r>
    <x v="4"/>
    <x v="506"/>
    <x v="163"/>
    <x v="3810"/>
    <x v="645"/>
    <x v="1"/>
    <x v="0"/>
  </r>
  <r>
    <x v="57"/>
    <x v="322"/>
    <x v="14"/>
    <x v="3811"/>
    <x v="3866"/>
    <x v="0"/>
    <x v="1"/>
  </r>
  <r>
    <x v="46"/>
    <x v="367"/>
    <x v="88"/>
    <x v="319"/>
    <x v="3867"/>
    <x v="1"/>
    <x v="0"/>
  </r>
  <r>
    <x v="60"/>
    <x v="554"/>
    <x v="162"/>
    <x v="3812"/>
    <x v="3868"/>
    <x v="0"/>
    <x v="1"/>
  </r>
  <r>
    <x v="1"/>
    <x v="619"/>
    <x v="289"/>
    <x v="3124"/>
    <x v="3869"/>
    <x v="0"/>
    <x v="1"/>
  </r>
  <r>
    <x v="48"/>
    <x v="613"/>
    <x v="116"/>
    <x v="3813"/>
    <x v="660"/>
    <x v="0"/>
    <x v="1"/>
  </r>
  <r>
    <x v="61"/>
    <x v="392"/>
    <x v="246"/>
    <x v="733"/>
    <x v="3870"/>
    <x v="0"/>
    <x v="1"/>
  </r>
  <r>
    <x v="96"/>
    <x v="632"/>
    <x v="265"/>
    <x v="1769"/>
    <x v="3871"/>
    <x v="1"/>
    <x v="0"/>
  </r>
  <r>
    <x v="23"/>
    <x v="321"/>
    <x v="73"/>
    <x v="3814"/>
    <x v="2699"/>
    <x v="0"/>
    <x v="1"/>
  </r>
  <r>
    <x v="74"/>
    <x v="527"/>
    <x v="138"/>
    <x v="3815"/>
    <x v="3044"/>
    <x v="1"/>
    <x v="1"/>
  </r>
  <r>
    <x v="9"/>
    <x v="240"/>
    <x v="200"/>
    <x v="766"/>
    <x v="2904"/>
    <x v="1"/>
    <x v="1"/>
  </r>
  <r>
    <x v="25"/>
    <x v="27"/>
    <x v="288"/>
    <x v="1787"/>
    <x v="377"/>
    <x v="1"/>
    <x v="1"/>
  </r>
  <r>
    <x v="77"/>
    <x v="571"/>
    <x v="47"/>
    <x v="3691"/>
    <x v="3872"/>
    <x v="0"/>
    <x v="1"/>
  </r>
  <r>
    <x v="12"/>
    <x v="712"/>
    <x v="17"/>
    <x v="478"/>
    <x v="3873"/>
    <x v="0"/>
    <x v="1"/>
  </r>
  <r>
    <x v="48"/>
    <x v="665"/>
    <x v="22"/>
    <x v="3679"/>
    <x v="3874"/>
    <x v="1"/>
    <x v="0"/>
  </r>
  <r>
    <x v="56"/>
    <x v="7"/>
    <x v="297"/>
    <x v="3816"/>
    <x v="2019"/>
    <x v="1"/>
    <x v="0"/>
  </r>
  <r>
    <x v="50"/>
    <x v="378"/>
    <x v="147"/>
    <x v="3817"/>
    <x v="3640"/>
    <x v="1"/>
    <x v="1"/>
  </r>
  <r>
    <x v="66"/>
    <x v="83"/>
    <x v="148"/>
    <x v="3818"/>
    <x v="3820"/>
    <x v="0"/>
    <x v="0"/>
  </r>
  <r>
    <x v="82"/>
    <x v="306"/>
    <x v="239"/>
    <x v="1905"/>
    <x v="378"/>
    <x v="0"/>
    <x v="1"/>
  </r>
  <r>
    <x v="42"/>
    <x v="158"/>
    <x v="42"/>
    <x v="2716"/>
    <x v="2550"/>
    <x v="1"/>
    <x v="0"/>
  </r>
  <r>
    <x v="13"/>
    <x v="427"/>
    <x v="291"/>
    <x v="615"/>
    <x v="812"/>
    <x v="0"/>
    <x v="0"/>
  </r>
  <r>
    <x v="10"/>
    <x v="340"/>
    <x v="116"/>
    <x v="3819"/>
    <x v="3875"/>
    <x v="0"/>
    <x v="1"/>
  </r>
  <r>
    <x v="28"/>
    <x v="710"/>
    <x v="81"/>
    <x v="1195"/>
    <x v="3876"/>
    <x v="0"/>
    <x v="1"/>
  </r>
  <r>
    <x v="51"/>
    <x v="173"/>
    <x v="106"/>
    <x v="3820"/>
    <x v="3877"/>
    <x v="1"/>
    <x v="1"/>
  </r>
  <r>
    <x v="38"/>
    <x v="219"/>
    <x v="261"/>
    <x v="1195"/>
    <x v="3878"/>
    <x v="0"/>
    <x v="1"/>
  </r>
  <r>
    <x v="82"/>
    <x v="658"/>
    <x v="226"/>
    <x v="326"/>
    <x v="3879"/>
    <x v="0"/>
    <x v="0"/>
  </r>
  <r>
    <x v="33"/>
    <x v="425"/>
    <x v="272"/>
    <x v="3587"/>
    <x v="2675"/>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288"/>
    <x v="0"/>
    <x v="0"/>
    <x v="0"/>
    <x v="0"/>
    <x v="0"/>
    <n v="9607.68"/>
    <x v="0"/>
    <x v="0"/>
  </r>
  <r>
    <x v="1"/>
    <x v="0"/>
    <n v="265"/>
    <x v="1"/>
    <x v="1"/>
    <x v="1"/>
    <x v="0"/>
    <x v="1"/>
    <n v="17548.3"/>
    <x v="1"/>
    <x v="1"/>
  </r>
  <r>
    <x v="2"/>
    <x v="0"/>
    <n v="35"/>
    <x v="2"/>
    <x v="2"/>
    <x v="0"/>
    <x v="0"/>
    <x v="2"/>
    <n v="3306.45"/>
    <x v="2"/>
    <x v="2"/>
  </r>
  <r>
    <x v="3"/>
    <x v="0"/>
    <n v="63"/>
    <x v="3"/>
    <x v="3"/>
    <x v="1"/>
    <x v="0"/>
    <x v="3"/>
    <n v="5804.19"/>
    <x v="3"/>
    <x v="3"/>
  </r>
  <r>
    <x v="4"/>
    <x v="0"/>
    <n v="91"/>
    <x v="4"/>
    <x v="4"/>
    <x v="0"/>
    <x v="1"/>
    <x v="4"/>
    <n v="6540.17"/>
    <x v="4"/>
    <x v="4"/>
  </r>
  <r>
    <x v="5"/>
    <x v="0"/>
    <n v="189"/>
    <x v="5"/>
    <x v="5"/>
    <x v="1"/>
    <x v="0"/>
    <x v="5"/>
    <n v="14751.449999999999"/>
    <x v="5"/>
    <x v="5"/>
  </r>
  <r>
    <x v="6"/>
    <x v="0"/>
    <n v="24"/>
    <x v="6"/>
    <x v="6"/>
    <x v="1"/>
    <x v="0"/>
    <x v="6"/>
    <n v="2214.96"/>
    <x v="6"/>
    <x v="6"/>
  </r>
  <r>
    <x v="7"/>
    <x v="0"/>
    <n v="219"/>
    <x v="7"/>
    <x v="7"/>
    <x v="0"/>
    <x v="0"/>
    <x v="7"/>
    <n v="2297.31"/>
    <x v="7"/>
    <x v="7"/>
  </r>
  <r>
    <x v="8"/>
    <x v="0"/>
    <n v="269"/>
    <x v="8"/>
    <x v="8"/>
    <x v="1"/>
    <x v="0"/>
    <x v="8"/>
    <n v="17086.88"/>
    <x v="8"/>
    <x v="8"/>
  </r>
  <r>
    <x v="9"/>
    <x v="0"/>
    <n v="227"/>
    <x v="9"/>
    <x v="9"/>
    <x v="0"/>
    <x v="1"/>
    <x v="9"/>
    <n v="6653.37"/>
    <x v="9"/>
    <x v="9"/>
  </r>
  <r>
    <x v="10"/>
    <x v="0"/>
    <n v="10"/>
    <x v="10"/>
    <x v="10"/>
    <x v="0"/>
    <x v="0"/>
    <x v="10"/>
    <n v="974.59999999999991"/>
    <x v="10"/>
    <x v="10"/>
  </r>
  <r>
    <x v="11"/>
    <x v="1"/>
    <n v="27"/>
    <x v="11"/>
    <x v="11"/>
    <x v="0"/>
    <x v="1"/>
    <x v="11"/>
    <n v="2219.94"/>
    <x v="11"/>
    <x v="11"/>
  </r>
  <r>
    <x v="12"/>
    <x v="1"/>
    <n v="230"/>
    <x v="12"/>
    <x v="12"/>
    <x v="1"/>
    <x v="1"/>
    <x v="12"/>
    <n v="3935.2999999999997"/>
    <x v="12"/>
    <x v="12"/>
  </r>
  <r>
    <x v="13"/>
    <x v="1"/>
    <n v="217"/>
    <x v="13"/>
    <x v="13"/>
    <x v="1"/>
    <x v="0"/>
    <x v="13"/>
    <n v="6141.1"/>
    <x v="13"/>
    <x v="13"/>
  </r>
  <r>
    <x v="14"/>
    <x v="1"/>
    <n v="283"/>
    <x v="14"/>
    <x v="14"/>
    <x v="1"/>
    <x v="0"/>
    <x v="14"/>
    <n v="11962.410000000002"/>
    <x v="14"/>
    <x v="14"/>
  </r>
  <r>
    <x v="15"/>
    <x v="1"/>
    <n v="6"/>
    <x v="15"/>
    <x v="15"/>
    <x v="0"/>
    <x v="0"/>
    <x v="15"/>
    <n v="278.15999999999997"/>
    <x v="15"/>
    <x v="15"/>
  </r>
  <r>
    <x v="16"/>
    <x v="1"/>
    <n v="32"/>
    <x v="16"/>
    <x v="16"/>
    <x v="0"/>
    <x v="0"/>
    <x v="16"/>
    <n v="2903.36"/>
    <x v="16"/>
    <x v="16"/>
  </r>
  <r>
    <x v="17"/>
    <x v="1"/>
    <n v="190"/>
    <x v="17"/>
    <x v="17"/>
    <x v="1"/>
    <x v="1"/>
    <x v="17"/>
    <n v="7525.9"/>
    <x v="17"/>
    <x v="17"/>
  </r>
  <r>
    <x v="18"/>
    <x v="2"/>
    <n v="252"/>
    <x v="18"/>
    <x v="18"/>
    <x v="0"/>
    <x v="0"/>
    <x v="18"/>
    <n v="7071.12"/>
    <x v="18"/>
    <x v="18"/>
  </r>
  <r>
    <x v="19"/>
    <x v="2"/>
    <n v="161"/>
    <x v="19"/>
    <x v="19"/>
    <x v="0"/>
    <x v="0"/>
    <x v="19"/>
    <n v="7803.67"/>
    <x v="19"/>
    <x v="19"/>
  </r>
  <r>
    <x v="11"/>
    <x v="2"/>
    <n v="281"/>
    <x v="20"/>
    <x v="20"/>
    <x v="0"/>
    <x v="1"/>
    <x v="20"/>
    <n v="19389"/>
    <x v="20"/>
    <x v="20"/>
  </r>
  <r>
    <x v="20"/>
    <x v="2"/>
    <n v="298"/>
    <x v="21"/>
    <x v="21"/>
    <x v="0"/>
    <x v="0"/>
    <x v="21"/>
    <n v="22612.239999999998"/>
    <x v="21"/>
    <x v="21"/>
  </r>
  <r>
    <x v="21"/>
    <x v="3"/>
    <n v="20"/>
    <x v="22"/>
    <x v="22"/>
    <x v="0"/>
    <x v="0"/>
    <x v="22"/>
    <n v="432"/>
    <x v="22"/>
    <x v="22"/>
  </r>
  <r>
    <x v="22"/>
    <x v="3"/>
    <n v="102"/>
    <x v="23"/>
    <x v="23"/>
    <x v="0"/>
    <x v="0"/>
    <x v="23"/>
    <n v="8763.84"/>
    <x v="23"/>
    <x v="23"/>
  </r>
  <r>
    <x v="23"/>
    <x v="3"/>
    <n v="80"/>
    <x v="24"/>
    <x v="24"/>
    <x v="1"/>
    <x v="1"/>
    <x v="24"/>
    <n v="3649.6"/>
    <x v="24"/>
    <x v="24"/>
  </r>
  <r>
    <x v="24"/>
    <x v="3"/>
    <n v="295"/>
    <x v="25"/>
    <x v="25"/>
    <x v="1"/>
    <x v="1"/>
    <x v="25"/>
    <n v="17711.8"/>
    <x v="25"/>
    <x v="25"/>
  </r>
  <r>
    <x v="25"/>
    <x v="3"/>
    <n v="288"/>
    <x v="26"/>
    <x v="26"/>
    <x v="1"/>
    <x v="0"/>
    <x v="26"/>
    <n v="9846.7199999999993"/>
    <x v="26"/>
    <x v="26"/>
  </r>
  <r>
    <x v="12"/>
    <x v="3"/>
    <n v="244"/>
    <x v="27"/>
    <x v="27"/>
    <x v="1"/>
    <x v="1"/>
    <x v="27"/>
    <n v="7371.24"/>
    <x v="27"/>
    <x v="27"/>
  </r>
  <r>
    <x v="26"/>
    <x v="3"/>
    <n v="158"/>
    <x v="28"/>
    <x v="28"/>
    <x v="1"/>
    <x v="0"/>
    <x v="28"/>
    <n v="3057.3"/>
    <x v="28"/>
    <x v="28"/>
  </r>
  <r>
    <x v="1"/>
    <x v="3"/>
    <n v="156"/>
    <x v="29"/>
    <x v="29"/>
    <x v="1"/>
    <x v="1"/>
    <x v="29"/>
    <n v="4361.76"/>
    <x v="29"/>
    <x v="29"/>
  </r>
  <r>
    <x v="27"/>
    <x v="4"/>
    <n v="78"/>
    <x v="30"/>
    <x v="30"/>
    <x v="0"/>
    <x v="0"/>
    <x v="30"/>
    <n v="2878.2"/>
    <x v="30"/>
    <x v="30"/>
  </r>
  <r>
    <x v="28"/>
    <x v="4"/>
    <n v="162"/>
    <x v="31"/>
    <x v="31"/>
    <x v="0"/>
    <x v="1"/>
    <x v="31"/>
    <n v="5932.44"/>
    <x v="31"/>
    <x v="31"/>
  </r>
  <r>
    <x v="5"/>
    <x v="4"/>
    <n v="60"/>
    <x v="32"/>
    <x v="32"/>
    <x v="0"/>
    <x v="0"/>
    <x v="32"/>
    <n v="3268.7999999999997"/>
    <x v="32"/>
    <x v="32"/>
  </r>
  <r>
    <x v="29"/>
    <x v="4"/>
    <n v="63"/>
    <x v="33"/>
    <x v="33"/>
    <x v="0"/>
    <x v="1"/>
    <x v="33"/>
    <n v="5637.2400000000007"/>
    <x v="33"/>
    <x v="33"/>
  </r>
  <r>
    <x v="30"/>
    <x v="4"/>
    <n v="179"/>
    <x v="34"/>
    <x v="34"/>
    <x v="1"/>
    <x v="1"/>
    <x v="34"/>
    <n v="7217.28"/>
    <x v="34"/>
    <x v="34"/>
  </r>
  <r>
    <x v="31"/>
    <x v="5"/>
    <n v="247"/>
    <x v="35"/>
    <x v="35"/>
    <x v="1"/>
    <x v="1"/>
    <x v="35"/>
    <n v="4418.83"/>
    <x v="35"/>
    <x v="35"/>
  </r>
  <r>
    <x v="24"/>
    <x v="5"/>
    <n v="39"/>
    <x v="36"/>
    <x v="36"/>
    <x v="1"/>
    <x v="0"/>
    <x v="36"/>
    <n v="3361.0200000000004"/>
    <x v="36"/>
    <x v="36"/>
  </r>
  <r>
    <x v="32"/>
    <x v="5"/>
    <n v="64"/>
    <x v="37"/>
    <x v="37"/>
    <x v="1"/>
    <x v="1"/>
    <x v="37"/>
    <n v="6000.64"/>
    <x v="37"/>
    <x v="37"/>
  </r>
  <r>
    <x v="33"/>
    <x v="5"/>
    <n v="300"/>
    <x v="38"/>
    <x v="38"/>
    <x v="0"/>
    <x v="0"/>
    <x v="38"/>
    <n v="22998"/>
    <x v="38"/>
    <x v="38"/>
  </r>
  <r>
    <x v="8"/>
    <x v="5"/>
    <n v="79"/>
    <x v="39"/>
    <x v="39"/>
    <x v="1"/>
    <x v="0"/>
    <x v="39"/>
    <n v="5370.42"/>
    <x v="39"/>
    <x v="39"/>
  </r>
  <r>
    <x v="1"/>
    <x v="5"/>
    <n v="150"/>
    <x v="40"/>
    <x v="40"/>
    <x v="1"/>
    <x v="1"/>
    <x v="40"/>
    <n v="3939.0000000000005"/>
    <x v="40"/>
    <x v="40"/>
  </r>
  <r>
    <x v="34"/>
    <x v="5"/>
    <n v="33"/>
    <x v="41"/>
    <x v="41"/>
    <x v="0"/>
    <x v="0"/>
    <x v="41"/>
    <n v="1577.07"/>
    <x v="41"/>
    <x v="41"/>
  </r>
  <r>
    <x v="35"/>
    <x v="6"/>
    <n v="231"/>
    <x v="42"/>
    <x v="42"/>
    <x v="0"/>
    <x v="1"/>
    <x v="42"/>
    <n v="6029.1"/>
    <x v="42"/>
    <x v="42"/>
  </r>
  <r>
    <x v="22"/>
    <x v="6"/>
    <n v="270"/>
    <x v="43"/>
    <x v="43"/>
    <x v="1"/>
    <x v="0"/>
    <x v="43"/>
    <n v="8008.2"/>
    <x v="43"/>
    <x v="43"/>
  </r>
  <r>
    <x v="36"/>
    <x v="6"/>
    <n v="209"/>
    <x v="44"/>
    <x v="44"/>
    <x v="1"/>
    <x v="0"/>
    <x v="44"/>
    <n v="16720"/>
    <x v="44"/>
    <x v="44"/>
  </r>
  <r>
    <x v="3"/>
    <x v="6"/>
    <n v="207"/>
    <x v="45"/>
    <x v="45"/>
    <x v="1"/>
    <x v="0"/>
    <x v="45"/>
    <n v="11397.42"/>
    <x v="45"/>
    <x v="45"/>
  </r>
  <r>
    <x v="28"/>
    <x v="6"/>
    <n v="225"/>
    <x v="46"/>
    <x v="46"/>
    <x v="1"/>
    <x v="0"/>
    <x v="46"/>
    <n v="5274"/>
    <x v="46"/>
    <x v="46"/>
  </r>
  <r>
    <x v="37"/>
    <x v="6"/>
    <n v="272"/>
    <x v="47"/>
    <x v="47"/>
    <x v="0"/>
    <x v="1"/>
    <x v="47"/>
    <n v="18610.240000000002"/>
    <x v="47"/>
    <x v="47"/>
  </r>
  <r>
    <x v="38"/>
    <x v="7"/>
    <n v="243"/>
    <x v="48"/>
    <x v="48"/>
    <x v="1"/>
    <x v="0"/>
    <x v="48"/>
    <n v="18183.689999999999"/>
    <x v="48"/>
    <x v="48"/>
  </r>
  <r>
    <x v="39"/>
    <x v="8"/>
    <n v="261"/>
    <x v="49"/>
    <x v="49"/>
    <x v="1"/>
    <x v="0"/>
    <x v="49"/>
    <n v="24865.469999999998"/>
    <x v="49"/>
    <x v="49"/>
  </r>
  <r>
    <x v="33"/>
    <x v="8"/>
    <n v="222"/>
    <x v="50"/>
    <x v="50"/>
    <x v="1"/>
    <x v="0"/>
    <x v="50"/>
    <n v="7064.04"/>
    <x v="50"/>
    <x v="50"/>
  </r>
  <r>
    <x v="40"/>
    <x v="9"/>
    <n v="237"/>
    <x v="51"/>
    <x v="51"/>
    <x v="0"/>
    <x v="1"/>
    <x v="51"/>
    <n v="8368.4700000000012"/>
    <x v="51"/>
    <x v="51"/>
  </r>
  <r>
    <x v="41"/>
    <x v="9"/>
    <n v="286"/>
    <x v="52"/>
    <x v="52"/>
    <x v="1"/>
    <x v="1"/>
    <x v="52"/>
    <n v="18878.86"/>
    <x v="52"/>
    <x v="52"/>
  </r>
  <r>
    <x v="37"/>
    <x v="9"/>
    <n v="184"/>
    <x v="53"/>
    <x v="53"/>
    <x v="1"/>
    <x v="0"/>
    <x v="53"/>
    <n v="16957.439999999999"/>
    <x v="53"/>
    <x v="53"/>
  </r>
  <r>
    <x v="16"/>
    <x v="9"/>
    <n v="269"/>
    <x v="54"/>
    <x v="54"/>
    <x v="1"/>
    <x v="1"/>
    <x v="54"/>
    <n v="13299.359999999999"/>
    <x v="54"/>
    <x v="54"/>
  </r>
  <r>
    <x v="17"/>
    <x v="10"/>
    <n v="271"/>
    <x v="55"/>
    <x v="55"/>
    <x v="0"/>
    <x v="1"/>
    <x v="55"/>
    <n v="17067.579999999998"/>
    <x v="55"/>
    <x v="55"/>
  </r>
  <r>
    <x v="3"/>
    <x v="10"/>
    <n v="111"/>
    <x v="56"/>
    <x v="56"/>
    <x v="1"/>
    <x v="0"/>
    <x v="56"/>
    <n v="4492.17"/>
    <x v="56"/>
    <x v="56"/>
  </r>
  <r>
    <x v="42"/>
    <x v="10"/>
    <n v="53"/>
    <x v="57"/>
    <x v="57"/>
    <x v="0"/>
    <x v="0"/>
    <x v="57"/>
    <n v="4790.1399999999994"/>
    <x v="57"/>
    <x v="57"/>
  </r>
  <r>
    <x v="43"/>
    <x v="10"/>
    <n v="24"/>
    <x v="58"/>
    <x v="58"/>
    <x v="0"/>
    <x v="1"/>
    <x v="58"/>
    <n v="2381.52"/>
    <x v="58"/>
    <x v="58"/>
  </r>
  <r>
    <x v="44"/>
    <x v="10"/>
    <n v="255"/>
    <x v="59"/>
    <x v="59"/>
    <x v="1"/>
    <x v="1"/>
    <x v="59"/>
    <n v="22248.75"/>
    <x v="59"/>
    <x v="59"/>
  </r>
  <r>
    <x v="33"/>
    <x v="10"/>
    <n v="147"/>
    <x v="60"/>
    <x v="60"/>
    <x v="1"/>
    <x v="0"/>
    <x v="60"/>
    <n v="10529.609999999999"/>
    <x v="60"/>
    <x v="60"/>
  </r>
  <r>
    <x v="31"/>
    <x v="10"/>
    <n v="49"/>
    <x v="61"/>
    <x v="61"/>
    <x v="1"/>
    <x v="1"/>
    <x v="61"/>
    <n v="1918.84"/>
    <x v="61"/>
    <x v="61"/>
  </r>
  <r>
    <x v="45"/>
    <x v="10"/>
    <n v="295"/>
    <x v="62"/>
    <x v="62"/>
    <x v="0"/>
    <x v="0"/>
    <x v="62"/>
    <n v="20947.95"/>
    <x v="62"/>
    <x v="62"/>
  </r>
  <r>
    <x v="46"/>
    <x v="10"/>
    <n v="82"/>
    <x v="63"/>
    <x v="63"/>
    <x v="0"/>
    <x v="1"/>
    <x v="63"/>
    <n v="6077.84"/>
    <x v="63"/>
    <x v="63"/>
  </r>
  <r>
    <x v="47"/>
    <x v="10"/>
    <n v="277"/>
    <x v="64"/>
    <x v="64"/>
    <x v="1"/>
    <x v="0"/>
    <x v="64"/>
    <n v="6720.02"/>
    <x v="64"/>
    <x v="64"/>
  </r>
  <r>
    <x v="29"/>
    <x v="10"/>
    <n v="106"/>
    <x v="65"/>
    <x v="65"/>
    <x v="1"/>
    <x v="0"/>
    <x v="65"/>
    <n v="6393.92"/>
    <x v="65"/>
    <x v="65"/>
  </r>
  <r>
    <x v="48"/>
    <x v="10"/>
    <n v="261"/>
    <x v="66"/>
    <x v="66"/>
    <x v="1"/>
    <x v="1"/>
    <x v="66"/>
    <n v="24325.200000000001"/>
    <x v="66"/>
    <x v="66"/>
  </r>
  <r>
    <x v="35"/>
    <x v="11"/>
    <n v="140"/>
    <x v="67"/>
    <x v="67"/>
    <x v="1"/>
    <x v="1"/>
    <x v="67"/>
    <n v="11398.800000000001"/>
    <x v="67"/>
    <x v="67"/>
  </r>
  <r>
    <x v="49"/>
    <x v="11"/>
    <n v="186"/>
    <x v="68"/>
    <x v="68"/>
    <x v="1"/>
    <x v="0"/>
    <x v="68"/>
    <n v="4584.8999999999996"/>
    <x v="68"/>
    <x v="68"/>
  </r>
  <r>
    <x v="50"/>
    <x v="12"/>
    <n v="221"/>
    <x v="69"/>
    <x v="69"/>
    <x v="1"/>
    <x v="0"/>
    <x v="69"/>
    <n v="16930.810000000001"/>
    <x v="69"/>
    <x v="69"/>
  </r>
  <r>
    <x v="51"/>
    <x v="12"/>
    <n v="201"/>
    <x v="70"/>
    <x v="70"/>
    <x v="0"/>
    <x v="0"/>
    <x v="70"/>
    <n v="16234.769999999999"/>
    <x v="70"/>
    <x v="70"/>
  </r>
  <r>
    <x v="52"/>
    <x v="12"/>
    <n v="214"/>
    <x v="71"/>
    <x v="71"/>
    <x v="1"/>
    <x v="0"/>
    <x v="71"/>
    <n v="7667.62"/>
    <x v="71"/>
    <x v="71"/>
  </r>
  <r>
    <x v="34"/>
    <x v="12"/>
    <n v="195"/>
    <x v="72"/>
    <x v="72"/>
    <x v="1"/>
    <x v="0"/>
    <x v="72"/>
    <n v="6095.7000000000007"/>
    <x v="72"/>
    <x v="72"/>
  </r>
  <r>
    <x v="53"/>
    <x v="12"/>
    <n v="244"/>
    <x v="73"/>
    <x v="73"/>
    <x v="0"/>
    <x v="0"/>
    <x v="73"/>
    <n v="12800.24"/>
    <x v="73"/>
    <x v="73"/>
  </r>
  <r>
    <x v="40"/>
    <x v="13"/>
    <n v="88"/>
    <x v="74"/>
    <x v="74"/>
    <x v="1"/>
    <x v="1"/>
    <x v="74"/>
    <n v="1932.48"/>
    <x v="74"/>
    <x v="74"/>
  </r>
  <r>
    <x v="48"/>
    <x v="13"/>
    <n v="238"/>
    <x v="75"/>
    <x v="75"/>
    <x v="1"/>
    <x v="1"/>
    <x v="75"/>
    <n v="20917.82"/>
    <x v="75"/>
    <x v="75"/>
  </r>
  <r>
    <x v="54"/>
    <x v="13"/>
    <n v="80"/>
    <x v="76"/>
    <x v="76"/>
    <x v="0"/>
    <x v="1"/>
    <x v="76"/>
    <n v="4620.8"/>
    <x v="76"/>
    <x v="76"/>
  </r>
  <r>
    <x v="28"/>
    <x v="13"/>
    <n v="242"/>
    <x v="77"/>
    <x v="77"/>
    <x v="1"/>
    <x v="0"/>
    <x v="77"/>
    <n v="22094.6"/>
    <x v="77"/>
    <x v="77"/>
  </r>
  <r>
    <x v="28"/>
    <x v="13"/>
    <n v="21"/>
    <x v="78"/>
    <x v="78"/>
    <x v="1"/>
    <x v="0"/>
    <x v="78"/>
    <n v="1055.67"/>
    <x v="78"/>
    <x v="78"/>
  </r>
  <r>
    <x v="55"/>
    <x v="13"/>
    <n v="260"/>
    <x v="79"/>
    <x v="79"/>
    <x v="1"/>
    <x v="0"/>
    <x v="79"/>
    <n v="23628.799999999999"/>
    <x v="79"/>
    <x v="79"/>
  </r>
  <r>
    <x v="27"/>
    <x v="14"/>
    <n v="275"/>
    <x v="80"/>
    <x v="80"/>
    <x v="0"/>
    <x v="1"/>
    <x v="80"/>
    <n v="5167.25"/>
    <x v="80"/>
    <x v="80"/>
  </r>
  <r>
    <x v="54"/>
    <x v="14"/>
    <n v="11"/>
    <x v="81"/>
    <x v="81"/>
    <x v="0"/>
    <x v="1"/>
    <x v="81"/>
    <n v="213.73"/>
    <x v="81"/>
    <x v="81"/>
  </r>
  <r>
    <x v="56"/>
    <x v="14"/>
    <n v="52"/>
    <x v="82"/>
    <x v="82"/>
    <x v="1"/>
    <x v="0"/>
    <x v="82"/>
    <n v="1556.36"/>
    <x v="82"/>
    <x v="82"/>
  </r>
  <r>
    <x v="57"/>
    <x v="14"/>
    <n v="151"/>
    <x v="83"/>
    <x v="83"/>
    <x v="0"/>
    <x v="0"/>
    <x v="83"/>
    <n v="5260.84"/>
    <x v="83"/>
    <x v="83"/>
  </r>
  <r>
    <x v="58"/>
    <x v="14"/>
    <n v="89"/>
    <x v="84"/>
    <x v="84"/>
    <x v="1"/>
    <x v="1"/>
    <x v="84"/>
    <n v="7110.21"/>
    <x v="84"/>
    <x v="84"/>
  </r>
  <r>
    <x v="59"/>
    <x v="14"/>
    <n v="98"/>
    <x v="85"/>
    <x v="85"/>
    <x v="1"/>
    <x v="0"/>
    <x v="85"/>
    <n v="6019.16"/>
    <x v="85"/>
    <x v="85"/>
  </r>
  <r>
    <x v="3"/>
    <x v="15"/>
    <n v="92"/>
    <x v="86"/>
    <x v="86"/>
    <x v="0"/>
    <x v="1"/>
    <x v="86"/>
    <n v="8241.36"/>
    <x v="86"/>
    <x v="86"/>
  </r>
  <r>
    <x v="60"/>
    <x v="15"/>
    <n v="3"/>
    <x v="87"/>
    <x v="87"/>
    <x v="0"/>
    <x v="1"/>
    <x v="87"/>
    <n v="143.28"/>
    <x v="87"/>
    <x v="87"/>
  </r>
  <r>
    <x v="26"/>
    <x v="15"/>
    <n v="55"/>
    <x v="87"/>
    <x v="88"/>
    <x v="1"/>
    <x v="1"/>
    <x v="88"/>
    <n v="2626.7999999999997"/>
    <x v="88"/>
    <x v="88"/>
  </r>
  <r>
    <x v="61"/>
    <x v="16"/>
    <n v="290"/>
    <x v="88"/>
    <x v="89"/>
    <x v="1"/>
    <x v="0"/>
    <x v="89"/>
    <n v="12017.599999999999"/>
    <x v="89"/>
    <x v="89"/>
  </r>
  <r>
    <x v="9"/>
    <x v="16"/>
    <n v="175"/>
    <x v="89"/>
    <x v="90"/>
    <x v="0"/>
    <x v="1"/>
    <x v="90"/>
    <n v="17496.5"/>
    <x v="90"/>
    <x v="90"/>
  </r>
  <r>
    <x v="46"/>
    <x v="16"/>
    <n v="113"/>
    <x v="90"/>
    <x v="91"/>
    <x v="1"/>
    <x v="1"/>
    <x v="91"/>
    <n v="2758.33"/>
    <x v="91"/>
    <x v="91"/>
  </r>
  <r>
    <x v="12"/>
    <x v="16"/>
    <n v="201"/>
    <x v="91"/>
    <x v="92"/>
    <x v="0"/>
    <x v="0"/>
    <x v="92"/>
    <n v="13121.28"/>
    <x v="92"/>
    <x v="92"/>
  </r>
  <r>
    <x v="62"/>
    <x v="16"/>
    <n v="50"/>
    <x v="92"/>
    <x v="93"/>
    <x v="1"/>
    <x v="1"/>
    <x v="93"/>
    <n v="4007"/>
    <x v="93"/>
    <x v="93"/>
  </r>
  <r>
    <x v="63"/>
    <x v="16"/>
    <n v="82"/>
    <x v="93"/>
    <x v="94"/>
    <x v="0"/>
    <x v="1"/>
    <x v="94"/>
    <n v="4786.34"/>
    <x v="94"/>
    <x v="94"/>
  </r>
  <r>
    <x v="8"/>
    <x v="17"/>
    <n v="160"/>
    <x v="94"/>
    <x v="95"/>
    <x v="1"/>
    <x v="1"/>
    <x v="95"/>
    <n v="9692.7999999999993"/>
    <x v="95"/>
    <x v="95"/>
  </r>
  <r>
    <x v="42"/>
    <x v="17"/>
    <n v="150"/>
    <x v="95"/>
    <x v="96"/>
    <x v="1"/>
    <x v="1"/>
    <x v="96"/>
    <n v="2860.5"/>
    <x v="96"/>
    <x v="96"/>
  </r>
  <r>
    <x v="64"/>
    <x v="17"/>
    <n v="21"/>
    <x v="96"/>
    <x v="97"/>
    <x v="1"/>
    <x v="0"/>
    <x v="97"/>
    <n v="972.3"/>
    <x v="97"/>
    <x v="97"/>
  </r>
  <r>
    <x v="28"/>
    <x v="17"/>
    <n v="256"/>
    <x v="97"/>
    <x v="98"/>
    <x v="1"/>
    <x v="1"/>
    <x v="98"/>
    <n v="7142.4"/>
    <x v="98"/>
    <x v="98"/>
  </r>
  <r>
    <x v="65"/>
    <x v="17"/>
    <n v="8"/>
    <x v="98"/>
    <x v="99"/>
    <x v="0"/>
    <x v="0"/>
    <x v="99"/>
    <n v="403.84"/>
    <x v="99"/>
    <x v="99"/>
  </r>
  <r>
    <x v="41"/>
    <x v="17"/>
    <n v="224"/>
    <x v="99"/>
    <x v="100"/>
    <x v="1"/>
    <x v="1"/>
    <x v="100"/>
    <n v="12384.96"/>
    <x v="100"/>
    <x v="100"/>
  </r>
  <r>
    <x v="66"/>
    <x v="17"/>
    <n v="61"/>
    <x v="100"/>
    <x v="101"/>
    <x v="1"/>
    <x v="0"/>
    <x v="101"/>
    <n v="3717.9500000000003"/>
    <x v="101"/>
    <x v="101"/>
  </r>
  <r>
    <x v="43"/>
    <x v="17"/>
    <n v="36"/>
    <x v="101"/>
    <x v="102"/>
    <x v="1"/>
    <x v="0"/>
    <x v="102"/>
    <n v="2986.2000000000003"/>
    <x v="102"/>
    <x v="102"/>
  </r>
  <r>
    <x v="3"/>
    <x v="17"/>
    <n v="91"/>
    <x v="102"/>
    <x v="103"/>
    <x v="0"/>
    <x v="1"/>
    <x v="103"/>
    <n v="6838.6500000000005"/>
    <x v="103"/>
    <x v="103"/>
  </r>
  <r>
    <x v="28"/>
    <x v="18"/>
    <n v="44"/>
    <x v="103"/>
    <x v="104"/>
    <x v="1"/>
    <x v="0"/>
    <x v="104"/>
    <n v="2100.56"/>
    <x v="104"/>
    <x v="104"/>
  </r>
  <r>
    <x v="67"/>
    <x v="18"/>
    <n v="162"/>
    <x v="104"/>
    <x v="105"/>
    <x v="0"/>
    <x v="0"/>
    <x v="105"/>
    <n v="4842.18"/>
    <x v="105"/>
    <x v="105"/>
  </r>
  <r>
    <x v="68"/>
    <x v="18"/>
    <n v="211"/>
    <x v="105"/>
    <x v="106"/>
    <x v="0"/>
    <x v="0"/>
    <x v="106"/>
    <n v="4717.96"/>
    <x v="106"/>
    <x v="106"/>
  </r>
  <r>
    <x v="41"/>
    <x v="18"/>
    <n v="190"/>
    <x v="106"/>
    <x v="107"/>
    <x v="1"/>
    <x v="1"/>
    <x v="107"/>
    <n v="16393.2"/>
    <x v="107"/>
    <x v="107"/>
  </r>
  <r>
    <x v="69"/>
    <x v="18"/>
    <n v="145"/>
    <x v="107"/>
    <x v="108"/>
    <x v="0"/>
    <x v="1"/>
    <x v="108"/>
    <n v="13518.35"/>
    <x v="108"/>
    <x v="108"/>
  </r>
  <r>
    <x v="19"/>
    <x v="18"/>
    <n v="29"/>
    <x v="108"/>
    <x v="109"/>
    <x v="0"/>
    <x v="0"/>
    <x v="109"/>
    <n v="2255.62"/>
    <x v="109"/>
    <x v="109"/>
  </r>
  <r>
    <x v="19"/>
    <x v="18"/>
    <n v="5"/>
    <x v="109"/>
    <x v="110"/>
    <x v="1"/>
    <x v="1"/>
    <x v="110"/>
    <n v="352.04999999999995"/>
    <x v="110"/>
    <x v="110"/>
  </r>
  <r>
    <x v="32"/>
    <x v="18"/>
    <n v="209"/>
    <x v="110"/>
    <x v="111"/>
    <x v="1"/>
    <x v="1"/>
    <x v="111"/>
    <n v="6205.21"/>
    <x v="111"/>
    <x v="111"/>
  </r>
  <r>
    <x v="27"/>
    <x v="18"/>
    <n v="28"/>
    <x v="111"/>
    <x v="112"/>
    <x v="0"/>
    <x v="0"/>
    <x v="112"/>
    <n v="721.84"/>
    <x v="112"/>
    <x v="112"/>
  </r>
  <r>
    <x v="70"/>
    <x v="18"/>
    <n v="258"/>
    <x v="112"/>
    <x v="113"/>
    <x v="0"/>
    <x v="1"/>
    <x v="113"/>
    <n v="8160.54"/>
    <x v="113"/>
    <x v="113"/>
  </r>
  <r>
    <x v="9"/>
    <x v="18"/>
    <n v="133"/>
    <x v="113"/>
    <x v="114"/>
    <x v="1"/>
    <x v="1"/>
    <x v="114"/>
    <n v="2372.7199999999998"/>
    <x v="114"/>
    <x v="114"/>
  </r>
  <r>
    <x v="68"/>
    <x v="19"/>
    <n v="14"/>
    <x v="114"/>
    <x v="115"/>
    <x v="0"/>
    <x v="0"/>
    <x v="115"/>
    <n v="733.04"/>
    <x v="115"/>
    <x v="115"/>
  </r>
  <r>
    <x v="70"/>
    <x v="19"/>
    <n v="114"/>
    <x v="115"/>
    <x v="116"/>
    <x v="0"/>
    <x v="1"/>
    <x v="116"/>
    <n v="7755.42"/>
    <x v="116"/>
    <x v="116"/>
  </r>
  <r>
    <x v="43"/>
    <x v="19"/>
    <n v="277"/>
    <x v="116"/>
    <x v="117"/>
    <x v="0"/>
    <x v="0"/>
    <x v="117"/>
    <n v="9481.7099999999991"/>
    <x v="117"/>
    <x v="117"/>
  </r>
  <r>
    <x v="24"/>
    <x v="19"/>
    <n v="233"/>
    <x v="117"/>
    <x v="118"/>
    <x v="1"/>
    <x v="0"/>
    <x v="118"/>
    <n v="2563"/>
    <x v="118"/>
    <x v="118"/>
  </r>
  <r>
    <x v="16"/>
    <x v="19"/>
    <n v="19"/>
    <x v="118"/>
    <x v="119"/>
    <x v="0"/>
    <x v="1"/>
    <x v="119"/>
    <n v="1264.83"/>
    <x v="119"/>
    <x v="119"/>
  </r>
  <r>
    <x v="54"/>
    <x v="19"/>
    <n v="101"/>
    <x v="119"/>
    <x v="120"/>
    <x v="0"/>
    <x v="1"/>
    <x v="120"/>
    <n v="3926.88"/>
    <x v="120"/>
    <x v="120"/>
  </r>
  <r>
    <x v="51"/>
    <x v="19"/>
    <n v="191"/>
    <x v="120"/>
    <x v="121"/>
    <x v="0"/>
    <x v="0"/>
    <x v="121"/>
    <n v="9135.5299999999988"/>
    <x v="121"/>
    <x v="121"/>
  </r>
  <r>
    <x v="36"/>
    <x v="20"/>
    <n v="279"/>
    <x v="121"/>
    <x v="122"/>
    <x v="0"/>
    <x v="0"/>
    <x v="122"/>
    <n v="9566.91"/>
    <x v="122"/>
    <x v="122"/>
  </r>
  <r>
    <x v="51"/>
    <x v="20"/>
    <n v="296"/>
    <x v="122"/>
    <x v="16"/>
    <x v="0"/>
    <x v="1"/>
    <x v="123"/>
    <n v="15448.24"/>
    <x v="123"/>
    <x v="123"/>
  </r>
  <r>
    <x v="26"/>
    <x v="20"/>
    <n v="266"/>
    <x v="123"/>
    <x v="34"/>
    <x v="0"/>
    <x v="1"/>
    <x v="124"/>
    <n v="25533.34"/>
    <x v="124"/>
    <x v="124"/>
  </r>
  <r>
    <x v="43"/>
    <x v="20"/>
    <n v="93"/>
    <x v="124"/>
    <x v="123"/>
    <x v="1"/>
    <x v="0"/>
    <x v="125"/>
    <n v="2185.5"/>
    <x v="125"/>
    <x v="125"/>
  </r>
  <r>
    <x v="7"/>
    <x v="20"/>
    <n v="95"/>
    <x v="125"/>
    <x v="124"/>
    <x v="1"/>
    <x v="0"/>
    <x v="126"/>
    <n v="9298.6"/>
    <x v="126"/>
    <x v="126"/>
  </r>
  <r>
    <x v="71"/>
    <x v="20"/>
    <n v="116"/>
    <x v="126"/>
    <x v="125"/>
    <x v="0"/>
    <x v="1"/>
    <x v="127"/>
    <n v="5163.16"/>
    <x v="127"/>
    <x v="127"/>
  </r>
  <r>
    <x v="17"/>
    <x v="20"/>
    <n v="80"/>
    <x v="127"/>
    <x v="126"/>
    <x v="1"/>
    <x v="0"/>
    <x v="128"/>
    <n v="2037.6"/>
    <x v="128"/>
    <x v="128"/>
  </r>
  <r>
    <x v="72"/>
    <x v="20"/>
    <n v="39"/>
    <x v="128"/>
    <x v="127"/>
    <x v="1"/>
    <x v="1"/>
    <x v="129"/>
    <n v="702.3900000000001"/>
    <x v="129"/>
    <x v="129"/>
  </r>
  <r>
    <x v="28"/>
    <x v="20"/>
    <n v="159"/>
    <x v="129"/>
    <x v="128"/>
    <x v="0"/>
    <x v="1"/>
    <x v="130"/>
    <n v="14580.300000000001"/>
    <x v="130"/>
    <x v="130"/>
  </r>
  <r>
    <x v="42"/>
    <x v="21"/>
    <n v="96"/>
    <x v="130"/>
    <x v="129"/>
    <x v="1"/>
    <x v="1"/>
    <x v="131"/>
    <n v="5970.24"/>
    <x v="131"/>
    <x v="131"/>
  </r>
  <r>
    <x v="51"/>
    <x v="21"/>
    <n v="238"/>
    <x v="131"/>
    <x v="130"/>
    <x v="1"/>
    <x v="1"/>
    <x v="132"/>
    <n v="15105.86"/>
    <x v="132"/>
    <x v="132"/>
  </r>
  <r>
    <x v="13"/>
    <x v="21"/>
    <n v="240"/>
    <x v="132"/>
    <x v="131"/>
    <x v="1"/>
    <x v="1"/>
    <x v="133"/>
    <n v="22262.400000000001"/>
    <x v="133"/>
    <x v="133"/>
  </r>
  <r>
    <x v="1"/>
    <x v="21"/>
    <n v="269"/>
    <x v="133"/>
    <x v="132"/>
    <x v="1"/>
    <x v="0"/>
    <x v="134"/>
    <n v="12131.9"/>
    <x v="134"/>
    <x v="134"/>
  </r>
  <r>
    <x v="13"/>
    <x v="21"/>
    <n v="106"/>
    <x v="134"/>
    <x v="133"/>
    <x v="1"/>
    <x v="0"/>
    <x v="135"/>
    <n v="8104.7599999999993"/>
    <x v="135"/>
    <x v="135"/>
  </r>
  <r>
    <x v="26"/>
    <x v="21"/>
    <n v="81"/>
    <x v="135"/>
    <x v="134"/>
    <x v="0"/>
    <x v="1"/>
    <x v="136"/>
    <n v="2060.6400000000003"/>
    <x v="136"/>
    <x v="136"/>
  </r>
  <r>
    <x v="73"/>
    <x v="21"/>
    <n v="192"/>
    <x v="136"/>
    <x v="135"/>
    <x v="1"/>
    <x v="0"/>
    <x v="137"/>
    <n v="16803.84"/>
    <x v="137"/>
    <x v="137"/>
  </r>
  <r>
    <x v="25"/>
    <x v="21"/>
    <n v="279"/>
    <x v="50"/>
    <x v="136"/>
    <x v="1"/>
    <x v="0"/>
    <x v="138"/>
    <n v="8877.7800000000007"/>
    <x v="138"/>
    <x v="138"/>
  </r>
  <r>
    <x v="69"/>
    <x v="21"/>
    <n v="72"/>
    <x v="137"/>
    <x v="137"/>
    <x v="0"/>
    <x v="1"/>
    <x v="139"/>
    <n v="3232.08"/>
    <x v="139"/>
    <x v="139"/>
  </r>
  <r>
    <x v="70"/>
    <x v="21"/>
    <n v="125"/>
    <x v="138"/>
    <x v="138"/>
    <x v="0"/>
    <x v="1"/>
    <x v="140"/>
    <n v="10645"/>
    <x v="140"/>
    <x v="140"/>
  </r>
  <r>
    <x v="74"/>
    <x v="21"/>
    <n v="255"/>
    <x v="139"/>
    <x v="139"/>
    <x v="0"/>
    <x v="1"/>
    <x v="141"/>
    <n v="2705.5499999999997"/>
    <x v="141"/>
    <x v="141"/>
  </r>
  <r>
    <x v="72"/>
    <x v="21"/>
    <n v="219"/>
    <x v="140"/>
    <x v="140"/>
    <x v="0"/>
    <x v="1"/>
    <x v="142"/>
    <n v="15043.109999999999"/>
    <x v="142"/>
    <x v="142"/>
  </r>
  <r>
    <x v="75"/>
    <x v="22"/>
    <n v="185"/>
    <x v="141"/>
    <x v="141"/>
    <x v="1"/>
    <x v="0"/>
    <x v="143"/>
    <n v="13558.650000000001"/>
    <x v="143"/>
    <x v="143"/>
  </r>
  <r>
    <x v="27"/>
    <x v="22"/>
    <n v="51"/>
    <x v="142"/>
    <x v="142"/>
    <x v="1"/>
    <x v="0"/>
    <x v="144"/>
    <n v="1563.66"/>
    <x v="144"/>
    <x v="144"/>
  </r>
  <r>
    <x v="65"/>
    <x v="22"/>
    <n v="138"/>
    <x v="143"/>
    <x v="143"/>
    <x v="0"/>
    <x v="0"/>
    <x v="145"/>
    <n v="8754.7199999999993"/>
    <x v="145"/>
    <x v="145"/>
  </r>
  <r>
    <x v="10"/>
    <x v="22"/>
    <n v="261"/>
    <x v="144"/>
    <x v="144"/>
    <x v="0"/>
    <x v="1"/>
    <x v="146"/>
    <n v="4014.1800000000003"/>
    <x v="146"/>
    <x v="146"/>
  </r>
  <r>
    <x v="42"/>
    <x v="22"/>
    <n v="91"/>
    <x v="145"/>
    <x v="145"/>
    <x v="1"/>
    <x v="1"/>
    <x v="147"/>
    <n v="2646.2799999999997"/>
    <x v="147"/>
    <x v="147"/>
  </r>
  <r>
    <x v="76"/>
    <x v="23"/>
    <n v="144"/>
    <x v="146"/>
    <x v="146"/>
    <x v="0"/>
    <x v="0"/>
    <x v="148"/>
    <n v="8868.9600000000009"/>
    <x v="148"/>
    <x v="148"/>
  </r>
  <r>
    <x v="77"/>
    <x v="23"/>
    <n v="276"/>
    <x v="147"/>
    <x v="147"/>
    <x v="0"/>
    <x v="1"/>
    <x v="149"/>
    <n v="4874.16"/>
    <x v="149"/>
    <x v="149"/>
  </r>
  <r>
    <x v="19"/>
    <x v="23"/>
    <n v="238"/>
    <x v="148"/>
    <x v="148"/>
    <x v="1"/>
    <x v="1"/>
    <x v="150"/>
    <n v="6297.4800000000005"/>
    <x v="150"/>
    <x v="150"/>
  </r>
  <r>
    <x v="78"/>
    <x v="23"/>
    <n v="140"/>
    <x v="149"/>
    <x v="149"/>
    <x v="1"/>
    <x v="0"/>
    <x v="151"/>
    <n v="11680.2"/>
    <x v="151"/>
    <x v="151"/>
  </r>
  <r>
    <x v="40"/>
    <x v="23"/>
    <n v="20"/>
    <x v="150"/>
    <x v="150"/>
    <x v="1"/>
    <x v="1"/>
    <x v="152"/>
    <n v="469.4"/>
    <x v="152"/>
    <x v="152"/>
  </r>
  <r>
    <x v="63"/>
    <x v="23"/>
    <n v="104"/>
    <x v="151"/>
    <x v="151"/>
    <x v="1"/>
    <x v="0"/>
    <x v="153"/>
    <n v="1626.56"/>
    <x v="153"/>
    <x v="153"/>
  </r>
  <r>
    <x v="43"/>
    <x v="23"/>
    <n v="269"/>
    <x v="152"/>
    <x v="152"/>
    <x v="0"/>
    <x v="1"/>
    <x v="154"/>
    <n v="6749.21"/>
    <x v="154"/>
    <x v="154"/>
  </r>
  <r>
    <x v="79"/>
    <x v="23"/>
    <n v="16"/>
    <x v="153"/>
    <x v="153"/>
    <x v="1"/>
    <x v="1"/>
    <x v="155"/>
    <n v="220.96"/>
    <x v="155"/>
    <x v="155"/>
  </r>
  <r>
    <x v="80"/>
    <x v="23"/>
    <n v="252"/>
    <x v="154"/>
    <x v="154"/>
    <x v="0"/>
    <x v="1"/>
    <x v="156"/>
    <n v="8303.4000000000015"/>
    <x v="156"/>
    <x v="156"/>
  </r>
  <r>
    <x v="81"/>
    <x v="23"/>
    <n v="274"/>
    <x v="155"/>
    <x v="155"/>
    <x v="0"/>
    <x v="0"/>
    <x v="157"/>
    <n v="25172.38"/>
    <x v="157"/>
    <x v="157"/>
  </r>
  <r>
    <x v="68"/>
    <x v="24"/>
    <n v="83"/>
    <x v="156"/>
    <x v="156"/>
    <x v="0"/>
    <x v="0"/>
    <x v="158"/>
    <n v="5575.9400000000005"/>
    <x v="158"/>
    <x v="158"/>
  </r>
  <r>
    <x v="55"/>
    <x v="24"/>
    <n v="84"/>
    <x v="157"/>
    <x v="157"/>
    <x v="0"/>
    <x v="0"/>
    <x v="159"/>
    <n v="2480.52"/>
    <x v="159"/>
    <x v="159"/>
  </r>
  <r>
    <x v="25"/>
    <x v="24"/>
    <n v="275"/>
    <x v="158"/>
    <x v="158"/>
    <x v="1"/>
    <x v="1"/>
    <x v="160"/>
    <n v="6085.75"/>
    <x v="160"/>
    <x v="160"/>
  </r>
  <r>
    <x v="5"/>
    <x v="24"/>
    <n v="264"/>
    <x v="159"/>
    <x v="159"/>
    <x v="0"/>
    <x v="1"/>
    <x v="161"/>
    <n v="13427.039999999999"/>
    <x v="161"/>
    <x v="161"/>
  </r>
  <r>
    <x v="53"/>
    <x v="25"/>
    <n v="249"/>
    <x v="160"/>
    <x v="160"/>
    <x v="0"/>
    <x v="0"/>
    <x v="162"/>
    <n v="20552.460000000003"/>
    <x v="162"/>
    <x v="162"/>
  </r>
  <r>
    <x v="61"/>
    <x v="25"/>
    <n v="21"/>
    <x v="161"/>
    <x v="161"/>
    <x v="1"/>
    <x v="1"/>
    <x v="163"/>
    <n v="1274.07"/>
    <x v="163"/>
    <x v="163"/>
  </r>
  <r>
    <x v="82"/>
    <x v="25"/>
    <n v="180"/>
    <x v="162"/>
    <x v="162"/>
    <x v="1"/>
    <x v="1"/>
    <x v="164"/>
    <n v="17267.400000000001"/>
    <x v="164"/>
    <x v="164"/>
  </r>
  <r>
    <x v="48"/>
    <x v="25"/>
    <n v="18"/>
    <x v="163"/>
    <x v="163"/>
    <x v="1"/>
    <x v="1"/>
    <x v="165"/>
    <n v="1765.98"/>
    <x v="165"/>
    <x v="165"/>
  </r>
  <r>
    <x v="1"/>
    <x v="25"/>
    <n v="48"/>
    <x v="164"/>
    <x v="164"/>
    <x v="1"/>
    <x v="0"/>
    <x v="166"/>
    <n v="528.96"/>
    <x v="166"/>
    <x v="166"/>
  </r>
  <r>
    <x v="53"/>
    <x v="25"/>
    <n v="228"/>
    <x v="165"/>
    <x v="165"/>
    <x v="0"/>
    <x v="0"/>
    <x v="167"/>
    <n v="2813.52"/>
    <x v="167"/>
    <x v="167"/>
  </r>
  <r>
    <x v="17"/>
    <x v="25"/>
    <n v="24"/>
    <x v="166"/>
    <x v="166"/>
    <x v="0"/>
    <x v="0"/>
    <x v="168"/>
    <n v="1295.28"/>
    <x v="168"/>
    <x v="168"/>
  </r>
  <r>
    <x v="38"/>
    <x v="25"/>
    <n v="95"/>
    <x v="167"/>
    <x v="167"/>
    <x v="1"/>
    <x v="1"/>
    <x v="169"/>
    <n v="9092.4499999999989"/>
    <x v="169"/>
    <x v="169"/>
  </r>
  <r>
    <x v="30"/>
    <x v="25"/>
    <n v="215"/>
    <x v="168"/>
    <x v="168"/>
    <x v="1"/>
    <x v="1"/>
    <x v="170"/>
    <n v="14600.65"/>
    <x v="170"/>
    <x v="170"/>
  </r>
  <r>
    <x v="26"/>
    <x v="26"/>
    <n v="220"/>
    <x v="169"/>
    <x v="169"/>
    <x v="0"/>
    <x v="1"/>
    <x v="171"/>
    <n v="8302.8000000000011"/>
    <x v="171"/>
    <x v="171"/>
  </r>
  <r>
    <x v="10"/>
    <x v="26"/>
    <n v="71"/>
    <x v="170"/>
    <x v="170"/>
    <x v="1"/>
    <x v="0"/>
    <x v="172"/>
    <n v="6032.87"/>
    <x v="172"/>
    <x v="172"/>
  </r>
  <r>
    <x v="38"/>
    <x v="27"/>
    <n v="132"/>
    <x v="171"/>
    <x v="171"/>
    <x v="1"/>
    <x v="1"/>
    <x v="173"/>
    <n v="9267.7199999999993"/>
    <x v="173"/>
    <x v="173"/>
  </r>
  <r>
    <x v="14"/>
    <x v="27"/>
    <n v="208"/>
    <x v="172"/>
    <x v="172"/>
    <x v="1"/>
    <x v="0"/>
    <x v="174"/>
    <n v="10273.120000000001"/>
    <x v="174"/>
    <x v="174"/>
  </r>
  <r>
    <x v="83"/>
    <x v="27"/>
    <n v="165"/>
    <x v="173"/>
    <x v="173"/>
    <x v="1"/>
    <x v="0"/>
    <x v="175"/>
    <n v="9685.5"/>
    <x v="175"/>
    <x v="175"/>
  </r>
  <r>
    <x v="25"/>
    <x v="27"/>
    <n v="154"/>
    <x v="174"/>
    <x v="63"/>
    <x v="1"/>
    <x v="0"/>
    <x v="176"/>
    <n v="10442.74"/>
    <x v="176"/>
    <x v="176"/>
  </r>
  <r>
    <x v="84"/>
    <x v="27"/>
    <n v="216"/>
    <x v="175"/>
    <x v="174"/>
    <x v="0"/>
    <x v="1"/>
    <x v="177"/>
    <n v="4771.4399999999996"/>
    <x v="177"/>
    <x v="177"/>
  </r>
  <r>
    <x v="28"/>
    <x v="27"/>
    <n v="153"/>
    <x v="176"/>
    <x v="175"/>
    <x v="0"/>
    <x v="0"/>
    <x v="178"/>
    <n v="6248.52"/>
    <x v="178"/>
    <x v="178"/>
  </r>
  <r>
    <x v="9"/>
    <x v="27"/>
    <n v="173"/>
    <x v="177"/>
    <x v="176"/>
    <x v="0"/>
    <x v="0"/>
    <x v="179"/>
    <n v="16774.079999999998"/>
    <x v="179"/>
    <x v="179"/>
  </r>
  <r>
    <x v="18"/>
    <x v="28"/>
    <n v="51"/>
    <x v="178"/>
    <x v="177"/>
    <x v="1"/>
    <x v="1"/>
    <x v="180"/>
    <n v="4123.3499999999995"/>
    <x v="180"/>
    <x v="180"/>
  </r>
  <r>
    <x v="50"/>
    <x v="28"/>
    <n v="101"/>
    <x v="179"/>
    <x v="178"/>
    <x v="1"/>
    <x v="0"/>
    <x v="181"/>
    <n v="2004.8500000000001"/>
    <x v="181"/>
    <x v="181"/>
  </r>
  <r>
    <x v="31"/>
    <x v="28"/>
    <n v="257"/>
    <x v="180"/>
    <x v="179"/>
    <x v="0"/>
    <x v="1"/>
    <x v="182"/>
    <n v="9568.1099999999988"/>
    <x v="182"/>
    <x v="182"/>
  </r>
  <r>
    <x v="84"/>
    <x v="28"/>
    <n v="276"/>
    <x v="181"/>
    <x v="180"/>
    <x v="0"/>
    <x v="1"/>
    <x v="183"/>
    <n v="13711.68"/>
    <x v="183"/>
    <x v="183"/>
  </r>
  <r>
    <x v="36"/>
    <x v="28"/>
    <n v="157"/>
    <x v="182"/>
    <x v="181"/>
    <x v="0"/>
    <x v="0"/>
    <x v="184"/>
    <n v="3052.0800000000004"/>
    <x v="184"/>
    <x v="184"/>
  </r>
  <r>
    <x v="24"/>
    <x v="28"/>
    <n v="213"/>
    <x v="183"/>
    <x v="182"/>
    <x v="1"/>
    <x v="0"/>
    <x v="185"/>
    <n v="12722.49"/>
    <x v="185"/>
    <x v="185"/>
  </r>
  <r>
    <x v="12"/>
    <x v="28"/>
    <n v="11"/>
    <x v="184"/>
    <x v="183"/>
    <x v="1"/>
    <x v="0"/>
    <x v="186"/>
    <n v="531.08000000000004"/>
    <x v="186"/>
    <x v="186"/>
  </r>
  <r>
    <x v="29"/>
    <x v="28"/>
    <n v="85"/>
    <x v="185"/>
    <x v="184"/>
    <x v="1"/>
    <x v="0"/>
    <x v="187"/>
    <n v="2776.9500000000003"/>
    <x v="187"/>
    <x v="187"/>
  </r>
  <r>
    <x v="37"/>
    <x v="28"/>
    <n v="20"/>
    <x v="186"/>
    <x v="185"/>
    <x v="0"/>
    <x v="1"/>
    <x v="188"/>
    <n v="249.20000000000002"/>
    <x v="188"/>
    <x v="188"/>
  </r>
  <r>
    <x v="85"/>
    <x v="28"/>
    <n v="61"/>
    <x v="187"/>
    <x v="186"/>
    <x v="0"/>
    <x v="0"/>
    <x v="189"/>
    <n v="5349.09"/>
    <x v="189"/>
    <x v="189"/>
  </r>
  <r>
    <x v="2"/>
    <x v="28"/>
    <n v="255"/>
    <x v="188"/>
    <x v="187"/>
    <x v="1"/>
    <x v="0"/>
    <x v="190"/>
    <n v="12971.849999999999"/>
    <x v="190"/>
    <x v="190"/>
  </r>
  <r>
    <x v="86"/>
    <x v="29"/>
    <n v="147"/>
    <x v="189"/>
    <x v="188"/>
    <x v="1"/>
    <x v="0"/>
    <x v="191"/>
    <n v="4014.5699999999997"/>
    <x v="191"/>
    <x v="191"/>
  </r>
  <r>
    <x v="53"/>
    <x v="29"/>
    <n v="70"/>
    <x v="190"/>
    <x v="189"/>
    <x v="0"/>
    <x v="1"/>
    <x v="192"/>
    <n v="4993.8"/>
    <x v="192"/>
    <x v="192"/>
  </r>
  <r>
    <x v="24"/>
    <x v="29"/>
    <n v="47"/>
    <x v="191"/>
    <x v="190"/>
    <x v="1"/>
    <x v="1"/>
    <x v="193"/>
    <n v="3224.2"/>
    <x v="193"/>
    <x v="193"/>
  </r>
  <r>
    <x v="87"/>
    <x v="29"/>
    <n v="230"/>
    <x v="192"/>
    <x v="191"/>
    <x v="0"/>
    <x v="1"/>
    <x v="194"/>
    <n v="7127.7"/>
    <x v="194"/>
    <x v="194"/>
  </r>
  <r>
    <x v="84"/>
    <x v="29"/>
    <n v="214"/>
    <x v="193"/>
    <x v="192"/>
    <x v="0"/>
    <x v="1"/>
    <x v="195"/>
    <n v="5014.0199999999995"/>
    <x v="195"/>
    <x v="195"/>
  </r>
  <r>
    <x v="41"/>
    <x v="29"/>
    <n v="293"/>
    <x v="194"/>
    <x v="193"/>
    <x v="1"/>
    <x v="1"/>
    <x v="196"/>
    <n v="16683.419999999998"/>
    <x v="196"/>
    <x v="196"/>
  </r>
  <r>
    <x v="9"/>
    <x v="29"/>
    <n v="17"/>
    <x v="195"/>
    <x v="194"/>
    <x v="1"/>
    <x v="1"/>
    <x v="197"/>
    <n v="682.38"/>
    <x v="197"/>
    <x v="197"/>
  </r>
  <r>
    <x v="33"/>
    <x v="30"/>
    <n v="244"/>
    <x v="196"/>
    <x v="195"/>
    <x v="1"/>
    <x v="0"/>
    <x v="198"/>
    <n v="12797.800000000001"/>
    <x v="198"/>
    <x v="198"/>
  </r>
  <r>
    <x v="85"/>
    <x v="30"/>
    <n v="222"/>
    <x v="197"/>
    <x v="196"/>
    <x v="0"/>
    <x v="0"/>
    <x v="199"/>
    <n v="17085.12"/>
    <x v="199"/>
    <x v="199"/>
  </r>
  <r>
    <x v="88"/>
    <x v="30"/>
    <n v="182"/>
    <x v="198"/>
    <x v="197"/>
    <x v="1"/>
    <x v="0"/>
    <x v="200"/>
    <n v="5376.28"/>
    <x v="200"/>
    <x v="200"/>
  </r>
  <r>
    <x v="23"/>
    <x v="30"/>
    <n v="236"/>
    <x v="199"/>
    <x v="198"/>
    <x v="0"/>
    <x v="0"/>
    <x v="201"/>
    <n v="14419.6"/>
    <x v="201"/>
    <x v="201"/>
  </r>
  <r>
    <x v="55"/>
    <x v="30"/>
    <n v="199"/>
    <x v="200"/>
    <x v="199"/>
    <x v="1"/>
    <x v="0"/>
    <x v="202"/>
    <n v="11573.84"/>
    <x v="202"/>
    <x v="202"/>
  </r>
  <r>
    <x v="70"/>
    <x v="30"/>
    <n v="89"/>
    <x v="201"/>
    <x v="200"/>
    <x v="1"/>
    <x v="0"/>
    <x v="203"/>
    <n v="1964.23"/>
    <x v="203"/>
    <x v="203"/>
  </r>
  <r>
    <x v="21"/>
    <x v="30"/>
    <n v="283"/>
    <x v="202"/>
    <x v="201"/>
    <x v="0"/>
    <x v="1"/>
    <x v="204"/>
    <n v="12446.339999999998"/>
    <x v="204"/>
    <x v="204"/>
  </r>
  <r>
    <x v="5"/>
    <x v="30"/>
    <n v="170"/>
    <x v="203"/>
    <x v="202"/>
    <x v="0"/>
    <x v="1"/>
    <x v="205"/>
    <n v="7350.8"/>
    <x v="205"/>
    <x v="205"/>
  </r>
  <r>
    <x v="14"/>
    <x v="30"/>
    <n v="72"/>
    <x v="204"/>
    <x v="203"/>
    <x v="0"/>
    <x v="0"/>
    <x v="206"/>
    <n v="5350.32"/>
    <x v="206"/>
    <x v="206"/>
  </r>
  <r>
    <x v="1"/>
    <x v="30"/>
    <n v="146"/>
    <x v="205"/>
    <x v="204"/>
    <x v="0"/>
    <x v="0"/>
    <x v="207"/>
    <n v="12707.84"/>
    <x v="207"/>
    <x v="207"/>
  </r>
  <r>
    <x v="27"/>
    <x v="31"/>
    <n v="178"/>
    <x v="206"/>
    <x v="205"/>
    <x v="0"/>
    <x v="0"/>
    <x v="208"/>
    <n v="16561.120000000003"/>
    <x v="208"/>
    <x v="208"/>
  </r>
  <r>
    <x v="89"/>
    <x v="31"/>
    <n v="265"/>
    <x v="207"/>
    <x v="206"/>
    <x v="0"/>
    <x v="1"/>
    <x v="209"/>
    <n v="17291.25"/>
    <x v="209"/>
    <x v="209"/>
  </r>
  <r>
    <x v="64"/>
    <x v="31"/>
    <n v="154"/>
    <x v="37"/>
    <x v="207"/>
    <x v="1"/>
    <x v="1"/>
    <x v="210"/>
    <n v="14439.04"/>
    <x v="210"/>
    <x v="210"/>
  </r>
  <r>
    <x v="64"/>
    <x v="31"/>
    <n v="53"/>
    <x v="208"/>
    <x v="208"/>
    <x v="0"/>
    <x v="1"/>
    <x v="211"/>
    <n v="4278.6900000000005"/>
    <x v="211"/>
    <x v="211"/>
  </r>
  <r>
    <x v="90"/>
    <x v="31"/>
    <n v="251"/>
    <x v="209"/>
    <x v="209"/>
    <x v="0"/>
    <x v="1"/>
    <x v="212"/>
    <n v="9118.83"/>
    <x v="212"/>
    <x v="212"/>
  </r>
  <r>
    <x v="49"/>
    <x v="31"/>
    <n v="184"/>
    <x v="210"/>
    <x v="210"/>
    <x v="1"/>
    <x v="1"/>
    <x v="213"/>
    <n v="9441.0400000000009"/>
    <x v="213"/>
    <x v="213"/>
  </r>
  <r>
    <x v="86"/>
    <x v="31"/>
    <n v="145"/>
    <x v="211"/>
    <x v="211"/>
    <x v="1"/>
    <x v="1"/>
    <x v="214"/>
    <n v="10331.25"/>
    <x v="214"/>
    <x v="214"/>
  </r>
  <r>
    <x v="82"/>
    <x v="31"/>
    <n v="298"/>
    <x v="212"/>
    <x v="212"/>
    <x v="1"/>
    <x v="1"/>
    <x v="215"/>
    <n v="14661.6"/>
    <x v="215"/>
    <x v="215"/>
  </r>
  <r>
    <x v="39"/>
    <x v="31"/>
    <n v="11"/>
    <x v="213"/>
    <x v="213"/>
    <x v="1"/>
    <x v="1"/>
    <x v="216"/>
    <n v="155.76"/>
    <x v="216"/>
    <x v="216"/>
  </r>
  <r>
    <x v="2"/>
    <x v="31"/>
    <n v="254"/>
    <x v="214"/>
    <x v="214"/>
    <x v="0"/>
    <x v="0"/>
    <x v="217"/>
    <n v="14864.08"/>
    <x v="217"/>
    <x v="217"/>
  </r>
  <r>
    <x v="69"/>
    <x v="32"/>
    <n v="184"/>
    <x v="215"/>
    <x v="215"/>
    <x v="1"/>
    <x v="0"/>
    <x v="218"/>
    <n v="1876.8"/>
    <x v="218"/>
    <x v="218"/>
  </r>
  <r>
    <x v="84"/>
    <x v="32"/>
    <n v="131"/>
    <x v="216"/>
    <x v="216"/>
    <x v="0"/>
    <x v="1"/>
    <x v="219"/>
    <n v="1885.0900000000001"/>
    <x v="219"/>
    <x v="219"/>
  </r>
  <r>
    <x v="6"/>
    <x v="32"/>
    <n v="277"/>
    <x v="217"/>
    <x v="217"/>
    <x v="0"/>
    <x v="1"/>
    <x v="220"/>
    <n v="20270.86"/>
    <x v="220"/>
    <x v="220"/>
  </r>
  <r>
    <x v="33"/>
    <x v="32"/>
    <n v="184"/>
    <x v="218"/>
    <x v="218"/>
    <x v="0"/>
    <x v="0"/>
    <x v="221"/>
    <n v="15036.48"/>
    <x v="221"/>
    <x v="221"/>
  </r>
  <r>
    <x v="17"/>
    <x v="32"/>
    <n v="174"/>
    <x v="219"/>
    <x v="219"/>
    <x v="1"/>
    <x v="1"/>
    <x v="222"/>
    <n v="4450.92"/>
    <x v="222"/>
    <x v="222"/>
  </r>
  <r>
    <x v="51"/>
    <x v="32"/>
    <n v="237"/>
    <x v="220"/>
    <x v="220"/>
    <x v="1"/>
    <x v="1"/>
    <x v="223"/>
    <n v="22560.03"/>
    <x v="223"/>
    <x v="223"/>
  </r>
  <r>
    <x v="45"/>
    <x v="32"/>
    <n v="99"/>
    <x v="221"/>
    <x v="221"/>
    <x v="1"/>
    <x v="0"/>
    <x v="224"/>
    <n v="8875.35"/>
    <x v="224"/>
    <x v="224"/>
  </r>
  <r>
    <x v="17"/>
    <x v="32"/>
    <n v="85"/>
    <x v="222"/>
    <x v="222"/>
    <x v="1"/>
    <x v="0"/>
    <x v="225"/>
    <n v="7958.5499999999993"/>
    <x v="225"/>
    <x v="225"/>
  </r>
  <r>
    <x v="88"/>
    <x v="33"/>
    <n v="96"/>
    <x v="223"/>
    <x v="223"/>
    <x v="1"/>
    <x v="0"/>
    <x v="226"/>
    <n v="5748.4800000000005"/>
    <x v="226"/>
    <x v="226"/>
  </r>
  <r>
    <x v="83"/>
    <x v="33"/>
    <n v="61"/>
    <x v="224"/>
    <x v="224"/>
    <x v="0"/>
    <x v="1"/>
    <x v="227"/>
    <n v="5483.9000000000005"/>
    <x v="227"/>
    <x v="227"/>
  </r>
  <r>
    <x v="62"/>
    <x v="33"/>
    <n v="83"/>
    <x v="225"/>
    <x v="225"/>
    <x v="1"/>
    <x v="0"/>
    <x v="228"/>
    <n v="5313.66"/>
    <x v="228"/>
    <x v="228"/>
  </r>
  <r>
    <x v="28"/>
    <x v="33"/>
    <n v="140"/>
    <x v="219"/>
    <x v="226"/>
    <x v="0"/>
    <x v="1"/>
    <x v="229"/>
    <n v="3581.2"/>
    <x v="229"/>
    <x v="229"/>
  </r>
  <r>
    <x v="70"/>
    <x v="33"/>
    <n v="266"/>
    <x v="226"/>
    <x v="227"/>
    <x v="0"/>
    <x v="1"/>
    <x v="230"/>
    <n v="12193.44"/>
    <x v="230"/>
    <x v="230"/>
  </r>
  <r>
    <x v="45"/>
    <x v="33"/>
    <n v="268"/>
    <x v="227"/>
    <x v="228"/>
    <x v="1"/>
    <x v="0"/>
    <x v="231"/>
    <n v="3918.16"/>
    <x v="231"/>
    <x v="231"/>
  </r>
  <r>
    <x v="91"/>
    <x v="33"/>
    <n v="243"/>
    <x v="228"/>
    <x v="229"/>
    <x v="0"/>
    <x v="0"/>
    <x v="232"/>
    <n v="11970.18"/>
    <x v="232"/>
    <x v="232"/>
  </r>
  <r>
    <x v="6"/>
    <x v="34"/>
    <n v="63"/>
    <x v="229"/>
    <x v="230"/>
    <x v="1"/>
    <x v="1"/>
    <x v="233"/>
    <n v="1495.62"/>
    <x v="233"/>
    <x v="233"/>
  </r>
  <r>
    <x v="0"/>
    <x v="34"/>
    <n v="225"/>
    <x v="230"/>
    <x v="231"/>
    <x v="1"/>
    <x v="0"/>
    <x v="234"/>
    <n v="4619.25"/>
    <x v="234"/>
    <x v="234"/>
  </r>
  <r>
    <x v="91"/>
    <x v="34"/>
    <n v="125"/>
    <x v="231"/>
    <x v="232"/>
    <x v="0"/>
    <x v="0"/>
    <x v="235"/>
    <n v="7222.5"/>
    <x v="235"/>
    <x v="235"/>
  </r>
  <r>
    <x v="56"/>
    <x v="34"/>
    <n v="271"/>
    <x v="232"/>
    <x v="233"/>
    <x v="1"/>
    <x v="0"/>
    <x v="236"/>
    <n v="11997.17"/>
    <x v="236"/>
    <x v="236"/>
  </r>
  <r>
    <x v="42"/>
    <x v="35"/>
    <n v="184"/>
    <x v="233"/>
    <x v="129"/>
    <x v="1"/>
    <x v="0"/>
    <x v="237"/>
    <n v="13989.52"/>
    <x v="237"/>
    <x v="237"/>
  </r>
  <r>
    <x v="11"/>
    <x v="35"/>
    <n v="285"/>
    <x v="234"/>
    <x v="234"/>
    <x v="1"/>
    <x v="1"/>
    <x v="238"/>
    <n v="11479.800000000001"/>
    <x v="238"/>
    <x v="238"/>
  </r>
  <r>
    <x v="84"/>
    <x v="35"/>
    <n v="192"/>
    <x v="235"/>
    <x v="235"/>
    <x v="0"/>
    <x v="1"/>
    <x v="239"/>
    <n v="5963.5199999999995"/>
    <x v="239"/>
    <x v="239"/>
  </r>
  <r>
    <x v="2"/>
    <x v="35"/>
    <n v="171"/>
    <x v="236"/>
    <x v="236"/>
    <x v="1"/>
    <x v="1"/>
    <x v="240"/>
    <n v="13685.130000000001"/>
    <x v="240"/>
    <x v="240"/>
  </r>
  <r>
    <x v="31"/>
    <x v="35"/>
    <n v="217"/>
    <x v="237"/>
    <x v="237"/>
    <x v="1"/>
    <x v="0"/>
    <x v="241"/>
    <n v="12844.23"/>
    <x v="241"/>
    <x v="241"/>
  </r>
  <r>
    <x v="92"/>
    <x v="35"/>
    <n v="174"/>
    <x v="238"/>
    <x v="238"/>
    <x v="1"/>
    <x v="0"/>
    <x v="242"/>
    <n v="11972.94"/>
    <x v="242"/>
    <x v="242"/>
  </r>
  <r>
    <x v="49"/>
    <x v="35"/>
    <n v="63"/>
    <x v="239"/>
    <x v="239"/>
    <x v="1"/>
    <x v="0"/>
    <x v="243"/>
    <n v="1028.1600000000001"/>
    <x v="243"/>
    <x v="243"/>
  </r>
  <r>
    <x v="70"/>
    <x v="35"/>
    <n v="159"/>
    <x v="240"/>
    <x v="240"/>
    <x v="1"/>
    <x v="1"/>
    <x v="244"/>
    <n v="7372.83"/>
    <x v="244"/>
    <x v="244"/>
  </r>
  <r>
    <x v="92"/>
    <x v="35"/>
    <n v="64"/>
    <x v="241"/>
    <x v="241"/>
    <x v="0"/>
    <x v="1"/>
    <x v="245"/>
    <n v="887.04"/>
    <x v="245"/>
    <x v="245"/>
  </r>
  <r>
    <x v="47"/>
    <x v="36"/>
    <n v="275"/>
    <x v="242"/>
    <x v="242"/>
    <x v="1"/>
    <x v="0"/>
    <x v="246"/>
    <n v="26433"/>
    <x v="246"/>
    <x v="246"/>
  </r>
  <r>
    <x v="19"/>
    <x v="36"/>
    <n v="122"/>
    <x v="243"/>
    <x v="243"/>
    <x v="0"/>
    <x v="0"/>
    <x v="247"/>
    <n v="4304.16"/>
    <x v="247"/>
    <x v="247"/>
  </r>
  <r>
    <x v="15"/>
    <x v="36"/>
    <n v="293"/>
    <x v="244"/>
    <x v="244"/>
    <x v="1"/>
    <x v="0"/>
    <x v="248"/>
    <n v="26633.7"/>
    <x v="248"/>
    <x v="248"/>
  </r>
  <r>
    <x v="62"/>
    <x v="36"/>
    <n v="189"/>
    <x v="223"/>
    <x v="245"/>
    <x v="1"/>
    <x v="1"/>
    <x v="249"/>
    <n v="11317.32"/>
    <x v="249"/>
    <x v="249"/>
  </r>
  <r>
    <x v="77"/>
    <x v="36"/>
    <n v="39"/>
    <x v="245"/>
    <x v="246"/>
    <x v="0"/>
    <x v="0"/>
    <x v="250"/>
    <n v="2873.5200000000004"/>
    <x v="250"/>
    <x v="250"/>
  </r>
  <r>
    <x v="80"/>
    <x v="36"/>
    <n v="117"/>
    <x v="246"/>
    <x v="247"/>
    <x v="0"/>
    <x v="1"/>
    <x v="251"/>
    <n v="2552.94"/>
    <x v="251"/>
    <x v="251"/>
  </r>
  <r>
    <x v="63"/>
    <x v="36"/>
    <n v="97"/>
    <x v="247"/>
    <x v="248"/>
    <x v="1"/>
    <x v="1"/>
    <x v="252"/>
    <n v="3805.3099999999995"/>
    <x v="252"/>
    <x v="252"/>
  </r>
  <r>
    <x v="51"/>
    <x v="36"/>
    <n v="204"/>
    <x v="248"/>
    <x v="249"/>
    <x v="0"/>
    <x v="0"/>
    <x v="253"/>
    <n v="2346"/>
    <x v="253"/>
    <x v="253"/>
  </r>
  <r>
    <x v="44"/>
    <x v="37"/>
    <n v="193"/>
    <x v="249"/>
    <x v="250"/>
    <x v="1"/>
    <x v="0"/>
    <x v="254"/>
    <n v="14164.27"/>
    <x v="254"/>
    <x v="254"/>
  </r>
  <r>
    <x v="23"/>
    <x v="37"/>
    <n v="96"/>
    <x v="250"/>
    <x v="251"/>
    <x v="0"/>
    <x v="1"/>
    <x v="255"/>
    <n v="5507.5199999999995"/>
    <x v="255"/>
    <x v="255"/>
  </r>
  <r>
    <x v="47"/>
    <x v="37"/>
    <n v="110"/>
    <x v="251"/>
    <x v="252"/>
    <x v="1"/>
    <x v="1"/>
    <x v="256"/>
    <n v="3114.1"/>
    <x v="256"/>
    <x v="256"/>
  </r>
  <r>
    <x v="65"/>
    <x v="37"/>
    <n v="256"/>
    <x v="252"/>
    <x v="253"/>
    <x v="0"/>
    <x v="0"/>
    <x v="257"/>
    <n v="9387.52"/>
    <x v="257"/>
    <x v="257"/>
  </r>
  <r>
    <x v="68"/>
    <x v="38"/>
    <n v="293"/>
    <x v="253"/>
    <x v="254"/>
    <x v="1"/>
    <x v="0"/>
    <x v="258"/>
    <n v="18836.97"/>
    <x v="258"/>
    <x v="258"/>
  </r>
  <r>
    <x v="41"/>
    <x v="38"/>
    <n v="185"/>
    <x v="254"/>
    <x v="255"/>
    <x v="0"/>
    <x v="0"/>
    <x v="259"/>
    <n v="14402.249999999998"/>
    <x v="259"/>
    <x v="259"/>
  </r>
  <r>
    <x v="82"/>
    <x v="38"/>
    <n v="109"/>
    <x v="255"/>
    <x v="9"/>
    <x v="0"/>
    <x v="1"/>
    <x v="260"/>
    <n v="7580.95"/>
    <x v="260"/>
    <x v="260"/>
  </r>
  <r>
    <x v="72"/>
    <x v="38"/>
    <n v="9"/>
    <x v="256"/>
    <x v="256"/>
    <x v="0"/>
    <x v="1"/>
    <x v="261"/>
    <n v="462.06000000000006"/>
    <x v="261"/>
    <x v="261"/>
  </r>
  <r>
    <x v="17"/>
    <x v="39"/>
    <n v="159"/>
    <x v="257"/>
    <x v="257"/>
    <x v="0"/>
    <x v="1"/>
    <x v="262"/>
    <n v="9751.4699999999993"/>
    <x v="262"/>
    <x v="262"/>
  </r>
  <r>
    <x v="40"/>
    <x v="39"/>
    <n v="29"/>
    <x v="258"/>
    <x v="258"/>
    <x v="1"/>
    <x v="0"/>
    <x v="263"/>
    <n v="1621.3899999999999"/>
    <x v="263"/>
    <x v="263"/>
  </r>
  <r>
    <x v="56"/>
    <x v="39"/>
    <n v="245"/>
    <x v="259"/>
    <x v="259"/>
    <x v="0"/>
    <x v="1"/>
    <x v="264"/>
    <n v="3143.35"/>
    <x v="264"/>
    <x v="264"/>
  </r>
  <r>
    <x v="38"/>
    <x v="39"/>
    <n v="70"/>
    <x v="260"/>
    <x v="260"/>
    <x v="0"/>
    <x v="1"/>
    <x v="265"/>
    <n v="1729.7"/>
    <x v="265"/>
    <x v="265"/>
  </r>
  <r>
    <x v="57"/>
    <x v="39"/>
    <n v="247"/>
    <x v="261"/>
    <x v="261"/>
    <x v="1"/>
    <x v="1"/>
    <x v="266"/>
    <n v="7498.92"/>
    <x v="266"/>
    <x v="266"/>
  </r>
  <r>
    <x v="79"/>
    <x v="39"/>
    <n v="93"/>
    <x v="262"/>
    <x v="262"/>
    <x v="1"/>
    <x v="1"/>
    <x v="267"/>
    <n v="2605.86"/>
    <x v="267"/>
    <x v="267"/>
  </r>
  <r>
    <x v="36"/>
    <x v="39"/>
    <n v="208"/>
    <x v="263"/>
    <x v="263"/>
    <x v="1"/>
    <x v="0"/>
    <x v="268"/>
    <n v="16147.039999999999"/>
    <x v="268"/>
    <x v="268"/>
  </r>
  <r>
    <x v="81"/>
    <x v="40"/>
    <n v="138"/>
    <x v="264"/>
    <x v="264"/>
    <x v="1"/>
    <x v="0"/>
    <x v="269"/>
    <n v="4358.04"/>
    <x v="269"/>
    <x v="269"/>
  </r>
  <r>
    <x v="62"/>
    <x v="40"/>
    <n v="193"/>
    <x v="265"/>
    <x v="265"/>
    <x v="0"/>
    <x v="1"/>
    <x v="270"/>
    <n v="17171.21"/>
    <x v="270"/>
    <x v="270"/>
  </r>
  <r>
    <x v="79"/>
    <x v="40"/>
    <n v="176"/>
    <x v="266"/>
    <x v="266"/>
    <x v="1"/>
    <x v="1"/>
    <x v="271"/>
    <n v="12117.599999999999"/>
    <x v="271"/>
    <x v="271"/>
  </r>
  <r>
    <x v="69"/>
    <x v="41"/>
    <n v="154"/>
    <x v="267"/>
    <x v="267"/>
    <x v="1"/>
    <x v="1"/>
    <x v="272"/>
    <n v="7726.18"/>
    <x v="272"/>
    <x v="272"/>
  </r>
  <r>
    <x v="18"/>
    <x v="41"/>
    <n v="210"/>
    <x v="268"/>
    <x v="268"/>
    <x v="1"/>
    <x v="0"/>
    <x v="273"/>
    <n v="7635.5999999999995"/>
    <x v="273"/>
    <x v="273"/>
  </r>
  <r>
    <x v="75"/>
    <x v="41"/>
    <n v="135"/>
    <x v="269"/>
    <x v="194"/>
    <x v="0"/>
    <x v="1"/>
    <x v="274"/>
    <n v="6592.05"/>
    <x v="274"/>
    <x v="274"/>
  </r>
  <r>
    <x v="38"/>
    <x v="41"/>
    <n v="159"/>
    <x v="270"/>
    <x v="269"/>
    <x v="1"/>
    <x v="1"/>
    <x v="275"/>
    <n v="8784.75"/>
    <x v="275"/>
    <x v="275"/>
  </r>
  <r>
    <x v="52"/>
    <x v="41"/>
    <n v="140"/>
    <x v="271"/>
    <x v="270"/>
    <x v="0"/>
    <x v="1"/>
    <x v="276"/>
    <n v="2328.1999999999998"/>
    <x v="276"/>
    <x v="276"/>
  </r>
  <r>
    <x v="39"/>
    <x v="41"/>
    <n v="68"/>
    <x v="272"/>
    <x v="271"/>
    <x v="1"/>
    <x v="0"/>
    <x v="277"/>
    <n v="4613.12"/>
    <x v="277"/>
    <x v="277"/>
  </r>
  <r>
    <x v="49"/>
    <x v="41"/>
    <n v="178"/>
    <x v="224"/>
    <x v="272"/>
    <x v="0"/>
    <x v="1"/>
    <x v="278"/>
    <n v="16002.2"/>
    <x v="278"/>
    <x v="278"/>
  </r>
  <r>
    <x v="52"/>
    <x v="41"/>
    <n v="161"/>
    <x v="273"/>
    <x v="273"/>
    <x v="1"/>
    <x v="0"/>
    <x v="279"/>
    <n v="6126.0499999999993"/>
    <x v="279"/>
    <x v="279"/>
  </r>
  <r>
    <x v="38"/>
    <x v="42"/>
    <n v="279"/>
    <x v="274"/>
    <x v="274"/>
    <x v="1"/>
    <x v="1"/>
    <x v="280"/>
    <n v="14159.25"/>
    <x v="280"/>
    <x v="280"/>
  </r>
  <r>
    <x v="66"/>
    <x v="42"/>
    <n v="162"/>
    <x v="275"/>
    <x v="275"/>
    <x v="0"/>
    <x v="0"/>
    <x v="281"/>
    <n v="13141.44"/>
    <x v="281"/>
    <x v="281"/>
  </r>
  <r>
    <x v="12"/>
    <x v="42"/>
    <n v="154"/>
    <x v="276"/>
    <x v="276"/>
    <x v="1"/>
    <x v="0"/>
    <x v="282"/>
    <n v="8012.62"/>
    <x v="282"/>
    <x v="282"/>
  </r>
  <r>
    <x v="91"/>
    <x v="42"/>
    <n v="13"/>
    <x v="277"/>
    <x v="277"/>
    <x v="1"/>
    <x v="1"/>
    <x v="283"/>
    <n v="853.45"/>
    <x v="283"/>
    <x v="283"/>
  </r>
  <r>
    <x v="16"/>
    <x v="42"/>
    <n v="24"/>
    <x v="278"/>
    <x v="278"/>
    <x v="0"/>
    <x v="1"/>
    <x v="284"/>
    <n v="1240.08"/>
    <x v="284"/>
    <x v="284"/>
  </r>
  <r>
    <x v="18"/>
    <x v="42"/>
    <n v="44"/>
    <x v="279"/>
    <x v="279"/>
    <x v="1"/>
    <x v="0"/>
    <x v="285"/>
    <n v="2536.16"/>
    <x v="285"/>
    <x v="285"/>
  </r>
  <r>
    <x v="60"/>
    <x v="43"/>
    <n v="125"/>
    <x v="280"/>
    <x v="280"/>
    <x v="1"/>
    <x v="1"/>
    <x v="286"/>
    <n v="6073.75"/>
    <x v="286"/>
    <x v="286"/>
  </r>
  <r>
    <x v="76"/>
    <x v="43"/>
    <n v="76"/>
    <x v="281"/>
    <x v="281"/>
    <x v="0"/>
    <x v="1"/>
    <x v="287"/>
    <n v="6615.8"/>
    <x v="287"/>
    <x v="287"/>
  </r>
  <r>
    <x v="16"/>
    <x v="43"/>
    <n v="26"/>
    <x v="282"/>
    <x v="282"/>
    <x v="1"/>
    <x v="0"/>
    <x v="288"/>
    <n v="326.56"/>
    <x v="288"/>
    <x v="288"/>
  </r>
  <r>
    <x v="48"/>
    <x v="43"/>
    <n v="31"/>
    <x v="283"/>
    <x v="283"/>
    <x v="1"/>
    <x v="0"/>
    <x v="289"/>
    <n v="1650.1299999999999"/>
    <x v="289"/>
    <x v="289"/>
  </r>
  <r>
    <x v="93"/>
    <x v="43"/>
    <n v="253"/>
    <x v="284"/>
    <x v="284"/>
    <x v="0"/>
    <x v="0"/>
    <x v="290"/>
    <n v="14846.039999999999"/>
    <x v="290"/>
    <x v="290"/>
  </r>
  <r>
    <x v="24"/>
    <x v="43"/>
    <n v="21"/>
    <x v="285"/>
    <x v="285"/>
    <x v="0"/>
    <x v="0"/>
    <x v="291"/>
    <n v="654.36"/>
    <x v="291"/>
    <x v="291"/>
  </r>
  <r>
    <x v="92"/>
    <x v="44"/>
    <n v="188"/>
    <x v="286"/>
    <x v="286"/>
    <x v="0"/>
    <x v="0"/>
    <x v="292"/>
    <n v="8072.7199999999993"/>
    <x v="292"/>
    <x v="292"/>
  </r>
  <r>
    <x v="8"/>
    <x v="44"/>
    <n v="50"/>
    <x v="287"/>
    <x v="287"/>
    <x v="1"/>
    <x v="1"/>
    <x v="293"/>
    <n v="2492"/>
    <x v="293"/>
    <x v="293"/>
  </r>
  <r>
    <x v="81"/>
    <x v="44"/>
    <n v="82"/>
    <x v="288"/>
    <x v="288"/>
    <x v="0"/>
    <x v="1"/>
    <x v="294"/>
    <n v="7612.88"/>
    <x v="294"/>
    <x v="294"/>
  </r>
  <r>
    <x v="75"/>
    <x v="44"/>
    <n v="282"/>
    <x v="289"/>
    <x v="289"/>
    <x v="0"/>
    <x v="1"/>
    <x v="295"/>
    <n v="24339.420000000002"/>
    <x v="295"/>
    <x v="295"/>
  </r>
  <r>
    <x v="54"/>
    <x v="44"/>
    <n v="71"/>
    <x v="290"/>
    <x v="290"/>
    <x v="0"/>
    <x v="1"/>
    <x v="296"/>
    <n v="946.43"/>
    <x v="296"/>
    <x v="296"/>
  </r>
  <r>
    <x v="1"/>
    <x v="45"/>
    <n v="214"/>
    <x v="291"/>
    <x v="291"/>
    <x v="0"/>
    <x v="0"/>
    <x v="297"/>
    <n v="4344.2"/>
    <x v="297"/>
    <x v="297"/>
  </r>
  <r>
    <x v="15"/>
    <x v="45"/>
    <n v="38"/>
    <x v="33"/>
    <x v="292"/>
    <x v="0"/>
    <x v="1"/>
    <x v="298"/>
    <n v="3400.2400000000002"/>
    <x v="298"/>
    <x v="298"/>
  </r>
  <r>
    <x v="60"/>
    <x v="45"/>
    <n v="89"/>
    <x v="292"/>
    <x v="293"/>
    <x v="0"/>
    <x v="1"/>
    <x v="299"/>
    <n v="7527.62"/>
    <x v="299"/>
    <x v="299"/>
  </r>
  <r>
    <x v="15"/>
    <x v="45"/>
    <n v="57"/>
    <x v="293"/>
    <x v="294"/>
    <x v="0"/>
    <x v="0"/>
    <x v="300"/>
    <n v="5200.1100000000006"/>
    <x v="300"/>
    <x v="300"/>
  </r>
  <r>
    <x v="17"/>
    <x v="45"/>
    <n v="58"/>
    <x v="294"/>
    <x v="295"/>
    <x v="1"/>
    <x v="0"/>
    <x v="301"/>
    <n v="5463.0199999999995"/>
    <x v="301"/>
    <x v="301"/>
  </r>
  <r>
    <x v="17"/>
    <x v="45"/>
    <n v="148"/>
    <x v="295"/>
    <x v="296"/>
    <x v="1"/>
    <x v="0"/>
    <x v="302"/>
    <n v="14794.08"/>
    <x v="302"/>
    <x v="302"/>
  </r>
  <r>
    <x v="69"/>
    <x v="45"/>
    <n v="28"/>
    <x v="296"/>
    <x v="297"/>
    <x v="0"/>
    <x v="1"/>
    <x v="303"/>
    <n v="2705.36"/>
    <x v="303"/>
    <x v="303"/>
  </r>
  <r>
    <x v="11"/>
    <x v="46"/>
    <n v="228"/>
    <x v="297"/>
    <x v="298"/>
    <x v="0"/>
    <x v="0"/>
    <x v="304"/>
    <n v="17945.879999999997"/>
    <x v="304"/>
    <x v="304"/>
  </r>
  <r>
    <x v="68"/>
    <x v="47"/>
    <n v="197"/>
    <x v="298"/>
    <x v="299"/>
    <x v="0"/>
    <x v="0"/>
    <x v="305"/>
    <n v="18561.34"/>
    <x v="305"/>
    <x v="305"/>
  </r>
  <r>
    <x v="2"/>
    <x v="47"/>
    <n v="61"/>
    <x v="299"/>
    <x v="300"/>
    <x v="1"/>
    <x v="1"/>
    <x v="306"/>
    <n v="5076.42"/>
    <x v="306"/>
    <x v="306"/>
  </r>
  <r>
    <x v="52"/>
    <x v="47"/>
    <n v="236"/>
    <x v="300"/>
    <x v="301"/>
    <x v="1"/>
    <x v="0"/>
    <x v="307"/>
    <n v="23182.280000000002"/>
    <x v="307"/>
    <x v="307"/>
  </r>
  <r>
    <x v="94"/>
    <x v="47"/>
    <n v="145"/>
    <x v="301"/>
    <x v="302"/>
    <x v="0"/>
    <x v="0"/>
    <x v="308"/>
    <n v="12948.5"/>
    <x v="308"/>
    <x v="308"/>
  </r>
  <r>
    <x v="2"/>
    <x v="48"/>
    <n v="273"/>
    <x v="302"/>
    <x v="303"/>
    <x v="0"/>
    <x v="0"/>
    <x v="309"/>
    <n v="25282.53"/>
    <x v="309"/>
    <x v="309"/>
  </r>
  <r>
    <x v="58"/>
    <x v="48"/>
    <n v="250"/>
    <x v="303"/>
    <x v="304"/>
    <x v="1"/>
    <x v="0"/>
    <x v="310"/>
    <n v="5620"/>
    <x v="310"/>
    <x v="310"/>
  </r>
  <r>
    <x v="7"/>
    <x v="48"/>
    <n v="57"/>
    <x v="304"/>
    <x v="305"/>
    <x v="0"/>
    <x v="1"/>
    <x v="311"/>
    <n v="4605.0300000000007"/>
    <x v="311"/>
    <x v="311"/>
  </r>
  <r>
    <x v="54"/>
    <x v="48"/>
    <n v="264"/>
    <x v="305"/>
    <x v="306"/>
    <x v="0"/>
    <x v="1"/>
    <x v="312"/>
    <n v="16465.68"/>
    <x v="312"/>
    <x v="312"/>
  </r>
  <r>
    <x v="33"/>
    <x v="48"/>
    <n v="290"/>
    <x v="306"/>
    <x v="41"/>
    <x v="0"/>
    <x v="0"/>
    <x v="313"/>
    <n v="25288"/>
    <x v="313"/>
    <x v="313"/>
  </r>
  <r>
    <x v="92"/>
    <x v="48"/>
    <n v="222"/>
    <x v="307"/>
    <x v="307"/>
    <x v="1"/>
    <x v="0"/>
    <x v="314"/>
    <n v="5545.56"/>
    <x v="314"/>
    <x v="314"/>
  </r>
  <r>
    <x v="34"/>
    <x v="48"/>
    <n v="276"/>
    <x v="308"/>
    <x v="308"/>
    <x v="1"/>
    <x v="0"/>
    <x v="315"/>
    <n v="3071.88"/>
    <x v="315"/>
    <x v="315"/>
  </r>
  <r>
    <x v="45"/>
    <x v="49"/>
    <n v="263"/>
    <x v="309"/>
    <x v="309"/>
    <x v="0"/>
    <x v="0"/>
    <x v="316"/>
    <n v="6974.76"/>
    <x v="316"/>
    <x v="316"/>
  </r>
  <r>
    <x v="8"/>
    <x v="49"/>
    <n v="223"/>
    <x v="310"/>
    <x v="310"/>
    <x v="1"/>
    <x v="1"/>
    <x v="317"/>
    <n v="13065.570000000002"/>
    <x v="317"/>
    <x v="317"/>
  </r>
  <r>
    <x v="95"/>
    <x v="49"/>
    <n v="192"/>
    <x v="311"/>
    <x v="311"/>
    <x v="0"/>
    <x v="1"/>
    <x v="318"/>
    <n v="15818.880000000001"/>
    <x v="318"/>
    <x v="318"/>
  </r>
  <r>
    <x v="27"/>
    <x v="49"/>
    <n v="24"/>
    <x v="103"/>
    <x v="312"/>
    <x v="1"/>
    <x v="0"/>
    <x v="319"/>
    <n v="1145.76"/>
    <x v="319"/>
    <x v="319"/>
  </r>
  <r>
    <x v="33"/>
    <x v="49"/>
    <n v="294"/>
    <x v="312"/>
    <x v="313"/>
    <x v="0"/>
    <x v="0"/>
    <x v="320"/>
    <n v="20391.84"/>
    <x v="320"/>
    <x v="320"/>
  </r>
  <r>
    <x v="9"/>
    <x v="50"/>
    <n v="63"/>
    <x v="313"/>
    <x v="314"/>
    <x v="1"/>
    <x v="1"/>
    <x v="321"/>
    <n v="4228.5600000000004"/>
    <x v="321"/>
    <x v="321"/>
  </r>
  <r>
    <x v="91"/>
    <x v="50"/>
    <n v="67"/>
    <x v="314"/>
    <x v="315"/>
    <x v="1"/>
    <x v="1"/>
    <x v="322"/>
    <n v="2565.4299999999998"/>
    <x v="322"/>
    <x v="322"/>
  </r>
  <r>
    <x v="33"/>
    <x v="50"/>
    <n v="10"/>
    <x v="315"/>
    <x v="316"/>
    <x v="1"/>
    <x v="1"/>
    <x v="323"/>
    <n v="733.6"/>
    <x v="323"/>
    <x v="323"/>
  </r>
  <r>
    <x v="65"/>
    <x v="50"/>
    <n v="293"/>
    <x v="316"/>
    <x v="317"/>
    <x v="1"/>
    <x v="1"/>
    <x v="324"/>
    <n v="4327.6099999999997"/>
    <x v="324"/>
    <x v="324"/>
  </r>
  <r>
    <x v="64"/>
    <x v="50"/>
    <n v="251"/>
    <x v="317"/>
    <x v="318"/>
    <x v="0"/>
    <x v="0"/>
    <x v="325"/>
    <n v="2728.37"/>
    <x v="325"/>
    <x v="325"/>
  </r>
  <r>
    <x v="91"/>
    <x v="50"/>
    <n v="70"/>
    <x v="318"/>
    <x v="319"/>
    <x v="0"/>
    <x v="0"/>
    <x v="326"/>
    <n v="3771.6000000000004"/>
    <x v="326"/>
    <x v="326"/>
  </r>
  <r>
    <x v="23"/>
    <x v="51"/>
    <n v="79"/>
    <x v="319"/>
    <x v="320"/>
    <x v="1"/>
    <x v="1"/>
    <x v="327"/>
    <n v="7726.99"/>
    <x v="327"/>
    <x v="327"/>
  </r>
  <r>
    <x v="12"/>
    <x v="51"/>
    <n v="171"/>
    <x v="320"/>
    <x v="321"/>
    <x v="0"/>
    <x v="0"/>
    <x v="328"/>
    <n v="16740.900000000001"/>
    <x v="328"/>
    <x v="328"/>
  </r>
  <r>
    <x v="81"/>
    <x v="51"/>
    <n v="42"/>
    <x v="321"/>
    <x v="322"/>
    <x v="0"/>
    <x v="0"/>
    <x v="329"/>
    <n v="3087.8399999999997"/>
    <x v="329"/>
    <x v="329"/>
  </r>
  <r>
    <x v="41"/>
    <x v="51"/>
    <n v="11"/>
    <x v="322"/>
    <x v="323"/>
    <x v="1"/>
    <x v="0"/>
    <x v="330"/>
    <n v="297.88"/>
    <x v="330"/>
    <x v="330"/>
  </r>
  <r>
    <x v="26"/>
    <x v="52"/>
    <n v="195"/>
    <x v="323"/>
    <x v="324"/>
    <x v="1"/>
    <x v="1"/>
    <x v="331"/>
    <n v="8962.2000000000007"/>
    <x v="331"/>
    <x v="331"/>
  </r>
  <r>
    <x v="65"/>
    <x v="52"/>
    <n v="162"/>
    <x v="324"/>
    <x v="325"/>
    <x v="0"/>
    <x v="0"/>
    <x v="332"/>
    <n v="12938.94"/>
    <x v="332"/>
    <x v="332"/>
  </r>
  <r>
    <x v="67"/>
    <x v="52"/>
    <n v="154"/>
    <x v="239"/>
    <x v="326"/>
    <x v="1"/>
    <x v="0"/>
    <x v="333"/>
    <n v="2513.2800000000002"/>
    <x v="333"/>
    <x v="333"/>
  </r>
  <r>
    <x v="89"/>
    <x v="52"/>
    <n v="143"/>
    <x v="325"/>
    <x v="327"/>
    <x v="1"/>
    <x v="1"/>
    <x v="334"/>
    <n v="12778.48"/>
    <x v="334"/>
    <x v="334"/>
  </r>
  <r>
    <x v="74"/>
    <x v="52"/>
    <n v="268"/>
    <x v="326"/>
    <x v="328"/>
    <x v="1"/>
    <x v="0"/>
    <x v="335"/>
    <n v="18743.919999999998"/>
    <x v="335"/>
    <x v="335"/>
  </r>
  <r>
    <x v="94"/>
    <x v="52"/>
    <n v="33"/>
    <x v="327"/>
    <x v="329"/>
    <x v="0"/>
    <x v="1"/>
    <x v="336"/>
    <n v="2670.69"/>
    <x v="336"/>
    <x v="336"/>
  </r>
  <r>
    <x v="56"/>
    <x v="52"/>
    <n v="189"/>
    <x v="328"/>
    <x v="330"/>
    <x v="0"/>
    <x v="0"/>
    <x v="337"/>
    <n v="3572.1"/>
    <x v="337"/>
    <x v="337"/>
  </r>
  <r>
    <x v="88"/>
    <x v="53"/>
    <n v="283"/>
    <x v="329"/>
    <x v="331"/>
    <x v="1"/>
    <x v="1"/>
    <x v="338"/>
    <n v="3339.4"/>
    <x v="338"/>
    <x v="338"/>
  </r>
  <r>
    <x v="70"/>
    <x v="53"/>
    <n v="145"/>
    <x v="153"/>
    <x v="332"/>
    <x v="0"/>
    <x v="1"/>
    <x v="339"/>
    <n v="2002.45"/>
    <x v="339"/>
    <x v="339"/>
  </r>
  <r>
    <x v="96"/>
    <x v="53"/>
    <n v="204"/>
    <x v="330"/>
    <x v="333"/>
    <x v="0"/>
    <x v="0"/>
    <x v="340"/>
    <n v="19977.72"/>
    <x v="340"/>
    <x v="340"/>
  </r>
  <r>
    <x v="40"/>
    <x v="53"/>
    <n v="184"/>
    <x v="331"/>
    <x v="334"/>
    <x v="1"/>
    <x v="1"/>
    <x v="341"/>
    <n v="3659.76"/>
    <x v="341"/>
    <x v="341"/>
  </r>
  <r>
    <x v="89"/>
    <x v="53"/>
    <n v="266"/>
    <x v="332"/>
    <x v="335"/>
    <x v="1"/>
    <x v="1"/>
    <x v="342"/>
    <n v="23219.140000000003"/>
    <x v="342"/>
    <x v="342"/>
  </r>
  <r>
    <x v="32"/>
    <x v="53"/>
    <n v="142"/>
    <x v="333"/>
    <x v="336"/>
    <x v="0"/>
    <x v="0"/>
    <x v="343"/>
    <n v="2465.12"/>
    <x v="343"/>
    <x v="343"/>
  </r>
  <r>
    <x v="31"/>
    <x v="53"/>
    <n v="42"/>
    <x v="334"/>
    <x v="337"/>
    <x v="1"/>
    <x v="0"/>
    <x v="344"/>
    <n v="614.88"/>
    <x v="344"/>
    <x v="344"/>
  </r>
  <r>
    <x v="29"/>
    <x v="53"/>
    <n v="221"/>
    <x v="335"/>
    <x v="338"/>
    <x v="1"/>
    <x v="1"/>
    <x v="345"/>
    <n v="16133"/>
    <x v="345"/>
    <x v="345"/>
  </r>
  <r>
    <x v="66"/>
    <x v="53"/>
    <n v="129"/>
    <x v="336"/>
    <x v="339"/>
    <x v="1"/>
    <x v="0"/>
    <x v="346"/>
    <n v="6066.87"/>
    <x v="346"/>
    <x v="346"/>
  </r>
  <r>
    <x v="26"/>
    <x v="53"/>
    <n v="215"/>
    <x v="337"/>
    <x v="340"/>
    <x v="0"/>
    <x v="0"/>
    <x v="347"/>
    <n v="5914.6500000000005"/>
    <x v="347"/>
    <x v="347"/>
  </r>
  <r>
    <x v="97"/>
    <x v="53"/>
    <n v="18"/>
    <x v="338"/>
    <x v="341"/>
    <x v="1"/>
    <x v="0"/>
    <x v="348"/>
    <n v="1511.46"/>
    <x v="348"/>
    <x v="348"/>
  </r>
  <r>
    <x v="67"/>
    <x v="54"/>
    <n v="159"/>
    <x v="339"/>
    <x v="342"/>
    <x v="0"/>
    <x v="0"/>
    <x v="349"/>
    <n v="4264.38"/>
    <x v="349"/>
    <x v="349"/>
  </r>
  <r>
    <x v="96"/>
    <x v="54"/>
    <n v="99"/>
    <x v="340"/>
    <x v="343"/>
    <x v="1"/>
    <x v="1"/>
    <x v="350"/>
    <n v="7429.95"/>
    <x v="350"/>
    <x v="350"/>
  </r>
  <r>
    <x v="76"/>
    <x v="54"/>
    <n v="66"/>
    <x v="341"/>
    <x v="344"/>
    <x v="0"/>
    <x v="1"/>
    <x v="351"/>
    <n v="5487.24"/>
    <x v="351"/>
    <x v="351"/>
  </r>
  <r>
    <x v="24"/>
    <x v="54"/>
    <n v="104"/>
    <x v="342"/>
    <x v="345"/>
    <x v="0"/>
    <x v="0"/>
    <x v="352"/>
    <n v="4238"/>
    <x v="352"/>
    <x v="352"/>
  </r>
  <r>
    <x v="76"/>
    <x v="54"/>
    <n v="11"/>
    <x v="343"/>
    <x v="346"/>
    <x v="1"/>
    <x v="1"/>
    <x v="353"/>
    <n v="910.91000000000008"/>
    <x v="353"/>
    <x v="353"/>
  </r>
  <r>
    <x v="23"/>
    <x v="54"/>
    <n v="252"/>
    <x v="344"/>
    <x v="347"/>
    <x v="0"/>
    <x v="0"/>
    <x v="354"/>
    <n v="9611.2800000000007"/>
    <x v="354"/>
    <x v="354"/>
  </r>
  <r>
    <x v="72"/>
    <x v="54"/>
    <n v="241"/>
    <x v="345"/>
    <x v="348"/>
    <x v="1"/>
    <x v="1"/>
    <x v="355"/>
    <n v="15175.77"/>
    <x v="355"/>
    <x v="355"/>
  </r>
  <r>
    <x v="0"/>
    <x v="55"/>
    <n v="58"/>
    <x v="346"/>
    <x v="349"/>
    <x v="0"/>
    <x v="0"/>
    <x v="356"/>
    <n v="2969.6000000000004"/>
    <x v="356"/>
    <x v="356"/>
  </r>
  <r>
    <x v="63"/>
    <x v="55"/>
    <n v="264"/>
    <x v="347"/>
    <x v="350"/>
    <x v="1"/>
    <x v="0"/>
    <x v="357"/>
    <n v="15000.48"/>
    <x v="357"/>
    <x v="357"/>
  </r>
  <r>
    <x v="28"/>
    <x v="55"/>
    <n v="222"/>
    <x v="348"/>
    <x v="351"/>
    <x v="0"/>
    <x v="0"/>
    <x v="358"/>
    <n v="19746.900000000001"/>
    <x v="358"/>
    <x v="358"/>
  </r>
  <r>
    <x v="7"/>
    <x v="55"/>
    <n v="281"/>
    <x v="109"/>
    <x v="352"/>
    <x v="0"/>
    <x v="1"/>
    <x v="359"/>
    <n v="19785.21"/>
    <x v="359"/>
    <x v="359"/>
  </r>
  <r>
    <x v="74"/>
    <x v="55"/>
    <n v="114"/>
    <x v="349"/>
    <x v="353"/>
    <x v="0"/>
    <x v="0"/>
    <x v="360"/>
    <n v="10482.300000000001"/>
    <x v="360"/>
    <x v="360"/>
  </r>
  <r>
    <x v="36"/>
    <x v="56"/>
    <n v="208"/>
    <x v="350"/>
    <x v="354"/>
    <x v="0"/>
    <x v="0"/>
    <x v="361"/>
    <n v="11485.76"/>
    <x v="361"/>
    <x v="361"/>
  </r>
  <r>
    <x v="20"/>
    <x v="56"/>
    <n v="274"/>
    <x v="186"/>
    <x v="355"/>
    <x v="1"/>
    <x v="0"/>
    <x v="362"/>
    <n v="3414.0400000000004"/>
    <x v="362"/>
    <x v="362"/>
  </r>
  <r>
    <x v="77"/>
    <x v="56"/>
    <n v="151"/>
    <x v="351"/>
    <x v="356"/>
    <x v="0"/>
    <x v="1"/>
    <x v="363"/>
    <n v="11260.07"/>
    <x v="363"/>
    <x v="363"/>
  </r>
  <r>
    <x v="53"/>
    <x v="56"/>
    <n v="81"/>
    <x v="352"/>
    <x v="357"/>
    <x v="1"/>
    <x v="1"/>
    <x v="364"/>
    <n v="7942.05"/>
    <x v="364"/>
    <x v="364"/>
  </r>
  <r>
    <x v="59"/>
    <x v="56"/>
    <n v="27"/>
    <x v="259"/>
    <x v="358"/>
    <x v="1"/>
    <x v="0"/>
    <x v="365"/>
    <n v="346.41"/>
    <x v="365"/>
    <x v="365"/>
  </r>
  <r>
    <x v="15"/>
    <x v="56"/>
    <n v="41"/>
    <x v="353"/>
    <x v="359"/>
    <x v="1"/>
    <x v="0"/>
    <x v="366"/>
    <n v="3235.7200000000003"/>
    <x v="366"/>
    <x v="366"/>
  </r>
  <r>
    <x v="55"/>
    <x v="56"/>
    <n v="224"/>
    <x v="354"/>
    <x v="360"/>
    <x v="1"/>
    <x v="1"/>
    <x v="367"/>
    <n v="5160.96"/>
    <x v="367"/>
    <x v="367"/>
  </r>
  <r>
    <x v="59"/>
    <x v="56"/>
    <n v="173"/>
    <x v="355"/>
    <x v="361"/>
    <x v="0"/>
    <x v="1"/>
    <x v="368"/>
    <n v="14248.28"/>
    <x v="368"/>
    <x v="368"/>
  </r>
  <r>
    <x v="57"/>
    <x v="56"/>
    <n v="212"/>
    <x v="356"/>
    <x v="362"/>
    <x v="1"/>
    <x v="1"/>
    <x v="369"/>
    <n v="16714.080000000002"/>
    <x v="369"/>
    <x v="369"/>
  </r>
  <r>
    <x v="60"/>
    <x v="56"/>
    <n v="171"/>
    <x v="357"/>
    <x v="363"/>
    <x v="0"/>
    <x v="1"/>
    <x v="370"/>
    <n v="2262.33"/>
    <x v="370"/>
    <x v="370"/>
  </r>
  <r>
    <x v="73"/>
    <x v="56"/>
    <n v="255"/>
    <x v="358"/>
    <x v="364"/>
    <x v="1"/>
    <x v="0"/>
    <x v="371"/>
    <n v="7889.7000000000007"/>
    <x v="371"/>
    <x v="371"/>
  </r>
  <r>
    <x v="0"/>
    <x v="57"/>
    <n v="19"/>
    <x v="359"/>
    <x v="365"/>
    <x v="1"/>
    <x v="0"/>
    <x v="372"/>
    <n v="1346.34"/>
    <x v="372"/>
    <x v="372"/>
  </r>
  <r>
    <x v="23"/>
    <x v="57"/>
    <n v="202"/>
    <x v="360"/>
    <x v="366"/>
    <x v="1"/>
    <x v="1"/>
    <x v="373"/>
    <n v="10417.14"/>
    <x v="373"/>
    <x v="373"/>
  </r>
  <r>
    <x v="60"/>
    <x v="57"/>
    <n v="263"/>
    <x v="361"/>
    <x v="215"/>
    <x v="0"/>
    <x v="1"/>
    <x v="374"/>
    <n v="19630.32"/>
    <x v="374"/>
    <x v="374"/>
  </r>
  <r>
    <x v="27"/>
    <x v="57"/>
    <n v="243"/>
    <x v="362"/>
    <x v="367"/>
    <x v="0"/>
    <x v="1"/>
    <x v="375"/>
    <n v="13909.32"/>
    <x v="375"/>
    <x v="375"/>
  </r>
  <r>
    <x v="6"/>
    <x v="57"/>
    <n v="211"/>
    <x v="363"/>
    <x v="368"/>
    <x v="0"/>
    <x v="0"/>
    <x v="376"/>
    <n v="14094.8"/>
    <x v="376"/>
    <x v="376"/>
  </r>
  <r>
    <x v="74"/>
    <x v="57"/>
    <n v="112"/>
    <x v="364"/>
    <x v="369"/>
    <x v="0"/>
    <x v="0"/>
    <x v="377"/>
    <n v="10870.720000000001"/>
    <x v="377"/>
    <x v="377"/>
  </r>
  <r>
    <x v="71"/>
    <x v="57"/>
    <n v="21"/>
    <x v="365"/>
    <x v="138"/>
    <x v="1"/>
    <x v="0"/>
    <x v="378"/>
    <n v="1395.45"/>
    <x v="378"/>
    <x v="378"/>
  </r>
  <r>
    <x v="50"/>
    <x v="57"/>
    <n v="191"/>
    <x v="366"/>
    <x v="370"/>
    <x v="1"/>
    <x v="1"/>
    <x v="379"/>
    <n v="3982.3500000000004"/>
    <x v="379"/>
    <x v="379"/>
  </r>
  <r>
    <x v="77"/>
    <x v="57"/>
    <n v="161"/>
    <x v="367"/>
    <x v="371"/>
    <x v="0"/>
    <x v="1"/>
    <x v="380"/>
    <n v="8070.93"/>
    <x v="380"/>
    <x v="380"/>
  </r>
  <r>
    <x v="19"/>
    <x v="58"/>
    <n v="177"/>
    <x v="368"/>
    <x v="372"/>
    <x v="1"/>
    <x v="1"/>
    <x v="381"/>
    <n v="13590.06"/>
    <x v="381"/>
    <x v="381"/>
  </r>
  <r>
    <x v="13"/>
    <x v="58"/>
    <n v="238"/>
    <x v="369"/>
    <x v="373"/>
    <x v="0"/>
    <x v="0"/>
    <x v="382"/>
    <n v="6397.44"/>
    <x v="382"/>
    <x v="382"/>
  </r>
  <r>
    <x v="69"/>
    <x v="58"/>
    <n v="229"/>
    <x v="370"/>
    <x v="374"/>
    <x v="0"/>
    <x v="1"/>
    <x v="383"/>
    <n v="19249.740000000002"/>
    <x v="383"/>
    <x v="383"/>
  </r>
  <r>
    <x v="54"/>
    <x v="58"/>
    <n v="56"/>
    <x v="371"/>
    <x v="375"/>
    <x v="1"/>
    <x v="1"/>
    <x v="384"/>
    <n v="2067.52"/>
    <x v="384"/>
    <x v="384"/>
  </r>
  <r>
    <x v="66"/>
    <x v="58"/>
    <n v="222"/>
    <x v="372"/>
    <x v="376"/>
    <x v="0"/>
    <x v="1"/>
    <x v="385"/>
    <n v="13499.82"/>
    <x v="385"/>
    <x v="385"/>
  </r>
  <r>
    <x v="65"/>
    <x v="58"/>
    <n v="142"/>
    <x v="373"/>
    <x v="377"/>
    <x v="0"/>
    <x v="1"/>
    <x v="386"/>
    <n v="5484.04"/>
    <x v="386"/>
    <x v="386"/>
  </r>
  <r>
    <x v="74"/>
    <x v="59"/>
    <n v="62"/>
    <x v="374"/>
    <x v="378"/>
    <x v="1"/>
    <x v="1"/>
    <x v="387"/>
    <n v="5118.0999999999995"/>
    <x v="387"/>
    <x v="387"/>
  </r>
  <r>
    <x v="1"/>
    <x v="59"/>
    <n v="295"/>
    <x v="375"/>
    <x v="379"/>
    <x v="0"/>
    <x v="0"/>
    <x v="388"/>
    <n v="22588.149999999998"/>
    <x v="388"/>
    <x v="388"/>
  </r>
  <r>
    <x v="68"/>
    <x v="59"/>
    <n v="267"/>
    <x v="376"/>
    <x v="380"/>
    <x v="0"/>
    <x v="1"/>
    <x v="389"/>
    <n v="26408.969999999998"/>
    <x v="389"/>
    <x v="389"/>
  </r>
  <r>
    <x v="63"/>
    <x v="59"/>
    <n v="214"/>
    <x v="377"/>
    <x v="303"/>
    <x v="0"/>
    <x v="1"/>
    <x v="390"/>
    <n v="2660.02"/>
    <x v="390"/>
    <x v="390"/>
  </r>
  <r>
    <x v="2"/>
    <x v="59"/>
    <n v="2"/>
    <x v="378"/>
    <x v="381"/>
    <x v="1"/>
    <x v="1"/>
    <x v="391"/>
    <n v="48.46"/>
    <x v="391"/>
    <x v="391"/>
  </r>
  <r>
    <x v="73"/>
    <x v="60"/>
    <n v="29"/>
    <x v="379"/>
    <x v="382"/>
    <x v="0"/>
    <x v="1"/>
    <x v="392"/>
    <n v="428.04"/>
    <x v="392"/>
    <x v="392"/>
  </r>
  <r>
    <x v="64"/>
    <x v="60"/>
    <n v="24"/>
    <x v="380"/>
    <x v="383"/>
    <x v="0"/>
    <x v="0"/>
    <x v="393"/>
    <n v="1799.28"/>
    <x v="393"/>
    <x v="393"/>
  </r>
  <r>
    <x v="3"/>
    <x v="60"/>
    <n v="127"/>
    <x v="381"/>
    <x v="384"/>
    <x v="0"/>
    <x v="0"/>
    <x v="394"/>
    <n v="7459.9800000000005"/>
    <x v="394"/>
    <x v="394"/>
  </r>
  <r>
    <x v="19"/>
    <x v="60"/>
    <n v="43"/>
    <x v="382"/>
    <x v="385"/>
    <x v="1"/>
    <x v="1"/>
    <x v="395"/>
    <n v="2621.71"/>
    <x v="395"/>
    <x v="395"/>
  </r>
  <r>
    <x v="42"/>
    <x v="60"/>
    <n v="58"/>
    <x v="383"/>
    <x v="386"/>
    <x v="0"/>
    <x v="0"/>
    <x v="396"/>
    <n v="5548.86"/>
    <x v="396"/>
    <x v="396"/>
  </r>
  <r>
    <x v="31"/>
    <x v="60"/>
    <n v="39"/>
    <x v="384"/>
    <x v="387"/>
    <x v="1"/>
    <x v="0"/>
    <x v="397"/>
    <n v="1728.48"/>
    <x v="397"/>
    <x v="397"/>
  </r>
  <r>
    <x v="33"/>
    <x v="60"/>
    <n v="145"/>
    <x v="385"/>
    <x v="388"/>
    <x v="1"/>
    <x v="0"/>
    <x v="398"/>
    <n v="2283.75"/>
    <x v="398"/>
    <x v="398"/>
  </r>
  <r>
    <x v="87"/>
    <x v="60"/>
    <n v="55"/>
    <x v="386"/>
    <x v="389"/>
    <x v="1"/>
    <x v="1"/>
    <x v="399"/>
    <n v="4772.8999999999996"/>
    <x v="399"/>
    <x v="399"/>
  </r>
  <r>
    <x v="55"/>
    <x v="60"/>
    <n v="67"/>
    <x v="387"/>
    <x v="390"/>
    <x v="1"/>
    <x v="1"/>
    <x v="400"/>
    <n v="1656.24"/>
    <x v="400"/>
    <x v="400"/>
  </r>
  <r>
    <x v="5"/>
    <x v="60"/>
    <n v="67"/>
    <x v="388"/>
    <x v="391"/>
    <x v="1"/>
    <x v="1"/>
    <x v="401"/>
    <n v="4702.7299999999996"/>
    <x v="401"/>
    <x v="401"/>
  </r>
  <r>
    <x v="65"/>
    <x v="60"/>
    <n v="252"/>
    <x v="389"/>
    <x v="392"/>
    <x v="1"/>
    <x v="1"/>
    <x v="402"/>
    <n v="6252.12"/>
    <x v="402"/>
    <x v="402"/>
  </r>
  <r>
    <x v="14"/>
    <x v="60"/>
    <n v="292"/>
    <x v="294"/>
    <x v="393"/>
    <x v="1"/>
    <x v="0"/>
    <x v="403"/>
    <n v="27503.48"/>
    <x v="403"/>
    <x v="403"/>
  </r>
  <r>
    <x v="1"/>
    <x v="61"/>
    <n v="282"/>
    <x v="390"/>
    <x v="394"/>
    <x v="0"/>
    <x v="1"/>
    <x v="404"/>
    <n v="12543.359999999999"/>
    <x v="404"/>
    <x v="404"/>
  </r>
  <r>
    <x v="14"/>
    <x v="61"/>
    <n v="111"/>
    <x v="391"/>
    <x v="395"/>
    <x v="1"/>
    <x v="0"/>
    <x v="405"/>
    <n v="3345.54"/>
    <x v="405"/>
    <x v="405"/>
  </r>
  <r>
    <x v="85"/>
    <x v="61"/>
    <n v="103"/>
    <x v="78"/>
    <x v="396"/>
    <x v="1"/>
    <x v="0"/>
    <x v="406"/>
    <n v="5177.8100000000004"/>
    <x v="406"/>
    <x v="406"/>
  </r>
  <r>
    <x v="16"/>
    <x v="61"/>
    <n v="20"/>
    <x v="392"/>
    <x v="397"/>
    <x v="1"/>
    <x v="1"/>
    <x v="407"/>
    <n v="632.4"/>
    <x v="407"/>
    <x v="407"/>
  </r>
  <r>
    <x v="2"/>
    <x v="61"/>
    <n v="280"/>
    <x v="393"/>
    <x v="398"/>
    <x v="0"/>
    <x v="0"/>
    <x v="408"/>
    <n v="3662.4"/>
    <x v="408"/>
    <x v="408"/>
  </r>
  <r>
    <x v="98"/>
    <x v="61"/>
    <n v="289"/>
    <x v="394"/>
    <x v="399"/>
    <x v="0"/>
    <x v="1"/>
    <x v="409"/>
    <n v="27310.5"/>
    <x v="409"/>
    <x v="409"/>
  </r>
  <r>
    <x v="73"/>
    <x v="61"/>
    <n v="21"/>
    <x v="395"/>
    <x v="400"/>
    <x v="0"/>
    <x v="1"/>
    <x v="410"/>
    <n v="1757.9099999999999"/>
    <x v="410"/>
    <x v="410"/>
  </r>
  <r>
    <x v="52"/>
    <x v="62"/>
    <n v="104"/>
    <x v="396"/>
    <x v="401"/>
    <x v="0"/>
    <x v="1"/>
    <x v="411"/>
    <n v="4694.5600000000004"/>
    <x v="411"/>
    <x v="411"/>
  </r>
  <r>
    <x v="99"/>
    <x v="62"/>
    <n v="228"/>
    <x v="397"/>
    <x v="402"/>
    <x v="0"/>
    <x v="1"/>
    <x v="412"/>
    <n v="17309.760000000002"/>
    <x v="412"/>
    <x v="412"/>
  </r>
  <r>
    <x v="54"/>
    <x v="63"/>
    <n v="249"/>
    <x v="398"/>
    <x v="403"/>
    <x v="0"/>
    <x v="1"/>
    <x v="413"/>
    <n v="10804.11"/>
    <x v="413"/>
    <x v="413"/>
  </r>
  <r>
    <x v="85"/>
    <x v="63"/>
    <n v="128"/>
    <x v="399"/>
    <x v="404"/>
    <x v="1"/>
    <x v="0"/>
    <x v="414"/>
    <n v="12394.24"/>
    <x v="414"/>
    <x v="414"/>
  </r>
  <r>
    <x v="56"/>
    <x v="63"/>
    <n v="50"/>
    <x v="400"/>
    <x v="405"/>
    <x v="1"/>
    <x v="1"/>
    <x v="415"/>
    <n v="2727"/>
    <x v="415"/>
    <x v="415"/>
  </r>
  <r>
    <x v="54"/>
    <x v="63"/>
    <n v="240"/>
    <x v="401"/>
    <x v="406"/>
    <x v="1"/>
    <x v="1"/>
    <x v="416"/>
    <n v="5594.4"/>
    <x v="416"/>
    <x v="416"/>
  </r>
  <r>
    <x v="69"/>
    <x v="63"/>
    <n v="239"/>
    <x v="402"/>
    <x v="407"/>
    <x v="0"/>
    <x v="1"/>
    <x v="417"/>
    <n v="7526.11"/>
    <x v="417"/>
    <x v="417"/>
  </r>
  <r>
    <x v="88"/>
    <x v="63"/>
    <n v="107"/>
    <x v="403"/>
    <x v="373"/>
    <x v="0"/>
    <x v="1"/>
    <x v="418"/>
    <n v="1204.82"/>
    <x v="418"/>
    <x v="418"/>
  </r>
  <r>
    <x v="79"/>
    <x v="64"/>
    <n v="27"/>
    <x v="404"/>
    <x v="408"/>
    <x v="0"/>
    <x v="1"/>
    <x v="419"/>
    <n v="1924.56"/>
    <x v="419"/>
    <x v="419"/>
  </r>
  <r>
    <x v="11"/>
    <x v="64"/>
    <n v="270"/>
    <x v="405"/>
    <x v="409"/>
    <x v="0"/>
    <x v="0"/>
    <x v="420"/>
    <n v="6739.2"/>
    <x v="420"/>
    <x v="420"/>
  </r>
  <r>
    <x v="20"/>
    <x v="64"/>
    <n v="290"/>
    <x v="406"/>
    <x v="410"/>
    <x v="0"/>
    <x v="0"/>
    <x v="421"/>
    <n v="13203.7"/>
    <x v="421"/>
    <x v="421"/>
  </r>
  <r>
    <x v="89"/>
    <x v="64"/>
    <n v="288"/>
    <x v="407"/>
    <x v="411"/>
    <x v="1"/>
    <x v="0"/>
    <x v="422"/>
    <n v="17792.64"/>
    <x v="422"/>
    <x v="422"/>
  </r>
  <r>
    <x v="79"/>
    <x v="64"/>
    <n v="87"/>
    <x v="408"/>
    <x v="412"/>
    <x v="0"/>
    <x v="0"/>
    <x v="423"/>
    <n v="5687.1900000000005"/>
    <x v="423"/>
    <x v="423"/>
  </r>
  <r>
    <x v="47"/>
    <x v="64"/>
    <n v="124"/>
    <x v="409"/>
    <x v="413"/>
    <x v="0"/>
    <x v="0"/>
    <x v="424"/>
    <n v="3810.52"/>
    <x v="424"/>
    <x v="424"/>
  </r>
  <r>
    <x v="3"/>
    <x v="65"/>
    <n v="89"/>
    <x v="410"/>
    <x v="414"/>
    <x v="0"/>
    <x v="0"/>
    <x v="425"/>
    <n v="2565.87"/>
    <x v="425"/>
    <x v="425"/>
  </r>
  <r>
    <x v="81"/>
    <x v="65"/>
    <n v="193"/>
    <x v="411"/>
    <x v="415"/>
    <x v="1"/>
    <x v="1"/>
    <x v="426"/>
    <n v="4593.4000000000005"/>
    <x v="426"/>
    <x v="426"/>
  </r>
  <r>
    <x v="48"/>
    <x v="65"/>
    <n v="80"/>
    <x v="412"/>
    <x v="416"/>
    <x v="0"/>
    <x v="1"/>
    <x v="427"/>
    <n v="7536.7999999999993"/>
    <x v="427"/>
    <x v="427"/>
  </r>
  <r>
    <x v="5"/>
    <x v="65"/>
    <n v="11"/>
    <x v="413"/>
    <x v="417"/>
    <x v="1"/>
    <x v="0"/>
    <x v="428"/>
    <n v="385.33000000000004"/>
    <x v="428"/>
    <x v="428"/>
  </r>
  <r>
    <x v="68"/>
    <x v="65"/>
    <n v="128"/>
    <x v="61"/>
    <x v="418"/>
    <x v="1"/>
    <x v="0"/>
    <x v="429"/>
    <n v="5012.4799999999996"/>
    <x v="429"/>
    <x v="429"/>
  </r>
  <r>
    <x v="62"/>
    <x v="65"/>
    <n v="2"/>
    <x v="414"/>
    <x v="419"/>
    <x v="0"/>
    <x v="0"/>
    <x v="430"/>
    <n v="71.400000000000006"/>
    <x v="430"/>
    <x v="430"/>
  </r>
  <r>
    <x v="13"/>
    <x v="65"/>
    <n v="122"/>
    <x v="415"/>
    <x v="420"/>
    <x v="1"/>
    <x v="0"/>
    <x v="431"/>
    <n v="1298.0800000000002"/>
    <x v="431"/>
    <x v="431"/>
  </r>
  <r>
    <x v="72"/>
    <x v="66"/>
    <n v="259"/>
    <x v="416"/>
    <x v="421"/>
    <x v="0"/>
    <x v="0"/>
    <x v="432"/>
    <n v="13711.46"/>
    <x v="432"/>
    <x v="432"/>
  </r>
  <r>
    <x v="28"/>
    <x v="66"/>
    <n v="180"/>
    <x v="417"/>
    <x v="422"/>
    <x v="1"/>
    <x v="0"/>
    <x v="433"/>
    <n v="12326.400000000001"/>
    <x v="433"/>
    <x v="433"/>
  </r>
  <r>
    <x v="72"/>
    <x v="66"/>
    <n v="269"/>
    <x v="418"/>
    <x v="423"/>
    <x v="1"/>
    <x v="1"/>
    <x v="434"/>
    <n v="25598.04"/>
    <x v="434"/>
    <x v="434"/>
  </r>
  <r>
    <x v="26"/>
    <x v="66"/>
    <n v="260"/>
    <x v="419"/>
    <x v="424"/>
    <x v="1"/>
    <x v="0"/>
    <x v="435"/>
    <n v="25966.2"/>
    <x v="435"/>
    <x v="435"/>
  </r>
  <r>
    <x v="34"/>
    <x v="66"/>
    <n v="238"/>
    <x v="420"/>
    <x v="425"/>
    <x v="0"/>
    <x v="0"/>
    <x v="436"/>
    <n v="23193.100000000002"/>
    <x v="436"/>
    <x v="436"/>
  </r>
  <r>
    <x v="62"/>
    <x v="66"/>
    <n v="174"/>
    <x v="421"/>
    <x v="426"/>
    <x v="0"/>
    <x v="1"/>
    <x v="437"/>
    <n v="10892.4"/>
    <x v="437"/>
    <x v="437"/>
  </r>
  <r>
    <x v="57"/>
    <x v="66"/>
    <n v="38"/>
    <x v="422"/>
    <x v="427"/>
    <x v="0"/>
    <x v="0"/>
    <x v="438"/>
    <n v="2894.84"/>
    <x v="438"/>
    <x v="438"/>
  </r>
  <r>
    <x v="7"/>
    <x v="67"/>
    <n v="34"/>
    <x v="423"/>
    <x v="428"/>
    <x v="1"/>
    <x v="1"/>
    <x v="439"/>
    <n v="964.24"/>
    <x v="439"/>
    <x v="439"/>
  </r>
  <r>
    <x v="91"/>
    <x v="67"/>
    <n v="147"/>
    <x v="424"/>
    <x v="429"/>
    <x v="0"/>
    <x v="1"/>
    <x v="440"/>
    <n v="8620.08"/>
    <x v="440"/>
    <x v="440"/>
  </r>
  <r>
    <x v="36"/>
    <x v="67"/>
    <n v="108"/>
    <x v="425"/>
    <x v="430"/>
    <x v="1"/>
    <x v="1"/>
    <x v="441"/>
    <n v="3087.72"/>
    <x v="441"/>
    <x v="441"/>
  </r>
  <r>
    <x v="26"/>
    <x v="67"/>
    <n v="47"/>
    <x v="426"/>
    <x v="431"/>
    <x v="1"/>
    <x v="1"/>
    <x v="442"/>
    <n v="3207.75"/>
    <x v="442"/>
    <x v="442"/>
  </r>
  <r>
    <x v="7"/>
    <x v="67"/>
    <n v="202"/>
    <x v="427"/>
    <x v="432"/>
    <x v="1"/>
    <x v="0"/>
    <x v="443"/>
    <n v="5484.2999999999993"/>
    <x v="443"/>
    <x v="443"/>
  </r>
  <r>
    <x v="37"/>
    <x v="67"/>
    <n v="260"/>
    <x v="428"/>
    <x v="433"/>
    <x v="0"/>
    <x v="1"/>
    <x v="444"/>
    <n v="11778"/>
    <x v="444"/>
    <x v="444"/>
  </r>
  <r>
    <x v="8"/>
    <x v="67"/>
    <n v="258"/>
    <x v="429"/>
    <x v="434"/>
    <x v="0"/>
    <x v="1"/>
    <x v="445"/>
    <n v="11204.94"/>
    <x v="445"/>
    <x v="445"/>
  </r>
  <r>
    <x v="57"/>
    <x v="67"/>
    <n v="217"/>
    <x v="430"/>
    <x v="435"/>
    <x v="1"/>
    <x v="1"/>
    <x v="446"/>
    <n v="7677.4600000000009"/>
    <x v="446"/>
    <x v="446"/>
  </r>
  <r>
    <x v="37"/>
    <x v="67"/>
    <n v="38"/>
    <x v="431"/>
    <x v="436"/>
    <x v="1"/>
    <x v="1"/>
    <x v="447"/>
    <n v="2762.22"/>
    <x v="447"/>
    <x v="447"/>
  </r>
  <r>
    <x v="94"/>
    <x v="67"/>
    <n v="60"/>
    <x v="432"/>
    <x v="437"/>
    <x v="1"/>
    <x v="1"/>
    <x v="448"/>
    <n v="2011.2000000000003"/>
    <x v="448"/>
    <x v="448"/>
  </r>
  <r>
    <x v="40"/>
    <x v="67"/>
    <n v="252"/>
    <x v="433"/>
    <x v="438"/>
    <x v="1"/>
    <x v="1"/>
    <x v="449"/>
    <n v="10641.96"/>
    <x v="449"/>
    <x v="449"/>
  </r>
  <r>
    <x v="71"/>
    <x v="67"/>
    <n v="122"/>
    <x v="434"/>
    <x v="439"/>
    <x v="1"/>
    <x v="0"/>
    <x v="450"/>
    <n v="1905.6399999999999"/>
    <x v="450"/>
    <x v="450"/>
  </r>
  <r>
    <x v="12"/>
    <x v="68"/>
    <n v="17"/>
    <x v="435"/>
    <x v="440"/>
    <x v="1"/>
    <x v="0"/>
    <x v="451"/>
    <n v="345.44"/>
    <x v="451"/>
    <x v="451"/>
  </r>
  <r>
    <x v="83"/>
    <x v="68"/>
    <n v="116"/>
    <x v="386"/>
    <x v="441"/>
    <x v="0"/>
    <x v="0"/>
    <x v="452"/>
    <n v="10066.48"/>
    <x v="452"/>
    <x v="452"/>
  </r>
  <r>
    <x v="90"/>
    <x v="68"/>
    <n v="171"/>
    <x v="436"/>
    <x v="442"/>
    <x v="1"/>
    <x v="1"/>
    <x v="453"/>
    <n v="14726.52"/>
    <x v="453"/>
    <x v="453"/>
  </r>
  <r>
    <x v="19"/>
    <x v="68"/>
    <n v="191"/>
    <x v="437"/>
    <x v="443"/>
    <x v="0"/>
    <x v="1"/>
    <x v="454"/>
    <n v="18080.059999999998"/>
    <x v="454"/>
    <x v="454"/>
  </r>
  <r>
    <x v="85"/>
    <x v="68"/>
    <n v="121"/>
    <x v="438"/>
    <x v="444"/>
    <x v="0"/>
    <x v="1"/>
    <x v="455"/>
    <n v="9338.7800000000007"/>
    <x v="455"/>
    <x v="455"/>
  </r>
  <r>
    <x v="69"/>
    <x v="68"/>
    <n v="75"/>
    <x v="439"/>
    <x v="445"/>
    <x v="1"/>
    <x v="1"/>
    <x v="456"/>
    <n v="7078.5"/>
    <x v="456"/>
    <x v="456"/>
  </r>
  <r>
    <x v="9"/>
    <x v="68"/>
    <n v="279"/>
    <x v="440"/>
    <x v="446"/>
    <x v="1"/>
    <x v="0"/>
    <x v="457"/>
    <n v="12382.02"/>
    <x v="457"/>
    <x v="457"/>
  </r>
  <r>
    <x v="21"/>
    <x v="68"/>
    <n v="5"/>
    <x v="441"/>
    <x v="447"/>
    <x v="0"/>
    <x v="1"/>
    <x v="458"/>
    <n v="72.649999999999991"/>
    <x v="458"/>
    <x v="458"/>
  </r>
  <r>
    <x v="88"/>
    <x v="68"/>
    <n v="237"/>
    <x v="442"/>
    <x v="448"/>
    <x v="1"/>
    <x v="1"/>
    <x v="459"/>
    <n v="20315.64"/>
    <x v="459"/>
    <x v="459"/>
  </r>
  <r>
    <x v="56"/>
    <x v="68"/>
    <n v="158"/>
    <x v="443"/>
    <x v="449"/>
    <x v="1"/>
    <x v="0"/>
    <x v="460"/>
    <n v="3667.1800000000003"/>
    <x v="460"/>
    <x v="460"/>
  </r>
  <r>
    <x v="75"/>
    <x v="68"/>
    <n v="219"/>
    <x v="278"/>
    <x v="450"/>
    <x v="1"/>
    <x v="1"/>
    <x v="461"/>
    <n v="11315.73"/>
    <x v="461"/>
    <x v="461"/>
  </r>
  <r>
    <x v="4"/>
    <x v="68"/>
    <n v="258"/>
    <x v="444"/>
    <x v="451"/>
    <x v="0"/>
    <x v="0"/>
    <x v="462"/>
    <n v="15970.199999999999"/>
    <x v="462"/>
    <x v="462"/>
  </r>
  <r>
    <x v="73"/>
    <x v="68"/>
    <n v="287"/>
    <x v="445"/>
    <x v="452"/>
    <x v="1"/>
    <x v="0"/>
    <x v="463"/>
    <n v="9427.9500000000007"/>
    <x v="463"/>
    <x v="463"/>
  </r>
  <r>
    <x v="45"/>
    <x v="68"/>
    <n v="105"/>
    <x v="446"/>
    <x v="453"/>
    <x v="1"/>
    <x v="1"/>
    <x v="464"/>
    <n v="2307.9"/>
    <x v="464"/>
    <x v="464"/>
  </r>
  <r>
    <x v="52"/>
    <x v="69"/>
    <n v="89"/>
    <x v="315"/>
    <x v="17"/>
    <x v="0"/>
    <x v="1"/>
    <x v="465"/>
    <n v="6529.04"/>
    <x v="465"/>
    <x v="465"/>
  </r>
  <r>
    <x v="84"/>
    <x v="69"/>
    <n v="233"/>
    <x v="447"/>
    <x v="92"/>
    <x v="0"/>
    <x v="1"/>
    <x v="466"/>
    <n v="21265.91"/>
    <x v="466"/>
    <x v="466"/>
  </r>
  <r>
    <x v="75"/>
    <x v="69"/>
    <n v="35"/>
    <x v="448"/>
    <x v="454"/>
    <x v="1"/>
    <x v="0"/>
    <x v="467"/>
    <n v="3489.5"/>
    <x v="467"/>
    <x v="467"/>
  </r>
  <r>
    <x v="2"/>
    <x v="69"/>
    <n v="38"/>
    <x v="449"/>
    <x v="455"/>
    <x v="0"/>
    <x v="1"/>
    <x v="468"/>
    <n v="2795.66"/>
    <x v="468"/>
    <x v="468"/>
  </r>
  <r>
    <x v="67"/>
    <x v="69"/>
    <n v="119"/>
    <x v="450"/>
    <x v="456"/>
    <x v="1"/>
    <x v="0"/>
    <x v="469"/>
    <n v="9441.4600000000009"/>
    <x v="469"/>
    <x v="469"/>
  </r>
  <r>
    <x v="92"/>
    <x v="69"/>
    <n v="154"/>
    <x v="451"/>
    <x v="457"/>
    <x v="0"/>
    <x v="0"/>
    <x v="470"/>
    <n v="9156.84"/>
    <x v="470"/>
    <x v="470"/>
  </r>
  <r>
    <x v="86"/>
    <x v="70"/>
    <n v="238"/>
    <x v="452"/>
    <x v="458"/>
    <x v="0"/>
    <x v="1"/>
    <x v="471"/>
    <n v="21900.76"/>
    <x v="471"/>
    <x v="471"/>
  </r>
  <r>
    <x v="81"/>
    <x v="70"/>
    <n v="99"/>
    <x v="453"/>
    <x v="459"/>
    <x v="0"/>
    <x v="0"/>
    <x v="472"/>
    <n v="7271.55"/>
    <x v="472"/>
    <x v="472"/>
  </r>
  <r>
    <x v="58"/>
    <x v="70"/>
    <n v="99"/>
    <x v="454"/>
    <x v="460"/>
    <x v="1"/>
    <x v="1"/>
    <x v="473"/>
    <n v="1060.2900000000002"/>
    <x v="473"/>
    <x v="473"/>
  </r>
  <r>
    <x v="42"/>
    <x v="70"/>
    <n v="241"/>
    <x v="455"/>
    <x v="461"/>
    <x v="0"/>
    <x v="0"/>
    <x v="474"/>
    <n v="4579"/>
    <x v="474"/>
    <x v="474"/>
  </r>
  <r>
    <x v="97"/>
    <x v="70"/>
    <n v="49"/>
    <x v="456"/>
    <x v="54"/>
    <x v="1"/>
    <x v="1"/>
    <x v="475"/>
    <n v="2364.25"/>
    <x v="475"/>
    <x v="475"/>
  </r>
  <r>
    <x v="92"/>
    <x v="70"/>
    <n v="239"/>
    <x v="457"/>
    <x v="462"/>
    <x v="0"/>
    <x v="0"/>
    <x v="476"/>
    <n v="12485.36"/>
    <x v="476"/>
    <x v="476"/>
  </r>
  <r>
    <x v="51"/>
    <x v="70"/>
    <n v="178"/>
    <x v="458"/>
    <x v="463"/>
    <x v="1"/>
    <x v="0"/>
    <x v="477"/>
    <n v="6913.52"/>
    <x v="477"/>
    <x v="477"/>
  </r>
  <r>
    <x v="84"/>
    <x v="70"/>
    <n v="8"/>
    <x v="459"/>
    <x v="464"/>
    <x v="1"/>
    <x v="0"/>
    <x v="478"/>
    <n v="494.32"/>
    <x v="478"/>
    <x v="478"/>
  </r>
  <r>
    <x v="29"/>
    <x v="71"/>
    <n v="119"/>
    <x v="460"/>
    <x v="465"/>
    <x v="0"/>
    <x v="1"/>
    <x v="479"/>
    <n v="5583.4800000000005"/>
    <x v="479"/>
    <x v="479"/>
  </r>
  <r>
    <x v="52"/>
    <x v="71"/>
    <n v="45"/>
    <x v="461"/>
    <x v="466"/>
    <x v="0"/>
    <x v="1"/>
    <x v="480"/>
    <n v="3443.3999999999996"/>
    <x v="480"/>
    <x v="480"/>
  </r>
  <r>
    <x v="95"/>
    <x v="71"/>
    <n v="250"/>
    <x v="462"/>
    <x v="467"/>
    <x v="1"/>
    <x v="0"/>
    <x v="481"/>
    <n v="7640"/>
    <x v="481"/>
    <x v="481"/>
  </r>
  <r>
    <x v="60"/>
    <x v="71"/>
    <n v="288"/>
    <x v="463"/>
    <x v="468"/>
    <x v="0"/>
    <x v="0"/>
    <x v="482"/>
    <n v="21611.52"/>
    <x v="482"/>
    <x v="482"/>
  </r>
  <r>
    <x v="86"/>
    <x v="71"/>
    <n v="237"/>
    <x v="464"/>
    <x v="469"/>
    <x v="0"/>
    <x v="1"/>
    <x v="483"/>
    <n v="2791.8599999999997"/>
    <x v="483"/>
    <x v="483"/>
  </r>
  <r>
    <x v="54"/>
    <x v="71"/>
    <n v="175"/>
    <x v="465"/>
    <x v="470"/>
    <x v="0"/>
    <x v="0"/>
    <x v="484"/>
    <n v="7740.2499999999991"/>
    <x v="484"/>
    <x v="484"/>
  </r>
  <r>
    <x v="78"/>
    <x v="72"/>
    <n v="272"/>
    <x v="466"/>
    <x v="471"/>
    <x v="0"/>
    <x v="1"/>
    <x v="485"/>
    <n v="19328.32"/>
    <x v="485"/>
    <x v="485"/>
  </r>
  <r>
    <x v="96"/>
    <x v="72"/>
    <n v="108"/>
    <x v="467"/>
    <x v="472"/>
    <x v="1"/>
    <x v="0"/>
    <x v="486"/>
    <n v="2028.2400000000002"/>
    <x v="486"/>
    <x v="486"/>
  </r>
  <r>
    <x v="79"/>
    <x v="72"/>
    <n v="280"/>
    <x v="468"/>
    <x v="473"/>
    <x v="1"/>
    <x v="1"/>
    <x v="487"/>
    <n v="3063.2"/>
    <x v="487"/>
    <x v="487"/>
  </r>
  <r>
    <x v="53"/>
    <x v="72"/>
    <n v="268"/>
    <x v="469"/>
    <x v="474"/>
    <x v="0"/>
    <x v="0"/>
    <x v="488"/>
    <n v="24288.84"/>
    <x v="488"/>
    <x v="488"/>
  </r>
  <r>
    <x v="70"/>
    <x v="73"/>
    <n v="77"/>
    <x v="470"/>
    <x v="475"/>
    <x v="1"/>
    <x v="1"/>
    <x v="489"/>
    <n v="2329.25"/>
    <x v="489"/>
    <x v="489"/>
  </r>
  <r>
    <x v="52"/>
    <x v="73"/>
    <n v="193"/>
    <x v="471"/>
    <x v="371"/>
    <x v="0"/>
    <x v="1"/>
    <x v="490"/>
    <n v="4660.95"/>
    <x v="490"/>
    <x v="490"/>
  </r>
  <r>
    <x v="19"/>
    <x v="73"/>
    <n v="11"/>
    <x v="472"/>
    <x v="476"/>
    <x v="0"/>
    <x v="0"/>
    <x v="491"/>
    <n v="574.75"/>
    <x v="491"/>
    <x v="491"/>
  </r>
  <r>
    <x v="20"/>
    <x v="73"/>
    <n v="171"/>
    <x v="473"/>
    <x v="477"/>
    <x v="0"/>
    <x v="1"/>
    <x v="492"/>
    <n v="13083.210000000001"/>
    <x v="492"/>
    <x v="492"/>
  </r>
  <r>
    <x v="40"/>
    <x v="73"/>
    <n v="284"/>
    <x v="474"/>
    <x v="478"/>
    <x v="0"/>
    <x v="1"/>
    <x v="493"/>
    <n v="6671.16"/>
    <x v="493"/>
    <x v="493"/>
  </r>
  <r>
    <x v="77"/>
    <x v="73"/>
    <n v="76"/>
    <x v="475"/>
    <x v="479"/>
    <x v="0"/>
    <x v="0"/>
    <x v="494"/>
    <n v="5402.08"/>
    <x v="494"/>
    <x v="494"/>
  </r>
  <r>
    <x v="37"/>
    <x v="73"/>
    <n v="230"/>
    <x v="476"/>
    <x v="480"/>
    <x v="1"/>
    <x v="0"/>
    <x v="495"/>
    <n v="20812.699999999997"/>
    <x v="495"/>
    <x v="495"/>
  </r>
  <r>
    <x v="13"/>
    <x v="74"/>
    <n v="95"/>
    <x v="477"/>
    <x v="481"/>
    <x v="0"/>
    <x v="0"/>
    <x v="496"/>
    <n v="3335.45"/>
    <x v="496"/>
    <x v="496"/>
  </r>
  <r>
    <x v="2"/>
    <x v="74"/>
    <n v="40"/>
    <x v="478"/>
    <x v="482"/>
    <x v="1"/>
    <x v="0"/>
    <x v="497"/>
    <n v="588.40000000000009"/>
    <x v="497"/>
    <x v="497"/>
  </r>
  <r>
    <x v="36"/>
    <x v="74"/>
    <n v="44"/>
    <x v="479"/>
    <x v="483"/>
    <x v="1"/>
    <x v="0"/>
    <x v="498"/>
    <n v="1481.04"/>
    <x v="498"/>
    <x v="498"/>
  </r>
  <r>
    <x v="24"/>
    <x v="74"/>
    <n v="265"/>
    <x v="480"/>
    <x v="484"/>
    <x v="1"/>
    <x v="0"/>
    <x v="499"/>
    <n v="3346.9500000000003"/>
    <x v="499"/>
    <x v="499"/>
  </r>
  <r>
    <x v="39"/>
    <x v="74"/>
    <n v="272"/>
    <x v="481"/>
    <x v="485"/>
    <x v="1"/>
    <x v="0"/>
    <x v="500"/>
    <n v="19067.199999999997"/>
    <x v="500"/>
    <x v="500"/>
  </r>
  <r>
    <x v="11"/>
    <x v="74"/>
    <n v="72"/>
    <x v="482"/>
    <x v="486"/>
    <x v="1"/>
    <x v="1"/>
    <x v="501"/>
    <n v="3149.28"/>
    <x v="501"/>
    <x v="501"/>
  </r>
  <r>
    <x v="88"/>
    <x v="74"/>
    <n v="65"/>
    <x v="483"/>
    <x v="408"/>
    <x v="1"/>
    <x v="0"/>
    <x v="502"/>
    <n v="2203.5"/>
    <x v="502"/>
    <x v="502"/>
  </r>
  <r>
    <x v="62"/>
    <x v="75"/>
    <n v="136"/>
    <x v="484"/>
    <x v="487"/>
    <x v="1"/>
    <x v="0"/>
    <x v="503"/>
    <n v="2681.92"/>
    <x v="503"/>
    <x v="503"/>
  </r>
  <r>
    <x v="57"/>
    <x v="75"/>
    <n v="166"/>
    <x v="485"/>
    <x v="9"/>
    <x v="1"/>
    <x v="1"/>
    <x v="504"/>
    <n v="16526.96"/>
    <x v="504"/>
    <x v="504"/>
  </r>
  <r>
    <x v="85"/>
    <x v="75"/>
    <n v="294"/>
    <x v="486"/>
    <x v="488"/>
    <x v="0"/>
    <x v="1"/>
    <x v="505"/>
    <n v="11242.560000000001"/>
    <x v="505"/>
    <x v="505"/>
  </r>
  <r>
    <x v="8"/>
    <x v="75"/>
    <n v="193"/>
    <x v="487"/>
    <x v="489"/>
    <x v="1"/>
    <x v="1"/>
    <x v="506"/>
    <n v="4047.2099999999996"/>
    <x v="506"/>
    <x v="506"/>
  </r>
  <r>
    <x v="22"/>
    <x v="75"/>
    <n v="50"/>
    <x v="488"/>
    <x v="490"/>
    <x v="1"/>
    <x v="0"/>
    <x v="507"/>
    <n v="4553"/>
    <x v="507"/>
    <x v="507"/>
  </r>
  <r>
    <x v="61"/>
    <x v="76"/>
    <n v="192"/>
    <x v="18"/>
    <x v="491"/>
    <x v="1"/>
    <x v="0"/>
    <x v="508"/>
    <n v="5387.5199999999995"/>
    <x v="508"/>
    <x v="508"/>
  </r>
  <r>
    <x v="30"/>
    <x v="76"/>
    <n v="219"/>
    <x v="489"/>
    <x v="492"/>
    <x v="1"/>
    <x v="1"/>
    <x v="509"/>
    <n v="19199.73"/>
    <x v="509"/>
    <x v="509"/>
  </r>
  <r>
    <x v="9"/>
    <x v="76"/>
    <n v="288"/>
    <x v="490"/>
    <x v="493"/>
    <x v="1"/>
    <x v="0"/>
    <x v="510"/>
    <n v="8161.92"/>
    <x v="510"/>
    <x v="510"/>
  </r>
  <r>
    <x v="66"/>
    <x v="76"/>
    <n v="58"/>
    <x v="491"/>
    <x v="494"/>
    <x v="1"/>
    <x v="0"/>
    <x v="511"/>
    <n v="1114.76"/>
    <x v="511"/>
    <x v="511"/>
  </r>
  <r>
    <x v="47"/>
    <x v="77"/>
    <n v="109"/>
    <x v="492"/>
    <x v="367"/>
    <x v="0"/>
    <x v="1"/>
    <x v="512"/>
    <n v="10682"/>
    <x v="512"/>
    <x v="512"/>
  </r>
  <r>
    <x v="77"/>
    <x v="77"/>
    <n v="278"/>
    <x v="493"/>
    <x v="495"/>
    <x v="1"/>
    <x v="0"/>
    <x v="513"/>
    <n v="6824.9000000000005"/>
    <x v="513"/>
    <x v="513"/>
  </r>
  <r>
    <x v="97"/>
    <x v="77"/>
    <n v="7"/>
    <x v="494"/>
    <x v="496"/>
    <x v="0"/>
    <x v="1"/>
    <x v="514"/>
    <n v="243.32"/>
    <x v="514"/>
    <x v="514"/>
  </r>
  <r>
    <x v="4"/>
    <x v="77"/>
    <n v="88"/>
    <x v="495"/>
    <x v="497"/>
    <x v="1"/>
    <x v="0"/>
    <x v="515"/>
    <n v="8721.68"/>
    <x v="515"/>
    <x v="515"/>
  </r>
  <r>
    <x v="52"/>
    <x v="77"/>
    <n v="62"/>
    <x v="496"/>
    <x v="498"/>
    <x v="0"/>
    <x v="1"/>
    <x v="516"/>
    <n v="2743.5"/>
    <x v="516"/>
    <x v="516"/>
  </r>
  <r>
    <x v="12"/>
    <x v="78"/>
    <n v="200"/>
    <x v="497"/>
    <x v="499"/>
    <x v="1"/>
    <x v="0"/>
    <x v="517"/>
    <n v="18022"/>
    <x v="517"/>
    <x v="517"/>
  </r>
  <r>
    <x v="96"/>
    <x v="78"/>
    <n v="144"/>
    <x v="498"/>
    <x v="500"/>
    <x v="1"/>
    <x v="0"/>
    <x v="518"/>
    <n v="3974.4"/>
    <x v="518"/>
    <x v="518"/>
  </r>
  <r>
    <x v="11"/>
    <x v="78"/>
    <n v="296"/>
    <x v="499"/>
    <x v="501"/>
    <x v="1"/>
    <x v="1"/>
    <x v="519"/>
    <n v="23173.84"/>
    <x v="519"/>
    <x v="519"/>
  </r>
  <r>
    <x v="32"/>
    <x v="78"/>
    <n v="276"/>
    <x v="500"/>
    <x v="502"/>
    <x v="0"/>
    <x v="0"/>
    <x v="520"/>
    <n v="21737.760000000002"/>
    <x v="520"/>
    <x v="520"/>
  </r>
  <r>
    <x v="47"/>
    <x v="78"/>
    <n v="216"/>
    <x v="501"/>
    <x v="503"/>
    <x v="0"/>
    <x v="1"/>
    <x v="521"/>
    <n v="21403.440000000002"/>
    <x v="521"/>
    <x v="521"/>
  </r>
  <r>
    <x v="42"/>
    <x v="78"/>
    <n v="72"/>
    <x v="502"/>
    <x v="504"/>
    <x v="1"/>
    <x v="1"/>
    <x v="522"/>
    <n v="930.24"/>
    <x v="522"/>
    <x v="522"/>
  </r>
  <r>
    <x v="69"/>
    <x v="79"/>
    <n v="194"/>
    <x v="503"/>
    <x v="505"/>
    <x v="1"/>
    <x v="0"/>
    <x v="523"/>
    <n v="7536.9000000000005"/>
    <x v="523"/>
    <x v="523"/>
  </r>
  <r>
    <x v="90"/>
    <x v="79"/>
    <n v="267"/>
    <x v="504"/>
    <x v="506"/>
    <x v="0"/>
    <x v="1"/>
    <x v="524"/>
    <n v="20780.61"/>
    <x v="524"/>
    <x v="524"/>
  </r>
  <r>
    <x v="2"/>
    <x v="80"/>
    <n v="235"/>
    <x v="505"/>
    <x v="507"/>
    <x v="0"/>
    <x v="1"/>
    <x v="525"/>
    <n v="5217"/>
    <x v="525"/>
    <x v="525"/>
  </r>
  <r>
    <x v="73"/>
    <x v="80"/>
    <n v="281"/>
    <x v="506"/>
    <x v="508"/>
    <x v="1"/>
    <x v="0"/>
    <x v="526"/>
    <n v="5364.29"/>
    <x v="526"/>
    <x v="526"/>
  </r>
  <r>
    <x v="11"/>
    <x v="80"/>
    <n v="10"/>
    <x v="507"/>
    <x v="509"/>
    <x v="1"/>
    <x v="0"/>
    <x v="527"/>
    <n v="676.1"/>
    <x v="527"/>
    <x v="527"/>
  </r>
  <r>
    <x v="56"/>
    <x v="80"/>
    <n v="217"/>
    <x v="508"/>
    <x v="510"/>
    <x v="1"/>
    <x v="1"/>
    <x v="528"/>
    <n v="12685.82"/>
    <x v="528"/>
    <x v="528"/>
  </r>
  <r>
    <x v="68"/>
    <x v="80"/>
    <n v="154"/>
    <x v="509"/>
    <x v="511"/>
    <x v="0"/>
    <x v="0"/>
    <x v="529"/>
    <n v="14095.62"/>
    <x v="529"/>
    <x v="529"/>
  </r>
  <r>
    <x v="10"/>
    <x v="80"/>
    <n v="279"/>
    <x v="510"/>
    <x v="512"/>
    <x v="1"/>
    <x v="1"/>
    <x v="530"/>
    <n v="23329.98"/>
    <x v="530"/>
    <x v="530"/>
  </r>
  <r>
    <x v="23"/>
    <x v="80"/>
    <n v="173"/>
    <x v="511"/>
    <x v="513"/>
    <x v="0"/>
    <x v="0"/>
    <x v="531"/>
    <n v="4710.79"/>
    <x v="531"/>
    <x v="531"/>
  </r>
  <r>
    <x v="50"/>
    <x v="80"/>
    <n v="28"/>
    <x v="512"/>
    <x v="23"/>
    <x v="0"/>
    <x v="0"/>
    <x v="532"/>
    <n v="759.92000000000007"/>
    <x v="532"/>
    <x v="532"/>
  </r>
  <r>
    <x v="91"/>
    <x v="80"/>
    <n v="5"/>
    <x v="235"/>
    <x v="514"/>
    <x v="0"/>
    <x v="0"/>
    <x v="533"/>
    <n v="155.29999999999998"/>
    <x v="533"/>
    <x v="533"/>
  </r>
  <r>
    <x v="59"/>
    <x v="81"/>
    <n v="151"/>
    <x v="513"/>
    <x v="515"/>
    <x v="0"/>
    <x v="1"/>
    <x v="534"/>
    <n v="7394.47"/>
    <x v="534"/>
    <x v="534"/>
  </r>
  <r>
    <x v="6"/>
    <x v="81"/>
    <n v="4"/>
    <x v="514"/>
    <x v="516"/>
    <x v="1"/>
    <x v="1"/>
    <x v="535"/>
    <n v="207.92"/>
    <x v="535"/>
    <x v="535"/>
  </r>
  <r>
    <x v="0"/>
    <x v="81"/>
    <n v="33"/>
    <x v="515"/>
    <x v="517"/>
    <x v="0"/>
    <x v="1"/>
    <x v="536"/>
    <n v="1567.5"/>
    <x v="536"/>
    <x v="536"/>
  </r>
  <r>
    <x v="48"/>
    <x v="81"/>
    <n v="204"/>
    <x v="516"/>
    <x v="518"/>
    <x v="0"/>
    <x v="1"/>
    <x v="537"/>
    <n v="7711.2"/>
    <x v="537"/>
    <x v="537"/>
  </r>
  <r>
    <x v="14"/>
    <x v="81"/>
    <n v="116"/>
    <x v="517"/>
    <x v="519"/>
    <x v="0"/>
    <x v="1"/>
    <x v="538"/>
    <n v="4907.96"/>
    <x v="538"/>
    <x v="538"/>
  </r>
  <r>
    <x v="6"/>
    <x v="82"/>
    <n v="87"/>
    <x v="518"/>
    <x v="520"/>
    <x v="0"/>
    <x v="1"/>
    <x v="539"/>
    <n v="5397.48"/>
    <x v="539"/>
    <x v="539"/>
  </r>
  <r>
    <x v="3"/>
    <x v="82"/>
    <n v="194"/>
    <x v="519"/>
    <x v="521"/>
    <x v="1"/>
    <x v="0"/>
    <x v="540"/>
    <n v="12351.98"/>
    <x v="540"/>
    <x v="540"/>
  </r>
  <r>
    <x v="97"/>
    <x v="82"/>
    <n v="204"/>
    <x v="520"/>
    <x v="522"/>
    <x v="0"/>
    <x v="1"/>
    <x v="541"/>
    <n v="17213.52"/>
    <x v="541"/>
    <x v="541"/>
  </r>
  <r>
    <x v="46"/>
    <x v="82"/>
    <n v="123"/>
    <x v="521"/>
    <x v="523"/>
    <x v="1"/>
    <x v="0"/>
    <x v="542"/>
    <n v="11846.130000000001"/>
    <x v="542"/>
    <x v="542"/>
  </r>
  <r>
    <x v="36"/>
    <x v="82"/>
    <n v="79"/>
    <x v="522"/>
    <x v="524"/>
    <x v="1"/>
    <x v="1"/>
    <x v="543"/>
    <n v="6020.5899999999992"/>
    <x v="543"/>
    <x v="543"/>
  </r>
  <r>
    <x v="87"/>
    <x v="82"/>
    <n v="114"/>
    <x v="523"/>
    <x v="525"/>
    <x v="0"/>
    <x v="1"/>
    <x v="544"/>
    <n v="9262.5"/>
    <x v="544"/>
    <x v="544"/>
  </r>
  <r>
    <x v="82"/>
    <x v="82"/>
    <n v="148"/>
    <x v="524"/>
    <x v="526"/>
    <x v="0"/>
    <x v="0"/>
    <x v="545"/>
    <n v="2909.68"/>
    <x v="545"/>
    <x v="545"/>
  </r>
  <r>
    <x v="32"/>
    <x v="82"/>
    <n v="262"/>
    <x v="525"/>
    <x v="527"/>
    <x v="1"/>
    <x v="1"/>
    <x v="546"/>
    <n v="23032.42"/>
    <x v="546"/>
    <x v="546"/>
  </r>
  <r>
    <x v="73"/>
    <x v="82"/>
    <n v="264"/>
    <x v="526"/>
    <x v="528"/>
    <x v="1"/>
    <x v="0"/>
    <x v="547"/>
    <n v="24499.200000000001"/>
    <x v="547"/>
    <x v="547"/>
  </r>
  <r>
    <x v="28"/>
    <x v="82"/>
    <n v="123"/>
    <x v="527"/>
    <x v="529"/>
    <x v="0"/>
    <x v="1"/>
    <x v="548"/>
    <n v="7276.6799999999994"/>
    <x v="548"/>
    <x v="548"/>
  </r>
  <r>
    <x v="97"/>
    <x v="82"/>
    <n v="76"/>
    <x v="528"/>
    <x v="530"/>
    <x v="1"/>
    <x v="1"/>
    <x v="549"/>
    <n v="5073.76"/>
    <x v="549"/>
    <x v="549"/>
  </r>
  <r>
    <x v="52"/>
    <x v="82"/>
    <n v="141"/>
    <x v="529"/>
    <x v="531"/>
    <x v="0"/>
    <x v="0"/>
    <x v="550"/>
    <n v="5383.38"/>
    <x v="550"/>
    <x v="550"/>
  </r>
  <r>
    <x v="36"/>
    <x v="82"/>
    <n v="204"/>
    <x v="530"/>
    <x v="532"/>
    <x v="0"/>
    <x v="1"/>
    <x v="551"/>
    <n v="11377.08"/>
    <x v="551"/>
    <x v="551"/>
  </r>
  <r>
    <x v="23"/>
    <x v="83"/>
    <n v="266"/>
    <x v="531"/>
    <x v="172"/>
    <x v="0"/>
    <x v="1"/>
    <x v="552"/>
    <n v="26581.38"/>
    <x v="552"/>
    <x v="552"/>
  </r>
  <r>
    <x v="43"/>
    <x v="83"/>
    <n v="281"/>
    <x v="532"/>
    <x v="251"/>
    <x v="1"/>
    <x v="0"/>
    <x v="553"/>
    <n v="26312.84"/>
    <x v="553"/>
    <x v="553"/>
  </r>
  <r>
    <x v="0"/>
    <x v="83"/>
    <n v="71"/>
    <x v="533"/>
    <x v="533"/>
    <x v="1"/>
    <x v="0"/>
    <x v="554"/>
    <n v="3380.31"/>
    <x v="554"/>
    <x v="554"/>
  </r>
  <r>
    <x v="4"/>
    <x v="83"/>
    <n v="291"/>
    <x v="524"/>
    <x v="534"/>
    <x v="1"/>
    <x v="1"/>
    <x v="555"/>
    <n v="5721.06"/>
    <x v="555"/>
    <x v="555"/>
  </r>
  <r>
    <x v="24"/>
    <x v="83"/>
    <n v="37"/>
    <x v="534"/>
    <x v="535"/>
    <x v="0"/>
    <x v="1"/>
    <x v="556"/>
    <n v="1157.73"/>
    <x v="556"/>
    <x v="556"/>
  </r>
  <r>
    <x v="35"/>
    <x v="83"/>
    <n v="66"/>
    <x v="535"/>
    <x v="536"/>
    <x v="0"/>
    <x v="1"/>
    <x v="557"/>
    <n v="1148.3999999999999"/>
    <x v="557"/>
    <x v="557"/>
  </r>
  <r>
    <x v="22"/>
    <x v="83"/>
    <n v="96"/>
    <x v="536"/>
    <x v="537"/>
    <x v="0"/>
    <x v="1"/>
    <x v="558"/>
    <n v="4503.3599999999997"/>
    <x v="558"/>
    <x v="558"/>
  </r>
  <r>
    <x v="89"/>
    <x v="83"/>
    <n v="295"/>
    <x v="537"/>
    <x v="538"/>
    <x v="0"/>
    <x v="1"/>
    <x v="559"/>
    <n v="3982.5"/>
    <x v="559"/>
    <x v="559"/>
  </r>
  <r>
    <x v="75"/>
    <x v="83"/>
    <n v="217"/>
    <x v="144"/>
    <x v="539"/>
    <x v="0"/>
    <x v="1"/>
    <x v="560"/>
    <n v="3337.46"/>
    <x v="560"/>
    <x v="560"/>
  </r>
  <r>
    <x v="74"/>
    <x v="84"/>
    <n v="205"/>
    <x v="538"/>
    <x v="540"/>
    <x v="1"/>
    <x v="1"/>
    <x v="561"/>
    <n v="7056.1"/>
    <x v="561"/>
    <x v="561"/>
  </r>
  <r>
    <x v="52"/>
    <x v="85"/>
    <n v="261"/>
    <x v="539"/>
    <x v="182"/>
    <x v="0"/>
    <x v="0"/>
    <x v="562"/>
    <n v="10520.91"/>
    <x v="562"/>
    <x v="562"/>
  </r>
  <r>
    <x v="78"/>
    <x v="85"/>
    <n v="275"/>
    <x v="540"/>
    <x v="541"/>
    <x v="1"/>
    <x v="1"/>
    <x v="563"/>
    <n v="21260.25"/>
    <x v="293"/>
    <x v="563"/>
  </r>
  <r>
    <x v="46"/>
    <x v="85"/>
    <n v="57"/>
    <x v="541"/>
    <x v="542"/>
    <x v="0"/>
    <x v="0"/>
    <x v="564"/>
    <n v="1146.8400000000001"/>
    <x v="563"/>
    <x v="564"/>
  </r>
  <r>
    <x v="86"/>
    <x v="85"/>
    <n v="250"/>
    <x v="542"/>
    <x v="543"/>
    <x v="1"/>
    <x v="0"/>
    <x v="565"/>
    <n v="9035"/>
    <x v="564"/>
    <x v="565"/>
  </r>
  <r>
    <x v="44"/>
    <x v="85"/>
    <n v="155"/>
    <x v="543"/>
    <x v="544"/>
    <x v="1"/>
    <x v="1"/>
    <x v="566"/>
    <n v="11704.050000000001"/>
    <x v="565"/>
    <x v="566"/>
  </r>
  <r>
    <x v="7"/>
    <x v="85"/>
    <n v="124"/>
    <x v="544"/>
    <x v="545"/>
    <x v="1"/>
    <x v="0"/>
    <x v="567"/>
    <n v="2022.4399999999998"/>
    <x v="566"/>
    <x v="567"/>
  </r>
  <r>
    <x v="76"/>
    <x v="85"/>
    <n v="262"/>
    <x v="545"/>
    <x v="546"/>
    <x v="0"/>
    <x v="0"/>
    <x v="568"/>
    <n v="19280.580000000002"/>
    <x v="567"/>
    <x v="568"/>
  </r>
  <r>
    <x v="10"/>
    <x v="85"/>
    <n v="82"/>
    <x v="546"/>
    <x v="547"/>
    <x v="0"/>
    <x v="0"/>
    <x v="569"/>
    <n v="2109.04"/>
    <x v="568"/>
    <x v="569"/>
  </r>
  <r>
    <x v="43"/>
    <x v="85"/>
    <n v="274"/>
    <x v="547"/>
    <x v="548"/>
    <x v="1"/>
    <x v="0"/>
    <x v="570"/>
    <n v="13478.06"/>
    <x v="569"/>
    <x v="570"/>
  </r>
  <r>
    <x v="76"/>
    <x v="85"/>
    <n v="104"/>
    <x v="548"/>
    <x v="549"/>
    <x v="1"/>
    <x v="0"/>
    <x v="571"/>
    <n v="6197.3600000000006"/>
    <x v="570"/>
    <x v="571"/>
  </r>
  <r>
    <x v="50"/>
    <x v="85"/>
    <n v="165"/>
    <x v="549"/>
    <x v="550"/>
    <x v="1"/>
    <x v="1"/>
    <x v="572"/>
    <n v="11954.25"/>
    <x v="571"/>
    <x v="572"/>
  </r>
  <r>
    <x v="60"/>
    <x v="86"/>
    <n v="29"/>
    <x v="550"/>
    <x v="551"/>
    <x v="0"/>
    <x v="1"/>
    <x v="573"/>
    <n v="1844.1100000000001"/>
    <x v="572"/>
    <x v="573"/>
  </r>
  <r>
    <x v="58"/>
    <x v="86"/>
    <n v="169"/>
    <x v="551"/>
    <x v="552"/>
    <x v="1"/>
    <x v="0"/>
    <x v="574"/>
    <n v="10826.140000000001"/>
    <x v="573"/>
    <x v="574"/>
  </r>
  <r>
    <x v="71"/>
    <x v="86"/>
    <n v="147"/>
    <x v="552"/>
    <x v="553"/>
    <x v="1"/>
    <x v="1"/>
    <x v="575"/>
    <n v="9022.86"/>
    <x v="574"/>
    <x v="575"/>
  </r>
  <r>
    <x v="4"/>
    <x v="87"/>
    <n v="4"/>
    <x v="553"/>
    <x v="554"/>
    <x v="0"/>
    <x v="0"/>
    <x v="576"/>
    <n v="285.76"/>
    <x v="575"/>
    <x v="576"/>
  </r>
  <r>
    <x v="36"/>
    <x v="87"/>
    <n v="226"/>
    <x v="554"/>
    <x v="555"/>
    <x v="1"/>
    <x v="1"/>
    <x v="577"/>
    <n v="13044.72"/>
    <x v="576"/>
    <x v="577"/>
  </r>
  <r>
    <x v="54"/>
    <x v="87"/>
    <n v="264"/>
    <x v="555"/>
    <x v="556"/>
    <x v="0"/>
    <x v="0"/>
    <x v="578"/>
    <n v="8751.6"/>
    <x v="577"/>
    <x v="578"/>
  </r>
  <r>
    <x v="59"/>
    <x v="87"/>
    <n v="123"/>
    <x v="556"/>
    <x v="557"/>
    <x v="0"/>
    <x v="1"/>
    <x v="579"/>
    <n v="6673.98"/>
    <x v="578"/>
    <x v="579"/>
  </r>
  <r>
    <x v="47"/>
    <x v="87"/>
    <n v="248"/>
    <x v="557"/>
    <x v="558"/>
    <x v="1"/>
    <x v="0"/>
    <x v="580"/>
    <n v="11212.08"/>
    <x v="579"/>
    <x v="580"/>
  </r>
  <r>
    <x v="20"/>
    <x v="87"/>
    <n v="208"/>
    <x v="558"/>
    <x v="559"/>
    <x v="1"/>
    <x v="0"/>
    <x v="581"/>
    <n v="17763.2"/>
    <x v="580"/>
    <x v="581"/>
  </r>
  <r>
    <x v="60"/>
    <x v="87"/>
    <n v="61"/>
    <x v="559"/>
    <x v="560"/>
    <x v="1"/>
    <x v="0"/>
    <x v="582"/>
    <n v="699.06000000000006"/>
    <x v="581"/>
    <x v="582"/>
  </r>
  <r>
    <x v="34"/>
    <x v="87"/>
    <n v="210"/>
    <x v="560"/>
    <x v="404"/>
    <x v="1"/>
    <x v="1"/>
    <x v="583"/>
    <n v="19555.2"/>
    <x v="582"/>
    <x v="583"/>
  </r>
  <r>
    <x v="73"/>
    <x v="88"/>
    <n v="136"/>
    <x v="561"/>
    <x v="561"/>
    <x v="1"/>
    <x v="1"/>
    <x v="584"/>
    <n v="11506.96"/>
    <x v="583"/>
    <x v="584"/>
  </r>
  <r>
    <x v="62"/>
    <x v="88"/>
    <n v="274"/>
    <x v="401"/>
    <x v="562"/>
    <x v="1"/>
    <x v="1"/>
    <x v="585"/>
    <n v="6386.94"/>
    <x v="584"/>
    <x v="585"/>
  </r>
  <r>
    <x v="45"/>
    <x v="88"/>
    <n v="28"/>
    <x v="562"/>
    <x v="563"/>
    <x v="1"/>
    <x v="1"/>
    <x v="586"/>
    <n v="1016.96"/>
    <x v="585"/>
    <x v="586"/>
  </r>
  <r>
    <x v="40"/>
    <x v="88"/>
    <n v="260"/>
    <x v="563"/>
    <x v="564"/>
    <x v="0"/>
    <x v="0"/>
    <x v="587"/>
    <n v="5488.5999999999995"/>
    <x v="586"/>
    <x v="587"/>
  </r>
  <r>
    <x v="0"/>
    <x v="88"/>
    <n v="200"/>
    <x v="564"/>
    <x v="565"/>
    <x v="0"/>
    <x v="0"/>
    <x v="588"/>
    <n v="19444"/>
    <x v="587"/>
    <x v="588"/>
  </r>
  <r>
    <x v="41"/>
    <x v="88"/>
    <n v="232"/>
    <x v="565"/>
    <x v="566"/>
    <x v="0"/>
    <x v="1"/>
    <x v="589"/>
    <n v="15467.44"/>
    <x v="588"/>
    <x v="589"/>
  </r>
  <r>
    <x v="30"/>
    <x v="88"/>
    <n v="60"/>
    <x v="45"/>
    <x v="567"/>
    <x v="0"/>
    <x v="1"/>
    <x v="590"/>
    <n v="3303.6000000000004"/>
    <x v="589"/>
    <x v="590"/>
  </r>
  <r>
    <x v="33"/>
    <x v="88"/>
    <n v="238"/>
    <x v="566"/>
    <x v="518"/>
    <x v="0"/>
    <x v="0"/>
    <x v="591"/>
    <n v="6628.3"/>
    <x v="590"/>
    <x v="591"/>
  </r>
  <r>
    <x v="4"/>
    <x v="88"/>
    <n v="128"/>
    <x v="567"/>
    <x v="568"/>
    <x v="1"/>
    <x v="1"/>
    <x v="592"/>
    <n v="8145.92"/>
    <x v="591"/>
    <x v="592"/>
  </r>
  <r>
    <x v="27"/>
    <x v="88"/>
    <n v="293"/>
    <x v="568"/>
    <x v="569"/>
    <x v="1"/>
    <x v="1"/>
    <x v="593"/>
    <n v="11541.27"/>
    <x v="592"/>
    <x v="593"/>
  </r>
  <r>
    <x v="94"/>
    <x v="88"/>
    <n v="252"/>
    <x v="569"/>
    <x v="570"/>
    <x v="1"/>
    <x v="0"/>
    <x v="594"/>
    <n v="25086.6"/>
    <x v="593"/>
    <x v="594"/>
  </r>
  <r>
    <x v="54"/>
    <x v="89"/>
    <n v="246"/>
    <x v="570"/>
    <x v="571"/>
    <x v="1"/>
    <x v="0"/>
    <x v="595"/>
    <n v="6705.96"/>
    <x v="594"/>
    <x v="595"/>
  </r>
  <r>
    <x v="27"/>
    <x v="89"/>
    <n v="211"/>
    <x v="571"/>
    <x v="572"/>
    <x v="0"/>
    <x v="1"/>
    <x v="596"/>
    <n v="7174"/>
    <x v="595"/>
    <x v="596"/>
  </r>
  <r>
    <x v="7"/>
    <x v="89"/>
    <n v="52"/>
    <x v="572"/>
    <x v="573"/>
    <x v="1"/>
    <x v="0"/>
    <x v="597"/>
    <n v="2910.44"/>
    <x v="596"/>
    <x v="597"/>
  </r>
  <r>
    <x v="95"/>
    <x v="89"/>
    <n v="155"/>
    <x v="573"/>
    <x v="574"/>
    <x v="0"/>
    <x v="1"/>
    <x v="598"/>
    <n v="9724.7000000000007"/>
    <x v="597"/>
    <x v="598"/>
  </r>
  <r>
    <x v="78"/>
    <x v="89"/>
    <n v="191"/>
    <x v="574"/>
    <x v="575"/>
    <x v="0"/>
    <x v="1"/>
    <x v="599"/>
    <n v="17004.73"/>
    <x v="598"/>
    <x v="599"/>
  </r>
  <r>
    <x v="58"/>
    <x v="89"/>
    <n v="132"/>
    <x v="575"/>
    <x v="576"/>
    <x v="0"/>
    <x v="1"/>
    <x v="600"/>
    <n v="4622.6400000000003"/>
    <x v="599"/>
    <x v="600"/>
  </r>
  <r>
    <x v="75"/>
    <x v="89"/>
    <n v="124"/>
    <x v="576"/>
    <x v="577"/>
    <x v="1"/>
    <x v="1"/>
    <x v="601"/>
    <n v="2103.04"/>
    <x v="600"/>
    <x v="601"/>
  </r>
  <r>
    <x v="29"/>
    <x v="89"/>
    <n v="241"/>
    <x v="577"/>
    <x v="578"/>
    <x v="1"/>
    <x v="1"/>
    <x v="602"/>
    <n v="7892.75"/>
    <x v="601"/>
    <x v="602"/>
  </r>
  <r>
    <x v="72"/>
    <x v="89"/>
    <n v="96"/>
    <x v="578"/>
    <x v="579"/>
    <x v="0"/>
    <x v="0"/>
    <x v="603"/>
    <n v="7652.16"/>
    <x v="602"/>
    <x v="603"/>
  </r>
  <r>
    <x v="33"/>
    <x v="90"/>
    <n v="212"/>
    <x v="579"/>
    <x v="580"/>
    <x v="1"/>
    <x v="0"/>
    <x v="604"/>
    <n v="7021.44"/>
    <x v="603"/>
    <x v="604"/>
  </r>
  <r>
    <x v="54"/>
    <x v="90"/>
    <n v="135"/>
    <x v="580"/>
    <x v="581"/>
    <x v="0"/>
    <x v="0"/>
    <x v="605"/>
    <n v="6739.2"/>
    <x v="604"/>
    <x v="605"/>
  </r>
  <r>
    <x v="30"/>
    <x v="90"/>
    <n v="203"/>
    <x v="581"/>
    <x v="582"/>
    <x v="1"/>
    <x v="0"/>
    <x v="606"/>
    <n v="11510.1"/>
    <x v="605"/>
    <x v="606"/>
  </r>
  <r>
    <x v="85"/>
    <x v="90"/>
    <n v="279"/>
    <x v="582"/>
    <x v="583"/>
    <x v="1"/>
    <x v="1"/>
    <x v="607"/>
    <n v="16168.050000000001"/>
    <x v="606"/>
    <x v="607"/>
  </r>
  <r>
    <x v="16"/>
    <x v="90"/>
    <n v="108"/>
    <x v="583"/>
    <x v="584"/>
    <x v="1"/>
    <x v="1"/>
    <x v="608"/>
    <n v="7197.12"/>
    <x v="607"/>
    <x v="608"/>
  </r>
  <r>
    <x v="41"/>
    <x v="90"/>
    <n v="274"/>
    <x v="584"/>
    <x v="585"/>
    <x v="0"/>
    <x v="1"/>
    <x v="609"/>
    <n v="19045.740000000002"/>
    <x v="608"/>
    <x v="609"/>
  </r>
  <r>
    <x v="90"/>
    <x v="90"/>
    <n v="136"/>
    <x v="585"/>
    <x v="586"/>
    <x v="0"/>
    <x v="1"/>
    <x v="610"/>
    <n v="12257.68"/>
    <x v="609"/>
    <x v="610"/>
  </r>
  <r>
    <x v="50"/>
    <x v="90"/>
    <n v="258"/>
    <x v="586"/>
    <x v="587"/>
    <x v="0"/>
    <x v="1"/>
    <x v="611"/>
    <n v="7685.82"/>
    <x v="610"/>
    <x v="611"/>
  </r>
  <r>
    <x v="99"/>
    <x v="90"/>
    <n v="204"/>
    <x v="587"/>
    <x v="588"/>
    <x v="1"/>
    <x v="0"/>
    <x v="612"/>
    <n v="6185.28"/>
    <x v="611"/>
    <x v="612"/>
  </r>
  <r>
    <x v="86"/>
    <x v="91"/>
    <n v="109"/>
    <x v="588"/>
    <x v="589"/>
    <x v="1"/>
    <x v="1"/>
    <x v="613"/>
    <n v="9661.76"/>
    <x v="612"/>
    <x v="613"/>
  </r>
  <r>
    <x v="61"/>
    <x v="91"/>
    <n v="161"/>
    <x v="589"/>
    <x v="590"/>
    <x v="1"/>
    <x v="0"/>
    <x v="614"/>
    <n v="6272.56"/>
    <x v="613"/>
    <x v="614"/>
  </r>
  <r>
    <x v="81"/>
    <x v="91"/>
    <n v="164"/>
    <x v="590"/>
    <x v="591"/>
    <x v="0"/>
    <x v="1"/>
    <x v="615"/>
    <n v="4815.04"/>
    <x v="614"/>
    <x v="615"/>
  </r>
  <r>
    <x v="80"/>
    <x v="91"/>
    <n v="126"/>
    <x v="1"/>
    <x v="592"/>
    <x v="0"/>
    <x v="1"/>
    <x v="616"/>
    <n v="8343.7199999999993"/>
    <x v="615"/>
    <x v="616"/>
  </r>
  <r>
    <x v="68"/>
    <x v="91"/>
    <n v="247"/>
    <x v="591"/>
    <x v="593"/>
    <x v="0"/>
    <x v="0"/>
    <x v="617"/>
    <n v="8968.57"/>
    <x v="616"/>
    <x v="617"/>
  </r>
  <r>
    <x v="28"/>
    <x v="92"/>
    <n v="13"/>
    <x v="592"/>
    <x v="374"/>
    <x v="1"/>
    <x v="0"/>
    <x v="618"/>
    <n v="991.64"/>
    <x v="617"/>
    <x v="618"/>
  </r>
  <r>
    <x v="98"/>
    <x v="92"/>
    <n v="251"/>
    <x v="593"/>
    <x v="451"/>
    <x v="1"/>
    <x v="1"/>
    <x v="619"/>
    <n v="5707.74"/>
    <x v="618"/>
    <x v="619"/>
  </r>
  <r>
    <x v="62"/>
    <x v="92"/>
    <n v="197"/>
    <x v="494"/>
    <x v="594"/>
    <x v="1"/>
    <x v="1"/>
    <x v="620"/>
    <n v="6847.7199999999993"/>
    <x v="619"/>
    <x v="620"/>
  </r>
  <r>
    <x v="97"/>
    <x v="92"/>
    <n v="14"/>
    <x v="594"/>
    <x v="595"/>
    <x v="0"/>
    <x v="1"/>
    <x v="621"/>
    <n v="895.44"/>
    <x v="620"/>
    <x v="621"/>
  </r>
  <r>
    <x v="3"/>
    <x v="92"/>
    <n v="219"/>
    <x v="595"/>
    <x v="596"/>
    <x v="1"/>
    <x v="1"/>
    <x v="622"/>
    <n v="2934.6"/>
    <x v="621"/>
    <x v="622"/>
  </r>
  <r>
    <x v="30"/>
    <x v="92"/>
    <n v="155"/>
    <x v="596"/>
    <x v="597"/>
    <x v="1"/>
    <x v="0"/>
    <x v="623"/>
    <n v="2573"/>
    <x v="622"/>
    <x v="623"/>
  </r>
  <r>
    <x v="47"/>
    <x v="92"/>
    <n v="173"/>
    <x v="597"/>
    <x v="598"/>
    <x v="0"/>
    <x v="0"/>
    <x v="624"/>
    <n v="10866.130000000001"/>
    <x v="623"/>
    <x v="624"/>
  </r>
  <r>
    <x v="27"/>
    <x v="92"/>
    <n v="46"/>
    <x v="598"/>
    <x v="599"/>
    <x v="1"/>
    <x v="1"/>
    <x v="625"/>
    <n v="4452.34"/>
    <x v="624"/>
    <x v="625"/>
  </r>
  <r>
    <x v="1"/>
    <x v="92"/>
    <n v="227"/>
    <x v="599"/>
    <x v="600"/>
    <x v="1"/>
    <x v="1"/>
    <x v="626"/>
    <n v="9742.84"/>
    <x v="625"/>
    <x v="626"/>
  </r>
  <r>
    <x v="73"/>
    <x v="92"/>
    <n v="231"/>
    <x v="600"/>
    <x v="601"/>
    <x v="0"/>
    <x v="1"/>
    <x v="627"/>
    <n v="11332.86"/>
    <x v="626"/>
    <x v="627"/>
  </r>
  <r>
    <x v="96"/>
    <x v="92"/>
    <n v="201"/>
    <x v="601"/>
    <x v="602"/>
    <x v="0"/>
    <x v="0"/>
    <x v="628"/>
    <n v="15519.21"/>
    <x v="627"/>
    <x v="628"/>
  </r>
  <r>
    <x v="23"/>
    <x v="93"/>
    <n v="262"/>
    <x v="602"/>
    <x v="603"/>
    <x v="1"/>
    <x v="0"/>
    <x v="629"/>
    <n v="2900.34"/>
    <x v="628"/>
    <x v="629"/>
  </r>
  <r>
    <x v="27"/>
    <x v="93"/>
    <n v="118"/>
    <x v="603"/>
    <x v="604"/>
    <x v="0"/>
    <x v="0"/>
    <x v="630"/>
    <n v="9644.1400000000012"/>
    <x v="629"/>
    <x v="630"/>
  </r>
  <r>
    <x v="0"/>
    <x v="93"/>
    <n v="167"/>
    <x v="604"/>
    <x v="67"/>
    <x v="1"/>
    <x v="1"/>
    <x v="631"/>
    <n v="11482.92"/>
    <x v="630"/>
    <x v="631"/>
  </r>
  <r>
    <x v="34"/>
    <x v="93"/>
    <n v="186"/>
    <x v="605"/>
    <x v="605"/>
    <x v="0"/>
    <x v="0"/>
    <x v="632"/>
    <n v="11678.94"/>
    <x v="631"/>
    <x v="632"/>
  </r>
  <r>
    <x v="94"/>
    <x v="93"/>
    <n v="58"/>
    <x v="606"/>
    <x v="606"/>
    <x v="0"/>
    <x v="1"/>
    <x v="633"/>
    <n v="2276.5"/>
    <x v="632"/>
    <x v="633"/>
  </r>
  <r>
    <x v="47"/>
    <x v="93"/>
    <n v="167"/>
    <x v="116"/>
    <x v="607"/>
    <x v="1"/>
    <x v="1"/>
    <x v="634"/>
    <n v="5716.41"/>
    <x v="633"/>
    <x v="634"/>
  </r>
  <r>
    <x v="51"/>
    <x v="93"/>
    <n v="221"/>
    <x v="607"/>
    <x v="608"/>
    <x v="0"/>
    <x v="0"/>
    <x v="635"/>
    <n v="18599.36"/>
    <x v="634"/>
    <x v="635"/>
  </r>
  <r>
    <x v="97"/>
    <x v="93"/>
    <n v="275"/>
    <x v="608"/>
    <x v="474"/>
    <x v="0"/>
    <x v="0"/>
    <x v="636"/>
    <n v="14374.25"/>
    <x v="635"/>
    <x v="636"/>
  </r>
  <r>
    <x v="59"/>
    <x v="94"/>
    <n v="196"/>
    <x v="609"/>
    <x v="367"/>
    <x v="0"/>
    <x v="1"/>
    <x v="637"/>
    <n v="17118.64"/>
    <x v="636"/>
    <x v="637"/>
  </r>
  <r>
    <x v="38"/>
    <x v="94"/>
    <n v="154"/>
    <x v="610"/>
    <x v="609"/>
    <x v="0"/>
    <x v="0"/>
    <x v="638"/>
    <n v="6574.2599999999993"/>
    <x v="637"/>
    <x v="638"/>
  </r>
  <r>
    <x v="72"/>
    <x v="94"/>
    <n v="268"/>
    <x v="611"/>
    <x v="43"/>
    <x v="1"/>
    <x v="1"/>
    <x v="639"/>
    <n v="19719.439999999999"/>
    <x v="638"/>
    <x v="639"/>
  </r>
  <r>
    <x v="37"/>
    <x v="94"/>
    <n v="128"/>
    <x v="612"/>
    <x v="610"/>
    <x v="1"/>
    <x v="0"/>
    <x v="640"/>
    <n v="2206.7199999999998"/>
    <x v="639"/>
    <x v="640"/>
  </r>
  <r>
    <x v="85"/>
    <x v="94"/>
    <n v="94"/>
    <x v="613"/>
    <x v="611"/>
    <x v="1"/>
    <x v="1"/>
    <x v="641"/>
    <n v="5906.0199999999995"/>
    <x v="640"/>
    <x v="641"/>
  </r>
  <r>
    <x v="42"/>
    <x v="94"/>
    <n v="280"/>
    <x v="614"/>
    <x v="612"/>
    <x v="1"/>
    <x v="0"/>
    <x v="642"/>
    <n v="5479.6"/>
    <x v="641"/>
    <x v="642"/>
  </r>
  <r>
    <x v="6"/>
    <x v="94"/>
    <n v="290"/>
    <x v="615"/>
    <x v="613"/>
    <x v="1"/>
    <x v="0"/>
    <x v="643"/>
    <n v="3561.2"/>
    <x v="642"/>
    <x v="643"/>
  </r>
  <r>
    <x v="91"/>
    <x v="95"/>
    <n v="33"/>
    <x v="616"/>
    <x v="614"/>
    <x v="0"/>
    <x v="0"/>
    <x v="644"/>
    <n v="2476.98"/>
    <x v="643"/>
    <x v="644"/>
  </r>
  <r>
    <x v="60"/>
    <x v="95"/>
    <n v="41"/>
    <x v="617"/>
    <x v="53"/>
    <x v="1"/>
    <x v="1"/>
    <x v="645"/>
    <n v="1047.1399999999999"/>
    <x v="644"/>
    <x v="645"/>
  </r>
  <r>
    <x v="1"/>
    <x v="95"/>
    <n v="191"/>
    <x v="618"/>
    <x v="615"/>
    <x v="1"/>
    <x v="0"/>
    <x v="646"/>
    <n v="10770.49"/>
    <x v="645"/>
    <x v="646"/>
  </r>
  <r>
    <x v="20"/>
    <x v="95"/>
    <n v="135"/>
    <x v="619"/>
    <x v="616"/>
    <x v="1"/>
    <x v="0"/>
    <x v="647"/>
    <n v="10199.25"/>
    <x v="646"/>
    <x v="647"/>
  </r>
  <r>
    <x v="98"/>
    <x v="96"/>
    <n v="257"/>
    <x v="620"/>
    <x v="617"/>
    <x v="1"/>
    <x v="1"/>
    <x v="648"/>
    <n v="17707.300000000003"/>
    <x v="647"/>
    <x v="648"/>
  </r>
  <r>
    <x v="89"/>
    <x v="96"/>
    <n v="152"/>
    <x v="621"/>
    <x v="618"/>
    <x v="0"/>
    <x v="1"/>
    <x v="649"/>
    <n v="4213.4399999999996"/>
    <x v="648"/>
    <x v="649"/>
  </r>
  <r>
    <x v="81"/>
    <x v="96"/>
    <n v="159"/>
    <x v="411"/>
    <x v="619"/>
    <x v="1"/>
    <x v="1"/>
    <x v="650"/>
    <n v="3784.2000000000003"/>
    <x v="649"/>
    <x v="650"/>
  </r>
  <r>
    <x v="23"/>
    <x v="96"/>
    <n v="92"/>
    <x v="622"/>
    <x v="602"/>
    <x v="1"/>
    <x v="1"/>
    <x v="651"/>
    <n v="1978"/>
    <x v="650"/>
    <x v="651"/>
  </r>
  <r>
    <x v="32"/>
    <x v="97"/>
    <n v="300"/>
    <x v="623"/>
    <x v="620"/>
    <x v="0"/>
    <x v="1"/>
    <x v="652"/>
    <n v="13821"/>
    <x v="651"/>
    <x v="652"/>
  </r>
  <r>
    <x v="96"/>
    <x v="97"/>
    <n v="139"/>
    <x v="624"/>
    <x v="621"/>
    <x v="1"/>
    <x v="1"/>
    <x v="653"/>
    <n v="11699.630000000001"/>
    <x v="652"/>
    <x v="653"/>
  </r>
  <r>
    <x v="13"/>
    <x v="97"/>
    <n v="162"/>
    <x v="625"/>
    <x v="622"/>
    <x v="1"/>
    <x v="0"/>
    <x v="654"/>
    <n v="4408.0200000000004"/>
    <x v="653"/>
    <x v="654"/>
  </r>
  <r>
    <x v="5"/>
    <x v="97"/>
    <n v="279"/>
    <x v="626"/>
    <x v="623"/>
    <x v="1"/>
    <x v="0"/>
    <x v="655"/>
    <n v="10367.64"/>
    <x v="654"/>
    <x v="655"/>
  </r>
  <r>
    <x v="0"/>
    <x v="97"/>
    <n v="196"/>
    <x v="627"/>
    <x v="624"/>
    <x v="1"/>
    <x v="0"/>
    <x v="656"/>
    <n v="16013.2"/>
    <x v="655"/>
    <x v="656"/>
  </r>
  <r>
    <x v="3"/>
    <x v="97"/>
    <n v="96"/>
    <x v="628"/>
    <x v="625"/>
    <x v="0"/>
    <x v="1"/>
    <x v="657"/>
    <n v="3989.76"/>
    <x v="656"/>
    <x v="657"/>
  </r>
  <r>
    <x v="84"/>
    <x v="97"/>
    <n v="86"/>
    <x v="629"/>
    <x v="626"/>
    <x v="1"/>
    <x v="0"/>
    <x v="658"/>
    <n v="4642.28"/>
    <x v="657"/>
    <x v="658"/>
  </r>
  <r>
    <x v="83"/>
    <x v="97"/>
    <n v="21"/>
    <x v="630"/>
    <x v="627"/>
    <x v="0"/>
    <x v="1"/>
    <x v="659"/>
    <n v="1711.71"/>
    <x v="658"/>
    <x v="659"/>
  </r>
  <r>
    <x v="51"/>
    <x v="97"/>
    <n v="245"/>
    <x v="55"/>
    <x v="387"/>
    <x v="1"/>
    <x v="0"/>
    <x v="660"/>
    <n v="15430.099999999999"/>
    <x v="659"/>
    <x v="660"/>
  </r>
  <r>
    <x v="79"/>
    <x v="98"/>
    <n v="107"/>
    <x v="631"/>
    <x v="628"/>
    <x v="1"/>
    <x v="0"/>
    <x v="661"/>
    <n v="9542.26"/>
    <x v="660"/>
    <x v="661"/>
  </r>
  <r>
    <x v="25"/>
    <x v="98"/>
    <n v="149"/>
    <x v="6"/>
    <x v="629"/>
    <x v="1"/>
    <x v="0"/>
    <x v="662"/>
    <n v="13751.210000000001"/>
    <x v="661"/>
    <x v="662"/>
  </r>
  <r>
    <x v="83"/>
    <x v="98"/>
    <n v="252"/>
    <x v="632"/>
    <x v="630"/>
    <x v="1"/>
    <x v="0"/>
    <x v="663"/>
    <n v="3696.84"/>
    <x v="662"/>
    <x v="663"/>
  </r>
  <r>
    <x v="81"/>
    <x v="98"/>
    <n v="219"/>
    <x v="633"/>
    <x v="631"/>
    <x v="1"/>
    <x v="0"/>
    <x v="664"/>
    <n v="8858.5500000000011"/>
    <x v="663"/>
    <x v="664"/>
  </r>
  <r>
    <x v="34"/>
    <x v="98"/>
    <n v="96"/>
    <x v="634"/>
    <x v="632"/>
    <x v="0"/>
    <x v="1"/>
    <x v="665"/>
    <n v="9247.68"/>
    <x v="664"/>
    <x v="665"/>
  </r>
  <r>
    <x v="9"/>
    <x v="98"/>
    <n v="177"/>
    <x v="635"/>
    <x v="633"/>
    <x v="0"/>
    <x v="0"/>
    <x v="666"/>
    <n v="14749.41"/>
    <x v="665"/>
    <x v="666"/>
  </r>
  <r>
    <x v="93"/>
    <x v="98"/>
    <n v="244"/>
    <x v="636"/>
    <x v="634"/>
    <x v="0"/>
    <x v="1"/>
    <x v="667"/>
    <n v="5585.16"/>
    <x v="666"/>
    <x v="667"/>
  </r>
  <r>
    <x v="34"/>
    <x v="98"/>
    <n v="78"/>
    <x v="637"/>
    <x v="635"/>
    <x v="0"/>
    <x v="0"/>
    <x v="668"/>
    <n v="6791.4599999999991"/>
    <x v="667"/>
    <x v="668"/>
  </r>
  <r>
    <x v="20"/>
    <x v="99"/>
    <n v="3"/>
    <x v="638"/>
    <x v="636"/>
    <x v="0"/>
    <x v="0"/>
    <x v="669"/>
    <n v="205.02"/>
    <x v="668"/>
    <x v="669"/>
  </r>
  <r>
    <x v="3"/>
    <x v="99"/>
    <n v="80"/>
    <x v="639"/>
    <x v="637"/>
    <x v="0"/>
    <x v="0"/>
    <x v="670"/>
    <n v="6076"/>
    <x v="669"/>
    <x v="670"/>
  </r>
  <r>
    <x v="69"/>
    <x v="99"/>
    <n v="9"/>
    <x v="640"/>
    <x v="638"/>
    <x v="1"/>
    <x v="0"/>
    <x v="671"/>
    <n v="415.34999999999997"/>
    <x v="670"/>
    <x v="671"/>
  </r>
  <r>
    <x v="70"/>
    <x v="99"/>
    <n v="293"/>
    <x v="641"/>
    <x v="639"/>
    <x v="1"/>
    <x v="1"/>
    <x v="672"/>
    <n v="8766.5600000000013"/>
    <x v="671"/>
    <x v="672"/>
  </r>
  <r>
    <x v="92"/>
    <x v="99"/>
    <n v="35"/>
    <x v="313"/>
    <x v="640"/>
    <x v="0"/>
    <x v="1"/>
    <x v="673"/>
    <n v="2349.2000000000003"/>
    <x v="672"/>
    <x v="673"/>
  </r>
  <r>
    <x v="40"/>
    <x v="99"/>
    <n v="300"/>
    <x v="642"/>
    <x v="641"/>
    <x v="0"/>
    <x v="0"/>
    <x v="674"/>
    <n v="28059"/>
    <x v="673"/>
    <x v="674"/>
  </r>
  <r>
    <x v="12"/>
    <x v="99"/>
    <n v="39"/>
    <x v="643"/>
    <x v="642"/>
    <x v="0"/>
    <x v="1"/>
    <x v="675"/>
    <n v="1051.05"/>
    <x v="674"/>
    <x v="675"/>
  </r>
  <r>
    <x v="35"/>
    <x v="99"/>
    <n v="216"/>
    <x v="594"/>
    <x v="643"/>
    <x v="0"/>
    <x v="1"/>
    <x v="676"/>
    <n v="13815.36"/>
    <x v="675"/>
    <x v="676"/>
  </r>
  <r>
    <x v="7"/>
    <x v="99"/>
    <n v="172"/>
    <x v="644"/>
    <x v="644"/>
    <x v="0"/>
    <x v="1"/>
    <x v="677"/>
    <n v="3947.4"/>
    <x v="676"/>
    <x v="677"/>
  </r>
  <r>
    <x v="61"/>
    <x v="100"/>
    <n v="226"/>
    <x v="645"/>
    <x v="645"/>
    <x v="0"/>
    <x v="0"/>
    <x v="678"/>
    <n v="2377.52"/>
    <x v="677"/>
    <x v="678"/>
  </r>
  <r>
    <x v="92"/>
    <x v="100"/>
    <n v="24"/>
    <x v="646"/>
    <x v="646"/>
    <x v="0"/>
    <x v="1"/>
    <x v="679"/>
    <n v="529.20000000000005"/>
    <x v="678"/>
    <x v="679"/>
  </r>
  <r>
    <x v="21"/>
    <x v="100"/>
    <n v="45"/>
    <x v="647"/>
    <x v="647"/>
    <x v="0"/>
    <x v="0"/>
    <x v="680"/>
    <n v="1005.7500000000001"/>
    <x v="679"/>
    <x v="680"/>
  </r>
  <r>
    <x v="56"/>
    <x v="100"/>
    <n v="236"/>
    <x v="648"/>
    <x v="648"/>
    <x v="1"/>
    <x v="1"/>
    <x v="681"/>
    <n v="22929.759999999998"/>
    <x v="680"/>
    <x v="681"/>
  </r>
  <r>
    <x v="95"/>
    <x v="100"/>
    <n v="26"/>
    <x v="649"/>
    <x v="649"/>
    <x v="1"/>
    <x v="0"/>
    <x v="682"/>
    <n v="691.6"/>
    <x v="681"/>
    <x v="682"/>
  </r>
  <r>
    <x v="51"/>
    <x v="100"/>
    <n v="198"/>
    <x v="650"/>
    <x v="650"/>
    <x v="0"/>
    <x v="0"/>
    <x v="683"/>
    <n v="15156.9"/>
    <x v="682"/>
    <x v="683"/>
  </r>
  <r>
    <x v="75"/>
    <x v="100"/>
    <n v="173"/>
    <x v="651"/>
    <x v="651"/>
    <x v="1"/>
    <x v="1"/>
    <x v="684"/>
    <n v="13561.47"/>
    <x v="683"/>
    <x v="684"/>
  </r>
  <r>
    <x v="33"/>
    <x v="100"/>
    <n v="239"/>
    <x v="652"/>
    <x v="652"/>
    <x v="0"/>
    <x v="1"/>
    <x v="685"/>
    <n v="3931.5499999999997"/>
    <x v="684"/>
    <x v="685"/>
  </r>
  <r>
    <x v="87"/>
    <x v="101"/>
    <n v="59"/>
    <x v="653"/>
    <x v="653"/>
    <x v="0"/>
    <x v="1"/>
    <x v="686"/>
    <n v="5138.8999999999996"/>
    <x v="685"/>
    <x v="686"/>
  </r>
  <r>
    <x v="63"/>
    <x v="101"/>
    <n v="132"/>
    <x v="654"/>
    <x v="654"/>
    <x v="0"/>
    <x v="1"/>
    <x v="687"/>
    <n v="3586.44"/>
    <x v="686"/>
    <x v="687"/>
  </r>
  <r>
    <x v="92"/>
    <x v="101"/>
    <n v="58"/>
    <x v="327"/>
    <x v="655"/>
    <x v="1"/>
    <x v="0"/>
    <x v="688"/>
    <n v="4693.9400000000005"/>
    <x v="687"/>
    <x v="688"/>
  </r>
  <r>
    <x v="20"/>
    <x v="101"/>
    <n v="47"/>
    <x v="655"/>
    <x v="656"/>
    <x v="0"/>
    <x v="0"/>
    <x v="689"/>
    <n v="4486.62"/>
    <x v="688"/>
    <x v="689"/>
  </r>
  <r>
    <x v="9"/>
    <x v="102"/>
    <n v="247"/>
    <x v="656"/>
    <x v="657"/>
    <x v="1"/>
    <x v="0"/>
    <x v="690"/>
    <n v="15081.82"/>
    <x v="689"/>
    <x v="690"/>
  </r>
  <r>
    <x v="1"/>
    <x v="102"/>
    <n v="75"/>
    <x v="657"/>
    <x v="658"/>
    <x v="1"/>
    <x v="0"/>
    <x v="691"/>
    <n v="2689.5"/>
    <x v="690"/>
    <x v="691"/>
  </r>
  <r>
    <x v="87"/>
    <x v="102"/>
    <n v="20"/>
    <x v="658"/>
    <x v="659"/>
    <x v="0"/>
    <x v="1"/>
    <x v="692"/>
    <n v="417.40000000000003"/>
    <x v="691"/>
    <x v="692"/>
  </r>
  <r>
    <x v="39"/>
    <x v="102"/>
    <n v="54"/>
    <x v="659"/>
    <x v="660"/>
    <x v="0"/>
    <x v="1"/>
    <x v="693"/>
    <n v="785.16"/>
    <x v="692"/>
    <x v="693"/>
  </r>
  <r>
    <x v="39"/>
    <x v="102"/>
    <n v="111"/>
    <x v="660"/>
    <x v="661"/>
    <x v="1"/>
    <x v="1"/>
    <x v="694"/>
    <n v="4125.87"/>
    <x v="693"/>
    <x v="694"/>
  </r>
  <r>
    <x v="77"/>
    <x v="102"/>
    <n v="167"/>
    <x v="661"/>
    <x v="662"/>
    <x v="0"/>
    <x v="1"/>
    <x v="695"/>
    <n v="7964.23"/>
    <x v="694"/>
    <x v="695"/>
  </r>
  <r>
    <x v="17"/>
    <x v="102"/>
    <n v="19"/>
    <x v="662"/>
    <x v="663"/>
    <x v="0"/>
    <x v="1"/>
    <x v="696"/>
    <n v="800.66"/>
    <x v="695"/>
    <x v="696"/>
  </r>
  <r>
    <x v="14"/>
    <x v="103"/>
    <n v="274"/>
    <x v="663"/>
    <x v="664"/>
    <x v="1"/>
    <x v="1"/>
    <x v="697"/>
    <n v="3742.84"/>
    <x v="696"/>
    <x v="697"/>
  </r>
  <r>
    <x v="0"/>
    <x v="103"/>
    <n v="102"/>
    <x v="664"/>
    <x v="665"/>
    <x v="1"/>
    <x v="1"/>
    <x v="698"/>
    <n v="2347.02"/>
    <x v="697"/>
    <x v="698"/>
  </r>
  <r>
    <x v="5"/>
    <x v="103"/>
    <n v="175"/>
    <x v="270"/>
    <x v="666"/>
    <x v="0"/>
    <x v="0"/>
    <x v="699"/>
    <n v="9668.75"/>
    <x v="698"/>
    <x v="699"/>
  </r>
  <r>
    <x v="36"/>
    <x v="103"/>
    <n v="141"/>
    <x v="665"/>
    <x v="667"/>
    <x v="0"/>
    <x v="0"/>
    <x v="700"/>
    <n v="13213.109999999999"/>
    <x v="699"/>
    <x v="700"/>
  </r>
  <r>
    <x v="94"/>
    <x v="103"/>
    <n v="287"/>
    <x v="666"/>
    <x v="668"/>
    <x v="1"/>
    <x v="0"/>
    <x v="701"/>
    <n v="20052.690000000002"/>
    <x v="700"/>
    <x v="701"/>
  </r>
  <r>
    <x v="94"/>
    <x v="103"/>
    <n v="79"/>
    <x v="667"/>
    <x v="669"/>
    <x v="1"/>
    <x v="0"/>
    <x v="702"/>
    <n v="5619.2699999999995"/>
    <x v="701"/>
    <x v="702"/>
  </r>
  <r>
    <x v="17"/>
    <x v="104"/>
    <n v="96"/>
    <x v="668"/>
    <x v="670"/>
    <x v="0"/>
    <x v="1"/>
    <x v="703"/>
    <n v="1752"/>
    <x v="702"/>
    <x v="703"/>
  </r>
  <r>
    <x v="26"/>
    <x v="104"/>
    <n v="225"/>
    <x v="669"/>
    <x v="671"/>
    <x v="1"/>
    <x v="1"/>
    <x v="704"/>
    <n v="4650.75"/>
    <x v="703"/>
    <x v="704"/>
  </r>
  <r>
    <x v="83"/>
    <x v="104"/>
    <n v="119"/>
    <x v="670"/>
    <x v="672"/>
    <x v="0"/>
    <x v="1"/>
    <x v="705"/>
    <n v="2665.6"/>
    <x v="704"/>
    <x v="705"/>
  </r>
  <r>
    <x v="4"/>
    <x v="104"/>
    <n v="35"/>
    <x v="671"/>
    <x v="673"/>
    <x v="1"/>
    <x v="0"/>
    <x v="706"/>
    <n v="2175.25"/>
    <x v="705"/>
    <x v="706"/>
  </r>
  <r>
    <x v="41"/>
    <x v="105"/>
    <n v="94"/>
    <x v="672"/>
    <x v="674"/>
    <x v="1"/>
    <x v="0"/>
    <x v="707"/>
    <n v="2653.62"/>
    <x v="706"/>
    <x v="707"/>
  </r>
  <r>
    <x v="88"/>
    <x v="105"/>
    <n v="260"/>
    <x v="673"/>
    <x v="675"/>
    <x v="1"/>
    <x v="1"/>
    <x v="708"/>
    <n v="6749.6"/>
    <x v="707"/>
    <x v="708"/>
  </r>
  <r>
    <x v="40"/>
    <x v="105"/>
    <n v="220"/>
    <x v="674"/>
    <x v="676"/>
    <x v="1"/>
    <x v="0"/>
    <x v="709"/>
    <n v="19520.600000000002"/>
    <x v="708"/>
    <x v="709"/>
  </r>
  <r>
    <x v="85"/>
    <x v="105"/>
    <n v="139"/>
    <x v="675"/>
    <x v="677"/>
    <x v="1"/>
    <x v="1"/>
    <x v="710"/>
    <n v="13862.470000000001"/>
    <x v="709"/>
    <x v="710"/>
  </r>
  <r>
    <x v="65"/>
    <x v="105"/>
    <n v="191"/>
    <x v="676"/>
    <x v="678"/>
    <x v="1"/>
    <x v="1"/>
    <x v="711"/>
    <n v="14315.45"/>
    <x v="710"/>
    <x v="711"/>
  </r>
  <r>
    <x v="75"/>
    <x v="105"/>
    <n v="146"/>
    <x v="677"/>
    <x v="679"/>
    <x v="0"/>
    <x v="1"/>
    <x v="712"/>
    <n v="8359.9599999999991"/>
    <x v="711"/>
    <x v="712"/>
  </r>
  <r>
    <x v="20"/>
    <x v="105"/>
    <n v="63"/>
    <x v="678"/>
    <x v="680"/>
    <x v="0"/>
    <x v="0"/>
    <x v="713"/>
    <n v="1466.64"/>
    <x v="712"/>
    <x v="713"/>
  </r>
  <r>
    <x v="9"/>
    <x v="105"/>
    <n v="207"/>
    <x v="679"/>
    <x v="681"/>
    <x v="1"/>
    <x v="0"/>
    <x v="714"/>
    <n v="19079.189999999999"/>
    <x v="713"/>
    <x v="714"/>
  </r>
  <r>
    <x v="56"/>
    <x v="105"/>
    <n v="269"/>
    <x v="680"/>
    <x v="682"/>
    <x v="1"/>
    <x v="0"/>
    <x v="715"/>
    <n v="11809.1"/>
    <x v="714"/>
    <x v="715"/>
  </r>
  <r>
    <x v="47"/>
    <x v="105"/>
    <n v="243"/>
    <x v="681"/>
    <x v="683"/>
    <x v="1"/>
    <x v="0"/>
    <x v="716"/>
    <n v="4573.26"/>
    <x v="715"/>
    <x v="716"/>
  </r>
  <r>
    <x v="30"/>
    <x v="105"/>
    <n v="153"/>
    <x v="682"/>
    <x v="495"/>
    <x v="1"/>
    <x v="0"/>
    <x v="717"/>
    <n v="12183.39"/>
    <x v="716"/>
    <x v="717"/>
  </r>
  <r>
    <x v="96"/>
    <x v="105"/>
    <n v="192"/>
    <x v="483"/>
    <x v="684"/>
    <x v="1"/>
    <x v="0"/>
    <x v="718"/>
    <n v="6508.7999999999993"/>
    <x v="717"/>
    <x v="718"/>
  </r>
  <r>
    <x v="63"/>
    <x v="106"/>
    <n v="272"/>
    <x v="683"/>
    <x v="685"/>
    <x v="1"/>
    <x v="1"/>
    <x v="719"/>
    <n v="9054.8799999999992"/>
    <x v="718"/>
    <x v="719"/>
  </r>
  <r>
    <x v="53"/>
    <x v="106"/>
    <n v="34"/>
    <x v="684"/>
    <x v="686"/>
    <x v="1"/>
    <x v="0"/>
    <x v="720"/>
    <n v="795.59999999999991"/>
    <x v="719"/>
    <x v="720"/>
  </r>
  <r>
    <x v="27"/>
    <x v="106"/>
    <n v="206"/>
    <x v="685"/>
    <x v="687"/>
    <x v="0"/>
    <x v="1"/>
    <x v="721"/>
    <n v="11917.1"/>
    <x v="720"/>
    <x v="721"/>
  </r>
  <r>
    <x v="78"/>
    <x v="106"/>
    <n v="195"/>
    <x v="686"/>
    <x v="469"/>
    <x v="1"/>
    <x v="0"/>
    <x v="722"/>
    <n v="10221.9"/>
    <x v="721"/>
    <x v="722"/>
  </r>
  <r>
    <x v="84"/>
    <x v="106"/>
    <n v="61"/>
    <x v="687"/>
    <x v="688"/>
    <x v="1"/>
    <x v="1"/>
    <x v="723"/>
    <n v="1273.6799999999998"/>
    <x v="722"/>
    <x v="723"/>
  </r>
  <r>
    <x v="94"/>
    <x v="106"/>
    <n v="120"/>
    <x v="688"/>
    <x v="689"/>
    <x v="0"/>
    <x v="1"/>
    <x v="724"/>
    <n v="6225.6"/>
    <x v="723"/>
    <x v="724"/>
  </r>
  <r>
    <x v="44"/>
    <x v="106"/>
    <n v="213"/>
    <x v="689"/>
    <x v="690"/>
    <x v="1"/>
    <x v="0"/>
    <x v="725"/>
    <n v="18153.990000000002"/>
    <x v="724"/>
    <x v="725"/>
  </r>
  <r>
    <x v="28"/>
    <x v="107"/>
    <n v="81"/>
    <x v="690"/>
    <x v="691"/>
    <x v="0"/>
    <x v="1"/>
    <x v="726"/>
    <n v="3439.26"/>
    <x v="725"/>
    <x v="726"/>
  </r>
  <r>
    <x v="31"/>
    <x v="107"/>
    <n v="150"/>
    <x v="691"/>
    <x v="692"/>
    <x v="1"/>
    <x v="0"/>
    <x v="727"/>
    <n v="10881.000000000002"/>
    <x v="726"/>
    <x v="727"/>
  </r>
  <r>
    <x v="60"/>
    <x v="107"/>
    <n v="240"/>
    <x v="692"/>
    <x v="693"/>
    <x v="1"/>
    <x v="1"/>
    <x v="728"/>
    <n v="19624.8"/>
    <x v="727"/>
    <x v="728"/>
  </r>
  <r>
    <x v="24"/>
    <x v="107"/>
    <n v="133"/>
    <x v="693"/>
    <x v="694"/>
    <x v="0"/>
    <x v="0"/>
    <x v="729"/>
    <n v="3936.8"/>
    <x v="728"/>
    <x v="729"/>
  </r>
  <r>
    <x v="6"/>
    <x v="107"/>
    <n v="100"/>
    <x v="694"/>
    <x v="695"/>
    <x v="0"/>
    <x v="1"/>
    <x v="730"/>
    <n v="4312"/>
    <x v="729"/>
    <x v="730"/>
  </r>
  <r>
    <x v="63"/>
    <x v="107"/>
    <n v="205"/>
    <x v="695"/>
    <x v="416"/>
    <x v="1"/>
    <x v="1"/>
    <x v="731"/>
    <n v="16631.649999999998"/>
    <x v="730"/>
    <x v="731"/>
  </r>
  <r>
    <x v="35"/>
    <x v="107"/>
    <n v="252"/>
    <x v="696"/>
    <x v="74"/>
    <x v="1"/>
    <x v="1"/>
    <x v="732"/>
    <n v="13376.16"/>
    <x v="731"/>
    <x v="732"/>
  </r>
  <r>
    <x v="75"/>
    <x v="108"/>
    <n v="118"/>
    <x v="697"/>
    <x v="696"/>
    <x v="1"/>
    <x v="0"/>
    <x v="733"/>
    <n v="3443.24"/>
    <x v="732"/>
    <x v="733"/>
  </r>
  <r>
    <x v="4"/>
    <x v="108"/>
    <n v="38"/>
    <x v="698"/>
    <x v="697"/>
    <x v="0"/>
    <x v="0"/>
    <x v="734"/>
    <n v="1057.92"/>
    <x v="733"/>
    <x v="734"/>
  </r>
  <r>
    <x v="46"/>
    <x v="108"/>
    <n v="104"/>
    <x v="699"/>
    <x v="698"/>
    <x v="0"/>
    <x v="0"/>
    <x v="735"/>
    <n v="1636.96"/>
    <x v="734"/>
    <x v="735"/>
  </r>
  <r>
    <x v="98"/>
    <x v="108"/>
    <n v="265"/>
    <x v="700"/>
    <x v="699"/>
    <x v="0"/>
    <x v="1"/>
    <x v="736"/>
    <n v="24069.95"/>
    <x v="735"/>
    <x v="736"/>
  </r>
  <r>
    <x v="92"/>
    <x v="108"/>
    <n v="181"/>
    <x v="701"/>
    <x v="700"/>
    <x v="1"/>
    <x v="1"/>
    <x v="737"/>
    <n v="4284.2700000000004"/>
    <x v="736"/>
    <x v="737"/>
  </r>
  <r>
    <x v="61"/>
    <x v="108"/>
    <n v="25"/>
    <x v="702"/>
    <x v="701"/>
    <x v="0"/>
    <x v="1"/>
    <x v="738"/>
    <n v="2287"/>
    <x v="737"/>
    <x v="738"/>
  </r>
  <r>
    <x v="2"/>
    <x v="108"/>
    <n v="169"/>
    <x v="703"/>
    <x v="702"/>
    <x v="1"/>
    <x v="1"/>
    <x v="739"/>
    <n v="3743.35"/>
    <x v="738"/>
    <x v="739"/>
  </r>
  <r>
    <x v="85"/>
    <x v="109"/>
    <n v="37"/>
    <x v="704"/>
    <x v="703"/>
    <x v="1"/>
    <x v="1"/>
    <x v="740"/>
    <n v="2302.5099999999998"/>
    <x v="739"/>
    <x v="740"/>
  </r>
  <r>
    <x v="35"/>
    <x v="109"/>
    <n v="284"/>
    <x v="705"/>
    <x v="649"/>
    <x v="1"/>
    <x v="0"/>
    <x v="741"/>
    <n v="26221.72"/>
    <x v="740"/>
    <x v="741"/>
  </r>
  <r>
    <x v="22"/>
    <x v="109"/>
    <n v="299"/>
    <x v="706"/>
    <x v="704"/>
    <x v="1"/>
    <x v="1"/>
    <x v="742"/>
    <n v="24951.55"/>
    <x v="741"/>
    <x v="742"/>
  </r>
  <r>
    <x v="34"/>
    <x v="109"/>
    <n v="229"/>
    <x v="707"/>
    <x v="418"/>
    <x v="0"/>
    <x v="0"/>
    <x v="743"/>
    <n v="14582.72"/>
    <x v="742"/>
    <x v="743"/>
  </r>
  <r>
    <x v="12"/>
    <x v="109"/>
    <n v="133"/>
    <x v="708"/>
    <x v="705"/>
    <x v="1"/>
    <x v="1"/>
    <x v="744"/>
    <n v="2390.0099999999998"/>
    <x v="743"/>
    <x v="744"/>
  </r>
  <r>
    <x v="33"/>
    <x v="109"/>
    <n v="296"/>
    <x v="709"/>
    <x v="706"/>
    <x v="0"/>
    <x v="0"/>
    <x v="745"/>
    <n v="8501.119999999999"/>
    <x v="744"/>
    <x v="745"/>
  </r>
  <r>
    <x v="7"/>
    <x v="109"/>
    <n v="19"/>
    <x v="710"/>
    <x v="707"/>
    <x v="1"/>
    <x v="1"/>
    <x v="746"/>
    <n v="1832.55"/>
    <x v="745"/>
    <x v="746"/>
  </r>
  <r>
    <x v="44"/>
    <x v="109"/>
    <n v="27"/>
    <x v="711"/>
    <x v="708"/>
    <x v="0"/>
    <x v="1"/>
    <x v="747"/>
    <n v="1647"/>
    <x v="746"/>
    <x v="747"/>
  </r>
  <r>
    <x v="34"/>
    <x v="110"/>
    <n v="168"/>
    <x v="712"/>
    <x v="709"/>
    <x v="1"/>
    <x v="1"/>
    <x v="748"/>
    <n v="10474.800000000001"/>
    <x v="747"/>
    <x v="748"/>
  </r>
  <r>
    <x v="18"/>
    <x v="110"/>
    <n v="188"/>
    <x v="713"/>
    <x v="710"/>
    <x v="1"/>
    <x v="0"/>
    <x v="749"/>
    <n v="13073.52"/>
    <x v="748"/>
    <x v="749"/>
  </r>
  <r>
    <x v="82"/>
    <x v="110"/>
    <n v="258"/>
    <x v="439"/>
    <x v="709"/>
    <x v="1"/>
    <x v="1"/>
    <x v="750"/>
    <n v="24350.039999999997"/>
    <x v="749"/>
    <x v="750"/>
  </r>
  <r>
    <x v="72"/>
    <x v="110"/>
    <n v="238"/>
    <x v="714"/>
    <x v="711"/>
    <x v="0"/>
    <x v="1"/>
    <x v="751"/>
    <n v="12854.38"/>
    <x v="750"/>
    <x v="751"/>
  </r>
  <r>
    <x v="42"/>
    <x v="110"/>
    <n v="287"/>
    <x v="22"/>
    <x v="712"/>
    <x v="0"/>
    <x v="1"/>
    <x v="752"/>
    <n v="6199.2000000000007"/>
    <x v="751"/>
    <x v="752"/>
  </r>
  <r>
    <x v="61"/>
    <x v="110"/>
    <n v="258"/>
    <x v="715"/>
    <x v="713"/>
    <x v="1"/>
    <x v="1"/>
    <x v="753"/>
    <n v="15010.44"/>
    <x v="752"/>
    <x v="753"/>
  </r>
  <r>
    <x v="91"/>
    <x v="110"/>
    <n v="151"/>
    <x v="716"/>
    <x v="714"/>
    <x v="0"/>
    <x v="0"/>
    <x v="754"/>
    <n v="14807.06"/>
    <x v="753"/>
    <x v="754"/>
  </r>
  <r>
    <x v="21"/>
    <x v="110"/>
    <n v="56"/>
    <x v="717"/>
    <x v="715"/>
    <x v="0"/>
    <x v="0"/>
    <x v="755"/>
    <n v="4868.08"/>
    <x v="754"/>
    <x v="755"/>
  </r>
  <r>
    <x v="71"/>
    <x v="110"/>
    <n v="224"/>
    <x v="718"/>
    <x v="716"/>
    <x v="1"/>
    <x v="0"/>
    <x v="756"/>
    <n v="5855.3600000000006"/>
    <x v="755"/>
    <x v="756"/>
  </r>
  <r>
    <x v="2"/>
    <x v="110"/>
    <n v="163"/>
    <x v="719"/>
    <x v="717"/>
    <x v="1"/>
    <x v="1"/>
    <x v="757"/>
    <n v="13305.689999999999"/>
    <x v="756"/>
    <x v="757"/>
  </r>
  <r>
    <x v="93"/>
    <x v="110"/>
    <n v="202"/>
    <x v="720"/>
    <x v="718"/>
    <x v="1"/>
    <x v="0"/>
    <x v="758"/>
    <n v="11604.900000000001"/>
    <x v="757"/>
    <x v="758"/>
  </r>
  <r>
    <x v="56"/>
    <x v="110"/>
    <n v="211"/>
    <x v="721"/>
    <x v="719"/>
    <x v="1"/>
    <x v="0"/>
    <x v="759"/>
    <n v="8513.85"/>
    <x v="758"/>
    <x v="759"/>
  </r>
  <r>
    <x v="66"/>
    <x v="111"/>
    <n v="116"/>
    <x v="722"/>
    <x v="720"/>
    <x v="0"/>
    <x v="1"/>
    <x v="760"/>
    <n v="4379"/>
    <x v="759"/>
    <x v="760"/>
  </r>
  <r>
    <x v="63"/>
    <x v="111"/>
    <n v="200"/>
    <x v="723"/>
    <x v="721"/>
    <x v="0"/>
    <x v="1"/>
    <x v="761"/>
    <n v="6392"/>
    <x v="760"/>
    <x v="761"/>
  </r>
  <r>
    <x v="78"/>
    <x v="111"/>
    <n v="229"/>
    <x v="372"/>
    <x v="722"/>
    <x v="0"/>
    <x v="0"/>
    <x v="762"/>
    <n v="13925.49"/>
    <x v="761"/>
    <x v="762"/>
  </r>
  <r>
    <x v="68"/>
    <x v="111"/>
    <n v="185"/>
    <x v="724"/>
    <x v="723"/>
    <x v="0"/>
    <x v="0"/>
    <x v="763"/>
    <n v="7757.05"/>
    <x v="762"/>
    <x v="763"/>
  </r>
  <r>
    <x v="35"/>
    <x v="112"/>
    <n v="184"/>
    <x v="725"/>
    <x v="135"/>
    <x v="1"/>
    <x v="1"/>
    <x v="764"/>
    <n v="4375.5200000000004"/>
    <x v="763"/>
    <x v="764"/>
  </r>
  <r>
    <x v="34"/>
    <x v="112"/>
    <n v="215"/>
    <x v="726"/>
    <x v="724"/>
    <x v="0"/>
    <x v="0"/>
    <x v="765"/>
    <n v="5486.8"/>
    <x v="764"/>
    <x v="765"/>
  </r>
  <r>
    <x v="30"/>
    <x v="112"/>
    <n v="71"/>
    <x v="617"/>
    <x v="312"/>
    <x v="0"/>
    <x v="0"/>
    <x v="766"/>
    <n v="1813.34"/>
    <x v="765"/>
    <x v="766"/>
  </r>
  <r>
    <x v="75"/>
    <x v="112"/>
    <n v="265"/>
    <x v="727"/>
    <x v="725"/>
    <x v="0"/>
    <x v="1"/>
    <x v="767"/>
    <n v="13091"/>
    <x v="766"/>
    <x v="767"/>
  </r>
  <r>
    <x v="67"/>
    <x v="112"/>
    <n v="292"/>
    <x v="728"/>
    <x v="726"/>
    <x v="1"/>
    <x v="1"/>
    <x v="768"/>
    <n v="12786.68"/>
    <x v="767"/>
    <x v="768"/>
  </r>
  <r>
    <x v="43"/>
    <x v="112"/>
    <n v="6"/>
    <x v="729"/>
    <x v="727"/>
    <x v="0"/>
    <x v="1"/>
    <x v="769"/>
    <n v="447.78"/>
    <x v="768"/>
    <x v="769"/>
  </r>
  <r>
    <x v="94"/>
    <x v="112"/>
    <n v="280"/>
    <x v="730"/>
    <x v="689"/>
    <x v="0"/>
    <x v="0"/>
    <x v="770"/>
    <n v="17914.399999999998"/>
    <x v="769"/>
    <x v="770"/>
  </r>
  <r>
    <x v="89"/>
    <x v="113"/>
    <n v="65"/>
    <x v="731"/>
    <x v="728"/>
    <x v="1"/>
    <x v="0"/>
    <x v="771"/>
    <n v="2410.8500000000004"/>
    <x v="770"/>
    <x v="771"/>
  </r>
  <r>
    <x v="99"/>
    <x v="113"/>
    <n v="86"/>
    <x v="732"/>
    <x v="729"/>
    <x v="1"/>
    <x v="1"/>
    <x v="772"/>
    <n v="7729.6799999999994"/>
    <x v="771"/>
    <x v="772"/>
  </r>
  <r>
    <x v="23"/>
    <x v="113"/>
    <n v="145"/>
    <x v="733"/>
    <x v="730"/>
    <x v="1"/>
    <x v="1"/>
    <x v="773"/>
    <n v="12409.1"/>
    <x v="772"/>
    <x v="773"/>
  </r>
  <r>
    <x v="85"/>
    <x v="113"/>
    <n v="132"/>
    <x v="734"/>
    <x v="731"/>
    <x v="0"/>
    <x v="0"/>
    <x v="774"/>
    <n v="2939.64"/>
    <x v="773"/>
    <x v="774"/>
  </r>
  <r>
    <x v="25"/>
    <x v="113"/>
    <n v="204"/>
    <x v="735"/>
    <x v="732"/>
    <x v="1"/>
    <x v="1"/>
    <x v="775"/>
    <n v="20202.12"/>
    <x v="774"/>
    <x v="775"/>
  </r>
  <r>
    <x v="45"/>
    <x v="113"/>
    <n v="273"/>
    <x v="736"/>
    <x v="733"/>
    <x v="0"/>
    <x v="1"/>
    <x v="776"/>
    <n v="13409.759999999998"/>
    <x v="775"/>
    <x v="776"/>
  </r>
  <r>
    <x v="26"/>
    <x v="113"/>
    <n v="160"/>
    <x v="737"/>
    <x v="734"/>
    <x v="1"/>
    <x v="1"/>
    <x v="777"/>
    <n v="12480"/>
    <x v="776"/>
    <x v="777"/>
  </r>
  <r>
    <x v="50"/>
    <x v="114"/>
    <n v="78"/>
    <x v="738"/>
    <x v="735"/>
    <x v="1"/>
    <x v="1"/>
    <x v="778"/>
    <n v="5815.68"/>
    <x v="777"/>
    <x v="778"/>
  </r>
  <r>
    <x v="12"/>
    <x v="114"/>
    <n v="247"/>
    <x v="739"/>
    <x v="736"/>
    <x v="1"/>
    <x v="1"/>
    <x v="779"/>
    <n v="9282.26"/>
    <x v="778"/>
    <x v="779"/>
  </r>
  <r>
    <x v="45"/>
    <x v="114"/>
    <n v="138"/>
    <x v="740"/>
    <x v="242"/>
    <x v="1"/>
    <x v="1"/>
    <x v="780"/>
    <n v="12573.18"/>
    <x v="779"/>
    <x v="780"/>
  </r>
  <r>
    <x v="86"/>
    <x v="114"/>
    <n v="37"/>
    <x v="741"/>
    <x v="695"/>
    <x v="1"/>
    <x v="0"/>
    <x v="781"/>
    <n v="3576.79"/>
    <x v="780"/>
    <x v="781"/>
  </r>
  <r>
    <x v="73"/>
    <x v="115"/>
    <n v="278"/>
    <x v="742"/>
    <x v="737"/>
    <x v="1"/>
    <x v="1"/>
    <x v="782"/>
    <n v="8406.7199999999993"/>
    <x v="781"/>
    <x v="782"/>
  </r>
  <r>
    <x v="29"/>
    <x v="115"/>
    <n v="195"/>
    <x v="617"/>
    <x v="738"/>
    <x v="1"/>
    <x v="1"/>
    <x v="783"/>
    <n v="4980.3"/>
    <x v="782"/>
    <x v="783"/>
  </r>
  <r>
    <x v="56"/>
    <x v="115"/>
    <n v="208"/>
    <x v="743"/>
    <x v="739"/>
    <x v="1"/>
    <x v="0"/>
    <x v="784"/>
    <n v="19350.240000000002"/>
    <x v="783"/>
    <x v="784"/>
  </r>
  <r>
    <x v="11"/>
    <x v="115"/>
    <n v="199"/>
    <x v="418"/>
    <x v="740"/>
    <x v="0"/>
    <x v="1"/>
    <x v="785"/>
    <n v="18936.84"/>
    <x v="784"/>
    <x v="785"/>
  </r>
  <r>
    <x v="34"/>
    <x v="116"/>
    <n v="23"/>
    <x v="744"/>
    <x v="741"/>
    <x v="0"/>
    <x v="1"/>
    <x v="786"/>
    <n v="1065.5899999999999"/>
    <x v="785"/>
    <x v="786"/>
  </r>
  <r>
    <x v="31"/>
    <x v="116"/>
    <n v="52"/>
    <x v="745"/>
    <x v="742"/>
    <x v="0"/>
    <x v="0"/>
    <x v="787"/>
    <n v="5076.76"/>
    <x v="786"/>
    <x v="787"/>
  </r>
  <r>
    <x v="25"/>
    <x v="116"/>
    <n v="100"/>
    <x v="746"/>
    <x v="670"/>
    <x v="1"/>
    <x v="1"/>
    <x v="788"/>
    <n v="2489"/>
    <x v="787"/>
    <x v="788"/>
  </r>
  <r>
    <x v="34"/>
    <x v="116"/>
    <n v="235"/>
    <x v="747"/>
    <x v="257"/>
    <x v="0"/>
    <x v="1"/>
    <x v="789"/>
    <n v="11463.300000000001"/>
    <x v="788"/>
    <x v="789"/>
  </r>
  <r>
    <x v="71"/>
    <x v="117"/>
    <n v="231"/>
    <x v="748"/>
    <x v="743"/>
    <x v="1"/>
    <x v="0"/>
    <x v="790"/>
    <n v="9909.9"/>
    <x v="789"/>
    <x v="790"/>
  </r>
  <r>
    <x v="56"/>
    <x v="117"/>
    <n v="238"/>
    <x v="357"/>
    <x v="744"/>
    <x v="0"/>
    <x v="1"/>
    <x v="791"/>
    <n v="3148.7400000000002"/>
    <x v="790"/>
    <x v="791"/>
  </r>
  <r>
    <x v="21"/>
    <x v="117"/>
    <n v="138"/>
    <x v="207"/>
    <x v="745"/>
    <x v="0"/>
    <x v="0"/>
    <x v="792"/>
    <n v="9004.5"/>
    <x v="791"/>
    <x v="792"/>
  </r>
  <r>
    <x v="60"/>
    <x v="117"/>
    <n v="59"/>
    <x v="749"/>
    <x v="746"/>
    <x v="1"/>
    <x v="0"/>
    <x v="793"/>
    <n v="1141.06"/>
    <x v="792"/>
    <x v="793"/>
  </r>
  <r>
    <x v="32"/>
    <x v="117"/>
    <n v="232"/>
    <x v="750"/>
    <x v="747"/>
    <x v="1"/>
    <x v="0"/>
    <x v="794"/>
    <n v="7820.72"/>
    <x v="793"/>
    <x v="794"/>
  </r>
  <r>
    <x v="84"/>
    <x v="117"/>
    <n v="169"/>
    <x v="751"/>
    <x v="748"/>
    <x v="1"/>
    <x v="1"/>
    <x v="795"/>
    <n v="2303.4700000000003"/>
    <x v="794"/>
    <x v="795"/>
  </r>
  <r>
    <x v="36"/>
    <x v="117"/>
    <n v="218"/>
    <x v="752"/>
    <x v="749"/>
    <x v="0"/>
    <x v="0"/>
    <x v="796"/>
    <n v="9544.0400000000009"/>
    <x v="795"/>
    <x v="796"/>
  </r>
  <r>
    <x v="41"/>
    <x v="117"/>
    <n v="179"/>
    <x v="753"/>
    <x v="750"/>
    <x v="1"/>
    <x v="1"/>
    <x v="797"/>
    <n v="3862.8199999999997"/>
    <x v="796"/>
    <x v="797"/>
  </r>
  <r>
    <x v="20"/>
    <x v="118"/>
    <n v="262"/>
    <x v="754"/>
    <x v="100"/>
    <x v="1"/>
    <x v="1"/>
    <x v="798"/>
    <n v="10215.380000000001"/>
    <x v="797"/>
    <x v="798"/>
  </r>
  <r>
    <x v="51"/>
    <x v="118"/>
    <n v="100"/>
    <x v="755"/>
    <x v="751"/>
    <x v="1"/>
    <x v="1"/>
    <x v="799"/>
    <n v="5867"/>
    <x v="798"/>
    <x v="799"/>
  </r>
  <r>
    <x v="90"/>
    <x v="118"/>
    <n v="110"/>
    <x v="756"/>
    <x v="752"/>
    <x v="0"/>
    <x v="0"/>
    <x v="800"/>
    <n v="9332.4"/>
    <x v="799"/>
    <x v="800"/>
  </r>
  <r>
    <x v="85"/>
    <x v="118"/>
    <n v="38"/>
    <x v="757"/>
    <x v="753"/>
    <x v="0"/>
    <x v="0"/>
    <x v="801"/>
    <n v="2240.1"/>
    <x v="800"/>
    <x v="801"/>
  </r>
  <r>
    <x v="46"/>
    <x v="118"/>
    <n v="150"/>
    <x v="758"/>
    <x v="754"/>
    <x v="0"/>
    <x v="0"/>
    <x v="802"/>
    <n v="2856"/>
    <x v="801"/>
    <x v="802"/>
  </r>
  <r>
    <x v="69"/>
    <x v="118"/>
    <n v="294"/>
    <x v="759"/>
    <x v="559"/>
    <x v="1"/>
    <x v="1"/>
    <x v="803"/>
    <n v="26301.239999999998"/>
    <x v="802"/>
    <x v="803"/>
  </r>
  <r>
    <x v="17"/>
    <x v="118"/>
    <n v="29"/>
    <x v="760"/>
    <x v="755"/>
    <x v="0"/>
    <x v="1"/>
    <x v="804"/>
    <n v="2548.52"/>
    <x v="803"/>
    <x v="804"/>
  </r>
  <r>
    <x v="23"/>
    <x v="118"/>
    <n v="157"/>
    <x v="9"/>
    <x v="756"/>
    <x v="0"/>
    <x v="1"/>
    <x v="805"/>
    <n v="4601.67"/>
    <x v="804"/>
    <x v="805"/>
  </r>
  <r>
    <x v="0"/>
    <x v="118"/>
    <n v="242"/>
    <x v="761"/>
    <x v="757"/>
    <x v="1"/>
    <x v="1"/>
    <x v="806"/>
    <n v="20739.400000000001"/>
    <x v="805"/>
    <x v="806"/>
  </r>
  <r>
    <x v="29"/>
    <x v="118"/>
    <n v="204"/>
    <x v="762"/>
    <x v="758"/>
    <x v="1"/>
    <x v="1"/>
    <x v="807"/>
    <n v="4692"/>
    <x v="806"/>
    <x v="807"/>
  </r>
  <r>
    <x v="26"/>
    <x v="118"/>
    <n v="146"/>
    <x v="763"/>
    <x v="759"/>
    <x v="0"/>
    <x v="0"/>
    <x v="808"/>
    <n v="10538.28"/>
    <x v="807"/>
    <x v="808"/>
  </r>
  <r>
    <x v="16"/>
    <x v="119"/>
    <n v="92"/>
    <x v="764"/>
    <x v="760"/>
    <x v="0"/>
    <x v="1"/>
    <x v="809"/>
    <n v="6117.08"/>
    <x v="808"/>
    <x v="809"/>
  </r>
  <r>
    <x v="87"/>
    <x v="119"/>
    <n v="35"/>
    <x v="166"/>
    <x v="761"/>
    <x v="1"/>
    <x v="0"/>
    <x v="810"/>
    <n v="1888.95"/>
    <x v="809"/>
    <x v="810"/>
  </r>
  <r>
    <x v="12"/>
    <x v="119"/>
    <n v="88"/>
    <x v="765"/>
    <x v="762"/>
    <x v="0"/>
    <x v="1"/>
    <x v="811"/>
    <n v="5522.88"/>
    <x v="810"/>
    <x v="811"/>
  </r>
  <r>
    <x v="57"/>
    <x v="119"/>
    <n v="110"/>
    <x v="766"/>
    <x v="763"/>
    <x v="0"/>
    <x v="1"/>
    <x v="812"/>
    <n v="5238.2"/>
    <x v="811"/>
    <x v="812"/>
  </r>
  <r>
    <x v="64"/>
    <x v="119"/>
    <n v="244"/>
    <x v="767"/>
    <x v="764"/>
    <x v="0"/>
    <x v="0"/>
    <x v="813"/>
    <n v="7132.12"/>
    <x v="812"/>
    <x v="813"/>
  </r>
  <r>
    <x v="72"/>
    <x v="119"/>
    <n v="216"/>
    <x v="768"/>
    <x v="765"/>
    <x v="1"/>
    <x v="0"/>
    <x v="814"/>
    <n v="16014.24"/>
    <x v="813"/>
    <x v="814"/>
  </r>
  <r>
    <x v="14"/>
    <x v="119"/>
    <n v="272"/>
    <x v="769"/>
    <x v="766"/>
    <x v="0"/>
    <x v="0"/>
    <x v="815"/>
    <n v="21055.52"/>
    <x v="814"/>
    <x v="815"/>
  </r>
  <r>
    <x v="61"/>
    <x v="119"/>
    <n v="136"/>
    <x v="770"/>
    <x v="767"/>
    <x v="0"/>
    <x v="1"/>
    <x v="816"/>
    <n v="5293.12"/>
    <x v="815"/>
    <x v="816"/>
  </r>
  <r>
    <x v="46"/>
    <x v="119"/>
    <n v="216"/>
    <x v="771"/>
    <x v="768"/>
    <x v="0"/>
    <x v="1"/>
    <x v="817"/>
    <n v="11499.84"/>
    <x v="816"/>
    <x v="817"/>
  </r>
  <r>
    <x v="67"/>
    <x v="120"/>
    <n v="67"/>
    <x v="772"/>
    <x v="769"/>
    <x v="0"/>
    <x v="0"/>
    <x v="818"/>
    <n v="4979.4399999999996"/>
    <x v="817"/>
    <x v="818"/>
  </r>
  <r>
    <x v="36"/>
    <x v="120"/>
    <n v="51"/>
    <x v="218"/>
    <x v="770"/>
    <x v="0"/>
    <x v="1"/>
    <x v="819"/>
    <n v="4167.72"/>
    <x v="818"/>
    <x v="819"/>
  </r>
  <r>
    <x v="77"/>
    <x v="120"/>
    <n v="288"/>
    <x v="773"/>
    <x v="771"/>
    <x v="0"/>
    <x v="1"/>
    <x v="820"/>
    <n v="26000.639999999999"/>
    <x v="819"/>
    <x v="820"/>
  </r>
  <r>
    <x v="49"/>
    <x v="120"/>
    <n v="226"/>
    <x v="774"/>
    <x v="772"/>
    <x v="1"/>
    <x v="0"/>
    <x v="821"/>
    <n v="8454.66"/>
    <x v="820"/>
    <x v="821"/>
  </r>
  <r>
    <x v="95"/>
    <x v="121"/>
    <n v="110"/>
    <x v="775"/>
    <x v="773"/>
    <x v="1"/>
    <x v="1"/>
    <x v="822"/>
    <n v="1584"/>
    <x v="821"/>
    <x v="822"/>
  </r>
  <r>
    <x v="53"/>
    <x v="121"/>
    <n v="281"/>
    <x v="776"/>
    <x v="523"/>
    <x v="0"/>
    <x v="1"/>
    <x v="823"/>
    <n v="25438.93"/>
    <x v="822"/>
    <x v="823"/>
  </r>
  <r>
    <x v="48"/>
    <x v="121"/>
    <n v="182"/>
    <x v="777"/>
    <x v="774"/>
    <x v="0"/>
    <x v="0"/>
    <x v="824"/>
    <n v="5547.36"/>
    <x v="823"/>
    <x v="824"/>
  </r>
  <r>
    <x v="28"/>
    <x v="121"/>
    <n v="136"/>
    <x v="778"/>
    <x v="775"/>
    <x v="1"/>
    <x v="0"/>
    <x v="825"/>
    <n v="2003.28"/>
    <x v="824"/>
    <x v="825"/>
  </r>
  <r>
    <x v="3"/>
    <x v="121"/>
    <n v="206"/>
    <x v="779"/>
    <x v="776"/>
    <x v="1"/>
    <x v="1"/>
    <x v="826"/>
    <n v="9140.2199999999993"/>
    <x v="825"/>
    <x v="826"/>
  </r>
  <r>
    <x v="72"/>
    <x v="122"/>
    <n v="77"/>
    <x v="780"/>
    <x v="777"/>
    <x v="0"/>
    <x v="0"/>
    <x v="827"/>
    <n v="6587.3499999999995"/>
    <x v="826"/>
    <x v="827"/>
  </r>
  <r>
    <x v="39"/>
    <x v="122"/>
    <n v="259"/>
    <x v="781"/>
    <x v="778"/>
    <x v="1"/>
    <x v="1"/>
    <x v="828"/>
    <n v="8401.9599999999991"/>
    <x v="827"/>
    <x v="828"/>
  </r>
  <r>
    <x v="74"/>
    <x v="122"/>
    <n v="132"/>
    <x v="782"/>
    <x v="779"/>
    <x v="0"/>
    <x v="1"/>
    <x v="829"/>
    <n v="9641.2800000000007"/>
    <x v="828"/>
    <x v="829"/>
  </r>
  <r>
    <x v="94"/>
    <x v="122"/>
    <n v="160"/>
    <x v="783"/>
    <x v="780"/>
    <x v="1"/>
    <x v="0"/>
    <x v="830"/>
    <n v="12056"/>
    <x v="829"/>
    <x v="830"/>
  </r>
  <r>
    <x v="48"/>
    <x v="122"/>
    <n v="155"/>
    <x v="784"/>
    <x v="781"/>
    <x v="1"/>
    <x v="1"/>
    <x v="831"/>
    <n v="2776.05"/>
    <x v="830"/>
    <x v="831"/>
  </r>
  <r>
    <x v="36"/>
    <x v="122"/>
    <n v="62"/>
    <x v="785"/>
    <x v="782"/>
    <x v="1"/>
    <x v="0"/>
    <x v="832"/>
    <n v="4284.2"/>
    <x v="831"/>
    <x v="832"/>
  </r>
  <r>
    <x v="69"/>
    <x v="122"/>
    <n v="245"/>
    <x v="786"/>
    <x v="783"/>
    <x v="1"/>
    <x v="0"/>
    <x v="833"/>
    <n v="17495.45"/>
    <x v="832"/>
    <x v="833"/>
  </r>
  <r>
    <x v="15"/>
    <x v="122"/>
    <n v="43"/>
    <x v="787"/>
    <x v="784"/>
    <x v="1"/>
    <x v="0"/>
    <x v="834"/>
    <n v="1939.73"/>
    <x v="833"/>
    <x v="834"/>
  </r>
  <r>
    <x v="72"/>
    <x v="123"/>
    <n v="42"/>
    <x v="788"/>
    <x v="785"/>
    <x v="1"/>
    <x v="1"/>
    <x v="835"/>
    <n v="1981.98"/>
    <x v="834"/>
    <x v="835"/>
  </r>
  <r>
    <x v="64"/>
    <x v="123"/>
    <n v="157"/>
    <x v="789"/>
    <x v="786"/>
    <x v="1"/>
    <x v="1"/>
    <x v="836"/>
    <n v="1910.69"/>
    <x v="835"/>
    <x v="836"/>
  </r>
  <r>
    <x v="83"/>
    <x v="123"/>
    <n v="9"/>
    <x v="790"/>
    <x v="787"/>
    <x v="1"/>
    <x v="1"/>
    <x v="837"/>
    <n v="555.75"/>
    <x v="836"/>
    <x v="837"/>
  </r>
  <r>
    <x v="2"/>
    <x v="123"/>
    <n v="218"/>
    <x v="791"/>
    <x v="788"/>
    <x v="0"/>
    <x v="1"/>
    <x v="838"/>
    <n v="14956.98"/>
    <x v="837"/>
    <x v="838"/>
  </r>
  <r>
    <x v="22"/>
    <x v="123"/>
    <n v="199"/>
    <x v="489"/>
    <x v="789"/>
    <x v="0"/>
    <x v="0"/>
    <x v="839"/>
    <n v="17446.330000000002"/>
    <x v="838"/>
    <x v="839"/>
  </r>
  <r>
    <x v="22"/>
    <x v="123"/>
    <n v="296"/>
    <x v="792"/>
    <x v="790"/>
    <x v="1"/>
    <x v="0"/>
    <x v="840"/>
    <n v="5357.6"/>
    <x v="839"/>
    <x v="840"/>
  </r>
  <r>
    <x v="65"/>
    <x v="123"/>
    <n v="35"/>
    <x v="793"/>
    <x v="266"/>
    <x v="0"/>
    <x v="1"/>
    <x v="841"/>
    <n v="2108.75"/>
    <x v="840"/>
    <x v="841"/>
  </r>
  <r>
    <x v="47"/>
    <x v="123"/>
    <n v="127"/>
    <x v="794"/>
    <x v="791"/>
    <x v="0"/>
    <x v="0"/>
    <x v="842"/>
    <n v="5208.2699999999995"/>
    <x v="841"/>
    <x v="842"/>
  </r>
  <r>
    <x v="98"/>
    <x v="123"/>
    <n v="85"/>
    <x v="795"/>
    <x v="792"/>
    <x v="0"/>
    <x v="0"/>
    <x v="843"/>
    <n v="6162.5"/>
    <x v="842"/>
    <x v="843"/>
  </r>
  <r>
    <x v="76"/>
    <x v="123"/>
    <n v="53"/>
    <x v="796"/>
    <x v="793"/>
    <x v="0"/>
    <x v="0"/>
    <x v="844"/>
    <n v="539.54"/>
    <x v="843"/>
    <x v="844"/>
  </r>
  <r>
    <x v="10"/>
    <x v="123"/>
    <n v="31"/>
    <x v="351"/>
    <x v="794"/>
    <x v="1"/>
    <x v="0"/>
    <x v="845"/>
    <n v="2311.6699999999996"/>
    <x v="844"/>
    <x v="845"/>
  </r>
  <r>
    <x v="82"/>
    <x v="124"/>
    <n v="60"/>
    <x v="76"/>
    <x v="795"/>
    <x v="0"/>
    <x v="0"/>
    <x v="846"/>
    <n v="3465.6"/>
    <x v="845"/>
    <x v="846"/>
  </r>
  <r>
    <x v="99"/>
    <x v="124"/>
    <n v="54"/>
    <x v="797"/>
    <x v="796"/>
    <x v="0"/>
    <x v="0"/>
    <x v="441"/>
    <n v="4115.88"/>
    <x v="846"/>
    <x v="847"/>
  </r>
  <r>
    <x v="57"/>
    <x v="124"/>
    <n v="23"/>
    <x v="798"/>
    <x v="797"/>
    <x v="0"/>
    <x v="0"/>
    <x v="847"/>
    <n v="836.74"/>
    <x v="847"/>
    <x v="848"/>
  </r>
  <r>
    <x v="1"/>
    <x v="124"/>
    <n v="245"/>
    <x v="799"/>
    <x v="798"/>
    <x v="0"/>
    <x v="1"/>
    <x v="848"/>
    <n v="20075.3"/>
    <x v="848"/>
    <x v="849"/>
  </r>
  <r>
    <x v="20"/>
    <x v="124"/>
    <n v="222"/>
    <x v="800"/>
    <x v="799"/>
    <x v="0"/>
    <x v="0"/>
    <x v="849"/>
    <n v="20881.32"/>
    <x v="849"/>
    <x v="850"/>
  </r>
  <r>
    <x v="69"/>
    <x v="125"/>
    <n v="247"/>
    <x v="801"/>
    <x v="800"/>
    <x v="1"/>
    <x v="0"/>
    <x v="850"/>
    <n v="11977.03"/>
    <x v="850"/>
    <x v="851"/>
  </r>
  <r>
    <x v="17"/>
    <x v="125"/>
    <n v="61"/>
    <x v="802"/>
    <x v="801"/>
    <x v="0"/>
    <x v="1"/>
    <x v="851"/>
    <n v="4462.76"/>
    <x v="851"/>
    <x v="852"/>
  </r>
  <r>
    <x v="19"/>
    <x v="125"/>
    <n v="134"/>
    <x v="803"/>
    <x v="802"/>
    <x v="1"/>
    <x v="1"/>
    <x v="852"/>
    <n v="11840.24"/>
    <x v="852"/>
    <x v="853"/>
  </r>
  <r>
    <x v="1"/>
    <x v="125"/>
    <n v="110"/>
    <x v="804"/>
    <x v="803"/>
    <x v="1"/>
    <x v="1"/>
    <x v="853"/>
    <n v="7680.1999999999989"/>
    <x v="853"/>
    <x v="854"/>
  </r>
  <r>
    <x v="67"/>
    <x v="125"/>
    <n v="288"/>
    <x v="805"/>
    <x v="804"/>
    <x v="0"/>
    <x v="1"/>
    <x v="854"/>
    <n v="5091.84"/>
    <x v="854"/>
    <x v="855"/>
  </r>
  <r>
    <x v="97"/>
    <x v="126"/>
    <n v="169"/>
    <x v="806"/>
    <x v="805"/>
    <x v="0"/>
    <x v="0"/>
    <x v="855"/>
    <n v="4351.75"/>
    <x v="855"/>
    <x v="856"/>
  </r>
  <r>
    <x v="5"/>
    <x v="126"/>
    <n v="272"/>
    <x v="807"/>
    <x v="806"/>
    <x v="0"/>
    <x v="1"/>
    <x v="856"/>
    <n v="9381.2800000000007"/>
    <x v="856"/>
    <x v="857"/>
  </r>
  <r>
    <x v="19"/>
    <x v="126"/>
    <n v="246"/>
    <x v="808"/>
    <x v="807"/>
    <x v="1"/>
    <x v="1"/>
    <x v="857"/>
    <n v="7571.88"/>
    <x v="857"/>
    <x v="858"/>
  </r>
  <r>
    <x v="41"/>
    <x v="126"/>
    <n v="160"/>
    <x v="809"/>
    <x v="808"/>
    <x v="1"/>
    <x v="1"/>
    <x v="858"/>
    <n v="8921.6"/>
    <x v="858"/>
    <x v="859"/>
  </r>
  <r>
    <x v="2"/>
    <x v="126"/>
    <n v="144"/>
    <x v="810"/>
    <x v="809"/>
    <x v="1"/>
    <x v="1"/>
    <x v="859"/>
    <n v="5196.9600000000009"/>
    <x v="859"/>
    <x v="860"/>
  </r>
  <r>
    <x v="56"/>
    <x v="126"/>
    <n v="68"/>
    <x v="811"/>
    <x v="810"/>
    <x v="0"/>
    <x v="1"/>
    <x v="860"/>
    <n v="1779.5600000000002"/>
    <x v="860"/>
    <x v="861"/>
  </r>
  <r>
    <x v="8"/>
    <x v="126"/>
    <n v="244"/>
    <x v="812"/>
    <x v="811"/>
    <x v="0"/>
    <x v="0"/>
    <x v="861"/>
    <n v="9625.8000000000011"/>
    <x v="861"/>
    <x v="862"/>
  </r>
  <r>
    <x v="79"/>
    <x v="126"/>
    <n v="74"/>
    <x v="267"/>
    <x v="812"/>
    <x v="1"/>
    <x v="0"/>
    <x v="862"/>
    <n v="3712.58"/>
    <x v="862"/>
    <x v="863"/>
  </r>
  <r>
    <x v="55"/>
    <x v="126"/>
    <n v="28"/>
    <x v="813"/>
    <x v="813"/>
    <x v="1"/>
    <x v="1"/>
    <x v="863"/>
    <n v="916.43999999999994"/>
    <x v="863"/>
    <x v="864"/>
  </r>
  <r>
    <x v="24"/>
    <x v="126"/>
    <n v="60"/>
    <x v="814"/>
    <x v="814"/>
    <x v="1"/>
    <x v="1"/>
    <x v="864"/>
    <n v="4761"/>
    <x v="864"/>
    <x v="865"/>
  </r>
  <r>
    <x v="77"/>
    <x v="127"/>
    <n v="77"/>
    <x v="815"/>
    <x v="815"/>
    <x v="0"/>
    <x v="1"/>
    <x v="865"/>
    <n v="2485.56"/>
    <x v="865"/>
    <x v="866"/>
  </r>
  <r>
    <x v="94"/>
    <x v="127"/>
    <n v="268"/>
    <x v="519"/>
    <x v="816"/>
    <x v="1"/>
    <x v="1"/>
    <x v="866"/>
    <n v="17063.560000000001"/>
    <x v="866"/>
    <x v="867"/>
  </r>
  <r>
    <x v="85"/>
    <x v="127"/>
    <n v="278"/>
    <x v="816"/>
    <x v="817"/>
    <x v="1"/>
    <x v="0"/>
    <x v="867"/>
    <n v="4011.54"/>
    <x v="867"/>
    <x v="868"/>
  </r>
  <r>
    <x v="53"/>
    <x v="127"/>
    <n v="26"/>
    <x v="817"/>
    <x v="818"/>
    <x v="0"/>
    <x v="0"/>
    <x v="868"/>
    <n v="1525.1599999999999"/>
    <x v="868"/>
    <x v="869"/>
  </r>
  <r>
    <x v="49"/>
    <x v="128"/>
    <n v="167"/>
    <x v="818"/>
    <x v="819"/>
    <x v="0"/>
    <x v="0"/>
    <x v="869"/>
    <n v="7636.91"/>
    <x v="869"/>
    <x v="870"/>
  </r>
  <r>
    <x v="77"/>
    <x v="128"/>
    <n v="114"/>
    <x v="819"/>
    <x v="820"/>
    <x v="1"/>
    <x v="1"/>
    <x v="870"/>
    <n v="5889.24"/>
    <x v="870"/>
    <x v="871"/>
  </r>
  <r>
    <x v="33"/>
    <x v="128"/>
    <n v="97"/>
    <x v="820"/>
    <x v="341"/>
    <x v="1"/>
    <x v="1"/>
    <x v="871"/>
    <n v="5265.16"/>
    <x v="871"/>
    <x v="872"/>
  </r>
  <r>
    <x v="0"/>
    <x v="128"/>
    <n v="297"/>
    <x v="821"/>
    <x v="821"/>
    <x v="1"/>
    <x v="0"/>
    <x v="872"/>
    <n v="6967.62"/>
    <x v="872"/>
    <x v="873"/>
  </r>
  <r>
    <x v="77"/>
    <x v="128"/>
    <n v="261"/>
    <x v="822"/>
    <x v="822"/>
    <x v="0"/>
    <x v="1"/>
    <x v="873"/>
    <n v="9753.57"/>
    <x v="873"/>
    <x v="874"/>
  </r>
  <r>
    <x v="90"/>
    <x v="128"/>
    <n v="142"/>
    <x v="823"/>
    <x v="823"/>
    <x v="0"/>
    <x v="1"/>
    <x v="874"/>
    <n v="12579.78"/>
    <x v="874"/>
    <x v="875"/>
  </r>
  <r>
    <x v="89"/>
    <x v="128"/>
    <n v="54"/>
    <x v="824"/>
    <x v="824"/>
    <x v="1"/>
    <x v="1"/>
    <x v="875"/>
    <n v="5324.4"/>
    <x v="875"/>
    <x v="876"/>
  </r>
  <r>
    <x v="60"/>
    <x v="129"/>
    <n v="60"/>
    <x v="825"/>
    <x v="825"/>
    <x v="1"/>
    <x v="0"/>
    <x v="876"/>
    <n v="2568.6000000000004"/>
    <x v="876"/>
    <x v="877"/>
  </r>
  <r>
    <x v="54"/>
    <x v="129"/>
    <n v="189"/>
    <x v="646"/>
    <x v="826"/>
    <x v="0"/>
    <x v="0"/>
    <x v="877"/>
    <n v="4167.45"/>
    <x v="877"/>
    <x v="878"/>
  </r>
  <r>
    <x v="76"/>
    <x v="129"/>
    <n v="265"/>
    <x v="826"/>
    <x v="827"/>
    <x v="0"/>
    <x v="1"/>
    <x v="878"/>
    <n v="19196.599999999999"/>
    <x v="878"/>
    <x v="879"/>
  </r>
  <r>
    <x v="70"/>
    <x v="129"/>
    <n v="121"/>
    <x v="827"/>
    <x v="51"/>
    <x v="0"/>
    <x v="1"/>
    <x v="879"/>
    <n v="6293.21"/>
    <x v="879"/>
    <x v="880"/>
  </r>
  <r>
    <x v="65"/>
    <x v="129"/>
    <n v="134"/>
    <x v="828"/>
    <x v="828"/>
    <x v="0"/>
    <x v="0"/>
    <x v="880"/>
    <n v="5681.5999999999995"/>
    <x v="880"/>
    <x v="881"/>
  </r>
  <r>
    <x v="98"/>
    <x v="130"/>
    <n v="254"/>
    <x v="829"/>
    <x v="829"/>
    <x v="0"/>
    <x v="1"/>
    <x v="881"/>
    <n v="10586.72"/>
    <x v="881"/>
    <x v="882"/>
  </r>
  <r>
    <x v="29"/>
    <x v="130"/>
    <n v="45"/>
    <x v="830"/>
    <x v="830"/>
    <x v="0"/>
    <x v="0"/>
    <x v="882"/>
    <n v="1068.75"/>
    <x v="882"/>
    <x v="883"/>
  </r>
  <r>
    <x v="49"/>
    <x v="130"/>
    <n v="238"/>
    <x v="831"/>
    <x v="831"/>
    <x v="1"/>
    <x v="1"/>
    <x v="883"/>
    <n v="5538.26"/>
    <x v="883"/>
    <x v="884"/>
  </r>
  <r>
    <x v="61"/>
    <x v="130"/>
    <n v="67"/>
    <x v="832"/>
    <x v="832"/>
    <x v="1"/>
    <x v="1"/>
    <x v="884"/>
    <n v="5286.9699999999993"/>
    <x v="884"/>
    <x v="885"/>
  </r>
  <r>
    <x v="51"/>
    <x v="130"/>
    <n v="175"/>
    <x v="833"/>
    <x v="833"/>
    <x v="0"/>
    <x v="0"/>
    <x v="885"/>
    <n v="16639"/>
    <x v="885"/>
    <x v="886"/>
  </r>
  <r>
    <x v="90"/>
    <x v="130"/>
    <n v="140"/>
    <x v="834"/>
    <x v="834"/>
    <x v="1"/>
    <x v="1"/>
    <x v="886"/>
    <n v="1838.2"/>
    <x v="886"/>
    <x v="887"/>
  </r>
  <r>
    <x v="22"/>
    <x v="130"/>
    <n v="85"/>
    <x v="835"/>
    <x v="835"/>
    <x v="0"/>
    <x v="0"/>
    <x v="887"/>
    <n v="2006.85"/>
    <x v="887"/>
    <x v="888"/>
  </r>
  <r>
    <x v="55"/>
    <x v="130"/>
    <n v="88"/>
    <x v="836"/>
    <x v="836"/>
    <x v="0"/>
    <x v="0"/>
    <x v="888"/>
    <n v="3119.6000000000004"/>
    <x v="888"/>
    <x v="889"/>
  </r>
  <r>
    <x v="81"/>
    <x v="130"/>
    <n v="55"/>
    <x v="837"/>
    <x v="837"/>
    <x v="0"/>
    <x v="1"/>
    <x v="889"/>
    <n v="1401.9499999999998"/>
    <x v="889"/>
    <x v="890"/>
  </r>
  <r>
    <x v="40"/>
    <x v="130"/>
    <n v="193"/>
    <x v="838"/>
    <x v="838"/>
    <x v="0"/>
    <x v="0"/>
    <x v="890"/>
    <n v="10945.03"/>
    <x v="890"/>
    <x v="891"/>
  </r>
  <r>
    <x v="53"/>
    <x v="130"/>
    <n v="210"/>
    <x v="368"/>
    <x v="839"/>
    <x v="0"/>
    <x v="0"/>
    <x v="891"/>
    <n v="16123.800000000001"/>
    <x v="891"/>
    <x v="892"/>
  </r>
  <r>
    <x v="51"/>
    <x v="130"/>
    <n v="124"/>
    <x v="839"/>
    <x v="840"/>
    <x v="1"/>
    <x v="0"/>
    <x v="892"/>
    <n v="11839.52"/>
    <x v="892"/>
    <x v="893"/>
  </r>
  <r>
    <x v="46"/>
    <x v="131"/>
    <n v="9"/>
    <x v="840"/>
    <x v="841"/>
    <x v="0"/>
    <x v="0"/>
    <x v="893"/>
    <n v="486.90000000000003"/>
    <x v="893"/>
    <x v="894"/>
  </r>
  <r>
    <x v="4"/>
    <x v="131"/>
    <n v="189"/>
    <x v="841"/>
    <x v="842"/>
    <x v="0"/>
    <x v="0"/>
    <x v="894"/>
    <n v="3923.6400000000003"/>
    <x v="894"/>
    <x v="895"/>
  </r>
  <r>
    <x v="31"/>
    <x v="131"/>
    <n v="3"/>
    <x v="842"/>
    <x v="220"/>
    <x v="1"/>
    <x v="1"/>
    <x v="895"/>
    <n v="179.39999999999998"/>
    <x v="895"/>
    <x v="896"/>
  </r>
  <r>
    <x v="54"/>
    <x v="131"/>
    <n v="188"/>
    <x v="843"/>
    <x v="843"/>
    <x v="0"/>
    <x v="1"/>
    <x v="896"/>
    <n v="13137.439999999999"/>
    <x v="896"/>
    <x v="897"/>
  </r>
  <r>
    <x v="53"/>
    <x v="131"/>
    <n v="63"/>
    <x v="844"/>
    <x v="844"/>
    <x v="1"/>
    <x v="1"/>
    <x v="897"/>
    <n v="2470.23"/>
    <x v="897"/>
    <x v="898"/>
  </r>
  <r>
    <x v="42"/>
    <x v="131"/>
    <n v="187"/>
    <x v="845"/>
    <x v="845"/>
    <x v="1"/>
    <x v="1"/>
    <x v="898"/>
    <n v="8740.380000000001"/>
    <x v="898"/>
    <x v="899"/>
  </r>
  <r>
    <x v="37"/>
    <x v="131"/>
    <n v="213"/>
    <x v="846"/>
    <x v="846"/>
    <x v="1"/>
    <x v="0"/>
    <x v="899"/>
    <n v="9559.44"/>
    <x v="899"/>
    <x v="900"/>
  </r>
  <r>
    <x v="38"/>
    <x v="131"/>
    <n v="26"/>
    <x v="847"/>
    <x v="847"/>
    <x v="1"/>
    <x v="0"/>
    <x v="900"/>
    <n v="2384.46"/>
    <x v="900"/>
    <x v="901"/>
  </r>
  <r>
    <x v="18"/>
    <x v="131"/>
    <n v="12"/>
    <x v="428"/>
    <x v="848"/>
    <x v="0"/>
    <x v="0"/>
    <x v="901"/>
    <n v="543.59999999999991"/>
    <x v="901"/>
    <x v="902"/>
  </r>
  <r>
    <x v="66"/>
    <x v="131"/>
    <n v="118"/>
    <x v="848"/>
    <x v="849"/>
    <x v="1"/>
    <x v="0"/>
    <x v="902"/>
    <n v="3784.26"/>
    <x v="902"/>
    <x v="903"/>
  </r>
  <r>
    <x v="20"/>
    <x v="131"/>
    <n v="1"/>
    <x v="849"/>
    <x v="850"/>
    <x v="1"/>
    <x v="0"/>
    <x v="903"/>
    <n v="67.959999999999994"/>
    <x v="903"/>
    <x v="904"/>
  </r>
  <r>
    <x v="3"/>
    <x v="131"/>
    <n v="159"/>
    <x v="850"/>
    <x v="851"/>
    <x v="1"/>
    <x v="0"/>
    <x v="904"/>
    <n v="14489.67"/>
    <x v="904"/>
    <x v="905"/>
  </r>
  <r>
    <x v="83"/>
    <x v="131"/>
    <n v="112"/>
    <x v="851"/>
    <x v="852"/>
    <x v="0"/>
    <x v="1"/>
    <x v="905"/>
    <n v="5281.92"/>
    <x v="905"/>
    <x v="906"/>
  </r>
  <r>
    <x v="67"/>
    <x v="131"/>
    <n v="261"/>
    <x v="852"/>
    <x v="853"/>
    <x v="1"/>
    <x v="1"/>
    <x v="906"/>
    <n v="24818.49"/>
    <x v="906"/>
    <x v="907"/>
  </r>
  <r>
    <x v="43"/>
    <x v="132"/>
    <n v="33"/>
    <x v="853"/>
    <x v="854"/>
    <x v="1"/>
    <x v="0"/>
    <x v="907"/>
    <n v="2459.16"/>
    <x v="907"/>
    <x v="908"/>
  </r>
  <r>
    <x v="30"/>
    <x v="132"/>
    <n v="244"/>
    <x v="854"/>
    <x v="855"/>
    <x v="0"/>
    <x v="0"/>
    <x v="908"/>
    <n v="16731.079999999998"/>
    <x v="908"/>
    <x v="909"/>
  </r>
  <r>
    <x v="5"/>
    <x v="132"/>
    <n v="158"/>
    <x v="855"/>
    <x v="856"/>
    <x v="1"/>
    <x v="0"/>
    <x v="909"/>
    <n v="3848.88"/>
    <x v="909"/>
    <x v="910"/>
  </r>
  <r>
    <x v="50"/>
    <x v="132"/>
    <n v="141"/>
    <x v="856"/>
    <x v="857"/>
    <x v="1"/>
    <x v="1"/>
    <x v="910"/>
    <n v="11158.74"/>
    <x v="910"/>
    <x v="911"/>
  </r>
  <r>
    <x v="36"/>
    <x v="132"/>
    <n v="291"/>
    <x v="857"/>
    <x v="4"/>
    <x v="1"/>
    <x v="0"/>
    <x v="911"/>
    <n v="9364.3799999999992"/>
    <x v="911"/>
    <x v="912"/>
  </r>
  <r>
    <x v="34"/>
    <x v="132"/>
    <n v="1"/>
    <x v="858"/>
    <x v="472"/>
    <x v="1"/>
    <x v="1"/>
    <x v="912"/>
    <n v="27.75"/>
    <x v="912"/>
    <x v="913"/>
  </r>
  <r>
    <x v="61"/>
    <x v="132"/>
    <n v="246"/>
    <x v="859"/>
    <x v="858"/>
    <x v="0"/>
    <x v="0"/>
    <x v="913"/>
    <n v="10627.2"/>
    <x v="913"/>
    <x v="914"/>
  </r>
  <r>
    <x v="96"/>
    <x v="133"/>
    <n v="202"/>
    <x v="860"/>
    <x v="859"/>
    <x v="1"/>
    <x v="1"/>
    <x v="914"/>
    <n v="10336.34"/>
    <x v="914"/>
    <x v="915"/>
  </r>
  <r>
    <x v="62"/>
    <x v="133"/>
    <n v="274"/>
    <x v="861"/>
    <x v="860"/>
    <x v="0"/>
    <x v="0"/>
    <x v="915"/>
    <n v="6293.78"/>
    <x v="915"/>
    <x v="916"/>
  </r>
  <r>
    <x v="46"/>
    <x v="133"/>
    <n v="90"/>
    <x v="862"/>
    <x v="861"/>
    <x v="1"/>
    <x v="0"/>
    <x v="916"/>
    <n v="5013"/>
    <x v="916"/>
    <x v="917"/>
  </r>
  <r>
    <x v="48"/>
    <x v="133"/>
    <n v="103"/>
    <x v="863"/>
    <x v="96"/>
    <x v="0"/>
    <x v="0"/>
    <x v="917"/>
    <n v="6959.7099999999991"/>
    <x v="917"/>
    <x v="918"/>
  </r>
  <r>
    <x v="67"/>
    <x v="133"/>
    <n v="171"/>
    <x v="864"/>
    <x v="862"/>
    <x v="1"/>
    <x v="1"/>
    <x v="918"/>
    <n v="13245.659999999998"/>
    <x v="918"/>
    <x v="919"/>
  </r>
  <r>
    <x v="46"/>
    <x v="133"/>
    <n v="6"/>
    <x v="865"/>
    <x v="863"/>
    <x v="0"/>
    <x v="0"/>
    <x v="919"/>
    <n v="488.82"/>
    <x v="919"/>
    <x v="920"/>
  </r>
  <r>
    <x v="43"/>
    <x v="133"/>
    <n v="270"/>
    <x v="866"/>
    <x v="864"/>
    <x v="1"/>
    <x v="1"/>
    <x v="920"/>
    <n v="16575.3"/>
    <x v="920"/>
    <x v="921"/>
  </r>
  <r>
    <x v="79"/>
    <x v="133"/>
    <n v="79"/>
    <x v="867"/>
    <x v="865"/>
    <x v="1"/>
    <x v="0"/>
    <x v="921"/>
    <n v="7637.72"/>
    <x v="921"/>
    <x v="922"/>
  </r>
  <r>
    <x v="8"/>
    <x v="133"/>
    <n v="114"/>
    <x v="868"/>
    <x v="866"/>
    <x v="1"/>
    <x v="0"/>
    <x v="922"/>
    <n v="9244.26"/>
    <x v="922"/>
    <x v="923"/>
  </r>
  <r>
    <x v="15"/>
    <x v="133"/>
    <n v="111"/>
    <x v="869"/>
    <x v="867"/>
    <x v="0"/>
    <x v="1"/>
    <x v="923"/>
    <n v="9544.89"/>
    <x v="923"/>
    <x v="924"/>
  </r>
  <r>
    <x v="49"/>
    <x v="134"/>
    <n v="179"/>
    <x v="870"/>
    <x v="868"/>
    <x v="0"/>
    <x v="1"/>
    <x v="924"/>
    <n v="12945.279999999999"/>
    <x v="924"/>
    <x v="925"/>
  </r>
  <r>
    <x v="81"/>
    <x v="134"/>
    <n v="39"/>
    <x v="871"/>
    <x v="869"/>
    <x v="1"/>
    <x v="0"/>
    <x v="925"/>
    <n v="3437.8500000000004"/>
    <x v="925"/>
    <x v="926"/>
  </r>
  <r>
    <x v="11"/>
    <x v="134"/>
    <n v="232"/>
    <x v="872"/>
    <x v="870"/>
    <x v="1"/>
    <x v="0"/>
    <x v="926"/>
    <n v="21995.920000000002"/>
    <x v="926"/>
    <x v="927"/>
  </r>
  <r>
    <x v="42"/>
    <x v="134"/>
    <n v="141"/>
    <x v="873"/>
    <x v="871"/>
    <x v="1"/>
    <x v="1"/>
    <x v="927"/>
    <n v="5757.03"/>
    <x v="927"/>
    <x v="928"/>
  </r>
  <r>
    <x v="68"/>
    <x v="134"/>
    <n v="140"/>
    <x v="874"/>
    <x v="872"/>
    <x v="0"/>
    <x v="0"/>
    <x v="928"/>
    <n v="4516.3999999999996"/>
    <x v="928"/>
    <x v="929"/>
  </r>
  <r>
    <x v="66"/>
    <x v="134"/>
    <n v="299"/>
    <x v="875"/>
    <x v="873"/>
    <x v="1"/>
    <x v="0"/>
    <x v="929"/>
    <n v="23588.11"/>
    <x v="929"/>
    <x v="930"/>
  </r>
  <r>
    <x v="81"/>
    <x v="134"/>
    <n v="243"/>
    <x v="876"/>
    <x v="874"/>
    <x v="1"/>
    <x v="0"/>
    <x v="930"/>
    <n v="3399.57"/>
    <x v="930"/>
    <x v="931"/>
  </r>
  <r>
    <x v="61"/>
    <x v="134"/>
    <n v="170"/>
    <x v="877"/>
    <x v="875"/>
    <x v="1"/>
    <x v="1"/>
    <x v="931"/>
    <n v="9603.3000000000011"/>
    <x v="931"/>
    <x v="932"/>
  </r>
  <r>
    <x v="35"/>
    <x v="134"/>
    <n v="147"/>
    <x v="878"/>
    <x v="876"/>
    <x v="0"/>
    <x v="1"/>
    <x v="932"/>
    <n v="5387.55"/>
    <x v="932"/>
    <x v="933"/>
  </r>
  <r>
    <x v="41"/>
    <x v="134"/>
    <n v="256"/>
    <x v="879"/>
    <x v="877"/>
    <x v="1"/>
    <x v="0"/>
    <x v="933"/>
    <n v="14341.12"/>
    <x v="933"/>
    <x v="934"/>
  </r>
  <r>
    <x v="91"/>
    <x v="134"/>
    <n v="213"/>
    <x v="880"/>
    <x v="878"/>
    <x v="0"/>
    <x v="0"/>
    <x v="934"/>
    <n v="9759.66"/>
    <x v="934"/>
    <x v="935"/>
  </r>
  <r>
    <x v="82"/>
    <x v="134"/>
    <n v="271"/>
    <x v="881"/>
    <x v="795"/>
    <x v="0"/>
    <x v="1"/>
    <x v="935"/>
    <n v="16379.24"/>
    <x v="935"/>
    <x v="936"/>
  </r>
  <r>
    <x v="1"/>
    <x v="135"/>
    <n v="194"/>
    <x v="882"/>
    <x v="879"/>
    <x v="1"/>
    <x v="0"/>
    <x v="936"/>
    <n v="14266.760000000002"/>
    <x v="936"/>
    <x v="937"/>
  </r>
  <r>
    <x v="56"/>
    <x v="135"/>
    <n v="103"/>
    <x v="883"/>
    <x v="880"/>
    <x v="0"/>
    <x v="0"/>
    <x v="937"/>
    <n v="2005.4099999999999"/>
    <x v="937"/>
    <x v="938"/>
  </r>
  <r>
    <x v="71"/>
    <x v="135"/>
    <n v="181"/>
    <x v="884"/>
    <x v="881"/>
    <x v="1"/>
    <x v="1"/>
    <x v="938"/>
    <n v="12043.740000000002"/>
    <x v="938"/>
    <x v="939"/>
  </r>
  <r>
    <x v="67"/>
    <x v="135"/>
    <n v="31"/>
    <x v="885"/>
    <x v="882"/>
    <x v="1"/>
    <x v="0"/>
    <x v="939"/>
    <n v="2838.0499999999997"/>
    <x v="939"/>
    <x v="940"/>
  </r>
  <r>
    <x v="54"/>
    <x v="135"/>
    <n v="152"/>
    <x v="886"/>
    <x v="883"/>
    <x v="0"/>
    <x v="1"/>
    <x v="940"/>
    <n v="6232"/>
    <x v="940"/>
    <x v="941"/>
  </r>
  <r>
    <x v="32"/>
    <x v="135"/>
    <n v="16"/>
    <x v="887"/>
    <x v="884"/>
    <x v="1"/>
    <x v="0"/>
    <x v="941"/>
    <n v="1373.28"/>
    <x v="941"/>
    <x v="942"/>
  </r>
  <r>
    <x v="36"/>
    <x v="135"/>
    <n v="95"/>
    <x v="888"/>
    <x v="885"/>
    <x v="0"/>
    <x v="0"/>
    <x v="942"/>
    <n v="5295.3"/>
    <x v="942"/>
    <x v="943"/>
  </r>
  <r>
    <x v="3"/>
    <x v="135"/>
    <n v="20"/>
    <x v="889"/>
    <x v="756"/>
    <x v="1"/>
    <x v="0"/>
    <x v="943"/>
    <n v="1715"/>
    <x v="943"/>
    <x v="944"/>
  </r>
  <r>
    <x v="44"/>
    <x v="135"/>
    <n v="299"/>
    <x v="890"/>
    <x v="886"/>
    <x v="0"/>
    <x v="1"/>
    <x v="944"/>
    <n v="14863.29"/>
    <x v="944"/>
    <x v="945"/>
  </r>
  <r>
    <x v="91"/>
    <x v="135"/>
    <n v="158"/>
    <x v="891"/>
    <x v="887"/>
    <x v="0"/>
    <x v="1"/>
    <x v="945"/>
    <n v="11142.16"/>
    <x v="945"/>
    <x v="946"/>
  </r>
  <r>
    <x v="39"/>
    <x v="135"/>
    <n v="178"/>
    <x v="892"/>
    <x v="888"/>
    <x v="0"/>
    <x v="0"/>
    <x v="946"/>
    <n v="8079.42"/>
    <x v="946"/>
    <x v="947"/>
  </r>
  <r>
    <x v="55"/>
    <x v="135"/>
    <n v="106"/>
    <x v="893"/>
    <x v="889"/>
    <x v="0"/>
    <x v="1"/>
    <x v="947"/>
    <n v="9884.5"/>
    <x v="947"/>
    <x v="948"/>
  </r>
  <r>
    <x v="58"/>
    <x v="136"/>
    <n v="278"/>
    <x v="557"/>
    <x v="890"/>
    <x v="0"/>
    <x v="1"/>
    <x v="948"/>
    <n v="12568.380000000001"/>
    <x v="948"/>
    <x v="949"/>
  </r>
  <r>
    <x v="57"/>
    <x v="136"/>
    <n v="98"/>
    <x v="894"/>
    <x v="891"/>
    <x v="1"/>
    <x v="0"/>
    <x v="949"/>
    <n v="7441.14"/>
    <x v="949"/>
    <x v="950"/>
  </r>
  <r>
    <x v="95"/>
    <x v="136"/>
    <n v="137"/>
    <x v="895"/>
    <x v="892"/>
    <x v="1"/>
    <x v="0"/>
    <x v="950"/>
    <n v="4960.7700000000004"/>
    <x v="950"/>
    <x v="951"/>
  </r>
  <r>
    <x v="66"/>
    <x v="136"/>
    <n v="266"/>
    <x v="896"/>
    <x v="90"/>
    <x v="1"/>
    <x v="0"/>
    <x v="951"/>
    <n v="2753.1"/>
    <x v="951"/>
    <x v="952"/>
  </r>
  <r>
    <x v="76"/>
    <x v="136"/>
    <n v="33"/>
    <x v="897"/>
    <x v="518"/>
    <x v="0"/>
    <x v="1"/>
    <x v="952"/>
    <n v="1340.4599999999998"/>
    <x v="952"/>
    <x v="953"/>
  </r>
  <r>
    <x v="31"/>
    <x v="136"/>
    <n v="213"/>
    <x v="898"/>
    <x v="893"/>
    <x v="0"/>
    <x v="0"/>
    <x v="953"/>
    <n v="9254.85"/>
    <x v="953"/>
    <x v="954"/>
  </r>
  <r>
    <x v="32"/>
    <x v="136"/>
    <n v="52"/>
    <x v="899"/>
    <x v="894"/>
    <x v="0"/>
    <x v="1"/>
    <x v="954"/>
    <n v="959.92000000000007"/>
    <x v="954"/>
    <x v="955"/>
  </r>
  <r>
    <x v="0"/>
    <x v="136"/>
    <n v="137"/>
    <x v="900"/>
    <x v="895"/>
    <x v="1"/>
    <x v="0"/>
    <x v="955"/>
    <n v="12072.44"/>
    <x v="955"/>
    <x v="956"/>
  </r>
  <r>
    <x v="89"/>
    <x v="136"/>
    <n v="94"/>
    <x v="44"/>
    <x v="896"/>
    <x v="1"/>
    <x v="1"/>
    <x v="956"/>
    <n v="7520"/>
    <x v="956"/>
    <x v="957"/>
  </r>
  <r>
    <x v="50"/>
    <x v="136"/>
    <n v="196"/>
    <x v="901"/>
    <x v="897"/>
    <x v="0"/>
    <x v="1"/>
    <x v="957"/>
    <n v="7943.88"/>
    <x v="957"/>
    <x v="958"/>
  </r>
  <r>
    <x v="48"/>
    <x v="136"/>
    <n v="62"/>
    <x v="762"/>
    <x v="898"/>
    <x v="0"/>
    <x v="0"/>
    <x v="958"/>
    <n v="1426"/>
    <x v="958"/>
    <x v="959"/>
  </r>
  <r>
    <x v="21"/>
    <x v="136"/>
    <n v="188"/>
    <x v="902"/>
    <x v="899"/>
    <x v="0"/>
    <x v="0"/>
    <x v="959"/>
    <n v="4361.5999999999995"/>
    <x v="959"/>
    <x v="960"/>
  </r>
  <r>
    <x v="96"/>
    <x v="136"/>
    <n v="57"/>
    <x v="169"/>
    <x v="337"/>
    <x v="1"/>
    <x v="0"/>
    <x v="960"/>
    <n v="2151.1800000000003"/>
    <x v="960"/>
    <x v="961"/>
  </r>
  <r>
    <x v="79"/>
    <x v="137"/>
    <n v="16"/>
    <x v="903"/>
    <x v="900"/>
    <x v="1"/>
    <x v="0"/>
    <x v="961"/>
    <n v="1557.76"/>
    <x v="961"/>
    <x v="962"/>
  </r>
  <r>
    <x v="69"/>
    <x v="137"/>
    <n v="138"/>
    <x v="904"/>
    <x v="901"/>
    <x v="0"/>
    <x v="0"/>
    <x v="962"/>
    <n v="4941.7800000000007"/>
    <x v="962"/>
    <x v="963"/>
  </r>
  <r>
    <x v="19"/>
    <x v="137"/>
    <n v="70"/>
    <x v="905"/>
    <x v="902"/>
    <x v="0"/>
    <x v="1"/>
    <x v="963"/>
    <n v="2723"/>
    <x v="963"/>
    <x v="964"/>
  </r>
  <r>
    <x v="85"/>
    <x v="137"/>
    <n v="105"/>
    <x v="906"/>
    <x v="903"/>
    <x v="1"/>
    <x v="0"/>
    <x v="964"/>
    <n v="2905.3500000000004"/>
    <x v="964"/>
    <x v="965"/>
  </r>
  <r>
    <x v="54"/>
    <x v="137"/>
    <n v="71"/>
    <x v="907"/>
    <x v="904"/>
    <x v="0"/>
    <x v="1"/>
    <x v="965"/>
    <n v="5354.82"/>
    <x v="965"/>
    <x v="966"/>
  </r>
  <r>
    <x v="69"/>
    <x v="137"/>
    <n v="285"/>
    <x v="908"/>
    <x v="905"/>
    <x v="1"/>
    <x v="1"/>
    <x v="966"/>
    <n v="4802.25"/>
    <x v="966"/>
    <x v="967"/>
  </r>
  <r>
    <x v="78"/>
    <x v="137"/>
    <n v="234"/>
    <x v="909"/>
    <x v="906"/>
    <x v="0"/>
    <x v="0"/>
    <x v="967"/>
    <n v="4506.84"/>
    <x v="967"/>
    <x v="968"/>
  </r>
  <r>
    <x v="30"/>
    <x v="137"/>
    <n v="170"/>
    <x v="910"/>
    <x v="907"/>
    <x v="0"/>
    <x v="0"/>
    <x v="968"/>
    <n v="7692.5"/>
    <x v="968"/>
    <x v="969"/>
  </r>
  <r>
    <x v="52"/>
    <x v="137"/>
    <n v="176"/>
    <x v="465"/>
    <x v="908"/>
    <x v="0"/>
    <x v="0"/>
    <x v="969"/>
    <n v="7784.48"/>
    <x v="969"/>
    <x v="970"/>
  </r>
  <r>
    <x v="94"/>
    <x v="138"/>
    <n v="107"/>
    <x v="911"/>
    <x v="909"/>
    <x v="0"/>
    <x v="0"/>
    <x v="970"/>
    <n v="2045.8400000000001"/>
    <x v="970"/>
    <x v="971"/>
  </r>
  <r>
    <x v="5"/>
    <x v="138"/>
    <n v="296"/>
    <x v="912"/>
    <x v="910"/>
    <x v="0"/>
    <x v="1"/>
    <x v="971"/>
    <n v="22951.84"/>
    <x v="971"/>
    <x v="972"/>
  </r>
  <r>
    <x v="85"/>
    <x v="138"/>
    <n v="61"/>
    <x v="913"/>
    <x v="911"/>
    <x v="0"/>
    <x v="1"/>
    <x v="972"/>
    <n v="4398.71"/>
    <x v="972"/>
    <x v="973"/>
  </r>
  <r>
    <x v="49"/>
    <x v="138"/>
    <n v="185"/>
    <x v="914"/>
    <x v="912"/>
    <x v="1"/>
    <x v="1"/>
    <x v="973"/>
    <n v="10206.450000000001"/>
    <x v="973"/>
    <x v="974"/>
  </r>
  <r>
    <x v="43"/>
    <x v="138"/>
    <n v="168"/>
    <x v="915"/>
    <x v="913"/>
    <x v="0"/>
    <x v="1"/>
    <x v="974"/>
    <n v="11202.240000000002"/>
    <x v="974"/>
    <x v="975"/>
  </r>
  <r>
    <x v="71"/>
    <x v="139"/>
    <n v="267"/>
    <x v="916"/>
    <x v="914"/>
    <x v="0"/>
    <x v="1"/>
    <x v="975"/>
    <n v="9689.43"/>
    <x v="975"/>
    <x v="976"/>
  </r>
  <r>
    <x v="13"/>
    <x v="139"/>
    <n v="99"/>
    <x v="917"/>
    <x v="915"/>
    <x v="0"/>
    <x v="0"/>
    <x v="976"/>
    <n v="7104.2400000000007"/>
    <x v="976"/>
    <x v="977"/>
  </r>
  <r>
    <x v="90"/>
    <x v="139"/>
    <n v="153"/>
    <x v="918"/>
    <x v="916"/>
    <x v="1"/>
    <x v="1"/>
    <x v="977"/>
    <n v="8794.4399999999987"/>
    <x v="977"/>
    <x v="978"/>
  </r>
  <r>
    <x v="7"/>
    <x v="139"/>
    <n v="103"/>
    <x v="919"/>
    <x v="458"/>
    <x v="0"/>
    <x v="1"/>
    <x v="978"/>
    <n v="1336.94"/>
    <x v="978"/>
    <x v="979"/>
  </r>
  <r>
    <x v="50"/>
    <x v="139"/>
    <n v="272"/>
    <x v="920"/>
    <x v="445"/>
    <x v="1"/>
    <x v="0"/>
    <x v="979"/>
    <n v="26057.599999999999"/>
    <x v="979"/>
    <x v="980"/>
  </r>
  <r>
    <x v="31"/>
    <x v="139"/>
    <n v="293"/>
    <x v="921"/>
    <x v="917"/>
    <x v="0"/>
    <x v="1"/>
    <x v="980"/>
    <n v="2991.53"/>
    <x v="980"/>
    <x v="981"/>
  </r>
  <r>
    <x v="5"/>
    <x v="139"/>
    <n v="14"/>
    <x v="922"/>
    <x v="918"/>
    <x v="1"/>
    <x v="1"/>
    <x v="981"/>
    <n v="817.6"/>
    <x v="981"/>
    <x v="982"/>
  </r>
  <r>
    <x v="96"/>
    <x v="139"/>
    <n v="113"/>
    <x v="923"/>
    <x v="919"/>
    <x v="0"/>
    <x v="0"/>
    <x v="982"/>
    <n v="10993.77"/>
    <x v="982"/>
    <x v="983"/>
  </r>
  <r>
    <x v="45"/>
    <x v="139"/>
    <n v="229"/>
    <x v="924"/>
    <x v="425"/>
    <x v="0"/>
    <x v="1"/>
    <x v="983"/>
    <n v="18915.399999999998"/>
    <x v="983"/>
    <x v="984"/>
  </r>
  <r>
    <x v="99"/>
    <x v="139"/>
    <n v="58"/>
    <x v="925"/>
    <x v="920"/>
    <x v="1"/>
    <x v="0"/>
    <x v="984"/>
    <n v="4283.88"/>
    <x v="984"/>
    <x v="985"/>
  </r>
  <r>
    <x v="79"/>
    <x v="139"/>
    <n v="59"/>
    <x v="926"/>
    <x v="921"/>
    <x v="0"/>
    <x v="1"/>
    <x v="985"/>
    <n v="5522.99"/>
    <x v="985"/>
    <x v="986"/>
  </r>
  <r>
    <x v="50"/>
    <x v="139"/>
    <n v="290"/>
    <x v="927"/>
    <x v="922"/>
    <x v="0"/>
    <x v="0"/>
    <x v="986"/>
    <n v="9549.7000000000007"/>
    <x v="986"/>
    <x v="987"/>
  </r>
  <r>
    <x v="0"/>
    <x v="139"/>
    <n v="109"/>
    <x v="928"/>
    <x v="923"/>
    <x v="1"/>
    <x v="0"/>
    <x v="987"/>
    <n v="5375.88"/>
    <x v="987"/>
    <x v="988"/>
  </r>
  <r>
    <x v="11"/>
    <x v="140"/>
    <n v="24"/>
    <x v="929"/>
    <x v="924"/>
    <x v="1"/>
    <x v="0"/>
    <x v="988"/>
    <n v="2033.52"/>
    <x v="988"/>
    <x v="989"/>
  </r>
  <r>
    <x v="42"/>
    <x v="140"/>
    <n v="280"/>
    <x v="930"/>
    <x v="925"/>
    <x v="1"/>
    <x v="0"/>
    <x v="989"/>
    <n v="8988"/>
    <x v="989"/>
    <x v="990"/>
  </r>
  <r>
    <x v="63"/>
    <x v="140"/>
    <n v="189"/>
    <x v="931"/>
    <x v="926"/>
    <x v="0"/>
    <x v="1"/>
    <x v="990"/>
    <n v="12712.140000000001"/>
    <x v="990"/>
    <x v="991"/>
  </r>
  <r>
    <x v="64"/>
    <x v="140"/>
    <n v="239"/>
    <x v="932"/>
    <x v="927"/>
    <x v="0"/>
    <x v="0"/>
    <x v="991"/>
    <n v="14256.35"/>
    <x v="991"/>
    <x v="992"/>
  </r>
  <r>
    <x v="6"/>
    <x v="141"/>
    <n v="259"/>
    <x v="933"/>
    <x v="928"/>
    <x v="1"/>
    <x v="1"/>
    <x v="992"/>
    <n v="20761.439999999999"/>
    <x v="992"/>
    <x v="993"/>
  </r>
  <r>
    <x v="10"/>
    <x v="141"/>
    <n v="123"/>
    <x v="934"/>
    <x v="929"/>
    <x v="1"/>
    <x v="1"/>
    <x v="993"/>
    <n v="8275.44"/>
    <x v="993"/>
    <x v="994"/>
  </r>
  <r>
    <x v="70"/>
    <x v="141"/>
    <n v="31"/>
    <x v="870"/>
    <x v="930"/>
    <x v="0"/>
    <x v="0"/>
    <x v="994"/>
    <n v="2241.9199999999996"/>
    <x v="994"/>
    <x v="995"/>
  </r>
  <r>
    <x v="45"/>
    <x v="141"/>
    <n v="147"/>
    <x v="935"/>
    <x v="931"/>
    <x v="0"/>
    <x v="0"/>
    <x v="995"/>
    <n v="3817.5899999999997"/>
    <x v="995"/>
    <x v="996"/>
  </r>
  <r>
    <x v="92"/>
    <x v="141"/>
    <n v="94"/>
    <x v="936"/>
    <x v="932"/>
    <x v="0"/>
    <x v="0"/>
    <x v="996"/>
    <n v="8914.02"/>
    <x v="996"/>
    <x v="997"/>
  </r>
  <r>
    <x v="54"/>
    <x v="141"/>
    <n v="93"/>
    <x v="937"/>
    <x v="933"/>
    <x v="1"/>
    <x v="0"/>
    <x v="997"/>
    <n v="4534.6799999999994"/>
    <x v="997"/>
    <x v="998"/>
  </r>
  <r>
    <x v="14"/>
    <x v="141"/>
    <n v="264"/>
    <x v="938"/>
    <x v="934"/>
    <x v="1"/>
    <x v="1"/>
    <x v="998"/>
    <n v="14652"/>
    <x v="998"/>
    <x v="999"/>
  </r>
  <r>
    <x v="34"/>
    <x v="141"/>
    <n v="289"/>
    <x v="939"/>
    <x v="935"/>
    <x v="0"/>
    <x v="0"/>
    <x v="999"/>
    <n v="3300.38"/>
    <x v="999"/>
    <x v="1000"/>
  </r>
  <r>
    <x v="97"/>
    <x v="141"/>
    <n v="33"/>
    <x v="940"/>
    <x v="936"/>
    <x v="1"/>
    <x v="1"/>
    <x v="1000"/>
    <n v="1902.45"/>
    <x v="1000"/>
    <x v="1001"/>
  </r>
  <r>
    <x v="28"/>
    <x v="141"/>
    <n v="146"/>
    <x v="941"/>
    <x v="937"/>
    <x v="1"/>
    <x v="0"/>
    <x v="1001"/>
    <n v="10605.44"/>
    <x v="1001"/>
    <x v="1002"/>
  </r>
  <r>
    <x v="34"/>
    <x v="142"/>
    <n v="135"/>
    <x v="942"/>
    <x v="938"/>
    <x v="1"/>
    <x v="0"/>
    <x v="1002"/>
    <n v="3967.65"/>
    <x v="1002"/>
    <x v="1003"/>
  </r>
  <r>
    <x v="1"/>
    <x v="142"/>
    <n v="45"/>
    <x v="943"/>
    <x v="939"/>
    <x v="1"/>
    <x v="1"/>
    <x v="1003"/>
    <n v="3161.25"/>
    <x v="1003"/>
    <x v="1004"/>
  </r>
  <r>
    <x v="62"/>
    <x v="142"/>
    <n v="23"/>
    <x v="944"/>
    <x v="940"/>
    <x v="0"/>
    <x v="0"/>
    <x v="1004"/>
    <n v="1013.8399999999999"/>
    <x v="1004"/>
    <x v="1005"/>
  </r>
  <r>
    <x v="48"/>
    <x v="142"/>
    <n v="71"/>
    <x v="945"/>
    <x v="941"/>
    <x v="1"/>
    <x v="0"/>
    <x v="1005"/>
    <n v="6182.68"/>
    <x v="1005"/>
    <x v="1006"/>
  </r>
  <r>
    <x v="2"/>
    <x v="142"/>
    <n v="140"/>
    <x v="946"/>
    <x v="942"/>
    <x v="1"/>
    <x v="1"/>
    <x v="1006"/>
    <n v="5128.2000000000007"/>
    <x v="1006"/>
    <x v="1007"/>
  </r>
  <r>
    <x v="14"/>
    <x v="142"/>
    <n v="269"/>
    <x v="947"/>
    <x v="943"/>
    <x v="0"/>
    <x v="0"/>
    <x v="1007"/>
    <n v="8301.34"/>
    <x v="1007"/>
    <x v="1008"/>
  </r>
  <r>
    <x v="15"/>
    <x v="142"/>
    <n v="89"/>
    <x v="948"/>
    <x v="944"/>
    <x v="0"/>
    <x v="0"/>
    <x v="1008"/>
    <n v="3123.01"/>
    <x v="1008"/>
    <x v="1009"/>
  </r>
  <r>
    <x v="87"/>
    <x v="142"/>
    <n v="247"/>
    <x v="949"/>
    <x v="945"/>
    <x v="0"/>
    <x v="0"/>
    <x v="1009"/>
    <n v="17485.13"/>
    <x v="1009"/>
    <x v="1010"/>
  </r>
  <r>
    <x v="31"/>
    <x v="142"/>
    <n v="140"/>
    <x v="950"/>
    <x v="652"/>
    <x v="1"/>
    <x v="0"/>
    <x v="1010"/>
    <n v="13554.8"/>
    <x v="1010"/>
    <x v="1011"/>
  </r>
  <r>
    <x v="15"/>
    <x v="142"/>
    <n v="135"/>
    <x v="951"/>
    <x v="946"/>
    <x v="1"/>
    <x v="1"/>
    <x v="1011"/>
    <n v="5436.4500000000007"/>
    <x v="1011"/>
    <x v="1012"/>
  </r>
  <r>
    <x v="97"/>
    <x v="142"/>
    <n v="264"/>
    <x v="952"/>
    <x v="947"/>
    <x v="1"/>
    <x v="1"/>
    <x v="1012"/>
    <n v="11903.76"/>
    <x v="1012"/>
    <x v="1013"/>
  </r>
  <r>
    <x v="59"/>
    <x v="142"/>
    <n v="262"/>
    <x v="953"/>
    <x v="150"/>
    <x v="1"/>
    <x v="1"/>
    <x v="1013"/>
    <n v="19241.28"/>
    <x v="1013"/>
    <x v="1014"/>
  </r>
  <r>
    <x v="86"/>
    <x v="143"/>
    <n v="94"/>
    <x v="954"/>
    <x v="948"/>
    <x v="1"/>
    <x v="1"/>
    <x v="1014"/>
    <n v="7878.14"/>
    <x v="1014"/>
    <x v="1015"/>
  </r>
  <r>
    <x v="67"/>
    <x v="143"/>
    <n v="276"/>
    <x v="955"/>
    <x v="949"/>
    <x v="1"/>
    <x v="0"/>
    <x v="1015"/>
    <n v="19438.68"/>
    <x v="1015"/>
    <x v="1016"/>
  </r>
  <r>
    <x v="77"/>
    <x v="143"/>
    <n v="172"/>
    <x v="956"/>
    <x v="950"/>
    <x v="1"/>
    <x v="0"/>
    <x v="1016"/>
    <n v="11333.08"/>
    <x v="1016"/>
    <x v="1017"/>
  </r>
  <r>
    <x v="25"/>
    <x v="143"/>
    <n v="144"/>
    <x v="957"/>
    <x v="951"/>
    <x v="0"/>
    <x v="0"/>
    <x v="1017"/>
    <n v="10620"/>
    <x v="1017"/>
    <x v="1018"/>
  </r>
  <r>
    <x v="2"/>
    <x v="143"/>
    <n v="162"/>
    <x v="958"/>
    <x v="952"/>
    <x v="1"/>
    <x v="1"/>
    <x v="1018"/>
    <n v="8229.6"/>
    <x v="1018"/>
    <x v="1019"/>
  </r>
  <r>
    <x v="99"/>
    <x v="143"/>
    <n v="47"/>
    <x v="959"/>
    <x v="953"/>
    <x v="0"/>
    <x v="0"/>
    <x v="1019"/>
    <n v="4049.05"/>
    <x v="1019"/>
    <x v="1020"/>
  </r>
  <r>
    <x v="48"/>
    <x v="143"/>
    <n v="183"/>
    <x v="960"/>
    <x v="954"/>
    <x v="1"/>
    <x v="1"/>
    <x v="1020"/>
    <n v="14581.44"/>
    <x v="1020"/>
    <x v="1021"/>
  </r>
  <r>
    <x v="88"/>
    <x v="143"/>
    <n v="54"/>
    <x v="961"/>
    <x v="955"/>
    <x v="1"/>
    <x v="0"/>
    <x v="1021"/>
    <n v="2759.94"/>
    <x v="1021"/>
    <x v="1022"/>
  </r>
  <r>
    <x v="62"/>
    <x v="143"/>
    <n v="155"/>
    <x v="962"/>
    <x v="956"/>
    <x v="0"/>
    <x v="1"/>
    <x v="1022"/>
    <n v="9961.8499999999985"/>
    <x v="1022"/>
    <x v="1023"/>
  </r>
  <r>
    <x v="63"/>
    <x v="144"/>
    <n v="178"/>
    <x v="963"/>
    <x v="957"/>
    <x v="0"/>
    <x v="1"/>
    <x v="1023"/>
    <n v="4061.96"/>
    <x v="1023"/>
    <x v="1024"/>
  </r>
  <r>
    <x v="41"/>
    <x v="144"/>
    <n v="27"/>
    <x v="964"/>
    <x v="958"/>
    <x v="0"/>
    <x v="0"/>
    <x v="1024"/>
    <n v="490.59000000000003"/>
    <x v="1024"/>
    <x v="1025"/>
  </r>
  <r>
    <x v="0"/>
    <x v="144"/>
    <n v="230"/>
    <x v="965"/>
    <x v="959"/>
    <x v="0"/>
    <x v="0"/>
    <x v="1025"/>
    <n v="10954.900000000001"/>
    <x v="1025"/>
    <x v="1026"/>
  </r>
  <r>
    <x v="46"/>
    <x v="144"/>
    <n v="53"/>
    <x v="966"/>
    <x v="960"/>
    <x v="0"/>
    <x v="0"/>
    <x v="1026"/>
    <n v="2789.3900000000003"/>
    <x v="1026"/>
    <x v="1027"/>
  </r>
  <r>
    <x v="29"/>
    <x v="144"/>
    <n v="267"/>
    <x v="967"/>
    <x v="961"/>
    <x v="1"/>
    <x v="0"/>
    <x v="1027"/>
    <n v="19157.25"/>
    <x v="1027"/>
    <x v="1028"/>
  </r>
  <r>
    <x v="29"/>
    <x v="144"/>
    <n v="6"/>
    <x v="968"/>
    <x v="962"/>
    <x v="1"/>
    <x v="0"/>
    <x v="1028"/>
    <n v="160.68"/>
    <x v="1028"/>
    <x v="1029"/>
  </r>
  <r>
    <x v="42"/>
    <x v="145"/>
    <n v="47"/>
    <x v="969"/>
    <x v="963"/>
    <x v="1"/>
    <x v="0"/>
    <x v="1029"/>
    <n v="4682.1400000000003"/>
    <x v="1029"/>
    <x v="1030"/>
  </r>
  <r>
    <x v="43"/>
    <x v="145"/>
    <n v="62"/>
    <x v="917"/>
    <x v="964"/>
    <x v="1"/>
    <x v="0"/>
    <x v="1030"/>
    <n v="4449.12"/>
    <x v="1030"/>
    <x v="1031"/>
  </r>
  <r>
    <x v="57"/>
    <x v="145"/>
    <n v="83"/>
    <x v="970"/>
    <x v="965"/>
    <x v="1"/>
    <x v="1"/>
    <x v="1031"/>
    <n v="5274.65"/>
    <x v="1031"/>
    <x v="1032"/>
  </r>
  <r>
    <x v="63"/>
    <x v="145"/>
    <n v="7"/>
    <x v="971"/>
    <x v="966"/>
    <x v="0"/>
    <x v="0"/>
    <x v="1032"/>
    <n v="591.99"/>
    <x v="1032"/>
    <x v="1033"/>
  </r>
  <r>
    <x v="77"/>
    <x v="145"/>
    <n v="18"/>
    <x v="972"/>
    <x v="967"/>
    <x v="0"/>
    <x v="1"/>
    <x v="1033"/>
    <n v="769.5"/>
    <x v="1033"/>
    <x v="1034"/>
  </r>
  <r>
    <x v="5"/>
    <x v="145"/>
    <n v="24"/>
    <x v="973"/>
    <x v="968"/>
    <x v="1"/>
    <x v="0"/>
    <x v="1034"/>
    <n v="2164.8000000000002"/>
    <x v="1034"/>
    <x v="1035"/>
  </r>
  <r>
    <x v="93"/>
    <x v="145"/>
    <n v="172"/>
    <x v="974"/>
    <x v="969"/>
    <x v="0"/>
    <x v="1"/>
    <x v="1035"/>
    <n v="13158"/>
    <x v="1035"/>
    <x v="1036"/>
  </r>
  <r>
    <x v="8"/>
    <x v="146"/>
    <n v="120"/>
    <x v="975"/>
    <x v="970"/>
    <x v="1"/>
    <x v="1"/>
    <x v="1036"/>
    <n v="7263.6"/>
    <x v="1036"/>
    <x v="1037"/>
  </r>
  <r>
    <x v="24"/>
    <x v="146"/>
    <n v="184"/>
    <x v="976"/>
    <x v="971"/>
    <x v="1"/>
    <x v="1"/>
    <x v="1037"/>
    <n v="3591.68"/>
    <x v="1037"/>
    <x v="1038"/>
  </r>
  <r>
    <x v="72"/>
    <x v="146"/>
    <n v="167"/>
    <x v="977"/>
    <x v="972"/>
    <x v="1"/>
    <x v="0"/>
    <x v="1038"/>
    <n v="6289.2199999999993"/>
    <x v="1038"/>
    <x v="1039"/>
  </r>
  <r>
    <x v="26"/>
    <x v="146"/>
    <n v="291"/>
    <x v="978"/>
    <x v="973"/>
    <x v="0"/>
    <x v="0"/>
    <x v="1039"/>
    <n v="23329.47"/>
    <x v="1039"/>
    <x v="1040"/>
  </r>
  <r>
    <x v="96"/>
    <x v="146"/>
    <n v="232"/>
    <x v="442"/>
    <x v="974"/>
    <x v="1"/>
    <x v="1"/>
    <x v="1040"/>
    <n v="19887.04"/>
    <x v="1040"/>
    <x v="1041"/>
  </r>
  <r>
    <x v="57"/>
    <x v="146"/>
    <n v="39"/>
    <x v="131"/>
    <x v="975"/>
    <x v="0"/>
    <x v="1"/>
    <x v="1041"/>
    <n v="2475.33"/>
    <x v="1041"/>
    <x v="1042"/>
  </r>
  <r>
    <x v="4"/>
    <x v="147"/>
    <n v="151"/>
    <x v="979"/>
    <x v="44"/>
    <x v="1"/>
    <x v="0"/>
    <x v="1042"/>
    <n v="5899.57"/>
    <x v="1042"/>
    <x v="1043"/>
  </r>
  <r>
    <x v="45"/>
    <x v="147"/>
    <n v="228"/>
    <x v="980"/>
    <x v="976"/>
    <x v="0"/>
    <x v="0"/>
    <x v="1043"/>
    <n v="15670.44"/>
    <x v="1043"/>
    <x v="1044"/>
  </r>
  <r>
    <x v="34"/>
    <x v="147"/>
    <n v="239"/>
    <x v="981"/>
    <x v="977"/>
    <x v="1"/>
    <x v="0"/>
    <x v="1044"/>
    <n v="10924.69"/>
    <x v="1044"/>
    <x v="1045"/>
  </r>
  <r>
    <x v="8"/>
    <x v="147"/>
    <n v="43"/>
    <x v="982"/>
    <x v="978"/>
    <x v="0"/>
    <x v="0"/>
    <x v="1045"/>
    <n v="1334.72"/>
    <x v="1045"/>
    <x v="1046"/>
  </r>
  <r>
    <x v="4"/>
    <x v="147"/>
    <n v="85"/>
    <x v="983"/>
    <x v="979"/>
    <x v="1"/>
    <x v="0"/>
    <x v="1046"/>
    <n v="3124.6"/>
    <x v="1046"/>
    <x v="1047"/>
  </r>
  <r>
    <x v="35"/>
    <x v="148"/>
    <n v="217"/>
    <x v="984"/>
    <x v="980"/>
    <x v="0"/>
    <x v="0"/>
    <x v="1047"/>
    <n v="16643.900000000001"/>
    <x v="1047"/>
    <x v="1048"/>
  </r>
  <r>
    <x v="64"/>
    <x v="148"/>
    <n v="21"/>
    <x v="985"/>
    <x v="981"/>
    <x v="0"/>
    <x v="1"/>
    <x v="1048"/>
    <n v="845.25"/>
    <x v="1048"/>
    <x v="1049"/>
  </r>
  <r>
    <x v="47"/>
    <x v="148"/>
    <n v="36"/>
    <x v="986"/>
    <x v="982"/>
    <x v="0"/>
    <x v="0"/>
    <x v="1049"/>
    <n v="799.56000000000006"/>
    <x v="1049"/>
    <x v="1050"/>
  </r>
  <r>
    <x v="50"/>
    <x v="148"/>
    <n v="105"/>
    <x v="987"/>
    <x v="983"/>
    <x v="0"/>
    <x v="0"/>
    <x v="1050"/>
    <n v="1649.5500000000002"/>
    <x v="1050"/>
    <x v="1051"/>
  </r>
  <r>
    <x v="51"/>
    <x v="148"/>
    <n v="138"/>
    <x v="988"/>
    <x v="984"/>
    <x v="0"/>
    <x v="0"/>
    <x v="1051"/>
    <n v="8184.7800000000007"/>
    <x v="1051"/>
    <x v="1052"/>
  </r>
  <r>
    <x v="67"/>
    <x v="148"/>
    <n v="197"/>
    <x v="989"/>
    <x v="985"/>
    <x v="0"/>
    <x v="1"/>
    <x v="1052"/>
    <n v="13059.130000000001"/>
    <x v="1052"/>
    <x v="1053"/>
  </r>
  <r>
    <x v="32"/>
    <x v="148"/>
    <n v="77"/>
    <x v="990"/>
    <x v="986"/>
    <x v="0"/>
    <x v="0"/>
    <x v="1053"/>
    <n v="3995.53"/>
    <x v="1053"/>
    <x v="1054"/>
  </r>
  <r>
    <x v="71"/>
    <x v="148"/>
    <n v="233"/>
    <x v="991"/>
    <x v="987"/>
    <x v="1"/>
    <x v="0"/>
    <x v="1054"/>
    <n v="19420.55"/>
    <x v="1054"/>
    <x v="1055"/>
  </r>
  <r>
    <x v="48"/>
    <x v="148"/>
    <n v="236"/>
    <x v="992"/>
    <x v="988"/>
    <x v="1"/>
    <x v="0"/>
    <x v="1055"/>
    <n v="3877.48"/>
    <x v="1055"/>
    <x v="1056"/>
  </r>
  <r>
    <x v="17"/>
    <x v="148"/>
    <n v="229"/>
    <x v="993"/>
    <x v="989"/>
    <x v="0"/>
    <x v="0"/>
    <x v="1056"/>
    <n v="18908.53"/>
    <x v="1056"/>
    <x v="1057"/>
  </r>
  <r>
    <x v="60"/>
    <x v="149"/>
    <n v="253"/>
    <x v="117"/>
    <x v="990"/>
    <x v="0"/>
    <x v="1"/>
    <x v="1057"/>
    <n v="2783"/>
    <x v="1057"/>
    <x v="1058"/>
  </r>
  <r>
    <x v="55"/>
    <x v="149"/>
    <n v="66"/>
    <x v="994"/>
    <x v="991"/>
    <x v="1"/>
    <x v="0"/>
    <x v="1058"/>
    <n v="6094.4400000000005"/>
    <x v="1058"/>
    <x v="1059"/>
  </r>
  <r>
    <x v="89"/>
    <x v="149"/>
    <n v="105"/>
    <x v="995"/>
    <x v="992"/>
    <x v="0"/>
    <x v="1"/>
    <x v="1059"/>
    <n v="1823.8500000000001"/>
    <x v="1059"/>
    <x v="1060"/>
  </r>
  <r>
    <x v="6"/>
    <x v="150"/>
    <n v="88"/>
    <x v="996"/>
    <x v="993"/>
    <x v="1"/>
    <x v="1"/>
    <x v="1060"/>
    <n v="4517.04"/>
    <x v="1060"/>
    <x v="1061"/>
  </r>
  <r>
    <x v="97"/>
    <x v="150"/>
    <n v="148"/>
    <x v="997"/>
    <x v="994"/>
    <x v="1"/>
    <x v="0"/>
    <x v="1061"/>
    <n v="8376.8000000000011"/>
    <x v="1061"/>
    <x v="1062"/>
  </r>
  <r>
    <x v="69"/>
    <x v="150"/>
    <n v="172"/>
    <x v="998"/>
    <x v="995"/>
    <x v="1"/>
    <x v="0"/>
    <x v="1062"/>
    <n v="16340"/>
    <x v="1062"/>
    <x v="1063"/>
  </r>
  <r>
    <x v="51"/>
    <x v="150"/>
    <n v="140"/>
    <x v="999"/>
    <x v="996"/>
    <x v="1"/>
    <x v="1"/>
    <x v="1063"/>
    <n v="7040.5999999999995"/>
    <x v="1063"/>
    <x v="1064"/>
  </r>
  <r>
    <x v="11"/>
    <x v="150"/>
    <n v="80"/>
    <x v="1000"/>
    <x v="997"/>
    <x v="0"/>
    <x v="0"/>
    <x v="1064"/>
    <n v="4950.4000000000005"/>
    <x v="1064"/>
    <x v="1065"/>
  </r>
  <r>
    <x v="47"/>
    <x v="151"/>
    <n v="17"/>
    <x v="1001"/>
    <x v="998"/>
    <x v="0"/>
    <x v="0"/>
    <x v="1065"/>
    <n v="526.66"/>
    <x v="1065"/>
    <x v="1066"/>
  </r>
  <r>
    <x v="49"/>
    <x v="151"/>
    <n v="48"/>
    <x v="1002"/>
    <x v="705"/>
    <x v="1"/>
    <x v="0"/>
    <x v="1066"/>
    <n v="2913.12"/>
    <x v="1066"/>
    <x v="1067"/>
  </r>
  <r>
    <x v="74"/>
    <x v="151"/>
    <n v="247"/>
    <x v="1003"/>
    <x v="999"/>
    <x v="1"/>
    <x v="0"/>
    <x v="1067"/>
    <n v="9642.8799999999992"/>
    <x v="1067"/>
    <x v="1068"/>
  </r>
  <r>
    <x v="21"/>
    <x v="151"/>
    <n v="108"/>
    <x v="1004"/>
    <x v="1000"/>
    <x v="0"/>
    <x v="0"/>
    <x v="1068"/>
    <n v="6217.56"/>
    <x v="1068"/>
    <x v="1069"/>
  </r>
  <r>
    <x v="32"/>
    <x v="151"/>
    <n v="164"/>
    <x v="1005"/>
    <x v="1001"/>
    <x v="1"/>
    <x v="0"/>
    <x v="1069"/>
    <n v="8734.64"/>
    <x v="1069"/>
    <x v="1070"/>
  </r>
  <r>
    <x v="27"/>
    <x v="151"/>
    <n v="214"/>
    <x v="1006"/>
    <x v="1002"/>
    <x v="0"/>
    <x v="0"/>
    <x v="1070"/>
    <n v="5347.86"/>
    <x v="1070"/>
    <x v="1071"/>
  </r>
  <r>
    <x v="53"/>
    <x v="151"/>
    <n v="248"/>
    <x v="1007"/>
    <x v="1003"/>
    <x v="0"/>
    <x v="1"/>
    <x v="1071"/>
    <n v="7874"/>
    <x v="1071"/>
    <x v="1072"/>
  </r>
  <r>
    <x v="70"/>
    <x v="151"/>
    <n v="196"/>
    <x v="1008"/>
    <x v="1004"/>
    <x v="1"/>
    <x v="1"/>
    <x v="1072"/>
    <n v="15409.52"/>
    <x v="1072"/>
    <x v="1073"/>
  </r>
  <r>
    <x v="41"/>
    <x v="151"/>
    <n v="220"/>
    <x v="1009"/>
    <x v="1005"/>
    <x v="1"/>
    <x v="0"/>
    <x v="1073"/>
    <n v="17089.600000000002"/>
    <x v="1073"/>
    <x v="1074"/>
  </r>
  <r>
    <x v="36"/>
    <x v="152"/>
    <n v="82"/>
    <x v="1010"/>
    <x v="1006"/>
    <x v="0"/>
    <x v="1"/>
    <x v="1074"/>
    <n v="5041.3599999999997"/>
    <x v="1074"/>
    <x v="1075"/>
  </r>
  <r>
    <x v="6"/>
    <x v="152"/>
    <n v="81"/>
    <x v="122"/>
    <x v="1007"/>
    <x v="0"/>
    <x v="1"/>
    <x v="1075"/>
    <n v="4227.3899999999994"/>
    <x v="1075"/>
    <x v="1076"/>
  </r>
  <r>
    <x v="42"/>
    <x v="152"/>
    <n v="18"/>
    <x v="1011"/>
    <x v="1008"/>
    <x v="1"/>
    <x v="0"/>
    <x v="1076"/>
    <n v="386.09999999999997"/>
    <x v="1076"/>
    <x v="1077"/>
  </r>
  <r>
    <x v="54"/>
    <x v="152"/>
    <n v="13"/>
    <x v="1012"/>
    <x v="282"/>
    <x v="0"/>
    <x v="0"/>
    <x v="1077"/>
    <n v="632.57999999999993"/>
    <x v="1077"/>
    <x v="1078"/>
  </r>
  <r>
    <x v="42"/>
    <x v="152"/>
    <n v="268"/>
    <x v="450"/>
    <x v="1009"/>
    <x v="1"/>
    <x v="1"/>
    <x v="1078"/>
    <n v="21263.120000000003"/>
    <x v="1078"/>
    <x v="1079"/>
  </r>
  <r>
    <x v="62"/>
    <x v="152"/>
    <n v="66"/>
    <x v="1013"/>
    <x v="1010"/>
    <x v="1"/>
    <x v="0"/>
    <x v="1079"/>
    <n v="3322.44"/>
    <x v="1079"/>
    <x v="1080"/>
  </r>
  <r>
    <x v="33"/>
    <x v="152"/>
    <n v="280"/>
    <x v="1014"/>
    <x v="1011"/>
    <x v="1"/>
    <x v="1"/>
    <x v="1080"/>
    <n v="26418"/>
    <x v="1080"/>
    <x v="1081"/>
  </r>
  <r>
    <x v="36"/>
    <x v="153"/>
    <n v="32"/>
    <x v="1015"/>
    <x v="1012"/>
    <x v="0"/>
    <x v="0"/>
    <x v="1081"/>
    <n v="2293.12"/>
    <x v="1081"/>
    <x v="1082"/>
  </r>
  <r>
    <x v="67"/>
    <x v="153"/>
    <n v="38"/>
    <x v="994"/>
    <x v="1013"/>
    <x v="1"/>
    <x v="0"/>
    <x v="1082"/>
    <n v="3508.92"/>
    <x v="1082"/>
    <x v="1083"/>
  </r>
  <r>
    <x v="87"/>
    <x v="153"/>
    <n v="101"/>
    <x v="1016"/>
    <x v="1014"/>
    <x v="1"/>
    <x v="0"/>
    <x v="1083"/>
    <n v="3848.1000000000004"/>
    <x v="1083"/>
    <x v="1084"/>
  </r>
  <r>
    <x v="16"/>
    <x v="153"/>
    <n v="141"/>
    <x v="1017"/>
    <x v="1015"/>
    <x v="1"/>
    <x v="1"/>
    <x v="1084"/>
    <n v="3822.5099999999998"/>
    <x v="1084"/>
    <x v="1085"/>
  </r>
  <r>
    <x v="44"/>
    <x v="153"/>
    <n v="199"/>
    <x v="1018"/>
    <x v="1016"/>
    <x v="1"/>
    <x v="0"/>
    <x v="1085"/>
    <n v="12033.53"/>
    <x v="1085"/>
    <x v="1086"/>
  </r>
  <r>
    <x v="95"/>
    <x v="153"/>
    <n v="249"/>
    <x v="238"/>
    <x v="1017"/>
    <x v="0"/>
    <x v="0"/>
    <x v="1086"/>
    <n v="17133.690000000002"/>
    <x v="1086"/>
    <x v="1087"/>
  </r>
  <r>
    <x v="47"/>
    <x v="153"/>
    <n v="274"/>
    <x v="1019"/>
    <x v="1018"/>
    <x v="1"/>
    <x v="0"/>
    <x v="1087"/>
    <n v="15245.36"/>
    <x v="1087"/>
    <x v="1088"/>
  </r>
  <r>
    <x v="69"/>
    <x v="153"/>
    <n v="23"/>
    <x v="1020"/>
    <x v="1019"/>
    <x v="1"/>
    <x v="0"/>
    <x v="1088"/>
    <n v="1740.41"/>
    <x v="1088"/>
    <x v="1089"/>
  </r>
  <r>
    <x v="71"/>
    <x v="153"/>
    <n v="237"/>
    <x v="1021"/>
    <x v="1020"/>
    <x v="1"/>
    <x v="1"/>
    <x v="1089"/>
    <n v="14442.779999999999"/>
    <x v="1089"/>
    <x v="1090"/>
  </r>
  <r>
    <x v="83"/>
    <x v="153"/>
    <n v="187"/>
    <x v="1022"/>
    <x v="1021"/>
    <x v="0"/>
    <x v="1"/>
    <x v="1090"/>
    <n v="13346.19"/>
    <x v="1090"/>
    <x v="1091"/>
  </r>
  <r>
    <x v="66"/>
    <x v="154"/>
    <n v="286"/>
    <x v="1023"/>
    <x v="1022"/>
    <x v="1"/>
    <x v="1"/>
    <x v="1091"/>
    <n v="19588.14"/>
    <x v="1091"/>
    <x v="1092"/>
  </r>
  <r>
    <x v="99"/>
    <x v="154"/>
    <n v="200"/>
    <x v="1024"/>
    <x v="1023"/>
    <x v="0"/>
    <x v="0"/>
    <x v="1092"/>
    <n v="9330"/>
    <x v="1092"/>
    <x v="1093"/>
  </r>
  <r>
    <x v="56"/>
    <x v="154"/>
    <n v="189"/>
    <x v="1025"/>
    <x v="1024"/>
    <x v="0"/>
    <x v="0"/>
    <x v="1093"/>
    <n v="10918.53"/>
    <x v="1093"/>
    <x v="1094"/>
  </r>
  <r>
    <x v="16"/>
    <x v="155"/>
    <n v="37"/>
    <x v="1026"/>
    <x v="1025"/>
    <x v="1"/>
    <x v="1"/>
    <x v="1094"/>
    <n v="3228.6200000000003"/>
    <x v="1094"/>
    <x v="1095"/>
  </r>
  <r>
    <x v="9"/>
    <x v="155"/>
    <n v="288"/>
    <x v="1027"/>
    <x v="1026"/>
    <x v="1"/>
    <x v="1"/>
    <x v="1095"/>
    <n v="18403.2"/>
    <x v="1095"/>
    <x v="1096"/>
  </r>
  <r>
    <x v="19"/>
    <x v="155"/>
    <n v="201"/>
    <x v="1028"/>
    <x v="1027"/>
    <x v="1"/>
    <x v="0"/>
    <x v="1096"/>
    <n v="4687.32"/>
    <x v="1096"/>
    <x v="1097"/>
  </r>
  <r>
    <x v="75"/>
    <x v="155"/>
    <n v="126"/>
    <x v="1029"/>
    <x v="1028"/>
    <x v="1"/>
    <x v="0"/>
    <x v="1097"/>
    <n v="8711.64"/>
    <x v="1097"/>
    <x v="1098"/>
  </r>
  <r>
    <x v="34"/>
    <x v="155"/>
    <n v="16"/>
    <x v="1030"/>
    <x v="1029"/>
    <x v="0"/>
    <x v="0"/>
    <x v="1098"/>
    <n v="1389.44"/>
    <x v="1098"/>
    <x v="1099"/>
  </r>
  <r>
    <x v="72"/>
    <x v="155"/>
    <n v="227"/>
    <x v="1031"/>
    <x v="1030"/>
    <x v="1"/>
    <x v="0"/>
    <x v="1099"/>
    <n v="14119.400000000001"/>
    <x v="1099"/>
    <x v="1100"/>
  </r>
  <r>
    <x v="15"/>
    <x v="156"/>
    <n v="265"/>
    <x v="1032"/>
    <x v="1031"/>
    <x v="1"/>
    <x v="1"/>
    <x v="1100"/>
    <n v="19493.400000000001"/>
    <x v="1100"/>
    <x v="1101"/>
  </r>
  <r>
    <x v="59"/>
    <x v="156"/>
    <n v="225"/>
    <x v="1033"/>
    <x v="1032"/>
    <x v="1"/>
    <x v="0"/>
    <x v="1101"/>
    <n v="5877"/>
    <x v="1101"/>
    <x v="1102"/>
  </r>
  <r>
    <x v="93"/>
    <x v="156"/>
    <n v="205"/>
    <x v="1034"/>
    <x v="1033"/>
    <x v="0"/>
    <x v="1"/>
    <x v="1102"/>
    <n v="20010.05"/>
    <x v="1102"/>
    <x v="1103"/>
  </r>
  <r>
    <x v="9"/>
    <x v="156"/>
    <n v="123"/>
    <x v="939"/>
    <x v="1034"/>
    <x v="1"/>
    <x v="0"/>
    <x v="1103"/>
    <n v="1404.66"/>
    <x v="1103"/>
    <x v="1104"/>
  </r>
  <r>
    <x v="16"/>
    <x v="156"/>
    <n v="254"/>
    <x v="1035"/>
    <x v="1035"/>
    <x v="1"/>
    <x v="0"/>
    <x v="1104"/>
    <n v="22512.02"/>
    <x v="1104"/>
    <x v="1105"/>
  </r>
  <r>
    <x v="87"/>
    <x v="156"/>
    <n v="72"/>
    <x v="1033"/>
    <x v="1036"/>
    <x v="1"/>
    <x v="0"/>
    <x v="1105"/>
    <n v="1880.64"/>
    <x v="1105"/>
    <x v="1106"/>
  </r>
  <r>
    <x v="21"/>
    <x v="156"/>
    <n v="46"/>
    <x v="1036"/>
    <x v="1037"/>
    <x v="0"/>
    <x v="0"/>
    <x v="1106"/>
    <n v="1821.6000000000001"/>
    <x v="1106"/>
    <x v="1107"/>
  </r>
  <r>
    <x v="22"/>
    <x v="156"/>
    <n v="121"/>
    <x v="1037"/>
    <x v="1038"/>
    <x v="1"/>
    <x v="0"/>
    <x v="1107"/>
    <n v="5590.2000000000007"/>
    <x v="1107"/>
    <x v="1108"/>
  </r>
  <r>
    <x v="71"/>
    <x v="156"/>
    <n v="136"/>
    <x v="1038"/>
    <x v="1039"/>
    <x v="1"/>
    <x v="1"/>
    <x v="1108"/>
    <n v="4943.6000000000004"/>
    <x v="1108"/>
    <x v="1109"/>
  </r>
  <r>
    <x v="16"/>
    <x v="157"/>
    <n v="188"/>
    <x v="1039"/>
    <x v="1040"/>
    <x v="0"/>
    <x v="1"/>
    <x v="1109"/>
    <n v="9776"/>
    <x v="1109"/>
    <x v="1110"/>
  </r>
  <r>
    <x v="41"/>
    <x v="157"/>
    <n v="177"/>
    <x v="1040"/>
    <x v="1041"/>
    <x v="1"/>
    <x v="0"/>
    <x v="1110"/>
    <n v="17560.169999999998"/>
    <x v="1110"/>
    <x v="1111"/>
  </r>
  <r>
    <x v="8"/>
    <x v="157"/>
    <n v="247"/>
    <x v="1041"/>
    <x v="1042"/>
    <x v="1"/>
    <x v="0"/>
    <x v="1111"/>
    <n v="19483.36"/>
    <x v="1111"/>
    <x v="1112"/>
  </r>
  <r>
    <x v="57"/>
    <x v="157"/>
    <n v="184"/>
    <x v="1042"/>
    <x v="1043"/>
    <x v="1"/>
    <x v="0"/>
    <x v="1112"/>
    <n v="9108"/>
    <x v="1112"/>
    <x v="1113"/>
  </r>
  <r>
    <x v="6"/>
    <x v="157"/>
    <n v="267"/>
    <x v="1043"/>
    <x v="1044"/>
    <x v="1"/>
    <x v="0"/>
    <x v="1113"/>
    <n v="23925.87"/>
    <x v="1113"/>
    <x v="1114"/>
  </r>
  <r>
    <x v="8"/>
    <x v="158"/>
    <n v="221"/>
    <x v="1044"/>
    <x v="1045"/>
    <x v="1"/>
    <x v="1"/>
    <x v="1114"/>
    <n v="18115.37"/>
    <x v="1114"/>
    <x v="1115"/>
  </r>
  <r>
    <x v="91"/>
    <x v="158"/>
    <n v="222"/>
    <x v="1045"/>
    <x v="1046"/>
    <x v="1"/>
    <x v="0"/>
    <x v="1115"/>
    <n v="5030.5200000000004"/>
    <x v="1115"/>
    <x v="1116"/>
  </r>
  <r>
    <x v="86"/>
    <x v="158"/>
    <n v="129"/>
    <x v="1046"/>
    <x v="45"/>
    <x v="0"/>
    <x v="0"/>
    <x v="1116"/>
    <n v="10743.12"/>
    <x v="1116"/>
    <x v="1117"/>
  </r>
  <r>
    <x v="39"/>
    <x v="158"/>
    <n v="214"/>
    <x v="1047"/>
    <x v="1047"/>
    <x v="1"/>
    <x v="1"/>
    <x v="1117"/>
    <n v="3580.2200000000003"/>
    <x v="1117"/>
    <x v="1118"/>
  </r>
  <r>
    <x v="31"/>
    <x v="158"/>
    <n v="245"/>
    <x v="1048"/>
    <x v="1048"/>
    <x v="0"/>
    <x v="1"/>
    <x v="1118"/>
    <n v="4939.2"/>
    <x v="1118"/>
    <x v="1119"/>
  </r>
  <r>
    <x v="39"/>
    <x v="158"/>
    <n v="139"/>
    <x v="1049"/>
    <x v="1049"/>
    <x v="1"/>
    <x v="1"/>
    <x v="1119"/>
    <n v="11625.960000000001"/>
    <x v="1119"/>
    <x v="1120"/>
  </r>
  <r>
    <x v="40"/>
    <x v="158"/>
    <n v="58"/>
    <x v="1050"/>
    <x v="1050"/>
    <x v="0"/>
    <x v="0"/>
    <x v="1120"/>
    <n v="4847.0599999999995"/>
    <x v="1120"/>
    <x v="1121"/>
  </r>
  <r>
    <x v="92"/>
    <x v="158"/>
    <n v="7"/>
    <x v="1051"/>
    <x v="1051"/>
    <x v="1"/>
    <x v="1"/>
    <x v="1121"/>
    <n v="352.45"/>
    <x v="1121"/>
    <x v="1122"/>
  </r>
  <r>
    <x v="52"/>
    <x v="158"/>
    <n v="73"/>
    <x v="434"/>
    <x v="1052"/>
    <x v="1"/>
    <x v="0"/>
    <x v="1122"/>
    <n v="1140.26"/>
    <x v="1122"/>
    <x v="1123"/>
  </r>
  <r>
    <x v="86"/>
    <x v="159"/>
    <n v="177"/>
    <x v="1052"/>
    <x v="1053"/>
    <x v="1"/>
    <x v="0"/>
    <x v="1123"/>
    <n v="16158.330000000002"/>
    <x v="1123"/>
    <x v="1124"/>
  </r>
  <r>
    <x v="25"/>
    <x v="159"/>
    <n v="51"/>
    <x v="1053"/>
    <x v="1054"/>
    <x v="1"/>
    <x v="1"/>
    <x v="1124"/>
    <n v="4990.8599999999997"/>
    <x v="1124"/>
    <x v="1125"/>
  </r>
  <r>
    <x v="37"/>
    <x v="159"/>
    <n v="259"/>
    <x v="1054"/>
    <x v="1055"/>
    <x v="0"/>
    <x v="0"/>
    <x v="1125"/>
    <n v="8772.33"/>
    <x v="1125"/>
    <x v="1126"/>
  </r>
  <r>
    <x v="18"/>
    <x v="159"/>
    <n v="106"/>
    <x v="1055"/>
    <x v="1056"/>
    <x v="1"/>
    <x v="1"/>
    <x v="1126"/>
    <n v="1800.9399999999998"/>
    <x v="1126"/>
    <x v="1127"/>
  </r>
  <r>
    <x v="84"/>
    <x v="159"/>
    <n v="45"/>
    <x v="1056"/>
    <x v="1057"/>
    <x v="1"/>
    <x v="0"/>
    <x v="1127"/>
    <n v="3902.8500000000004"/>
    <x v="1127"/>
    <x v="1128"/>
  </r>
  <r>
    <x v="16"/>
    <x v="159"/>
    <n v="143"/>
    <x v="1057"/>
    <x v="1058"/>
    <x v="1"/>
    <x v="1"/>
    <x v="1128"/>
    <n v="4039.75"/>
    <x v="1128"/>
    <x v="1129"/>
  </r>
  <r>
    <x v="75"/>
    <x v="159"/>
    <n v="5"/>
    <x v="1058"/>
    <x v="1059"/>
    <x v="0"/>
    <x v="0"/>
    <x v="1129"/>
    <n v="192.2"/>
    <x v="1129"/>
    <x v="1130"/>
  </r>
  <r>
    <x v="5"/>
    <x v="159"/>
    <n v="62"/>
    <x v="1059"/>
    <x v="842"/>
    <x v="1"/>
    <x v="0"/>
    <x v="1130"/>
    <n v="2116.06"/>
    <x v="1130"/>
    <x v="1131"/>
  </r>
  <r>
    <x v="80"/>
    <x v="159"/>
    <n v="200"/>
    <x v="1060"/>
    <x v="1060"/>
    <x v="1"/>
    <x v="1"/>
    <x v="1131"/>
    <n v="11608"/>
    <x v="1131"/>
    <x v="1132"/>
  </r>
  <r>
    <x v="67"/>
    <x v="160"/>
    <n v="85"/>
    <x v="1061"/>
    <x v="1061"/>
    <x v="0"/>
    <x v="0"/>
    <x v="1132"/>
    <n v="2941.85"/>
    <x v="1132"/>
    <x v="1133"/>
  </r>
  <r>
    <x v="24"/>
    <x v="160"/>
    <n v="171"/>
    <x v="1062"/>
    <x v="1062"/>
    <x v="1"/>
    <x v="1"/>
    <x v="1133"/>
    <n v="12929.31"/>
    <x v="1133"/>
    <x v="1134"/>
  </r>
  <r>
    <x v="92"/>
    <x v="160"/>
    <n v="78"/>
    <x v="1063"/>
    <x v="1063"/>
    <x v="1"/>
    <x v="1"/>
    <x v="1134"/>
    <n v="2659.0200000000004"/>
    <x v="1134"/>
    <x v="1135"/>
  </r>
  <r>
    <x v="24"/>
    <x v="160"/>
    <n v="219"/>
    <x v="1064"/>
    <x v="1064"/>
    <x v="1"/>
    <x v="0"/>
    <x v="1135"/>
    <n v="14624.82"/>
    <x v="1135"/>
    <x v="1136"/>
  </r>
  <r>
    <x v="12"/>
    <x v="160"/>
    <n v="63"/>
    <x v="1065"/>
    <x v="664"/>
    <x v="0"/>
    <x v="1"/>
    <x v="1136"/>
    <n v="3270.33"/>
    <x v="1136"/>
    <x v="1137"/>
  </r>
  <r>
    <x v="9"/>
    <x v="160"/>
    <n v="206"/>
    <x v="1066"/>
    <x v="1065"/>
    <x v="0"/>
    <x v="1"/>
    <x v="1137"/>
    <n v="2375.1799999999998"/>
    <x v="1137"/>
    <x v="1138"/>
  </r>
  <r>
    <x v="55"/>
    <x v="160"/>
    <n v="114"/>
    <x v="1067"/>
    <x v="1066"/>
    <x v="1"/>
    <x v="1"/>
    <x v="1138"/>
    <n v="4560"/>
    <x v="1138"/>
    <x v="1139"/>
  </r>
  <r>
    <x v="50"/>
    <x v="160"/>
    <n v="31"/>
    <x v="633"/>
    <x v="1067"/>
    <x v="1"/>
    <x v="0"/>
    <x v="1139"/>
    <n v="1253.95"/>
    <x v="1139"/>
    <x v="1140"/>
  </r>
  <r>
    <x v="74"/>
    <x v="160"/>
    <n v="234"/>
    <x v="1068"/>
    <x v="1068"/>
    <x v="0"/>
    <x v="1"/>
    <x v="1140"/>
    <n v="9018.36"/>
    <x v="1140"/>
    <x v="1141"/>
  </r>
  <r>
    <x v="2"/>
    <x v="160"/>
    <n v="178"/>
    <x v="1069"/>
    <x v="1069"/>
    <x v="1"/>
    <x v="0"/>
    <x v="1141"/>
    <n v="16253.18"/>
    <x v="1141"/>
    <x v="1142"/>
  </r>
  <r>
    <x v="9"/>
    <x v="160"/>
    <n v="224"/>
    <x v="435"/>
    <x v="1070"/>
    <x v="1"/>
    <x v="0"/>
    <x v="1142"/>
    <n v="4551.68"/>
    <x v="1142"/>
    <x v="1143"/>
  </r>
  <r>
    <x v="30"/>
    <x v="161"/>
    <n v="223"/>
    <x v="1070"/>
    <x v="1071"/>
    <x v="1"/>
    <x v="0"/>
    <x v="1143"/>
    <n v="18123.21"/>
    <x v="1143"/>
    <x v="1144"/>
  </r>
  <r>
    <x v="53"/>
    <x v="161"/>
    <n v="157"/>
    <x v="438"/>
    <x v="1072"/>
    <x v="1"/>
    <x v="1"/>
    <x v="1144"/>
    <n v="12117.26"/>
    <x v="1144"/>
    <x v="1145"/>
  </r>
  <r>
    <x v="4"/>
    <x v="161"/>
    <n v="293"/>
    <x v="1071"/>
    <x v="1073"/>
    <x v="1"/>
    <x v="1"/>
    <x v="1145"/>
    <n v="26534.080000000002"/>
    <x v="1145"/>
    <x v="1146"/>
  </r>
  <r>
    <x v="27"/>
    <x v="161"/>
    <n v="158"/>
    <x v="1072"/>
    <x v="1074"/>
    <x v="0"/>
    <x v="0"/>
    <x v="1146"/>
    <n v="12542.039999999999"/>
    <x v="1146"/>
    <x v="1147"/>
  </r>
  <r>
    <x v="13"/>
    <x v="161"/>
    <n v="156"/>
    <x v="1073"/>
    <x v="1075"/>
    <x v="1"/>
    <x v="1"/>
    <x v="1147"/>
    <n v="13498.68"/>
    <x v="1147"/>
    <x v="1148"/>
  </r>
  <r>
    <x v="46"/>
    <x v="161"/>
    <n v="140"/>
    <x v="1074"/>
    <x v="1076"/>
    <x v="0"/>
    <x v="1"/>
    <x v="1148"/>
    <n v="1587.6"/>
    <x v="1148"/>
    <x v="1149"/>
  </r>
  <r>
    <x v="45"/>
    <x v="161"/>
    <n v="95"/>
    <x v="1075"/>
    <x v="1077"/>
    <x v="0"/>
    <x v="0"/>
    <x v="1149"/>
    <n v="1009.85"/>
    <x v="1149"/>
    <x v="1150"/>
  </r>
  <r>
    <x v="57"/>
    <x v="161"/>
    <n v="140"/>
    <x v="1076"/>
    <x v="1078"/>
    <x v="0"/>
    <x v="1"/>
    <x v="1150"/>
    <n v="7911.4"/>
    <x v="1150"/>
    <x v="1151"/>
  </r>
  <r>
    <x v="3"/>
    <x v="161"/>
    <n v="3"/>
    <x v="1077"/>
    <x v="1079"/>
    <x v="0"/>
    <x v="0"/>
    <x v="1151"/>
    <n v="272.04000000000002"/>
    <x v="1151"/>
    <x v="1152"/>
  </r>
  <r>
    <x v="20"/>
    <x v="162"/>
    <n v="212"/>
    <x v="1078"/>
    <x v="1080"/>
    <x v="1"/>
    <x v="1"/>
    <x v="1152"/>
    <n v="8083.56"/>
    <x v="1152"/>
    <x v="1153"/>
  </r>
  <r>
    <x v="37"/>
    <x v="162"/>
    <n v="38"/>
    <x v="1079"/>
    <x v="1081"/>
    <x v="0"/>
    <x v="1"/>
    <x v="1153"/>
    <n v="2584"/>
    <x v="1153"/>
    <x v="1154"/>
  </r>
  <r>
    <x v="43"/>
    <x v="162"/>
    <n v="156"/>
    <x v="1080"/>
    <x v="1082"/>
    <x v="0"/>
    <x v="1"/>
    <x v="1154"/>
    <n v="2976.4799999999996"/>
    <x v="1154"/>
    <x v="1155"/>
  </r>
  <r>
    <x v="40"/>
    <x v="163"/>
    <n v="180"/>
    <x v="1081"/>
    <x v="1083"/>
    <x v="1"/>
    <x v="0"/>
    <x v="1155"/>
    <n v="8037"/>
    <x v="1155"/>
    <x v="1156"/>
  </r>
  <r>
    <x v="64"/>
    <x v="163"/>
    <n v="50"/>
    <x v="1082"/>
    <x v="219"/>
    <x v="0"/>
    <x v="1"/>
    <x v="1156"/>
    <n v="1083"/>
    <x v="1156"/>
    <x v="1157"/>
  </r>
  <r>
    <x v="37"/>
    <x v="163"/>
    <n v="209"/>
    <x v="1083"/>
    <x v="509"/>
    <x v="1"/>
    <x v="1"/>
    <x v="1157"/>
    <n v="15543.330000000002"/>
    <x v="1157"/>
    <x v="1158"/>
  </r>
  <r>
    <x v="23"/>
    <x v="163"/>
    <n v="3"/>
    <x v="1084"/>
    <x v="1084"/>
    <x v="0"/>
    <x v="0"/>
    <x v="1158"/>
    <n v="49.199999999999996"/>
    <x v="1158"/>
    <x v="1159"/>
  </r>
  <r>
    <x v="80"/>
    <x v="163"/>
    <n v="171"/>
    <x v="1085"/>
    <x v="1085"/>
    <x v="0"/>
    <x v="1"/>
    <x v="1159"/>
    <n v="9389.6099999999988"/>
    <x v="1159"/>
    <x v="1160"/>
  </r>
  <r>
    <x v="16"/>
    <x v="163"/>
    <n v="156"/>
    <x v="1086"/>
    <x v="1086"/>
    <x v="1"/>
    <x v="0"/>
    <x v="1160"/>
    <n v="9622.08"/>
    <x v="1160"/>
    <x v="1161"/>
  </r>
  <r>
    <x v="79"/>
    <x v="163"/>
    <n v="286"/>
    <x v="1087"/>
    <x v="1087"/>
    <x v="1"/>
    <x v="1"/>
    <x v="1161"/>
    <n v="7501.78"/>
    <x v="1161"/>
    <x v="1162"/>
  </r>
  <r>
    <x v="43"/>
    <x v="163"/>
    <n v="37"/>
    <x v="1088"/>
    <x v="1088"/>
    <x v="1"/>
    <x v="0"/>
    <x v="1162"/>
    <n v="1688.3100000000002"/>
    <x v="1162"/>
    <x v="1163"/>
  </r>
  <r>
    <x v="56"/>
    <x v="163"/>
    <n v="160"/>
    <x v="1089"/>
    <x v="1089"/>
    <x v="0"/>
    <x v="1"/>
    <x v="1163"/>
    <n v="1745.6"/>
    <x v="1163"/>
    <x v="1164"/>
  </r>
  <r>
    <x v="45"/>
    <x v="164"/>
    <n v="258"/>
    <x v="985"/>
    <x v="1090"/>
    <x v="1"/>
    <x v="0"/>
    <x v="1164"/>
    <n v="10384.5"/>
    <x v="1164"/>
    <x v="1165"/>
  </r>
  <r>
    <x v="38"/>
    <x v="164"/>
    <n v="201"/>
    <x v="1090"/>
    <x v="1091"/>
    <x v="1"/>
    <x v="1"/>
    <x v="1165"/>
    <n v="6425.9699999999993"/>
    <x v="1165"/>
    <x v="1166"/>
  </r>
  <r>
    <x v="52"/>
    <x v="164"/>
    <n v="243"/>
    <x v="1001"/>
    <x v="1092"/>
    <x v="1"/>
    <x v="1"/>
    <x v="1166"/>
    <n v="7528.14"/>
    <x v="1166"/>
    <x v="1167"/>
  </r>
  <r>
    <x v="52"/>
    <x v="164"/>
    <n v="219"/>
    <x v="1091"/>
    <x v="1"/>
    <x v="0"/>
    <x v="1"/>
    <x v="1167"/>
    <n v="5803.5"/>
    <x v="1167"/>
    <x v="1168"/>
  </r>
  <r>
    <x v="83"/>
    <x v="164"/>
    <n v="69"/>
    <x v="1092"/>
    <x v="1093"/>
    <x v="1"/>
    <x v="1"/>
    <x v="1168"/>
    <n v="3093.96"/>
    <x v="1168"/>
    <x v="1169"/>
  </r>
  <r>
    <x v="41"/>
    <x v="164"/>
    <n v="285"/>
    <x v="649"/>
    <x v="1094"/>
    <x v="1"/>
    <x v="1"/>
    <x v="1169"/>
    <n v="7581"/>
    <x v="1169"/>
    <x v="1170"/>
  </r>
  <r>
    <x v="75"/>
    <x v="164"/>
    <n v="152"/>
    <x v="1093"/>
    <x v="1095"/>
    <x v="0"/>
    <x v="1"/>
    <x v="1170"/>
    <n v="15127.039999999999"/>
    <x v="1170"/>
    <x v="1171"/>
  </r>
  <r>
    <x v="64"/>
    <x v="164"/>
    <n v="93"/>
    <x v="1094"/>
    <x v="1096"/>
    <x v="0"/>
    <x v="1"/>
    <x v="1171"/>
    <n v="5759.49"/>
    <x v="1171"/>
    <x v="1172"/>
  </r>
  <r>
    <x v="42"/>
    <x v="165"/>
    <n v="244"/>
    <x v="1095"/>
    <x v="1097"/>
    <x v="1"/>
    <x v="0"/>
    <x v="1172"/>
    <n v="11877.92"/>
    <x v="1172"/>
    <x v="1173"/>
  </r>
  <r>
    <x v="22"/>
    <x v="165"/>
    <n v="48"/>
    <x v="1096"/>
    <x v="1098"/>
    <x v="0"/>
    <x v="0"/>
    <x v="1173"/>
    <n v="4758.72"/>
    <x v="1173"/>
    <x v="1174"/>
  </r>
  <r>
    <x v="27"/>
    <x v="165"/>
    <n v="245"/>
    <x v="1097"/>
    <x v="1099"/>
    <x v="0"/>
    <x v="0"/>
    <x v="1174"/>
    <n v="21270.899999999998"/>
    <x v="1174"/>
    <x v="1175"/>
  </r>
  <r>
    <x v="87"/>
    <x v="165"/>
    <n v="94"/>
    <x v="1098"/>
    <x v="1100"/>
    <x v="1"/>
    <x v="1"/>
    <x v="1175"/>
    <n v="8934.6999999999989"/>
    <x v="1175"/>
    <x v="1176"/>
  </r>
  <r>
    <x v="79"/>
    <x v="165"/>
    <n v="234"/>
    <x v="1099"/>
    <x v="1101"/>
    <x v="1"/>
    <x v="0"/>
    <x v="1176"/>
    <n v="11388.78"/>
    <x v="1176"/>
    <x v="1177"/>
  </r>
  <r>
    <x v="75"/>
    <x v="165"/>
    <n v="254"/>
    <x v="1100"/>
    <x v="1102"/>
    <x v="0"/>
    <x v="1"/>
    <x v="1177"/>
    <n v="13987.78"/>
    <x v="1177"/>
    <x v="1178"/>
  </r>
  <r>
    <x v="74"/>
    <x v="165"/>
    <n v="188"/>
    <x v="1101"/>
    <x v="1103"/>
    <x v="1"/>
    <x v="1"/>
    <x v="1178"/>
    <n v="6771.76"/>
    <x v="1178"/>
    <x v="1179"/>
  </r>
  <r>
    <x v="8"/>
    <x v="165"/>
    <n v="108"/>
    <x v="1102"/>
    <x v="1104"/>
    <x v="1"/>
    <x v="0"/>
    <x v="1179"/>
    <n v="10694.16"/>
    <x v="1179"/>
    <x v="1180"/>
  </r>
  <r>
    <x v="80"/>
    <x v="165"/>
    <n v="238"/>
    <x v="1103"/>
    <x v="1105"/>
    <x v="0"/>
    <x v="1"/>
    <x v="1180"/>
    <n v="18159.399999999998"/>
    <x v="1180"/>
    <x v="1181"/>
  </r>
  <r>
    <x v="58"/>
    <x v="166"/>
    <n v="217"/>
    <x v="1104"/>
    <x v="1106"/>
    <x v="0"/>
    <x v="0"/>
    <x v="1181"/>
    <n v="17114.79"/>
    <x v="1181"/>
    <x v="1182"/>
  </r>
  <r>
    <x v="65"/>
    <x v="166"/>
    <n v="12"/>
    <x v="1105"/>
    <x v="1107"/>
    <x v="1"/>
    <x v="1"/>
    <x v="1182"/>
    <n v="298.44"/>
    <x v="1182"/>
    <x v="1183"/>
  </r>
  <r>
    <x v="24"/>
    <x v="166"/>
    <n v="26"/>
    <x v="1106"/>
    <x v="1108"/>
    <x v="1"/>
    <x v="0"/>
    <x v="1183"/>
    <n v="2400.06"/>
    <x v="1183"/>
    <x v="1184"/>
  </r>
  <r>
    <x v="65"/>
    <x v="166"/>
    <n v="107"/>
    <x v="1107"/>
    <x v="1109"/>
    <x v="1"/>
    <x v="0"/>
    <x v="1184"/>
    <n v="8401.64"/>
    <x v="1184"/>
    <x v="1185"/>
  </r>
  <r>
    <x v="34"/>
    <x v="166"/>
    <n v="211"/>
    <x v="1108"/>
    <x v="1110"/>
    <x v="1"/>
    <x v="0"/>
    <x v="1185"/>
    <n v="12062.87"/>
    <x v="1185"/>
    <x v="1186"/>
  </r>
  <r>
    <x v="71"/>
    <x v="166"/>
    <n v="267"/>
    <x v="1109"/>
    <x v="1111"/>
    <x v="1"/>
    <x v="0"/>
    <x v="1186"/>
    <n v="26125.949999999997"/>
    <x v="1186"/>
    <x v="1187"/>
  </r>
  <r>
    <x v="5"/>
    <x v="166"/>
    <n v="92"/>
    <x v="1110"/>
    <x v="1112"/>
    <x v="1"/>
    <x v="0"/>
    <x v="1187"/>
    <n v="4577"/>
    <x v="1187"/>
    <x v="1188"/>
  </r>
  <r>
    <x v="86"/>
    <x v="166"/>
    <n v="11"/>
    <x v="1111"/>
    <x v="282"/>
    <x v="1"/>
    <x v="0"/>
    <x v="1188"/>
    <n v="923.33999999999992"/>
    <x v="1188"/>
    <x v="1189"/>
  </r>
  <r>
    <x v="94"/>
    <x v="167"/>
    <n v="282"/>
    <x v="1112"/>
    <x v="1113"/>
    <x v="1"/>
    <x v="1"/>
    <x v="1189"/>
    <n v="18769.920000000002"/>
    <x v="1189"/>
    <x v="1190"/>
  </r>
  <r>
    <x v="54"/>
    <x v="167"/>
    <n v="240"/>
    <x v="1113"/>
    <x v="1114"/>
    <x v="0"/>
    <x v="1"/>
    <x v="1190"/>
    <n v="8923.2000000000007"/>
    <x v="1190"/>
    <x v="1191"/>
  </r>
  <r>
    <x v="95"/>
    <x v="167"/>
    <n v="76"/>
    <x v="1114"/>
    <x v="1115"/>
    <x v="0"/>
    <x v="0"/>
    <x v="1191"/>
    <n v="5771.44"/>
    <x v="1191"/>
    <x v="1192"/>
  </r>
  <r>
    <x v="78"/>
    <x v="167"/>
    <n v="257"/>
    <x v="1115"/>
    <x v="1116"/>
    <x v="0"/>
    <x v="1"/>
    <x v="1192"/>
    <n v="8609.5"/>
    <x v="1192"/>
    <x v="1193"/>
  </r>
  <r>
    <x v="34"/>
    <x v="168"/>
    <n v="137"/>
    <x v="1116"/>
    <x v="1117"/>
    <x v="0"/>
    <x v="1"/>
    <x v="1193"/>
    <n v="9174.89"/>
    <x v="1193"/>
    <x v="1194"/>
  </r>
  <r>
    <x v="27"/>
    <x v="168"/>
    <n v="176"/>
    <x v="1117"/>
    <x v="1118"/>
    <x v="1"/>
    <x v="0"/>
    <x v="1194"/>
    <n v="13082.08"/>
    <x v="1194"/>
    <x v="1195"/>
  </r>
  <r>
    <x v="20"/>
    <x v="168"/>
    <n v="199"/>
    <x v="1118"/>
    <x v="422"/>
    <x v="1"/>
    <x v="0"/>
    <x v="1195"/>
    <n v="12887.240000000002"/>
    <x v="1195"/>
    <x v="1196"/>
  </r>
  <r>
    <x v="86"/>
    <x v="168"/>
    <n v="299"/>
    <x v="1119"/>
    <x v="1119"/>
    <x v="1"/>
    <x v="0"/>
    <x v="1196"/>
    <n v="23002.070000000003"/>
    <x v="1196"/>
    <x v="1197"/>
  </r>
  <r>
    <x v="29"/>
    <x v="168"/>
    <n v="197"/>
    <x v="1120"/>
    <x v="1120"/>
    <x v="0"/>
    <x v="0"/>
    <x v="1197"/>
    <n v="7084.12"/>
    <x v="1197"/>
    <x v="1198"/>
  </r>
  <r>
    <x v="44"/>
    <x v="168"/>
    <n v="267"/>
    <x v="1121"/>
    <x v="1121"/>
    <x v="0"/>
    <x v="1"/>
    <x v="1198"/>
    <n v="8370.4500000000007"/>
    <x v="1198"/>
    <x v="1199"/>
  </r>
  <r>
    <x v="13"/>
    <x v="169"/>
    <n v="123"/>
    <x v="1122"/>
    <x v="1122"/>
    <x v="0"/>
    <x v="1"/>
    <x v="1199"/>
    <n v="6105.72"/>
    <x v="1199"/>
    <x v="1200"/>
  </r>
  <r>
    <x v="58"/>
    <x v="169"/>
    <n v="209"/>
    <x v="215"/>
    <x v="118"/>
    <x v="0"/>
    <x v="0"/>
    <x v="1200"/>
    <n v="2131.7999999999997"/>
    <x v="1200"/>
    <x v="1201"/>
  </r>
  <r>
    <x v="93"/>
    <x v="169"/>
    <n v="93"/>
    <x v="1123"/>
    <x v="1123"/>
    <x v="1"/>
    <x v="1"/>
    <x v="1201"/>
    <n v="4972.71"/>
    <x v="1201"/>
    <x v="1202"/>
  </r>
  <r>
    <x v="10"/>
    <x v="169"/>
    <n v="249"/>
    <x v="1124"/>
    <x v="1124"/>
    <x v="0"/>
    <x v="0"/>
    <x v="1202"/>
    <n v="15330.93"/>
    <x v="1202"/>
    <x v="1203"/>
  </r>
  <r>
    <x v="18"/>
    <x v="169"/>
    <n v="139"/>
    <x v="1125"/>
    <x v="1125"/>
    <x v="0"/>
    <x v="0"/>
    <x v="1203"/>
    <n v="11260.390000000001"/>
    <x v="1203"/>
    <x v="1204"/>
  </r>
  <r>
    <x v="9"/>
    <x v="170"/>
    <n v="282"/>
    <x v="1126"/>
    <x v="1126"/>
    <x v="1"/>
    <x v="0"/>
    <x v="1204"/>
    <n v="24810.36"/>
    <x v="1204"/>
    <x v="1205"/>
  </r>
  <r>
    <x v="57"/>
    <x v="170"/>
    <n v="42"/>
    <x v="1127"/>
    <x v="1127"/>
    <x v="0"/>
    <x v="1"/>
    <x v="1205"/>
    <n v="1079.3999999999999"/>
    <x v="1205"/>
    <x v="1206"/>
  </r>
  <r>
    <x v="80"/>
    <x v="170"/>
    <n v="278"/>
    <x v="1128"/>
    <x v="1128"/>
    <x v="1"/>
    <x v="0"/>
    <x v="1206"/>
    <n v="18236.8"/>
    <x v="1206"/>
    <x v="1207"/>
  </r>
  <r>
    <x v="8"/>
    <x v="170"/>
    <n v="182"/>
    <x v="1129"/>
    <x v="1129"/>
    <x v="0"/>
    <x v="0"/>
    <x v="1207"/>
    <n v="15488.199999999999"/>
    <x v="1207"/>
    <x v="1208"/>
  </r>
  <r>
    <x v="59"/>
    <x v="170"/>
    <n v="191"/>
    <x v="1130"/>
    <x v="1130"/>
    <x v="0"/>
    <x v="1"/>
    <x v="1208"/>
    <n v="15337.3"/>
    <x v="1208"/>
    <x v="1209"/>
  </r>
  <r>
    <x v="74"/>
    <x v="170"/>
    <n v="293"/>
    <x v="1131"/>
    <x v="1131"/>
    <x v="1"/>
    <x v="1"/>
    <x v="1209"/>
    <n v="24178.36"/>
    <x v="1209"/>
    <x v="1210"/>
  </r>
  <r>
    <x v="85"/>
    <x v="171"/>
    <n v="203"/>
    <x v="1132"/>
    <x v="1132"/>
    <x v="1"/>
    <x v="0"/>
    <x v="1210"/>
    <n v="3274.39"/>
    <x v="1210"/>
    <x v="1211"/>
  </r>
  <r>
    <x v="99"/>
    <x v="171"/>
    <n v="278"/>
    <x v="1133"/>
    <x v="433"/>
    <x v="0"/>
    <x v="1"/>
    <x v="1211"/>
    <n v="5757.38"/>
    <x v="1211"/>
    <x v="1212"/>
  </r>
  <r>
    <x v="64"/>
    <x v="171"/>
    <n v="77"/>
    <x v="1134"/>
    <x v="1133"/>
    <x v="0"/>
    <x v="0"/>
    <x v="1212"/>
    <n v="2688.0699999999997"/>
    <x v="1212"/>
    <x v="1213"/>
  </r>
  <r>
    <x v="44"/>
    <x v="171"/>
    <n v="14"/>
    <x v="1135"/>
    <x v="1134"/>
    <x v="1"/>
    <x v="0"/>
    <x v="1213"/>
    <n v="1332.52"/>
    <x v="1213"/>
    <x v="1214"/>
  </r>
  <r>
    <x v="35"/>
    <x v="171"/>
    <n v="296"/>
    <x v="1136"/>
    <x v="1135"/>
    <x v="1"/>
    <x v="1"/>
    <x v="1214"/>
    <n v="22395.360000000001"/>
    <x v="1214"/>
    <x v="1215"/>
  </r>
  <r>
    <x v="92"/>
    <x v="171"/>
    <n v="127"/>
    <x v="1137"/>
    <x v="1136"/>
    <x v="1"/>
    <x v="1"/>
    <x v="1215"/>
    <n v="9491.98"/>
    <x v="1215"/>
    <x v="1216"/>
  </r>
  <r>
    <x v="93"/>
    <x v="171"/>
    <n v="104"/>
    <x v="1138"/>
    <x v="1137"/>
    <x v="0"/>
    <x v="1"/>
    <x v="1216"/>
    <n v="4805.84"/>
    <x v="1216"/>
    <x v="1217"/>
  </r>
  <r>
    <x v="67"/>
    <x v="171"/>
    <n v="44"/>
    <x v="200"/>
    <x v="1138"/>
    <x v="1"/>
    <x v="1"/>
    <x v="1217"/>
    <n v="2559.04"/>
    <x v="1217"/>
    <x v="1218"/>
  </r>
  <r>
    <x v="35"/>
    <x v="172"/>
    <n v="112"/>
    <x v="856"/>
    <x v="1139"/>
    <x v="1"/>
    <x v="1"/>
    <x v="1218"/>
    <n v="8863.68"/>
    <x v="1218"/>
    <x v="1219"/>
  </r>
  <r>
    <x v="39"/>
    <x v="172"/>
    <n v="273"/>
    <x v="1139"/>
    <x v="1140"/>
    <x v="1"/>
    <x v="1"/>
    <x v="1219"/>
    <n v="25148.760000000002"/>
    <x v="1219"/>
    <x v="1220"/>
  </r>
  <r>
    <x v="27"/>
    <x v="172"/>
    <n v="172"/>
    <x v="1140"/>
    <x v="1141"/>
    <x v="1"/>
    <x v="0"/>
    <x v="1220"/>
    <n v="5569.3600000000006"/>
    <x v="1220"/>
    <x v="1221"/>
  </r>
  <r>
    <x v="93"/>
    <x v="172"/>
    <n v="143"/>
    <x v="344"/>
    <x v="818"/>
    <x v="0"/>
    <x v="0"/>
    <x v="1221"/>
    <n v="5454.02"/>
    <x v="1221"/>
    <x v="1222"/>
  </r>
  <r>
    <x v="29"/>
    <x v="172"/>
    <n v="82"/>
    <x v="247"/>
    <x v="1142"/>
    <x v="1"/>
    <x v="1"/>
    <x v="1222"/>
    <n v="3216.8599999999997"/>
    <x v="1222"/>
    <x v="1223"/>
  </r>
  <r>
    <x v="97"/>
    <x v="172"/>
    <n v="112"/>
    <x v="1141"/>
    <x v="1143"/>
    <x v="1"/>
    <x v="1"/>
    <x v="1223"/>
    <n v="3220"/>
    <x v="1223"/>
    <x v="1224"/>
  </r>
  <r>
    <x v="33"/>
    <x v="172"/>
    <n v="180"/>
    <x v="670"/>
    <x v="1144"/>
    <x v="1"/>
    <x v="0"/>
    <x v="1224"/>
    <n v="4031.9999999999995"/>
    <x v="1224"/>
    <x v="1225"/>
  </r>
  <r>
    <x v="47"/>
    <x v="173"/>
    <n v="24"/>
    <x v="1142"/>
    <x v="1145"/>
    <x v="1"/>
    <x v="1"/>
    <x v="1225"/>
    <n v="2180.88"/>
    <x v="1225"/>
    <x v="1226"/>
  </r>
  <r>
    <x v="38"/>
    <x v="173"/>
    <n v="216"/>
    <x v="1143"/>
    <x v="1146"/>
    <x v="0"/>
    <x v="0"/>
    <x v="1226"/>
    <n v="20604.240000000002"/>
    <x v="1226"/>
    <x v="1227"/>
  </r>
  <r>
    <x v="79"/>
    <x v="173"/>
    <n v="164"/>
    <x v="1144"/>
    <x v="1147"/>
    <x v="1"/>
    <x v="1"/>
    <x v="1227"/>
    <n v="8314.8000000000011"/>
    <x v="1227"/>
    <x v="1228"/>
  </r>
  <r>
    <x v="41"/>
    <x v="173"/>
    <n v="218"/>
    <x v="910"/>
    <x v="1148"/>
    <x v="0"/>
    <x v="1"/>
    <x v="1228"/>
    <n v="9864.5"/>
    <x v="1228"/>
    <x v="1229"/>
  </r>
  <r>
    <x v="64"/>
    <x v="173"/>
    <n v="242"/>
    <x v="1145"/>
    <x v="1149"/>
    <x v="0"/>
    <x v="1"/>
    <x v="1229"/>
    <n v="12005.619999999999"/>
    <x v="1229"/>
    <x v="1230"/>
  </r>
  <r>
    <x v="62"/>
    <x v="173"/>
    <n v="7"/>
    <x v="1146"/>
    <x v="1150"/>
    <x v="1"/>
    <x v="1"/>
    <x v="1230"/>
    <n v="252.91000000000003"/>
    <x v="1230"/>
    <x v="1231"/>
  </r>
  <r>
    <x v="35"/>
    <x v="173"/>
    <n v="103"/>
    <x v="1147"/>
    <x v="1151"/>
    <x v="0"/>
    <x v="1"/>
    <x v="1231"/>
    <n v="6606.42"/>
    <x v="1231"/>
    <x v="1232"/>
  </r>
  <r>
    <x v="79"/>
    <x v="173"/>
    <n v="32"/>
    <x v="1148"/>
    <x v="1152"/>
    <x v="1"/>
    <x v="1"/>
    <x v="1232"/>
    <n v="2017.28"/>
    <x v="1232"/>
    <x v="1233"/>
  </r>
  <r>
    <x v="93"/>
    <x v="173"/>
    <n v="73"/>
    <x v="1149"/>
    <x v="336"/>
    <x v="0"/>
    <x v="1"/>
    <x v="1233"/>
    <n v="4902.6799999999994"/>
    <x v="1233"/>
    <x v="1234"/>
  </r>
  <r>
    <x v="61"/>
    <x v="173"/>
    <n v="154"/>
    <x v="1150"/>
    <x v="1153"/>
    <x v="1"/>
    <x v="1"/>
    <x v="1234"/>
    <n v="4546.08"/>
    <x v="1234"/>
    <x v="1235"/>
  </r>
  <r>
    <x v="54"/>
    <x v="173"/>
    <n v="270"/>
    <x v="1151"/>
    <x v="1154"/>
    <x v="0"/>
    <x v="1"/>
    <x v="1235"/>
    <n v="23255.1"/>
    <x v="1235"/>
    <x v="1236"/>
  </r>
  <r>
    <x v="29"/>
    <x v="173"/>
    <n v="71"/>
    <x v="342"/>
    <x v="1155"/>
    <x v="0"/>
    <x v="0"/>
    <x v="1236"/>
    <n v="2893.25"/>
    <x v="1236"/>
    <x v="1237"/>
  </r>
  <r>
    <x v="90"/>
    <x v="173"/>
    <n v="266"/>
    <x v="1152"/>
    <x v="1156"/>
    <x v="1"/>
    <x v="0"/>
    <x v="1237"/>
    <n v="21939.68"/>
    <x v="1237"/>
    <x v="1238"/>
  </r>
  <r>
    <x v="60"/>
    <x v="174"/>
    <n v="189"/>
    <x v="1153"/>
    <x v="1157"/>
    <x v="0"/>
    <x v="1"/>
    <x v="1238"/>
    <n v="7903.9800000000005"/>
    <x v="1238"/>
    <x v="1239"/>
  </r>
  <r>
    <x v="79"/>
    <x v="174"/>
    <n v="299"/>
    <x v="1154"/>
    <x v="1158"/>
    <x v="1"/>
    <x v="0"/>
    <x v="1239"/>
    <n v="5017.22"/>
    <x v="1239"/>
    <x v="1240"/>
  </r>
  <r>
    <x v="62"/>
    <x v="174"/>
    <n v="158"/>
    <x v="1155"/>
    <x v="1159"/>
    <x v="0"/>
    <x v="1"/>
    <x v="1240"/>
    <n v="9388.36"/>
    <x v="1240"/>
    <x v="1241"/>
  </r>
  <r>
    <x v="88"/>
    <x v="174"/>
    <n v="182"/>
    <x v="1156"/>
    <x v="1160"/>
    <x v="0"/>
    <x v="0"/>
    <x v="1241"/>
    <n v="8896.16"/>
    <x v="1241"/>
    <x v="1242"/>
  </r>
  <r>
    <x v="29"/>
    <x v="174"/>
    <n v="3"/>
    <x v="1157"/>
    <x v="1161"/>
    <x v="0"/>
    <x v="0"/>
    <x v="1242"/>
    <n v="187.41"/>
    <x v="1242"/>
    <x v="1243"/>
  </r>
  <r>
    <x v="87"/>
    <x v="174"/>
    <n v="232"/>
    <x v="1158"/>
    <x v="1162"/>
    <x v="1"/>
    <x v="1"/>
    <x v="1243"/>
    <n v="15931.44"/>
    <x v="1243"/>
    <x v="1244"/>
  </r>
  <r>
    <x v="63"/>
    <x v="174"/>
    <n v="262"/>
    <x v="1159"/>
    <x v="1163"/>
    <x v="0"/>
    <x v="1"/>
    <x v="1244"/>
    <n v="7569.18"/>
    <x v="1244"/>
    <x v="1245"/>
  </r>
  <r>
    <x v="53"/>
    <x v="175"/>
    <n v="205"/>
    <x v="1160"/>
    <x v="423"/>
    <x v="0"/>
    <x v="1"/>
    <x v="1245"/>
    <n v="18220.399999999998"/>
    <x v="1245"/>
    <x v="1246"/>
  </r>
  <r>
    <x v="95"/>
    <x v="175"/>
    <n v="136"/>
    <x v="1161"/>
    <x v="1164"/>
    <x v="1"/>
    <x v="1"/>
    <x v="1246"/>
    <n v="9269.76"/>
    <x v="1246"/>
    <x v="1247"/>
  </r>
  <r>
    <x v="48"/>
    <x v="176"/>
    <n v="185"/>
    <x v="1162"/>
    <x v="1165"/>
    <x v="1"/>
    <x v="0"/>
    <x v="1247"/>
    <n v="4710.1000000000004"/>
    <x v="1247"/>
    <x v="1248"/>
  </r>
  <r>
    <x v="7"/>
    <x v="176"/>
    <n v="45"/>
    <x v="1163"/>
    <x v="1166"/>
    <x v="1"/>
    <x v="1"/>
    <x v="1248"/>
    <n v="3851.55"/>
    <x v="1248"/>
    <x v="1249"/>
  </r>
  <r>
    <x v="58"/>
    <x v="176"/>
    <n v="255"/>
    <x v="651"/>
    <x v="1167"/>
    <x v="1"/>
    <x v="0"/>
    <x v="1249"/>
    <n v="19989.45"/>
    <x v="1249"/>
    <x v="1250"/>
  </r>
  <r>
    <x v="40"/>
    <x v="176"/>
    <n v="270"/>
    <x v="944"/>
    <x v="1168"/>
    <x v="0"/>
    <x v="0"/>
    <x v="1250"/>
    <n v="11901.6"/>
    <x v="1250"/>
    <x v="1251"/>
  </r>
  <r>
    <x v="77"/>
    <x v="177"/>
    <n v="212"/>
    <x v="1164"/>
    <x v="1169"/>
    <x v="1"/>
    <x v="1"/>
    <x v="1251"/>
    <n v="3010.3999999999996"/>
    <x v="1251"/>
    <x v="1252"/>
  </r>
  <r>
    <x v="7"/>
    <x v="177"/>
    <n v="200"/>
    <x v="1165"/>
    <x v="1170"/>
    <x v="1"/>
    <x v="1"/>
    <x v="1252"/>
    <n v="19480"/>
    <x v="1252"/>
    <x v="1253"/>
  </r>
  <r>
    <x v="33"/>
    <x v="177"/>
    <n v="129"/>
    <x v="1166"/>
    <x v="350"/>
    <x v="1"/>
    <x v="1"/>
    <x v="1253"/>
    <n v="9834.9599999999991"/>
    <x v="1253"/>
    <x v="1254"/>
  </r>
  <r>
    <x v="59"/>
    <x v="177"/>
    <n v="184"/>
    <x v="1167"/>
    <x v="1171"/>
    <x v="1"/>
    <x v="1"/>
    <x v="1254"/>
    <n v="12210.24"/>
    <x v="1254"/>
    <x v="1255"/>
  </r>
  <r>
    <x v="73"/>
    <x v="177"/>
    <n v="234"/>
    <x v="495"/>
    <x v="1172"/>
    <x v="1"/>
    <x v="1"/>
    <x v="1255"/>
    <n v="23191.74"/>
    <x v="1255"/>
    <x v="1256"/>
  </r>
  <r>
    <x v="22"/>
    <x v="177"/>
    <n v="259"/>
    <x v="1168"/>
    <x v="1173"/>
    <x v="0"/>
    <x v="1"/>
    <x v="1256"/>
    <n v="12747.98"/>
    <x v="1256"/>
    <x v="1257"/>
  </r>
  <r>
    <x v="20"/>
    <x v="177"/>
    <n v="23"/>
    <x v="1169"/>
    <x v="1174"/>
    <x v="0"/>
    <x v="1"/>
    <x v="1257"/>
    <n v="1292.1400000000001"/>
    <x v="1257"/>
    <x v="1258"/>
  </r>
  <r>
    <x v="72"/>
    <x v="177"/>
    <n v="100"/>
    <x v="1170"/>
    <x v="1175"/>
    <x v="1"/>
    <x v="1"/>
    <x v="1258"/>
    <n v="6736"/>
    <x v="1258"/>
    <x v="1259"/>
  </r>
  <r>
    <x v="85"/>
    <x v="177"/>
    <n v="169"/>
    <x v="1171"/>
    <x v="1176"/>
    <x v="1"/>
    <x v="1"/>
    <x v="1259"/>
    <n v="15328.300000000001"/>
    <x v="1259"/>
    <x v="1260"/>
  </r>
  <r>
    <x v="25"/>
    <x v="178"/>
    <n v="181"/>
    <x v="1172"/>
    <x v="1177"/>
    <x v="0"/>
    <x v="0"/>
    <x v="1260"/>
    <n v="16148.82"/>
    <x v="1260"/>
    <x v="1261"/>
  </r>
  <r>
    <x v="61"/>
    <x v="178"/>
    <n v="224"/>
    <x v="1173"/>
    <x v="1178"/>
    <x v="1"/>
    <x v="0"/>
    <x v="1261"/>
    <n v="2968"/>
    <x v="1261"/>
    <x v="1262"/>
  </r>
  <r>
    <x v="38"/>
    <x v="178"/>
    <n v="11"/>
    <x v="1174"/>
    <x v="1179"/>
    <x v="0"/>
    <x v="0"/>
    <x v="1262"/>
    <n v="815.09999999999991"/>
    <x v="1262"/>
    <x v="1263"/>
  </r>
  <r>
    <x v="7"/>
    <x v="178"/>
    <n v="163"/>
    <x v="1175"/>
    <x v="1180"/>
    <x v="1"/>
    <x v="1"/>
    <x v="1263"/>
    <n v="5685.4400000000005"/>
    <x v="1263"/>
    <x v="1264"/>
  </r>
  <r>
    <x v="95"/>
    <x v="178"/>
    <n v="275"/>
    <x v="1176"/>
    <x v="1181"/>
    <x v="1"/>
    <x v="1"/>
    <x v="1264"/>
    <n v="20286.75"/>
    <x v="1264"/>
    <x v="1265"/>
  </r>
  <r>
    <x v="62"/>
    <x v="179"/>
    <n v="286"/>
    <x v="1177"/>
    <x v="1134"/>
    <x v="1"/>
    <x v="1"/>
    <x v="1265"/>
    <n v="20071.480000000003"/>
    <x v="1265"/>
    <x v="1266"/>
  </r>
  <r>
    <x v="11"/>
    <x v="179"/>
    <n v="147"/>
    <x v="1178"/>
    <x v="1182"/>
    <x v="1"/>
    <x v="0"/>
    <x v="1266"/>
    <n v="10192.980000000001"/>
    <x v="1266"/>
    <x v="1267"/>
  </r>
  <r>
    <x v="76"/>
    <x v="179"/>
    <n v="4"/>
    <x v="1179"/>
    <x v="1183"/>
    <x v="1"/>
    <x v="0"/>
    <x v="1267"/>
    <n v="216.96"/>
    <x v="1267"/>
    <x v="1268"/>
  </r>
  <r>
    <x v="55"/>
    <x v="179"/>
    <n v="235"/>
    <x v="1180"/>
    <x v="486"/>
    <x v="0"/>
    <x v="0"/>
    <x v="1268"/>
    <n v="5228.75"/>
    <x v="1268"/>
    <x v="1269"/>
  </r>
  <r>
    <x v="73"/>
    <x v="179"/>
    <n v="10"/>
    <x v="1181"/>
    <x v="1184"/>
    <x v="1"/>
    <x v="1"/>
    <x v="1269"/>
    <n v="252.39999999999998"/>
    <x v="1269"/>
    <x v="1270"/>
  </r>
  <r>
    <x v="24"/>
    <x v="180"/>
    <n v="295"/>
    <x v="1182"/>
    <x v="1185"/>
    <x v="1"/>
    <x v="0"/>
    <x v="1270"/>
    <n v="27629.7"/>
    <x v="1270"/>
    <x v="1271"/>
  </r>
  <r>
    <x v="73"/>
    <x v="180"/>
    <n v="153"/>
    <x v="1183"/>
    <x v="1186"/>
    <x v="0"/>
    <x v="1"/>
    <x v="1271"/>
    <n v="2391.3900000000003"/>
    <x v="1271"/>
    <x v="1272"/>
  </r>
  <r>
    <x v="13"/>
    <x v="181"/>
    <n v="49"/>
    <x v="1184"/>
    <x v="1187"/>
    <x v="0"/>
    <x v="1"/>
    <x v="1272"/>
    <n v="846.72"/>
    <x v="1272"/>
    <x v="1273"/>
  </r>
  <r>
    <x v="73"/>
    <x v="181"/>
    <n v="220"/>
    <x v="1185"/>
    <x v="1188"/>
    <x v="0"/>
    <x v="0"/>
    <x v="1273"/>
    <n v="13615.8"/>
    <x v="1273"/>
    <x v="1274"/>
  </r>
  <r>
    <x v="87"/>
    <x v="181"/>
    <n v="6"/>
    <x v="690"/>
    <x v="1189"/>
    <x v="1"/>
    <x v="0"/>
    <x v="1274"/>
    <n v="254.76"/>
    <x v="1274"/>
    <x v="1275"/>
  </r>
  <r>
    <x v="42"/>
    <x v="181"/>
    <n v="117"/>
    <x v="1186"/>
    <x v="559"/>
    <x v="1"/>
    <x v="0"/>
    <x v="1275"/>
    <n v="11626.29"/>
    <x v="1275"/>
    <x v="1276"/>
  </r>
  <r>
    <x v="85"/>
    <x v="181"/>
    <n v="19"/>
    <x v="213"/>
    <x v="1190"/>
    <x v="1"/>
    <x v="1"/>
    <x v="1276"/>
    <n v="269.04000000000002"/>
    <x v="1276"/>
    <x v="1277"/>
  </r>
  <r>
    <x v="97"/>
    <x v="181"/>
    <n v="188"/>
    <x v="1187"/>
    <x v="1191"/>
    <x v="0"/>
    <x v="0"/>
    <x v="1277"/>
    <n v="6903.36"/>
    <x v="1277"/>
    <x v="1278"/>
  </r>
  <r>
    <x v="9"/>
    <x v="181"/>
    <n v="42"/>
    <x v="1188"/>
    <x v="1192"/>
    <x v="0"/>
    <x v="0"/>
    <x v="1278"/>
    <n v="3156.72"/>
    <x v="1278"/>
    <x v="1279"/>
  </r>
  <r>
    <x v="34"/>
    <x v="181"/>
    <n v="163"/>
    <x v="1189"/>
    <x v="1193"/>
    <x v="0"/>
    <x v="1"/>
    <x v="1279"/>
    <n v="15507.82"/>
    <x v="1279"/>
    <x v="1280"/>
  </r>
  <r>
    <x v="78"/>
    <x v="181"/>
    <n v="180"/>
    <x v="1190"/>
    <x v="1194"/>
    <x v="0"/>
    <x v="0"/>
    <x v="1280"/>
    <n v="10740.6"/>
    <x v="1280"/>
    <x v="1281"/>
  </r>
  <r>
    <x v="39"/>
    <x v="181"/>
    <n v="188"/>
    <x v="127"/>
    <x v="1195"/>
    <x v="1"/>
    <x v="1"/>
    <x v="1281"/>
    <n v="4788.3599999999997"/>
    <x v="1281"/>
    <x v="1282"/>
  </r>
  <r>
    <x v="79"/>
    <x v="182"/>
    <n v="66"/>
    <x v="1191"/>
    <x v="1196"/>
    <x v="1"/>
    <x v="1"/>
    <x v="1282"/>
    <n v="858"/>
    <x v="1282"/>
    <x v="1283"/>
  </r>
  <r>
    <x v="52"/>
    <x v="182"/>
    <n v="86"/>
    <x v="1192"/>
    <x v="1197"/>
    <x v="0"/>
    <x v="1"/>
    <x v="1283"/>
    <n v="5437.78"/>
    <x v="1283"/>
    <x v="1284"/>
  </r>
  <r>
    <x v="40"/>
    <x v="182"/>
    <n v="209"/>
    <x v="1193"/>
    <x v="1198"/>
    <x v="0"/>
    <x v="1"/>
    <x v="1284"/>
    <n v="12153.35"/>
    <x v="1284"/>
    <x v="1285"/>
  </r>
  <r>
    <x v="67"/>
    <x v="182"/>
    <n v="138"/>
    <x v="1194"/>
    <x v="1199"/>
    <x v="1"/>
    <x v="0"/>
    <x v="1285"/>
    <n v="9469.5600000000013"/>
    <x v="1285"/>
    <x v="1286"/>
  </r>
  <r>
    <x v="7"/>
    <x v="182"/>
    <n v="264"/>
    <x v="1195"/>
    <x v="1200"/>
    <x v="1"/>
    <x v="1"/>
    <x v="1286"/>
    <n v="6980.1600000000008"/>
    <x v="1286"/>
    <x v="1287"/>
  </r>
  <r>
    <x v="32"/>
    <x v="182"/>
    <n v="282"/>
    <x v="1196"/>
    <x v="1201"/>
    <x v="1"/>
    <x v="0"/>
    <x v="1287"/>
    <n v="13953.359999999999"/>
    <x v="1287"/>
    <x v="1288"/>
  </r>
  <r>
    <x v="81"/>
    <x v="182"/>
    <n v="72"/>
    <x v="15"/>
    <x v="1202"/>
    <x v="1"/>
    <x v="1"/>
    <x v="1288"/>
    <n v="3337.92"/>
    <x v="1288"/>
    <x v="1289"/>
  </r>
  <r>
    <x v="28"/>
    <x v="183"/>
    <n v="227"/>
    <x v="231"/>
    <x v="1203"/>
    <x v="1"/>
    <x v="0"/>
    <x v="1289"/>
    <n v="13116.06"/>
    <x v="1289"/>
    <x v="1290"/>
  </r>
  <r>
    <x v="30"/>
    <x v="183"/>
    <n v="154"/>
    <x v="1197"/>
    <x v="1204"/>
    <x v="0"/>
    <x v="1"/>
    <x v="1290"/>
    <n v="3135.44"/>
    <x v="1290"/>
    <x v="1291"/>
  </r>
  <r>
    <x v="7"/>
    <x v="183"/>
    <n v="92"/>
    <x v="1198"/>
    <x v="1205"/>
    <x v="1"/>
    <x v="1"/>
    <x v="1291"/>
    <n v="5401.32"/>
    <x v="1291"/>
    <x v="1292"/>
  </r>
  <r>
    <x v="3"/>
    <x v="184"/>
    <n v="27"/>
    <x v="1199"/>
    <x v="1206"/>
    <x v="1"/>
    <x v="1"/>
    <x v="1292"/>
    <n v="781.65"/>
    <x v="1292"/>
    <x v="1293"/>
  </r>
  <r>
    <x v="82"/>
    <x v="184"/>
    <n v="199"/>
    <x v="1200"/>
    <x v="1207"/>
    <x v="0"/>
    <x v="0"/>
    <x v="1293"/>
    <n v="13273.300000000001"/>
    <x v="1293"/>
    <x v="1294"/>
  </r>
  <r>
    <x v="59"/>
    <x v="184"/>
    <n v="291"/>
    <x v="1201"/>
    <x v="1208"/>
    <x v="1"/>
    <x v="1"/>
    <x v="1294"/>
    <n v="19680.329999999998"/>
    <x v="1294"/>
    <x v="1295"/>
  </r>
  <r>
    <x v="56"/>
    <x v="184"/>
    <n v="238"/>
    <x v="1202"/>
    <x v="1209"/>
    <x v="1"/>
    <x v="1"/>
    <x v="1295"/>
    <n v="14470.4"/>
    <x v="1295"/>
    <x v="1296"/>
  </r>
  <r>
    <x v="35"/>
    <x v="184"/>
    <n v="251"/>
    <x v="1203"/>
    <x v="1210"/>
    <x v="0"/>
    <x v="0"/>
    <x v="1296"/>
    <n v="24771.19"/>
    <x v="1296"/>
    <x v="1297"/>
  </r>
  <r>
    <x v="80"/>
    <x v="185"/>
    <n v="179"/>
    <x v="1204"/>
    <x v="1211"/>
    <x v="0"/>
    <x v="1"/>
    <x v="1297"/>
    <n v="10371.26"/>
    <x v="1297"/>
    <x v="1298"/>
  </r>
  <r>
    <x v="29"/>
    <x v="185"/>
    <n v="147"/>
    <x v="1205"/>
    <x v="1212"/>
    <x v="1"/>
    <x v="0"/>
    <x v="1298"/>
    <n v="9455.0399999999991"/>
    <x v="1298"/>
    <x v="1299"/>
  </r>
  <r>
    <x v="60"/>
    <x v="185"/>
    <n v="229"/>
    <x v="334"/>
    <x v="1213"/>
    <x v="1"/>
    <x v="0"/>
    <x v="1299"/>
    <n v="3352.56"/>
    <x v="1299"/>
    <x v="1300"/>
  </r>
  <r>
    <x v="83"/>
    <x v="185"/>
    <n v="284"/>
    <x v="1206"/>
    <x v="1214"/>
    <x v="1"/>
    <x v="1"/>
    <x v="1300"/>
    <n v="5049.5200000000004"/>
    <x v="1300"/>
    <x v="1301"/>
  </r>
  <r>
    <x v="35"/>
    <x v="185"/>
    <n v="223"/>
    <x v="1207"/>
    <x v="1215"/>
    <x v="0"/>
    <x v="0"/>
    <x v="1301"/>
    <n v="13741.26"/>
    <x v="1301"/>
    <x v="1302"/>
  </r>
  <r>
    <x v="11"/>
    <x v="185"/>
    <n v="290"/>
    <x v="1208"/>
    <x v="1216"/>
    <x v="1"/>
    <x v="1"/>
    <x v="1302"/>
    <n v="21651.399999999998"/>
    <x v="1302"/>
    <x v="1303"/>
  </r>
  <r>
    <x v="7"/>
    <x v="185"/>
    <n v="6"/>
    <x v="594"/>
    <x v="1217"/>
    <x v="1"/>
    <x v="1"/>
    <x v="1303"/>
    <n v="383.76"/>
    <x v="1303"/>
    <x v="1304"/>
  </r>
  <r>
    <x v="79"/>
    <x v="185"/>
    <n v="233"/>
    <x v="1209"/>
    <x v="1218"/>
    <x v="1"/>
    <x v="1"/>
    <x v="1304"/>
    <n v="22463.53"/>
    <x v="1304"/>
    <x v="1305"/>
  </r>
  <r>
    <x v="67"/>
    <x v="186"/>
    <n v="266"/>
    <x v="1210"/>
    <x v="1219"/>
    <x v="0"/>
    <x v="0"/>
    <x v="1305"/>
    <n v="23272.34"/>
    <x v="1305"/>
    <x v="1306"/>
  </r>
  <r>
    <x v="75"/>
    <x v="186"/>
    <n v="38"/>
    <x v="1211"/>
    <x v="1220"/>
    <x v="1"/>
    <x v="1"/>
    <x v="1306"/>
    <n v="2646.7000000000003"/>
    <x v="1306"/>
    <x v="1307"/>
  </r>
  <r>
    <x v="77"/>
    <x v="186"/>
    <n v="278"/>
    <x v="1212"/>
    <x v="1221"/>
    <x v="0"/>
    <x v="0"/>
    <x v="1307"/>
    <n v="22390.120000000003"/>
    <x v="1307"/>
    <x v="1308"/>
  </r>
  <r>
    <x v="58"/>
    <x v="186"/>
    <n v="202"/>
    <x v="1213"/>
    <x v="1222"/>
    <x v="1"/>
    <x v="1"/>
    <x v="1308"/>
    <n v="8629.44"/>
    <x v="1308"/>
    <x v="1309"/>
  </r>
  <r>
    <x v="3"/>
    <x v="186"/>
    <n v="48"/>
    <x v="1214"/>
    <x v="1223"/>
    <x v="0"/>
    <x v="0"/>
    <x v="1309"/>
    <n v="513.12"/>
    <x v="1309"/>
    <x v="1310"/>
  </r>
  <r>
    <x v="71"/>
    <x v="187"/>
    <n v="237"/>
    <x v="1215"/>
    <x v="1224"/>
    <x v="0"/>
    <x v="1"/>
    <x v="1310"/>
    <n v="16341.150000000001"/>
    <x v="1310"/>
    <x v="1311"/>
  </r>
  <r>
    <x v="12"/>
    <x v="187"/>
    <n v="110"/>
    <x v="1180"/>
    <x v="1225"/>
    <x v="1"/>
    <x v="0"/>
    <x v="1311"/>
    <n v="2447.5"/>
    <x v="1311"/>
    <x v="1312"/>
  </r>
  <r>
    <x v="50"/>
    <x v="187"/>
    <n v="138"/>
    <x v="1216"/>
    <x v="1226"/>
    <x v="1"/>
    <x v="1"/>
    <x v="1312"/>
    <n v="10275.48"/>
    <x v="1312"/>
    <x v="1313"/>
  </r>
  <r>
    <x v="0"/>
    <x v="187"/>
    <n v="288"/>
    <x v="1217"/>
    <x v="1081"/>
    <x v="1"/>
    <x v="1"/>
    <x v="1313"/>
    <n v="18230.399999999998"/>
    <x v="1313"/>
    <x v="1314"/>
  </r>
  <r>
    <x v="83"/>
    <x v="187"/>
    <n v="211"/>
    <x v="1218"/>
    <x v="1227"/>
    <x v="0"/>
    <x v="1"/>
    <x v="1314"/>
    <n v="19506.95"/>
    <x v="1314"/>
    <x v="1315"/>
  </r>
  <r>
    <x v="18"/>
    <x v="188"/>
    <n v="134"/>
    <x v="1219"/>
    <x v="1228"/>
    <x v="1"/>
    <x v="1"/>
    <x v="1315"/>
    <n v="3953"/>
    <x v="1315"/>
    <x v="1316"/>
  </r>
  <r>
    <x v="38"/>
    <x v="188"/>
    <n v="267"/>
    <x v="1220"/>
    <x v="1229"/>
    <x v="1"/>
    <x v="0"/>
    <x v="1316"/>
    <n v="19918.199999999997"/>
    <x v="1316"/>
    <x v="1317"/>
  </r>
  <r>
    <x v="42"/>
    <x v="188"/>
    <n v="248"/>
    <x v="1221"/>
    <x v="1230"/>
    <x v="1"/>
    <x v="1"/>
    <x v="1317"/>
    <n v="18285.04"/>
    <x v="1317"/>
    <x v="1318"/>
  </r>
  <r>
    <x v="76"/>
    <x v="188"/>
    <n v="282"/>
    <x v="1222"/>
    <x v="1231"/>
    <x v="0"/>
    <x v="0"/>
    <x v="1318"/>
    <n v="22901.219999999998"/>
    <x v="1318"/>
    <x v="1319"/>
  </r>
  <r>
    <x v="87"/>
    <x v="188"/>
    <n v="7"/>
    <x v="1223"/>
    <x v="1232"/>
    <x v="1"/>
    <x v="1"/>
    <x v="1319"/>
    <n v="343.91"/>
    <x v="1319"/>
    <x v="1320"/>
  </r>
  <r>
    <x v="80"/>
    <x v="188"/>
    <n v="281"/>
    <x v="890"/>
    <x v="1233"/>
    <x v="1"/>
    <x v="0"/>
    <x v="1320"/>
    <n v="13968.51"/>
    <x v="1320"/>
    <x v="1321"/>
  </r>
  <r>
    <x v="33"/>
    <x v="188"/>
    <n v="279"/>
    <x v="1224"/>
    <x v="1234"/>
    <x v="1"/>
    <x v="1"/>
    <x v="1321"/>
    <n v="7984.9800000000005"/>
    <x v="1321"/>
    <x v="1322"/>
  </r>
  <r>
    <x v="76"/>
    <x v="188"/>
    <n v="225"/>
    <x v="273"/>
    <x v="1235"/>
    <x v="0"/>
    <x v="1"/>
    <x v="1322"/>
    <n v="8561.25"/>
    <x v="1322"/>
    <x v="1323"/>
  </r>
  <r>
    <x v="96"/>
    <x v="188"/>
    <n v="16"/>
    <x v="1225"/>
    <x v="1236"/>
    <x v="1"/>
    <x v="1"/>
    <x v="1323"/>
    <n v="643.67999999999995"/>
    <x v="1323"/>
    <x v="1324"/>
  </r>
  <r>
    <x v="97"/>
    <x v="188"/>
    <n v="37"/>
    <x v="1226"/>
    <x v="1237"/>
    <x v="1"/>
    <x v="0"/>
    <x v="1324"/>
    <n v="1454.84"/>
    <x v="1324"/>
    <x v="1325"/>
  </r>
  <r>
    <x v="4"/>
    <x v="188"/>
    <n v="21"/>
    <x v="1227"/>
    <x v="1238"/>
    <x v="0"/>
    <x v="0"/>
    <x v="1325"/>
    <n v="1705.2"/>
    <x v="1325"/>
    <x v="1326"/>
  </r>
  <r>
    <x v="8"/>
    <x v="189"/>
    <n v="277"/>
    <x v="1228"/>
    <x v="1239"/>
    <x v="1"/>
    <x v="1"/>
    <x v="1326"/>
    <n v="27495.02"/>
    <x v="1326"/>
    <x v="1327"/>
  </r>
  <r>
    <x v="12"/>
    <x v="189"/>
    <n v="174"/>
    <x v="1229"/>
    <x v="1240"/>
    <x v="0"/>
    <x v="0"/>
    <x v="1327"/>
    <n v="11976.42"/>
    <x v="1327"/>
    <x v="1328"/>
  </r>
  <r>
    <x v="31"/>
    <x v="189"/>
    <n v="234"/>
    <x v="1230"/>
    <x v="1241"/>
    <x v="0"/>
    <x v="1"/>
    <x v="1328"/>
    <n v="4401.54"/>
    <x v="1328"/>
    <x v="1329"/>
  </r>
  <r>
    <x v="43"/>
    <x v="189"/>
    <n v="1"/>
    <x v="1231"/>
    <x v="1242"/>
    <x v="0"/>
    <x v="0"/>
    <x v="1329"/>
    <n v="81.61"/>
    <x v="1329"/>
    <x v="1330"/>
  </r>
  <r>
    <x v="84"/>
    <x v="189"/>
    <n v="253"/>
    <x v="1232"/>
    <x v="1243"/>
    <x v="1"/>
    <x v="0"/>
    <x v="1330"/>
    <n v="5313"/>
    <x v="1330"/>
    <x v="1331"/>
  </r>
  <r>
    <x v="7"/>
    <x v="189"/>
    <n v="18"/>
    <x v="1233"/>
    <x v="1244"/>
    <x v="0"/>
    <x v="0"/>
    <x v="1331"/>
    <n v="1773.8999999999999"/>
    <x v="1331"/>
    <x v="1332"/>
  </r>
  <r>
    <x v="34"/>
    <x v="190"/>
    <n v="217"/>
    <x v="1234"/>
    <x v="1245"/>
    <x v="0"/>
    <x v="0"/>
    <x v="1332"/>
    <n v="18258.38"/>
    <x v="1332"/>
    <x v="1333"/>
  </r>
  <r>
    <x v="51"/>
    <x v="190"/>
    <n v="55"/>
    <x v="1235"/>
    <x v="1246"/>
    <x v="1"/>
    <x v="0"/>
    <x v="1333"/>
    <n v="4865.8500000000004"/>
    <x v="1333"/>
    <x v="1334"/>
  </r>
  <r>
    <x v="21"/>
    <x v="190"/>
    <n v="115"/>
    <x v="1236"/>
    <x v="188"/>
    <x v="1"/>
    <x v="0"/>
    <x v="1334"/>
    <n v="1965.35"/>
    <x v="1334"/>
    <x v="1335"/>
  </r>
  <r>
    <x v="89"/>
    <x v="190"/>
    <n v="78"/>
    <x v="1237"/>
    <x v="1247"/>
    <x v="0"/>
    <x v="0"/>
    <x v="1335"/>
    <n v="3745.5600000000004"/>
    <x v="1335"/>
    <x v="1336"/>
  </r>
  <r>
    <x v="45"/>
    <x v="191"/>
    <n v="211"/>
    <x v="1238"/>
    <x v="848"/>
    <x v="0"/>
    <x v="0"/>
    <x v="1336"/>
    <n v="16004.349999999999"/>
    <x v="1336"/>
    <x v="1337"/>
  </r>
  <r>
    <x v="21"/>
    <x v="191"/>
    <n v="54"/>
    <x v="1239"/>
    <x v="1248"/>
    <x v="0"/>
    <x v="0"/>
    <x v="1337"/>
    <n v="5142.42"/>
    <x v="1337"/>
    <x v="1338"/>
  </r>
  <r>
    <x v="29"/>
    <x v="191"/>
    <n v="274"/>
    <x v="1240"/>
    <x v="1139"/>
    <x v="0"/>
    <x v="1"/>
    <x v="1338"/>
    <n v="13034.18"/>
    <x v="1338"/>
    <x v="1339"/>
  </r>
  <r>
    <x v="7"/>
    <x v="191"/>
    <n v="82"/>
    <x v="1241"/>
    <x v="1249"/>
    <x v="1"/>
    <x v="0"/>
    <x v="1339"/>
    <n v="3299.6800000000003"/>
    <x v="1339"/>
    <x v="1340"/>
  </r>
  <r>
    <x v="26"/>
    <x v="191"/>
    <n v="170"/>
    <x v="1242"/>
    <x v="1250"/>
    <x v="1"/>
    <x v="0"/>
    <x v="1340"/>
    <n v="9016.7999999999993"/>
    <x v="1340"/>
    <x v="1341"/>
  </r>
  <r>
    <x v="23"/>
    <x v="191"/>
    <n v="148"/>
    <x v="1243"/>
    <x v="1251"/>
    <x v="1"/>
    <x v="1"/>
    <x v="1341"/>
    <n v="11615.04"/>
    <x v="1341"/>
    <x v="1342"/>
  </r>
  <r>
    <x v="24"/>
    <x v="191"/>
    <n v="208"/>
    <x v="1244"/>
    <x v="1252"/>
    <x v="1"/>
    <x v="1"/>
    <x v="1342"/>
    <n v="6117.28"/>
    <x v="1342"/>
    <x v="1343"/>
  </r>
  <r>
    <x v="92"/>
    <x v="191"/>
    <n v="176"/>
    <x v="1245"/>
    <x v="1253"/>
    <x v="1"/>
    <x v="0"/>
    <x v="1343"/>
    <n v="12341.12"/>
    <x v="1343"/>
    <x v="1344"/>
  </r>
  <r>
    <x v="76"/>
    <x v="192"/>
    <n v="297"/>
    <x v="1246"/>
    <x v="1254"/>
    <x v="0"/>
    <x v="0"/>
    <x v="1344"/>
    <n v="9851.49"/>
    <x v="1344"/>
    <x v="1345"/>
  </r>
  <r>
    <x v="12"/>
    <x v="192"/>
    <n v="79"/>
    <x v="31"/>
    <x v="1255"/>
    <x v="1"/>
    <x v="0"/>
    <x v="1345"/>
    <n v="2892.98"/>
    <x v="1345"/>
    <x v="1346"/>
  </r>
  <r>
    <x v="85"/>
    <x v="192"/>
    <n v="164"/>
    <x v="1247"/>
    <x v="1256"/>
    <x v="1"/>
    <x v="0"/>
    <x v="1346"/>
    <n v="10779.720000000001"/>
    <x v="1346"/>
    <x v="1347"/>
  </r>
  <r>
    <x v="16"/>
    <x v="192"/>
    <n v="89"/>
    <x v="1248"/>
    <x v="573"/>
    <x v="1"/>
    <x v="1"/>
    <x v="1347"/>
    <n v="1813.82"/>
    <x v="1347"/>
    <x v="1348"/>
  </r>
  <r>
    <x v="84"/>
    <x v="192"/>
    <n v="64"/>
    <x v="1249"/>
    <x v="1257"/>
    <x v="1"/>
    <x v="0"/>
    <x v="1348"/>
    <n v="5429.12"/>
    <x v="1348"/>
    <x v="1349"/>
  </r>
  <r>
    <x v="94"/>
    <x v="192"/>
    <n v="52"/>
    <x v="1250"/>
    <x v="1258"/>
    <x v="0"/>
    <x v="1"/>
    <x v="1349"/>
    <n v="1921.92"/>
    <x v="1349"/>
    <x v="1350"/>
  </r>
  <r>
    <x v="94"/>
    <x v="192"/>
    <n v="38"/>
    <x v="726"/>
    <x v="1259"/>
    <x v="0"/>
    <x v="1"/>
    <x v="1350"/>
    <n v="969.76"/>
    <x v="1350"/>
    <x v="1351"/>
  </r>
  <r>
    <x v="39"/>
    <x v="192"/>
    <n v="253"/>
    <x v="1251"/>
    <x v="1260"/>
    <x v="0"/>
    <x v="0"/>
    <x v="1351"/>
    <n v="25292.41"/>
    <x v="1351"/>
    <x v="1352"/>
  </r>
  <r>
    <x v="36"/>
    <x v="193"/>
    <n v="114"/>
    <x v="1252"/>
    <x v="1261"/>
    <x v="0"/>
    <x v="1"/>
    <x v="1352"/>
    <n v="8506.68"/>
    <x v="1352"/>
    <x v="1353"/>
  </r>
  <r>
    <x v="68"/>
    <x v="193"/>
    <n v="203"/>
    <x v="1253"/>
    <x v="1262"/>
    <x v="0"/>
    <x v="1"/>
    <x v="1353"/>
    <n v="18761.260000000002"/>
    <x v="1353"/>
    <x v="1354"/>
  </r>
  <r>
    <x v="84"/>
    <x v="193"/>
    <n v="58"/>
    <x v="322"/>
    <x v="1263"/>
    <x v="0"/>
    <x v="0"/>
    <x v="1354"/>
    <n v="1570.6399999999999"/>
    <x v="1354"/>
    <x v="1355"/>
  </r>
  <r>
    <x v="91"/>
    <x v="193"/>
    <n v="300"/>
    <x v="1254"/>
    <x v="1264"/>
    <x v="0"/>
    <x v="1"/>
    <x v="1355"/>
    <n v="19068"/>
    <x v="1355"/>
    <x v="1356"/>
  </r>
  <r>
    <x v="12"/>
    <x v="193"/>
    <n v="199"/>
    <x v="1255"/>
    <x v="1265"/>
    <x v="0"/>
    <x v="0"/>
    <x v="1356"/>
    <n v="11046.49"/>
    <x v="1356"/>
    <x v="1357"/>
  </r>
  <r>
    <x v="81"/>
    <x v="193"/>
    <n v="256"/>
    <x v="1256"/>
    <x v="1266"/>
    <x v="0"/>
    <x v="1"/>
    <x v="1357"/>
    <n v="5480.96"/>
    <x v="1357"/>
    <x v="1358"/>
  </r>
  <r>
    <x v="76"/>
    <x v="193"/>
    <n v="243"/>
    <x v="1257"/>
    <x v="1267"/>
    <x v="0"/>
    <x v="0"/>
    <x v="1358"/>
    <n v="14076.99"/>
    <x v="1358"/>
    <x v="1359"/>
  </r>
  <r>
    <x v="29"/>
    <x v="194"/>
    <n v="233"/>
    <x v="1258"/>
    <x v="1268"/>
    <x v="1"/>
    <x v="0"/>
    <x v="1359"/>
    <n v="4902.32"/>
    <x v="1359"/>
    <x v="1360"/>
  </r>
  <r>
    <x v="76"/>
    <x v="194"/>
    <n v="50"/>
    <x v="1259"/>
    <x v="1269"/>
    <x v="1"/>
    <x v="0"/>
    <x v="1360"/>
    <n v="4294"/>
    <x v="1360"/>
    <x v="1361"/>
  </r>
  <r>
    <x v="69"/>
    <x v="194"/>
    <n v="288"/>
    <x v="1260"/>
    <x v="1270"/>
    <x v="0"/>
    <x v="0"/>
    <x v="1361"/>
    <n v="15963.84"/>
    <x v="1361"/>
    <x v="1362"/>
  </r>
  <r>
    <x v="18"/>
    <x v="194"/>
    <n v="222"/>
    <x v="1261"/>
    <x v="1271"/>
    <x v="0"/>
    <x v="1"/>
    <x v="1362"/>
    <n v="7394.8200000000006"/>
    <x v="1362"/>
    <x v="1363"/>
  </r>
  <r>
    <x v="71"/>
    <x v="194"/>
    <n v="157"/>
    <x v="268"/>
    <x v="1272"/>
    <x v="0"/>
    <x v="0"/>
    <x v="1363"/>
    <n v="5708.5199999999995"/>
    <x v="1363"/>
    <x v="1364"/>
  </r>
  <r>
    <x v="16"/>
    <x v="194"/>
    <n v="272"/>
    <x v="1262"/>
    <x v="1273"/>
    <x v="1"/>
    <x v="0"/>
    <x v="1364"/>
    <n v="12454.88"/>
    <x v="1364"/>
    <x v="1365"/>
  </r>
  <r>
    <x v="41"/>
    <x v="194"/>
    <n v="232"/>
    <x v="1263"/>
    <x v="726"/>
    <x v="1"/>
    <x v="1"/>
    <x v="1365"/>
    <n v="7567.8399999999992"/>
    <x v="1365"/>
    <x v="1366"/>
  </r>
  <r>
    <x v="48"/>
    <x v="194"/>
    <n v="42"/>
    <x v="138"/>
    <x v="1274"/>
    <x v="1"/>
    <x v="0"/>
    <x v="1366"/>
    <n v="3576.72"/>
    <x v="1366"/>
    <x v="1367"/>
  </r>
  <r>
    <x v="0"/>
    <x v="194"/>
    <n v="242"/>
    <x v="1264"/>
    <x v="1275"/>
    <x v="0"/>
    <x v="1"/>
    <x v="1367"/>
    <n v="20819.260000000002"/>
    <x v="1367"/>
    <x v="1368"/>
  </r>
  <r>
    <x v="63"/>
    <x v="194"/>
    <n v="212"/>
    <x v="1265"/>
    <x v="1276"/>
    <x v="0"/>
    <x v="0"/>
    <x v="1368"/>
    <n v="11863.52"/>
    <x v="1368"/>
    <x v="1369"/>
  </r>
  <r>
    <x v="60"/>
    <x v="194"/>
    <n v="123"/>
    <x v="1266"/>
    <x v="1277"/>
    <x v="1"/>
    <x v="1"/>
    <x v="1369"/>
    <n v="9399.66"/>
    <x v="1369"/>
    <x v="1370"/>
  </r>
  <r>
    <x v="84"/>
    <x v="195"/>
    <n v="52"/>
    <x v="1267"/>
    <x v="1278"/>
    <x v="0"/>
    <x v="0"/>
    <x v="1370"/>
    <n v="2385.2399999999998"/>
    <x v="1370"/>
    <x v="1371"/>
  </r>
  <r>
    <x v="32"/>
    <x v="195"/>
    <n v="182"/>
    <x v="1268"/>
    <x v="1279"/>
    <x v="0"/>
    <x v="1"/>
    <x v="1371"/>
    <n v="13276.9"/>
    <x v="1371"/>
    <x v="1372"/>
  </r>
  <r>
    <x v="90"/>
    <x v="195"/>
    <n v="282"/>
    <x v="1269"/>
    <x v="1280"/>
    <x v="0"/>
    <x v="1"/>
    <x v="1372"/>
    <n v="15876.599999999999"/>
    <x v="1372"/>
    <x v="1373"/>
  </r>
  <r>
    <x v="71"/>
    <x v="195"/>
    <n v="10"/>
    <x v="1270"/>
    <x v="1281"/>
    <x v="1"/>
    <x v="1"/>
    <x v="1373"/>
    <n v="142.30000000000001"/>
    <x v="1373"/>
    <x v="1374"/>
  </r>
  <r>
    <x v="6"/>
    <x v="195"/>
    <n v="80"/>
    <x v="1271"/>
    <x v="1282"/>
    <x v="1"/>
    <x v="1"/>
    <x v="1374"/>
    <n v="5695.2"/>
    <x v="1374"/>
    <x v="1375"/>
  </r>
  <r>
    <x v="98"/>
    <x v="195"/>
    <n v="208"/>
    <x v="1272"/>
    <x v="1283"/>
    <x v="1"/>
    <x v="1"/>
    <x v="1375"/>
    <n v="6344"/>
    <x v="1375"/>
    <x v="1376"/>
  </r>
  <r>
    <x v="17"/>
    <x v="195"/>
    <n v="18"/>
    <x v="1273"/>
    <x v="1284"/>
    <x v="0"/>
    <x v="1"/>
    <x v="1376"/>
    <n v="1208.3399999999999"/>
    <x v="1376"/>
    <x v="1377"/>
  </r>
  <r>
    <x v="38"/>
    <x v="195"/>
    <n v="288"/>
    <x v="1274"/>
    <x v="487"/>
    <x v="0"/>
    <x v="0"/>
    <x v="1377"/>
    <n v="13104"/>
    <x v="1377"/>
    <x v="1378"/>
  </r>
  <r>
    <x v="4"/>
    <x v="195"/>
    <n v="162"/>
    <x v="1275"/>
    <x v="1285"/>
    <x v="1"/>
    <x v="1"/>
    <x v="1378"/>
    <n v="9104.4"/>
    <x v="1378"/>
    <x v="1379"/>
  </r>
  <r>
    <x v="55"/>
    <x v="196"/>
    <n v="139"/>
    <x v="778"/>
    <x v="1286"/>
    <x v="0"/>
    <x v="1"/>
    <x v="1379"/>
    <n v="2047.47"/>
    <x v="1379"/>
    <x v="1380"/>
  </r>
  <r>
    <x v="63"/>
    <x v="196"/>
    <n v="295"/>
    <x v="1276"/>
    <x v="1287"/>
    <x v="1"/>
    <x v="1"/>
    <x v="1380"/>
    <n v="4941.25"/>
    <x v="1380"/>
    <x v="1381"/>
  </r>
  <r>
    <x v="80"/>
    <x v="196"/>
    <n v="83"/>
    <x v="1277"/>
    <x v="1288"/>
    <x v="0"/>
    <x v="1"/>
    <x v="1381"/>
    <n v="8190.4400000000005"/>
    <x v="1381"/>
    <x v="1382"/>
  </r>
  <r>
    <x v="15"/>
    <x v="196"/>
    <n v="101"/>
    <x v="1278"/>
    <x v="1289"/>
    <x v="0"/>
    <x v="0"/>
    <x v="1382"/>
    <n v="9065.76"/>
    <x v="1382"/>
    <x v="1383"/>
  </r>
  <r>
    <x v="6"/>
    <x v="196"/>
    <n v="252"/>
    <x v="1279"/>
    <x v="1290"/>
    <x v="0"/>
    <x v="0"/>
    <x v="1383"/>
    <n v="13184.64"/>
    <x v="1383"/>
    <x v="1384"/>
  </r>
  <r>
    <x v="30"/>
    <x v="196"/>
    <n v="81"/>
    <x v="1280"/>
    <x v="326"/>
    <x v="1"/>
    <x v="0"/>
    <x v="1384"/>
    <n v="1484.7299999999998"/>
    <x v="1384"/>
    <x v="1385"/>
  </r>
  <r>
    <x v="62"/>
    <x v="196"/>
    <n v="282"/>
    <x v="1281"/>
    <x v="1291"/>
    <x v="0"/>
    <x v="1"/>
    <x v="1385"/>
    <n v="4117.2"/>
    <x v="1385"/>
    <x v="1386"/>
  </r>
  <r>
    <x v="84"/>
    <x v="197"/>
    <n v="38"/>
    <x v="1282"/>
    <x v="1292"/>
    <x v="1"/>
    <x v="0"/>
    <x v="1386"/>
    <n v="2932.08"/>
    <x v="1386"/>
    <x v="1387"/>
  </r>
  <r>
    <x v="59"/>
    <x v="197"/>
    <n v="285"/>
    <x v="1283"/>
    <x v="1293"/>
    <x v="1"/>
    <x v="0"/>
    <x v="1387"/>
    <n v="24045.45"/>
    <x v="1387"/>
    <x v="1388"/>
  </r>
  <r>
    <x v="38"/>
    <x v="197"/>
    <n v="32"/>
    <x v="1284"/>
    <x v="1294"/>
    <x v="0"/>
    <x v="0"/>
    <x v="1388"/>
    <n v="2566.4"/>
    <x v="1388"/>
    <x v="1389"/>
  </r>
  <r>
    <x v="88"/>
    <x v="198"/>
    <n v="217"/>
    <x v="1285"/>
    <x v="646"/>
    <x v="1"/>
    <x v="0"/>
    <x v="1389"/>
    <n v="13050.380000000001"/>
    <x v="1389"/>
    <x v="1390"/>
  </r>
  <r>
    <x v="66"/>
    <x v="198"/>
    <n v="129"/>
    <x v="747"/>
    <x v="1295"/>
    <x v="0"/>
    <x v="0"/>
    <x v="1390"/>
    <n v="6292.62"/>
    <x v="1390"/>
    <x v="1391"/>
  </r>
  <r>
    <x v="29"/>
    <x v="198"/>
    <n v="193"/>
    <x v="1286"/>
    <x v="1296"/>
    <x v="1"/>
    <x v="1"/>
    <x v="1391"/>
    <n v="3024.31"/>
    <x v="1391"/>
    <x v="1392"/>
  </r>
  <r>
    <x v="28"/>
    <x v="198"/>
    <n v="83"/>
    <x v="1287"/>
    <x v="715"/>
    <x v="0"/>
    <x v="0"/>
    <x v="1392"/>
    <n v="2104.0500000000002"/>
    <x v="1392"/>
    <x v="1393"/>
  </r>
  <r>
    <x v="18"/>
    <x v="198"/>
    <n v="175"/>
    <x v="1288"/>
    <x v="1297"/>
    <x v="0"/>
    <x v="1"/>
    <x v="1393"/>
    <n v="12881.75"/>
    <x v="1393"/>
    <x v="1394"/>
  </r>
  <r>
    <x v="34"/>
    <x v="198"/>
    <n v="286"/>
    <x v="1289"/>
    <x v="1298"/>
    <x v="0"/>
    <x v="1"/>
    <x v="1394"/>
    <n v="5857.28"/>
    <x v="1394"/>
    <x v="1395"/>
  </r>
  <r>
    <x v="2"/>
    <x v="198"/>
    <n v="225"/>
    <x v="1290"/>
    <x v="1299"/>
    <x v="1"/>
    <x v="1"/>
    <x v="1395"/>
    <n v="18202.5"/>
    <x v="1395"/>
    <x v="1396"/>
  </r>
  <r>
    <x v="13"/>
    <x v="198"/>
    <n v="285"/>
    <x v="1291"/>
    <x v="1300"/>
    <x v="0"/>
    <x v="1"/>
    <x v="1396"/>
    <n v="14643.300000000001"/>
    <x v="1396"/>
    <x v="1397"/>
  </r>
  <r>
    <x v="87"/>
    <x v="199"/>
    <n v="25"/>
    <x v="1292"/>
    <x v="1301"/>
    <x v="0"/>
    <x v="1"/>
    <x v="1397"/>
    <n v="309.75"/>
    <x v="1397"/>
    <x v="1398"/>
  </r>
  <r>
    <x v="28"/>
    <x v="199"/>
    <n v="218"/>
    <x v="1293"/>
    <x v="1302"/>
    <x v="0"/>
    <x v="1"/>
    <x v="1398"/>
    <n v="14520.98"/>
    <x v="1398"/>
    <x v="1399"/>
  </r>
  <r>
    <x v="68"/>
    <x v="199"/>
    <n v="156"/>
    <x v="1294"/>
    <x v="1303"/>
    <x v="1"/>
    <x v="1"/>
    <x v="1399"/>
    <n v="8172.84"/>
    <x v="1399"/>
    <x v="1400"/>
  </r>
  <r>
    <x v="72"/>
    <x v="199"/>
    <n v="76"/>
    <x v="1295"/>
    <x v="1304"/>
    <x v="0"/>
    <x v="1"/>
    <x v="1400"/>
    <n v="4532.6400000000003"/>
    <x v="1400"/>
    <x v="1401"/>
  </r>
  <r>
    <x v="76"/>
    <x v="200"/>
    <n v="84"/>
    <x v="1296"/>
    <x v="1305"/>
    <x v="1"/>
    <x v="1"/>
    <x v="1401"/>
    <n v="8316"/>
    <x v="1401"/>
    <x v="1402"/>
  </r>
  <r>
    <x v="82"/>
    <x v="200"/>
    <n v="42"/>
    <x v="1297"/>
    <x v="1306"/>
    <x v="1"/>
    <x v="0"/>
    <x v="1402"/>
    <n v="1406.5800000000002"/>
    <x v="1402"/>
    <x v="1403"/>
  </r>
  <r>
    <x v="66"/>
    <x v="200"/>
    <n v="229"/>
    <x v="573"/>
    <x v="1307"/>
    <x v="0"/>
    <x v="0"/>
    <x v="1403"/>
    <n v="14367.460000000001"/>
    <x v="1403"/>
    <x v="1404"/>
  </r>
  <r>
    <x v="87"/>
    <x v="200"/>
    <n v="222"/>
    <x v="1298"/>
    <x v="1308"/>
    <x v="1"/>
    <x v="0"/>
    <x v="1404"/>
    <n v="16723.259999999998"/>
    <x v="1404"/>
    <x v="1405"/>
  </r>
  <r>
    <x v="77"/>
    <x v="200"/>
    <n v="123"/>
    <x v="1299"/>
    <x v="1309"/>
    <x v="0"/>
    <x v="0"/>
    <x v="1405"/>
    <n v="2926.17"/>
    <x v="1405"/>
    <x v="1406"/>
  </r>
  <r>
    <x v="41"/>
    <x v="200"/>
    <n v="45"/>
    <x v="1300"/>
    <x v="438"/>
    <x v="0"/>
    <x v="1"/>
    <x v="1406"/>
    <n v="1689.3"/>
    <x v="1406"/>
    <x v="1407"/>
  </r>
  <r>
    <x v="68"/>
    <x v="200"/>
    <n v="151"/>
    <x v="1301"/>
    <x v="1310"/>
    <x v="0"/>
    <x v="1"/>
    <x v="1407"/>
    <n v="4866.7299999999996"/>
    <x v="1407"/>
    <x v="1408"/>
  </r>
  <r>
    <x v="79"/>
    <x v="200"/>
    <n v="289"/>
    <x v="1302"/>
    <x v="1209"/>
    <x v="1"/>
    <x v="1"/>
    <x v="1408"/>
    <n v="11999.28"/>
    <x v="1408"/>
    <x v="1409"/>
  </r>
  <r>
    <x v="14"/>
    <x v="200"/>
    <n v="151"/>
    <x v="1303"/>
    <x v="1311"/>
    <x v="1"/>
    <x v="1"/>
    <x v="1409"/>
    <n v="14003.74"/>
    <x v="1409"/>
    <x v="1410"/>
  </r>
  <r>
    <x v="64"/>
    <x v="201"/>
    <n v="281"/>
    <x v="1304"/>
    <x v="1312"/>
    <x v="1"/>
    <x v="0"/>
    <x v="1410"/>
    <n v="4920.3100000000004"/>
    <x v="1410"/>
    <x v="1411"/>
  </r>
  <r>
    <x v="75"/>
    <x v="201"/>
    <n v="282"/>
    <x v="1305"/>
    <x v="1313"/>
    <x v="0"/>
    <x v="1"/>
    <x v="1411"/>
    <n v="4218.72"/>
    <x v="1411"/>
    <x v="1412"/>
  </r>
  <r>
    <x v="3"/>
    <x v="201"/>
    <n v="286"/>
    <x v="1306"/>
    <x v="325"/>
    <x v="0"/>
    <x v="0"/>
    <x v="1412"/>
    <n v="3472.04"/>
    <x v="1412"/>
    <x v="1413"/>
  </r>
  <r>
    <x v="71"/>
    <x v="201"/>
    <n v="119"/>
    <x v="1307"/>
    <x v="1314"/>
    <x v="1"/>
    <x v="1"/>
    <x v="1413"/>
    <n v="9550.94"/>
    <x v="1413"/>
    <x v="1414"/>
  </r>
  <r>
    <x v="6"/>
    <x v="201"/>
    <n v="162"/>
    <x v="1308"/>
    <x v="1315"/>
    <x v="0"/>
    <x v="0"/>
    <x v="1414"/>
    <n v="2088.1800000000003"/>
    <x v="1414"/>
    <x v="1415"/>
  </r>
  <r>
    <x v="10"/>
    <x v="201"/>
    <n v="79"/>
    <x v="1309"/>
    <x v="272"/>
    <x v="0"/>
    <x v="0"/>
    <x v="1415"/>
    <n v="1618.7099999999998"/>
    <x v="1415"/>
    <x v="1416"/>
  </r>
  <r>
    <x v="33"/>
    <x v="201"/>
    <n v="245"/>
    <x v="1310"/>
    <x v="1316"/>
    <x v="0"/>
    <x v="1"/>
    <x v="1416"/>
    <n v="6958"/>
    <x v="1416"/>
    <x v="1417"/>
  </r>
  <r>
    <x v="51"/>
    <x v="201"/>
    <n v="269"/>
    <x v="1075"/>
    <x v="1317"/>
    <x v="1"/>
    <x v="1"/>
    <x v="1417"/>
    <n v="2859.4700000000003"/>
    <x v="1417"/>
    <x v="1418"/>
  </r>
  <r>
    <x v="53"/>
    <x v="201"/>
    <n v="171"/>
    <x v="1311"/>
    <x v="1318"/>
    <x v="1"/>
    <x v="0"/>
    <x v="1418"/>
    <n v="1981.8899999999999"/>
    <x v="1418"/>
    <x v="1419"/>
  </r>
  <r>
    <x v="46"/>
    <x v="202"/>
    <n v="139"/>
    <x v="1312"/>
    <x v="1319"/>
    <x v="0"/>
    <x v="1"/>
    <x v="1419"/>
    <n v="4135.25"/>
    <x v="1419"/>
    <x v="1420"/>
  </r>
  <r>
    <x v="13"/>
    <x v="202"/>
    <n v="244"/>
    <x v="1313"/>
    <x v="1320"/>
    <x v="0"/>
    <x v="0"/>
    <x v="1420"/>
    <n v="12602.6"/>
    <x v="1420"/>
    <x v="1421"/>
  </r>
  <r>
    <x v="64"/>
    <x v="202"/>
    <n v="27"/>
    <x v="1314"/>
    <x v="1144"/>
    <x v="0"/>
    <x v="0"/>
    <x v="1421"/>
    <n v="610.74"/>
    <x v="1421"/>
    <x v="1422"/>
  </r>
  <r>
    <x v="48"/>
    <x v="202"/>
    <n v="133"/>
    <x v="1315"/>
    <x v="1254"/>
    <x v="0"/>
    <x v="0"/>
    <x v="1422"/>
    <n v="1476.3"/>
    <x v="1422"/>
    <x v="1423"/>
  </r>
  <r>
    <x v="71"/>
    <x v="202"/>
    <n v="166"/>
    <x v="1316"/>
    <x v="1321"/>
    <x v="0"/>
    <x v="0"/>
    <x v="1423"/>
    <n v="6976.9800000000005"/>
    <x v="1423"/>
    <x v="1424"/>
  </r>
  <r>
    <x v="21"/>
    <x v="203"/>
    <n v="240"/>
    <x v="1317"/>
    <x v="1322"/>
    <x v="1"/>
    <x v="0"/>
    <x v="1424"/>
    <n v="16283.999999999998"/>
    <x v="1424"/>
    <x v="1425"/>
  </r>
  <r>
    <x v="62"/>
    <x v="203"/>
    <n v="101"/>
    <x v="1318"/>
    <x v="1323"/>
    <x v="0"/>
    <x v="1"/>
    <x v="1425"/>
    <n v="3560.25"/>
    <x v="1425"/>
    <x v="1426"/>
  </r>
  <r>
    <x v="58"/>
    <x v="204"/>
    <n v="199"/>
    <x v="1319"/>
    <x v="1324"/>
    <x v="0"/>
    <x v="0"/>
    <x v="1426"/>
    <n v="7058.53"/>
    <x v="1426"/>
    <x v="1427"/>
  </r>
  <r>
    <x v="43"/>
    <x v="204"/>
    <n v="296"/>
    <x v="1320"/>
    <x v="1325"/>
    <x v="0"/>
    <x v="1"/>
    <x v="1427"/>
    <n v="29191.52"/>
    <x v="1427"/>
    <x v="1428"/>
  </r>
  <r>
    <x v="45"/>
    <x v="204"/>
    <n v="243"/>
    <x v="1321"/>
    <x v="1326"/>
    <x v="1"/>
    <x v="0"/>
    <x v="1428"/>
    <n v="2444.58"/>
    <x v="1428"/>
    <x v="1429"/>
  </r>
  <r>
    <x v="70"/>
    <x v="204"/>
    <n v="44"/>
    <x v="1322"/>
    <x v="1327"/>
    <x v="1"/>
    <x v="1"/>
    <x v="1429"/>
    <n v="1630.1999999999998"/>
    <x v="1429"/>
    <x v="1430"/>
  </r>
  <r>
    <x v="10"/>
    <x v="204"/>
    <n v="185"/>
    <x v="1323"/>
    <x v="1328"/>
    <x v="1"/>
    <x v="1"/>
    <x v="1430"/>
    <n v="3666.7000000000003"/>
    <x v="1430"/>
    <x v="1431"/>
  </r>
  <r>
    <x v="45"/>
    <x v="204"/>
    <n v="64"/>
    <x v="1324"/>
    <x v="1329"/>
    <x v="1"/>
    <x v="1"/>
    <x v="1431"/>
    <n v="2851.2"/>
    <x v="1431"/>
    <x v="1432"/>
  </r>
  <r>
    <x v="82"/>
    <x v="204"/>
    <n v="85"/>
    <x v="1157"/>
    <x v="1330"/>
    <x v="0"/>
    <x v="0"/>
    <x v="1432"/>
    <n v="5309.95"/>
    <x v="1432"/>
    <x v="1433"/>
  </r>
  <r>
    <x v="83"/>
    <x v="204"/>
    <n v="150"/>
    <x v="1325"/>
    <x v="322"/>
    <x v="1"/>
    <x v="1"/>
    <x v="1433"/>
    <n v="12225"/>
    <x v="1433"/>
    <x v="1434"/>
  </r>
  <r>
    <x v="86"/>
    <x v="204"/>
    <n v="168"/>
    <x v="1326"/>
    <x v="1331"/>
    <x v="1"/>
    <x v="1"/>
    <x v="1434"/>
    <n v="7121.52"/>
    <x v="1434"/>
    <x v="1435"/>
  </r>
  <r>
    <x v="43"/>
    <x v="204"/>
    <n v="254"/>
    <x v="1327"/>
    <x v="1332"/>
    <x v="1"/>
    <x v="0"/>
    <x v="1435"/>
    <n v="21617.94"/>
    <x v="1435"/>
    <x v="1436"/>
  </r>
  <r>
    <x v="29"/>
    <x v="205"/>
    <n v="207"/>
    <x v="1328"/>
    <x v="14"/>
    <x v="0"/>
    <x v="0"/>
    <x v="1436"/>
    <n v="10848.869999999999"/>
    <x v="1436"/>
    <x v="1437"/>
  </r>
  <r>
    <x v="87"/>
    <x v="205"/>
    <n v="52"/>
    <x v="1329"/>
    <x v="1333"/>
    <x v="1"/>
    <x v="0"/>
    <x v="1437"/>
    <n v="2068.56"/>
    <x v="1437"/>
    <x v="1438"/>
  </r>
  <r>
    <x v="88"/>
    <x v="205"/>
    <n v="223"/>
    <x v="1330"/>
    <x v="145"/>
    <x v="0"/>
    <x v="0"/>
    <x v="1438"/>
    <n v="18656.18"/>
    <x v="1438"/>
    <x v="1439"/>
  </r>
  <r>
    <x v="8"/>
    <x v="205"/>
    <n v="66"/>
    <x v="1331"/>
    <x v="1334"/>
    <x v="0"/>
    <x v="1"/>
    <x v="1439"/>
    <n v="6238.9800000000005"/>
    <x v="1439"/>
    <x v="1440"/>
  </r>
  <r>
    <x v="51"/>
    <x v="205"/>
    <n v="231"/>
    <x v="533"/>
    <x v="1335"/>
    <x v="0"/>
    <x v="0"/>
    <x v="1440"/>
    <n v="10997.91"/>
    <x v="1440"/>
    <x v="1441"/>
  </r>
  <r>
    <x v="1"/>
    <x v="205"/>
    <n v="3"/>
    <x v="253"/>
    <x v="1336"/>
    <x v="1"/>
    <x v="1"/>
    <x v="1441"/>
    <n v="192.87"/>
    <x v="1441"/>
    <x v="1442"/>
  </r>
  <r>
    <x v="67"/>
    <x v="206"/>
    <n v="59"/>
    <x v="1332"/>
    <x v="1337"/>
    <x v="0"/>
    <x v="0"/>
    <x v="1442"/>
    <n v="2896.9"/>
    <x v="1442"/>
    <x v="1443"/>
  </r>
  <r>
    <x v="42"/>
    <x v="206"/>
    <n v="63"/>
    <x v="1333"/>
    <x v="1338"/>
    <x v="0"/>
    <x v="1"/>
    <x v="1443"/>
    <n v="2801.61"/>
    <x v="1443"/>
    <x v="1444"/>
  </r>
  <r>
    <x v="62"/>
    <x v="206"/>
    <n v="267"/>
    <x v="1334"/>
    <x v="1339"/>
    <x v="1"/>
    <x v="1"/>
    <x v="1444"/>
    <n v="24590.699999999997"/>
    <x v="1444"/>
    <x v="1445"/>
  </r>
  <r>
    <x v="79"/>
    <x v="206"/>
    <n v="264"/>
    <x v="11"/>
    <x v="1340"/>
    <x v="0"/>
    <x v="0"/>
    <x v="1445"/>
    <n v="21706.079999999998"/>
    <x v="1445"/>
    <x v="1446"/>
  </r>
  <r>
    <x v="29"/>
    <x v="206"/>
    <n v="287"/>
    <x v="1335"/>
    <x v="1341"/>
    <x v="1"/>
    <x v="0"/>
    <x v="1446"/>
    <n v="20724.269999999997"/>
    <x v="1446"/>
    <x v="1447"/>
  </r>
  <r>
    <x v="61"/>
    <x v="206"/>
    <n v="280"/>
    <x v="475"/>
    <x v="1342"/>
    <x v="0"/>
    <x v="1"/>
    <x v="1447"/>
    <n v="19902.399999999998"/>
    <x v="1447"/>
    <x v="1448"/>
  </r>
  <r>
    <x v="50"/>
    <x v="206"/>
    <n v="89"/>
    <x v="1336"/>
    <x v="1343"/>
    <x v="1"/>
    <x v="0"/>
    <x v="1448"/>
    <n v="4672.5"/>
    <x v="1448"/>
    <x v="1449"/>
  </r>
  <r>
    <x v="8"/>
    <x v="207"/>
    <n v="49"/>
    <x v="1337"/>
    <x v="271"/>
    <x v="0"/>
    <x v="0"/>
    <x v="1449"/>
    <n v="4149.8099999999995"/>
    <x v="1449"/>
    <x v="1450"/>
  </r>
  <r>
    <x v="78"/>
    <x v="207"/>
    <n v="282"/>
    <x v="1338"/>
    <x v="1344"/>
    <x v="1"/>
    <x v="0"/>
    <x v="1450"/>
    <n v="5783.8200000000006"/>
    <x v="1450"/>
    <x v="1451"/>
  </r>
  <r>
    <x v="50"/>
    <x v="207"/>
    <n v="25"/>
    <x v="1339"/>
    <x v="1345"/>
    <x v="0"/>
    <x v="1"/>
    <x v="1451"/>
    <n v="1156"/>
    <x v="1451"/>
    <x v="1452"/>
  </r>
  <r>
    <x v="92"/>
    <x v="207"/>
    <n v="191"/>
    <x v="1340"/>
    <x v="1346"/>
    <x v="0"/>
    <x v="0"/>
    <x v="1452"/>
    <n v="10825.88"/>
    <x v="1452"/>
    <x v="1453"/>
  </r>
  <r>
    <x v="52"/>
    <x v="207"/>
    <n v="194"/>
    <x v="1341"/>
    <x v="1347"/>
    <x v="0"/>
    <x v="0"/>
    <x v="1453"/>
    <n v="15712.06"/>
    <x v="1453"/>
    <x v="1454"/>
  </r>
  <r>
    <x v="29"/>
    <x v="207"/>
    <n v="7"/>
    <x v="1342"/>
    <x v="1348"/>
    <x v="1"/>
    <x v="0"/>
    <x v="1454"/>
    <n v="249.13000000000002"/>
    <x v="1454"/>
    <x v="1455"/>
  </r>
  <r>
    <x v="24"/>
    <x v="207"/>
    <n v="300"/>
    <x v="1343"/>
    <x v="1349"/>
    <x v="0"/>
    <x v="1"/>
    <x v="1455"/>
    <n v="10224"/>
    <x v="1455"/>
    <x v="1456"/>
  </r>
  <r>
    <x v="49"/>
    <x v="207"/>
    <n v="124"/>
    <x v="1344"/>
    <x v="1350"/>
    <x v="0"/>
    <x v="0"/>
    <x v="1456"/>
    <n v="4194.92"/>
    <x v="1456"/>
    <x v="1457"/>
  </r>
  <r>
    <x v="29"/>
    <x v="207"/>
    <n v="287"/>
    <x v="1345"/>
    <x v="1351"/>
    <x v="1"/>
    <x v="1"/>
    <x v="1457"/>
    <n v="25657.800000000003"/>
    <x v="1457"/>
    <x v="1458"/>
  </r>
  <r>
    <x v="80"/>
    <x v="207"/>
    <n v="188"/>
    <x v="1346"/>
    <x v="1352"/>
    <x v="1"/>
    <x v="1"/>
    <x v="1458"/>
    <n v="15295.68"/>
    <x v="1458"/>
    <x v="1459"/>
  </r>
  <r>
    <x v="38"/>
    <x v="208"/>
    <n v="279"/>
    <x v="852"/>
    <x v="1353"/>
    <x v="0"/>
    <x v="0"/>
    <x v="1459"/>
    <n v="26530.11"/>
    <x v="1459"/>
    <x v="1460"/>
  </r>
  <r>
    <x v="23"/>
    <x v="208"/>
    <n v="93"/>
    <x v="1347"/>
    <x v="1354"/>
    <x v="1"/>
    <x v="1"/>
    <x v="1460"/>
    <n v="8250.9599999999991"/>
    <x v="1460"/>
    <x v="1461"/>
  </r>
  <r>
    <x v="46"/>
    <x v="208"/>
    <n v="113"/>
    <x v="994"/>
    <x v="1355"/>
    <x v="1"/>
    <x v="1"/>
    <x v="1461"/>
    <n v="10434.42"/>
    <x v="1461"/>
    <x v="1462"/>
  </r>
  <r>
    <x v="27"/>
    <x v="208"/>
    <n v="235"/>
    <x v="1348"/>
    <x v="1356"/>
    <x v="1"/>
    <x v="0"/>
    <x v="1462"/>
    <n v="22108.799999999999"/>
    <x v="1462"/>
    <x v="1463"/>
  </r>
  <r>
    <x v="26"/>
    <x v="208"/>
    <n v="207"/>
    <x v="1349"/>
    <x v="1357"/>
    <x v="1"/>
    <x v="0"/>
    <x v="1463"/>
    <n v="13997.34"/>
    <x v="1463"/>
    <x v="1464"/>
  </r>
  <r>
    <x v="62"/>
    <x v="208"/>
    <n v="118"/>
    <x v="1350"/>
    <x v="1120"/>
    <x v="1"/>
    <x v="0"/>
    <x v="1464"/>
    <n v="11731.56"/>
    <x v="1464"/>
    <x v="1465"/>
  </r>
  <r>
    <x v="9"/>
    <x v="208"/>
    <n v="33"/>
    <x v="1351"/>
    <x v="1196"/>
    <x v="1"/>
    <x v="0"/>
    <x v="1465"/>
    <n v="2706"/>
    <x v="1465"/>
    <x v="1466"/>
  </r>
  <r>
    <x v="34"/>
    <x v="208"/>
    <n v="225"/>
    <x v="1352"/>
    <x v="1358"/>
    <x v="0"/>
    <x v="1"/>
    <x v="1466"/>
    <n v="9486"/>
    <x v="1466"/>
    <x v="1467"/>
  </r>
  <r>
    <x v="20"/>
    <x v="208"/>
    <n v="210"/>
    <x v="976"/>
    <x v="1359"/>
    <x v="0"/>
    <x v="1"/>
    <x v="1467"/>
    <n v="4099.2"/>
    <x v="1467"/>
    <x v="1468"/>
  </r>
  <r>
    <x v="85"/>
    <x v="208"/>
    <n v="33"/>
    <x v="1353"/>
    <x v="1360"/>
    <x v="1"/>
    <x v="0"/>
    <x v="1468"/>
    <n v="2209.02"/>
    <x v="1468"/>
    <x v="1469"/>
  </r>
  <r>
    <x v="4"/>
    <x v="208"/>
    <n v="1"/>
    <x v="1354"/>
    <x v="244"/>
    <x v="1"/>
    <x v="1"/>
    <x v="1469"/>
    <n v="59.11"/>
    <x v="1469"/>
    <x v="1470"/>
  </r>
  <r>
    <x v="10"/>
    <x v="208"/>
    <n v="286"/>
    <x v="1355"/>
    <x v="1361"/>
    <x v="0"/>
    <x v="0"/>
    <x v="1470"/>
    <n v="14703.259999999998"/>
    <x v="1470"/>
    <x v="1471"/>
  </r>
  <r>
    <x v="79"/>
    <x v="209"/>
    <n v="282"/>
    <x v="1356"/>
    <x v="1362"/>
    <x v="1"/>
    <x v="0"/>
    <x v="1471"/>
    <n v="20131.98"/>
    <x v="1471"/>
    <x v="1472"/>
  </r>
  <r>
    <x v="32"/>
    <x v="209"/>
    <n v="249"/>
    <x v="1357"/>
    <x v="1363"/>
    <x v="0"/>
    <x v="0"/>
    <x v="1472"/>
    <n v="16349.339999999998"/>
    <x v="1472"/>
    <x v="1473"/>
  </r>
  <r>
    <x v="82"/>
    <x v="209"/>
    <n v="135"/>
    <x v="107"/>
    <x v="1364"/>
    <x v="1"/>
    <x v="0"/>
    <x v="1473"/>
    <n v="12586.050000000001"/>
    <x v="1473"/>
    <x v="1474"/>
  </r>
  <r>
    <x v="20"/>
    <x v="209"/>
    <n v="231"/>
    <x v="1358"/>
    <x v="1365"/>
    <x v="1"/>
    <x v="0"/>
    <x v="1474"/>
    <n v="3028.41"/>
    <x v="1474"/>
    <x v="1475"/>
  </r>
  <r>
    <x v="9"/>
    <x v="209"/>
    <n v="233"/>
    <x v="1359"/>
    <x v="1366"/>
    <x v="1"/>
    <x v="1"/>
    <x v="1475"/>
    <n v="6542.6399999999994"/>
    <x v="1475"/>
    <x v="1476"/>
  </r>
  <r>
    <x v="63"/>
    <x v="209"/>
    <n v="227"/>
    <x v="1360"/>
    <x v="1367"/>
    <x v="0"/>
    <x v="0"/>
    <x v="1476"/>
    <n v="7114.18"/>
    <x v="1476"/>
    <x v="1477"/>
  </r>
  <r>
    <x v="84"/>
    <x v="210"/>
    <n v="232"/>
    <x v="1361"/>
    <x v="1368"/>
    <x v="0"/>
    <x v="1"/>
    <x v="1477"/>
    <n v="13504.72"/>
    <x v="1477"/>
    <x v="1478"/>
  </r>
  <r>
    <x v="1"/>
    <x v="210"/>
    <n v="243"/>
    <x v="1362"/>
    <x v="1369"/>
    <x v="1"/>
    <x v="0"/>
    <x v="1478"/>
    <n v="13309.11"/>
    <x v="1478"/>
    <x v="1479"/>
  </r>
  <r>
    <x v="58"/>
    <x v="210"/>
    <n v="31"/>
    <x v="1363"/>
    <x v="1370"/>
    <x v="1"/>
    <x v="0"/>
    <x v="1479"/>
    <n v="1205.5899999999999"/>
    <x v="1479"/>
    <x v="1480"/>
  </r>
  <r>
    <x v="99"/>
    <x v="210"/>
    <n v="263"/>
    <x v="1364"/>
    <x v="1371"/>
    <x v="0"/>
    <x v="0"/>
    <x v="1480"/>
    <n v="18215.38"/>
    <x v="1480"/>
    <x v="1481"/>
  </r>
  <r>
    <x v="18"/>
    <x v="210"/>
    <n v="32"/>
    <x v="1365"/>
    <x v="1372"/>
    <x v="1"/>
    <x v="0"/>
    <x v="1481"/>
    <n v="367.68"/>
    <x v="1481"/>
    <x v="1482"/>
  </r>
  <r>
    <x v="86"/>
    <x v="210"/>
    <n v="176"/>
    <x v="1366"/>
    <x v="1373"/>
    <x v="0"/>
    <x v="1"/>
    <x v="1482"/>
    <n v="11183.039999999999"/>
    <x v="1482"/>
    <x v="1483"/>
  </r>
  <r>
    <x v="15"/>
    <x v="210"/>
    <n v="198"/>
    <x v="1367"/>
    <x v="1374"/>
    <x v="1"/>
    <x v="0"/>
    <x v="1483"/>
    <n v="8375.4"/>
    <x v="1483"/>
    <x v="1484"/>
  </r>
  <r>
    <x v="22"/>
    <x v="210"/>
    <n v="283"/>
    <x v="1368"/>
    <x v="1254"/>
    <x v="0"/>
    <x v="1"/>
    <x v="1484"/>
    <n v="15440.480000000001"/>
    <x v="1484"/>
    <x v="1485"/>
  </r>
  <r>
    <x v="28"/>
    <x v="210"/>
    <n v="201"/>
    <x v="1369"/>
    <x v="1375"/>
    <x v="1"/>
    <x v="0"/>
    <x v="1485"/>
    <n v="2164.77"/>
    <x v="1485"/>
    <x v="1486"/>
  </r>
  <r>
    <x v="64"/>
    <x v="210"/>
    <n v="88"/>
    <x v="1370"/>
    <x v="1376"/>
    <x v="0"/>
    <x v="0"/>
    <x v="1486"/>
    <n v="1166.8799999999999"/>
    <x v="1486"/>
    <x v="1487"/>
  </r>
  <r>
    <x v="58"/>
    <x v="211"/>
    <n v="118"/>
    <x v="1371"/>
    <x v="1377"/>
    <x v="1"/>
    <x v="0"/>
    <x v="1487"/>
    <n v="7436.3600000000006"/>
    <x v="1487"/>
    <x v="1488"/>
  </r>
  <r>
    <x v="76"/>
    <x v="211"/>
    <n v="99"/>
    <x v="1145"/>
    <x v="1225"/>
    <x v="0"/>
    <x v="1"/>
    <x v="1488"/>
    <n v="4911.3900000000003"/>
    <x v="1488"/>
    <x v="1489"/>
  </r>
  <r>
    <x v="77"/>
    <x v="211"/>
    <n v="77"/>
    <x v="1372"/>
    <x v="1378"/>
    <x v="1"/>
    <x v="1"/>
    <x v="1489"/>
    <n v="833.91"/>
    <x v="1489"/>
    <x v="1490"/>
  </r>
  <r>
    <x v="65"/>
    <x v="211"/>
    <n v="142"/>
    <x v="1373"/>
    <x v="1379"/>
    <x v="1"/>
    <x v="1"/>
    <x v="1490"/>
    <n v="12971.699999999999"/>
    <x v="1490"/>
    <x v="1491"/>
  </r>
  <r>
    <x v="55"/>
    <x v="211"/>
    <n v="179"/>
    <x v="355"/>
    <x v="1380"/>
    <x v="0"/>
    <x v="1"/>
    <x v="1491"/>
    <n v="14742.44"/>
    <x v="1491"/>
    <x v="1492"/>
  </r>
  <r>
    <x v="73"/>
    <x v="211"/>
    <n v="96"/>
    <x v="1188"/>
    <x v="1381"/>
    <x v="0"/>
    <x v="0"/>
    <x v="1492"/>
    <n v="7215.36"/>
    <x v="1492"/>
    <x v="1493"/>
  </r>
  <r>
    <x v="4"/>
    <x v="211"/>
    <n v="226"/>
    <x v="1374"/>
    <x v="1382"/>
    <x v="1"/>
    <x v="0"/>
    <x v="1493"/>
    <n v="10364.36"/>
    <x v="1493"/>
    <x v="1494"/>
  </r>
  <r>
    <x v="83"/>
    <x v="211"/>
    <n v="136"/>
    <x v="1375"/>
    <x v="1383"/>
    <x v="1"/>
    <x v="0"/>
    <x v="1494"/>
    <n v="1459.28"/>
    <x v="1494"/>
    <x v="1495"/>
  </r>
  <r>
    <x v="62"/>
    <x v="211"/>
    <n v="176"/>
    <x v="1376"/>
    <x v="1384"/>
    <x v="1"/>
    <x v="1"/>
    <x v="1495"/>
    <n v="4197.6000000000004"/>
    <x v="1495"/>
    <x v="1496"/>
  </r>
  <r>
    <x v="59"/>
    <x v="211"/>
    <n v="128"/>
    <x v="1377"/>
    <x v="1385"/>
    <x v="0"/>
    <x v="1"/>
    <x v="1496"/>
    <n v="6112"/>
    <x v="1496"/>
    <x v="1497"/>
  </r>
  <r>
    <x v="91"/>
    <x v="211"/>
    <n v="199"/>
    <x v="1378"/>
    <x v="912"/>
    <x v="0"/>
    <x v="0"/>
    <x v="1497"/>
    <n v="2069.6"/>
    <x v="1497"/>
    <x v="1498"/>
  </r>
  <r>
    <x v="14"/>
    <x v="212"/>
    <n v="162"/>
    <x v="1194"/>
    <x v="1386"/>
    <x v="1"/>
    <x v="1"/>
    <x v="1498"/>
    <n v="11116.44"/>
    <x v="1498"/>
    <x v="1499"/>
  </r>
  <r>
    <x v="60"/>
    <x v="212"/>
    <n v="283"/>
    <x v="912"/>
    <x v="1387"/>
    <x v="0"/>
    <x v="1"/>
    <x v="1499"/>
    <n v="21943.820000000003"/>
    <x v="1499"/>
    <x v="1500"/>
  </r>
  <r>
    <x v="93"/>
    <x v="212"/>
    <n v="16"/>
    <x v="1379"/>
    <x v="1388"/>
    <x v="0"/>
    <x v="1"/>
    <x v="1500"/>
    <n v="549.91999999999996"/>
    <x v="1500"/>
    <x v="1501"/>
  </r>
  <r>
    <x v="80"/>
    <x v="212"/>
    <n v="287"/>
    <x v="1380"/>
    <x v="1389"/>
    <x v="0"/>
    <x v="0"/>
    <x v="1501"/>
    <n v="9806.7900000000009"/>
    <x v="1501"/>
    <x v="1502"/>
  </r>
  <r>
    <x v="68"/>
    <x v="212"/>
    <n v="151"/>
    <x v="1381"/>
    <x v="1390"/>
    <x v="1"/>
    <x v="0"/>
    <x v="1502"/>
    <n v="14616.8"/>
    <x v="1502"/>
    <x v="1503"/>
  </r>
  <r>
    <x v="26"/>
    <x v="213"/>
    <n v="28"/>
    <x v="754"/>
    <x v="1391"/>
    <x v="1"/>
    <x v="0"/>
    <x v="1503"/>
    <n v="1091.72"/>
    <x v="1503"/>
    <x v="1504"/>
  </r>
  <r>
    <x v="51"/>
    <x v="213"/>
    <n v="39"/>
    <x v="1382"/>
    <x v="1392"/>
    <x v="1"/>
    <x v="1"/>
    <x v="1504"/>
    <n v="3889.08"/>
    <x v="1504"/>
    <x v="1505"/>
  </r>
  <r>
    <x v="86"/>
    <x v="213"/>
    <n v="220"/>
    <x v="269"/>
    <x v="685"/>
    <x v="1"/>
    <x v="1"/>
    <x v="1505"/>
    <n v="10742.6"/>
    <x v="1505"/>
    <x v="1506"/>
  </r>
  <r>
    <x v="77"/>
    <x v="213"/>
    <n v="5"/>
    <x v="1383"/>
    <x v="1393"/>
    <x v="0"/>
    <x v="0"/>
    <x v="1506"/>
    <n v="102.05"/>
    <x v="1506"/>
    <x v="1507"/>
  </r>
  <r>
    <x v="65"/>
    <x v="213"/>
    <n v="131"/>
    <x v="1384"/>
    <x v="1394"/>
    <x v="1"/>
    <x v="1"/>
    <x v="1507"/>
    <n v="3481.9799999999996"/>
    <x v="1507"/>
    <x v="1508"/>
  </r>
  <r>
    <x v="2"/>
    <x v="213"/>
    <n v="168"/>
    <x v="1385"/>
    <x v="1395"/>
    <x v="1"/>
    <x v="0"/>
    <x v="1508"/>
    <n v="14760.48"/>
    <x v="1508"/>
    <x v="1509"/>
  </r>
  <r>
    <x v="17"/>
    <x v="213"/>
    <n v="241"/>
    <x v="1386"/>
    <x v="1396"/>
    <x v="0"/>
    <x v="0"/>
    <x v="1509"/>
    <n v="17438.759999999998"/>
    <x v="1509"/>
    <x v="1510"/>
  </r>
  <r>
    <x v="13"/>
    <x v="213"/>
    <n v="60"/>
    <x v="1387"/>
    <x v="1397"/>
    <x v="0"/>
    <x v="1"/>
    <x v="1510"/>
    <n v="1384.2"/>
    <x v="1510"/>
    <x v="1511"/>
  </r>
  <r>
    <x v="82"/>
    <x v="213"/>
    <n v="77"/>
    <x v="1388"/>
    <x v="1398"/>
    <x v="0"/>
    <x v="0"/>
    <x v="1511"/>
    <n v="4542.2300000000005"/>
    <x v="1511"/>
    <x v="1512"/>
  </r>
  <r>
    <x v="84"/>
    <x v="214"/>
    <n v="90"/>
    <x v="1389"/>
    <x v="1399"/>
    <x v="0"/>
    <x v="0"/>
    <x v="1512"/>
    <n v="5468.4"/>
    <x v="1512"/>
    <x v="1513"/>
  </r>
  <r>
    <x v="47"/>
    <x v="214"/>
    <n v="144"/>
    <x v="1390"/>
    <x v="1400"/>
    <x v="1"/>
    <x v="1"/>
    <x v="1513"/>
    <n v="2836.7999999999997"/>
    <x v="1513"/>
    <x v="1514"/>
  </r>
  <r>
    <x v="69"/>
    <x v="214"/>
    <n v="200"/>
    <x v="1391"/>
    <x v="1401"/>
    <x v="0"/>
    <x v="1"/>
    <x v="1514"/>
    <n v="14810"/>
    <x v="1514"/>
    <x v="1515"/>
  </r>
  <r>
    <x v="16"/>
    <x v="214"/>
    <n v="125"/>
    <x v="1392"/>
    <x v="1402"/>
    <x v="0"/>
    <x v="0"/>
    <x v="1515"/>
    <n v="9690"/>
    <x v="1515"/>
    <x v="1516"/>
  </r>
  <r>
    <x v="1"/>
    <x v="214"/>
    <n v="263"/>
    <x v="1393"/>
    <x v="1403"/>
    <x v="0"/>
    <x v="0"/>
    <x v="1516"/>
    <n v="14249.34"/>
    <x v="1516"/>
    <x v="1517"/>
  </r>
  <r>
    <x v="62"/>
    <x v="214"/>
    <n v="87"/>
    <x v="1394"/>
    <x v="1404"/>
    <x v="0"/>
    <x v="1"/>
    <x v="1517"/>
    <n v="1405.92"/>
    <x v="1517"/>
    <x v="1518"/>
  </r>
  <r>
    <x v="19"/>
    <x v="214"/>
    <n v="291"/>
    <x v="1395"/>
    <x v="1405"/>
    <x v="0"/>
    <x v="1"/>
    <x v="1518"/>
    <n v="28320.12"/>
    <x v="1518"/>
    <x v="1519"/>
  </r>
  <r>
    <x v="47"/>
    <x v="214"/>
    <n v="184"/>
    <x v="331"/>
    <x v="1406"/>
    <x v="1"/>
    <x v="0"/>
    <x v="1519"/>
    <n v="3659.76"/>
    <x v="1519"/>
    <x v="1520"/>
  </r>
  <r>
    <x v="56"/>
    <x v="214"/>
    <n v="187"/>
    <x v="1396"/>
    <x v="1407"/>
    <x v="1"/>
    <x v="0"/>
    <x v="1520"/>
    <n v="8620.7000000000007"/>
    <x v="1520"/>
    <x v="1521"/>
  </r>
  <r>
    <x v="24"/>
    <x v="215"/>
    <n v="221"/>
    <x v="1397"/>
    <x v="1408"/>
    <x v="0"/>
    <x v="0"/>
    <x v="1521"/>
    <n v="20564.05"/>
    <x v="1521"/>
    <x v="1522"/>
  </r>
  <r>
    <x v="60"/>
    <x v="215"/>
    <n v="247"/>
    <x v="1146"/>
    <x v="1409"/>
    <x v="0"/>
    <x v="1"/>
    <x v="1522"/>
    <n v="8924.11"/>
    <x v="1522"/>
    <x v="1523"/>
  </r>
  <r>
    <x v="59"/>
    <x v="216"/>
    <n v="56"/>
    <x v="1398"/>
    <x v="93"/>
    <x v="0"/>
    <x v="0"/>
    <x v="1523"/>
    <n v="719.04"/>
    <x v="1523"/>
    <x v="1524"/>
  </r>
  <r>
    <x v="54"/>
    <x v="216"/>
    <n v="52"/>
    <x v="1399"/>
    <x v="189"/>
    <x v="0"/>
    <x v="1"/>
    <x v="1524"/>
    <n v="3982.16"/>
    <x v="1524"/>
    <x v="1525"/>
  </r>
  <r>
    <x v="5"/>
    <x v="217"/>
    <n v="244"/>
    <x v="1400"/>
    <x v="1410"/>
    <x v="1"/>
    <x v="1"/>
    <x v="1525"/>
    <n v="24304.84"/>
    <x v="1525"/>
    <x v="1526"/>
  </r>
  <r>
    <x v="18"/>
    <x v="217"/>
    <n v="261"/>
    <x v="1197"/>
    <x v="839"/>
    <x v="1"/>
    <x v="1"/>
    <x v="1526"/>
    <n v="5313.96"/>
    <x v="1526"/>
    <x v="1527"/>
  </r>
  <r>
    <x v="70"/>
    <x v="218"/>
    <n v="36"/>
    <x v="1401"/>
    <x v="1411"/>
    <x v="1"/>
    <x v="0"/>
    <x v="1527"/>
    <n v="501.12"/>
    <x v="1527"/>
    <x v="1528"/>
  </r>
  <r>
    <x v="24"/>
    <x v="218"/>
    <n v="287"/>
    <x v="1080"/>
    <x v="1412"/>
    <x v="0"/>
    <x v="0"/>
    <x v="1528"/>
    <n v="5475.9599999999991"/>
    <x v="1528"/>
    <x v="1529"/>
  </r>
  <r>
    <x v="88"/>
    <x v="218"/>
    <n v="211"/>
    <x v="1402"/>
    <x v="1413"/>
    <x v="0"/>
    <x v="1"/>
    <x v="1529"/>
    <n v="4428.8899999999994"/>
    <x v="1529"/>
    <x v="1530"/>
  </r>
  <r>
    <x v="49"/>
    <x v="218"/>
    <n v="114"/>
    <x v="1403"/>
    <x v="1414"/>
    <x v="0"/>
    <x v="0"/>
    <x v="1530"/>
    <n v="9832.5"/>
    <x v="1530"/>
    <x v="1531"/>
  </r>
  <r>
    <x v="78"/>
    <x v="218"/>
    <n v="6"/>
    <x v="1404"/>
    <x v="1415"/>
    <x v="0"/>
    <x v="1"/>
    <x v="1531"/>
    <n v="175.02"/>
    <x v="1531"/>
    <x v="1532"/>
  </r>
  <r>
    <x v="96"/>
    <x v="218"/>
    <n v="233"/>
    <x v="1117"/>
    <x v="1416"/>
    <x v="1"/>
    <x v="0"/>
    <x v="1532"/>
    <n v="17318.89"/>
    <x v="1532"/>
    <x v="1533"/>
  </r>
  <r>
    <x v="22"/>
    <x v="218"/>
    <n v="8"/>
    <x v="1405"/>
    <x v="1417"/>
    <x v="1"/>
    <x v="0"/>
    <x v="1533"/>
    <n v="360.96"/>
    <x v="1533"/>
    <x v="1534"/>
  </r>
  <r>
    <x v="45"/>
    <x v="219"/>
    <n v="231"/>
    <x v="188"/>
    <x v="1418"/>
    <x v="1"/>
    <x v="0"/>
    <x v="1534"/>
    <n v="11750.97"/>
    <x v="1534"/>
    <x v="1535"/>
  </r>
  <r>
    <x v="18"/>
    <x v="219"/>
    <n v="259"/>
    <x v="1406"/>
    <x v="1419"/>
    <x v="1"/>
    <x v="1"/>
    <x v="1535"/>
    <n v="10639.72"/>
    <x v="1535"/>
    <x v="1536"/>
  </r>
  <r>
    <x v="63"/>
    <x v="219"/>
    <n v="122"/>
    <x v="1407"/>
    <x v="1420"/>
    <x v="1"/>
    <x v="1"/>
    <x v="1536"/>
    <n v="10736"/>
    <x v="1536"/>
    <x v="1537"/>
  </r>
  <r>
    <x v="48"/>
    <x v="219"/>
    <n v="168"/>
    <x v="1408"/>
    <x v="1421"/>
    <x v="1"/>
    <x v="0"/>
    <x v="1537"/>
    <n v="15419.04"/>
    <x v="1537"/>
    <x v="1538"/>
  </r>
  <r>
    <x v="72"/>
    <x v="219"/>
    <n v="241"/>
    <x v="1409"/>
    <x v="1422"/>
    <x v="1"/>
    <x v="0"/>
    <x v="1538"/>
    <n v="12888.679999999998"/>
    <x v="1538"/>
    <x v="1539"/>
  </r>
  <r>
    <x v="22"/>
    <x v="219"/>
    <n v="292"/>
    <x v="1410"/>
    <x v="1423"/>
    <x v="1"/>
    <x v="1"/>
    <x v="1539"/>
    <n v="26376.36"/>
    <x v="1539"/>
    <x v="1540"/>
  </r>
  <r>
    <x v="37"/>
    <x v="219"/>
    <n v="89"/>
    <x v="1411"/>
    <x v="1424"/>
    <x v="1"/>
    <x v="1"/>
    <x v="1540"/>
    <n v="3390.01"/>
    <x v="1540"/>
    <x v="1541"/>
  </r>
  <r>
    <x v="54"/>
    <x v="219"/>
    <n v="69"/>
    <x v="1412"/>
    <x v="1425"/>
    <x v="1"/>
    <x v="1"/>
    <x v="1541"/>
    <n v="4735.4699999999993"/>
    <x v="1541"/>
    <x v="1542"/>
  </r>
  <r>
    <x v="47"/>
    <x v="219"/>
    <n v="129"/>
    <x v="1413"/>
    <x v="1426"/>
    <x v="0"/>
    <x v="1"/>
    <x v="1542"/>
    <n v="7316.88"/>
    <x v="1542"/>
    <x v="1543"/>
  </r>
  <r>
    <x v="65"/>
    <x v="220"/>
    <n v="193"/>
    <x v="1414"/>
    <x v="1427"/>
    <x v="1"/>
    <x v="0"/>
    <x v="1543"/>
    <n v="2528.2999999999997"/>
    <x v="1543"/>
    <x v="1544"/>
  </r>
  <r>
    <x v="87"/>
    <x v="220"/>
    <n v="173"/>
    <x v="1415"/>
    <x v="1428"/>
    <x v="0"/>
    <x v="0"/>
    <x v="1544"/>
    <n v="11706.91"/>
    <x v="1544"/>
    <x v="1545"/>
  </r>
  <r>
    <x v="94"/>
    <x v="220"/>
    <n v="85"/>
    <x v="1416"/>
    <x v="1429"/>
    <x v="0"/>
    <x v="1"/>
    <x v="1545"/>
    <n v="7837.8499999999995"/>
    <x v="1545"/>
    <x v="1546"/>
  </r>
  <r>
    <x v="28"/>
    <x v="220"/>
    <n v="282"/>
    <x v="1417"/>
    <x v="1430"/>
    <x v="0"/>
    <x v="1"/>
    <x v="1546"/>
    <n v="13964.640000000001"/>
    <x v="1546"/>
    <x v="1547"/>
  </r>
  <r>
    <x v="65"/>
    <x v="220"/>
    <n v="26"/>
    <x v="1004"/>
    <x v="1431"/>
    <x v="0"/>
    <x v="1"/>
    <x v="1547"/>
    <n v="1496.82"/>
    <x v="1547"/>
    <x v="1548"/>
  </r>
  <r>
    <x v="91"/>
    <x v="220"/>
    <n v="273"/>
    <x v="87"/>
    <x v="1432"/>
    <x v="1"/>
    <x v="0"/>
    <x v="1548"/>
    <n v="13038.48"/>
    <x v="1548"/>
    <x v="1549"/>
  </r>
  <r>
    <x v="40"/>
    <x v="221"/>
    <n v="85"/>
    <x v="1418"/>
    <x v="1433"/>
    <x v="0"/>
    <x v="1"/>
    <x v="1549"/>
    <n v="7077.1"/>
    <x v="1549"/>
    <x v="1550"/>
  </r>
  <r>
    <x v="86"/>
    <x v="221"/>
    <n v="69"/>
    <x v="1419"/>
    <x v="516"/>
    <x v="1"/>
    <x v="1"/>
    <x v="1550"/>
    <n v="5745.63"/>
    <x v="1550"/>
    <x v="1551"/>
  </r>
  <r>
    <x v="57"/>
    <x v="221"/>
    <n v="264"/>
    <x v="1420"/>
    <x v="232"/>
    <x v="0"/>
    <x v="0"/>
    <x v="1551"/>
    <n v="4218.72"/>
    <x v="1551"/>
    <x v="1552"/>
  </r>
  <r>
    <x v="40"/>
    <x v="221"/>
    <n v="40"/>
    <x v="1421"/>
    <x v="1434"/>
    <x v="0"/>
    <x v="1"/>
    <x v="1552"/>
    <n v="3734.4"/>
    <x v="1552"/>
    <x v="1553"/>
  </r>
  <r>
    <x v="4"/>
    <x v="221"/>
    <n v="228"/>
    <x v="1422"/>
    <x v="1435"/>
    <x v="1"/>
    <x v="0"/>
    <x v="1553"/>
    <n v="14940.84"/>
    <x v="1553"/>
    <x v="1554"/>
  </r>
  <r>
    <x v="63"/>
    <x v="221"/>
    <n v="14"/>
    <x v="931"/>
    <x v="1436"/>
    <x v="1"/>
    <x v="1"/>
    <x v="1554"/>
    <n v="941.6400000000001"/>
    <x v="1554"/>
    <x v="1555"/>
  </r>
  <r>
    <x v="77"/>
    <x v="221"/>
    <n v="20"/>
    <x v="647"/>
    <x v="1437"/>
    <x v="0"/>
    <x v="0"/>
    <x v="1555"/>
    <n v="447"/>
    <x v="1555"/>
    <x v="1556"/>
  </r>
  <r>
    <x v="49"/>
    <x v="221"/>
    <n v="156"/>
    <x v="1423"/>
    <x v="1438"/>
    <x v="1"/>
    <x v="1"/>
    <x v="1556"/>
    <n v="10827.96"/>
    <x v="1556"/>
    <x v="1557"/>
  </r>
  <r>
    <x v="65"/>
    <x v="221"/>
    <n v="183"/>
    <x v="1424"/>
    <x v="1439"/>
    <x v="1"/>
    <x v="1"/>
    <x v="1557"/>
    <n v="13450.5"/>
    <x v="1557"/>
    <x v="1558"/>
  </r>
  <r>
    <x v="48"/>
    <x v="221"/>
    <n v="260"/>
    <x v="1425"/>
    <x v="1440"/>
    <x v="0"/>
    <x v="1"/>
    <x v="1558"/>
    <n v="15893.800000000001"/>
    <x v="1558"/>
    <x v="1559"/>
  </r>
  <r>
    <x v="87"/>
    <x v="222"/>
    <n v="248"/>
    <x v="1426"/>
    <x v="1441"/>
    <x v="0"/>
    <x v="0"/>
    <x v="1559"/>
    <n v="21814.079999999998"/>
    <x v="1559"/>
    <x v="1560"/>
  </r>
  <r>
    <x v="70"/>
    <x v="222"/>
    <n v="90"/>
    <x v="1427"/>
    <x v="1442"/>
    <x v="1"/>
    <x v="1"/>
    <x v="1560"/>
    <n v="3575.7"/>
    <x v="1560"/>
    <x v="1561"/>
  </r>
  <r>
    <x v="53"/>
    <x v="222"/>
    <n v="261"/>
    <x v="1428"/>
    <x v="1443"/>
    <x v="0"/>
    <x v="0"/>
    <x v="1561"/>
    <n v="22231.980000000003"/>
    <x v="1561"/>
    <x v="1562"/>
  </r>
  <r>
    <x v="4"/>
    <x v="222"/>
    <n v="86"/>
    <x v="1429"/>
    <x v="1444"/>
    <x v="1"/>
    <x v="1"/>
    <x v="1562"/>
    <n v="2377.04"/>
    <x v="1562"/>
    <x v="1563"/>
  </r>
  <r>
    <x v="76"/>
    <x v="223"/>
    <n v="35"/>
    <x v="1430"/>
    <x v="1445"/>
    <x v="1"/>
    <x v="1"/>
    <x v="1563"/>
    <n v="2846.9"/>
    <x v="1563"/>
    <x v="1564"/>
  </r>
  <r>
    <x v="97"/>
    <x v="223"/>
    <n v="106"/>
    <x v="1431"/>
    <x v="1446"/>
    <x v="1"/>
    <x v="1"/>
    <x v="1564"/>
    <n v="5018.04"/>
    <x v="1564"/>
    <x v="1565"/>
  </r>
  <r>
    <x v="78"/>
    <x v="223"/>
    <n v="213"/>
    <x v="1432"/>
    <x v="1447"/>
    <x v="1"/>
    <x v="1"/>
    <x v="1565"/>
    <n v="17595.93"/>
    <x v="1565"/>
    <x v="1566"/>
  </r>
  <r>
    <x v="60"/>
    <x v="223"/>
    <n v="196"/>
    <x v="1433"/>
    <x v="1448"/>
    <x v="0"/>
    <x v="1"/>
    <x v="1566"/>
    <n v="10738.84"/>
    <x v="1566"/>
    <x v="1567"/>
  </r>
  <r>
    <x v="68"/>
    <x v="223"/>
    <n v="79"/>
    <x v="1434"/>
    <x v="1431"/>
    <x v="1"/>
    <x v="1"/>
    <x v="1567"/>
    <n v="7085.51"/>
    <x v="1567"/>
    <x v="1568"/>
  </r>
  <r>
    <x v="42"/>
    <x v="223"/>
    <n v="160"/>
    <x v="1435"/>
    <x v="1449"/>
    <x v="1"/>
    <x v="1"/>
    <x v="1568"/>
    <n v="9126.4"/>
    <x v="1568"/>
    <x v="1569"/>
  </r>
  <r>
    <x v="94"/>
    <x v="223"/>
    <n v="251"/>
    <x v="794"/>
    <x v="1450"/>
    <x v="0"/>
    <x v="0"/>
    <x v="1569"/>
    <n v="10293.51"/>
    <x v="1569"/>
    <x v="1570"/>
  </r>
  <r>
    <x v="31"/>
    <x v="223"/>
    <n v="126"/>
    <x v="1436"/>
    <x v="1451"/>
    <x v="0"/>
    <x v="1"/>
    <x v="1570"/>
    <n v="9751.14"/>
    <x v="1570"/>
    <x v="1571"/>
  </r>
  <r>
    <x v="10"/>
    <x v="224"/>
    <n v="160"/>
    <x v="1437"/>
    <x v="1452"/>
    <x v="0"/>
    <x v="0"/>
    <x v="1571"/>
    <n v="13145.599999999999"/>
    <x v="1571"/>
    <x v="1572"/>
  </r>
  <r>
    <x v="53"/>
    <x v="224"/>
    <n v="126"/>
    <x v="1151"/>
    <x v="1453"/>
    <x v="0"/>
    <x v="0"/>
    <x v="1572"/>
    <n v="10852.38"/>
    <x v="1572"/>
    <x v="1573"/>
  </r>
  <r>
    <x v="58"/>
    <x v="224"/>
    <n v="115"/>
    <x v="1438"/>
    <x v="1120"/>
    <x v="1"/>
    <x v="0"/>
    <x v="1573"/>
    <n v="7714.2"/>
    <x v="1573"/>
    <x v="1574"/>
  </r>
  <r>
    <x v="7"/>
    <x v="224"/>
    <n v="153"/>
    <x v="1439"/>
    <x v="1454"/>
    <x v="0"/>
    <x v="0"/>
    <x v="1574"/>
    <n v="13838.85"/>
    <x v="1574"/>
    <x v="1575"/>
  </r>
  <r>
    <x v="59"/>
    <x v="224"/>
    <n v="142"/>
    <x v="1440"/>
    <x v="1455"/>
    <x v="0"/>
    <x v="1"/>
    <x v="1575"/>
    <n v="11060.38"/>
    <x v="1575"/>
    <x v="1576"/>
  </r>
  <r>
    <x v="77"/>
    <x v="224"/>
    <n v="25"/>
    <x v="1441"/>
    <x v="1456"/>
    <x v="0"/>
    <x v="1"/>
    <x v="1576"/>
    <n v="782.75"/>
    <x v="1576"/>
    <x v="1577"/>
  </r>
  <r>
    <x v="89"/>
    <x v="225"/>
    <n v="42"/>
    <x v="1166"/>
    <x v="1457"/>
    <x v="1"/>
    <x v="1"/>
    <x v="1577"/>
    <n v="3202.08"/>
    <x v="1577"/>
    <x v="1578"/>
  </r>
  <r>
    <x v="64"/>
    <x v="225"/>
    <n v="109"/>
    <x v="1442"/>
    <x v="1458"/>
    <x v="0"/>
    <x v="1"/>
    <x v="1578"/>
    <n v="2213.79"/>
    <x v="1578"/>
    <x v="1579"/>
  </r>
  <r>
    <x v="83"/>
    <x v="225"/>
    <n v="263"/>
    <x v="1443"/>
    <x v="799"/>
    <x v="0"/>
    <x v="0"/>
    <x v="1579"/>
    <n v="20971.62"/>
    <x v="1579"/>
    <x v="1580"/>
  </r>
  <r>
    <x v="77"/>
    <x v="225"/>
    <n v="47"/>
    <x v="1444"/>
    <x v="1459"/>
    <x v="0"/>
    <x v="0"/>
    <x v="1580"/>
    <n v="3873.27"/>
    <x v="1580"/>
    <x v="1581"/>
  </r>
  <r>
    <x v="70"/>
    <x v="225"/>
    <n v="123"/>
    <x v="1445"/>
    <x v="1460"/>
    <x v="0"/>
    <x v="0"/>
    <x v="1581"/>
    <n v="2303.79"/>
    <x v="1581"/>
    <x v="1582"/>
  </r>
  <r>
    <x v="87"/>
    <x v="225"/>
    <n v="183"/>
    <x v="1446"/>
    <x v="1461"/>
    <x v="1"/>
    <x v="0"/>
    <x v="1582"/>
    <n v="8288.07"/>
    <x v="1582"/>
    <x v="1583"/>
  </r>
  <r>
    <x v="47"/>
    <x v="225"/>
    <n v="242"/>
    <x v="1447"/>
    <x v="97"/>
    <x v="0"/>
    <x v="1"/>
    <x v="1583"/>
    <n v="11770.880000000001"/>
    <x v="1583"/>
    <x v="1584"/>
  </r>
  <r>
    <x v="8"/>
    <x v="226"/>
    <n v="96"/>
    <x v="1448"/>
    <x v="762"/>
    <x v="1"/>
    <x v="0"/>
    <x v="1584"/>
    <n v="6539.52"/>
    <x v="1584"/>
    <x v="1585"/>
  </r>
  <r>
    <x v="10"/>
    <x v="226"/>
    <n v="92"/>
    <x v="1449"/>
    <x v="1462"/>
    <x v="1"/>
    <x v="0"/>
    <x v="1585"/>
    <n v="5163.96"/>
    <x v="1585"/>
    <x v="1586"/>
  </r>
  <r>
    <x v="61"/>
    <x v="226"/>
    <n v="21"/>
    <x v="1450"/>
    <x v="1463"/>
    <x v="1"/>
    <x v="1"/>
    <x v="1586"/>
    <n v="474.81"/>
    <x v="1586"/>
    <x v="1587"/>
  </r>
  <r>
    <x v="1"/>
    <x v="226"/>
    <n v="229"/>
    <x v="1451"/>
    <x v="1464"/>
    <x v="1"/>
    <x v="0"/>
    <x v="1587"/>
    <n v="12821.710000000001"/>
    <x v="1587"/>
    <x v="1588"/>
  </r>
  <r>
    <x v="57"/>
    <x v="226"/>
    <n v="4"/>
    <x v="798"/>
    <x v="1465"/>
    <x v="1"/>
    <x v="1"/>
    <x v="1588"/>
    <n v="145.52000000000001"/>
    <x v="1588"/>
    <x v="1589"/>
  </r>
  <r>
    <x v="10"/>
    <x v="227"/>
    <n v="117"/>
    <x v="1452"/>
    <x v="1466"/>
    <x v="0"/>
    <x v="1"/>
    <x v="1589"/>
    <n v="6955.6500000000005"/>
    <x v="1589"/>
    <x v="1590"/>
  </r>
  <r>
    <x v="47"/>
    <x v="227"/>
    <n v="93"/>
    <x v="1453"/>
    <x v="1467"/>
    <x v="0"/>
    <x v="0"/>
    <x v="1590"/>
    <n v="1206.21"/>
    <x v="1590"/>
    <x v="1591"/>
  </r>
  <r>
    <x v="62"/>
    <x v="227"/>
    <n v="68"/>
    <x v="1454"/>
    <x v="667"/>
    <x v="1"/>
    <x v="1"/>
    <x v="1591"/>
    <n v="2239.92"/>
    <x v="1591"/>
    <x v="1592"/>
  </r>
  <r>
    <x v="32"/>
    <x v="227"/>
    <n v="25"/>
    <x v="1455"/>
    <x v="1468"/>
    <x v="1"/>
    <x v="1"/>
    <x v="1592"/>
    <n v="1429.75"/>
    <x v="1592"/>
    <x v="1593"/>
  </r>
  <r>
    <x v="97"/>
    <x v="227"/>
    <n v="191"/>
    <x v="1456"/>
    <x v="1469"/>
    <x v="0"/>
    <x v="0"/>
    <x v="1593"/>
    <n v="7911.22"/>
    <x v="1593"/>
    <x v="1594"/>
  </r>
  <r>
    <x v="93"/>
    <x v="227"/>
    <n v="175"/>
    <x v="1457"/>
    <x v="1470"/>
    <x v="0"/>
    <x v="0"/>
    <x v="1594"/>
    <n v="8055.25"/>
    <x v="1594"/>
    <x v="1595"/>
  </r>
  <r>
    <x v="41"/>
    <x v="227"/>
    <n v="175"/>
    <x v="1458"/>
    <x v="1471"/>
    <x v="1"/>
    <x v="1"/>
    <x v="1595"/>
    <n v="15793.75"/>
    <x v="1595"/>
    <x v="1596"/>
  </r>
  <r>
    <x v="58"/>
    <x v="228"/>
    <n v="42"/>
    <x v="1459"/>
    <x v="1472"/>
    <x v="1"/>
    <x v="0"/>
    <x v="1596"/>
    <n v="2677.92"/>
    <x v="1596"/>
    <x v="1597"/>
  </r>
  <r>
    <x v="17"/>
    <x v="228"/>
    <n v="209"/>
    <x v="1460"/>
    <x v="1473"/>
    <x v="1"/>
    <x v="0"/>
    <x v="1597"/>
    <n v="2186.1400000000003"/>
    <x v="1597"/>
    <x v="1598"/>
  </r>
  <r>
    <x v="8"/>
    <x v="228"/>
    <n v="124"/>
    <x v="1461"/>
    <x v="1474"/>
    <x v="1"/>
    <x v="1"/>
    <x v="1598"/>
    <n v="1702.52"/>
    <x v="1598"/>
    <x v="1599"/>
  </r>
  <r>
    <x v="60"/>
    <x v="229"/>
    <n v="191"/>
    <x v="1462"/>
    <x v="1475"/>
    <x v="0"/>
    <x v="0"/>
    <x v="1599"/>
    <n v="11530.67"/>
    <x v="1599"/>
    <x v="1600"/>
  </r>
  <r>
    <x v="46"/>
    <x v="229"/>
    <n v="172"/>
    <x v="1463"/>
    <x v="1476"/>
    <x v="0"/>
    <x v="1"/>
    <x v="1600"/>
    <n v="1802.5600000000002"/>
    <x v="1600"/>
    <x v="1601"/>
  </r>
  <r>
    <x v="66"/>
    <x v="229"/>
    <n v="72"/>
    <x v="1464"/>
    <x v="1477"/>
    <x v="0"/>
    <x v="1"/>
    <x v="1601"/>
    <n v="768.24"/>
    <x v="1601"/>
    <x v="1602"/>
  </r>
  <r>
    <x v="52"/>
    <x v="229"/>
    <n v="133"/>
    <x v="1465"/>
    <x v="1478"/>
    <x v="1"/>
    <x v="0"/>
    <x v="1602"/>
    <n v="7029.05"/>
    <x v="1602"/>
    <x v="1603"/>
  </r>
  <r>
    <x v="52"/>
    <x v="229"/>
    <n v="144"/>
    <x v="1466"/>
    <x v="18"/>
    <x v="1"/>
    <x v="1"/>
    <x v="1603"/>
    <n v="4433.76"/>
    <x v="1603"/>
    <x v="1604"/>
  </r>
  <r>
    <x v="91"/>
    <x v="229"/>
    <n v="254"/>
    <x v="1467"/>
    <x v="1479"/>
    <x v="1"/>
    <x v="1"/>
    <x v="1604"/>
    <n v="14917.42"/>
    <x v="1604"/>
    <x v="1605"/>
  </r>
  <r>
    <x v="89"/>
    <x v="229"/>
    <n v="69"/>
    <x v="1446"/>
    <x v="1480"/>
    <x v="0"/>
    <x v="1"/>
    <x v="1605"/>
    <n v="3125.0099999999998"/>
    <x v="1605"/>
    <x v="1606"/>
  </r>
  <r>
    <x v="82"/>
    <x v="229"/>
    <n v="229"/>
    <x v="1468"/>
    <x v="1481"/>
    <x v="1"/>
    <x v="0"/>
    <x v="1606"/>
    <n v="4456.34"/>
    <x v="1606"/>
    <x v="1607"/>
  </r>
  <r>
    <x v="77"/>
    <x v="229"/>
    <n v="173"/>
    <x v="1469"/>
    <x v="1482"/>
    <x v="0"/>
    <x v="0"/>
    <x v="1607"/>
    <n v="8743.42"/>
    <x v="1607"/>
    <x v="1608"/>
  </r>
  <r>
    <x v="61"/>
    <x v="230"/>
    <n v="253"/>
    <x v="1470"/>
    <x v="11"/>
    <x v="0"/>
    <x v="1"/>
    <x v="1608"/>
    <n v="13613.93"/>
    <x v="1608"/>
    <x v="1609"/>
  </r>
  <r>
    <x v="88"/>
    <x v="230"/>
    <n v="265"/>
    <x v="1471"/>
    <x v="1134"/>
    <x v="0"/>
    <x v="1"/>
    <x v="1609"/>
    <n v="13806.5"/>
    <x v="1609"/>
    <x v="1610"/>
  </r>
  <r>
    <x v="55"/>
    <x v="231"/>
    <n v="297"/>
    <x v="1472"/>
    <x v="1483"/>
    <x v="0"/>
    <x v="1"/>
    <x v="1610"/>
    <n v="8820.9"/>
    <x v="1610"/>
    <x v="1611"/>
  </r>
  <r>
    <x v="3"/>
    <x v="231"/>
    <n v="32"/>
    <x v="1473"/>
    <x v="1484"/>
    <x v="0"/>
    <x v="1"/>
    <x v="1611"/>
    <n v="2340.48"/>
    <x v="1611"/>
    <x v="1612"/>
  </r>
  <r>
    <x v="68"/>
    <x v="231"/>
    <n v="156"/>
    <x v="1474"/>
    <x v="1485"/>
    <x v="1"/>
    <x v="1"/>
    <x v="1612"/>
    <n v="10403.64"/>
    <x v="1612"/>
    <x v="1613"/>
  </r>
  <r>
    <x v="8"/>
    <x v="231"/>
    <n v="83"/>
    <x v="1475"/>
    <x v="1486"/>
    <x v="0"/>
    <x v="0"/>
    <x v="1613"/>
    <n v="6078.09"/>
    <x v="1613"/>
    <x v="1614"/>
  </r>
  <r>
    <x v="16"/>
    <x v="231"/>
    <n v="94"/>
    <x v="1476"/>
    <x v="237"/>
    <x v="1"/>
    <x v="1"/>
    <x v="1614"/>
    <n v="5231.0999999999995"/>
    <x v="1614"/>
    <x v="1615"/>
  </r>
  <r>
    <x v="8"/>
    <x v="231"/>
    <n v="108"/>
    <x v="1477"/>
    <x v="38"/>
    <x v="0"/>
    <x v="0"/>
    <x v="1615"/>
    <n v="6742.44"/>
    <x v="1615"/>
    <x v="1616"/>
  </r>
  <r>
    <x v="89"/>
    <x v="231"/>
    <n v="201"/>
    <x v="1135"/>
    <x v="1487"/>
    <x v="0"/>
    <x v="0"/>
    <x v="1616"/>
    <n v="19131.18"/>
    <x v="1616"/>
    <x v="1617"/>
  </r>
  <r>
    <x v="83"/>
    <x v="231"/>
    <n v="9"/>
    <x v="1478"/>
    <x v="1488"/>
    <x v="0"/>
    <x v="1"/>
    <x v="1617"/>
    <n v="204.21"/>
    <x v="1617"/>
    <x v="1618"/>
  </r>
  <r>
    <x v="83"/>
    <x v="231"/>
    <n v="248"/>
    <x v="1479"/>
    <x v="1489"/>
    <x v="1"/>
    <x v="0"/>
    <x v="1618"/>
    <n v="8551.0399999999991"/>
    <x v="1618"/>
    <x v="1619"/>
  </r>
  <r>
    <x v="30"/>
    <x v="232"/>
    <n v="23"/>
    <x v="549"/>
    <x v="1490"/>
    <x v="1"/>
    <x v="1"/>
    <x v="1619"/>
    <n v="1666.3500000000001"/>
    <x v="1619"/>
    <x v="1620"/>
  </r>
  <r>
    <x v="8"/>
    <x v="232"/>
    <n v="279"/>
    <x v="1480"/>
    <x v="1491"/>
    <x v="1"/>
    <x v="0"/>
    <x v="1620"/>
    <n v="23536.44"/>
    <x v="1620"/>
    <x v="1621"/>
  </r>
  <r>
    <x v="48"/>
    <x v="232"/>
    <n v="294"/>
    <x v="1481"/>
    <x v="1492"/>
    <x v="0"/>
    <x v="0"/>
    <x v="1621"/>
    <n v="27224.399999999998"/>
    <x v="1621"/>
    <x v="1622"/>
  </r>
  <r>
    <x v="80"/>
    <x v="233"/>
    <n v="19"/>
    <x v="1482"/>
    <x v="1493"/>
    <x v="1"/>
    <x v="1"/>
    <x v="1622"/>
    <n v="1294.4699999999998"/>
    <x v="1622"/>
    <x v="1623"/>
  </r>
  <r>
    <x v="42"/>
    <x v="233"/>
    <n v="74"/>
    <x v="1483"/>
    <x v="1494"/>
    <x v="0"/>
    <x v="1"/>
    <x v="1623"/>
    <n v="5024.6000000000004"/>
    <x v="1623"/>
    <x v="1624"/>
  </r>
  <r>
    <x v="67"/>
    <x v="233"/>
    <n v="136"/>
    <x v="1484"/>
    <x v="1495"/>
    <x v="1"/>
    <x v="0"/>
    <x v="1624"/>
    <n v="9953.84"/>
    <x v="1624"/>
    <x v="1625"/>
  </r>
  <r>
    <x v="35"/>
    <x v="233"/>
    <n v="30"/>
    <x v="1485"/>
    <x v="1301"/>
    <x v="0"/>
    <x v="1"/>
    <x v="1625"/>
    <n v="1648.8"/>
    <x v="1625"/>
    <x v="1626"/>
  </r>
  <r>
    <x v="26"/>
    <x v="233"/>
    <n v="177"/>
    <x v="1486"/>
    <x v="1496"/>
    <x v="0"/>
    <x v="0"/>
    <x v="1626"/>
    <n v="6524.22"/>
    <x v="1626"/>
    <x v="1627"/>
  </r>
  <r>
    <x v="45"/>
    <x v="233"/>
    <n v="234"/>
    <x v="1487"/>
    <x v="1497"/>
    <x v="0"/>
    <x v="0"/>
    <x v="1627"/>
    <n v="4008.4199999999996"/>
    <x v="1627"/>
    <x v="1628"/>
  </r>
  <r>
    <x v="53"/>
    <x v="233"/>
    <n v="235"/>
    <x v="1488"/>
    <x v="1498"/>
    <x v="1"/>
    <x v="0"/>
    <x v="1628"/>
    <n v="10774.75"/>
    <x v="1628"/>
    <x v="1629"/>
  </r>
  <r>
    <x v="81"/>
    <x v="233"/>
    <n v="274"/>
    <x v="1489"/>
    <x v="1499"/>
    <x v="1"/>
    <x v="0"/>
    <x v="1629"/>
    <n v="11625.82"/>
    <x v="1629"/>
    <x v="1630"/>
  </r>
  <r>
    <x v="26"/>
    <x v="233"/>
    <n v="205"/>
    <x v="1490"/>
    <x v="1500"/>
    <x v="0"/>
    <x v="1"/>
    <x v="1630"/>
    <n v="11812.1"/>
    <x v="1630"/>
    <x v="1631"/>
  </r>
  <r>
    <x v="26"/>
    <x v="234"/>
    <n v="267"/>
    <x v="1491"/>
    <x v="1501"/>
    <x v="1"/>
    <x v="1"/>
    <x v="1631"/>
    <n v="24238.260000000002"/>
    <x v="1631"/>
    <x v="1632"/>
  </r>
  <r>
    <x v="96"/>
    <x v="234"/>
    <n v="180"/>
    <x v="119"/>
    <x v="902"/>
    <x v="1"/>
    <x v="0"/>
    <x v="1632"/>
    <n v="6998.4000000000005"/>
    <x v="1632"/>
    <x v="1633"/>
  </r>
  <r>
    <x v="82"/>
    <x v="234"/>
    <n v="280"/>
    <x v="571"/>
    <x v="1502"/>
    <x v="0"/>
    <x v="0"/>
    <x v="1633"/>
    <n v="9520"/>
    <x v="1633"/>
    <x v="1634"/>
  </r>
  <r>
    <x v="93"/>
    <x v="234"/>
    <n v="235"/>
    <x v="1492"/>
    <x v="1503"/>
    <x v="1"/>
    <x v="0"/>
    <x v="1634"/>
    <n v="10499.8"/>
    <x v="1634"/>
    <x v="1635"/>
  </r>
  <r>
    <x v="1"/>
    <x v="234"/>
    <n v="259"/>
    <x v="1493"/>
    <x v="1504"/>
    <x v="1"/>
    <x v="1"/>
    <x v="1635"/>
    <n v="2869.72"/>
    <x v="1635"/>
    <x v="1636"/>
  </r>
  <r>
    <x v="19"/>
    <x v="234"/>
    <n v="294"/>
    <x v="1494"/>
    <x v="1505"/>
    <x v="0"/>
    <x v="0"/>
    <x v="1636"/>
    <n v="23005.5"/>
    <x v="1636"/>
    <x v="1637"/>
  </r>
  <r>
    <x v="54"/>
    <x v="234"/>
    <n v="49"/>
    <x v="1490"/>
    <x v="1506"/>
    <x v="1"/>
    <x v="1"/>
    <x v="1637"/>
    <n v="2823.3799999999997"/>
    <x v="1637"/>
    <x v="1638"/>
  </r>
  <r>
    <x v="63"/>
    <x v="234"/>
    <n v="245"/>
    <x v="1495"/>
    <x v="1507"/>
    <x v="1"/>
    <x v="0"/>
    <x v="1638"/>
    <n v="12409.25"/>
    <x v="1638"/>
    <x v="1639"/>
  </r>
  <r>
    <x v="54"/>
    <x v="234"/>
    <n v="288"/>
    <x v="1496"/>
    <x v="1508"/>
    <x v="1"/>
    <x v="1"/>
    <x v="1639"/>
    <n v="25580.159999999996"/>
    <x v="1639"/>
    <x v="1640"/>
  </r>
  <r>
    <x v="66"/>
    <x v="235"/>
    <n v="202"/>
    <x v="1497"/>
    <x v="1509"/>
    <x v="1"/>
    <x v="0"/>
    <x v="1640"/>
    <n v="6827.5999999999995"/>
    <x v="1640"/>
    <x v="1641"/>
  </r>
  <r>
    <x v="94"/>
    <x v="235"/>
    <n v="114"/>
    <x v="419"/>
    <x v="1510"/>
    <x v="0"/>
    <x v="1"/>
    <x v="1641"/>
    <n v="11385.18"/>
    <x v="1641"/>
    <x v="1642"/>
  </r>
  <r>
    <x v="77"/>
    <x v="235"/>
    <n v="160"/>
    <x v="1498"/>
    <x v="1511"/>
    <x v="1"/>
    <x v="0"/>
    <x v="1642"/>
    <n v="12744"/>
    <x v="1642"/>
    <x v="1643"/>
  </r>
  <r>
    <x v="75"/>
    <x v="235"/>
    <n v="42"/>
    <x v="1499"/>
    <x v="1014"/>
    <x v="0"/>
    <x v="0"/>
    <x v="1643"/>
    <n v="3145.8"/>
    <x v="1643"/>
    <x v="1644"/>
  </r>
  <r>
    <x v="13"/>
    <x v="236"/>
    <n v="155"/>
    <x v="1500"/>
    <x v="1512"/>
    <x v="1"/>
    <x v="1"/>
    <x v="1644"/>
    <n v="3188.35"/>
    <x v="1644"/>
    <x v="1645"/>
  </r>
  <r>
    <x v="66"/>
    <x v="236"/>
    <n v="162"/>
    <x v="1501"/>
    <x v="1513"/>
    <x v="0"/>
    <x v="1"/>
    <x v="1645"/>
    <n v="12814.199999999999"/>
    <x v="1645"/>
    <x v="1646"/>
  </r>
  <r>
    <x v="97"/>
    <x v="236"/>
    <n v="142"/>
    <x v="1502"/>
    <x v="1514"/>
    <x v="1"/>
    <x v="0"/>
    <x v="1646"/>
    <n v="13096.66"/>
    <x v="1646"/>
    <x v="1647"/>
  </r>
  <r>
    <x v="94"/>
    <x v="236"/>
    <n v="150"/>
    <x v="1503"/>
    <x v="1515"/>
    <x v="0"/>
    <x v="0"/>
    <x v="1647"/>
    <n v="3657"/>
    <x v="1647"/>
    <x v="1648"/>
  </r>
  <r>
    <x v="34"/>
    <x v="236"/>
    <n v="50"/>
    <x v="1504"/>
    <x v="1516"/>
    <x v="1"/>
    <x v="0"/>
    <x v="1648"/>
    <n v="970.5"/>
    <x v="1648"/>
    <x v="1649"/>
  </r>
  <r>
    <x v="66"/>
    <x v="236"/>
    <n v="128"/>
    <x v="1505"/>
    <x v="1517"/>
    <x v="0"/>
    <x v="0"/>
    <x v="1649"/>
    <n v="4504.32"/>
    <x v="1649"/>
    <x v="1650"/>
  </r>
  <r>
    <x v="98"/>
    <x v="237"/>
    <n v="242"/>
    <x v="1506"/>
    <x v="1518"/>
    <x v="1"/>
    <x v="1"/>
    <x v="1650"/>
    <n v="4515.72"/>
    <x v="1650"/>
    <x v="1651"/>
  </r>
  <r>
    <x v="16"/>
    <x v="237"/>
    <n v="1"/>
    <x v="1507"/>
    <x v="1519"/>
    <x v="1"/>
    <x v="1"/>
    <x v="1651"/>
    <n v="69.05"/>
    <x v="1651"/>
    <x v="1652"/>
  </r>
  <r>
    <x v="42"/>
    <x v="237"/>
    <n v="270"/>
    <x v="1508"/>
    <x v="1520"/>
    <x v="1"/>
    <x v="1"/>
    <x v="1652"/>
    <n v="24210.9"/>
    <x v="1652"/>
    <x v="1653"/>
  </r>
  <r>
    <x v="43"/>
    <x v="237"/>
    <n v="43"/>
    <x v="1509"/>
    <x v="1521"/>
    <x v="1"/>
    <x v="1"/>
    <x v="1653"/>
    <n v="2767.48"/>
    <x v="1653"/>
    <x v="1654"/>
  </r>
  <r>
    <x v="95"/>
    <x v="237"/>
    <n v="62"/>
    <x v="982"/>
    <x v="1522"/>
    <x v="1"/>
    <x v="0"/>
    <x v="1654"/>
    <n v="1924.48"/>
    <x v="1654"/>
    <x v="1655"/>
  </r>
  <r>
    <x v="28"/>
    <x v="237"/>
    <n v="288"/>
    <x v="1510"/>
    <x v="232"/>
    <x v="1"/>
    <x v="0"/>
    <x v="1655"/>
    <n v="14382.72"/>
    <x v="1655"/>
    <x v="1656"/>
  </r>
  <r>
    <x v="3"/>
    <x v="237"/>
    <n v="124"/>
    <x v="1334"/>
    <x v="1523"/>
    <x v="0"/>
    <x v="0"/>
    <x v="1656"/>
    <n v="11420.4"/>
    <x v="1656"/>
    <x v="1657"/>
  </r>
  <r>
    <x v="82"/>
    <x v="237"/>
    <n v="35"/>
    <x v="1511"/>
    <x v="1524"/>
    <x v="1"/>
    <x v="1"/>
    <x v="1657"/>
    <n v="2869.3"/>
    <x v="1657"/>
    <x v="1658"/>
  </r>
  <r>
    <x v="74"/>
    <x v="238"/>
    <n v="195"/>
    <x v="260"/>
    <x v="707"/>
    <x v="1"/>
    <x v="1"/>
    <x v="1658"/>
    <n v="4818.45"/>
    <x v="1658"/>
    <x v="1659"/>
  </r>
  <r>
    <x v="22"/>
    <x v="238"/>
    <n v="211"/>
    <x v="1512"/>
    <x v="610"/>
    <x v="0"/>
    <x v="0"/>
    <x v="1659"/>
    <n v="16898.990000000002"/>
    <x v="1659"/>
    <x v="1660"/>
  </r>
  <r>
    <x v="19"/>
    <x v="238"/>
    <n v="181"/>
    <x v="1513"/>
    <x v="1525"/>
    <x v="1"/>
    <x v="0"/>
    <x v="1660"/>
    <n v="12820.23"/>
    <x v="1660"/>
    <x v="1661"/>
  </r>
  <r>
    <x v="45"/>
    <x v="238"/>
    <n v="38"/>
    <x v="1514"/>
    <x v="1526"/>
    <x v="0"/>
    <x v="1"/>
    <x v="1661"/>
    <n v="2415.66"/>
    <x v="1661"/>
    <x v="1662"/>
  </r>
  <r>
    <x v="65"/>
    <x v="238"/>
    <n v="125"/>
    <x v="1515"/>
    <x v="1527"/>
    <x v="0"/>
    <x v="0"/>
    <x v="1662"/>
    <n v="3522.5"/>
    <x v="1662"/>
    <x v="1663"/>
  </r>
  <r>
    <x v="97"/>
    <x v="239"/>
    <n v="15"/>
    <x v="1516"/>
    <x v="1528"/>
    <x v="0"/>
    <x v="0"/>
    <x v="1663"/>
    <n v="1124.0999999999999"/>
    <x v="1663"/>
    <x v="1664"/>
  </r>
  <r>
    <x v="88"/>
    <x v="239"/>
    <n v="64"/>
    <x v="1517"/>
    <x v="1529"/>
    <x v="0"/>
    <x v="0"/>
    <x v="1664"/>
    <n v="5134.72"/>
    <x v="1664"/>
    <x v="1665"/>
  </r>
  <r>
    <x v="33"/>
    <x v="239"/>
    <n v="113"/>
    <x v="1518"/>
    <x v="542"/>
    <x v="1"/>
    <x v="1"/>
    <x v="1665"/>
    <n v="9223.0600000000013"/>
    <x v="1665"/>
    <x v="1666"/>
  </r>
  <r>
    <x v="45"/>
    <x v="239"/>
    <n v="90"/>
    <x v="1519"/>
    <x v="1530"/>
    <x v="1"/>
    <x v="1"/>
    <x v="1666"/>
    <n v="3155.4"/>
    <x v="1666"/>
    <x v="1667"/>
  </r>
  <r>
    <x v="60"/>
    <x v="239"/>
    <n v="78"/>
    <x v="1520"/>
    <x v="1014"/>
    <x v="1"/>
    <x v="0"/>
    <x v="1667"/>
    <n v="2453.1"/>
    <x v="1667"/>
    <x v="1668"/>
  </r>
  <r>
    <x v="59"/>
    <x v="239"/>
    <n v="213"/>
    <x v="1521"/>
    <x v="1531"/>
    <x v="0"/>
    <x v="1"/>
    <x v="1668"/>
    <n v="8901.27"/>
    <x v="1668"/>
    <x v="1669"/>
  </r>
  <r>
    <x v="75"/>
    <x v="239"/>
    <n v="177"/>
    <x v="1522"/>
    <x v="1532"/>
    <x v="0"/>
    <x v="1"/>
    <x v="1669"/>
    <n v="7920.75"/>
    <x v="1669"/>
    <x v="1670"/>
  </r>
  <r>
    <x v="66"/>
    <x v="240"/>
    <n v="23"/>
    <x v="1523"/>
    <x v="1533"/>
    <x v="1"/>
    <x v="0"/>
    <x v="1670"/>
    <n v="491.97"/>
    <x v="1670"/>
    <x v="1671"/>
  </r>
  <r>
    <x v="91"/>
    <x v="240"/>
    <n v="109"/>
    <x v="1524"/>
    <x v="1534"/>
    <x v="0"/>
    <x v="0"/>
    <x v="1671"/>
    <n v="1932.57"/>
    <x v="1671"/>
    <x v="1672"/>
  </r>
  <r>
    <x v="71"/>
    <x v="240"/>
    <n v="154"/>
    <x v="1525"/>
    <x v="1535"/>
    <x v="1"/>
    <x v="0"/>
    <x v="1672"/>
    <n v="10399.620000000001"/>
    <x v="1672"/>
    <x v="1673"/>
  </r>
  <r>
    <x v="84"/>
    <x v="240"/>
    <n v="125"/>
    <x v="1526"/>
    <x v="1536"/>
    <x v="0"/>
    <x v="0"/>
    <x v="1673"/>
    <n v="1253.75"/>
    <x v="1673"/>
    <x v="1674"/>
  </r>
  <r>
    <x v="86"/>
    <x v="240"/>
    <n v="169"/>
    <x v="1527"/>
    <x v="1537"/>
    <x v="1"/>
    <x v="1"/>
    <x v="1674"/>
    <n v="2357.5499999999997"/>
    <x v="1674"/>
    <x v="1675"/>
  </r>
  <r>
    <x v="64"/>
    <x v="240"/>
    <n v="59"/>
    <x v="1482"/>
    <x v="1538"/>
    <x v="0"/>
    <x v="0"/>
    <x v="1675"/>
    <n v="4019.6699999999996"/>
    <x v="1675"/>
    <x v="1676"/>
  </r>
  <r>
    <x v="72"/>
    <x v="240"/>
    <n v="180"/>
    <x v="1528"/>
    <x v="1539"/>
    <x v="0"/>
    <x v="1"/>
    <x v="1676"/>
    <n v="16110"/>
    <x v="1676"/>
    <x v="1677"/>
  </r>
  <r>
    <x v="64"/>
    <x v="241"/>
    <n v="32"/>
    <x v="1529"/>
    <x v="1540"/>
    <x v="0"/>
    <x v="0"/>
    <x v="679"/>
    <n v="2827.84"/>
    <x v="1677"/>
    <x v="1678"/>
  </r>
  <r>
    <x v="4"/>
    <x v="241"/>
    <n v="175"/>
    <x v="1530"/>
    <x v="1541"/>
    <x v="0"/>
    <x v="1"/>
    <x v="1677"/>
    <n v="3445.75"/>
    <x v="1678"/>
    <x v="1679"/>
  </r>
  <r>
    <x v="72"/>
    <x v="241"/>
    <n v="81"/>
    <x v="1531"/>
    <x v="1542"/>
    <x v="0"/>
    <x v="1"/>
    <x v="1678"/>
    <n v="4011.9300000000003"/>
    <x v="1679"/>
    <x v="1680"/>
  </r>
  <r>
    <x v="9"/>
    <x v="241"/>
    <n v="245"/>
    <x v="245"/>
    <x v="1543"/>
    <x v="1"/>
    <x v="0"/>
    <x v="1679"/>
    <n v="18051.600000000002"/>
    <x v="1680"/>
    <x v="1681"/>
  </r>
  <r>
    <x v="56"/>
    <x v="241"/>
    <n v="270"/>
    <x v="1532"/>
    <x v="40"/>
    <x v="0"/>
    <x v="1"/>
    <x v="1680"/>
    <n v="21459.600000000002"/>
    <x v="1681"/>
    <x v="1682"/>
  </r>
  <r>
    <x v="68"/>
    <x v="242"/>
    <n v="228"/>
    <x v="1533"/>
    <x v="321"/>
    <x v="0"/>
    <x v="0"/>
    <x v="1681"/>
    <n v="3878.28"/>
    <x v="1682"/>
    <x v="1683"/>
  </r>
  <r>
    <x v="72"/>
    <x v="242"/>
    <n v="288"/>
    <x v="1534"/>
    <x v="1544"/>
    <x v="0"/>
    <x v="0"/>
    <x v="1682"/>
    <n v="13063.68"/>
    <x v="1683"/>
    <x v="1684"/>
  </r>
  <r>
    <x v="32"/>
    <x v="242"/>
    <n v="28"/>
    <x v="1240"/>
    <x v="1512"/>
    <x v="1"/>
    <x v="1"/>
    <x v="1683"/>
    <n v="1331.96"/>
    <x v="1684"/>
    <x v="1685"/>
  </r>
  <r>
    <x v="58"/>
    <x v="242"/>
    <n v="124"/>
    <x v="1535"/>
    <x v="1545"/>
    <x v="1"/>
    <x v="1"/>
    <x v="1684"/>
    <n v="10292"/>
    <x v="1685"/>
    <x v="1686"/>
  </r>
  <r>
    <x v="32"/>
    <x v="242"/>
    <n v="60"/>
    <x v="1536"/>
    <x v="1546"/>
    <x v="0"/>
    <x v="1"/>
    <x v="1685"/>
    <n v="4171.8"/>
    <x v="1686"/>
    <x v="1687"/>
  </r>
  <r>
    <x v="50"/>
    <x v="242"/>
    <n v="67"/>
    <x v="1537"/>
    <x v="1547"/>
    <x v="0"/>
    <x v="1"/>
    <x v="1686"/>
    <n v="6283.93"/>
    <x v="1687"/>
    <x v="1688"/>
  </r>
  <r>
    <x v="40"/>
    <x v="242"/>
    <n v="284"/>
    <x v="1538"/>
    <x v="1548"/>
    <x v="0"/>
    <x v="0"/>
    <x v="1687"/>
    <n v="6767.7199999999993"/>
    <x v="1688"/>
    <x v="1689"/>
  </r>
  <r>
    <x v="63"/>
    <x v="242"/>
    <n v="60"/>
    <x v="1539"/>
    <x v="1549"/>
    <x v="0"/>
    <x v="0"/>
    <x v="1688"/>
    <n v="2709"/>
    <x v="1689"/>
    <x v="1690"/>
  </r>
  <r>
    <x v="11"/>
    <x v="242"/>
    <n v="165"/>
    <x v="1540"/>
    <x v="1550"/>
    <x v="1"/>
    <x v="0"/>
    <x v="1689"/>
    <n v="15346.650000000001"/>
    <x v="1690"/>
    <x v="1691"/>
  </r>
  <r>
    <x v="21"/>
    <x v="243"/>
    <n v="273"/>
    <x v="1541"/>
    <x v="923"/>
    <x v="0"/>
    <x v="1"/>
    <x v="1690"/>
    <n v="9969.9600000000009"/>
    <x v="1691"/>
    <x v="1692"/>
  </r>
  <r>
    <x v="41"/>
    <x v="243"/>
    <n v="15"/>
    <x v="957"/>
    <x v="1551"/>
    <x v="0"/>
    <x v="1"/>
    <x v="1691"/>
    <n v="1106.25"/>
    <x v="1692"/>
    <x v="1693"/>
  </r>
  <r>
    <x v="51"/>
    <x v="243"/>
    <n v="79"/>
    <x v="1542"/>
    <x v="1552"/>
    <x v="0"/>
    <x v="0"/>
    <x v="1692"/>
    <n v="1443.33"/>
    <x v="1693"/>
    <x v="1694"/>
  </r>
  <r>
    <x v="59"/>
    <x v="243"/>
    <n v="7"/>
    <x v="1543"/>
    <x v="497"/>
    <x v="1"/>
    <x v="1"/>
    <x v="1693"/>
    <n v="157.57000000000002"/>
    <x v="1694"/>
    <x v="1695"/>
  </r>
  <r>
    <x v="88"/>
    <x v="243"/>
    <n v="203"/>
    <x v="1544"/>
    <x v="1553"/>
    <x v="0"/>
    <x v="1"/>
    <x v="1694"/>
    <n v="11617.689999999999"/>
    <x v="1695"/>
    <x v="1696"/>
  </r>
  <r>
    <x v="60"/>
    <x v="243"/>
    <n v="52"/>
    <x v="1203"/>
    <x v="1554"/>
    <x v="1"/>
    <x v="1"/>
    <x v="1695"/>
    <n v="5131.88"/>
    <x v="1696"/>
    <x v="1697"/>
  </r>
  <r>
    <x v="53"/>
    <x v="244"/>
    <n v="169"/>
    <x v="1545"/>
    <x v="1555"/>
    <x v="0"/>
    <x v="1"/>
    <x v="1696"/>
    <n v="14280.5"/>
    <x v="1697"/>
    <x v="1698"/>
  </r>
  <r>
    <x v="14"/>
    <x v="244"/>
    <n v="113"/>
    <x v="1546"/>
    <x v="1556"/>
    <x v="0"/>
    <x v="1"/>
    <x v="1697"/>
    <n v="4996.8599999999997"/>
    <x v="1698"/>
    <x v="1699"/>
  </r>
  <r>
    <x v="88"/>
    <x v="244"/>
    <n v="63"/>
    <x v="1547"/>
    <x v="1557"/>
    <x v="1"/>
    <x v="1"/>
    <x v="1698"/>
    <n v="3670.3799999999997"/>
    <x v="1699"/>
    <x v="1700"/>
  </r>
  <r>
    <x v="25"/>
    <x v="244"/>
    <n v="115"/>
    <x v="1548"/>
    <x v="1199"/>
    <x v="0"/>
    <x v="1"/>
    <x v="1699"/>
    <n v="7443.9500000000007"/>
    <x v="1700"/>
    <x v="1701"/>
  </r>
  <r>
    <x v="31"/>
    <x v="244"/>
    <n v="230"/>
    <x v="737"/>
    <x v="1558"/>
    <x v="0"/>
    <x v="1"/>
    <x v="1700"/>
    <n v="17940"/>
    <x v="1701"/>
    <x v="1702"/>
  </r>
  <r>
    <x v="50"/>
    <x v="244"/>
    <n v="156"/>
    <x v="1513"/>
    <x v="1559"/>
    <x v="0"/>
    <x v="1"/>
    <x v="1701"/>
    <n v="11049.48"/>
    <x v="1702"/>
    <x v="1703"/>
  </r>
  <r>
    <x v="43"/>
    <x v="244"/>
    <n v="291"/>
    <x v="1549"/>
    <x v="1560"/>
    <x v="1"/>
    <x v="1"/>
    <x v="1702"/>
    <n v="19223.46"/>
    <x v="1703"/>
    <x v="1704"/>
  </r>
  <r>
    <x v="67"/>
    <x v="244"/>
    <n v="236"/>
    <x v="1550"/>
    <x v="1561"/>
    <x v="1"/>
    <x v="0"/>
    <x v="1703"/>
    <n v="12342.8"/>
    <x v="1704"/>
    <x v="1705"/>
  </r>
  <r>
    <x v="9"/>
    <x v="244"/>
    <n v="128"/>
    <x v="1551"/>
    <x v="1562"/>
    <x v="0"/>
    <x v="0"/>
    <x v="1704"/>
    <n v="6172.16"/>
    <x v="1705"/>
    <x v="1706"/>
  </r>
  <r>
    <x v="30"/>
    <x v="244"/>
    <n v="223"/>
    <x v="1552"/>
    <x v="1563"/>
    <x v="1"/>
    <x v="1"/>
    <x v="1705"/>
    <n v="9769.630000000001"/>
    <x v="1706"/>
    <x v="1707"/>
  </r>
  <r>
    <x v="1"/>
    <x v="244"/>
    <n v="263"/>
    <x v="1553"/>
    <x v="1564"/>
    <x v="0"/>
    <x v="1"/>
    <x v="1706"/>
    <n v="19438.329999999998"/>
    <x v="1707"/>
    <x v="1708"/>
  </r>
  <r>
    <x v="81"/>
    <x v="245"/>
    <n v="11"/>
    <x v="1554"/>
    <x v="1565"/>
    <x v="0"/>
    <x v="1"/>
    <x v="1707"/>
    <n v="462.66"/>
    <x v="1708"/>
    <x v="1709"/>
  </r>
  <r>
    <x v="44"/>
    <x v="245"/>
    <n v="300"/>
    <x v="1555"/>
    <x v="1512"/>
    <x v="1"/>
    <x v="1"/>
    <x v="1708"/>
    <n v="24234"/>
    <x v="1709"/>
    <x v="1710"/>
  </r>
  <r>
    <x v="87"/>
    <x v="245"/>
    <n v="16"/>
    <x v="1556"/>
    <x v="231"/>
    <x v="1"/>
    <x v="1"/>
    <x v="1709"/>
    <n v="1034.24"/>
    <x v="1710"/>
    <x v="1711"/>
  </r>
  <r>
    <x v="36"/>
    <x v="245"/>
    <n v="28"/>
    <x v="1557"/>
    <x v="458"/>
    <x v="0"/>
    <x v="1"/>
    <x v="1710"/>
    <n v="2731.96"/>
    <x v="1711"/>
    <x v="1712"/>
  </r>
  <r>
    <x v="57"/>
    <x v="245"/>
    <n v="22"/>
    <x v="1558"/>
    <x v="1566"/>
    <x v="1"/>
    <x v="0"/>
    <x v="1711"/>
    <n v="1839.1999999999998"/>
    <x v="1712"/>
    <x v="1713"/>
  </r>
  <r>
    <x v="92"/>
    <x v="245"/>
    <n v="81"/>
    <x v="1559"/>
    <x v="354"/>
    <x v="0"/>
    <x v="0"/>
    <x v="1712"/>
    <n v="4416.12"/>
    <x v="1713"/>
    <x v="1714"/>
  </r>
  <r>
    <x v="51"/>
    <x v="245"/>
    <n v="190"/>
    <x v="1560"/>
    <x v="1567"/>
    <x v="1"/>
    <x v="1"/>
    <x v="1713"/>
    <n v="14738.3"/>
    <x v="1714"/>
    <x v="1715"/>
  </r>
  <r>
    <x v="97"/>
    <x v="245"/>
    <n v="252"/>
    <x v="577"/>
    <x v="1568"/>
    <x v="0"/>
    <x v="1"/>
    <x v="1714"/>
    <n v="8253"/>
    <x v="1715"/>
    <x v="1716"/>
  </r>
  <r>
    <x v="24"/>
    <x v="246"/>
    <n v="236"/>
    <x v="944"/>
    <x v="1569"/>
    <x v="0"/>
    <x v="0"/>
    <x v="1715"/>
    <n v="10402.879999999999"/>
    <x v="1716"/>
    <x v="1717"/>
  </r>
  <r>
    <x v="50"/>
    <x v="246"/>
    <n v="273"/>
    <x v="1561"/>
    <x v="617"/>
    <x v="0"/>
    <x v="0"/>
    <x v="1716"/>
    <n v="24111.359999999997"/>
    <x v="1717"/>
    <x v="1718"/>
  </r>
  <r>
    <x v="48"/>
    <x v="246"/>
    <n v="137"/>
    <x v="1562"/>
    <x v="1570"/>
    <x v="0"/>
    <x v="0"/>
    <x v="1717"/>
    <n v="9969.49"/>
    <x v="1718"/>
    <x v="1719"/>
  </r>
  <r>
    <x v="54"/>
    <x v="246"/>
    <n v="291"/>
    <x v="1563"/>
    <x v="1571"/>
    <x v="1"/>
    <x v="0"/>
    <x v="1718"/>
    <n v="13365.63"/>
    <x v="1719"/>
    <x v="1720"/>
  </r>
  <r>
    <x v="28"/>
    <x v="246"/>
    <n v="137"/>
    <x v="1564"/>
    <x v="1572"/>
    <x v="1"/>
    <x v="1"/>
    <x v="1719"/>
    <n v="9818.7900000000009"/>
    <x v="1720"/>
    <x v="1721"/>
  </r>
  <r>
    <x v="15"/>
    <x v="246"/>
    <n v="95"/>
    <x v="1565"/>
    <x v="569"/>
    <x v="1"/>
    <x v="0"/>
    <x v="1720"/>
    <n v="3562.5"/>
    <x v="1721"/>
    <x v="1722"/>
  </r>
  <r>
    <x v="17"/>
    <x v="246"/>
    <n v="224"/>
    <x v="1566"/>
    <x v="1573"/>
    <x v="1"/>
    <x v="1"/>
    <x v="1721"/>
    <n v="13307.84"/>
    <x v="1722"/>
    <x v="1723"/>
  </r>
  <r>
    <x v="49"/>
    <x v="247"/>
    <n v="111"/>
    <x v="1567"/>
    <x v="1574"/>
    <x v="1"/>
    <x v="1"/>
    <x v="1722"/>
    <n v="6928.62"/>
    <x v="1723"/>
    <x v="1724"/>
  </r>
  <r>
    <x v="47"/>
    <x v="247"/>
    <n v="93"/>
    <x v="1568"/>
    <x v="1575"/>
    <x v="0"/>
    <x v="0"/>
    <x v="1723"/>
    <n v="1960.4399999999998"/>
    <x v="1724"/>
    <x v="1725"/>
  </r>
  <r>
    <x v="24"/>
    <x v="247"/>
    <n v="236"/>
    <x v="1569"/>
    <x v="1497"/>
    <x v="0"/>
    <x v="0"/>
    <x v="1724"/>
    <n v="5838.6399999999994"/>
    <x v="1725"/>
    <x v="1726"/>
  </r>
  <r>
    <x v="30"/>
    <x v="247"/>
    <n v="180"/>
    <x v="1548"/>
    <x v="1576"/>
    <x v="1"/>
    <x v="0"/>
    <x v="1725"/>
    <n v="11651.400000000001"/>
    <x v="1726"/>
    <x v="1727"/>
  </r>
  <r>
    <x v="71"/>
    <x v="247"/>
    <n v="134"/>
    <x v="1570"/>
    <x v="1158"/>
    <x v="1"/>
    <x v="1"/>
    <x v="1726"/>
    <n v="11107.26"/>
    <x v="1727"/>
    <x v="1728"/>
  </r>
  <r>
    <x v="96"/>
    <x v="248"/>
    <n v="104"/>
    <x v="1571"/>
    <x v="293"/>
    <x v="0"/>
    <x v="0"/>
    <x v="1727"/>
    <n v="3806.4"/>
    <x v="1728"/>
    <x v="1729"/>
  </r>
  <r>
    <x v="57"/>
    <x v="248"/>
    <n v="259"/>
    <x v="1572"/>
    <x v="1577"/>
    <x v="0"/>
    <x v="1"/>
    <x v="1728"/>
    <n v="17404.8"/>
    <x v="1729"/>
    <x v="1730"/>
  </r>
  <r>
    <x v="50"/>
    <x v="248"/>
    <n v="35"/>
    <x v="1573"/>
    <x v="1578"/>
    <x v="1"/>
    <x v="0"/>
    <x v="1729"/>
    <n v="1040.55"/>
    <x v="1730"/>
    <x v="1731"/>
  </r>
  <r>
    <x v="30"/>
    <x v="248"/>
    <n v="206"/>
    <x v="1574"/>
    <x v="550"/>
    <x v="0"/>
    <x v="1"/>
    <x v="1730"/>
    <n v="16144.220000000001"/>
    <x v="1731"/>
    <x v="1732"/>
  </r>
  <r>
    <x v="19"/>
    <x v="248"/>
    <n v="244"/>
    <x v="1575"/>
    <x v="1579"/>
    <x v="1"/>
    <x v="0"/>
    <x v="1731"/>
    <n v="10882.4"/>
    <x v="1732"/>
    <x v="1733"/>
  </r>
  <r>
    <x v="6"/>
    <x v="248"/>
    <n v="297"/>
    <x v="1576"/>
    <x v="1580"/>
    <x v="1"/>
    <x v="0"/>
    <x v="1732"/>
    <n v="17983.349999999999"/>
    <x v="1733"/>
    <x v="1734"/>
  </r>
  <r>
    <x v="33"/>
    <x v="248"/>
    <n v="291"/>
    <x v="1577"/>
    <x v="1206"/>
    <x v="0"/>
    <x v="0"/>
    <x v="1733"/>
    <n v="7257.54"/>
    <x v="1734"/>
    <x v="1735"/>
  </r>
  <r>
    <x v="13"/>
    <x v="248"/>
    <n v="183"/>
    <x v="1578"/>
    <x v="1581"/>
    <x v="0"/>
    <x v="1"/>
    <x v="1734"/>
    <n v="3182.37"/>
    <x v="1735"/>
    <x v="1736"/>
  </r>
  <r>
    <x v="96"/>
    <x v="249"/>
    <n v="251"/>
    <x v="1579"/>
    <x v="1582"/>
    <x v="0"/>
    <x v="1"/>
    <x v="1735"/>
    <n v="10659.97"/>
    <x v="1736"/>
    <x v="1737"/>
  </r>
  <r>
    <x v="38"/>
    <x v="249"/>
    <n v="98"/>
    <x v="1580"/>
    <x v="1583"/>
    <x v="1"/>
    <x v="1"/>
    <x v="1736"/>
    <n v="9538.34"/>
    <x v="1737"/>
    <x v="1738"/>
  </r>
  <r>
    <x v="51"/>
    <x v="250"/>
    <n v="232"/>
    <x v="1581"/>
    <x v="1584"/>
    <x v="1"/>
    <x v="1"/>
    <x v="1737"/>
    <n v="16755.04"/>
    <x v="1738"/>
    <x v="1739"/>
  </r>
  <r>
    <x v="47"/>
    <x v="250"/>
    <n v="91"/>
    <x v="1582"/>
    <x v="1585"/>
    <x v="0"/>
    <x v="1"/>
    <x v="1738"/>
    <n v="5099.6400000000003"/>
    <x v="1739"/>
    <x v="1740"/>
  </r>
  <r>
    <x v="76"/>
    <x v="250"/>
    <n v="6"/>
    <x v="1583"/>
    <x v="1586"/>
    <x v="0"/>
    <x v="1"/>
    <x v="1739"/>
    <n v="123.47999999999999"/>
    <x v="1740"/>
    <x v="1741"/>
  </r>
  <r>
    <x v="16"/>
    <x v="250"/>
    <n v="112"/>
    <x v="1584"/>
    <x v="1587"/>
    <x v="0"/>
    <x v="0"/>
    <x v="1740"/>
    <n v="9655.5199999999986"/>
    <x v="1741"/>
    <x v="1742"/>
  </r>
  <r>
    <x v="99"/>
    <x v="250"/>
    <n v="91"/>
    <x v="1585"/>
    <x v="1588"/>
    <x v="1"/>
    <x v="0"/>
    <x v="1741"/>
    <n v="2427.88"/>
    <x v="1742"/>
    <x v="1743"/>
  </r>
  <r>
    <x v="75"/>
    <x v="250"/>
    <n v="87"/>
    <x v="1586"/>
    <x v="1589"/>
    <x v="1"/>
    <x v="1"/>
    <x v="1742"/>
    <n v="2760.51"/>
    <x v="1743"/>
    <x v="1744"/>
  </r>
  <r>
    <x v="76"/>
    <x v="250"/>
    <n v="58"/>
    <x v="1587"/>
    <x v="1590"/>
    <x v="0"/>
    <x v="1"/>
    <x v="1743"/>
    <n v="3250.8999999999996"/>
    <x v="1744"/>
    <x v="1745"/>
  </r>
  <r>
    <x v="57"/>
    <x v="250"/>
    <n v="259"/>
    <x v="1588"/>
    <x v="1591"/>
    <x v="1"/>
    <x v="1"/>
    <x v="1744"/>
    <n v="5379.43"/>
    <x v="1745"/>
    <x v="1746"/>
  </r>
  <r>
    <x v="11"/>
    <x v="250"/>
    <n v="27"/>
    <x v="1589"/>
    <x v="1592"/>
    <x v="1"/>
    <x v="0"/>
    <x v="1745"/>
    <n v="2346.84"/>
    <x v="1746"/>
    <x v="1747"/>
  </r>
  <r>
    <x v="19"/>
    <x v="251"/>
    <n v="220"/>
    <x v="1590"/>
    <x v="1593"/>
    <x v="0"/>
    <x v="1"/>
    <x v="1746"/>
    <n v="14410"/>
    <x v="1747"/>
    <x v="1748"/>
  </r>
  <r>
    <x v="74"/>
    <x v="251"/>
    <n v="115"/>
    <x v="1591"/>
    <x v="1594"/>
    <x v="1"/>
    <x v="1"/>
    <x v="1747"/>
    <n v="9141.3499999999985"/>
    <x v="1748"/>
    <x v="1749"/>
  </r>
  <r>
    <x v="49"/>
    <x v="251"/>
    <n v="251"/>
    <x v="1592"/>
    <x v="1595"/>
    <x v="0"/>
    <x v="0"/>
    <x v="1748"/>
    <n v="23182.36"/>
    <x v="1749"/>
    <x v="1750"/>
  </r>
  <r>
    <x v="65"/>
    <x v="251"/>
    <n v="26"/>
    <x v="1593"/>
    <x v="1596"/>
    <x v="1"/>
    <x v="0"/>
    <x v="1749"/>
    <n v="1036.1000000000001"/>
    <x v="1750"/>
    <x v="1751"/>
  </r>
  <r>
    <x v="0"/>
    <x v="252"/>
    <n v="283"/>
    <x v="1594"/>
    <x v="1597"/>
    <x v="0"/>
    <x v="0"/>
    <x v="1750"/>
    <n v="11271.89"/>
    <x v="1751"/>
    <x v="1752"/>
  </r>
  <r>
    <x v="95"/>
    <x v="252"/>
    <n v="279"/>
    <x v="1595"/>
    <x v="1598"/>
    <x v="0"/>
    <x v="1"/>
    <x v="1751"/>
    <n v="12984.66"/>
    <x v="1752"/>
    <x v="1753"/>
  </r>
  <r>
    <x v="80"/>
    <x v="253"/>
    <n v="96"/>
    <x v="1596"/>
    <x v="1599"/>
    <x v="0"/>
    <x v="0"/>
    <x v="1752"/>
    <n v="6063.36"/>
    <x v="1753"/>
    <x v="1754"/>
  </r>
  <r>
    <x v="46"/>
    <x v="253"/>
    <n v="287"/>
    <x v="1223"/>
    <x v="1600"/>
    <x v="1"/>
    <x v="1"/>
    <x v="1753"/>
    <n v="14100.310000000001"/>
    <x v="1754"/>
    <x v="1755"/>
  </r>
  <r>
    <x v="81"/>
    <x v="253"/>
    <n v="261"/>
    <x v="975"/>
    <x v="1601"/>
    <x v="1"/>
    <x v="1"/>
    <x v="1754"/>
    <n v="15798.33"/>
    <x v="1755"/>
    <x v="1756"/>
  </r>
  <r>
    <x v="19"/>
    <x v="253"/>
    <n v="136"/>
    <x v="1597"/>
    <x v="1602"/>
    <x v="0"/>
    <x v="1"/>
    <x v="1755"/>
    <n v="10160.56"/>
    <x v="1756"/>
    <x v="1757"/>
  </r>
  <r>
    <x v="57"/>
    <x v="254"/>
    <n v="130"/>
    <x v="1598"/>
    <x v="1603"/>
    <x v="1"/>
    <x v="0"/>
    <x v="1756"/>
    <n v="11826.1"/>
    <x v="1757"/>
    <x v="1758"/>
  </r>
  <r>
    <x v="6"/>
    <x v="254"/>
    <n v="218"/>
    <x v="1599"/>
    <x v="1604"/>
    <x v="0"/>
    <x v="0"/>
    <x v="1757"/>
    <n v="2374.02"/>
    <x v="1758"/>
    <x v="1759"/>
  </r>
  <r>
    <x v="89"/>
    <x v="254"/>
    <n v="292"/>
    <x v="1600"/>
    <x v="114"/>
    <x v="1"/>
    <x v="1"/>
    <x v="1758"/>
    <n v="26720.920000000002"/>
    <x v="1759"/>
    <x v="1760"/>
  </r>
  <r>
    <x v="11"/>
    <x v="254"/>
    <n v="99"/>
    <x v="1601"/>
    <x v="5"/>
    <x v="1"/>
    <x v="1"/>
    <x v="1759"/>
    <n v="7395.3"/>
    <x v="1760"/>
    <x v="1761"/>
  </r>
  <r>
    <x v="62"/>
    <x v="254"/>
    <n v="154"/>
    <x v="1602"/>
    <x v="1605"/>
    <x v="0"/>
    <x v="1"/>
    <x v="1760"/>
    <n v="3372.6"/>
    <x v="1761"/>
    <x v="1762"/>
  </r>
  <r>
    <x v="37"/>
    <x v="254"/>
    <n v="195"/>
    <x v="1603"/>
    <x v="1606"/>
    <x v="1"/>
    <x v="1"/>
    <x v="1761"/>
    <n v="2191.8000000000002"/>
    <x v="1762"/>
    <x v="1763"/>
  </r>
  <r>
    <x v="42"/>
    <x v="255"/>
    <n v="55"/>
    <x v="190"/>
    <x v="1607"/>
    <x v="0"/>
    <x v="1"/>
    <x v="1762"/>
    <n v="3923.7000000000003"/>
    <x v="1763"/>
    <x v="1764"/>
  </r>
  <r>
    <x v="9"/>
    <x v="255"/>
    <n v="299"/>
    <x v="1604"/>
    <x v="246"/>
    <x v="0"/>
    <x v="1"/>
    <x v="1763"/>
    <n v="26007.02"/>
    <x v="1764"/>
    <x v="1765"/>
  </r>
  <r>
    <x v="34"/>
    <x v="255"/>
    <n v="45"/>
    <x v="1605"/>
    <x v="1608"/>
    <x v="0"/>
    <x v="0"/>
    <x v="1764"/>
    <n v="1306.8"/>
    <x v="1765"/>
    <x v="1766"/>
  </r>
  <r>
    <x v="68"/>
    <x v="255"/>
    <n v="57"/>
    <x v="1606"/>
    <x v="1395"/>
    <x v="0"/>
    <x v="1"/>
    <x v="1765"/>
    <n v="4122.8099999999995"/>
    <x v="1766"/>
    <x v="1767"/>
  </r>
  <r>
    <x v="99"/>
    <x v="255"/>
    <n v="68"/>
    <x v="1607"/>
    <x v="1609"/>
    <x v="1"/>
    <x v="1"/>
    <x v="1766"/>
    <n v="3882.1200000000003"/>
    <x v="1767"/>
    <x v="1768"/>
  </r>
  <r>
    <x v="66"/>
    <x v="255"/>
    <n v="231"/>
    <x v="1608"/>
    <x v="1610"/>
    <x v="1"/>
    <x v="0"/>
    <x v="1767"/>
    <n v="16761.36"/>
    <x v="1768"/>
    <x v="1769"/>
  </r>
  <r>
    <x v="70"/>
    <x v="255"/>
    <n v="74"/>
    <x v="1609"/>
    <x v="1611"/>
    <x v="0"/>
    <x v="0"/>
    <x v="1768"/>
    <n v="2925.2200000000003"/>
    <x v="1769"/>
    <x v="1770"/>
  </r>
  <r>
    <x v="47"/>
    <x v="256"/>
    <n v="99"/>
    <x v="889"/>
    <x v="1612"/>
    <x v="1"/>
    <x v="0"/>
    <x v="1769"/>
    <n v="8489.25"/>
    <x v="1770"/>
    <x v="1771"/>
  </r>
  <r>
    <x v="25"/>
    <x v="256"/>
    <n v="238"/>
    <x v="1074"/>
    <x v="699"/>
    <x v="0"/>
    <x v="1"/>
    <x v="1770"/>
    <n v="2698.92"/>
    <x v="1771"/>
    <x v="1772"/>
  </r>
  <r>
    <x v="87"/>
    <x v="256"/>
    <n v="173"/>
    <x v="183"/>
    <x v="1613"/>
    <x v="1"/>
    <x v="1"/>
    <x v="1771"/>
    <n v="10333.289999999999"/>
    <x v="1772"/>
    <x v="1773"/>
  </r>
  <r>
    <x v="96"/>
    <x v="256"/>
    <n v="257"/>
    <x v="1610"/>
    <x v="1109"/>
    <x v="0"/>
    <x v="1"/>
    <x v="1772"/>
    <n v="24307.06"/>
    <x v="1773"/>
    <x v="1774"/>
  </r>
  <r>
    <x v="70"/>
    <x v="256"/>
    <n v="165"/>
    <x v="1611"/>
    <x v="1614"/>
    <x v="1"/>
    <x v="0"/>
    <x v="1773"/>
    <n v="15194.85"/>
    <x v="1774"/>
    <x v="1775"/>
  </r>
  <r>
    <x v="35"/>
    <x v="257"/>
    <n v="139"/>
    <x v="1612"/>
    <x v="1615"/>
    <x v="0"/>
    <x v="0"/>
    <x v="1774"/>
    <n v="13542.77"/>
    <x v="1775"/>
    <x v="1776"/>
  </r>
  <r>
    <x v="66"/>
    <x v="257"/>
    <n v="49"/>
    <x v="1613"/>
    <x v="1616"/>
    <x v="0"/>
    <x v="1"/>
    <x v="1775"/>
    <n v="4147.8500000000004"/>
    <x v="1776"/>
    <x v="1777"/>
  </r>
  <r>
    <x v="54"/>
    <x v="257"/>
    <n v="50"/>
    <x v="1556"/>
    <x v="1617"/>
    <x v="0"/>
    <x v="1"/>
    <x v="1776"/>
    <n v="3232"/>
    <x v="1777"/>
    <x v="1778"/>
  </r>
  <r>
    <x v="77"/>
    <x v="257"/>
    <n v="74"/>
    <x v="1556"/>
    <x v="1618"/>
    <x v="1"/>
    <x v="0"/>
    <x v="1777"/>
    <n v="4783.3599999999997"/>
    <x v="1778"/>
    <x v="1779"/>
  </r>
  <r>
    <x v="27"/>
    <x v="257"/>
    <n v="17"/>
    <x v="1614"/>
    <x v="1619"/>
    <x v="1"/>
    <x v="0"/>
    <x v="1778"/>
    <n v="1462.17"/>
    <x v="1779"/>
    <x v="1780"/>
  </r>
  <r>
    <x v="97"/>
    <x v="258"/>
    <n v="83"/>
    <x v="1615"/>
    <x v="1620"/>
    <x v="1"/>
    <x v="0"/>
    <x v="1779"/>
    <n v="1708.97"/>
    <x v="1780"/>
    <x v="1781"/>
  </r>
  <r>
    <x v="93"/>
    <x v="258"/>
    <n v="95"/>
    <x v="1616"/>
    <x v="1621"/>
    <x v="1"/>
    <x v="0"/>
    <x v="1780"/>
    <n v="6370.7"/>
    <x v="1781"/>
    <x v="1782"/>
  </r>
  <r>
    <x v="45"/>
    <x v="258"/>
    <n v="227"/>
    <x v="1617"/>
    <x v="1622"/>
    <x v="0"/>
    <x v="1"/>
    <x v="1781"/>
    <n v="16157.860000000002"/>
    <x v="1782"/>
    <x v="1783"/>
  </r>
  <r>
    <x v="71"/>
    <x v="258"/>
    <n v="143"/>
    <x v="1618"/>
    <x v="1623"/>
    <x v="1"/>
    <x v="0"/>
    <x v="1782"/>
    <n v="12868.57"/>
    <x v="1783"/>
    <x v="1784"/>
  </r>
  <r>
    <x v="97"/>
    <x v="258"/>
    <n v="185"/>
    <x v="560"/>
    <x v="1624"/>
    <x v="1"/>
    <x v="1"/>
    <x v="1783"/>
    <n v="17227.2"/>
    <x v="1784"/>
    <x v="1785"/>
  </r>
  <r>
    <x v="91"/>
    <x v="258"/>
    <n v="171"/>
    <x v="1619"/>
    <x v="1625"/>
    <x v="0"/>
    <x v="0"/>
    <x v="1784"/>
    <n v="6482.61"/>
    <x v="1785"/>
    <x v="1786"/>
  </r>
  <r>
    <x v="24"/>
    <x v="258"/>
    <n v="251"/>
    <x v="1620"/>
    <x v="1626"/>
    <x v="0"/>
    <x v="0"/>
    <x v="1785"/>
    <n v="4563.18"/>
    <x v="1786"/>
    <x v="1787"/>
  </r>
  <r>
    <x v="88"/>
    <x v="258"/>
    <n v="117"/>
    <x v="1621"/>
    <x v="1627"/>
    <x v="0"/>
    <x v="1"/>
    <x v="1786"/>
    <n v="8944.65"/>
    <x v="1787"/>
    <x v="1788"/>
  </r>
  <r>
    <x v="99"/>
    <x v="258"/>
    <n v="23"/>
    <x v="98"/>
    <x v="396"/>
    <x v="0"/>
    <x v="0"/>
    <x v="1787"/>
    <n v="1161.04"/>
    <x v="1788"/>
    <x v="1789"/>
  </r>
  <r>
    <x v="23"/>
    <x v="259"/>
    <n v="131"/>
    <x v="1622"/>
    <x v="1628"/>
    <x v="1"/>
    <x v="1"/>
    <x v="1788"/>
    <n v="2846.63"/>
    <x v="1789"/>
    <x v="1790"/>
  </r>
  <r>
    <x v="30"/>
    <x v="259"/>
    <n v="10"/>
    <x v="1623"/>
    <x v="1629"/>
    <x v="0"/>
    <x v="0"/>
    <x v="1789"/>
    <n v="148.4"/>
    <x v="1790"/>
    <x v="1791"/>
  </r>
  <r>
    <x v="73"/>
    <x v="259"/>
    <n v="85"/>
    <x v="1245"/>
    <x v="1630"/>
    <x v="0"/>
    <x v="0"/>
    <x v="1790"/>
    <n v="5960.2000000000007"/>
    <x v="1791"/>
    <x v="1792"/>
  </r>
  <r>
    <x v="16"/>
    <x v="259"/>
    <n v="165"/>
    <x v="1624"/>
    <x v="1631"/>
    <x v="1"/>
    <x v="1"/>
    <x v="1791"/>
    <n v="8292.9"/>
    <x v="1792"/>
    <x v="1793"/>
  </r>
  <r>
    <x v="77"/>
    <x v="259"/>
    <n v="269"/>
    <x v="1625"/>
    <x v="1632"/>
    <x v="1"/>
    <x v="0"/>
    <x v="1792"/>
    <n v="18816.55"/>
    <x v="1793"/>
    <x v="1794"/>
  </r>
  <r>
    <x v="10"/>
    <x v="259"/>
    <n v="294"/>
    <x v="1626"/>
    <x v="1633"/>
    <x v="1"/>
    <x v="0"/>
    <x v="1793"/>
    <n v="17948.7"/>
    <x v="1794"/>
    <x v="1795"/>
  </r>
  <r>
    <x v="15"/>
    <x v="259"/>
    <n v="36"/>
    <x v="1627"/>
    <x v="610"/>
    <x v="1"/>
    <x v="1"/>
    <x v="1794"/>
    <n v="761.76"/>
    <x v="1795"/>
    <x v="1796"/>
  </r>
  <r>
    <x v="26"/>
    <x v="259"/>
    <n v="97"/>
    <x v="1628"/>
    <x v="1634"/>
    <x v="1"/>
    <x v="1"/>
    <x v="1795"/>
    <n v="2280.4700000000003"/>
    <x v="1796"/>
    <x v="1797"/>
  </r>
  <r>
    <x v="95"/>
    <x v="260"/>
    <n v="139"/>
    <x v="276"/>
    <x v="1635"/>
    <x v="1"/>
    <x v="0"/>
    <x v="1796"/>
    <n v="7232.17"/>
    <x v="1797"/>
    <x v="1798"/>
  </r>
  <r>
    <x v="50"/>
    <x v="260"/>
    <n v="264"/>
    <x v="935"/>
    <x v="1636"/>
    <x v="1"/>
    <x v="1"/>
    <x v="1797"/>
    <n v="6856.08"/>
    <x v="1798"/>
    <x v="1799"/>
  </r>
  <r>
    <x v="29"/>
    <x v="260"/>
    <n v="36"/>
    <x v="1629"/>
    <x v="1637"/>
    <x v="1"/>
    <x v="1"/>
    <x v="1798"/>
    <n v="2340.36"/>
    <x v="1799"/>
    <x v="1800"/>
  </r>
  <r>
    <x v="32"/>
    <x v="260"/>
    <n v="75"/>
    <x v="1630"/>
    <x v="1638"/>
    <x v="1"/>
    <x v="0"/>
    <x v="1799"/>
    <n v="6381"/>
    <x v="1800"/>
    <x v="1801"/>
  </r>
  <r>
    <x v="34"/>
    <x v="260"/>
    <n v="234"/>
    <x v="1631"/>
    <x v="1639"/>
    <x v="0"/>
    <x v="1"/>
    <x v="1800"/>
    <n v="22618.44"/>
    <x v="1801"/>
    <x v="1802"/>
  </r>
  <r>
    <x v="26"/>
    <x v="260"/>
    <n v="245"/>
    <x v="1632"/>
    <x v="787"/>
    <x v="1"/>
    <x v="1"/>
    <x v="1801"/>
    <n v="14148.75"/>
    <x v="1802"/>
    <x v="1803"/>
  </r>
  <r>
    <x v="75"/>
    <x v="260"/>
    <n v="237"/>
    <x v="1633"/>
    <x v="1640"/>
    <x v="1"/>
    <x v="1"/>
    <x v="1802"/>
    <n v="12527.82"/>
    <x v="1803"/>
    <x v="1804"/>
  </r>
  <r>
    <x v="14"/>
    <x v="260"/>
    <n v="102"/>
    <x v="1634"/>
    <x v="783"/>
    <x v="1"/>
    <x v="0"/>
    <x v="1803"/>
    <n v="1204.6200000000001"/>
    <x v="1804"/>
    <x v="1805"/>
  </r>
  <r>
    <x v="18"/>
    <x v="261"/>
    <n v="194"/>
    <x v="680"/>
    <x v="1263"/>
    <x v="1"/>
    <x v="0"/>
    <x v="1804"/>
    <n v="8516.6"/>
    <x v="1805"/>
    <x v="1806"/>
  </r>
  <r>
    <x v="81"/>
    <x v="261"/>
    <n v="223"/>
    <x v="1635"/>
    <x v="1641"/>
    <x v="1"/>
    <x v="1"/>
    <x v="1805"/>
    <n v="8001.2400000000007"/>
    <x v="1806"/>
    <x v="1807"/>
  </r>
  <r>
    <x v="12"/>
    <x v="261"/>
    <n v="199"/>
    <x v="1636"/>
    <x v="1642"/>
    <x v="1"/>
    <x v="0"/>
    <x v="1806"/>
    <n v="13287.23"/>
    <x v="1807"/>
    <x v="1808"/>
  </r>
  <r>
    <x v="60"/>
    <x v="261"/>
    <n v="17"/>
    <x v="45"/>
    <x v="1643"/>
    <x v="1"/>
    <x v="1"/>
    <x v="1807"/>
    <n v="936.02"/>
    <x v="1808"/>
    <x v="1809"/>
  </r>
  <r>
    <x v="55"/>
    <x v="261"/>
    <n v="187"/>
    <x v="1637"/>
    <x v="1644"/>
    <x v="0"/>
    <x v="1"/>
    <x v="1808"/>
    <n v="5942.8600000000006"/>
    <x v="1809"/>
    <x v="1810"/>
  </r>
  <r>
    <x v="63"/>
    <x v="261"/>
    <n v="251"/>
    <x v="1638"/>
    <x v="1053"/>
    <x v="1"/>
    <x v="1"/>
    <x v="1809"/>
    <n v="9500.35"/>
    <x v="1810"/>
    <x v="1811"/>
  </r>
  <r>
    <x v="64"/>
    <x v="261"/>
    <n v="129"/>
    <x v="1452"/>
    <x v="1645"/>
    <x v="0"/>
    <x v="1"/>
    <x v="1810"/>
    <n v="7669.05"/>
    <x v="1811"/>
    <x v="1812"/>
  </r>
  <r>
    <x v="40"/>
    <x v="262"/>
    <n v="119"/>
    <x v="1639"/>
    <x v="1646"/>
    <x v="0"/>
    <x v="0"/>
    <x v="1811"/>
    <n v="8481.1299999999992"/>
    <x v="1812"/>
    <x v="1813"/>
  </r>
  <r>
    <x v="78"/>
    <x v="262"/>
    <n v="116"/>
    <x v="1640"/>
    <x v="1647"/>
    <x v="0"/>
    <x v="1"/>
    <x v="1812"/>
    <n v="5989.08"/>
    <x v="1813"/>
    <x v="1814"/>
  </r>
  <r>
    <x v="19"/>
    <x v="262"/>
    <n v="4"/>
    <x v="912"/>
    <x v="1648"/>
    <x v="0"/>
    <x v="1"/>
    <x v="1813"/>
    <n v="310.16000000000003"/>
    <x v="1814"/>
    <x v="1815"/>
  </r>
  <r>
    <x v="75"/>
    <x v="262"/>
    <n v="244"/>
    <x v="1641"/>
    <x v="1649"/>
    <x v="1"/>
    <x v="1"/>
    <x v="1814"/>
    <n v="24263.360000000001"/>
    <x v="1815"/>
    <x v="1816"/>
  </r>
  <r>
    <x v="80"/>
    <x v="262"/>
    <n v="73"/>
    <x v="1642"/>
    <x v="1232"/>
    <x v="0"/>
    <x v="0"/>
    <x v="1815"/>
    <n v="5352.36"/>
    <x v="1816"/>
    <x v="1817"/>
  </r>
  <r>
    <x v="86"/>
    <x v="262"/>
    <n v="248"/>
    <x v="1643"/>
    <x v="1650"/>
    <x v="0"/>
    <x v="1"/>
    <x v="1816"/>
    <n v="19492.8"/>
    <x v="1817"/>
    <x v="1818"/>
  </r>
  <r>
    <x v="20"/>
    <x v="263"/>
    <n v="130"/>
    <x v="366"/>
    <x v="1651"/>
    <x v="1"/>
    <x v="1"/>
    <x v="1817"/>
    <n v="2710.5"/>
    <x v="1818"/>
    <x v="1819"/>
  </r>
  <r>
    <x v="53"/>
    <x v="263"/>
    <n v="39"/>
    <x v="1644"/>
    <x v="1100"/>
    <x v="1"/>
    <x v="0"/>
    <x v="1818"/>
    <n v="3332.16"/>
    <x v="1819"/>
    <x v="1820"/>
  </r>
  <r>
    <x v="44"/>
    <x v="263"/>
    <n v="87"/>
    <x v="1645"/>
    <x v="1652"/>
    <x v="1"/>
    <x v="1"/>
    <x v="1819"/>
    <n v="8311.11"/>
    <x v="1820"/>
    <x v="1821"/>
  </r>
  <r>
    <x v="28"/>
    <x v="263"/>
    <n v="108"/>
    <x v="1646"/>
    <x v="1653"/>
    <x v="1"/>
    <x v="0"/>
    <x v="1820"/>
    <n v="6739.2"/>
    <x v="1821"/>
    <x v="1822"/>
  </r>
  <r>
    <x v="8"/>
    <x v="263"/>
    <n v="186"/>
    <x v="1074"/>
    <x v="1654"/>
    <x v="1"/>
    <x v="0"/>
    <x v="1821"/>
    <n v="2109.2399999999998"/>
    <x v="1822"/>
    <x v="1823"/>
  </r>
  <r>
    <x v="68"/>
    <x v="263"/>
    <n v="94"/>
    <x v="1336"/>
    <x v="1655"/>
    <x v="0"/>
    <x v="0"/>
    <x v="1822"/>
    <n v="4935"/>
    <x v="1823"/>
    <x v="1824"/>
  </r>
  <r>
    <x v="62"/>
    <x v="264"/>
    <n v="46"/>
    <x v="1647"/>
    <x v="1656"/>
    <x v="0"/>
    <x v="0"/>
    <x v="1823"/>
    <n v="3042.9"/>
    <x v="1824"/>
    <x v="1825"/>
  </r>
  <r>
    <x v="5"/>
    <x v="264"/>
    <n v="133"/>
    <x v="1648"/>
    <x v="1657"/>
    <x v="0"/>
    <x v="0"/>
    <x v="1824"/>
    <n v="3469.97"/>
    <x v="1825"/>
    <x v="1826"/>
  </r>
  <r>
    <x v="19"/>
    <x v="264"/>
    <n v="80"/>
    <x v="1649"/>
    <x v="1658"/>
    <x v="1"/>
    <x v="1"/>
    <x v="1825"/>
    <n v="7085.5999999999995"/>
    <x v="1826"/>
    <x v="1827"/>
  </r>
  <r>
    <x v="66"/>
    <x v="265"/>
    <n v="157"/>
    <x v="1650"/>
    <x v="1659"/>
    <x v="0"/>
    <x v="0"/>
    <x v="1826"/>
    <n v="8484.2800000000007"/>
    <x v="1827"/>
    <x v="1828"/>
  </r>
  <r>
    <x v="36"/>
    <x v="265"/>
    <n v="199"/>
    <x v="1440"/>
    <x v="99"/>
    <x v="1"/>
    <x v="1"/>
    <x v="1827"/>
    <n v="15500.11"/>
    <x v="1828"/>
    <x v="1829"/>
  </r>
  <r>
    <x v="93"/>
    <x v="265"/>
    <n v="273"/>
    <x v="1651"/>
    <x v="1660"/>
    <x v="0"/>
    <x v="1"/>
    <x v="1828"/>
    <n v="14433.509999999998"/>
    <x v="1829"/>
    <x v="1830"/>
  </r>
  <r>
    <x v="34"/>
    <x v="266"/>
    <n v="151"/>
    <x v="1652"/>
    <x v="1058"/>
    <x v="1"/>
    <x v="0"/>
    <x v="1829"/>
    <n v="5975.07"/>
    <x v="1830"/>
    <x v="1831"/>
  </r>
  <r>
    <x v="92"/>
    <x v="266"/>
    <n v="283"/>
    <x v="1653"/>
    <x v="1661"/>
    <x v="1"/>
    <x v="1"/>
    <x v="1830"/>
    <n v="14868.82"/>
    <x v="1831"/>
    <x v="1832"/>
  </r>
  <r>
    <x v="33"/>
    <x v="266"/>
    <n v="218"/>
    <x v="1654"/>
    <x v="1296"/>
    <x v="0"/>
    <x v="0"/>
    <x v="1831"/>
    <n v="12875.08"/>
    <x v="1832"/>
    <x v="1833"/>
  </r>
  <r>
    <x v="66"/>
    <x v="266"/>
    <n v="196"/>
    <x v="1045"/>
    <x v="1662"/>
    <x v="0"/>
    <x v="1"/>
    <x v="1832"/>
    <n v="4441.3599999999997"/>
    <x v="1833"/>
    <x v="1834"/>
  </r>
  <r>
    <x v="20"/>
    <x v="266"/>
    <n v="276"/>
    <x v="1655"/>
    <x v="339"/>
    <x v="0"/>
    <x v="0"/>
    <x v="1833"/>
    <n v="11227.68"/>
    <x v="1834"/>
    <x v="1835"/>
  </r>
  <r>
    <x v="72"/>
    <x v="266"/>
    <n v="122"/>
    <x v="1656"/>
    <x v="1663"/>
    <x v="0"/>
    <x v="1"/>
    <x v="1834"/>
    <n v="9048.74"/>
    <x v="1835"/>
    <x v="1836"/>
  </r>
  <r>
    <x v="18"/>
    <x v="267"/>
    <n v="69"/>
    <x v="1657"/>
    <x v="1664"/>
    <x v="1"/>
    <x v="1"/>
    <x v="1835"/>
    <n v="1253.04"/>
    <x v="1836"/>
    <x v="1837"/>
  </r>
  <r>
    <x v="80"/>
    <x v="267"/>
    <n v="211"/>
    <x v="640"/>
    <x v="1665"/>
    <x v="1"/>
    <x v="1"/>
    <x v="1836"/>
    <n v="9737.65"/>
    <x v="1837"/>
    <x v="1838"/>
  </r>
  <r>
    <x v="79"/>
    <x v="267"/>
    <n v="125"/>
    <x v="778"/>
    <x v="1666"/>
    <x v="1"/>
    <x v="0"/>
    <x v="1837"/>
    <n v="1841.25"/>
    <x v="1838"/>
    <x v="1839"/>
  </r>
  <r>
    <x v="87"/>
    <x v="267"/>
    <n v="264"/>
    <x v="1658"/>
    <x v="1667"/>
    <x v="0"/>
    <x v="0"/>
    <x v="1838"/>
    <n v="9464.4"/>
    <x v="1839"/>
    <x v="1840"/>
  </r>
  <r>
    <x v="33"/>
    <x v="267"/>
    <n v="161"/>
    <x v="1659"/>
    <x v="1668"/>
    <x v="1"/>
    <x v="0"/>
    <x v="1839"/>
    <n v="11144.42"/>
    <x v="1840"/>
    <x v="1841"/>
  </r>
  <r>
    <x v="77"/>
    <x v="267"/>
    <n v="92"/>
    <x v="1660"/>
    <x v="877"/>
    <x v="0"/>
    <x v="0"/>
    <x v="1840"/>
    <n v="4025.9199999999996"/>
    <x v="1841"/>
    <x v="1842"/>
  </r>
  <r>
    <x v="15"/>
    <x v="267"/>
    <n v="21"/>
    <x v="1661"/>
    <x v="1669"/>
    <x v="1"/>
    <x v="1"/>
    <x v="1841"/>
    <n v="671.79"/>
    <x v="1842"/>
    <x v="1843"/>
  </r>
  <r>
    <x v="28"/>
    <x v="267"/>
    <n v="218"/>
    <x v="1662"/>
    <x v="1670"/>
    <x v="0"/>
    <x v="0"/>
    <x v="1842"/>
    <n v="4170.34"/>
    <x v="1843"/>
    <x v="1844"/>
  </r>
  <r>
    <x v="76"/>
    <x v="267"/>
    <n v="44"/>
    <x v="1663"/>
    <x v="1671"/>
    <x v="1"/>
    <x v="1"/>
    <x v="1843"/>
    <n v="4157.12"/>
    <x v="1844"/>
    <x v="1845"/>
  </r>
  <r>
    <x v="53"/>
    <x v="267"/>
    <n v="1"/>
    <x v="1664"/>
    <x v="1672"/>
    <x v="0"/>
    <x v="0"/>
    <x v="1844"/>
    <n v="29.8"/>
    <x v="1845"/>
    <x v="1846"/>
  </r>
  <r>
    <x v="80"/>
    <x v="267"/>
    <n v="69"/>
    <x v="1205"/>
    <x v="734"/>
    <x v="1"/>
    <x v="0"/>
    <x v="1845"/>
    <n v="4438.08"/>
    <x v="1846"/>
    <x v="1847"/>
  </r>
  <r>
    <x v="54"/>
    <x v="267"/>
    <n v="136"/>
    <x v="1665"/>
    <x v="1673"/>
    <x v="1"/>
    <x v="1"/>
    <x v="1846"/>
    <n v="8037.6"/>
    <x v="1847"/>
    <x v="1848"/>
  </r>
  <r>
    <x v="32"/>
    <x v="268"/>
    <n v="259"/>
    <x v="1666"/>
    <x v="1068"/>
    <x v="1"/>
    <x v="0"/>
    <x v="1847"/>
    <n v="2872.31"/>
    <x v="1848"/>
    <x v="1849"/>
  </r>
  <r>
    <x v="4"/>
    <x v="268"/>
    <n v="84"/>
    <x v="1667"/>
    <x v="1674"/>
    <x v="1"/>
    <x v="1"/>
    <x v="1848"/>
    <n v="4567.92"/>
    <x v="1849"/>
    <x v="1850"/>
  </r>
  <r>
    <x v="4"/>
    <x v="268"/>
    <n v="217"/>
    <x v="1668"/>
    <x v="1675"/>
    <x v="1"/>
    <x v="1"/>
    <x v="1849"/>
    <n v="5184.13"/>
    <x v="1850"/>
    <x v="1851"/>
  </r>
  <r>
    <x v="35"/>
    <x v="268"/>
    <n v="282"/>
    <x v="1669"/>
    <x v="1676"/>
    <x v="1"/>
    <x v="1"/>
    <x v="1850"/>
    <n v="24421.199999999997"/>
    <x v="1851"/>
    <x v="1852"/>
  </r>
  <r>
    <x v="0"/>
    <x v="268"/>
    <n v="280"/>
    <x v="1670"/>
    <x v="55"/>
    <x v="0"/>
    <x v="1"/>
    <x v="1851"/>
    <n v="24278.799999999999"/>
    <x v="1852"/>
    <x v="1853"/>
  </r>
  <r>
    <x v="33"/>
    <x v="268"/>
    <n v="234"/>
    <x v="1671"/>
    <x v="1677"/>
    <x v="0"/>
    <x v="0"/>
    <x v="1852"/>
    <n v="15076.62"/>
    <x v="1853"/>
    <x v="1854"/>
  </r>
  <r>
    <x v="16"/>
    <x v="268"/>
    <n v="198"/>
    <x v="1672"/>
    <x v="956"/>
    <x v="0"/>
    <x v="1"/>
    <x v="1853"/>
    <n v="8088.3"/>
    <x v="1854"/>
    <x v="1855"/>
  </r>
  <r>
    <x v="35"/>
    <x v="269"/>
    <n v="253"/>
    <x v="1575"/>
    <x v="1315"/>
    <x v="1"/>
    <x v="0"/>
    <x v="1854"/>
    <n v="11283.800000000001"/>
    <x v="1855"/>
    <x v="1856"/>
  </r>
  <r>
    <x v="73"/>
    <x v="269"/>
    <n v="74"/>
    <x v="1673"/>
    <x v="1678"/>
    <x v="1"/>
    <x v="0"/>
    <x v="1855"/>
    <n v="2784.6200000000003"/>
    <x v="1856"/>
    <x v="1857"/>
  </r>
  <r>
    <x v="62"/>
    <x v="269"/>
    <n v="187"/>
    <x v="1058"/>
    <x v="1679"/>
    <x v="0"/>
    <x v="1"/>
    <x v="1856"/>
    <n v="7188.28"/>
    <x v="1857"/>
    <x v="1858"/>
  </r>
  <r>
    <x v="67"/>
    <x v="269"/>
    <n v="175"/>
    <x v="1674"/>
    <x v="1680"/>
    <x v="1"/>
    <x v="1"/>
    <x v="1857"/>
    <n v="5710.25"/>
    <x v="1858"/>
    <x v="1859"/>
  </r>
  <r>
    <x v="29"/>
    <x v="269"/>
    <n v="151"/>
    <x v="1675"/>
    <x v="1681"/>
    <x v="0"/>
    <x v="0"/>
    <x v="1858"/>
    <n v="6823.69"/>
    <x v="1859"/>
    <x v="1860"/>
  </r>
  <r>
    <x v="26"/>
    <x v="270"/>
    <n v="55"/>
    <x v="1676"/>
    <x v="1682"/>
    <x v="0"/>
    <x v="0"/>
    <x v="1576"/>
    <n v="1153.9000000000001"/>
    <x v="1860"/>
    <x v="1861"/>
  </r>
  <r>
    <x v="40"/>
    <x v="270"/>
    <n v="54"/>
    <x v="1139"/>
    <x v="1554"/>
    <x v="0"/>
    <x v="0"/>
    <x v="1859"/>
    <n v="4974.4800000000005"/>
    <x v="1861"/>
    <x v="1862"/>
  </r>
  <r>
    <x v="3"/>
    <x v="270"/>
    <n v="131"/>
    <x v="1677"/>
    <x v="1683"/>
    <x v="0"/>
    <x v="0"/>
    <x v="1860"/>
    <n v="1980.7199999999998"/>
    <x v="1862"/>
    <x v="1863"/>
  </r>
  <r>
    <x v="14"/>
    <x v="270"/>
    <n v="206"/>
    <x v="1678"/>
    <x v="1684"/>
    <x v="1"/>
    <x v="0"/>
    <x v="1861"/>
    <n v="17994.099999999999"/>
    <x v="1863"/>
    <x v="1864"/>
  </r>
  <r>
    <x v="8"/>
    <x v="270"/>
    <n v="54"/>
    <x v="1679"/>
    <x v="379"/>
    <x v="1"/>
    <x v="0"/>
    <x v="1862"/>
    <n v="5045.76"/>
    <x v="1864"/>
    <x v="1865"/>
  </r>
  <r>
    <x v="1"/>
    <x v="270"/>
    <n v="44"/>
    <x v="1680"/>
    <x v="1685"/>
    <x v="1"/>
    <x v="0"/>
    <x v="1863"/>
    <n v="2564.3200000000002"/>
    <x v="1865"/>
    <x v="1866"/>
  </r>
  <r>
    <x v="32"/>
    <x v="270"/>
    <n v="287"/>
    <x v="1681"/>
    <x v="1686"/>
    <x v="0"/>
    <x v="0"/>
    <x v="1864"/>
    <n v="27293.699999999997"/>
    <x v="1866"/>
    <x v="1867"/>
  </r>
  <r>
    <x v="75"/>
    <x v="270"/>
    <n v="56"/>
    <x v="1682"/>
    <x v="1687"/>
    <x v="0"/>
    <x v="0"/>
    <x v="1865"/>
    <n v="3084.48"/>
    <x v="1867"/>
    <x v="1868"/>
  </r>
  <r>
    <x v="48"/>
    <x v="270"/>
    <n v="133"/>
    <x v="1683"/>
    <x v="1688"/>
    <x v="1"/>
    <x v="1"/>
    <x v="1866"/>
    <n v="12165.51"/>
    <x v="1868"/>
    <x v="1869"/>
  </r>
  <r>
    <x v="55"/>
    <x v="271"/>
    <n v="246"/>
    <x v="1684"/>
    <x v="1016"/>
    <x v="1"/>
    <x v="0"/>
    <x v="1867"/>
    <n v="17736.599999999999"/>
    <x v="1869"/>
    <x v="1870"/>
  </r>
  <r>
    <x v="90"/>
    <x v="271"/>
    <n v="12"/>
    <x v="1685"/>
    <x v="1689"/>
    <x v="0"/>
    <x v="0"/>
    <x v="1868"/>
    <n v="313.79999999999995"/>
    <x v="1870"/>
    <x v="1871"/>
  </r>
  <r>
    <x v="86"/>
    <x v="271"/>
    <n v="65"/>
    <x v="1686"/>
    <x v="1515"/>
    <x v="0"/>
    <x v="0"/>
    <x v="1869"/>
    <n v="2499.9"/>
    <x v="1871"/>
    <x v="1872"/>
  </r>
  <r>
    <x v="91"/>
    <x v="271"/>
    <n v="151"/>
    <x v="763"/>
    <x v="1690"/>
    <x v="0"/>
    <x v="0"/>
    <x v="1870"/>
    <n v="10899.18"/>
    <x v="1872"/>
    <x v="1873"/>
  </r>
  <r>
    <x v="39"/>
    <x v="271"/>
    <n v="214"/>
    <x v="1687"/>
    <x v="1691"/>
    <x v="1"/>
    <x v="1"/>
    <x v="1871"/>
    <n v="11014.58"/>
    <x v="1873"/>
    <x v="1874"/>
  </r>
  <r>
    <x v="92"/>
    <x v="271"/>
    <n v="152"/>
    <x v="1688"/>
    <x v="1692"/>
    <x v="0"/>
    <x v="0"/>
    <x v="1872"/>
    <n v="11442.56"/>
    <x v="1874"/>
    <x v="1875"/>
  </r>
  <r>
    <x v="47"/>
    <x v="271"/>
    <n v="241"/>
    <x v="1689"/>
    <x v="1693"/>
    <x v="1"/>
    <x v="1"/>
    <x v="1873"/>
    <n v="14071.99"/>
    <x v="1875"/>
    <x v="1876"/>
  </r>
  <r>
    <x v="22"/>
    <x v="271"/>
    <n v="176"/>
    <x v="1690"/>
    <x v="1694"/>
    <x v="1"/>
    <x v="0"/>
    <x v="1874"/>
    <n v="9555.0399999999991"/>
    <x v="1876"/>
    <x v="1877"/>
  </r>
  <r>
    <x v="21"/>
    <x v="272"/>
    <n v="96"/>
    <x v="87"/>
    <x v="1695"/>
    <x v="1"/>
    <x v="0"/>
    <x v="1875"/>
    <n v="4584.96"/>
    <x v="1877"/>
    <x v="1878"/>
  </r>
  <r>
    <x v="42"/>
    <x v="272"/>
    <n v="28"/>
    <x v="1691"/>
    <x v="878"/>
    <x v="1"/>
    <x v="0"/>
    <x v="1876"/>
    <n v="2095.52"/>
    <x v="1878"/>
    <x v="1879"/>
  </r>
  <r>
    <x v="20"/>
    <x v="272"/>
    <n v="228"/>
    <x v="1692"/>
    <x v="1696"/>
    <x v="1"/>
    <x v="0"/>
    <x v="1877"/>
    <n v="15376.32"/>
    <x v="1879"/>
    <x v="1880"/>
  </r>
  <r>
    <x v="19"/>
    <x v="272"/>
    <n v="147"/>
    <x v="1693"/>
    <x v="1697"/>
    <x v="1"/>
    <x v="1"/>
    <x v="1878"/>
    <n v="10911.810000000001"/>
    <x v="1880"/>
    <x v="1881"/>
  </r>
  <r>
    <x v="46"/>
    <x v="272"/>
    <n v="291"/>
    <x v="1694"/>
    <x v="1698"/>
    <x v="1"/>
    <x v="0"/>
    <x v="1879"/>
    <n v="20658.09"/>
    <x v="1881"/>
    <x v="1882"/>
  </r>
  <r>
    <x v="91"/>
    <x v="273"/>
    <n v="156"/>
    <x v="417"/>
    <x v="1699"/>
    <x v="1"/>
    <x v="0"/>
    <x v="1880"/>
    <n v="10682.880000000001"/>
    <x v="1882"/>
    <x v="1883"/>
  </r>
  <r>
    <x v="50"/>
    <x v="273"/>
    <n v="18"/>
    <x v="1695"/>
    <x v="1700"/>
    <x v="0"/>
    <x v="0"/>
    <x v="1881"/>
    <n v="356.93999999999994"/>
    <x v="1883"/>
    <x v="1884"/>
  </r>
  <r>
    <x v="25"/>
    <x v="273"/>
    <n v="77"/>
    <x v="979"/>
    <x v="1701"/>
    <x v="1"/>
    <x v="1"/>
    <x v="1882"/>
    <n v="3008.39"/>
    <x v="1884"/>
    <x v="1885"/>
  </r>
  <r>
    <x v="68"/>
    <x v="273"/>
    <n v="65"/>
    <x v="1696"/>
    <x v="1225"/>
    <x v="0"/>
    <x v="1"/>
    <x v="1883"/>
    <n v="5475.5999999999995"/>
    <x v="1885"/>
    <x v="1886"/>
  </r>
  <r>
    <x v="41"/>
    <x v="273"/>
    <n v="112"/>
    <x v="1697"/>
    <x v="1702"/>
    <x v="0"/>
    <x v="0"/>
    <x v="1884"/>
    <n v="4620"/>
    <x v="1886"/>
    <x v="1887"/>
  </r>
  <r>
    <x v="38"/>
    <x v="274"/>
    <n v="42"/>
    <x v="1698"/>
    <x v="1703"/>
    <x v="0"/>
    <x v="0"/>
    <x v="1885"/>
    <n v="899.6400000000001"/>
    <x v="1887"/>
    <x v="1888"/>
  </r>
  <r>
    <x v="96"/>
    <x v="274"/>
    <n v="294"/>
    <x v="1699"/>
    <x v="1241"/>
    <x v="1"/>
    <x v="0"/>
    <x v="1886"/>
    <n v="7270.62"/>
    <x v="1888"/>
    <x v="1889"/>
  </r>
  <r>
    <x v="99"/>
    <x v="274"/>
    <n v="78"/>
    <x v="1700"/>
    <x v="1704"/>
    <x v="0"/>
    <x v="1"/>
    <x v="1887"/>
    <n v="5321.9400000000005"/>
    <x v="1889"/>
    <x v="1890"/>
  </r>
  <r>
    <x v="54"/>
    <x v="274"/>
    <n v="17"/>
    <x v="1701"/>
    <x v="1705"/>
    <x v="0"/>
    <x v="0"/>
    <x v="1888"/>
    <n v="1124.72"/>
    <x v="1890"/>
    <x v="1891"/>
  </r>
  <r>
    <x v="62"/>
    <x v="274"/>
    <n v="299"/>
    <x v="1002"/>
    <x v="1706"/>
    <x v="0"/>
    <x v="0"/>
    <x v="1889"/>
    <n v="18146.309999999998"/>
    <x v="1891"/>
    <x v="1892"/>
  </r>
  <r>
    <x v="57"/>
    <x v="274"/>
    <n v="108"/>
    <x v="1702"/>
    <x v="1707"/>
    <x v="0"/>
    <x v="0"/>
    <x v="1890"/>
    <n v="2567.16"/>
    <x v="1892"/>
    <x v="1893"/>
  </r>
  <r>
    <x v="44"/>
    <x v="274"/>
    <n v="24"/>
    <x v="1703"/>
    <x v="540"/>
    <x v="1"/>
    <x v="1"/>
    <x v="1891"/>
    <n v="528.72"/>
    <x v="1893"/>
    <x v="1894"/>
  </r>
  <r>
    <x v="96"/>
    <x v="275"/>
    <n v="43"/>
    <x v="614"/>
    <x v="826"/>
    <x v="0"/>
    <x v="0"/>
    <x v="1892"/>
    <n v="841.51"/>
    <x v="1894"/>
    <x v="1895"/>
  </r>
  <r>
    <x v="3"/>
    <x v="275"/>
    <n v="144"/>
    <x v="1704"/>
    <x v="1708"/>
    <x v="1"/>
    <x v="0"/>
    <x v="1893"/>
    <n v="12683.52"/>
    <x v="1895"/>
    <x v="1896"/>
  </r>
  <r>
    <x v="40"/>
    <x v="275"/>
    <n v="232"/>
    <x v="1705"/>
    <x v="1709"/>
    <x v="0"/>
    <x v="0"/>
    <x v="1894"/>
    <n v="21295.280000000002"/>
    <x v="1896"/>
    <x v="1897"/>
  </r>
  <r>
    <x v="78"/>
    <x v="275"/>
    <n v="232"/>
    <x v="1706"/>
    <x v="1710"/>
    <x v="1"/>
    <x v="1"/>
    <x v="1895"/>
    <n v="9648.880000000001"/>
    <x v="1897"/>
    <x v="1898"/>
  </r>
  <r>
    <x v="33"/>
    <x v="275"/>
    <n v="240"/>
    <x v="1707"/>
    <x v="1711"/>
    <x v="1"/>
    <x v="0"/>
    <x v="1896"/>
    <n v="18175.2"/>
    <x v="1898"/>
    <x v="1899"/>
  </r>
  <r>
    <x v="55"/>
    <x v="275"/>
    <n v="164"/>
    <x v="878"/>
    <x v="1267"/>
    <x v="0"/>
    <x v="1"/>
    <x v="1897"/>
    <n v="6010.5999999999995"/>
    <x v="1899"/>
    <x v="1900"/>
  </r>
  <r>
    <x v="95"/>
    <x v="275"/>
    <n v="112"/>
    <x v="1708"/>
    <x v="1712"/>
    <x v="1"/>
    <x v="0"/>
    <x v="1898"/>
    <n v="5993.12"/>
    <x v="1900"/>
    <x v="1901"/>
  </r>
  <r>
    <x v="8"/>
    <x v="275"/>
    <n v="175"/>
    <x v="1709"/>
    <x v="1713"/>
    <x v="0"/>
    <x v="1"/>
    <x v="1899"/>
    <n v="7213.5"/>
    <x v="1901"/>
    <x v="1902"/>
  </r>
  <r>
    <x v="72"/>
    <x v="275"/>
    <n v="28"/>
    <x v="316"/>
    <x v="298"/>
    <x v="0"/>
    <x v="1"/>
    <x v="1900"/>
    <n v="413.56"/>
    <x v="1902"/>
    <x v="1903"/>
  </r>
  <r>
    <x v="36"/>
    <x v="275"/>
    <n v="44"/>
    <x v="964"/>
    <x v="564"/>
    <x v="1"/>
    <x v="1"/>
    <x v="1901"/>
    <n v="799.48"/>
    <x v="1903"/>
    <x v="1904"/>
  </r>
  <r>
    <x v="85"/>
    <x v="275"/>
    <n v="139"/>
    <x v="1710"/>
    <x v="1714"/>
    <x v="0"/>
    <x v="1"/>
    <x v="1902"/>
    <n v="6491.3"/>
    <x v="1904"/>
    <x v="1905"/>
  </r>
  <r>
    <x v="10"/>
    <x v="276"/>
    <n v="295"/>
    <x v="1711"/>
    <x v="576"/>
    <x v="1"/>
    <x v="0"/>
    <x v="1903"/>
    <n v="10894.35"/>
    <x v="1905"/>
    <x v="1906"/>
  </r>
  <r>
    <x v="79"/>
    <x v="276"/>
    <n v="276"/>
    <x v="1712"/>
    <x v="1715"/>
    <x v="0"/>
    <x v="1"/>
    <x v="1904"/>
    <n v="8244.1200000000008"/>
    <x v="1906"/>
    <x v="1907"/>
  </r>
  <r>
    <x v="55"/>
    <x v="276"/>
    <n v="119"/>
    <x v="914"/>
    <x v="1716"/>
    <x v="0"/>
    <x v="1"/>
    <x v="1905"/>
    <n v="6565.2300000000005"/>
    <x v="1907"/>
    <x v="1908"/>
  </r>
  <r>
    <x v="14"/>
    <x v="276"/>
    <n v="30"/>
    <x v="1412"/>
    <x v="1717"/>
    <x v="0"/>
    <x v="0"/>
    <x v="1906"/>
    <n v="2058.8999999999996"/>
    <x v="1908"/>
    <x v="1909"/>
  </r>
  <r>
    <x v="10"/>
    <x v="276"/>
    <n v="283"/>
    <x v="1713"/>
    <x v="1718"/>
    <x v="0"/>
    <x v="0"/>
    <x v="1907"/>
    <n v="25385.100000000002"/>
    <x v="1909"/>
    <x v="1910"/>
  </r>
  <r>
    <x v="74"/>
    <x v="276"/>
    <n v="296"/>
    <x v="1714"/>
    <x v="1719"/>
    <x v="0"/>
    <x v="1"/>
    <x v="1908"/>
    <n v="7983.12"/>
    <x v="1910"/>
    <x v="1911"/>
  </r>
  <r>
    <x v="60"/>
    <x v="276"/>
    <n v="170"/>
    <x v="1715"/>
    <x v="1720"/>
    <x v="0"/>
    <x v="0"/>
    <x v="1909"/>
    <n v="6966.5999999999995"/>
    <x v="1911"/>
    <x v="1912"/>
  </r>
  <r>
    <x v="78"/>
    <x v="276"/>
    <n v="206"/>
    <x v="1716"/>
    <x v="1721"/>
    <x v="1"/>
    <x v="0"/>
    <x v="1910"/>
    <n v="7535.48"/>
    <x v="1912"/>
    <x v="1913"/>
  </r>
  <r>
    <x v="64"/>
    <x v="277"/>
    <n v="79"/>
    <x v="1717"/>
    <x v="1722"/>
    <x v="0"/>
    <x v="1"/>
    <x v="1911"/>
    <n v="6067.2"/>
    <x v="1913"/>
    <x v="1914"/>
  </r>
  <r>
    <x v="12"/>
    <x v="277"/>
    <n v="128"/>
    <x v="1718"/>
    <x v="1723"/>
    <x v="1"/>
    <x v="0"/>
    <x v="1912"/>
    <n v="10334.719999999999"/>
    <x v="1914"/>
    <x v="1915"/>
  </r>
  <r>
    <x v="85"/>
    <x v="277"/>
    <n v="221"/>
    <x v="1719"/>
    <x v="1724"/>
    <x v="0"/>
    <x v="0"/>
    <x v="1913"/>
    <n v="10864.359999999999"/>
    <x v="1915"/>
    <x v="1916"/>
  </r>
  <r>
    <x v="16"/>
    <x v="277"/>
    <n v="30"/>
    <x v="1720"/>
    <x v="235"/>
    <x v="1"/>
    <x v="1"/>
    <x v="1914"/>
    <n v="2151.2999999999997"/>
    <x v="1916"/>
    <x v="1917"/>
  </r>
  <r>
    <x v="91"/>
    <x v="277"/>
    <n v="250"/>
    <x v="1721"/>
    <x v="1725"/>
    <x v="1"/>
    <x v="0"/>
    <x v="1915"/>
    <n v="16087.499999999998"/>
    <x v="1917"/>
    <x v="1918"/>
  </r>
  <r>
    <x v="23"/>
    <x v="277"/>
    <n v="279"/>
    <x v="1722"/>
    <x v="1726"/>
    <x v="1"/>
    <x v="1"/>
    <x v="1916"/>
    <n v="3384.2700000000004"/>
    <x v="1918"/>
    <x v="1919"/>
  </r>
  <r>
    <x v="11"/>
    <x v="277"/>
    <n v="252"/>
    <x v="1723"/>
    <x v="1727"/>
    <x v="0"/>
    <x v="0"/>
    <x v="1917"/>
    <n v="12055.68"/>
    <x v="1919"/>
    <x v="1920"/>
  </r>
  <r>
    <x v="72"/>
    <x v="277"/>
    <n v="152"/>
    <x v="389"/>
    <x v="1728"/>
    <x v="0"/>
    <x v="1"/>
    <x v="1918"/>
    <n v="3771.12"/>
    <x v="1920"/>
    <x v="1921"/>
  </r>
  <r>
    <x v="43"/>
    <x v="278"/>
    <n v="80"/>
    <x v="1030"/>
    <x v="1729"/>
    <x v="0"/>
    <x v="1"/>
    <x v="1919"/>
    <n v="6947.2000000000007"/>
    <x v="1921"/>
    <x v="1922"/>
  </r>
  <r>
    <x v="73"/>
    <x v="278"/>
    <n v="208"/>
    <x v="1724"/>
    <x v="1730"/>
    <x v="1"/>
    <x v="1"/>
    <x v="1920"/>
    <n v="17037.28"/>
    <x v="1922"/>
    <x v="1923"/>
  </r>
  <r>
    <x v="54"/>
    <x v="278"/>
    <n v="218"/>
    <x v="1725"/>
    <x v="1731"/>
    <x v="1"/>
    <x v="0"/>
    <x v="1921"/>
    <n v="13886.6"/>
    <x v="1923"/>
    <x v="1924"/>
  </r>
  <r>
    <x v="76"/>
    <x v="278"/>
    <n v="179"/>
    <x v="1726"/>
    <x v="884"/>
    <x v="1"/>
    <x v="0"/>
    <x v="1922"/>
    <n v="11359.34"/>
    <x v="1924"/>
    <x v="1925"/>
  </r>
  <r>
    <x v="93"/>
    <x v="278"/>
    <n v="169"/>
    <x v="1727"/>
    <x v="1732"/>
    <x v="0"/>
    <x v="1"/>
    <x v="1923"/>
    <n v="12453.609999999999"/>
    <x v="1925"/>
    <x v="1926"/>
  </r>
  <r>
    <x v="83"/>
    <x v="278"/>
    <n v="258"/>
    <x v="1728"/>
    <x v="1733"/>
    <x v="1"/>
    <x v="1"/>
    <x v="1924"/>
    <n v="3854.52"/>
    <x v="1926"/>
    <x v="1927"/>
  </r>
  <r>
    <x v="58"/>
    <x v="278"/>
    <n v="118"/>
    <x v="1729"/>
    <x v="1734"/>
    <x v="1"/>
    <x v="1"/>
    <x v="1925"/>
    <n v="8722.56"/>
    <x v="1927"/>
    <x v="1928"/>
  </r>
  <r>
    <x v="89"/>
    <x v="279"/>
    <n v="196"/>
    <x v="610"/>
    <x v="1735"/>
    <x v="0"/>
    <x v="0"/>
    <x v="1926"/>
    <n v="8367.24"/>
    <x v="1928"/>
    <x v="1929"/>
  </r>
  <r>
    <x v="45"/>
    <x v="279"/>
    <n v="144"/>
    <x v="1730"/>
    <x v="1736"/>
    <x v="1"/>
    <x v="0"/>
    <x v="1927"/>
    <n v="3116.16"/>
    <x v="1929"/>
    <x v="1930"/>
  </r>
  <r>
    <x v="16"/>
    <x v="279"/>
    <n v="242"/>
    <x v="1731"/>
    <x v="1605"/>
    <x v="0"/>
    <x v="0"/>
    <x v="1928"/>
    <n v="22322.079999999998"/>
    <x v="1930"/>
    <x v="1931"/>
  </r>
  <r>
    <x v="80"/>
    <x v="279"/>
    <n v="12"/>
    <x v="855"/>
    <x v="1737"/>
    <x v="1"/>
    <x v="0"/>
    <x v="1929"/>
    <n v="292.32"/>
    <x v="1931"/>
    <x v="1932"/>
  </r>
  <r>
    <x v="44"/>
    <x v="279"/>
    <n v="250"/>
    <x v="1732"/>
    <x v="1738"/>
    <x v="0"/>
    <x v="1"/>
    <x v="1930"/>
    <n v="21117.5"/>
    <x v="1932"/>
    <x v="1933"/>
  </r>
  <r>
    <x v="85"/>
    <x v="279"/>
    <n v="93"/>
    <x v="1733"/>
    <x v="1739"/>
    <x v="1"/>
    <x v="0"/>
    <x v="1931"/>
    <n v="6227.28"/>
    <x v="1933"/>
    <x v="1934"/>
  </r>
  <r>
    <x v="28"/>
    <x v="279"/>
    <n v="239"/>
    <x v="1734"/>
    <x v="1740"/>
    <x v="1"/>
    <x v="0"/>
    <x v="1932"/>
    <n v="10633.11"/>
    <x v="1934"/>
    <x v="1935"/>
  </r>
  <r>
    <x v="81"/>
    <x v="279"/>
    <n v="29"/>
    <x v="1735"/>
    <x v="1741"/>
    <x v="1"/>
    <x v="1"/>
    <x v="1933"/>
    <n v="789.38"/>
    <x v="1935"/>
    <x v="1936"/>
  </r>
  <r>
    <x v="4"/>
    <x v="279"/>
    <n v="48"/>
    <x v="1736"/>
    <x v="1742"/>
    <x v="1"/>
    <x v="0"/>
    <x v="1934"/>
    <n v="4126.08"/>
    <x v="1936"/>
    <x v="1937"/>
  </r>
  <r>
    <x v="51"/>
    <x v="280"/>
    <n v="278"/>
    <x v="1177"/>
    <x v="1743"/>
    <x v="0"/>
    <x v="1"/>
    <x v="1935"/>
    <n v="19510.04"/>
    <x v="1937"/>
    <x v="1938"/>
  </r>
  <r>
    <x v="19"/>
    <x v="280"/>
    <n v="45"/>
    <x v="1737"/>
    <x v="1441"/>
    <x v="1"/>
    <x v="1"/>
    <x v="1936"/>
    <n v="2639.25"/>
    <x v="1938"/>
    <x v="1939"/>
  </r>
  <r>
    <x v="88"/>
    <x v="280"/>
    <n v="248"/>
    <x v="1738"/>
    <x v="1744"/>
    <x v="1"/>
    <x v="1"/>
    <x v="1937"/>
    <n v="17434.399999999998"/>
    <x v="1939"/>
    <x v="1940"/>
  </r>
  <r>
    <x v="19"/>
    <x v="280"/>
    <n v="88"/>
    <x v="1739"/>
    <x v="1745"/>
    <x v="0"/>
    <x v="1"/>
    <x v="1938"/>
    <n v="1254.8799999999999"/>
    <x v="1940"/>
    <x v="1941"/>
  </r>
  <r>
    <x v="22"/>
    <x v="280"/>
    <n v="35"/>
    <x v="657"/>
    <x v="1746"/>
    <x v="1"/>
    <x v="0"/>
    <x v="1939"/>
    <n v="1255.0999999999999"/>
    <x v="1941"/>
    <x v="1942"/>
  </r>
  <r>
    <x v="97"/>
    <x v="280"/>
    <n v="251"/>
    <x v="1740"/>
    <x v="1747"/>
    <x v="0"/>
    <x v="1"/>
    <x v="1940"/>
    <n v="14086.119999999999"/>
    <x v="1942"/>
    <x v="1943"/>
  </r>
  <r>
    <x v="65"/>
    <x v="280"/>
    <n v="4"/>
    <x v="1145"/>
    <x v="1748"/>
    <x v="1"/>
    <x v="0"/>
    <x v="1941"/>
    <n v="198.44"/>
    <x v="1943"/>
    <x v="1944"/>
  </r>
  <r>
    <x v="1"/>
    <x v="280"/>
    <n v="286"/>
    <x v="1741"/>
    <x v="1749"/>
    <x v="0"/>
    <x v="0"/>
    <x v="1942"/>
    <n v="8419.84"/>
    <x v="1944"/>
    <x v="1945"/>
  </r>
  <r>
    <x v="99"/>
    <x v="280"/>
    <n v="205"/>
    <x v="1742"/>
    <x v="1750"/>
    <x v="1"/>
    <x v="1"/>
    <x v="1943"/>
    <n v="12193.4"/>
    <x v="1945"/>
    <x v="1946"/>
  </r>
  <r>
    <x v="8"/>
    <x v="280"/>
    <n v="44"/>
    <x v="1743"/>
    <x v="140"/>
    <x v="1"/>
    <x v="1"/>
    <x v="1944"/>
    <n v="1803.5600000000002"/>
    <x v="1946"/>
    <x v="1947"/>
  </r>
  <r>
    <x v="39"/>
    <x v="280"/>
    <n v="109"/>
    <x v="1744"/>
    <x v="1751"/>
    <x v="1"/>
    <x v="0"/>
    <x v="1945"/>
    <n v="5812.97"/>
    <x v="1947"/>
    <x v="1948"/>
  </r>
  <r>
    <x v="3"/>
    <x v="280"/>
    <n v="284"/>
    <x v="873"/>
    <x v="1752"/>
    <x v="0"/>
    <x v="0"/>
    <x v="1946"/>
    <n v="11595.72"/>
    <x v="1948"/>
    <x v="1949"/>
  </r>
  <r>
    <x v="80"/>
    <x v="280"/>
    <n v="252"/>
    <x v="1745"/>
    <x v="1753"/>
    <x v="0"/>
    <x v="0"/>
    <x v="1947"/>
    <n v="20134.800000000003"/>
    <x v="1949"/>
    <x v="1950"/>
  </r>
  <r>
    <x v="73"/>
    <x v="280"/>
    <n v="268"/>
    <x v="1746"/>
    <x v="170"/>
    <x v="1"/>
    <x v="1"/>
    <x v="1948"/>
    <n v="22171.64"/>
    <x v="1950"/>
    <x v="1951"/>
  </r>
  <r>
    <x v="94"/>
    <x v="280"/>
    <n v="60"/>
    <x v="1747"/>
    <x v="1754"/>
    <x v="0"/>
    <x v="1"/>
    <x v="1949"/>
    <n v="5897.4000000000005"/>
    <x v="1951"/>
    <x v="1952"/>
  </r>
  <r>
    <x v="10"/>
    <x v="280"/>
    <n v="283"/>
    <x v="1748"/>
    <x v="1755"/>
    <x v="0"/>
    <x v="1"/>
    <x v="1950"/>
    <n v="12749.15"/>
    <x v="1952"/>
    <x v="1953"/>
  </r>
  <r>
    <x v="3"/>
    <x v="280"/>
    <n v="88"/>
    <x v="97"/>
    <x v="1756"/>
    <x v="0"/>
    <x v="1"/>
    <x v="1951"/>
    <n v="2455.1999999999998"/>
    <x v="1953"/>
    <x v="1954"/>
  </r>
  <r>
    <x v="38"/>
    <x v="281"/>
    <n v="123"/>
    <x v="1749"/>
    <x v="1757"/>
    <x v="0"/>
    <x v="0"/>
    <x v="1952"/>
    <n v="1247.22"/>
    <x v="1954"/>
    <x v="1955"/>
  </r>
  <r>
    <x v="42"/>
    <x v="281"/>
    <n v="273"/>
    <x v="1593"/>
    <x v="492"/>
    <x v="0"/>
    <x v="1"/>
    <x v="1953"/>
    <n v="10879.050000000001"/>
    <x v="1955"/>
    <x v="1956"/>
  </r>
  <r>
    <x v="45"/>
    <x v="281"/>
    <n v="192"/>
    <x v="1750"/>
    <x v="284"/>
    <x v="1"/>
    <x v="0"/>
    <x v="1954"/>
    <n v="9586.56"/>
    <x v="1956"/>
    <x v="1957"/>
  </r>
  <r>
    <x v="0"/>
    <x v="281"/>
    <n v="113"/>
    <x v="1367"/>
    <x v="1758"/>
    <x v="1"/>
    <x v="1"/>
    <x v="1955"/>
    <n v="4779.8999999999996"/>
    <x v="1957"/>
    <x v="1958"/>
  </r>
  <r>
    <x v="21"/>
    <x v="281"/>
    <n v="37"/>
    <x v="868"/>
    <x v="1759"/>
    <x v="0"/>
    <x v="0"/>
    <x v="1956"/>
    <n v="3000.33"/>
    <x v="1958"/>
    <x v="1959"/>
  </r>
  <r>
    <x v="25"/>
    <x v="282"/>
    <n v="134"/>
    <x v="1751"/>
    <x v="1760"/>
    <x v="1"/>
    <x v="1"/>
    <x v="1957"/>
    <n v="6181.42"/>
    <x v="1959"/>
    <x v="1960"/>
  </r>
  <r>
    <x v="10"/>
    <x v="282"/>
    <n v="54"/>
    <x v="1752"/>
    <x v="1761"/>
    <x v="1"/>
    <x v="0"/>
    <x v="1958"/>
    <n v="5154.3"/>
    <x v="1960"/>
    <x v="1961"/>
  </r>
  <r>
    <x v="10"/>
    <x v="282"/>
    <n v="147"/>
    <x v="1753"/>
    <x v="1762"/>
    <x v="1"/>
    <x v="1"/>
    <x v="1959"/>
    <n v="7063.3499999999995"/>
    <x v="1961"/>
    <x v="1962"/>
  </r>
  <r>
    <x v="37"/>
    <x v="283"/>
    <n v="274"/>
    <x v="1754"/>
    <x v="1763"/>
    <x v="1"/>
    <x v="0"/>
    <x v="1960"/>
    <n v="21930.960000000003"/>
    <x v="1962"/>
    <x v="1963"/>
  </r>
  <r>
    <x v="49"/>
    <x v="283"/>
    <n v="136"/>
    <x v="1755"/>
    <x v="1764"/>
    <x v="0"/>
    <x v="0"/>
    <x v="1961"/>
    <n v="1797.92"/>
    <x v="1963"/>
    <x v="1964"/>
  </r>
  <r>
    <x v="48"/>
    <x v="283"/>
    <n v="285"/>
    <x v="894"/>
    <x v="1765"/>
    <x v="0"/>
    <x v="0"/>
    <x v="1962"/>
    <n v="21640.050000000003"/>
    <x v="1964"/>
    <x v="1965"/>
  </r>
  <r>
    <x v="19"/>
    <x v="283"/>
    <n v="197"/>
    <x v="1756"/>
    <x v="1766"/>
    <x v="0"/>
    <x v="0"/>
    <x v="1963"/>
    <n v="19116.88"/>
    <x v="1965"/>
    <x v="1966"/>
  </r>
  <r>
    <x v="75"/>
    <x v="283"/>
    <n v="38"/>
    <x v="1155"/>
    <x v="1767"/>
    <x v="0"/>
    <x v="1"/>
    <x v="1964"/>
    <n v="2257.96"/>
    <x v="1966"/>
    <x v="1967"/>
  </r>
  <r>
    <x v="58"/>
    <x v="283"/>
    <n v="215"/>
    <x v="1757"/>
    <x v="1768"/>
    <x v="0"/>
    <x v="1"/>
    <x v="1965"/>
    <n v="11708.9"/>
    <x v="1967"/>
    <x v="1968"/>
  </r>
  <r>
    <x v="32"/>
    <x v="284"/>
    <n v="249"/>
    <x v="1758"/>
    <x v="1769"/>
    <x v="0"/>
    <x v="0"/>
    <x v="1966"/>
    <n v="18152.100000000002"/>
    <x v="1968"/>
    <x v="1969"/>
  </r>
  <r>
    <x v="75"/>
    <x v="284"/>
    <n v="295"/>
    <x v="1226"/>
    <x v="595"/>
    <x v="1"/>
    <x v="0"/>
    <x v="1967"/>
    <n v="11599.4"/>
    <x v="1969"/>
    <x v="1970"/>
  </r>
  <r>
    <x v="40"/>
    <x v="284"/>
    <n v="297"/>
    <x v="1759"/>
    <x v="1770"/>
    <x v="1"/>
    <x v="0"/>
    <x v="1968"/>
    <n v="18529.830000000002"/>
    <x v="1970"/>
    <x v="1971"/>
  </r>
  <r>
    <x v="65"/>
    <x v="284"/>
    <n v="22"/>
    <x v="1760"/>
    <x v="127"/>
    <x v="1"/>
    <x v="1"/>
    <x v="1969"/>
    <n v="2140.8200000000002"/>
    <x v="1971"/>
    <x v="1972"/>
  </r>
  <r>
    <x v="96"/>
    <x v="284"/>
    <n v="105"/>
    <x v="1761"/>
    <x v="1771"/>
    <x v="0"/>
    <x v="1"/>
    <x v="1970"/>
    <n v="10216.5"/>
    <x v="1972"/>
    <x v="1973"/>
  </r>
  <r>
    <x v="53"/>
    <x v="284"/>
    <n v="205"/>
    <x v="1762"/>
    <x v="1772"/>
    <x v="0"/>
    <x v="0"/>
    <x v="1971"/>
    <n v="5057.3500000000004"/>
    <x v="1973"/>
    <x v="1974"/>
  </r>
  <r>
    <x v="41"/>
    <x v="284"/>
    <n v="102"/>
    <x v="176"/>
    <x v="1773"/>
    <x v="1"/>
    <x v="1"/>
    <x v="1972"/>
    <n v="4165.68"/>
    <x v="1974"/>
    <x v="1975"/>
  </r>
  <r>
    <x v="14"/>
    <x v="284"/>
    <n v="287"/>
    <x v="1763"/>
    <x v="1774"/>
    <x v="0"/>
    <x v="0"/>
    <x v="1973"/>
    <n v="22586.9"/>
    <x v="1975"/>
    <x v="1976"/>
  </r>
  <r>
    <x v="44"/>
    <x v="284"/>
    <n v="222"/>
    <x v="1764"/>
    <x v="1775"/>
    <x v="0"/>
    <x v="1"/>
    <x v="1974"/>
    <n v="17862.12"/>
    <x v="1976"/>
    <x v="1977"/>
  </r>
  <r>
    <x v="47"/>
    <x v="284"/>
    <n v="145"/>
    <x v="1765"/>
    <x v="1776"/>
    <x v="0"/>
    <x v="0"/>
    <x v="1975"/>
    <n v="11082.35"/>
    <x v="1977"/>
    <x v="1978"/>
  </r>
  <r>
    <x v="66"/>
    <x v="284"/>
    <n v="10"/>
    <x v="1766"/>
    <x v="1777"/>
    <x v="1"/>
    <x v="0"/>
    <x v="1976"/>
    <n v="512.29999999999995"/>
    <x v="1978"/>
    <x v="1979"/>
  </r>
  <r>
    <x v="68"/>
    <x v="284"/>
    <n v="187"/>
    <x v="1767"/>
    <x v="409"/>
    <x v="0"/>
    <x v="0"/>
    <x v="1977"/>
    <n v="14051.18"/>
    <x v="1979"/>
    <x v="1980"/>
  </r>
  <r>
    <x v="13"/>
    <x v="285"/>
    <n v="6"/>
    <x v="1768"/>
    <x v="1778"/>
    <x v="1"/>
    <x v="1"/>
    <x v="1978"/>
    <n v="568.31999999999994"/>
    <x v="1980"/>
    <x v="1981"/>
  </r>
  <r>
    <x v="83"/>
    <x v="285"/>
    <n v="114"/>
    <x v="1518"/>
    <x v="503"/>
    <x v="1"/>
    <x v="0"/>
    <x v="1979"/>
    <n v="9304.68"/>
    <x v="1981"/>
    <x v="1982"/>
  </r>
  <r>
    <x v="78"/>
    <x v="285"/>
    <n v="220"/>
    <x v="1659"/>
    <x v="1779"/>
    <x v="1"/>
    <x v="0"/>
    <x v="1980"/>
    <n v="15228.4"/>
    <x v="1982"/>
    <x v="1983"/>
  </r>
  <r>
    <x v="60"/>
    <x v="285"/>
    <n v="20"/>
    <x v="1769"/>
    <x v="1780"/>
    <x v="0"/>
    <x v="1"/>
    <x v="1981"/>
    <n v="958.40000000000009"/>
    <x v="1983"/>
    <x v="1984"/>
  </r>
  <r>
    <x v="5"/>
    <x v="285"/>
    <n v="242"/>
    <x v="1770"/>
    <x v="1781"/>
    <x v="0"/>
    <x v="1"/>
    <x v="1982"/>
    <n v="13486.66"/>
    <x v="1984"/>
    <x v="1985"/>
  </r>
  <r>
    <x v="34"/>
    <x v="286"/>
    <n v="112"/>
    <x v="1771"/>
    <x v="545"/>
    <x v="0"/>
    <x v="0"/>
    <x v="1983"/>
    <n v="10769.92"/>
    <x v="1985"/>
    <x v="1986"/>
  </r>
  <r>
    <x v="49"/>
    <x v="286"/>
    <n v="247"/>
    <x v="1772"/>
    <x v="732"/>
    <x v="1"/>
    <x v="0"/>
    <x v="1984"/>
    <n v="5858.84"/>
    <x v="1986"/>
    <x v="1987"/>
  </r>
  <r>
    <x v="20"/>
    <x v="286"/>
    <n v="190"/>
    <x v="1773"/>
    <x v="1782"/>
    <x v="0"/>
    <x v="0"/>
    <x v="1985"/>
    <n v="18800.5"/>
    <x v="1987"/>
    <x v="1988"/>
  </r>
  <r>
    <x v="95"/>
    <x v="286"/>
    <n v="240"/>
    <x v="1774"/>
    <x v="1783"/>
    <x v="1"/>
    <x v="1"/>
    <x v="1986"/>
    <n v="12513.6"/>
    <x v="1988"/>
    <x v="1989"/>
  </r>
  <r>
    <x v="42"/>
    <x v="286"/>
    <n v="230"/>
    <x v="1357"/>
    <x v="282"/>
    <x v="0"/>
    <x v="1"/>
    <x v="1987"/>
    <n v="15101.8"/>
    <x v="1989"/>
    <x v="1990"/>
  </r>
  <r>
    <x v="1"/>
    <x v="286"/>
    <n v="116"/>
    <x v="1775"/>
    <x v="1784"/>
    <x v="0"/>
    <x v="1"/>
    <x v="1988"/>
    <n v="10578.039999999999"/>
    <x v="1990"/>
    <x v="1991"/>
  </r>
  <r>
    <x v="47"/>
    <x v="286"/>
    <n v="282"/>
    <x v="1290"/>
    <x v="1785"/>
    <x v="1"/>
    <x v="0"/>
    <x v="1989"/>
    <n v="22813.800000000003"/>
    <x v="1991"/>
    <x v="1992"/>
  </r>
  <r>
    <x v="76"/>
    <x v="287"/>
    <n v="232"/>
    <x v="1776"/>
    <x v="1786"/>
    <x v="0"/>
    <x v="1"/>
    <x v="1990"/>
    <n v="7519.119999999999"/>
    <x v="1992"/>
    <x v="1993"/>
  </r>
  <r>
    <x v="39"/>
    <x v="287"/>
    <n v="214"/>
    <x v="1777"/>
    <x v="1787"/>
    <x v="0"/>
    <x v="0"/>
    <x v="1991"/>
    <n v="20734.46"/>
    <x v="1993"/>
    <x v="1994"/>
  </r>
  <r>
    <x v="66"/>
    <x v="287"/>
    <n v="256"/>
    <x v="1778"/>
    <x v="1788"/>
    <x v="1"/>
    <x v="0"/>
    <x v="1992"/>
    <n v="19560.96"/>
    <x v="1994"/>
    <x v="1995"/>
  </r>
  <r>
    <x v="39"/>
    <x v="287"/>
    <n v="39"/>
    <x v="1228"/>
    <x v="1789"/>
    <x v="0"/>
    <x v="0"/>
    <x v="1993"/>
    <n v="3871.1400000000003"/>
    <x v="1995"/>
    <x v="1996"/>
  </r>
  <r>
    <x v="97"/>
    <x v="287"/>
    <n v="17"/>
    <x v="1779"/>
    <x v="316"/>
    <x v="1"/>
    <x v="0"/>
    <x v="1994"/>
    <n v="662.49"/>
    <x v="1996"/>
    <x v="1997"/>
  </r>
  <r>
    <x v="1"/>
    <x v="287"/>
    <n v="139"/>
    <x v="1780"/>
    <x v="1790"/>
    <x v="1"/>
    <x v="1"/>
    <x v="1995"/>
    <n v="11044.939999999999"/>
    <x v="1997"/>
    <x v="1998"/>
  </r>
  <r>
    <x v="8"/>
    <x v="287"/>
    <n v="69"/>
    <x v="1781"/>
    <x v="1791"/>
    <x v="0"/>
    <x v="0"/>
    <x v="1996"/>
    <n v="2483.31"/>
    <x v="1998"/>
    <x v="1999"/>
  </r>
  <r>
    <x v="52"/>
    <x v="287"/>
    <n v="196"/>
    <x v="1782"/>
    <x v="1792"/>
    <x v="1"/>
    <x v="0"/>
    <x v="1997"/>
    <n v="9321.76"/>
    <x v="1999"/>
    <x v="2000"/>
  </r>
  <r>
    <x v="83"/>
    <x v="288"/>
    <n v="233"/>
    <x v="1783"/>
    <x v="1793"/>
    <x v="1"/>
    <x v="0"/>
    <x v="1998"/>
    <n v="22123.350000000002"/>
    <x v="2000"/>
    <x v="2001"/>
  </r>
  <r>
    <x v="72"/>
    <x v="288"/>
    <n v="25"/>
    <x v="1784"/>
    <x v="1794"/>
    <x v="1"/>
    <x v="1"/>
    <x v="1999"/>
    <n v="431.50000000000006"/>
    <x v="2001"/>
    <x v="2002"/>
  </r>
  <r>
    <x v="37"/>
    <x v="288"/>
    <n v="130"/>
    <x v="1785"/>
    <x v="1795"/>
    <x v="1"/>
    <x v="0"/>
    <x v="2000"/>
    <n v="6349.2000000000007"/>
    <x v="2002"/>
    <x v="2003"/>
  </r>
  <r>
    <x v="28"/>
    <x v="288"/>
    <n v="81"/>
    <x v="1192"/>
    <x v="1796"/>
    <x v="0"/>
    <x v="1"/>
    <x v="2001"/>
    <n v="5121.63"/>
    <x v="2003"/>
    <x v="2004"/>
  </r>
  <r>
    <x v="87"/>
    <x v="288"/>
    <n v="9"/>
    <x v="1786"/>
    <x v="1797"/>
    <x v="0"/>
    <x v="1"/>
    <x v="2002"/>
    <n v="277.2"/>
    <x v="2004"/>
    <x v="2005"/>
  </r>
  <r>
    <x v="75"/>
    <x v="288"/>
    <n v="63"/>
    <x v="1787"/>
    <x v="1798"/>
    <x v="0"/>
    <x v="0"/>
    <x v="2003"/>
    <n v="6213.69"/>
    <x v="2005"/>
    <x v="2006"/>
  </r>
  <r>
    <x v="66"/>
    <x v="288"/>
    <n v="157"/>
    <x v="1788"/>
    <x v="1799"/>
    <x v="0"/>
    <x v="0"/>
    <x v="2004"/>
    <n v="8991.3900000000012"/>
    <x v="2006"/>
    <x v="2007"/>
  </r>
  <r>
    <x v="65"/>
    <x v="288"/>
    <n v="85"/>
    <x v="1789"/>
    <x v="1800"/>
    <x v="1"/>
    <x v="1"/>
    <x v="2005"/>
    <n v="2178.5499999999997"/>
    <x v="2007"/>
    <x v="2008"/>
  </r>
  <r>
    <x v="26"/>
    <x v="289"/>
    <n v="140"/>
    <x v="1302"/>
    <x v="713"/>
    <x v="1"/>
    <x v="1"/>
    <x v="2006"/>
    <n v="5812.8"/>
    <x v="2008"/>
    <x v="2009"/>
  </r>
  <r>
    <x v="45"/>
    <x v="289"/>
    <n v="201"/>
    <x v="1790"/>
    <x v="1801"/>
    <x v="0"/>
    <x v="0"/>
    <x v="2007"/>
    <n v="18090"/>
    <x v="2009"/>
    <x v="2010"/>
  </r>
  <r>
    <x v="42"/>
    <x v="289"/>
    <n v="279"/>
    <x v="1791"/>
    <x v="1802"/>
    <x v="1"/>
    <x v="0"/>
    <x v="2008"/>
    <n v="4045.5"/>
    <x v="2010"/>
    <x v="2011"/>
  </r>
  <r>
    <x v="29"/>
    <x v="289"/>
    <n v="76"/>
    <x v="1792"/>
    <x v="1359"/>
    <x v="0"/>
    <x v="1"/>
    <x v="2009"/>
    <n v="6070.8799999999992"/>
    <x v="2011"/>
    <x v="2012"/>
  </r>
  <r>
    <x v="90"/>
    <x v="289"/>
    <n v="63"/>
    <x v="1793"/>
    <x v="1803"/>
    <x v="0"/>
    <x v="0"/>
    <x v="2010"/>
    <n v="871.29"/>
    <x v="2012"/>
    <x v="2013"/>
  </r>
  <r>
    <x v="30"/>
    <x v="289"/>
    <n v="60"/>
    <x v="1794"/>
    <x v="1804"/>
    <x v="0"/>
    <x v="1"/>
    <x v="2011"/>
    <n v="1345.2"/>
    <x v="2013"/>
    <x v="2014"/>
  </r>
  <r>
    <x v="15"/>
    <x v="289"/>
    <n v="246"/>
    <x v="1795"/>
    <x v="1805"/>
    <x v="0"/>
    <x v="0"/>
    <x v="2012"/>
    <n v="21325.739999999998"/>
    <x v="2014"/>
    <x v="2015"/>
  </r>
  <r>
    <x v="22"/>
    <x v="290"/>
    <n v="26"/>
    <x v="1796"/>
    <x v="1806"/>
    <x v="1"/>
    <x v="1"/>
    <x v="2013"/>
    <n v="2261.7399999999998"/>
    <x v="2015"/>
    <x v="2016"/>
  </r>
  <r>
    <x v="94"/>
    <x v="290"/>
    <n v="166"/>
    <x v="1399"/>
    <x v="1807"/>
    <x v="1"/>
    <x v="0"/>
    <x v="2014"/>
    <n v="12712.279999999999"/>
    <x v="2016"/>
    <x v="2017"/>
  </r>
  <r>
    <x v="73"/>
    <x v="290"/>
    <n v="214"/>
    <x v="880"/>
    <x v="1808"/>
    <x v="0"/>
    <x v="0"/>
    <x v="2015"/>
    <n v="9805.48"/>
    <x v="2017"/>
    <x v="2018"/>
  </r>
  <r>
    <x v="64"/>
    <x v="290"/>
    <n v="58"/>
    <x v="1797"/>
    <x v="1618"/>
    <x v="0"/>
    <x v="0"/>
    <x v="2016"/>
    <n v="1771.32"/>
    <x v="2018"/>
    <x v="2019"/>
  </r>
  <r>
    <x v="95"/>
    <x v="290"/>
    <n v="71"/>
    <x v="407"/>
    <x v="1809"/>
    <x v="1"/>
    <x v="1"/>
    <x v="2017"/>
    <n v="4386.38"/>
    <x v="2019"/>
    <x v="2020"/>
  </r>
  <r>
    <x v="97"/>
    <x v="290"/>
    <n v="273"/>
    <x v="1798"/>
    <x v="1810"/>
    <x v="0"/>
    <x v="0"/>
    <x v="2018"/>
    <n v="19827.989999999998"/>
    <x v="2020"/>
    <x v="2021"/>
  </r>
  <r>
    <x v="20"/>
    <x v="291"/>
    <n v="107"/>
    <x v="1799"/>
    <x v="1811"/>
    <x v="0"/>
    <x v="0"/>
    <x v="2019"/>
    <n v="7355.1799999999994"/>
    <x v="2021"/>
    <x v="2022"/>
  </r>
  <r>
    <x v="68"/>
    <x v="291"/>
    <n v="279"/>
    <x v="1800"/>
    <x v="1812"/>
    <x v="0"/>
    <x v="1"/>
    <x v="2020"/>
    <n v="12529.89"/>
    <x v="2022"/>
    <x v="2023"/>
  </r>
  <r>
    <x v="75"/>
    <x v="291"/>
    <n v="23"/>
    <x v="1801"/>
    <x v="1813"/>
    <x v="0"/>
    <x v="0"/>
    <x v="2021"/>
    <n v="390.54"/>
    <x v="2023"/>
    <x v="2024"/>
  </r>
  <r>
    <x v="55"/>
    <x v="291"/>
    <n v="148"/>
    <x v="1802"/>
    <x v="1814"/>
    <x v="0"/>
    <x v="0"/>
    <x v="2022"/>
    <n v="13912"/>
    <x v="2024"/>
    <x v="2025"/>
  </r>
  <r>
    <x v="95"/>
    <x v="291"/>
    <n v="229"/>
    <x v="1803"/>
    <x v="1815"/>
    <x v="1"/>
    <x v="0"/>
    <x v="2023"/>
    <n v="4348.71"/>
    <x v="2025"/>
    <x v="2026"/>
  </r>
  <r>
    <x v="74"/>
    <x v="291"/>
    <n v="50"/>
    <x v="282"/>
    <x v="1816"/>
    <x v="0"/>
    <x v="1"/>
    <x v="2024"/>
    <n v="628"/>
    <x v="2026"/>
    <x v="2027"/>
  </r>
  <r>
    <x v="47"/>
    <x v="291"/>
    <n v="172"/>
    <x v="1804"/>
    <x v="1817"/>
    <x v="1"/>
    <x v="1"/>
    <x v="2025"/>
    <n v="12869.039999999999"/>
    <x v="2027"/>
    <x v="2028"/>
  </r>
  <r>
    <x v="33"/>
    <x v="291"/>
    <n v="191"/>
    <x v="1805"/>
    <x v="1818"/>
    <x v="0"/>
    <x v="1"/>
    <x v="2026"/>
    <n v="3598.44"/>
    <x v="2028"/>
    <x v="2029"/>
  </r>
  <r>
    <x v="21"/>
    <x v="291"/>
    <n v="189"/>
    <x v="1806"/>
    <x v="1819"/>
    <x v="0"/>
    <x v="1"/>
    <x v="2027"/>
    <n v="8985.06"/>
    <x v="2029"/>
    <x v="2030"/>
  </r>
  <r>
    <x v="83"/>
    <x v="292"/>
    <n v="236"/>
    <x v="1807"/>
    <x v="1820"/>
    <x v="0"/>
    <x v="1"/>
    <x v="2028"/>
    <n v="10693.16"/>
    <x v="2030"/>
    <x v="2031"/>
  </r>
  <r>
    <x v="12"/>
    <x v="292"/>
    <n v="242"/>
    <x v="1808"/>
    <x v="1821"/>
    <x v="0"/>
    <x v="1"/>
    <x v="2029"/>
    <n v="14474.02"/>
    <x v="2031"/>
    <x v="2032"/>
  </r>
  <r>
    <x v="64"/>
    <x v="292"/>
    <n v="7"/>
    <x v="1072"/>
    <x v="203"/>
    <x v="1"/>
    <x v="0"/>
    <x v="2030"/>
    <n v="555.66"/>
    <x v="2032"/>
    <x v="2033"/>
  </r>
  <r>
    <x v="85"/>
    <x v="292"/>
    <n v="62"/>
    <x v="1551"/>
    <x v="1822"/>
    <x v="1"/>
    <x v="0"/>
    <x v="2031"/>
    <n v="2989.64"/>
    <x v="2033"/>
    <x v="2034"/>
  </r>
  <r>
    <x v="60"/>
    <x v="292"/>
    <n v="281"/>
    <x v="1809"/>
    <x v="746"/>
    <x v="1"/>
    <x v="1"/>
    <x v="2032"/>
    <n v="5527.27"/>
    <x v="2034"/>
    <x v="2035"/>
  </r>
  <r>
    <x v="87"/>
    <x v="292"/>
    <n v="1"/>
    <x v="1081"/>
    <x v="1823"/>
    <x v="1"/>
    <x v="1"/>
    <x v="2033"/>
    <n v="44.65"/>
    <x v="2035"/>
    <x v="2036"/>
  </r>
  <r>
    <x v="58"/>
    <x v="292"/>
    <n v="96"/>
    <x v="1810"/>
    <x v="1824"/>
    <x v="0"/>
    <x v="0"/>
    <x v="2034"/>
    <n v="1373.76"/>
    <x v="2036"/>
    <x v="2037"/>
  </r>
  <r>
    <x v="70"/>
    <x v="293"/>
    <n v="94"/>
    <x v="1811"/>
    <x v="1825"/>
    <x v="1"/>
    <x v="0"/>
    <x v="2035"/>
    <n v="5741.5199999999995"/>
    <x v="2037"/>
    <x v="2038"/>
  </r>
  <r>
    <x v="39"/>
    <x v="293"/>
    <n v="225"/>
    <x v="1812"/>
    <x v="941"/>
    <x v="1"/>
    <x v="1"/>
    <x v="2036"/>
    <n v="15702.750000000002"/>
    <x v="2038"/>
    <x v="2039"/>
  </r>
  <r>
    <x v="90"/>
    <x v="293"/>
    <n v="162"/>
    <x v="1813"/>
    <x v="1826"/>
    <x v="0"/>
    <x v="1"/>
    <x v="2037"/>
    <n v="4459.8600000000006"/>
    <x v="2039"/>
    <x v="2040"/>
  </r>
  <r>
    <x v="72"/>
    <x v="293"/>
    <n v="47"/>
    <x v="1190"/>
    <x v="1827"/>
    <x v="0"/>
    <x v="1"/>
    <x v="2038"/>
    <n v="2804.4900000000002"/>
    <x v="2040"/>
    <x v="2041"/>
  </r>
  <r>
    <x v="68"/>
    <x v="293"/>
    <n v="62"/>
    <x v="821"/>
    <x v="1828"/>
    <x v="0"/>
    <x v="1"/>
    <x v="2039"/>
    <n v="1454.52"/>
    <x v="2041"/>
    <x v="2042"/>
  </r>
  <r>
    <x v="6"/>
    <x v="293"/>
    <n v="231"/>
    <x v="1814"/>
    <x v="1829"/>
    <x v="0"/>
    <x v="0"/>
    <x v="2040"/>
    <n v="21187.32"/>
    <x v="2042"/>
    <x v="2043"/>
  </r>
  <r>
    <x v="76"/>
    <x v="293"/>
    <n v="269"/>
    <x v="1815"/>
    <x v="1830"/>
    <x v="0"/>
    <x v="1"/>
    <x v="2041"/>
    <n v="17248.280000000002"/>
    <x v="2043"/>
    <x v="2044"/>
  </r>
  <r>
    <x v="16"/>
    <x v="293"/>
    <n v="275"/>
    <x v="1816"/>
    <x v="1831"/>
    <x v="1"/>
    <x v="0"/>
    <x v="2042"/>
    <n v="18895.25"/>
    <x v="2044"/>
    <x v="2045"/>
  </r>
  <r>
    <x v="25"/>
    <x v="294"/>
    <n v="60"/>
    <x v="1817"/>
    <x v="1832"/>
    <x v="0"/>
    <x v="1"/>
    <x v="2043"/>
    <n v="3047.4"/>
    <x v="2045"/>
    <x v="2046"/>
  </r>
  <r>
    <x v="99"/>
    <x v="294"/>
    <n v="182"/>
    <x v="1214"/>
    <x v="1034"/>
    <x v="0"/>
    <x v="0"/>
    <x v="2044"/>
    <n v="1945.58"/>
    <x v="2046"/>
    <x v="2047"/>
  </r>
  <r>
    <x v="87"/>
    <x v="294"/>
    <n v="140"/>
    <x v="1818"/>
    <x v="1833"/>
    <x v="0"/>
    <x v="0"/>
    <x v="2045"/>
    <n v="1971.2"/>
    <x v="2047"/>
    <x v="2048"/>
  </r>
  <r>
    <x v="4"/>
    <x v="294"/>
    <n v="225"/>
    <x v="960"/>
    <x v="883"/>
    <x v="1"/>
    <x v="0"/>
    <x v="2046"/>
    <n v="17928"/>
    <x v="2048"/>
    <x v="2049"/>
  </r>
  <r>
    <x v="39"/>
    <x v="294"/>
    <n v="84"/>
    <x v="1819"/>
    <x v="1834"/>
    <x v="0"/>
    <x v="0"/>
    <x v="2047"/>
    <n v="6574.6799999999994"/>
    <x v="2049"/>
    <x v="2050"/>
  </r>
  <r>
    <x v="23"/>
    <x v="294"/>
    <n v="12"/>
    <x v="484"/>
    <x v="1835"/>
    <x v="0"/>
    <x v="0"/>
    <x v="2048"/>
    <n v="236.64"/>
    <x v="2050"/>
    <x v="2051"/>
  </r>
  <r>
    <x v="82"/>
    <x v="294"/>
    <n v="42"/>
    <x v="1820"/>
    <x v="1836"/>
    <x v="1"/>
    <x v="0"/>
    <x v="2049"/>
    <n v="640.91999999999996"/>
    <x v="2051"/>
    <x v="2052"/>
  </r>
  <r>
    <x v="83"/>
    <x v="295"/>
    <n v="177"/>
    <x v="1821"/>
    <x v="1410"/>
    <x v="1"/>
    <x v="0"/>
    <x v="2050"/>
    <n v="12262.56"/>
    <x v="2052"/>
    <x v="2053"/>
  </r>
  <r>
    <x v="32"/>
    <x v="295"/>
    <n v="194"/>
    <x v="1158"/>
    <x v="1418"/>
    <x v="1"/>
    <x v="1"/>
    <x v="2051"/>
    <n v="13321.98"/>
    <x v="2053"/>
    <x v="2054"/>
  </r>
  <r>
    <x v="18"/>
    <x v="295"/>
    <n v="298"/>
    <x v="467"/>
    <x v="1837"/>
    <x v="1"/>
    <x v="0"/>
    <x v="2052"/>
    <n v="5596.4400000000005"/>
    <x v="2054"/>
    <x v="2055"/>
  </r>
  <r>
    <x v="90"/>
    <x v="295"/>
    <n v="278"/>
    <x v="1822"/>
    <x v="1838"/>
    <x v="0"/>
    <x v="0"/>
    <x v="2053"/>
    <n v="26090.3"/>
    <x v="2055"/>
    <x v="2056"/>
  </r>
  <r>
    <x v="62"/>
    <x v="295"/>
    <n v="183"/>
    <x v="1823"/>
    <x v="1839"/>
    <x v="1"/>
    <x v="0"/>
    <x v="2054"/>
    <n v="10656.09"/>
    <x v="2056"/>
    <x v="2057"/>
  </r>
  <r>
    <x v="75"/>
    <x v="295"/>
    <n v="60"/>
    <x v="1824"/>
    <x v="1840"/>
    <x v="1"/>
    <x v="0"/>
    <x v="2055"/>
    <n v="1654.2"/>
    <x v="2057"/>
    <x v="2058"/>
  </r>
  <r>
    <x v="80"/>
    <x v="295"/>
    <n v="64"/>
    <x v="403"/>
    <x v="1841"/>
    <x v="0"/>
    <x v="1"/>
    <x v="2056"/>
    <n v="720.64"/>
    <x v="2058"/>
    <x v="2059"/>
  </r>
  <r>
    <x v="97"/>
    <x v="295"/>
    <n v="55"/>
    <x v="1825"/>
    <x v="1842"/>
    <x v="1"/>
    <x v="0"/>
    <x v="2057"/>
    <n v="1375.5500000000002"/>
    <x v="2059"/>
    <x v="2060"/>
  </r>
  <r>
    <x v="36"/>
    <x v="295"/>
    <n v="263"/>
    <x v="1826"/>
    <x v="1018"/>
    <x v="0"/>
    <x v="1"/>
    <x v="2058"/>
    <n v="18125.96"/>
    <x v="2060"/>
    <x v="2061"/>
  </r>
  <r>
    <x v="74"/>
    <x v="295"/>
    <n v="298"/>
    <x v="1827"/>
    <x v="1843"/>
    <x v="1"/>
    <x v="1"/>
    <x v="2059"/>
    <n v="4791.8399999999992"/>
    <x v="2061"/>
    <x v="2062"/>
  </r>
  <r>
    <x v="71"/>
    <x v="295"/>
    <n v="118"/>
    <x v="1584"/>
    <x v="583"/>
    <x v="1"/>
    <x v="0"/>
    <x v="2060"/>
    <n v="10172.779999999999"/>
    <x v="2062"/>
    <x v="2063"/>
  </r>
  <r>
    <x v="93"/>
    <x v="295"/>
    <n v="134"/>
    <x v="1828"/>
    <x v="1844"/>
    <x v="0"/>
    <x v="1"/>
    <x v="2061"/>
    <n v="8772.98"/>
    <x v="2063"/>
    <x v="2064"/>
  </r>
  <r>
    <x v="55"/>
    <x v="296"/>
    <n v="292"/>
    <x v="1829"/>
    <x v="1845"/>
    <x v="1"/>
    <x v="0"/>
    <x v="2062"/>
    <n v="14862.8"/>
    <x v="2064"/>
    <x v="2065"/>
  </r>
  <r>
    <x v="43"/>
    <x v="296"/>
    <n v="89"/>
    <x v="1830"/>
    <x v="1846"/>
    <x v="1"/>
    <x v="0"/>
    <x v="2063"/>
    <n v="6857.45"/>
    <x v="2065"/>
    <x v="2066"/>
  </r>
  <r>
    <x v="14"/>
    <x v="296"/>
    <n v="176"/>
    <x v="1831"/>
    <x v="1847"/>
    <x v="1"/>
    <x v="0"/>
    <x v="2064"/>
    <n v="12724.8"/>
    <x v="2066"/>
    <x v="2067"/>
  </r>
  <r>
    <x v="60"/>
    <x v="296"/>
    <n v="114"/>
    <x v="1832"/>
    <x v="1848"/>
    <x v="1"/>
    <x v="1"/>
    <x v="2065"/>
    <n v="4712.76"/>
    <x v="2067"/>
    <x v="2068"/>
  </r>
  <r>
    <x v="57"/>
    <x v="296"/>
    <n v="80"/>
    <x v="1833"/>
    <x v="1849"/>
    <x v="0"/>
    <x v="1"/>
    <x v="2066"/>
    <n v="5396.7999999999993"/>
    <x v="2068"/>
    <x v="2069"/>
  </r>
  <r>
    <x v="57"/>
    <x v="296"/>
    <n v="266"/>
    <x v="745"/>
    <x v="1850"/>
    <x v="1"/>
    <x v="1"/>
    <x v="2067"/>
    <n v="25969.579999999998"/>
    <x v="2069"/>
    <x v="2070"/>
  </r>
  <r>
    <x v="19"/>
    <x v="297"/>
    <n v="227"/>
    <x v="616"/>
    <x v="1851"/>
    <x v="0"/>
    <x v="0"/>
    <x v="2068"/>
    <n v="17038.62"/>
    <x v="2070"/>
    <x v="2071"/>
  </r>
  <r>
    <x v="13"/>
    <x v="297"/>
    <n v="46"/>
    <x v="1241"/>
    <x v="1016"/>
    <x v="1"/>
    <x v="0"/>
    <x v="2069"/>
    <n v="1851.0400000000002"/>
    <x v="2071"/>
    <x v="2072"/>
  </r>
  <r>
    <x v="25"/>
    <x v="297"/>
    <n v="202"/>
    <x v="1834"/>
    <x v="1852"/>
    <x v="0"/>
    <x v="0"/>
    <x v="2070"/>
    <n v="10100"/>
    <x v="2072"/>
    <x v="2073"/>
  </r>
  <r>
    <x v="18"/>
    <x v="297"/>
    <n v="169"/>
    <x v="1835"/>
    <x v="1853"/>
    <x v="0"/>
    <x v="1"/>
    <x v="2071"/>
    <n v="8536.19"/>
    <x v="2073"/>
    <x v="2074"/>
  </r>
  <r>
    <x v="83"/>
    <x v="297"/>
    <n v="120"/>
    <x v="1836"/>
    <x v="1854"/>
    <x v="0"/>
    <x v="1"/>
    <x v="2072"/>
    <n v="11878.8"/>
    <x v="2074"/>
    <x v="2075"/>
  </r>
  <r>
    <x v="8"/>
    <x v="298"/>
    <n v="270"/>
    <x v="1837"/>
    <x v="1855"/>
    <x v="1"/>
    <x v="0"/>
    <x v="2073"/>
    <n v="10643.4"/>
    <x v="2075"/>
    <x v="2076"/>
  </r>
  <r>
    <x v="70"/>
    <x v="298"/>
    <n v="151"/>
    <x v="1838"/>
    <x v="1856"/>
    <x v="0"/>
    <x v="0"/>
    <x v="2074"/>
    <n v="1538.6899999999998"/>
    <x v="2076"/>
    <x v="2077"/>
  </r>
  <r>
    <x v="53"/>
    <x v="298"/>
    <n v="156"/>
    <x v="198"/>
    <x v="916"/>
    <x v="0"/>
    <x v="1"/>
    <x v="2075"/>
    <n v="4608.24"/>
    <x v="2077"/>
    <x v="2078"/>
  </r>
  <r>
    <x v="67"/>
    <x v="298"/>
    <n v="257"/>
    <x v="1839"/>
    <x v="1857"/>
    <x v="0"/>
    <x v="1"/>
    <x v="2076"/>
    <n v="24008.94"/>
    <x v="2078"/>
    <x v="2079"/>
  </r>
  <r>
    <x v="75"/>
    <x v="298"/>
    <n v="161"/>
    <x v="1840"/>
    <x v="1858"/>
    <x v="0"/>
    <x v="0"/>
    <x v="2077"/>
    <n v="11946.2"/>
    <x v="2079"/>
    <x v="2080"/>
  </r>
  <r>
    <x v="1"/>
    <x v="298"/>
    <n v="74"/>
    <x v="1841"/>
    <x v="1859"/>
    <x v="1"/>
    <x v="1"/>
    <x v="2078"/>
    <n v="6070.96"/>
    <x v="2080"/>
    <x v="2081"/>
  </r>
  <r>
    <x v="79"/>
    <x v="298"/>
    <n v="97"/>
    <x v="1842"/>
    <x v="1860"/>
    <x v="0"/>
    <x v="0"/>
    <x v="2079"/>
    <n v="2734.4300000000003"/>
    <x v="2081"/>
    <x v="2082"/>
  </r>
  <r>
    <x v="4"/>
    <x v="298"/>
    <n v="185"/>
    <x v="1843"/>
    <x v="1861"/>
    <x v="1"/>
    <x v="0"/>
    <x v="2080"/>
    <n v="18370.5"/>
    <x v="2082"/>
    <x v="2083"/>
  </r>
  <r>
    <x v="2"/>
    <x v="298"/>
    <n v="62"/>
    <x v="1844"/>
    <x v="1862"/>
    <x v="0"/>
    <x v="0"/>
    <x v="2081"/>
    <n v="5330.14"/>
    <x v="2083"/>
    <x v="2084"/>
  </r>
  <r>
    <x v="70"/>
    <x v="299"/>
    <n v="283"/>
    <x v="1845"/>
    <x v="1447"/>
    <x v="0"/>
    <x v="0"/>
    <x v="2082"/>
    <n v="21740.059999999998"/>
    <x v="2084"/>
    <x v="2085"/>
  </r>
  <r>
    <x v="93"/>
    <x v="299"/>
    <n v="223"/>
    <x v="63"/>
    <x v="1863"/>
    <x v="0"/>
    <x v="1"/>
    <x v="2083"/>
    <n v="16528.760000000002"/>
    <x v="2085"/>
    <x v="2086"/>
  </r>
  <r>
    <x v="62"/>
    <x v="299"/>
    <n v="42"/>
    <x v="1846"/>
    <x v="1864"/>
    <x v="1"/>
    <x v="1"/>
    <x v="2084"/>
    <n v="3109.26"/>
    <x v="2086"/>
    <x v="2087"/>
  </r>
  <r>
    <x v="6"/>
    <x v="299"/>
    <n v="254"/>
    <x v="1847"/>
    <x v="1141"/>
    <x v="0"/>
    <x v="0"/>
    <x v="2085"/>
    <n v="8496.3000000000011"/>
    <x v="2087"/>
    <x v="2088"/>
  </r>
  <r>
    <x v="98"/>
    <x v="299"/>
    <n v="164"/>
    <x v="1848"/>
    <x v="235"/>
    <x v="1"/>
    <x v="0"/>
    <x v="2086"/>
    <n v="7840.84"/>
    <x v="2088"/>
    <x v="2089"/>
  </r>
  <r>
    <x v="92"/>
    <x v="299"/>
    <n v="179"/>
    <x v="1849"/>
    <x v="684"/>
    <x v="0"/>
    <x v="0"/>
    <x v="2087"/>
    <n v="11421.99"/>
    <x v="2089"/>
    <x v="2090"/>
  </r>
  <r>
    <x v="85"/>
    <x v="300"/>
    <n v="70"/>
    <x v="1850"/>
    <x v="1123"/>
    <x v="1"/>
    <x v="1"/>
    <x v="2088"/>
    <n v="1536.5"/>
    <x v="2090"/>
    <x v="2091"/>
  </r>
  <r>
    <x v="26"/>
    <x v="300"/>
    <n v="56"/>
    <x v="1851"/>
    <x v="123"/>
    <x v="0"/>
    <x v="1"/>
    <x v="2089"/>
    <n v="5470.08"/>
    <x v="2091"/>
    <x v="2092"/>
  </r>
  <r>
    <x v="91"/>
    <x v="300"/>
    <n v="143"/>
    <x v="1835"/>
    <x v="1865"/>
    <x v="1"/>
    <x v="0"/>
    <x v="2090"/>
    <n v="7222.9299999999994"/>
    <x v="2092"/>
    <x v="2093"/>
  </r>
  <r>
    <x v="30"/>
    <x v="300"/>
    <n v="249"/>
    <x v="1852"/>
    <x v="1866"/>
    <x v="0"/>
    <x v="0"/>
    <x v="2091"/>
    <n v="19882.649999999998"/>
    <x v="2093"/>
    <x v="2094"/>
  </r>
  <r>
    <x v="48"/>
    <x v="300"/>
    <n v="259"/>
    <x v="1853"/>
    <x v="1867"/>
    <x v="0"/>
    <x v="1"/>
    <x v="2092"/>
    <n v="8199.94"/>
    <x v="2094"/>
    <x v="2095"/>
  </r>
  <r>
    <x v="13"/>
    <x v="301"/>
    <n v="297"/>
    <x v="1854"/>
    <x v="1868"/>
    <x v="1"/>
    <x v="0"/>
    <x v="2093"/>
    <n v="22093.83"/>
    <x v="2095"/>
    <x v="2096"/>
  </r>
  <r>
    <x v="62"/>
    <x v="301"/>
    <n v="169"/>
    <x v="1853"/>
    <x v="1869"/>
    <x v="1"/>
    <x v="1"/>
    <x v="2094"/>
    <n v="5350.54"/>
    <x v="2096"/>
    <x v="2097"/>
  </r>
  <r>
    <x v="39"/>
    <x v="301"/>
    <n v="130"/>
    <x v="1855"/>
    <x v="1870"/>
    <x v="1"/>
    <x v="0"/>
    <x v="2095"/>
    <n v="6640.4"/>
    <x v="2097"/>
    <x v="2098"/>
  </r>
  <r>
    <x v="55"/>
    <x v="301"/>
    <n v="260"/>
    <x v="1856"/>
    <x v="1871"/>
    <x v="1"/>
    <x v="1"/>
    <x v="2096"/>
    <n v="25394.2"/>
    <x v="2098"/>
    <x v="2099"/>
  </r>
  <r>
    <x v="5"/>
    <x v="301"/>
    <n v="298"/>
    <x v="1857"/>
    <x v="1872"/>
    <x v="0"/>
    <x v="1"/>
    <x v="2097"/>
    <n v="7509.5999999999995"/>
    <x v="2099"/>
    <x v="2100"/>
  </r>
  <r>
    <x v="93"/>
    <x v="301"/>
    <n v="274"/>
    <x v="1858"/>
    <x v="1873"/>
    <x v="1"/>
    <x v="0"/>
    <x v="2098"/>
    <n v="17810"/>
    <x v="2100"/>
    <x v="2101"/>
  </r>
  <r>
    <x v="47"/>
    <x v="301"/>
    <n v="156"/>
    <x v="1859"/>
    <x v="1874"/>
    <x v="1"/>
    <x v="0"/>
    <x v="2099"/>
    <n v="1617.7199999999998"/>
    <x v="2101"/>
    <x v="2102"/>
  </r>
  <r>
    <x v="23"/>
    <x v="301"/>
    <n v="177"/>
    <x v="1268"/>
    <x v="1875"/>
    <x v="1"/>
    <x v="0"/>
    <x v="2100"/>
    <n v="12912.15"/>
    <x v="2102"/>
    <x v="2103"/>
  </r>
  <r>
    <x v="47"/>
    <x v="301"/>
    <n v="125"/>
    <x v="660"/>
    <x v="1876"/>
    <x v="1"/>
    <x v="1"/>
    <x v="2101"/>
    <n v="4646.25"/>
    <x v="2103"/>
    <x v="2104"/>
  </r>
  <r>
    <x v="7"/>
    <x v="301"/>
    <n v="158"/>
    <x v="1860"/>
    <x v="989"/>
    <x v="1"/>
    <x v="1"/>
    <x v="2102"/>
    <n v="4245.46"/>
    <x v="2104"/>
    <x v="2105"/>
  </r>
  <r>
    <x v="17"/>
    <x v="302"/>
    <n v="102"/>
    <x v="1861"/>
    <x v="1877"/>
    <x v="0"/>
    <x v="0"/>
    <x v="2103"/>
    <n v="8700.6"/>
    <x v="2105"/>
    <x v="2106"/>
  </r>
  <r>
    <x v="49"/>
    <x v="302"/>
    <n v="159"/>
    <x v="1862"/>
    <x v="1878"/>
    <x v="0"/>
    <x v="0"/>
    <x v="2104"/>
    <n v="2181.48"/>
    <x v="2106"/>
    <x v="2107"/>
  </r>
  <r>
    <x v="73"/>
    <x v="302"/>
    <n v="99"/>
    <x v="1863"/>
    <x v="1879"/>
    <x v="1"/>
    <x v="0"/>
    <x v="2105"/>
    <n v="3490.74"/>
    <x v="2107"/>
    <x v="2108"/>
  </r>
  <r>
    <x v="11"/>
    <x v="302"/>
    <n v="46"/>
    <x v="1864"/>
    <x v="1880"/>
    <x v="1"/>
    <x v="1"/>
    <x v="2106"/>
    <n v="2061.2600000000002"/>
    <x v="2108"/>
    <x v="2109"/>
  </r>
  <r>
    <x v="4"/>
    <x v="302"/>
    <n v="239"/>
    <x v="611"/>
    <x v="1881"/>
    <x v="1"/>
    <x v="0"/>
    <x v="2107"/>
    <n v="17585.62"/>
    <x v="2109"/>
    <x v="2110"/>
  </r>
  <r>
    <x v="28"/>
    <x v="302"/>
    <n v="62"/>
    <x v="882"/>
    <x v="1882"/>
    <x v="0"/>
    <x v="1"/>
    <x v="2108"/>
    <n v="4559.4800000000005"/>
    <x v="2110"/>
    <x v="2111"/>
  </r>
  <r>
    <x v="72"/>
    <x v="302"/>
    <n v="19"/>
    <x v="1865"/>
    <x v="1883"/>
    <x v="1"/>
    <x v="1"/>
    <x v="2109"/>
    <n v="1248.4899999999998"/>
    <x v="2111"/>
    <x v="2112"/>
  </r>
  <r>
    <x v="69"/>
    <x v="302"/>
    <n v="127"/>
    <x v="1866"/>
    <x v="1884"/>
    <x v="1"/>
    <x v="0"/>
    <x v="2110"/>
    <n v="1507.49"/>
    <x v="2112"/>
    <x v="2113"/>
  </r>
  <r>
    <x v="61"/>
    <x v="302"/>
    <n v="190"/>
    <x v="1867"/>
    <x v="1885"/>
    <x v="0"/>
    <x v="0"/>
    <x v="2111"/>
    <n v="16723.8"/>
    <x v="2113"/>
    <x v="2114"/>
  </r>
  <r>
    <x v="50"/>
    <x v="302"/>
    <n v="31"/>
    <x v="1868"/>
    <x v="1886"/>
    <x v="1"/>
    <x v="0"/>
    <x v="2112"/>
    <n v="2742.2599999999998"/>
    <x v="2114"/>
    <x v="2115"/>
  </r>
  <r>
    <x v="69"/>
    <x v="303"/>
    <n v="3"/>
    <x v="1869"/>
    <x v="1887"/>
    <x v="1"/>
    <x v="1"/>
    <x v="2113"/>
    <n v="260.31"/>
    <x v="2115"/>
    <x v="2116"/>
  </r>
  <r>
    <x v="82"/>
    <x v="303"/>
    <n v="176"/>
    <x v="1870"/>
    <x v="1888"/>
    <x v="1"/>
    <x v="0"/>
    <x v="2114"/>
    <n v="10398.08"/>
    <x v="2116"/>
    <x v="2117"/>
  </r>
  <r>
    <x v="77"/>
    <x v="303"/>
    <n v="295"/>
    <x v="1871"/>
    <x v="1889"/>
    <x v="0"/>
    <x v="0"/>
    <x v="2115"/>
    <n v="12891.5"/>
    <x v="2117"/>
    <x v="2118"/>
  </r>
  <r>
    <x v="25"/>
    <x v="303"/>
    <n v="18"/>
    <x v="1872"/>
    <x v="1890"/>
    <x v="1"/>
    <x v="1"/>
    <x v="2116"/>
    <n v="342.36"/>
    <x v="2118"/>
    <x v="2119"/>
  </r>
  <r>
    <x v="46"/>
    <x v="304"/>
    <n v="32"/>
    <x v="1873"/>
    <x v="1891"/>
    <x v="0"/>
    <x v="0"/>
    <x v="2117"/>
    <n v="432.96"/>
    <x v="2119"/>
    <x v="2120"/>
  </r>
  <r>
    <x v="5"/>
    <x v="304"/>
    <n v="65"/>
    <x v="1874"/>
    <x v="1892"/>
    <x v="1"/>
    <x v="0"/>
    <x v="2118"/>
    <n v="4152.2"/>
    <x v="2120"/>
    <x v="2121"/>
  </r>
  <r>
    <x v="68"/>
    <x v="304"/>
    <n v="274"/>
    <x v="148"/>
    <x v="1893"/>
    <x v="0"/>
    <x v="1"/>
    <x v="2119"/>
    <n v="7250.04"/>
    <x v="2121"/>
    <x v="2122"/>
  </r>
  <r>
    <x v="30"/>
    <x v="304"/>
    <n v="67"/>
    <x v="1875"/>
    <x v="1894"/>
    <x v="1"/>
    <x v="1"/>
    <x v="2120"/>
    <n v="5575.07"/>
    <x v="2122"/>
    <x v="2123"/>
  </r>
  <r>
    <x v="97"/>
    <x v="304"/>
    <n v="122"/>
    <x v="1876"/>
    <x v="96"/>
    <x v="0"/>
    <x v="1"/>
    <x v="2121"/>
    <n v="1518.8999999999999"/>
    <x v="2123"/>
    <x v="2124"/>
  </r>
  <r>
    <x v="84"/>
    <x v="304"/>
    <n v="161"/>
    <x v="1877"/>
    <x v="492"/>
    <x v="0"/>
    <x v="1"/>
    <x v="2122"/>
    <n v="12313.28"/>
    <x v="2124"/>
    <x v="2125"/>
  </r>
  <r>
    <x v="94"/>
    <x v="304"/>
    <n v="31"/>
    <x v="754"/>
    <x v="1895"/>
    <x v="0"/>
    <x v="1"/>
    <x v="2123"/>
    <n v="1208.69"/>
    <x v="2125"/>
    <x v="2126"/>
  </r>
  <r>
    <x v="97"/>
    <x v="304"/>
    <n v="157"/>
    <x v="1878"/>
    <x v="1896"/>
    <x v="1"/>
    <x v="0"/>
    <x v="2124"/>
    <n v="12107.84"/>
    <x v="2126"/>
    <x v="2127"/>
  </r>
  <r>
    <x v="35"/>
    <x v="305"/>
    <n v="187"/>
    <x v="1879"/>
    <x v="1897"/>
    <x v="1"/>
    <x v="0"/>
    <x v="2125"/>
    <n v="15068.46"/>
    <x v="2127"/>
    <x v="2128"/>
  </r>
  <r>
    <x v="32"/>
    <x v="305"/>
    <n v="103"/>
    <x v="1880"/>
    <x v="1898"/>
    <x v="0"/>
    <x v="1"/>
    <x v="2126"/>
    <n v="7798.1299999999992"/>
    <x v="2128"/>
    <x v="2129"/>
  </r>
  <r>
    <x v="0"/>
    <x v="305"/>
    <n v="296"/>
    <x v="1881"/>
    <x v="1899"/>
    <x v="1"/>
    <x v="1"/>
    <x v="2127"/>
    <n v="27427.360000000001"/>
    <x v="2129"/>
    <x v="2130"/>
  </r>
  <r>
    <x v="46"/>
    <x v="305"/>
    <n v="34"/>
    <x v="1882"/>
    <x v="1900"/>
    <x v="0"/>
    <x v="0"/>
    <x v="2128"/>
    <n v="1291.6600000000001"/>
    <x v="2130"/>
    <x v="2131"/>
  </r>
  <r>
    <x v="25"/>
    <x v="305"/>
    <n v="7"/>
    <x v="1883"/>
    <x v="455"/>
    <x v="0"/>
    <x v="0"/>
    <x v="2129"/>
    <n v="608.79"/>
    <x v="2131"/>
    <x v="2132"/>
  </r>
  <r>
    <x v="41"/>
    <x v="305"/>
    <n v="253"/>
    <x v="1884"/>
    <x v="1861"/>
    <x v="1"/>
    <x v="0"/>
    <x v="2130"/>
    <n v="8503.33"/>
    <x v="2132"/>
    <x v="2133"/>
  </r>
  <r>
    <x v="21"/>
    <x v="305"/>
    <n v="54"/>
    <x v="1885"/>
    <x v="1901"/>
    <x v="0"/>
    <x v="1"/>
    <x v="2131"/>
    <n v="1223.0999999999999"/>
    <x v="2133"/>
    <x v="2134"/>
  </r>
  <r>
    <x v="26"/>
    <x v="305"/>
    <n v="84"/>
    <x v="1886"/>
    <x v="1074"/>
    <x v="0"/>
    <x v="1"/>
    <x v="2132"/>
    <n v="7785.96"/>
    <x v="2134"/>
    <x v="2135"/>
  </r>
  <r>
    <x v="70"/>
    <x v="305"/>
    <n v="14"/>
    <x v="510"/>
    <x v="1902"/>
    <x v="1"/>
    <x v="0"/>
    <x v="2133"/>
    <n v="1170.68"/>
    <x v="2135"/>
    <x v="2136"/>
  </r>
  <r>
    <x v="33"/>
    <x v="306"/>
    <n v="154"/>
    <x v="1887"/>
    <x v="1903"/>
    <x v="1"/>
    <x v="1"/>
    <x v="2134"/>
    <n v="8117.34"/>
    <x v="2136"/>
    <x v="2137"/>
  </r>
  <r>
    <x v="93"/>
    <x v="306"/>
    <n v="135"/>
    <x v="1888"/>
    <x v="1904"/>
    <x v="0"/>
    <x v="0"/>
    <x v="2135"/>
    <n v="12259.35"/>
    <x v="2137"/>
    <x v="2138"/>
  </r>
  <r>
    <x v="29"/>
    <x v="306"/>
    <n v="275"/>
    <x v="114"/>
    <x v="1905"/>
    <x v="1"/>
    <x v="0"/>
    <x v="2136"/>
    <n v="14399"/>
    <x v="2138"/>
    <x v="2139"/>
  </r>
  <r>
    <x v="52"/>
    <x v="306"/>
    <n v="244"/>
    <x v="1889"/>
    <x v="1906"/>
    <x v="0"/>
    <x v="0"/>
    <x v="2137"/>
    <n v="12700.199999999999"/>
    <x v="2139"/>
    <x v="2140"/>
  </r>
  <r>
    <x v="1"/>
    <x v="307"/>
    <n v="230"/>
    <x v="1890"/>
    <x v="1907"/>
    <x v="1"/>
    <x v="1"/>
    <x v="2138"/>
    <n v="20693.099999999999"/>
    <x v="2140"/>
    <x v="2141"/>
  </r>
  <r>
    <x v="63"/>
    <x v="307"/>
    <n v="14"/>
    <x v="1891"/>
    <x v="1908"/>
    <x v="0"/>
    <x v="1"/>
    <x v="2139"/>
    <n v="557.34"/>
    <x v="2141"/>
    <x v="2142"/>
  </r>
  <r>
    <x v="85"/>
    <x v="307"/>
    <n v="226"/>
    <x v="1892"/>
    <x v="1909"/>
    <x v="1"/>
    <x v="0"/>
    <x v="2140"/>
    <n v="2309.7200000000003"/>
    <x v="2142"/>
    <x v="2143"/>
  </r>
  <r>
    <x v="58"/>
    <x v="307"/>
    <n v="75"/>
    <x v="1893"/>
    <x v="1910"/>
    <x v="1"/>
    <x v="0"/>
    <x v="2141"/>
    <n v="1509.75"/>
    <x v="2143"/>
    <x v="2144"/>
  </r>
  <r>
    <x v="83"/>
    <x v="308"/>
    <n v="67"/>
    <x v="171"/>
    <x v="428"/>
    <x v="1"/>
    <x v="1"/>
    <x v="2142"/>
    <n v="4704.07"/>
    <x v="2144"/>
    <x v="2145"/>
  </r>
  <r>
    <x v="22"/>
    <x v="308"/>
    <n v="293"/>
    <x v="1894"/>
    <x v="1911"/>
    <x v="1"/>
    <x v="0"/>
    <x v="2143"/>
    <n v="20735.61"/>
    <x v="2145"/>
    <x v="2146"/>
  </r>
  <r>
    <x v="98"/>
    <x v="309"/>
    <n v="66"/>
    <x v="1895"/>
    <x v="1912"/>
    <x v="0"/>
    <x v="0"/>
    <x v="2144"/>
    <n v="5923.5"/>
    <x v="2146"/>
    <x v="2147"/>
  </r>
  <r>
    <x v="38"/>
    <x v="309"/>
    <n v="109"/>
    <x v="1041"/>
    <x v="500"/>
    <x v="0"/>
    <x v="1"/>
    <x v="2145"/>
    <n v="8597.92"/>
    <x v="2147"/>
    <x v="2148"/>
  </r>
  <r>
    <x v="15"/>
    <x v="309"/>
    <n v="38"/>
    <x v="1896"/>
    <x v="1913"/>
    <x v="0"/>
    <x v="0"/>
    <x v="2146"/>
    <n v="1704.3"/>
    <x v="2148"/>
    <x v="2149"/>
  </r>
  <r>
    <x v="21"/>
    <x v="309"/>
    <n v="287"/>
    <x v="1173"/>
    <x v="1914"/>
    <x v="0"/>
    <x v="0"/>
    <x v="2147"/>
    <n v="3802.75"/>
    <x v="2149"/>
    <x v="2150"/>
  </r>
  <r>
    <x v="38"/>
    <x v="309"/>
    <n v="267"/>
    <x v="394"/>
    <x v="1808"/>
    <x v="1"/>
    <x v="1"/>
    <x v="2148"/>
    <n v="25231.5"/>
    <x v="2150"/>
    <x v="2151"/>
  </r>
  <r>
    <x v="11"/>
    <x v="309"/>
    <n v="264"/>
    <x v="1897"/>
    <x v="1674"/>
    <x v="0"/>
    <x v="0"/>
    <x v="2149"/>
    <n v="3967.9199999999996"/>
    <x v="2151"/>
    <x v="2152"/>
  </r>
  <r>
    <x v="73"/>
    <x v="309"/>
    <n v="162"/>
    <x v="1898"/>
    <x v="1915"/>
    <x v="1"/>
    <x v="1"/>
    <x v="2150"/>
    <n v="4267.08"/>
    <x v="2152"/>
    <x v="2153"/>
  </r>
  <r>
    <x v="6"/>
    <x v="310"/>
    <n v="71"/>
    <x v="10"/>
    <x v="1916"/>
    <x v="1"/>
    <x v="1"/>
    <x v="2151"/>
    <n v="6919.66"/>
    <x v="2153"/>
    <x v="2154"/>
  </r>
  <r>
    <x v="71"/>
    <x v="310"/>
    <n v="275"/>
    <x v="629"/>
    <x v="1917"/>
    <x v="0"/>
    <x v="0"/>
    <x v="2152"/>
    <n v="14844.5"/>
    <x v="2154"/>
    <x v="2155"/>
  </r>
  <r>
    <x v="50"/>
    <x v="310"/>
    <n v="179"/>
    <x v="1899"/>
    <x v="1918"/>
    <x v="0"/>
    <x v="1"/>
    <x v="2153"/>
    <n v="13478.699999999999"/>
    <x v="2155"/>
    <x v="2156"/>
  </r>
  <r>
    <x v="12"/>
    <x v="310"/>
    <n v="92"/>
    <x v="1900"/>
    <x v="1919"/>
    <x v="0"/>
    <x v="1"/>
    <x v="2154"/>
    <n v="3520.84"/>
    <x v="2156"/>
    <x v="2157"/>
  </r>
  <r>
    <x v="72"/>
    <x v="311"/>
    <n v="213"/>
    <x v="1901"/>
    <x v="1920"/>
    <x v="1"/>
    <x v="0"/>
    <x v="2155"/>
    <n v="12997.26"/>
    <x v="2157"/>
    <x v="2158"/>
  </r>
  <r>
    <x v="86"/>
    <x v="311"/>
    <n v="3"/>
    <x v="1902"/>
    <x v="1921"/>
    <x v="1"/>
    <x v="1"/>
    <x v="2156"/>
    <n v="151.82999999999998"/>
    <x v="2158"/>
    <x v="2159"/>
  </r>
  <r>
    <x v="40"/>
    <x v="311"/>
    <n v="122"/>
    <x v="1903"/>
    <x v="1922"/>
    <x v="0"/>
    <x v="1"/>
    <x v="2157"/>
    <n v="10163.82"/>
    <x v="2159"/>
    <x v="2160"/>
  </r>
  <r>
    <x v="92"/>
    <x v="311"/>
    <n v="249"/>
    <x v="1082"/>
    <x v="1923"/>
    <x v="1"/>
    <x v="1"/>
    <x v="2158"/>
    <n v="5393.34"/>
    <x v="2160"/>
    <x v="2161"/>
  </r>
  <r>
    <x v="10"/>
    <x v="311"/>
    <n v="163"/>
    <x v="1904"/>
    <x v="1924"/>
    <x v="0"/>
    <x v="1"/>
    <x v="2159"/>
    <n v="2399.36"/>
    <x v="2161"/>
    <x v="2162"/>
  </r>
  <r>
    <x v="43"/>
    <x v="311"/>
    <n v="193"/>
    <x v="1397"/>
    <x v="1500"/>
    <x v="1"/>
    <x v="1"/>
    <x v="2160"/>
    <n v="17958.649999999998"/>
    <x v="2162"/>
    <x v="2163"/>
  </r>
  <r>
    <x v="44"/>
    <x v="311"/>
    <n v="98"/>
    <x v="967"/>
    <x v="1925"/>
    <x v="1"/>
    <x v="0"/>
    <x v="2161"/>
    <n v="7031.5"/>
    <x v="2163"/>
    <x v="2164"/>
  </r>
  <r>
    <x v="37"/>
    <x v="312"/>
    <n v="147"/>
    <x v="1905"/>
    <x v="1926"/>
    <x v="0"/>
    <x v="0"/>
    <x v="2162"/>
    <n v="8167.3200000000006"/>
    <x v="2164"/>
    <x v="2165"/>
  </r>
  <r>
    <x v="3"/>
    <x v="312"/>
    <n v="232"/>
    <x v="1906"/>
    <x v="1210"/>
    <x v="0"/>
    <x v="0"/>
    <x v="2163"/>
    <n v="11975.84"/>
    <x v="2165"/>
    <x v="2166"/>
  </r>
  <r>
    <x v="1"/>
    <x v="312"/>
    <n v="81"/>
    <x v="1907"/>
    <x v="105"/>
    <x v="0"/>
    <x v="1"/>
    <x v="2164"/>
    <n v="4359.42"/>
    <x v="2166"/>
    <x v="2167"/>
  </r>
  <r>
    <x v="50"/>
    <x v="312"/>
    <n v="53"/>
    <x v="1908"/>
    <x v="1927"/>
    <x v="0"/>
    <x v="1"/>
    <x v="2165"/>
    <n v="1482.94"/>
    <x v="2167"/>
    <x v="2168"/>
  </r>
  <r>
    <x v="30"/>
    <x v="312"/>
    <n v="232"/>
    <x v="1909"/>
    <x v="1928"/>
    <x v="1"/>
    <x v="0"/>
    <x v="2166"/>
    <n v="3551.92"/>
    <x v="2168"/>
    <x v="2169"/>
  </r>
  <r>
    <x v="17"/>
    <x v="312"/>
    <n v="18"/>
    <x v="1910"/>
    <x v="1929"/>
    <x v="0"/>
    <x v="1"/>
    <x v="2167"/>
    <n v="1184.04"/>
    <x v="2169"/>
    <x v="2170"/>
  </r>
  <r>
    <x v="40"/>
    <x v="312"/>
    <n v="295"/>
    <x v="1911"/>
    <x v="913"/>
    <x v="1"/>
    <x v="1"/>
    <x v="2168"/>
    <n v="28620.899999999998"/>
    <x v="2170"/>
    <x v="2171"/>
  </r>
  <r>
    <x v="0"/>
    <x v="312"/>
    <n v="64"/>
    <x v="1912"/>
    <x v="1930"/>
    <x v="0"/>
    <x v="0"/>
    <x v="2169"/>
    <n v="2566.4"/>
    <x v="2171"/>
    <x v="2172"/>
  </r>
  <r>
    <x v="62"/>
    <x v="313"/>
    <n v="120"/>
    <x v="1913"/>
    <x v="1115"/>
    <x v="1"/>
    <x v="1"/>
    <x v="2170"/>
    <n v="6327.5999999999995"/>
    <x v="2172"/>
    <x v="2173"/>
  </r>
  <r>
    <x v="38"/>
    <x v="313"/>
    <n v="265"/>
    <x v="1914"/>
    <x v="1931"/>
    <x v="0"/>
    <x v="1"/>
    <x v="2171"/>
    <n v="24054.05"/>
    <x v="2173"/>
    <x v="2174"/>
  </r>
  <r>
    <x v="85"/>
    <x v="313"/>
    <n v="239"/>
    <x v="781"/>
    <x v="1932"/>
    <x v="1"/>
    <x v="0"/>
    <x v="2172"/>
    <n v="7753.16"/>
    <x v="2174"/>
    <x v="2175"/>
  </r>
  <r>
    <x v="69"/>
    <x v="313"/>
    <n v="74"/>
    <x v="1915"/>
    <x v="1933"/>
    <x v="0"/>
    <x v="1"/>
    <x v="2173"/>
    <n v="7020.38"/>
    <x v="2175"/>
    <x v="2176"/>
  </r>
  <r>
    <x v="38"/>
    <x v="313"/>
    <n v="188"/>
    <x v="1916"/>
    <x v="1934"/>
    <x v="0"/>
    <x v="0"/>
    <x v="2174"/>
    <n v="12372.28"/>
    <x v="2176"/>
    <x v="2177"/>
  </r>
  <r>
    <x v="56"/>
    <x v="313"/>
    <n v="154"/>
    <x v="1917"/>
    <x v="1935"/>
    <x v="0"/>
    <x v="0"/>
    <x v="2175"/>
    <n v="14830.199999999999"/>
    <x v="2177"/>
    <x v="2178"/>
  </r>
  <r>
    <x v="61"/>
    <x v="313"/>
    <n v="188"/>
    <x v="1918"/>
    <x v="1936"/>
    <x v="0"/>
    <x v="0"/>
    <x v="2176"/>
    <n v="16758.32"/>
    <x v="2178"/>
    <x v="2179"/>
  </r>
  <r>
    <x v="27"/>
    <x v="313"/>
    <n v="271"/>
    <x v="1919"/>
    <x v="1937"/>
    <x v="0"/>
    <x v="0"/>
    <x v="2177"/>
    <n v="14411.78"/>
    <x v="2179"/>
    <x v="2180"/>
  </r>
  <r>
    <x v="88"/>
    <x v="313"/>
    <n v="39"/>
    <x v="1920"/>
    <x v="815"/>
    <x v="1"/>
    <x v="0"/>
    <x v="2178"/>
    <n v="1905.15"/>
    <x v="2180"/>
    <x v="2181"/>
  </r>
  <r>
    <x v="83"/>
    <x v="313"/>
    <n v="294"/>
    <x v="1921"/>
    <x v="1938"/>
    <x v="1"/>
    <x v="1"/>
    <x v="2179"/>
    <n v="12809.58"/>
    <x v="2181"/>
    <x v="2182"/>
  </r>
  <r>
    <x v="26"/>
    <x v="314"/>
    <n v="80"/>
    <x v="1922"/>
    <x v="1939"/>
    <x v="1"/>
    <x v="0"/>
    <x v="2180"/>
    <n v="2008"/>
    <x v="2182"/>
    <x v="2183"/>
  </r>
  <r>
    <x v="29"/>
    <x v="314"/>
    <n v="136"/>
    <x v="1923"/>
    <x v="1940"/>
    <x v="0"/>
    <x v="0"/>
    <x v="2181"/>
    <n v="13446.32"/>
    <x v="2183"/>
    <x v="2184"/>
  </r>
  <r>
    <x v="53"/>
    <x v="314"/>
    <n v="220"/>
    <x v="1924"/>
    <x v="1941"/>
    <x v="0"/>
    <x v="0"/>
    <x v="2182"/>
    <n v="15283.4"/>
    <x v="2184"/>
    <x v="2185"/>
  </r>
  <r>
    <x v="49"/>
    <x v="314"/>
    <n v="198"/>
    <x v="1925"/>
    <x v="415"/>
    <x v="1"/>
    <x v="1"/>
    <x v="2183"/>
    <n v="2528.46"/>
    <x v="2185"/>
    <x v="2186"/>
  </r>
  <r>
    <x v="12"/>
    <x v="314"/>
    <n v="12"/>
    <x v="1926"/>
    <x v="1942"/>
    <x v="1"/>
    <x v="1"/>
    <x v="2184"/>
    <n v="393.36"/>
    <x v="2186"/>
    <x v="2187"/>
  </r>
  <r>
    <x v="90"/>
    <x v="315"/>
    <n v="9"/>
    <x v="415"/>
    <x v="1943"/>
    <x v="1"/>
    <x v="0"/>
    <x v="2185"/>
    <n v="95.76"/>
    <x v="2187"/>
    <x v="2188"/>
  </r>
  <r>
    <x v="34"/>
    <x v="315"/>
    <n v="97"/>
    <x v="1927"/>
    <x v="1944"/>
    <x v="0"/>
    <x v="0"/>
    <x v="2186"/>
    <n v="5447.5199999999995"/>
    <x v="2188"/>
    <x v="2189"/>
  </r>
  <r>
    <x v="40"/>
    <x v="315"/>
    <n v="183"/>
    <x v="1928"/>
    <x v="1945"/>
    <x v="1"/>
    <x v="0"/>
    <x v="2187"/>
    <n v="15877.080000000002"/>
    <x v="2189"/>
    <x v="2190"/>
  </r>
  <r>
    <x v="5"/>
    <x v="315"/>
    <n v="268"/>
    <x v="1929"/>
    <x v="372"/>
    <x v="1"/>
    <x v="1"/>
    <x v="2188"/>
    <n v="11365.88"/>
    <x v="2190"/>
    <x v="2191"/>
  </r>
  <r>
    <x v="9"/>
    <x v="315"/>
    <n v="103"/>
    <x v="1930"/>
    <x v="1946"/>
    <x v="1"/>
    <x v="0"/>
    <x v="2189"/>
    <n v="8496.4699999999993"/>
    <x v="2191"/>
    <x v="2192"/>
  </r>
  <r>
    <x v="19"/>
    <x v="315"/>
    <n v="240"/>
    <x v="1931"/>
    <x v="1947"/>
    <x v="1"/>
    <x v="1"/>
    <x v="2190"/>
    <n v="3400.8"/>
    <x v="2192"/>
    <x v="2193"/>
  </r>
  <r>
    <x v="34"/>
    <x v="315"/>
    <n v="34"/>
    <x v="1932"/>
    <x v="1948"/>
    <x v="1"/>
    <x v="1"/>
    <x v="2191"/>
    <n v="2143.02"/>
    <x v="2193"/>
    <x v="2194"/>
  </r>
  <r>
    <x v="89"/>
    <x v="316"/>
    <n v="135"/>
    <x v="1933"/>
    <x v="1949"/>
    <x v="0"/>
    <x v="1"/>
    <x v="2192"/>
    <n v="13423.050000000001"/>
    <x v="2194"/>
    <x v="2195"/>
  </r>
  <r>
    <x v="1"/>
    <x v="316"/>
    <n v="39"/>
    <x v="1934"/>
    <x v="1950"/>
    <x v="1"/>
    <x v="1"/>
    <x v="329"/>
    <n v="2956.9799999999996"/>
    <x v="2195"/>
    <x v="2196"/>
  </r>
  <r>
    <x v="58"/>
    <x v="316"/>
    <n v="92"/>
    <x v="524"/>
    <x v="1951"/>
    <x v="0"/>
    <x v="1"/>
    <x v="2193"/>
    <n v="1808.72"/>
    <x v="2196"/>
    <x v="2197"/>
  </r>
  <r>
    <x v="98"/>
    <x v="316"/>
    <n v="159"/>
    <x v="1935"/>
    <x v="1952"/>
    <x v="0"/>
    <x v="1"/>
    <x v="2194"/>
    <n v="7652.67"/>
    <x v="2197"/>
    <x v="2198"/>
  </r>
  <r>
    <x v="43"/>
    <x v="316"/>
    <n v="133"/>
    <x v="1936"/>
    <x v="1953"/>
    <x v="0"/>
    <x v="1"/>
    <x v="2195"/>
    <n v="10149.23"/>
    <x v="2198"/>
    <x v="2199"/>
  </r>
  <r>
    <x v="19"/>
    <x v="316"/>
    <n v="191"/>
    <x v="1937"/>
    <x v="1954"/>
    <x v="0"/>
    <x v="0"/>
    <x v="2196"/>
    <n v="5600.12"/>
    <x v="2199"/>
    <x v="2200"/>
  </r>
  <r>
    <x v="26"/>
    <x v="316"/>
    <n v="222"/>
    <x v="1938"/>
    <x v="1955"/>
    <x v="0"/>
    <x v="0"/>
    <x v="2197"/>
    <n v="6113.88"/>
    <x v="2200"/>
    <x v="2201"/>
  </r>
  <r>
    <x v="0"/>
    <x v="316"/>
    <n v="62"/>
    <x v="1939"/>
    <x v="1788"/>
    <x v="0"/>
    <x v="1"/>
    <x v="2198"/>
    <n v="1239.3799999999999"/>
    <x v="2201"/>
    <x v="2202"/>
  </r>
  <r>
    <x v="63"/>
    <x v="316"/>
    <n v="225"/>
    <x v="664"/>
    <x v="1956"/>
    <x v="1"/>
    <x v="1"/>
    <x v="2199"/>
    <n v="5177.25"/>
    <x v="2202"/>
    <x v="2203"/>
  </r>
  <r>
    <x v="27"/>
    <x v="317"/>
    <n v="238"/>
    <x v="1705"/>
    <x v="1957"/>
    <x v="0"/>
    <x v="0"/>
    <x v="2200"/>
    <n v="21846.02"/>
    <x v="2203"/>
    <x v="2204"/>
  </r>
  <r>
    <x v="69"/>
    <x v="317"/>
    <n v="263"/>
    <x v="1940"/>
    <x v="1958"/>
    <x v="1"/>
    <x v="1"/>
    <x v="2201"/>
    <n v="5423.06"/>
    <x v="2204"/>
    <x v="2205"/>
  </r>
  <r>
    <x v="96"/>
    <x v="317"/>
    <n v="16"/>
    <x v="1941"/>
    <x v="1959"/>
    <x v="1"/>
    <x v="1"/>
    <x v="2202"/>
    <n v="589.44000000000005"/>
    <x v="2205"/>
    <x v="2206"/>
  </r>
  <r>
    <x v="21"/>
    <x v="317"/>
    <n v="99"/>
    <x v="1942"/>
    <x v="1344"/>
    <x v="1"/>
    <x v="0"/>
    <x v="2203"/>
    <n v="4913.37"/>
    <x v="2206"/>
    <x v="2207"/>
  </r>
  <r>
    <x v="25"/>
    <x v="317"/>
    <n v="82"/>
    <x v="1943"/>
    <x v="1960"/>
    <x v="0"/>
    <x v="0"/>
    <x v="2204"/>
    <n v="3633.42"/>
    <x v="2207"/>
    <x v="2208"/>
  </r>
  <r>
    <x v="98"/>
    <x v="317"/>
    <n v="179"/>
    <x v="428"/>
    <x v="1797"/>
    <x v="1"/>
    <x v="1"/>
    <x v="2205"/>
    <n v="8108.7"/>
    <x v="2208"/>
    <x v="2209"/>
  </r>
  <r>
    <x v="2"/>
    <x v="317"/>
    <n v="166"/>
    <x v="886"/>
    <x v="1961"/>
    <x v="0"/>
    <x v="1"/>
    <x v="2206"/>
    <n v="6806"/>
    <x v="2209"/>
    <x v="2210"/>
  </r>
  <r>
    <x v="95"/>
    <x v="317"/>
    <n v="18"/>
    <x v="1944"/>
    <x v="1962"/>
    <x v="1"/>
    <x v="0"/>
    <x v="2207"/>
    <n v="1188.72"/>
    <x v="2210"/>
    <x v="2211"/>
  </r>
  <r>
    <x v="54"/>
    <x v="318"/>
    <n v="207"/>
    <x v="1945"/>
    <x v="1963"/>
    <x v="1"/>
    <x v="0"/>
    <x v="2208"/>
    <n v="6100.29"/>
    <x v="2211"/>
    <x v="2212"/>
  </r>
  <r>
    <x v="85"/>
    <x v="318"/>
    <n v="243"/>
    <x v="1946"/>
    <x v="1964"/>
    <x v="0"/>
    <x v="1"/>
    <x v="2209"/>
    <n v="7688.52"/>
    <x v="2212"/>
    <x v="2213"/>
  </r>
  <r>
    <x v="24"/>
    <x v="318"/>
    <n v="108"/>
    <x v="1947"/>
    <x v="849"/>
    <x v="0"/>
    <x v="0"/>
    <x v="2210"/>
    <n v="9688.6799999999985"/>
    <x v="2213"/>
    <x v="2214"/>
  </r>
  <r>
    <x v="71"/>
    <x v="318"/>
    <n v="83"/>
    <x v="1948"/>
    <x v="561"/>
    <x v="0"/>
    <x v="0"/>
    <x v="2211"/>
    <n v="4845.54"/>
    <x v="2214"/>
    <x v="2215"/>
  </r>
  <r>
    <x v="30"/>
    <x v="318"/>
    <n v="268"/>
    <x v="1949"/>
    <x v="1965"/>
    <x v="0"/>
    <x v="1"/>
    <x v="2212"/>
    <n v="11620.48"/>
    <x v="2215"/>
    <x v="2216"/>
  </r>
  <r>
    <x v="94"/>
    <x v="318"/>
    <n v="222"/>
    <x v="1950"/>
    <x v="31"/>
    <x v="0"/>
    <x v="1"/>
    <x v="2213"/>
    <n v="15051.599999999999"/>
    <x v="2216"/>
    <x v="2217"/>
  </r>
  <r>
    <x v="82"/>
    <x v="318"/>
    <n v="196"/>
    <x v="1951"/>
    <x v="585"/>
    <x v="0"/>
    <x v="1"/>
    <x v="2214"/>
    <n v="12777.24"/>
    <x v="2217"/>
    <x v="2218"/>
  </r>
  <r>
    <x v="44"/>
    <x v="318"/>
    <n v="145"/>
    <x v="1952"/>
    <x v="1966"/>
    <x v="1"/>
    <x v="0"/>
    <x v="2215"/>
    <n v="12342.400000000001"/>
    <x v="2218"/>
    <x v="2219"/>
  </r>
  <r>
    <x v="35"/>
    <x v="319"/>
    <n v="85"/>
    <x v="1953"/>
    <x v="1967"/>
    <x v="0"/>
    <x v="1"/>
    <x v="2216"/>
    <n v="4558.55"/>
    <x v="2219"/>
    <x v="2220"/>
  </r>
  <r>
    <x v="4"/>
    <x v="319"/>
    <n v="143"/>
    <x v="1954"/>
    <x v="1968"/>
    <x v="1"/>
    <x v="0"/>
    <x v="2217"/>
    <n v="3616.47"/>
    <x v="2220"/>
    <x v="2221"/>
  </r>
  <r>
    <x v="18"/>
    <x v="319"/>
    <n v="162"/>
    <x v="1955"/>
    <x v="1969"/>
    <x v="1"/>
    <x v="1"/>
    <x v="2218"/>
    <n v="9489.9599999999991"/>
    <x v="2221"/>
    <x v="2222"/>
  </r>
  <r>
    <x v="21"/>
    <x v="319"/>
    <n v="23"/>
    <x v="1700"/>
    <x v="1970"/>
    <x v="0"/>
    <x v="1"/>
    <x v="2219"/>
    <n v="1569.2900000000002"/>
    <x v="2222"/>
    <x v="2223"/>
  </r>
  <r>
    <x v="37"/>
    <x v="319"/>
    <n v="161"/>
    <x v="1956"/>
    <x v="1971"/>
    <x v="1"/>
    <x v="1"/>
    <x v="2220"/>
    <n v="2994.6000000000004"/>
    <x v="2223"/>
    <x v="2224"/>
  </r>
  <r>
    <x v="64"/>
    <x v="319"/>
    <n v="236"/>
    <x v="1957"/>
    <x v="1972"/>
    <x v="1"/>
    <x v="0"/>
    <x v="2221"/>
    <n v="13907.48"/>
    <x v="2224"/>
    <x v="2225"/>
  </r>
  <r>
    <x v="91"/>
    <x v="319"/>
    <n v="245"/>
    <x v="1958"/>
    <x v="1973"/>
    <x v="0"/>
    <x v="0"/>
    <x v="2222"/>
    <n v="8467.2000000000007"/>
    <x v="2225"/>
    <x v="2226"/>
  </r>
  <r>
    <x v="79"/>
    <x v="319"/>
    <n v="278"/>
    <x v="1591"/>
    <x v="1091"/>
    <x v="1"/>
    <x v="1"/>
    <x v="2223"/>
    <n v="22098.219999999998"/>
    <x v="2226"/>
    <x v="2227"/>
  </r>
  <r>
    <x v="36"/>
    <x v="319"/>
    <n v="28"/>
    <x v="1959"/>
    <x v="1974"/>
    <x v="0"/>
    <x v="1"/>
    <x v="2224"/>
    <n v="488.03999999999996"/>
    <x v="2227"/>
    <x v="2228"/>
  </r>
  <r>
    <x v="44"/>
    <x v="320"/>
    <n v="240"/>
    <x v="1960"/>
    <x v="1975"/>
    <x v="1"/>
    <x v="1"/>
    <x v="2225"/>
    <n v="17899.2"/>
    <x v="2228"/>
    <x v="2229"/>
  </r>
  <r>
    <x v="83"/>
    <x v="320"/>
    <n v="169"/>
    <x v="1061"/>
    <x v="1976"/>
    <x v="1"/>
    <x v="1"/>
    <x v="2226"/>
    <n v="5849.09"/>
    <x v="2229"/>
    <x v="2230"/>
  </r>
  <r>
    <x v="47"/>
    <x v="320"/>
    <n v="79"/>
    <x v="1961"/>
    <x v="1977"/>
    <x v="1"/>
    <x v="1"/>
    <x v="2227"/>
    <n v="5706.96"/>
    <x v="2230"/>
    <x v="2231"/>
  </r>
  <r>
    <x v="43"/>
    <x v="320"/>
    <n v="225"/>
    <x v="1962"/>
    <x v="1978"/>
    <x v="1"/>
    <x v="0"/>
    <x v="2228"/>
    <n v="8399.25"/>
    <x v="2231"/>
    <x v="2232"/>
  </r>
  <r>
    <x v="6"/>
    <x v="320"/>
    <n v="56"/>
    <x v="1963"/>
    <x v="398"/>
    <x v="1"/>
    <x v="1"/>
    <x v="2229"/>
    <n v="4914"/>
    <x v="2232"/>
    <x v="2233"/>
  </r>
  <r>
    <x v="73"/>
    <x v="320"/>
    <n v="162"/>
    <x v="1964"/>
    <x v="1311"/>
    <x v="0"/>
    <x v="0"/>
    <x v="2230"/>
    <n v="5111.1000000000004"/>
    <x v="2233"/>
    <x v="2234"/>
  </r>
  <r>
    <x v="50"/>
    <x v="320"/>
    <n v="268"/>
    <x v="1965"/>
    <x v="1979"/>
    <x v="1"/>
    <x v="1"/>
    <x v="2231"/>
    <n v="3647.48"/>
    <x v="2234"/>
    <x v="2235"/>
  </r>
  <r>
    <x v="6"/>
    <x v="320"/>
    <n v="277"/>
    <x v="1966"/>
    <x v="1980"/>
    <x v="1"/>
    <x v="0"/>
    <x v="2232"/>
    <n v="15570.17"/>
    <x v="2235"/>
    <x v="2236"/>
  </r>
  <r>
    <x v="98"/>
    <x v="320"/>
    <n v="109"/>
    <x v="1967"/>
    <x v="1981"/>
    <x v="1"/>
    <x v="0"/>
    <x v="2233"/>
    <n v="3915.28"/>
    <x v="2236"/>
    <x v="2237"/>
  </r>
  <r>
    <x v="38"/>
    <x v="320"/>
    <n v="155"/>
    <x v="1034"/>
    <x v="1982"/>
    <x v="0"/>
    <x v="1"/>
    <x v="2234"/>
    <n v="15129.55"/>
    <x v="2237"/>
    <x v="2238"/>
  </r>
  <r>
    <x v="52"/>
    <x v="321"/>
    <n v="65"/>
    <x v="1968"/>
    <x v="1983"/>
    <x v="0"/>
    <x v="1"/>
    <x v="2235"/>
    <n v="5916.3"/>
    <x v="2238"/>
    <x v="2239"/>
  </r>
  <r>
    <x v="41"/>
    <x v="321"/>
    <n v="85"/>
    <x v="487"/>
    <x v="1984"/>
    <x v="0"/>
    <x v="1"/>
    <x v="2236"/>
    <n v="1782.4499999999998"/>
    <x v="2239"/>
    <x v="2240"/>
  </r>
  <r>
    <x v="92"/>
    <x v="321"/>
    <n v="236"/>
    <x v="1969"/>
    <x v="1985"/>
    <x v="0"/>
    <x v="1"/>
    <x v="2237"/>
    <n v="14844.4"/>
    <x v="2240"/>
    <x v="2241"/>
  </r>
  <r>
    <x v="4"/>
    <x v="321"/>
    <n v="235"/>
    <x v="1970"/>
    <x v="1825"/>
    <x v="1"/>
    <x v="1"/>
    <x v="2238"/>
    <n v="7729.1500000000005"/>
    <x v="2241"/>
    <x v="2242"/>
  </r>
  <r>
    <x v="78"/>
    <x v="321"/>
    <n v="277"/>
    <x v="1971"/>
    <x v="1986"/>
    <x v="0"/>
    <x v="1"/>
    <x v="2239"/>
    <n v="7811.4"/>
    <x v="2242"/>
    <x v="2243"/>
  </r>
  <r>
    <x v="84"/>
    <x v="322"/>
    <n v="97"/>
    <x v="1972"/>
    <x v="1987"/>
    <x v="0"/>
    <x v="0"/>
    <x v="2240"/>
    <n v="1063.1200000000001"/>
    <x v="2243"/>
    <x v="2244"/>
  </r>
  <r>
    <x v="8"/>
    <x v="322"/>
    <n v="113"/>
    <x v="1973"/>
    <x v="1988"/>
    <x v="1"/>
    <x v="1"/>
    <x v="2241"/>
    <n v="6872.66"/>
    <x v="2244"/>
    <x v="2245"/>
  </r>
  <r>
    <x v="18"/>
    <x v="322"/>
    <n v="273"/>
    <x v="1974"/>
    <x v="1989"/>
    <x v="0"/>
    <x v="0"/>
    <x v="2242"/>
    <n v="18651.359999999997"/>
    <x v="2245"/>
    <x v="2246"/>
  </r>
  <r>
    <x v="41"/>
    <x v="322"/>
    <n v="10"/>
    <x v="1975"/>
    <x v="1990"/>
    <x v="1"/>
    <x v="0"/>
    <x v="2243"/>
    <n v="648.79999999999995"/>
    <x v="2246"/>
    <x v="2247"/>
  </r>
  <r>
    <x v="4"/>
    <x v="322"/>
    <n v="235"/>
    <x v="1976"/>
    <x v="1991"/>
    <x v="1"/>
    <x v="1"/>
    <x v="2244"/>
    <n v="8930"/>
    <x v="2247"/>
    <x v="2248"/>
  </r>
  <r>
    <x v="80"/>
    <x v="322"/>
    <n v="254"/>
    <x v="784"/>
    <x v="1992"/>
    <x v="1"/>
    <x v="1"/>
    <x v="2245"/>
    <n v="4549.1400000000003"/>
    <x v="2248"/>
    <x v="2249"/>
  </r>
  <r>
    <x v="60"/>
    <x v="322"/>
    <n v="34"/>
    <x v="25"/>
    <x v="1993"/>
    <x v="0"/>
    <x v="0"/>
    <x v="2246"/>
    <n v="2041.36"/>
    <x v="2249"/>
    <x v="2250"/>
  </r>
  <r>
    <x v="40"/>
    <x v="322"/>
    <n v="225"/>
    <x v="1643"/>
    <x v="1994"/>
    <x v="0"/>
    <x v="0"/>
    <x v="2247"/>
    <n v="17685"/>
    <x v="2250"/>
    <x v="2251"/>
  </r>
  <r>
    <x v="77"/>
    <x v="322"/>
    <n v="25"/>
    <x v="1977"/>
    <x v="1995"/>
    <x v="1"/>
    <x v="0"/>
    <x v="2248"/>
    <n v="1837"/>
    <x v="2251"/>
    <x v="2252"/>
  </r>
  <r>
    <x v="7"/>
    <x v="323"/>
    <n v="162"/>
    <x v="1978"/>
    <x v="1996"/>
    <x v="1"/>
    <x v="0"/>
    <x v="2249"/>
    <n v="16073.64"/>
    <x v="2252"/>
    <x v="2253"/>
  </r>
  <r>
    <x v="26"/>
    <x v="323"/>
    <n v="162"/>
    <x v="1979"/>
    <x v="1333"/>
    <x v="0"/>
    <x v="1"/>
    <x v="2250"/>
    <n v="6180.3"/>
    <x v="2253"/>
    <x v="2254"/>
  </r>
  <r>
    <x v="88"/>
    <x v="323"/>
    <n v="3"/>
    <x v="1980"/>
    <x v="1997"/>
    <x v="1"/>
    <x v="0"/>
    <x v="2251"/>
    <n v="89.820000000000007"/>
    <x v="2254"/>
    <x v="2255"/>
  </r>
  <r>
    <x v="27"/>
    <x v="323"/>
    <n v="210"/>
    <x v="1981"/>
    <x v="1998"/>
    <x v="1"/>
    <x v="1"/>
    <x v="2252"/>
    <n v="10136.700000000001"/>
    <x v="2255"/>
    <x v="2256"/>
  </r>
  <r>
    <x v="6"/>
    <x v="323"/>
    <n v="253"/>
    <x v="83"/>
    <x v="1999"/>
    <x v="1"/>
    <x v="0"/>
    <x v="2253"/>
    <n v="8814.52"/>
    <x v="2256"/>
    <x v="2257"/>
  </r>
  <r>
    <x v="5"/>
    <x v="323"/>
    <n v="8"/>
    <x v="1982"/>
    <x v="2000"/>
    <x v="1"/>
    <x v="0"/>
    <x v="2254"/>
    <n v="193.04"/>
    <x v="2257"/>
    <x v="2258"/>
  </r>
  <r>
    <x v="76"/>
    <x v="323"/>
    <n v="41"/>
    <x v="1983"/>
    <x v="2001"/>
    <x v="0"/>
    <x v="0"/>
    <x v="2255"/>
    <n v="3631.7799999999997"/>
    <x v="2258"/>
    <x v="2259"/>
  </r>
  <r>
    <x v="77"/>
    <x v="323"/>
    <n v="75"/>
    <x v="1984"/>
    <x v="2002"/>
    <x v="1"/>
    <x v="1"/>
    <x v="2256"/>
    <n v="6279.75"/>
    <x v="2259"/>
    <x v="2260"/>
  </r>
  <r>
    <x v="14"/>
    <x v="324"/>
    <n v="280"/>
    <x v="1985"/>
    <x v="2003"/>
    <x v="0"/>
    <x v="0"/>
    <x v="2257"/>
    <n v="17690.400000000001"/>
    <x v="2260"/>
    <x v="2261"/>
  </r>
  <r>
    <x v="80"/>
    <x v="324"/>
    <n v="150"/>
    <x v="1986"/>
    <x v="2004"/>
    <x v="1"/>
    <x v="0"/>
    <x v="2258"/>
    <n v="10132.5"/>
    <x v="2261"/>
    <x v="2262"/>
  </r>
  <r>
    <x v="18"/>
    <x v="324"/>
    <n v="116"/>
    <x v="1987"/>
    <x v="2005"/>
    <x v="0"/>
    <x v="0"/>
    <x v="2259"/>
    <n v="6969.28"/>
    <x v="2262"/>
    <x v="2263"/>
  </r>
  <r>
    <x v="84"/>
    <x v="325"/>
    <n v="180"/>
    <x v="474"/>
    <x v="2006"/>
    <x v="0"/>
    <x v="1"/>
    <x v="2260"/>
    <n v="4228.2"/>
    <x v="2263"/>
    <x v="2264"/>
  </r>
  <r>
    <x v="78"/>
    <x v="325"/>
    <n v="107"/>
    <x v="1988"/>
    <x v="2007"/>
    <x v="1"/>
    <x v="1"/>
    <x v="2261"/>
    <n v="2024.4400000000003"/>
    <x v="2264"/>
    <x v="2265"/>
  </r>
  <r>
    <x v="63"/>
    <x v="325"/>
    <n v="257"/>
    <x v="1534"/>
    <x v="354"/>
    <x v="0"/>
    <x v="1"/>
    <x v="2262"/>
    <n v="11657.52"/>
    <x v="2265"/>
    <x v="2266"/>
  </r>
  <r>
    <x v="24"/>
    <x v="325"/>
    <n v="95"/>
    <x v="1989"/>
    <x v="2008"/>
    <x v="1"/>
    <x v="1"/>
    <x v="2263"/>
    <n v="3811.3999999999996"/>
    <x v="2266"/>
    <x v="2267"/>
  </r>
  <r>
    <x v="0"/>
    <x v="325"/>
    <n v="1"/>
    <x v="1990"/>
    <x v="2009"/>
    <x v="1"/>
    <x v="0"/>
    <x v="2264"/>
    <n v="44.39"/>
    <x v="2267"/>
    <x v="2268"/>
  </r>
  <r>
    <x v="75"/>
    <x v="325"/>
    <n v="53"/>
    <x v="1991"/>
    <x v="2010"/>
    <x v="1"/>
    <x v="1"/>
    <x v="2265"/>
    <n v="4302.54"/>
    <x v="2268"/>
    <x v="2269"/>
  </r>
  <r>
    <x v="26"/>
    <x v="325"/>
    <n v="45"/>
    <x v="1992"/>
    <x v="2011"/>
    <x v="0"/>
    <x v="1"/>
    <x v="2266"/>
    <n v="1095.3"/>
    <x v="2269"/>
    <x v="2270"/>
  </r>
  <r>
    <x v="12"/>
    <x v="325"/>
    <n v="140"/>
    <x v="1634"/>
    <x v="2012"/>
    <x v="1"/>
    <x v="1"/>
    <x v="2267"/>
    <n v="1653.4"/>
    <x v="2270"/>
    <x v="2271"/>
  </r>
  <r>
    <x v="9"/>
    <x v="326"/>
    <n v="176"/>
    <x v="1993"/>
    <x v="2013"/>
    <x v="1"/>
    <x v="1"/>
    <x v="2268"/>
    <n v="4333.12"/>
    <x v="2271"/>
    <x v="2272"/>
  </r>
  <r>
    <x v="75"/>
    <x v="326"/>
    <n v="101"/>
    <x v="1994"/>
    <x v="527"/>
    <x v="1"/>
    <x v="1"/>
    <x v="2269"/>
    <n v="1109.99"/>
    <x v="2272"/>
    <x v="2273"/>
  </r>
  <r>
    <x v="51"/>
    <x v="326"/>
    <n v="24"/>
    <x v="1995"/>
    <x v="2014"/>
    <x v="1"/>
    <x v="0"/>
    <x v="2270"/>
    <n v="810.24"/>
    <x v="2273"/>
    <x v="2274"/>
  </r>
  <r>
    <x v="80"/>
    <x v="326"/>
    <n v="202"/>
    <x v="1996"/>
    <x v="2015"/>
    <x v="0"/>
    <x v="1"/>
    <x v="2271"/>
    <n v="7690.14"/>
    <x v="2274"/>
    <x v="2275"/>
  </r>
  <r>
    <x v="82"/>
    <x v="326"/>
    <n v="135"/>
    <x v="1997"/>
    <x v="2016"/>
    <x v="0"/>
    <x v="0"/>
    <x v="2272"/>
    <n v="11007.900000000001"/>
    <x v="2275"/>
    <x v="2276"/>
  </r>
  <r>
    <x v="26"/>
    <x v="326"/>
    <n v="70"/>
    <x v="1998"/>
    <x v="2017"/>
    <x v="0"/>
    <x v="1"/>
    <x v="2273"/>
    <n v="2325.4"/>
    <x v="2276"/>
    <x v="2277"/>
  </r>
  <r>
    <x v="86"/>
    <x v="326"/>
    <n v="195"/>
    <x v="367"/>
    <x v="1821"/>
    <x v="1"/>
    <x v="1"/>
    <x v="2274"/>
    <n v="9775.35"/>
    <x v="2277"/>
    <x v="2278"/>
  </r>
  <r>
    <x v="63"/>
    <x v="326"/>
    <n v="183"/>
    <x v="1999"/>
    <x v="2018"/>
    <x v="1"/>
    <x v="0"/>
    <x v="2275"/>
    <n v="6767.3399999999992"/>
    <x v="2278"/>
    <x v="2279"/>
  </r>
  <r>
    <x v="7"/>
    <x v="326"/>
    <n v="235"/>
    <x v="2000"/>
    <x v="1308"/>
    <x v="0"/>
    <x v="0"/>
    <x v="2276"/>
    <n v="16388.899999999998"/>
    <x v="2279"/>
    <x v="2280"/>
  </r>
  <r>
    <x v="10"/>
    <x v="326"/>
    <n v="174"/>
    <x v="2001"/>
    <x v="2019"/>
    <x v="0"/>
    <x v="0"/>
    <x v="2277"/>
    <n v="14015.699999999999"/>
    <x v="2280"/>
    <x v="2281"/>
  </r>
  <r>
    <x v="34"/>
    <x v="326"/>
    <n v="264"/>
    <x v="1362"/>
    <x v="2020"/>
    <x v="0"/>
    <x v="1"/>
    <x v="2278"/>
    <n v="14459.28"/>
    <x v="2281"/>
    <x v="2282"/>
  </r>
  <r>
    <x v="60"/>
    <x v="327"/>
    <n v="17"/>
    <x v="2002"/>
    <x v="2021"/>
    <x v="1"/>
    <x v="0"/>
    <x v="2279"/>
    <n v="1594.09"/>
    <x v="2282"/>
    <x v="2283"/>
  </r>
  <r>
    <x v="3"/>
    <x v="327"/>
    <n v="101"/>
    <x v="2003"/>
    <x v="2022"/>
    <x v="1"/>
    <x v="0"/>
    <x v="2280"/>
    <n v="2645.19"/>
    <x v="2283"/>
    <x v="2284"/>
  </r>
  <r>
    <x v="56"/>
    <x v="327"/>
    <n v="1"/>
    <x v="146"/>
    <x v="858"/>
    <x v="0"/>
    <x v="0"/>
    <x v="2281"/>
    <n v="61.59"/>
    <x v="2284"/>
    <x v="2285"/>
  </r>
  <r>
    <x v="73"/>
    <x v="327"/>
    <n v="202"/>
    <x v="158"/>
    <x v="2023"/>
    <x v="0"/>
    <x v="1"/>
    <x v="2282"/>
    <n v="4470.26"/>
    <x v="2285"/>
    <x v="2286"/>
  </r>
  <r>
    <x v="67"/>
    <x v="327"/>
    <n v="173"/>
    <x v="457"/>
    <x v="2024"/>
    <x v="0"/>
    <x v="1"/>
    <x v="2283"/>
    <n v="9037.52"/>
    <x v="2286"/>
    <x v="2287"/>
  </r>
  <r>
    <x v="36"/>
    <x v="327"/>
    <n v="6"/>
    <x v="2004"/>
    <x v="2025"/>
    <x v="1"/>
    <x v="0"/>
    <x v="2284"/>
    <n v="315.18"/>
    <x v="2287"/>
    <x v="2288"/>
  </r>
  <r>
    <x v="3"/>
    <x v="327"/>
    <n v="226"/>
    <x v="2005"/>
    <x v="2026"/>
    <x v="1"/>
    <x v="0"/>
    <x v="2285"/>
    <n v="12929.460000000001"/>
    <x v="2288"/>
    <x v="2289"/>
  </r>
  <r>
    <x v="49"/>
    <x v="327"/>
    <n v="228"/>
    <x v="2006"/>
    <x v="2027"/>
    <x v="0"/>
    <x v="0"/>
    <x v="2286"/>
    <n v="5214.3600000000006"/>
    <x v="2289"/>
    <x v="2290"/>
  </r>
  <r>
    <x v="54"/>
    <x v="327"/>
    <n v="169"/>
    <x v="2007"/>
    <x v="2028"/>
    <x v="0"/>
    <x v="0"/>
    <x v="2287"/>
    <n v="11034.01"/>
    <x v="2290"/>
    <x v="2291"/>
  </r>
  <r>
    <x v="72"/>
    <x v="327"/>
    <n v="147"/>
    <x v="2008"/>
    <x v="2029"/>
    <x v="1"/>
    <x v="0"/>
    <x v="2288"/>
    <n v="8746.5"/>
    <x v="2291"/>
    <x v="2292"/>
  </r>
  <r>
    <x v="80"/>
    <x v="328"/>
    <n v="62"/>
    <x v="2009"/>
    <x v="2030"/>
    <x v="0"/>
    <x v="0"/>
    <x v="2289"/>
    <n v="1408.6399999999999"/>
    <x v="2292"/>
    <x v="2293"/>
  </r>
  <r>
    <x v="96"/>
    <x v="328"/>
    <n v="271"/>
    <x v="2010"/>
    <x v="2031"/>
    <x v="0"/>
    <x v="1"/>
    <x v="2290"/>
    <n v="4986.3999999999996"/>
    <x v="2293"/>
    <x v="2294"/>
  </r>
  <r>
    <x v="32"/>
    <x v="328"/>
    <n v="15"/>
    <x v="2011"/>
    <x v="2032"/>
    <x v="1"/>
    <x v="0"/>
    <x v="2291"/>
    <n v="1458.45"/>
    <x v="2294"/>
    <x v="2295"/>
  </r>
  <r>
    <x v="95"/>
    <x v="328"/>
    <n v="270"/>
    <x v="2012"/>
    <x v="2033"/>
    <x v="1"/>
    <x v="1"/>
    <x v="2292"/>
    <n v="11618.1"/>
    <x v="2295"/>
    <x v="2296"/>
  </r>
  <r>
    <x v="12"/>
    <x v="328"/>
    <n v="100"/>
    <x v="2013"/>
    <x v="2034"/>
    <x v="0"/>
    <x v="1"/>
    <x v="2293"/>
    <n v="9617"/>
    <x v="2296"/>
    <x v="2297"/>
  </r>
  <r>
    <x v="7"/>
    <x v="328"/>
    <n v="134"/>
    <x v="1678"/>
    <x v="2035"/>
    <x v="1"/>
    <x v="1"/>
    <x v="2294"/>
    <n v="11704.9"/>
    <x v="2297"/>
    <x v="2298"/>
  </r>
  <r>
    <x v="23"/>
    <x v="328"/>
    <n v="212"/>
    <x v="2014"/>
    <x v="2036"/>
    <x v="1"/>
    <x v="0"/>
    <x v="2295"/>
    <n v="3040.08"/>
    <x v="2298"/>
    <x v="2299"/>
  </r>
  <r>
    <x v="15"/>
    <x v="328"/>
    <n v="230"/>
    <x v="2015"/>
    <x v="1427"/>
    <x v="0"/>
    <x v="1"/>
    <x v="2296"/>
    <n v="16886.600000000002"/>
    <x v="2299"/>
    <x v="2300"/>
  </r>
  <r>
    <x v="69"/>
    <x v="328"/>
    <n v="177"/>
    <x v="2016"/>
    <x v="2037"/>
    <x v="0"/>
    <x v="1"/>
    <x v="2297"/>
    <n v="13738.740000000002"/>
    <x v="2300"/>
    <x v="2301"/>
  </r>
  <r>
    <x v="51"/>
    <x v="328"/>
    <n v="238"/>
    <x v="1354"/>
    <x v="2038"/>
    <x v="1"/>
    <x v="1"/>
    <x v="2298"/>
    <n v="14068.18"/>
    <x v="2301"/>
    <x v="2302"/>
  </r>
  <r>
    <x v="2"/>
    <x v="328"/>
    <n v="4"/>
    <x v="1636"/>
    <x v="2039"/>
    <x v="0"/>
    <x v="1"/>
    <x v="2299"/>
    <n v="267.08"/>
    <x v="2302"/>
    <x v="2303"/>
  </r>
  <r>
    <x v="97"/>
    <x v="328"/>
    <n v="233"/>
    <x v="186"/>
    <x v="2040"/>
    <x v="0"/>
    <x v="0"/>
    <x v="2300"/>
    <n v="2903.1800000000003"/>
    <x v="2303"/>
    <x v="2304"/>
  </r>
  <r>
    <x v="63"/>
    <x v="328"/>
    <n v="135"/>
    <x v="2017"/>
    <x v="2041"/>
    <x v="1"/>
    <x v="0"/>
    <x v="2301"/>
    <n v="2550.15"/>
    <x v="2304"/>
    <x v="2305"/>
  </r>
  <r>
    <x v="85"/>
    <x v="328"/>
    <n v="210"/>
    <x v="2018"/>
    <x v="2042"/>
    <x v="1"/>
    <x v="1"/>
    <x v="2302"/>
    <n v="16909.2"/>
    <x v="2305"/>
    <x v="2306"/>
  </r>
  <r>
    <x v="19"/>
    <x v="329"/>
    <n v="180"/>
    <x v="2019"/>
    <x v="2043"/>
    <x v="0"/>
    <x v="1"/>
    <x v="2303"/>
    <n v="11277"/>
    <x v="2306"/>
    <x v="2307"/>
  </r>
  <r>
    <x v="92"/>
    <x v="329"/>
    <n v="60"/>
    <x v="2020"/>
    <x v="2044"/>
    <x v="1"/>
    <x v="1"/>
    <x v="2304"/>
    <n v="3365.4"/>
    <x v="2307"/>
    <x v="2308"/>
  </r>
  <r>
    <x v="1"/>
    <x v="329"/>
    <n v="42"/>
    <x v="2021"/>
    <x v="2045"/>
    <x v="0"/>
    <x v="0"/>
    <x v="2305"/>
    <n v="810.18"/>
    <x v="2308"/>
    <x v="2309"/>
  </r>
  <r>
    <x v="58"/>
    <x v="330"/>
    <n v="246"/>
    <x v="2022"/>
    <x v="2046"/>
    <x v="1"/>
    <x v="1"/>
    <x v="2306"/>
    <n v="13763.7"/>
    <x v="2309"/>
    <x v="2310"/>
  </r>
  <r>
    <x v="93"/>
    <x v="330"/>
    <n v="99"/>
    <x v="1413"/>
    <x v="2047"/>
    <x v="0"/>
    <x v="0"/>
    <x v="2307"/>
    <n v="5615.28"/>
    <x v="2310"/>
    <x v="2311"/>
  </r>
  <r>
    <x v="56"/>
    <x v="330"/>
    <n v="278"/>
    <x v="2023"/>
    <x v="2048"/>
    <x v="0"/>
    <x v="0"/>
    <x v="2308"/>
    <n v="5109.6399999999994"/>
    <x v="2311"/>
    <x v="2312"/>
  </r>
  <r>
    <x v="48"/>
    <x v="330"/>
    <n v="256"/>
    <x v="485"/>
    <x v="1211"/>
    <x v="1"/>
    <x v="1"/>
    <x v="2309"/>
    <n v="25487.360000000001"/>
    <x v="2312"/>
    <x v="2313"/>
  </r>
  <r>
    <x v="87"/>
    <x v="330"/>
    <n v="25"/>
    <x v="2024"/>
    <x v="2049"/>
    <x v="0"/>
    <x v="1"/>
    <x v="2310"/>
    <n v="599.5"/>
    <x v="2313"/>
    <x v="2314"/>
  </r>
  <r>
    <x v="38"/>
    <x v="330"/>
    <n v="202"/>
    <x v="2025"/>
    <x v="2050"/>
    <x v="0"/>
    <x v="1"/>
    <x v="2311"/>
    <n v="7094.24"/>
    <x v="2314"/>
    <x v="2315"/>
  </r>
  <r>
    <x v="40"/>
    <x v="330"/>
    <n v="286"/>
    <x v="2026"/>
    <x v="2051"/>
    <x v="0"/>
    <x v="0"/>
    <x v="2312"/>
    <n v="20160.14"/>
    <x v="2315"/>
    <x v="2316"/>
  </r>
  <r>
    <x v="86"/>
    <x v="330"/>
    <n v="142"/>
    <x v="131"/>
    <x v="2052"/>
    <x v="0"/>
    <x v="1"/>
    <x v="2313"/>
    <n v="9012.74"/>
    <x v="2316"/>
    <x v="2317"/>
  </r>
  <r>
    <x v="1"/>
    <x v="330"/>
    <n v="156"/>
    <x v="2027"/>
    <x v="2053"/>
    <x v="0"/>
    <x v="1"/>
    <x v="2314"/>
    <n v="13874.64"/>
    <x v="2317"/>
    <x v="2318"/>
  </r>
  <r>
    <x v="16"/>
    <x v="330"/>
    <n v="92"/>
    <x v="2028"/>
    <x v="2054"/>
    <x v="1"/>
    <x v="0"/>
    <x v="2315"/>
    <n v="4449.12"/>
    <x v="2318"/>
    <x v="2319"/>
  </r>
  <r>
    <x v="64"/>
    <x v="330"/>
    <n v="24"/>
    <x v="2029"/>
    <x v="2055"/>
    <x v="1"/>
    <x v="0"/>
    <x v="2316"/>
    <n v="1737.3600000000001"/>
    <x v="2319"/>
    <x v="2320"/>
  </r>
  <r>
    <x v="91"/>
    <x v="330"/>
    <n v="22"/>
    <x v="2030"/>
    <x v="2056"/>
    <x v="1"/>
    <x v="0"/>
    <x v="2317"/>
    <n v="1966.58"/>
    <x v="2320"/>
    <x v="2321"/>
  </r>
  <r>
    <x v="1"/>
    <x v="331"/>
    <n v="178"/>
    <x v="2031"/>
    <x v="2057"/>
    <x v="1"/>
    <x v="1"/>
    <x v="2318"/>
    <n v="3981.86"/>
    <x v="2321"/>
    <x v="2322"/>
  </r>
  <r>
    <x v="87"/>
    <x v="331"/>
    <n v="106"/>
    <x v="2032"/>
    <x v="2058"/>
    <x v="0"/>
    <x v="0"/>
    <x v="2319"/>
    <n v="8061.2999999999993"/>
    <x v="2322"/>
    <x v="2323"/>
  </r>
  <r>
    <x v="33"/>
    <x v="331"/>
    <n v="211"/>
    <x v="2033"/>
    <x v="2059"/>
    <x v="1"/>
    <x v="1"/>
    <x v="2320"/>
    <n v="14826.97"/>
    <x v="2323"/>
    <x v="2324"/>
  </r>
  <r>
    <x v="76"/>
    <x v="331"/>
    <n v="293"/>
    <x v="2034"/>
    <x v="1329"/>
    <x v="1"/>
    <x v="1"/>
    <x v="2321"/>
    <n v="21980.86"/>
    <x v="2324"/>
    <x v="2325"/>
  </r>
  <r>
    <x v="99"/>
    <x v="331"/>
    <n v="208"/>
    <x v="2035"/>
    <x v="2060"/>
    <x v="0"/>
    <x v="0"/>
    <x v="2322"/>
    <n v="20094.88"/>
    <x v="2325"/>
    <x v="2326"/>
  </r>
  <r>
    <x v="17"/>
    <x v="332"/>
    <n v="131"/>
    <x v="2036"/>
    <x v="2061"/>
    <x v="1"/>
    <x v="0"/>
    <x v="2323"/>
    <n v="4905.9500000000007"/>
    <x v="2326"/>
    <x v="2327"/>
  </r>
  <r>
    <x v="95"/>
    <x v="332"/>
    <n v="75"/>
    <x v="2037"/>
    <x v="2062"/>
    <x v="0"/>
    <x v="1"/>
    <x v="2324"/>
    <n v="4396.5"/>
    <x v="2327"/>
    <x v="2328"/>
  </r>
  <r>
    <x v="68"/>
    <x v="332"/>
    <n v="119"/>
    <x v="518"/>
    <x v="2063"/>
    <x v="1"/>
    <x v="1"/>
    <x v="2325"/>
    <n v="7382.76"/>
    <x v="2328"/>
    <x v="2329"/>
  </r>
  <r>
    <x v="24"/>
    <x v="332"/>
    <n v="258"/>
    <x v="2038"/>
    <x v="2064"/>
    <x v="0"/>
    <x v="1"/>
    <x v="2326"/>
    <n v="24796.38"/>
    <x v="2329"/>
    <x v="2330"/>
  </r>
  <r>
    <x v="39"/>
    <x v="332"/>
    <n v="138"/>
    <x v="2039"/>
    <x v="2065"/>
    <x v="0"/>
    <x v="1"/>
    <x v="2327"/>
    <n v="12582.84"/>
    <x v="2330"/>
    <x v="2331"/>
  </r>
  <r>
    <x v="91"/>
    <x v="332"/>
    <n v="287"/>
    <x v="2040"/>
    <x v="2066"/>
    <x v="1"/>
    <x v="1"/>
    <x v="2328"/>
    <n v="7304.15"/>
    <x v="2331"/>
    <x v="2332"/>
  </r>
  <r>
    <x v="43"/>
    <x v="333"/>
    <n v="30"/>
    <x v="2041"/>
    <x v="2067"/>
    <x v="1"/>
    <x v="1"/>
    <x v="2329"/>
    <n v="1827"/>
    <x v="2332"/>
    <x v="2333"/>
  </r>
  <r>
    <x v="13"/>
    <x v="333"/>
    <n v="70"/>
    <x v="2042"/>
    <x v="2068"/>
    <x v="0"/>
    <x v="1"/>
    <x v="2330"/>
    <n v="1633.1"/>
    <x v="2333"/>
    <x v="2334"/>
  </r>
  <r>
    <x v="48"/>
    <x v="333"/>
    <n v="164"/>
    <x v="1900"/>
    <x v="2069"/>
    <x v="1"/>
    <x v="0"/>
    <x v="2331"/>
    <n v="6276.2800000000007"/>
    <x v="2334"/>
    <x v="2335"/>
  </r>
  <r>
    <x v="38"/>
    <x v="333"/>
    <n v="13"/>
    <x v="1451"/>
    <x v="2070"/>
    <x v="0"/>
    <x v="1"/>
    <x v="2332"/>
    <n v="727.87"/>
    <x v="2335"/>
    <x v="2336"/>
  </r>
  <r>
    <x v="7"/>
    <x v="334"/>
    <n v="72"/>
    <x v="2043"/>
    <x v="709"/>
    <x v="1"/>
    <x v="1"/>
    <x v="2333"/>
    <n v="4570.5599999999995"/>
    <x v="2336"/>
    <x v="2337"/>
  </r>
  <r>
    <x v="81"/>
    <x v="334"/>
    <n v="93"/>
    <x v="2044"/>
    <x v="2071"/>
    <x v="1"/>
    <x v="0"/>
    <x v="2334"/>
    <n v="5303.79"/>
    <x v="2337"/>
    <x v="2338"/>
  </r>
  <r>
    <x v="24"/>
    <x v="334"/>
    <n v="99"/>
    <x v="2045"/>
    <x v="2072"/>
    <x v="1"/>
    <x v="0"/>
    <x v="2335"/>
    <n v="8413.02"/>
    <x v="2338"/>
    <x v="2339"/>
  </r>
  <r>
    <x v="64"/>
    <x v="334"/>
    <n v="268"/>
    <x v="2046"/>
    <x v="1594"/>
    <x v="0"/>
    <x v="0"/>
    <x v="2336"/>
    <n v="12896.16"/>
    <x v="2339"/>
    <x v="2340"/>
  </r>
  <r>
    <x v="51"/>
    <x v="334"/>
    <n v="47"/>
    <x v="2047"/>
    <x v="2073"/>
    <x v="0"/>
    <x v="0"/>
    <x v="2337"/>
    <n v="1938.2800000000002"/>
    <x v="2340"/>
    <x v="2341"/>
  </r>
  <r>
    <x v="11"/>
    <x v="334"/>
    <n v="70"/>
    <x v="975"/>
    <x v="2074"/>
    <x v="1"/>
    <x v="1"/>
    <x v="2338"/>
    <n v="4237.1000000000004"/>
    <x v="2341"/>
    <x v="2342"/>
  </r>
  <r>
    <x v="6"/>
    <x v="335"/>
    <n v="117"/>
    <x v="2048"/>
    <x v="417"/>
    <x v="1"/>
    <x v="1"/>
    <x v="2339"/>
    <n v="6361.29"/>
    <x v="2342"/>
    <x v="2343"/>
  </r>
  <r>
    <x v="90"/>
    <x v="335"/>
    <n v="256"/>
    <x v="2049"/>
    <x v="2075"/>
    <x v="1"/>
    <x v="1"/>
    <x v="2340"/>
    <n v="9617.92"/>
    <x v="2343"/>
    <x v="2344"/>
  </r>
  <r>
    <x v="68"/>
    <x v="335"/>
    <n v="119"/>
    <x v="2050"/>
    <x v="2076"/>
    <x v="0"/>
    <x v="0"/>
    <x v="2341"/>
    <n v="7398.2300000000005"/>
    <x v="2344"/>
    <x v="2345"/>
  </r>
  <r>
    <x v="93"/>
    <x v="335"/>
    <n v="261"/>
    <x v="2051"/>
    <x v="2077"/>
    <x v="1"/>
    <x v="1"/>
    <x v="2342"/>
    <n v="4729.3200000000006"/>
    <x v="2345"/>
    <x v="2346"/>
  </r>
  <r>
    <x v="58"/>
    <x v="335"/>
    <n v="127"/>
    <x v="2052"/>
    <x v="2078"/>
    <x v="1"/>
    <x v="0"/>
    <x v="2343"/>
    <n v="5143.5"/>
    <x v="2346"/>
    <x v="2347"/>
  </r>
  <r>
    <x v="69"/>
    <x v="335"/>
    <n v="113"/>
    <x v="2053"/>
    <x v="2079"/>
    <x v="0"/>
    <x v="0"/>
    <x v="2344"/>
    <n v="2693.92"/>
    <x v="2347"/>
    <x v="2348"/>
  </r>
  <r>
    <x v="43"/>
    <x v="335"/>
    <n v="89"/>
    <x v="2054"/>
    <x v="2080"/>
    <x v="1"/>
    <x v="0"/>
    <x v="2345"/>
    <n v="4949.29"/>
    <x v="2348"/>
    <x v="2349"/>
  </r>
  <r>
    <x v="2"/>
    <x v="336"/>
    <n v="160"/>
    <x v="2055"/>
    <x v="2081"/>
    <x v="1"/>
    <x v="1"/>
    <x v="2346"/>
    <n v="4571.2"/>
    <x v="2349"/>
    <x v="2350"/>
  </r>
  <r>
    <x v="73"/>
    <x v="336"/>
    <n v="226"/>
    <x v="2056"/>
    <x v="1603"/>
    <x v="0"/>
    <x v="0"/>
    <x v="2347"/>
    <n v="19912.86"/>
    <x v="2350"/>
    <x v="2351"/>
  </r>
  <r>
    <x v="48"/>
    <x v="336"/>
    <n v="80"/>
    <x v="2057"/>
    <x v="2082"/>
    <x v="1"/>
    <x v="1"/>
    <x v="2348"/>
    <n v="909.59999999999991"/>
    <x v="2351"/>
    <x v="2352"/>
  </r>
  <r>
    <x v="86"/>
    <x v="336"/>
    <n v="162"/>
    <x v="2058"/>
    <x v="2083"/>
    <x v="0"/>
    <x v="1"/>
    <x v="2349"/>
    <n v="13522.14"/>
    <x v="2352"/>
    <x v="2353"/>
  </r>
  <r>
    <x v="71"/>
    <x v="336"/>
    <n v="138"/>
    <x v="2059"/>
    <x v="298"/>
    <x v="0"/>
    <x v="0"/>
    <x v="2350"/>
    <n v="8793.36"/>
    <x v="2353"/>
    <x v="2354"/>
  </r>
  <r>
    <x v="34"/>
    <x v="336"/>
    <n v="92"/>
    <x v="2060"/>
    <x v="2084"/>
    <x v="1"/>
    <x v="0"/>
    <x v="2351"/>
    <n v="6213.68"/>
    <x v="2354"/>
    <x v="2355"/>
  </r>
  <r>
    <x v="22"/>
    <x v="336"/>
    <n v="161"/>
    <x v="2061"/>
    <x v="2085"/>
    <x v="1"/>
    <x v="1"/>
    <x v="2352"/>
    <n v="12891.269999999999"/>
    <x v="2355"/>
    <x v="2356"/>
  </r>
  <r>
    <x v="41"/>
    <x v="336"/>
    <n v="4"/>
    <x v="2062"/>
    <x v="2086"/>
    <x v="0"/>
    <x v="1"/>
    <x v="2353"/>
    <n v="103.36"/>
    <x v="2356"/>
    <x v="2357"/>
  </r>
  <r>
    <x v="4"/>
    <x v="336"/>
    <n v="166"/>
    <x v="79"/>
    <x v="2087"/>
    <x v="1"/>
    <x v="0"/>
    <x v="2354"/>
    <n v="15086.08"/>
    <x v="2357"/>
    <x v="2358"/>
  </r>
  <r>
    <x v="34"/>
    <x v="337"/>
    <n v="297"/>
    <x v="1979"/>
    <x v="1101"/>
    <x v="1"/>
    <x v="0"/>
    <x v="2355"/>
    <n v="11330.55"/>
    <x v="2358"/>
    <x v="2359"/>
  </r>
  <r>
    <x v="82"/>
    <x v="337"/>
    <n v="2"/>
    <x v="2063"/>
    <x v="1511"/>
    <x v="1"/>
    <x v="0"/>
    <x v="2356"/>
    <n v="74.959999999999994"/>
    <x v="2359"/>
    <x v="2360"/>
  </r>
  <r>
    <x v="54"/>
    <x v="337"/>
    <n v="51"/>
    <x v="2064"/>
    <x v="2088"/>
    <x v="1"/>
    <x v="0"/>
    <x v="2357"/>
    <n v="3953.01"/>
    <x v="2360"/>
    <x v="2361"/>
  </r>
  <r>
    <x v="83"/>
    <x v="337"/>
    <n v="167"/>
    <x v="2065"/>
    <x v="2089"/>
    <x v="1"/>
    <x v="0"/>
    <x v="2358"/>
    <n v="8059.42"/>
    <x v="2361"/>
    <x v="2362"/>
  </r>
  <r>
    <x v="43"/>
    <x v="337"/>
    <n v="241"/>
    <x v="2066"/>
    <x v="2090"/>
    <x v="1"/>
    <x v="1"/>
    <x v="2359"/>
    <n v="5808.1"/>
    <x v="2362"/>
    <x v="2363"/>
  </r>
  <r>
    <x v="47"/>
    <x v="338"/>
    <n v="183"/>
    <x v="2067"/>
    <x v="31"/>
    <x v="1"/>
    <x v="1"/>
    <x v="2360"/>
    <n v="9795.99"/>
    <x v="2363"/>
    <x v="2364"/>
  </r>
  <r>
    <x v="58"/>
    <x v="338"/>
    <n v="83"/>
    <x v="1939"/>
    <x v="670"/>
    <x v="0"/>
    <x v="0"/>
    <x v="2361"/>
    <n v="1659.1699999999998"/>
    <x v="2364"/>
    <x v="2365"/>
  </r>
  <r>
    <x v="26"/>
    <x v="338"/>
    <n v="68"/>
    <x v="1374"/>
    <x v="2091"/>
    <x v="1"/>
    <x v="0"/>
    <x v="2362"/>
    <n v="3118.48"/>
    <x v="2365"/>
    <x v="2366"/>
  </r>
  <r>
    <x v="3"/>
    <x v="338"/>
    <n v="73"/>
    <x v="2068"/>
    <x v="2092"/>
    <x v="1"/>
    <x v="0"/>
    <x v="2363"/>
    <n v="6596.28"/>
    <x v="2366"/>
    <x v="2367"/>
  </r>
  <r>
    <x v="1"/>
    <x v="338"/>
    <n v="238"/>
    <x v="2069"/>
    <x v="2093"/>
    <x v="1"/>
    <x v="1"/>
    <x v="2364"/>
    <n v="8444.24"/>
    <x v="2367"/>
    <x v="2368"/>
  </r>
  <r>
    <x v="9"/>
    <x v="338"/>
    <n v="161"/>
    <x v="2070"/>
    <x v="2094"/>
    <x v="0"/>
    <x v="0"/>
    <x v="2365"/>
    <n v="14467.46"/>
    <x v="2368"/>
    <x v="2369"/>
  </r>
  <r>
    <x v="90"/>
    <x v="338"/>
    <n v="96"/>
    <x v="1390"/>
    <x v="2095"/>
    <x v="1"/>
    <x v="1"/>
    <x v="2366"/>
    <n v="1891.1999999999998"/>
    <x v="2369"/>
    <x v="2370"/>
  </r>
  <r>
    <x v="94"/>
    <x v="338"/>
    <n v="285"/>
    <x v="2071"/>
    <x v="2096"/>
    <x v="1"/>
    <x v="0"/>
    <x v="2367"/>
    <n v="20058.3"/>
    <x v="2370"/>
    <x v="2371"/>
  </r>
  <r>
    <x v="32"/>
    <x v="338"/>
    <n v="10"/>
    <x v="2072"/>
    <x v="2097"/>
    <x v="0"/>
    <x v="0"/>
    <x v="2368"/>
    <n v="724"/>
    <x v="2371"/>
    <x v="2372"/>
  </r>
  <r>
    <x v="62"/>
    <x v="338"/>
    <n v="215"/>
    <x v="2073"/>
    <x v="2098"/>
    <x v="1"/>
    <x v="0"/>
    <x v="2369"/>
    <n v="12532.35"/>
    <x v="2372"/>
    <x v="2373"/>
  </r>
  <r>
    <x v="25"/>
    <x v="339"/>
    <n v="257"/>
    <x v="2074"/>
    <x v="2099"/>
    <x v="0"/>
    <x v="1"/>
    <x v="2370"/>
    <n v="4541.1900000000005"/>
    <x v="2373"/>
    <x v="2374"/>
  </r>
  <r>
    <x v="81"/>
    <x v="339"/>
    <n v="10"/>
    <x v="2075"/>
    <x v="2100"/>
    <x v="0"/>
    <x v="1"/>
    <x v="2371"/>
    <n v="860.6"/>
    <x v="2374"/>
    <x v="2375"/>
  </r>
  <r>
    <x v="28"/>
    <x v="339"/>
    <n v="277"/>
    <x v="2076"/>
    <x v="2101"/>
    <x v="0"/>
    <x v="1"/>
    <x v="2372"/>
    <n v="25630.81"/>
    <x v="2375"/>
    <x v="2376"/>
  </r>
  <r>
    <x v="95"/>
    <x v="339"/>
    <n v="31"/>
    <x v="2077"/>
    <x v="2102"/>
    <x v="1"/>
    <x v="1"/>
    <x v="2373"/>
    <n v="3029.94"/>
    <x v="2376"/>
    <x v="2377"/>
  </r>
  <r>
    <x v="92"/>
    <x v="339"/>
    <n v="255"/>
    <x v="2078"/>
    <x v="2002"/>
    <x v="1"/>
    <x v="1"/>
    <x v="2374"/>
    <n v="6403.05"/>
    <x v="2377"/>
    <x v="2378"/>
  </r>
  <r>
    <x v="7"/>
    <x v="339"/>
    <n v="157"/>
    <x v="1431"/>
    <x v="68"/>
    <x v="0"/>
    <x v="0"/>
    <x v="2375"/>
    <n v="7432.38"/>
    <x v="2378"/>
    <x v="2379"/>
  </r>
  <r>
    <x v="48"/>
    <x v="339"/>
    <n v="75"/>
    <x v="2079"/>
    <x v="2103"/>
    <x v="1"/>
    <x v="1"/>
    <x v="2376"/>
    <n v="1149"/>
    <x v="2379"/>
    <x v="2380"/>
  </r>
  <r>
    <x v="28"/>
    <x v="339"/>
    <n v="267"/>
    <x v="2080"/>
    <x v="2104"/>
    <x v="0"/>
    <x v="1"/>
    <x v="2377"/>
    <n v="23971.260000000002"/>
    <x v="2380"/>
    <x v="2381"/>
  </r>
  <r>
    <x v="37"/>
    <x v="340"/>
    <n v="222"/>
    <x v="2081"/>
    <x v="2076"/>
    <x v="1"/>
    <x v="0"/>
    <x v="2378"/>
    <n v="3349.98"/>
    <x v="2381"/>
    <x v="2382"/>
  </r>
  <r>
    <x v="56"/>
    <x v="340"/>
    <n v="133"/>
    <x v="2082"/>
    <x v="2105"/>
    <x v="0"/>
    <x v="0"/>
    <x v="2379"/>
    <n v="11758.529999999999"/>
    <x v="2382"/>
    <x v="2383"/>
  </r>
  <r>
    <x v="54"/>
    <x v="340"/>
    <n v="11"/>
    <x v="2083"/>
    <x v="2106"/>
    <x v="0"/>
    <x v="1"/>
    <x v="2380"/>
    <n v="324.28000000000003"/>
    <x v="2383"/>
    <x v="2384"/>
  </r>
  <r>
    <x v="87"/>
    <x v="340"/>
    <n v="194"/>
    <x v="507"/>
    <x v="2107"/>
    <x v="0"/>
    <x v="1"/>
    <x v="2381"/>
    <n v="13116.34"/>
    <x v="2384"/>
    <x v="2385"/>
  </r>
  <r>
    <x v="49"/>
    <x v="340"/>
    <n v="257"/>
    <x v="2084"/>
    <x v="2108"/>
    <x v="1"/>
    <x v="0"/>
    <x v="2382"/>
    <n v="14535.92"/>
    <x v="2385"/>
    <x v="2386"/>
  </r>
  <r>
    <x v="87"/>
    <x v="340"/>
    <n v="233"/>
    <x v="2085"/>
    <x v="548"/>
    <x v="0"/>
    <x v="0"/>
    <x v="2383"/>
    <n v="7500.2699999999995"/>
    <x v="2386"/>
    <x v="2387"/>
  </r>
  <r>
    <x v="20"/>
    <x v="340"/>
    <n v="52"/>
    <x v="2086"/>
    <x v="1158"/>
    <x v="1"/>
    <x v="0"/>
    <x v="2384"/>
    <n v="3546.9199999999996"/>
    <x v="2387"/>
    <x v="2388"/>
  </r>
  <r>
    <x v="88"/>
    <x v="340"/>
    <n v="258"/>
    <x v="2087"/>
    <x v="2109"/>
    <x v="1"/>
    <x v="1"/>
    <x v="2385"/>
    <n v="5748.2400000000007"/>
    <x v="2388"/>
    <x v="2389"/>
  </r>
  <r>
    <x v="78"/>
    <x v="340"/>
    <n v="125"/>
    <x v="2088"/>
    <x v="2110"/>
    <x v="1"/>
    <x v="0"/>
    <x v="2386"/>
    <n v="4480"/>
    <x v="2389"/>
    <x v="2390"/>
  </r>
  <r>
    <x v="90"/>
    <x v="340"/>
    <n v="106"/>
    <x v="2089"/>
    <x v="2111"/>
    <x v="1"/>
    <x v="1"/>
    <x v="2387"/>
    <n v="8300.86"/>
    <x v="2390"/>
    <x v="2391"/>
  </r>
  <r>
    <x v="51"/>
    <x v="340"/>
    <n v="287"/>
    <x v="2090"/>
    <x v="2112"/>
    <x v="1"/>
    <x v="0"/>
    <x v="2388"/>
    <n v="9706.34"/>
    <x v="2391"/>
    <x v="2392"/>
  </r>
  <r>
    <x v="88"/>
    <x v="341"/>
    <n v="163"/>
    <x v="2091"/>
    <x v="2113"/>
    <x v="0"/>
    <x v="0"/>
    <x v="2389"/>
    <n v="7299.14"/>
    <x v="2392"/>
    <x v="2393"/>
  </r>
  <r>
    <x v="85"/>
    <x v="341"/>
    <n v="199"/>
    <x v="2092"/>
    <x v="185"/>
    <x v="0"/>
    <x v="1"/>
    <x v="2390"/>
    <n v="15804.58"/>
    <x v="2393"/>
    <x v="2394"/>
  </r>
  <r>
    <x v="78"/>
    <x v="341"/>
    <n v="285"/>
    <x v="2093"/>
    <x v="2114"/>
    <x v="1"/>
    <x v="0"/>
    <x v="2391"/>
    <n v="28055.399999999998"/>
    <x v="2394"/>
    <x v="2395"/>
  </r>
  <r>
    <x v="75"/>
    <x v="342"/>
    <n v="236"/>
    <x v="2094"/>
    <x v="2115"/>
    <x v="0"/>
    <x v="1"/>
    <x v="2392"/>
    <n v="10450.08"/>
    <x v="2395"/>
    <x v="2396"/>
  </r>
  <r>
    <x v="36"/>
    <x v="342"/>
    <n v="197"/>
    <x v="2095"/>
    <x v="2116"/>
    <x v="1"/>
    <x v="1"/>
    <x v="2393"/>
    <n v="9668.76"/>
    <x v="2396"/>
    <x v="2397"/>
  </r>
  <r>
    <x v="50"/>
    <x v="342"/>
    <n v="162"/>
    <x v="2096"/>
    <x v="2117"/>
    <x v="1"/>
    <x v="0"/>
    <x v="2394"/>
    <n v="5350.8600000000006"/>
    <x v="2397"/>
    <x v="2398"/>
  </r>
  <r>
    <x v="72"/>
    <x v="342"/>
    <n v="201"/>
    <x v="876"/>
    <x v="1658"/>
    <x v="0"/>
    <x v="0"/>
    <x v="2395"/>
    <n v="2811.9900000000002"/>
    <x v="2398"/>
    <x v="2399"/>
  </r>
  <r>
    <x v="87"/>
    <x v="342"/>
    <n v="79"/>
    <x v="2097"/>
    <x v="2118"/>
    <x v="0"/>
    <x v="1"/>
    <x v="2396"/>
    <n v="4173.57"/>
    <x v="2399"/>
    <x v="2400"/>
  </r>
  <r>
    <x v="92"/>
    <x v="342"/>
    <n v="7"/>
    <x v="2098"/>
    <x v="2119"/>
    <x v="0"/>
    <x v="0"/>
    <x v="2397"/>
    <n v="103.46"/>
    <x v="2400"/>
    <x v="2401"/>
  </r>
  <r>
    <x v="18"/>
    <x v="342"/>
    <n v="35"/>
    <x v="2099"/>
    <x v="2120"/>
    <x v="0"/>
    <x v="0"/>
    <x v="2398"/>
    <n v="3386.25"/>
    <x v="2401"/>
    <x v="2402"/>
  </r>
  <r>
    <x v="95"/>
    <x v="343"/>
    <n v="210"/>
    <x v="2005"/>
    <x v="2121"/>
    <x v="1"/>
    <x v="0"/>
    <x v="2399"/>
    <n v="12014.1"/>
    <x v="2402"/>
    <x v="2403"/>
  </r>
  <r>
    <x v="71"/>
    <x v="344"/>
    <n v="166"/>
    <x v="2100"/>
    <x v="2122"/>
    <x v="1"/>
    <x v="0"/>
    <x v="2400"/>
    <n v="13791.279999999999"/>
    <x v="2403"/>
    <x v="2404"/>
  </r>
  <r>
    <x v="84"/>
    <x v="344"/>
    <n v="4"/>
    <x v="2101"/>
    <x v="2123"/>
    <x v="1"/>
    <x v="0"/>
    <x v="2401"/>
    <n v="57.16"/>
    <x v="2404"/>
    <x v="2405"/>
  </r>
  <r>
    <x v="92"/>
    <x v="344"/>
    <n v="234"/>
    <x v="2102"/>
    <x v="2124"/>
    <x v="0"/>
    <x v="0"/>
    <x v="2402"/>
    <n v="22562.28"/>
    <x v="2405"/>
    <x v="2406"/>
  </r>
  <r>
    <x v="99"/>
    <x v="344"/>
    <n v="163"/>
    <x v="2103"/>
    <x v="2125"/>
    <x v="0"/>
    <x v="1"/>
    <x v="2403"/>
    <n v="15850.119999999999"/>
    <x v="2406"/>
    <x v="2407"/>
  </r>
  <r>
    <x v="69"/>
    <x v="345"/>
    <n v="247"/>
    <x v="2104"/>
    <x v="1648"/>
    <x v="0"/>
    <x v="0"/>
    <x v="2404"/>
    <n v="19443.84"/>
    <x v="2407"/>
    <x v="2408"/>
  </r>
  <r>
    <x v="74"/>
    <x v="345"/>
    <n v="284"/>
    <x v="0"/>
    <x v="2126"/>
    <x v="1"/>
    <x v="1"/>
    <x v="2405"/>
    <n v="9474.24"/>
    <x v="2408"/>
    <x v="2409"/>
  </r>
  <r>
    <x v="5"/>
    <x v="345"/>
    <n v="14"/>
    <x v="2105"/>
    <x v="2127"/>
    <x v="0"/>
    <x v="1"/>
    <x v="2406"/>
    <n v="714.42000000000007"/>
    <x v="2409"/>
    <x v="2410"/>
  </r>
  <r>
    <x v="85"/>
    <x v="345"/>
    <n v="176"/>
    <x v="2106"/>
    <x v="2128"/>
    <x v="0"/>
    <x v="0"/>
    <x v="2407"/>
    <n v="2300.3200000000002"/>
    <x v="2410"/>
    <x v="2411"/>
  </r>
  <r>
    <x v="75"/>
    <x v="345"/>
    <n v="284"/>
    <x v="2107"/>
    <x v="532"/>
    <x v="1"/>
    <x v="1"/>
    <x v="2408"/>
    <n v="11050.439999999999"/>
    <x v="2411"/>
    <x v="2412"/>
  </r>
  <r>
    <x v="62"/>
    <x v="345"/>
    <n v="138"/>
    <x v="1679"/>
    <x v="2129"/>
    <x v="0"/>
    <x v="0"/>
    <x v="2409"/>
    <n v="12894.72"/>
    <x v="2412"/>
    <x v="2413"/>
  </r>
  <r>
    <x v="84"/>
    <x v="345"/>
    <n v="125"/>
    <x v="2108"/>
    <x v="2130"/>
    <x v="0"/>
    <x v="0"/>
    <x v="2410"/>
    <n v="10236.25"/>
    <x v="2413"/>
    <x v="2414"/>
  </r>
  <r>
    <x v="32"/>
    <x v="346"/>
    <n v="211"/>
    <x v="2109"/>
    <x v="1525"/>
    <x v="0"/>
    <x v="1"/>
    <x v="2411"/>
    <n v="3236.74"/>
    <x v="2414"/>
    <x v="2415"/>
  </r>
  <r>
    <x v="53"/>
    <x v="346"/>
    <n v="254"/>
    <x v="1543"/>
    <x v="2131"/>
    <x v="1"/>
    <x v="1"/>
    <x v="2412"/>
    <n v="5717.54"/>
    <x v="2415"/>
    <x v="2416"/>
  </r>
  <r>
    <x v="9"/>
    <x v="346"/>
    <n v="111"/>
    <x v="2110"/>
    <x v="2132"/>
    <x v="0"/>
    <x v="0"/>
    <x v="2413"/>
    <n v="2101.23"/>
    <x v="2416"/>
    <x v="2417"/>
  </r>
  <r>
    <x v="37"/>
    <x v="346"/>
    <n v="227"/>
    <x v="2111"/>
    <x v="2133"/>
    <x v="0"/>
    <x v="1"/>
    <x v="2414"/>
    <n v="13347.599999999999"/>
    <x v="2417"/>
    <x v="2418"/>
  </r>
  <r>
    <x v="73"/>
    <x v="346"/>
    <n v="131"/>
    <x v="2112"/>
    <x v="583"/>
    <x v="1"/>
    <x v="1"/>
    <x v="2415"/>
    <n v="6770.08"/>
    <x v="2418"/>
    <x v="2419"/>
  </r>
  <r>
    <x v="76"/>
    <x v="347"/>
    <n v="173"/>
    <x v="2113"/>
    <x v="2134"/>
    <x v="1"/>
    <x v="1"/>
    <x v="2416"/>
    <n v="1826.88"/>
    <x v="2419"/>
    <x v="2420"/>
  </r>
  <r>
    <x v="9"/>
    <x v="347"/>
    <n v="183"/>
    <x v="2114"/>
    <x v="2135"/>
    <x v="1"/>
    <x v="1"/>
    <x v="2417"/>
    <n v="10590.21"/>
    <x v="2420"/>
    <x v="2421"/>
  </r>
  <r>
    <x v="53"/>
    <x v="347"/>
    <n v="89"/>
    <x v="1056"/>
    <x v="138"/>
    <x v="1"/>
    <x v="0"/>
    <x v="2418"/>
    <n v="7718.97"/>
    <x v="2421"/>
    <x v="2422"/>
  </r>
  <r>
    <x v="15"/>
    <x v="347"/>
    <n v="60"/>
    <x v="2115"/>
    <x v="2136"/>
    <x v="0"/>
    <x v="1"/>
    <x v="2419"/>
    <n v="5589.5999999999995"/>
    <x v="2422"/>
    <x v="2423"/>
  </r>
  <r>
    <x v="19"/>
    <x v="347"/>
    <n v="248"/>
    <x v="2116"/>
    <x v="2137"/>
    <x v="1"/>
    <x v="0"/>
    <x v="2420"/>
    <n v="8233.6"/>
    <x v="2423"/>
    <x v="2424"/>
  </r>
  <r>
    <x v="75"/>
    <x v="348"/>
    <n v="11"/>
    <x v="2117"/>
    <x v="2138"/>
    <x v="1"/>
    <x v="1"/>
    <x v="2421"/>
    <n v="475.53"/>
    <x v="2424"/>
    <x v="2425"/>
  </r>
  <r>
    <x v="33"/>
    <x v="348"/>
    <n v="122"/>
    <x v="2118"/>
    <x v="1512"/>
    <x v="1"/>
    <x v="0"/>
    <x v="2422"/>
    <n v="4764.0999999999995"/>
    <x v="2425"/>
    <x v="2426"/>
  </r>
  <r>
    <x v="21"/>
    <x v="348"/>
    <n v="94"/>
    <x v="1945"/>
    <x v="2139"/>
    <x v="1"/>
    <x v="0"/>
    <x v="2423"/>
    <n v="2770.18"/>
    <x v="2426"/>
    <x v="2427"/>
  </r>
  <r>
    <x v="8"/>
    <x v="348"/>
    <n v="85"/>
    <x v="2119"/>
    <x v="1235"/>
    <x v="0"/>
    <x v="0"/>
    <x v="2424"/>
    <n v="3284.4"/>
    <x v="2427"/>
    <x v="2428"/>
  </r>
  <r>
    <x v="42"/>
    <x v="348"/>
    <n v="85"/>
    <x v="1354"/>
    <x v="2140"/>
    <x v="1"/>
    <x v="1"/>
    <x v="2425"/>
    <n v="5024.3500000000004"/>
    <x v="2428"/>
    <x v="2429"/>
  </r>
  <r>
    <x v="28"/>
    <x v="348"/>
    <n v="196"/>
    <x v="2120"/>
    <x v="2141"/>
    <x v="0"/>
    <x v="0"/>
    <x v="2426"/>
    <n v="16844.239999999998"/>
    <x v="2429"/>
    <x v="2430"/>
  </r>
  <r>
    <x v="70"/>
    <x v="348"/>
    <n v="99"/>
    <x v="721"/>
    <x v="2142"/>
    <x v="1"/>
    <x v="1"/>
    <x v="2427"/>
    <n v="3994.65"/>
    <x v="2430"/>
    <x v="2431"/>
  </r>
  <r>
    <x v="91"/>
    <x v="348"/>
    <n v="85"/>
    <x v="2121"/>
    <x v="430"/>
    <x v="1"/>
    <x v="1"/>
    <x v="2428"/>
    <n v="8309.6"/>
    <x v="2431"/>
    <x v="2432"/>
  </r>
  <r>
    <x v="45"/>
    <x v="349"/>
    <n v="246"/>
    <x v="2122"/>
    <x v="36"/>
    <x v="0"/>
    <x v="0"/>
    <x v="2429"/>
    <n v="2637.1200000000003"/>
    <x v="2432"/>
    <x v="2433"/>
  </r>
  <r>
    <x v="78"/>
    <x v="349"/>
    <n v="231"/>
    <x v="2123"/>
    <x v="1959"/>
    <x v="0"/>
    <x v="0"/>
    <x v="2430"/>
    <n v="17174.849999999999"/>
    <x v="2433"/>
    <x v="2434"/>
  </r>
  <r>
    <x v="95"/>
    <x v="349"/>
    <n v="255"/>
    <x v="2124"/>
    <x v="353"/>
    <x v="1"/>
    <x v="1"/>
    <x v="2431"/>
    <n v="22962.75"/>
    <x v="2434"/>
    <x v="2435"/>
  </r>
  <r>
    <x v="30"/>
    <x v="349"/>
    <n v="191"/>
    <x v="2125"/>
    <x v="88"/>
    <x v="0"/>
    <x v="0"/>
    <x v="2432"/>
    <n v="8310.41"/>
    <x v="2435"/>
    <x v="2436"/>
  </r>
  <r>
    <x v="45"/>
    <x v="349"/>
    <n v="286"/>
    <x v="2126"/>
    <x v="2143"/>
    <x v="1"/>
    <x v="1"/>
    <x v="2433"/>
    <n v="6094.66"/>
    <x v="2436"/>
    <x v="2437"/>
  </r>
  <r>
    <x v="86"/>
    <x v="349"/>
    <n v="67"/>
    <x v="2127"/>
    <x v="2144"/>
    <x v="1"/>
    <x v="1"/>
    <x v="2434"/>
    <n v="4991.5"/>
    <x v="2437"/>
    <x v="2438"/>
  </r>
  <r>
    <x v="15"/>
    <x v="349"/>
    <n v="207"/>
    <x v="2128"/>
    <x v="2145"/>
    <x v="0"/>
    <x v="0"/>
    <x v="2435"/>
    <n v="13378.41"/>
    <x v="2438"/>
    <x v="2439"/>
  </r>
  <r>
    <x v="80"/>
    <x v="349"/>
    <n v="296"/>
    <x v="2129"/>
    <x v="2146"/>
    <x v="1"/>
    <x v="1"/>
    <x v="2436"/>
    <n v="10818.8"/>
    <x v="2439"/>
    <x v="2440"/>
  </r>
  <r>
    <x v="16"/>
    <x v="349"/>
    <n v="45"/>
    <x v="2130"/>
    <x v="2147"/>
    <x v="0"/>
    <x v="0"/>
    <x v="2437"/>
    <n v="899.1"/>
    <x v="1686"/>
    <x v="2441"/>
  </r>
  <r>
    <x v="47"/>
    <x v="349"/>
    <n v="105"/>
    <x v="2131"/>
    <x v="124"/>
    <x v="0"/>
    <x v="1"/>
    <x v="2438"/>
    <n v="8348.5500000000011"/>
    <x v="2440"/>
    <x v="2442"/>
  </r>
  <r>
    <x v="87"/>
    <x v="350"/>
    <n v="29"/>
    <x v="2132"/>
    <x v="2148"/>
    <x v="0"/>
    <x v="0"/>
    <x v="2439"/>
    <n v="530.70000000000005"/>
    <x v="2441"/>
    <x v="2443"/>
  </r>
  <r>
    <x v="21"/>
    <x v="350"/>
    <n v="138"/>
    <x v="2133"/>
    <x v="1748"/>
    <x v="0"/>
    <x v="1"/>
    <x v="2440"/>
    <n v="8513.2199999999993"/>
    <x v="2442"/>
    <x v="2444"/>
  </r>
  <r>
    <x v="93"/>
    <x v="350"/>
    <n v="128"/>
    <x v="2134"/>
    <x v="2149"/>
    <x v="0"/>
    <x v="0"/>
    <x v="2441"/>
    <n v="9018.8799999999992"/>
    <x v="2443"/>
    <x v="2445"/>
  </r>
  <r>
    <x v="60"/>
    <x v="350"/>
    <n v="11"/>
    <x v="326"/>
    <x v="2147"/>
    <x v="1"/>
    <x v="0"/>
    <x v="2442"/>
    <n v="769.33999999999992"/>
    <x v="2444"/>
    <x v="2446"/>
  </r>
  <r>
    <x v="10"/>
    <x v="350"/>
    <n v="83"/>
    <x v="2135"/>
    <x v="2150"/>
    <x v="1"/>
    <x v="0"/>
    <x v="2443"/>
    <n v="1245"/>
    <x v="2445"/>
    <x v="2447"/>
  </r>
  <r>
    <x v="92"/>
    <x v="350"/>
    <n v="23"/>
    <x v="2136"/>
    <x v="278"/>
    <x v="0"/>
    <x v="0"/>
    <x v="2444"/>
    <n v="408.02"/>
    <x v="2446"/>
    <x v="2448"/>
  </r>
  <r>
    <x v="64"/>
    <x v="350"/>
    <n v="45"/>
    <x v="2137"/>
    <x v="2151"/>
    <x v="0"/>
    <x v="0"/>
    <x v="2445"/>
    <n v="3186"/>
    <x v="2447"/>
    <x v="2449"/>
  </r>
  <r>
    <x v="87"/>
    <x v="350"/>
    <n v="158"/>
    <x v="2138"/>
    <x v="2152"/>
    <x v="0"/>
    <x v="0"/>
    <x v="2446"/>
    <n v="8797.44"/>
    <x v="2448"/>
    <x v="2450"/>
  </r>
  <r>
    <x v="25"/>
    <x v="350"/>
    <n v="162"/>
    <x v="531"/>
    <x v="2153"/>
    <x v="1"/>
    <x v="1"/>
    <x v="2447"/>
    <n v="16188.660000000002"/>
    <x v="2449"/>
    <x v="2451"/>
  </r>
  <r>
    <x v="13"/>
    <x v="350"/>
    <n v="203"/>
    <x v="2139"/>
    <x v="2154"/>
    <x v="0"/>
    <x v="1"/>
    <x v="2448"/>
    <n v="11290.859999999999"/>
    <x v="2450"/>
    <x v="2452"/>
  </r>
  <r>
    <x v="65"/>
    <x v="350"/>
    <n v="173"/>
    <x v="2140"/>
    <x v="2155"/>
    <x v="1"/>
    <x v="1"/>
    <x v="2449"/>
    <n v="3994.57"/>
    <x v="2451"/>
    <x v="2453"/>
  </r>
  <r>
    <x v="20"/>
    <x v="350"/>
    <n v="55"/>
    <x v="2141"/>
    <x v="1286"/>
    <x v="1"/>
    <x v="0"/>
    <x v="2450"/>
    <n v="1670.3500000000001"/>
    <x v="2452"/>
    <x v="2454"/>
  </r>
  <r>
    <x v="83"/>
    <x v="351"/>
    <n v="135"/>
    <x v="720"/>
    <x v="2019"/>
    <x v="1"/>
    <x v="0"/>
    <x v="2451"/>
    <n v="7755.75"/>
    <x v="2453"/>
    <x v="2455"/>
  </r>
  <r>
    <x v="69"/>
    <x v="351"/>
    <n v="275"/>
    <x v="2142"/>
    <x v="1953"/>
    <x v="0"/>
    <x v="0"/>
    <x v="2452"/>
    <n v="6589"/>
    <x v="2454"/>
    <x v="2456"/>
  </r>
  <r>
    <x v="64"/>
    <x v="351"/>
    <n v="263"/>
    <x v="2143"/>
    <x v="2156"/>
    <x v="1"/>
    <x v="0"/>
    <x v="2453"/>
    <n v="13257.83"/>
    <x v="2455"/>
    <x v="2457"/>
  </r>
  <r>
    <x v="15"/>
    <x v="351"/>
    <n v="194"/>
    <x v="1796"/>
    <x v="760"/>
    <x v="0"/>
    <x v="1"/>
    <x v="2454"/>
    <n v="16876.059999999998"/>
    <x v="2456"/>
    <x v="2458"/>
  </r>
  <r>
    <x v="54"/>
    <x v="351"/>
    <n v="63"/>
    <x v="2144"/>
    <x v="2157"/>
    <x v="0"/>
    <x v="1"/>
    <x v="2455"/>
    <n v="2487.2399999999998"/>
    <x v="2457"/>
    <x v="2459"/>
  </r>
  <r>
    <x v="85"/>
    <x v="351"/>
    <n v="155"/>
    <x v="1248"/>
    <x v="2158"/>
    <x v="1"/>
    <x v="0"/>
    <x v="2456"/>
    <n v="3158.8999999999996"/>
    <x v="2458"/>
    <x v="2460"/>
  </r>
  <r>
    <x v="47"/>
    <x v="352"/>
    <n v="137"/>
    <x v="2145"/>
    <x v="2159"/>
    <x v="0"/>
    <x v="1"/>
    <x v="2457"/>
    <n v="13298.589999999998"/>
    <x v="2459"/>
    <x v="2461"/>
  </r>
  <r>
    <x v="24"/>
    <x v="352"/>
    <n v="143"/>
    <x v="2146"/>
    <x v="1664"/>
    <x v="1"/>
    <x v="1"/>
    <x v="2458"/>
    <n v="12739.87"/>
    <x v="2460"/>
    <x v="2462"/>
  </r>
  <r>
    <x v="4"/>
    <x v="352"/>
    <n v="245"/>
    <x v="450"/>
    <x v="1872"/>
    <x v="0"/>
    <x v="0"/>
    <x v="2459"/>
    <n v="19438.3"/>
    <x v="2461"/>
    <x v="2463"/>
  </r>
  <r>
    <x v="23"/>
    <x v="352"/>
    <n v="199"/>
    <x v="2147"/>
    <x v="121"/>
    <x v="1"/>
    <x v="1"/>
    <x v="2460"/>
    <n v="13814.58"/>
    <x v="2462"/>
    <x v="2464"/>
  </r>
  <r>
    <x v="67"/>
    <x v="352"/>
    <n v="23"/>
    <x v="46"/>
    <x v="2160"/>
    <x v="0"/>
    <x v="0"/>
    <x v="2461"/>
    <n v="539.12"/>
    <x v="2463"/>
    <x v="2465"/>
  </r>
  <r>
    <x v="70"/>
    <x v="352"/>
    <n v="58"/>
    <x v="2148"/>
    <x v="2161"/>
    <x v="0"/>
    <x v="1"/>
    <x v="2462"/>
    <n v="604.36"/>
    <x v="2464"/>
    <x v="2466"/>
  </r>
  <r>
    <x v="44"/>
    <x v="352"/>
    <n v="158"/>
    <x v="2149"/>
    <x v="2162"/>
    <x v="0"/>
    <x v="0"/>
    <x v="2463"/>
    <n v="14687.679999999998"/>
    <x v="2465"/>
    <x v="2467"/>
  </r>
  <r>
    <x v="63"/>
    <x v="352"/>
    <n v="45"/>
    <x v="2150"/>
    <x v="197"/>
    <x v="0"/>
    <x v="1"/>
    <x v="2464"/>
    <n v="1659.6000000000001"/>
    <x v="2466"/>
    <x v="2468"/>
  </r>
  <r>
    <x v="3"/>
    <x v="353"/>
    <n v="144"/>
    <x v="2151"/>
    <x v="327"/>
    <x v="1"/>
    <x v="1"/>
    <x v="2465"/>
    <n v="1853.28"/>
    <x v="2467"/>
    <x v="2469"/>
  </r>
  <r>
    <x v="86"/>
    <x v="353"/>
    <n v="164"/>
    <x v="2152"/>
    <x v="2163"/>
    <x v="0"/>
    <x v="1"/>
    <x v="2466"/>
    <n v="2838.8399999999997"/>
    <x v="2468"/>
    <x v="2470"/>
  </r>
  <r>
    <x v="90"/>
    <x v="353"/>
    <n v="146"/>
    <x v="2153"/>
    <x v="2164"/>
    <x v="1"/>
    <x v="1"/>
    <x v="2467"/>
    <n v="13985.34"/>
    <x v="2469"/>
    <x v="2471"/>
  </r>
  <r>
    <x v="46"/>
    <x v="353"/>
    <n v="10"/>
    <x v="2154"/>
    <x v="2165"/>
    <x v="1"/>
    <x v="1"/>
    <x v="2468"/>
    <n v="939.2"/>
    <x v="2470"/>
    <x v="2472"/>
  </r>
  <r>
    <x v="74"/>
    <x v="353"/>
    <n v="73"/>
    <x v="2155"/>
    <x v="2166"/>
    <x v="0"/>
    <x v="0"/>
    <x v="2469"/>
    <n v="3237.55"/>
    <x v="2471"/>
    <x v="2473"/>
  </r>
  <r>
    <x v="25"/>
    <x v="353"/>
    <n v="291"/>
    <x v="1809"/>
    <x v="2167"/>
    <x v="1"/>
    <x v="0"/>
    <x v="2470"/>
    <n v="5723.97"/>
    <x v="2472"/>
    <x v="2474"/>
  </r>
  <r>
    <x v="6"/>
    <x v="353"/>
    <n v="155"/>
    <x v="2156"/>
    <x v="2168"/>
    <x v="1"/>
    <x v="0"/>
    <x v="2471"/>
    <n v="12854.150000000001"/>
    <x v="2473"/>
    <x v="2475"/>
  </r>
  <r>
    <x v="7"/>
    <x v="354"/>
    <n v="278"/>
    <x v="2157"/>
    <x v="2169"/>
    <x v="1"/>
    <x v="1"/>
    <x v="2472"/>
    <n v="21981.46"/>
    <x v="2474"/>
    <x v="2476"/>
  </r>
  <r>
    <x v="58"/>
    <x v="354"/>
    <n v="277"/>
    <x v="2158"/>
    <x v="2170"/>
    <x v="1"/>
    <x v="1"/>
    <x v="2473"/>
    <n v="12226.78"/>
    <x v="2475"/>
    <x v="2477"/>
  </r>
  <r>
    <x v="94"/>
    <x v="354"/>
    <n v="54"/>
    <x v="1185"/>
    <x v="2171"/>
    <x v="1"/>
    <x v="0"/>
    <x v="2474"/>
    <n v="3342.06"/>
    <x v="2476"/>
    <x v="2478"/>
  </r>
  <r>
    <x v="78"/>
    <x v="354"/>
    <n v="281"/>
    <x v="2159"/>
    <x v="2172"/>
    <x v="0"/>
    <x v="0"/>
    <x v="2475"/>
    <n v="18043.009999999998"/>
    <x v="2477"/>
    <x v="2479"/>
  </r>
  <r>
    <x v="22"/>
    <x v="354"/>
    <n v="285"/>
    <x v="2160"/>
    <x v="2173"/>
    <x v="1"/>
    <x v="0"/>
    <x v="2476"/>
    <n v="7732.0499999999993"/>
    <x v="2478"/>
    <x v="2480"/>
  </r>
  <r>
    <x v="91"/>
    <x v="354"/>
    <n v="119"/>
    <x v="2161"/>
    <x v="611"/>
    <x v="1"/>
    <x v="0"/>
    <x v="2477"/>
    <n v="1542.24"/>
    <x v="2479"/>
    <x v="2481"/>
  </r>
  <r>
    <x v="97"/>
    <x v="355"/>
    <n v="140"/>
    <x v="2162"/>
    <x v="2174"/>
    <x v="0"/>
    <x v="1"/>
    <x v="2478"/>
    <n v="9669.7999999999993"/>
    <x v="2480"/>
    <x v="2482"/>
  </r>
  <r>
    <x v="79"/>
    <x v="355"/>
    <n v="232"/>
    <x v="1998"/>
    <x v="1819"/>
    <x v="0"/>
    <x v="1"/>
    <x v="2479"/>
    <n v="7707.04"/>
    <x v="2481"/>
    <x v="2483"/>
  </r>
  <r>
    <x v="2"/>
    <x v="355"/>
    <n v="123"/>
    <x v="2163"/>
    <x v="2175"/>
    <x v="1"/>
    <x v="0"/>
    <x v="2480"/>
    <n v="2832.69"/>
    <x v="2482"/>
    <x v="2484"/>
  </r>
  <r>
    <x v="67"/>
    <x v="355"/>
    <n v="26"/>
    <x v="2164"/>
    <x v="2176"/>
    <x v="1"/>
    <x v="0"/>
    <x v="2481"/>
    <n v="2093"/>
    <x v="2483"/>
    <x v="2485"/>
  </r>
  <r>
    <x v="54"/>
    <x v="356"/>
    <n v="40"/>
    <x v="2165"/>
    <x v="2177"/>
    <x v="1"/>
    <x v="0"/>
    <x v="2482"/>
    <n v="3538"/>
    <x v="2484"/>
    <x v="2486"/>
  </r>
  <r>
    <x v="18"/>
    <x v="356"/>
    <n v="134"/>
    <x v="2166"/>
    <x v="2178"/>
    <x v="1"/>
    <x v="1"/>
    <x v="2483"/>
    <n v="10675.78"/>
    <x v="2485"/>
    <x v="2487"/>
  </r>
  <r>
    <x v="30"/>
    <x v="356"/>
    <n v="118"/>
    <x v="2167"/>
    <x v="2179"/>
    <x v="1"/>
    <x v="1"/>
    <x v="2484"/>
    <n v="3892.82"/>
    <x v="2486"/>
    <x v="2488"/>
  </r>
  <r>
    <x v="24"/>
    <x v="356"/>
    <n v="297"/>
    <x v="2168"/>
    <x v="2180"/>
    <x v="1"/>
    <x v="0"/>
    <x v="2485"/>
    <n v="4850.0099999999993"/>
    <x v="2487"/>
    <x v="2489"/>
  </r>
  <r>
    <x v="71"/>
    <x v="356"/>
    <n v="142"/>
    <x v="612"/>
    <x v="1304"/>
    <x v="0"/>
    <x v="0"/>
    <x v="2486"/>
    <n v="2448.08"/>
    <x v="2488"/>
    <x v="2490"/>
  </r>
  <r>
    <x v="70"/>
    <x v="356"/>
    <n v="205"/>
    <x v="2169"/>
    <x v="2181"/>
    <x v="0"/>
    <x v="1"/>
    <x v="2487"/>
    <n v="19042.45"/>
    <x v="2489"/>
    <x v="2491"/>
  </r>
  <r>
    <x v="6"/>
    <x v="357"/>
    <n v="3"/>
    <x v="2170"/>
    <x v="2182"/>
    <x v="1"/>
    <x v="1"/>
    <x v="2488"/>
    <n v="287.21999999999997"/>
    <x v="2490"/>
    <x v="2492"/>
  </r>
  <r>
    <x v="7"/>
    <x v="357"/>
    <n v="90"/>
    <x v="1289"/>
    <x v="2183"/>
    <x v="0"/>
    <x v="1"/>
    <x v="2489"/>
    <n v="1843.2"/>
    <x v="2491"/>
    <x v="2493"/>
  </r>
  <r>
    <x v="79"/>
    <x v="357"/>
    <n v="285"/>
    <x v="2171"/>
    <x v="2184"/>
    <x v="0"/>
    <x v="0"/>
    <x v="2490"/>
    <n v="8806.5"/>
    <x v="2492"/>
    <x v="2494"/>
  </r>
  <r>
    <x v="55"/>
    <x v="357"/>
    <n v="48"/>
    <x v="1772"/>
    <x v="1194"/>
    <x v="0"/>
    <x v="1"/>
    <x v="2491"/>
    <n v="1138.56"/>
    <x v="2493"/>
    <x v="2495"/>
  </r>
  <r>
    <x v="26"/>
    <x v="357"/>
    <n v="27"/>
    <x v="2172"/>
    <x v="2141"/>
    <x v="0"/>
    <x v="0"/>
    <x v="2492"/>
    <n v="1226.6099999999999"/>
    <x v="2494"/>
    <x v="2496"/>
  </r>
  <r>
    <x v="70"/>
    <x v="357"/>
    <n v="154"/>
    <x v="2173"/>
    <x v="1875"/>
    <x v="1"/>
    <x v="0"/>
    <x v="2493"/>
    <n v="11925.76"/>
    <x v="2495"/>
    <x v="2497"/>
  </r>
  <r>
    <x v="72"/>
    <x v="357"/>
    <n v="2"/>
    <x v="2174"/>
    <x v="1324"/>
    <x v="1"/>
    <x v="1"/>
    <x v="2494"/>
    <n v="159.44"/>
    <x v="2496"/>
    <x v="2498"/>
  </r>
  <r>
    <x v="14"/>
    <x v="357"/>
    <n v="177"/>
    <x v="2175"/>
    <x v="1494"/>
    <x v="0"/>
    <x v="1"/>
    <x v="2495"/>
    <n v="16850.400000000001"/>
    <x v="2497"/>
    <x v="2499"/>
  </r>
  <r>
    <x v="58"/>
    <x v="358"/>
    <n v="160"/>
    <x v="2176"/>
    <x v="608"/>
    <x v="0"/>
    <x v="1"/>
    <x v="2496"/>
    <n v="12030.4"/>
    <x v="2498"/>
    <x v="2500"/>
  </r>
  <r>
    <x v="44"/>
    <x v="358"/>
    <n v="32"/>
    <x v="407"/>
    <x v="2185"/>
    <x v="1"/>
    <x v="0"/>
    <x v="2497"/>
    <n v="1976.96"/>
    <x v="2499"/>
    <x v="2501"/>
  </r>
  <r>
    <x v="35"/>
    <x v="358"/>
    <n v="99"/>
    <x v="2177"/>
    <x v="2186"/>
    <x v="0"/>
    <x v="1"/>
    <x v="2498"/>
    <n v="1320.66"/>
    <x v="2500"/>
    <x v="2502"/>
  </r>
  <r>
    <x v="1"/>
    <x v="358"/>
    <n v="32"/>
    <x v="1927"/>
    <x v="2187"/>
    <x v="0"/>
    <x v="1"/>
    <x v="2499"/>
    <n v="1797.12"/>
    <x v="2501"/>
    <x v="2503"/>
  </r>
  <r>
    <x v="5"/>
    <x v="358"/>
    <n v="87"/>
    <x v="2178"/>
    <x v="2188"/>
    <x v="1"/>
    <x v="1"/>
    <x v="2500"/>
    <n v="6327.51"/>
    <x v="2502"/>
    <x v="2504"/>
  </r>
  <r>
    <x v="10"/>
    <x v="358"/>
    <n v="83"/>
    <x v="2179"/>
    <x v="2189"/>
    <x v="0"/>
    <x v="1"/>
    <x v="2501"/>
    <n v="3756.58"/>
    <x v="2503"/>
    <x v="2505"/>
  </r>
  <r>
    <x v="56"/>
    <x v="358"/>
    <n v="107"/>
    <x v="1593"/>
    <x v="2190"/>
    <x v="1"/>
    <x v="1"/>
    <x v="2502"/>
    <n v="4263.95"/>
    <x v="2504"/>
    <x v="2506"/>
  </r>
  <r>
    <x v="16"/>
    <x v="359"/>
    <n v="102"/>
    <x v="2180"/>
    <x v="2191"/>
    <x v="0"/>
    <x v="0"/>
    <x v="2503"/>
    <n v="3801.5400000000004"/>
    <x v="2505"/>
    <x v="2507"/>
  </r>
  <r>
    <x v="9"/>
    <x v="359"/>
    <n v="138"/>
    <x v="2181"/>
    <x v="2192"/>
    <x v="1"/>
    <x v="1"/>
    <x v="2504"/>
    <n v="1965.1200000000001"/>
    <x v="2506"/>
    <x v="2508"/>
  </r>
  <r>
    <x v="63"/>
    <x v="359"/>
    <n v="21"/>
    <x v="43"/>
    <x v="2193"/>
    <x v="0"/>
    <x v="0"/>
    <x v="2505"/>
    <n v="622.86"/>
    <x v="2507"/>
    <x v="2509"/>
  </r>
  <r>
    <x v="82"/>
    <x v="359"/>
    <n v="143"/>
    <x v="723"/>
    <x v="2194"/>
    <x v="0"/>
    <x v="0"/>
    <x v="2506"/>
    <n v="4570.28"/>
    <x v="2508"/>
    <x v="2510"/>
  </r>
  <r>
    <x v="14"/>
    <x v="359"/>
    <n v="165"/>
    <x v="2182"/>
    <x v="2195"/>
    <x v="1"/>
    <x v="0"/>
    <x v="2507"/>
    <n v="15721.2"/>
    <x v="2509"/>
    <x v="2511"/>
  </r>
  <r>
    <x v="74"/>
    <x v="359"/>
    <n v="296"/>
    <x v="2183"/>
    <x v="1914"/>
    <x v="1"/>
    <x v="1"/>
    <x v="2508"/>
    <n v="21605.039999999997"/>
    <x v="2510"/>
    <x v="2512"/>
  </r>
  <r>
    <x v="78"/>
    <x v="359"/>
    <n v="2"/>
    <x v="2184"/>
    <x v="2196"/>
    <x v="1"/>
    <x v="0"/>
    <x v="2509"/>
    <n v="30.2"/>
    <x v="2511"/>
    <x v="2513"/>
  </r>
  <r>
    <x v="64"/>
    <x v="359"/>
    <n v="48"/>
    <x v="254"/>
    <x v="1858"/>
    <x v="0"/>
    <x v="1"/>
    <x v="2510"/>
    <n v="3736.7999999999997"/>
    <x v="2512"/>
    <x v="2514"/>
  </r>
  <r>
    <x v="47"/>
    <x v="359"/>
    <n v="234"/>
    <x v="219"/>
    <x v="87"/>
    <x v="1"/>
    <x v="1"/>
    <x v="2511"/>
    <n v="5985.7199999999993"/>
    <x v="2513"/>
    <x v="2515"/>
  </r>
  <r>
    <x v="47"/>
    <x v="359"/>
    <n v="190"/>
    <x v="63"/>
    <x v="2197"/>
    <x v="1"/>
    <x v="0"/>
    <x v="2512"/>
    <n v="14082.800000000001"/>
    <x v="2514"/>
    <x v="2516"/>
  </r>
  <r>
    <x v="20"/>
    <x v="359"/>
    <n v="201"/>
    <x v="2185"/>
    <x v="1903"/>
    <x v="1"/>
    <x v="1"/>
    <x v="2513"/>
    <n v="2405.9700000000003"/>
    <x v="2515"/>
    <x v="2517"/>
  </r>
  <r>
    <x v="18"/>
    <x v="360"/>
    <n v="150"/>
    <x v="2186"/>
    <x v="2198"/>
    <x v="1"/>
    <x v="0"/>
    <x v="2514"/>
    <n v="14001"/>
    <x v="2516"/>
    <x v="2518"/>
  </r>
  <r>
    <x v="96"/>
    <x v="360"/>
    <n v="42"/>
    <x v="898"/>
    <x v="1815"/>
    <x v="1"/>
    <x v="0"/>
    <x v="2515"/>
    <n v="1824.9"/>
    <x v="2517"/>
    <x v="2519"/>
  </r>
  <r>
    <x v="86"/>
    <x v="360"/>
    <n v="116"/>
    <x v="2187"/>
    <x v="2199"/>
    <x v="1"/>
    <x v="0"/>
    <x v="2516"/>
    <n v="3607.6000000000004"/>
    <x v="2518"/>
    <x v="2520"/>
  </r>
  <r>
    <x v="25"/>
    <x v="360"/>
    <n v="233"/>
    <x v="2188"/>
    <x v="2200"/>
    <x v="0"/>
    <x v="1"/>
    <x v="2517"/>
    <n v="10086.57"/>
    <x v="2519"/>
    <x v="2521"/>
  </r>
  <r>
    <x v="53"/>
    <x v="361"/>
    <n v="131"/>
    <x v="2189"/>
    <x v="2201"/>
    <x v="1"/>
    <x v="0"/>
    <x v="2518"/>
    <n v="2445.7700000000004"/>
    <x v="2520"/>
    <x v="2522"/>
  </r>
  <r>
    <x v="28"/>
    <x v="361"/>
    <n v="11"/>
    <x v="1899"/>
    <x v="2202"/>
    <x v="1"/>
    <x v="0"/>
    <x v="2519"/>
    <n v="828.3"/>
    <x v="2521"/>
    <x v="2523"/>
  </r>
  <r>
    <x v="92"/>
    <x v="361"/>
    <n v="226"/>
    <x v="2190"/>
    <x v="2203"/>
    <x v="0"/>
    <x v="0"/>
    <x v="2520"/>
    <n v="7437.6599999999989"/>
    <x v="2522"/>
    <x v="2524"/>
  </r>
  <r>
    <x v="56"/>
    <x v="361"/>
    <n v="77"/>
    <x v="276"/>
    <x v="2204"/>
    <x v="0"/>
    <x v="0"/>
    <x v="2521"/>
    <n v="4006.31"/>
    <x v="2523"/>
    <x v="2525"/>
  </r>
  <r>
    <x v="66"/>
    <x v="361"/>
    <n v="294"/>
    <x v="2191"/>
    <x v="2205"/>
    <x v="0"/>
    <x v="0"/>
    <x v="2522"/>
    <n v="6271.0199999999995"/>
    <x v="2524"/>
    <x v="2526"/>
  </r>
  <r>
    <x v="24"/>
    <x v="361"/>
    <n v="193"/>
    <x v="2192"/>
    <x v="68"/>
    <x v="0"/>
    <x v="1"/>
    <x v="2523"/>
    <n v="11508.59"/>
    <x v="2525"/>
    <x v="2527"/>
  </r>
  <r>
    <x v="92"/>
    <x v="361"/>
    <n v="48"/>
    <x v="1066"/>
    <x v="535"/>
    <x v="0"/>
    <x v="1"/>
    <x v="2524"/>
    <n v="553.43999999999994"/>
    <x v="2526"/>
    <x v="2528"/>
  </r>
  <r>
    <x v="53"/>
    <x v="362"/>
    <n v="120"/>
    <x v="2193"/>
    <x v="910"/>
    <x v="1"/>
    <x v="0"/>
    <x v="2525"/>
    <n v="2680.8"/>
    <x v="2527"/>
    <x v="2529"/>
  </r>
  <r>
    <x v="17"/>
    <x v="362"/>
    <n v="201"/>
    <x v="1975"/>
    <x v="2206"/>
    <x v="0"/>
    <x v="0"/>
    <x v="2526"/>
    <n v="13040.88"/>
    <x v="2528"/>
    <x v="2530"/>
  </r>
  <r>
    <x v="72"/>
    <x v="362"/>
    <n v="3"/>
    <x v="2194"/>
    <x v="2207"/>
    <x v="1"/>
    <x v="0"/>
    <x v="2527"/>
    <n v="47.37"/>
    <x v="2529"/>
    <x v="2531"/>
  </r>
  <r>
    <x v="85"/>
    <x v="362"/>
    <n v="161"/>
    <x v="2195"/>
    <x v="2208"/>
    <x v="1"/>
    <x v="0"/>
    <x v="2528"/>
    <n v="5321.0499999999993"/>
    <x v="2530"/>
    <x v="2532"/>
  </r>
  <r>
    <x v="36"/>
    <x v="362"/>
    <n v="74"/>
    <x v="2196"/>
    <x v="2209"/>
    <x v="0"/>
    <x v="1"/>
    <x v="2529"/>
    <n v="1607.28"/>
    <x v="2531"/>
    <x v="2533"/>
  </r>
  <r>
    <x v="95"/>
    <x v="363"/>
    <n v="230"/>
    <x v="1219"/>
    <x v="2210"/>
    <x v="0"/>
    <x v="0"/>
    <x v="2530"/>
    <n v="6785"/>
    <x v="2532"/>
    <x v="2534"/>
  </r>
  <r>
    <x v="65"/>
    <x v="363"/>
    <n v="209"/>
    <x v="2197"/>
    <x v="2211"/>
    <x v="1"/>
    <x v="1"/>
    <x v="2531"/>
    <n v="9639.08"/>
    <x v="2533"/>
    <x v="2535"/>
  </r>
  <r>
    <x v="32"/>
    <x v="363"/>
    <n v="147"/>
    <x v="2198"/>
    <x v="1229"/>
    <x v="1"/>
    <x v="1"/>
    <x v="2532"/>
    <n v="12808.109999999999"/>
    <x v="2534"/>
    <x v="2536"/>
  </r>
  <r>
    <x v="28"/>
    <x v="363"/>
    <n v="156"/>
    <x v="2199"/>
    <x v="2212"/>
    <x v="0"/>
    <x v="0"/>
    <x v="2533"/>
    <n v="3449.16"/>
    <x v="2535"/>
    <x v="2537"/>
  </r>
  <r>
    <x v="65"/>
    <x v="363"/>
    <n v="295"/>
    <x v="2200"/>
    <x v="2213"/>
    <x v="0"/>
    <x v="1"/>
    <x v="2534"/>
    <n v="29458.7"/>
    <x v="2536"/>
    <x v="2538"/>
  </r>
  <r>
    <x v="8"/>
    <x v="363"/>
    <n v="152"/>
    <x v="2201"/>
    <x v="50"/>
    <x v="1"/>
    <x v="1"/>
    <x v="2535"/>
    <n v="3629.7599999999998"/>
    <x v="2537"/>
    <x v="2539"/>
  </r>
  <r>
    <x v="50"/>
    <x v="363"/>
    <n v="48"/>
    <x v="2202"/>
    <x v="2214"/>
    <x v="1"/>
    <x v="0"/>
    <x v="2536"/>
    <n v="1028.6399999999999"/>
    <x v="2538"/>
    <x v="2540"/>
  </r>
  <r>
    <x v="49"/>
    <x v="363"/>
    <n v="32"/>
    <x v="1599"/>
    <x v="2215"/>
    <x v="0"/>
    <x v="0"/>
    <x v="2537"/>
    <n v="348.48"/>
    <x v="2539"/>
    <x v="2541"/>
  </r>
  <r>
    <x v="14"/>
    <x v="363"/>
    <n v="216"/>
    <x v="2203"/>
    <x v="2216"/>
    <x v="1"/>
    <x v="1"/>
    <x v="2538"/>
    <n v="15210.720000000001"/>
    <x v="2540"/>
    <x v="2542"/>
  </r>
  <r>
    <x v="91"/>
    <x v="364"/>
    <n v="168"/>
    <x v="2204"/>
    <x v="2217"/>
    <x v="0"/>
    <x v="1"/>
    <x v="2539"/>
    <n v="4567.92"/>
    <x v="2541"/>
    <x v="2543"/>
  </r>
  <r>
    <x v="31"/>
    <x v="364"/>
    <n v="254"/>
    <x v="2205"/>
    <x v="1178"/>
    <x v="0"/>
    <x v="0"/>
    <x v="2540"/>
    <n v="6530.34"/>
    <x v="2542"/>
    <x v="2544"/>
  </r>
  <r>
    <x v="44"/>
    <x v="364"/>
    <n v="163"/>
    <x v="2206"/>
    <x v="756"/>
    <x v="0"/>
    <x v="1"/>
    <x v="2541"/>
    <n v="3853.32"/>
    <x v="2543"/>
    <x v="2545"/>
  </r>
  <r>
    <x v="24"/>
    <x v="364"/>
    <n v="208"/>
    <x v="2207"/>
    <x v="520"/>
    <x v="1"/>
    <x v="1"/>
    <x v="2542"/>
    <n v="11550.24"/>
    <x v="2544"/>
    <x v="2546"/>
  </r>
  <r>
    <x v="95"/>
    <x v="364"/>
    <n v="68"/>
    <x v="2208"/>
    <x v="2081"/>
    <x v="0"/>
    <x v="0"/>
    <x v="2543"/>
    <n v="1724.48"/>
    <x v="2545"/>
    <x v="2547"/>
  </r>
  <r>
    <x v="93"/>
    <x v="364"/>
    <n v="99"/>
    <x v="2209"/>
    <x v="1637"/>
    <x v="1"/>
    <x v="1"/>
    <x v="2544"/>
    <n v="9258.48"/>
    <x v="2546"/>
    <x v="2548"/>
  </r>
  <r>
    <x v="96"/>
    <x v="364"/>
    <n v="268"/>
    <x v="2210"/>
    <x v="1810"/>
    <x v="0"/>
    <x v="0"/>
    <x v="2545"/>
    <n v="18776.080000000002"/>
    <x v="2547"/>
    <x v="2549"/>
  </r>
  <r>
    <x v="73"/>
    <x v="365"/>
    <n v="150"/>
    <x v="2211"/>
    <x v="2218"/>
    <x v="0"/>
    <x v="0"/>
    <x v="2546"/>
    <n v="14901"/>
    <x v="2548"/>
    <x v="2550"/>
  </r>
  <r>
    <x v="66"/>
    <x v="365"/>
    <n v="143"/>
    <x v="2212"/>
    <x v="2219"/>
    <x v="0"/>
    <x v="0"/>
    <x v="2547"/>
    <n v="2147.86"/>
    <x v="2549"/>
    <x v="2551"/>
  </r>
  <r>
    <x v="97"/>
    <x v="365"/>
    <n v="288"/>
    <x v="2213"/>
    <x v="2220"/>
    <x v="0"/>
    <x v="1"/>
    <x v="2548"/>
    <n v="25246.079999999998"/>
    <x v="2550"/>
    <x v="2552"/>
  </r>
  <r>
    <x v="9"/>
    <x v="365"/>
    <n v="200"/>
    <x v="233"/>
    <x v="2221"/>
    <x v="0"/>
    <x v="1"/>
    <x v="2549"/>
    <n v="15206"/>
    <x v="2551"/>
    <x v="2553"/>
  </r>
  <r>
    <x v="15"/>
    <x v="365"/>
    <n v="216"/>
    <x v="2214"/>
    <x v="1464"/>
    <x v="0"/>
    <x v="0"/>
    <x v="2550"/>
    <n v="14050.8"/>
    <x v="2552"/>
    <x v="2554"/>
  </r>
  <r>
    <x v="52"/>
    <x v="365"/>
    <n v="19"/>
    <x v="2215"/>
    <x v="2222"/>
    <x v="0"/>
    <x v="1"/>
    <x v="2551"/>
    <n v="1094.5899999999999"/>
    <x v="2553"/>
    <x v="2555"/>
  </r>
  <r>
    <x v="87"/>
    <x v="365"/>
    <n v="62"/>
    <x v="2216"/>
    <x v="2223"/>
    <x v="1"/>
    <x v="1"/>
    <x v="2552"/>
    <n v="5792.6600000000008"/>
    <x v="2554"/>
    <x v="2556"/>
  </r>
  <r>
    <x v="57"/>
    <x v="365"/>
    <n v="121"/>
    <x v="1453"/>
    <x v="2107"/>
    <x v="0"/>
    <x v="0"/>
    <x v="2553"/>
    <n v="1569.3700000000001"/>
    <x v="2555"/>
    <x v="2557"/>
  </r>
  <r>
    <x v="95"/>
    <x v="365"/>
    <n v="132"/>
    <x v="2217"/>
    <x v="2224"/>
    <x v="1"/>
    <x v="0"/>
    <x v="2554"/>
    <n v="5582.28"/>
    <x v="2556"/>
    <x v="2558"/>
  </r>
  <r>
    <x v="86"/>
    <x v="365"/>
    <n v="79"/>
    <x v="250"/>
    <x v="475"/>
    <x v="1"/>
    <x v="0"/>
    <x v="2555"/>
    <n v="4532.2299999999996"/>
    <x v="2557"/>
    <x v="2559"/>
  </r>
  <r>
    <x v="18"/>
    <x v="366"/>
    <n v="49"/>
    <x v="1673"/>
    <x v="2225"/>
    <x v="0"/>
    <x v="1"/>
    <x v="2556"/>
    <n v="1843.8700000000001"/>
    <x v="2558"/>
    <x v="2560"/>
  </r>
  <r>
    <x v="56"/>
    <x v="366"/>
    <n v="70"/>
    <x v="2218"/>
    <x v="2226"/>
    <x v="0"/>
    <x v="0"/>
    <x v="2557"/>
    <n v="4234.3"/>
    <x v="2559"/>
    <x v="2561"/>
  </r>
  <r>
    <x v="6"/>
    <x v="366"/>
    <n v="148"/>
    <x v="2219"/>
    <x v="2227"/>
    <x v="0"/>
    <x v="0"/>
    <x v="2558"/>
    <n v="5111.92"/>
    <x v="2560"/>
    <x v="2562"/>
  </r>
  <r>
    <x v="40"/>
    <x v="366"/>
    <n v="274"/>
    <x v="2220"/>
    <x v="2228"/>
    <x v="0"/>
    <x v="1"/>
    <x v="2559"/>
    <n v="15152.199999999999"/>
    <x v="2561"/>
    <x v="2563"/>
  </r>
  <r>
    <x v="1"/>
    <x v="366"/>
    <n v="80"/>
    <x v="2221"/>
    <x v="1720"/>
    <x v="1"/>
    <x v="1"/>
    <x v="2560"/>
    <n v="7314.4000000000005"/>
    <x v="2562"/>
    <x v="2564"/>
  </r>
  <r>
    <x v="22"/>
    <x v="366"/>
    <n v="239"/>
    <x v="2222"/>
    <x v="2229"/>
    <x v="1"/>
    <x v="1"/>
    <x v="2561"/>
    <n v="19213.21"/>
    <x v="2563"/>
    <x v="2565"/>
  </r>
  <r>
    <x v="59"/>
    <x v="367"/>
    <n v="266"/>
    <x v="2223"/>
    <x v="2230"/>
    <x v="1"/>
    <x v="0"/>
    <x v="2562"/>
    <n v="9296.7000000000007"/>
    <x v="2564"/>
    <x v="2566"/>
  </r>
  <r>
    <x v="13"/>
    <x v="368"/>
    <n v="286"/>
    <x v="2224"/>
    <x v="2231"/>
    <x v="0"/>
    <x v="0"/>
    <x v="2563"/>
    <n v="17586.14"/>
    <x v="2565"/>
    <x v="2567"/>
  </r>
  <r>
    <x v="95"/>
    <x v="368"/>
    <n v="64"/>
    <x v="1339"/>
    <x v="2232"/>
    <x v="1"/>
    <x v="0"/>
    <x v="2564"/>
    <n v="2959.36"/>
    <x v="2566"/>
    <x v="2568"/>
  </r>
  <r>
    <x v="23"/>
    <x v="368"/>
    <n v="122"/>
    <x v="1390"/>
    <x v="741"/>
    <x v="1"/>
    <x v="1"/>
    <x v="2565"/>
    <n v="2403.4"/>
    <x v="2567"/>
    <x v="2569"/>
  </r>
  <r>
    <x v="31"/>
    <x v="368"/>
    <n v="208"/>
    <x v="488"/>
    <x v="2233"/>
    <x v="1"/>
    <x v="0"/>
    <x v="2566"/>
    <n v="18940.48"/>
    <x v="2568"/>
    <x v="2570"/>
  </r>
  <r>
    <x v="23"/>
    <x v="368"/>
    <n v="205"/>
    <x v="2225"/>
    <x v="2234"/>
    <x v="0"/>
    <x v="0"/>
    <x v="2567"/>
    <n v="3698.2"/>
    <x v="2569"/>
    <x v="2571"/>
  </r>
  <r>
    <x v="83"/>
    <x v="368"/>
    <n v="138"/>
    <x v="2226"/>
    <x v="2235"/>
    <x v="0"/>
    <x v="0"/>
    <x v="2568"/>
    <n v="3196.08"/>
    <x v="2570"/>
    <x v="2572"/>
  </r>
  <r>
    <x v="62"/>
    <x v="368"/>
    <n v="205"/>
    <x v="2227"/>
    <x v="2236"/>
    <x v="0"/>
    <x v="1"/>
    <x v="2569"/>
    <n v="5188.55"/>
    <x v="2571"/>
    <x v="2573"/>
  </r>
  <r>
    <x v="77"/>
    <x v="368"/>
    <n v="35"/>
    <x v="2228"/>
    <x v="2237"/>
    <x v="0"/>
    <x v="0"/>
    <x v="2570"/>
    <n v="2314.2000000000003"/>
    <x v="2572"/>
    <x v="2574"/>
  </r>
  <r>
    <x v="67"/>
    <x v="368"/>
    <n v="233"/>
    <x v="2229"/>
    <x v="2238"/>
    <x v="0"/>
    <x v="1"/>
    <x v="2571"/>
    <n v="3187.44"/>
    <x v="2573"/>
    <x v="2575"/>
  </r>
  <r>
    <x v="14"/>
    <x v="368"/>
    <n v="194"/>
    <x v="2230"/>
    <x v="506"/>
    <x v="1"/>
    <x v="0"/>
    <x v="2572"/>
    <n v="5168.16"/>
    <x v="2574"/>
    <x v="2576"/>
  </r>
  <r>
    <x v="58"/>
    <x v="369"/>
    <n v="121"/>
    <x v="2231"/>
    <x v="2239"/>
    <x v="1"/>
    <x v="0"/>
    <x v="2573"/>
    <n v="3374.69"/>
    <x v="2575"/>
    <x v="2577"/>
  </r>
  <r>
    <x v="73"/>
    <x v="369"/>
    <n v="22"/>
    <x v="2232"/>
    <x v="2240"/>
    <x v="1"/>
    <x v="1"/>
    <x v="2574"/>
    <n v="2150.5"/>
    <x v="2576"/>
    <x v="2578"/>
  </r>
  <r>
    <x v="7"/>
    <x v="369"/>
    <n v="53"/>
    <x v="2233"/>
    <x v="2241"/>
    <x v="0"/>
    <x v="0"/>
    <x v="2575"/>
    <n v="1545.48"/>
    <x v="2577"/>
    <x v="2579"/>
  </r>
  <r>
    <x v="91"/>
    <x v="369"/>
    <n v="197"/>
    <x v="1281"/>
    <x v="2242"/>
    <x v="0"/>
    <x v="1"/>
    <x v="2576"/>
    <n v="2876.2"/>
    <x v="2578"/>
    <x v="2580"/>
  </r>
  <r>
    <x v="4"/>
    <x v="369"/>
    <n v="251"/>
    <x v="2234"/>
    <x v="2243"/>
    <x v="1"/>
    <x v="1"/>
    <x v="2577"/>
    <n v="10162.99"/>
    <x v="2579"/>
    <x v="2581"/>
  </r>
  <r>
    <x v="0"/>
    <x v="370"/>
    <n v="288"/>
    <x v="2235"/>
    <x v="2244"/>
    <x v="0"/>
    <x v="0"/>
    <x v="2578"/>
    <n v="24050.880000000001"/>
    <x v="2580"/>
    <x v="2582"/>
  </r>
  <r>
    <x v="37"/>
    <x v="370"/>
    <n v="63"/>
    <x v="2236"/>
    <x v="2245"/>
    <x v="1"/>
    <x v="1"/>
    <x v="2579"/>
    <n v="2569.77"/>
    <x v="2581"/>
    <x v="2583"/>
  </r>
  <r>
    <x v="36"/>
    <x v="370"/>
    <n v="102"/>
    <x v="2237"/>
    <x v="2246"/>
    <x v="1"/>
    <x v="0"/>
    <x v="2580"/>
    <n v="9048.42"/>
    <x v="2582"/>
    <x v="2584"/>
  </r>
  <r>
    <x v="17"/>
    <x v="370"/>
    <n v="46"/>
    <x v="510"/>
    <x v="2247"/>
    <x v="0"/>
    <x v="0"/>
    <x v="2581"/>
    <n v="3846.5200000000004"/>
    <x v="2583"/>
    <x v="2585"/>
  </r>
  <r>
    <x v="36"/>
    <x v="370"/>
    <n v="96"/>
    <x v="1886"/>
    <x v="2248"/>
    <x v="0"/>
    <x v="0"/>
    <x v="2582"/>
    <n v="8898.24"/>
    <x v="2584"/>
    <x v="2586"/>
  </r>
  <r>
    <x v="58"/>
    <x v="370"/>
    <n v="101"/>
    <x v="2238"/>
    <x v="2249"/>
    <x v="1"/>
    <x v="1"/>
    <x v="2583"/>
    <n v="1987.68"/>
    <x v="2585"/>
    <x v="2587"/>
  </r>
  <r>
    <x v="42"/>
    <x v="370"/>
    <n v="286"/>
    <x v="2239"/>
    <x v="2250"/>
    <x v="1"/>
    <x v="0"/>
    <x v="2584"/>
    <n v="22499.62"/>
    <x v="2586"/>
    <x v="2588"/>
  </r>
  <r>
    <x v="31"/>
    <x v="370"/>
    <n v="30"/>
    <x v="933"/>
    <x v="2251"/>
    <x v="0"/>
    <x v="0"/>
    <x v="2585"/>
    <n v="2404.7999999999997"/>
    <x v="2587"/>
    <x v="2589"/>
  </r>
  <r>
    <x v="15"/>
    <x v="370"/>
    <n v="184"/>
    <x v="2240"/>
    <x v="2252"/>
    <x v="1"/>
    <x v="0"/>
    <x v="2586"/>
    <n v="15700.72"/>
    <x v="2588"/>
    <x v="2590"/>
  </r>
  <r>
    <x v="65"/>
    <x v="371"/>
    <n v="57"/>
    <x v="1910"/>
    <x v="2253"/>
    <x v="0"/>
    <x v="1"/>
    <x v="2587"/>
    <n v="3749.46"/>
    <x v="2589"/>
    <x v="2591"/>
  </r>
  <r>
    <x v="85"/>
    <x v="371"/>
    <n v="95"/>
    <x v="2241"/>
    <x v="1405"/>
    <x v="0"/>
    <x v="1"/>
    <x v="2588"/>
    <n v="1658.7"/>
    <x v="2590"/>
    <x v="2592"/>
  </r>
  <r>
    <x v="85"/>
    <x v="371"/>
    <n v="293"/>
    <x v="2242"/>
    <x v="226"/>
    <x v="1"/>
    <x v="1"/>
    <x v="2589"/>
    <n v="9460.9699999999993"/>
    <x v="2591"/>
    <x v="2593"/>
  </r>
  <r>
    <x v="71"/>
    <x v="371"/>
    <n v="296"/>
    <x v="2243"/>
    <x v="2254"/>
    <x v="1"/>
    <x v="1"/>
    <x v="2590"/>
    <n v="20566.080000000002"/>
    <x v="2592"/>
    <x v="2594"/>
  </r>
  <r>
    <x v="35"/>
    <x v="371"/>
    <n v="92"/>
    <x v="2244"/>
    <x v="2255"/>
    <x v="1"/>
    <x v="0"/>
    <x v="2591"/>
    <n v="6968.08"/>
    <x v="2593"/>
    <x v="2595"/>
  </r>
  <r>
    <x v="61"/>
    <x v="372"/>
    <n v="9"/>
    <x v="2245"/>
    <x v="2256"/>
    <x v="1"/>
    <x v="0"/>
    <x v="2592"/>
    <n v="310.95"/>
    <x v="2594"/>
    <x v="2596"/>
  </r>
  <r>
    <x v="1"/>
    <x v="372"/>
    <n v="179"/>
    <x v="2024"/>
    <x v="2257"/>
    <x v="1"/>
    <x v="1"/>
    <x v="2593"/>
    <n v="4292.42"/>
    <x v="2595"/>
    <x v="2597"/>
  </r>
  <r>
    <x v="89"/>
    <x v="372"/>
    <n v="221"/>
    <x v="594"/>
    <x v="2258"/>
    <x v="0"/>
    <x v="1"/>
    <x v="2594"/>
    <n v="14135.16"/>
    <x v="2596"/>
    <x v="2598"/>
  </r>
  <r>
    <x v="24"/>
    <x v="372"/>
    <n v="22"/>
    <x v="413"/>
    <x v="2259"/>
    <x v="0"/>
    <x v="1"/>
    <x v="2595"/>
    <n v="770.66000000000008"/>
    <x v="2597"/>
    <x v="2599"/>
  </r>
  <r>
    <x v="84"/>
    <x v="372"/>
    <n v="112"/>
    <x v="2246"/>
    <x v="2260"/>
    <x v="1"/>
    <x v="1"/>
    <x v="2596"/>
    <n v="10162.879999999999"/>
    <x v="2598"/>
    <x v="2600"/>
  </r>
  <r>
    <x v="25"/>
    <x v="372"/>
    <n v="246"/>
    <x v="2247"/>
    <x v="2261"/>
    <x v="0"/>
    <x v="0"/>
    <x v="2597"/>
    <n v="24349.08"/>
    <x v="2599"/>
    <x v="2601"/>
  </r>
  <r>
    <x v="48"/>
    <x v="372"/>
    <n v="79"/>
    <x v="2248"/>
    <x v="2149"/>
    <x v="1"/>
    <x v="0"/>
    <x v="2598"/>
    <n v="5524.47"/>
    <x v="2600"/>
    <x v="2602"/>
  </r>
  <r>
    <x v="97"/>
    <x v="372"/>
    <n v="291"/>
    <x v="1742"/>
    <x v="2262"/>
    <x v="1"/>
    <x v="0"/>
    <x v="2599"/>
    <n v="17308.68"/>
    <x v="2601"/>
    <x v="2603"/>
  </r>
  <r>
    <x v="71"/>
    <x v="373"/>
    <n v="13"/>
    <x v="2249"/>
    <x v="198"/>
    <x v="0"/>
    <x v="1"/>
    <x v="2600"/>
    <n v="502.96999999999997"/>
    <x v="2602"/>
    <x v="2604"/>
  </r>
  <r>
    <x v="91"/>
    <x v="373"/>
    <n v="53"/>
    <x v="2250"/>
    <x v="1553"/>
    <x v="1"/>
    <x v="0"/>
    <x v="2601"/>
    <n v="2619.79"/>
    <x v="2603"/>
    <x v="2605"/>
  </r>
  <r>
    <x v="87"/>
    <x v="373"/>
    <n v="224"/>
    <x v="231"/>
    <x v="2263"/>
    <x v="1"/>
    <x v="1"/>
    <x v="2602"/>
    <n v="12942.720000000001"/>
    <x v="2604"/>
    <x v="2606"/>
  </r>
  <r>
    <x v="85"/>
    <x v="373"/>
    <n v="19"/>
    <x v="2251"/>
    <x v="2264"/>
    <x v="0"/>
    <x v="1"/>
    <x v="2603"/>
    <n v="844.3599999999999"/>
    <x v="2605"/>
    <x v="2607"/>
  </r>
  <r>
    <x v="12"/>
    <x v="373"/>
    <n v="119"/>
    <x v="1673"/>
    <x v="1047"/>
    <x v="0"/>
    <x v="0"/>
    <x v="2604"/>
    <n v="4477.97"/>
    <x v="2606"/>
    <x v="2608"/>
  </r>
  <r>
    <x v="36"/>
    <x v="373"/>
    <n v="140"/>
    <x v="2252"/>
    <x v="1148"/>
    <x v="1"/>
    <x v="1"/>
    <x v="2605"/>
    <n v="8387.4"/>
    <x v="2607"/>
    <x v="2609"/>
  </r>
  <r>
    <x v="14"/>
    <x v="373"/>
    <n v="69"/>
    <x v="1059"/>
    <x v="2265"/>
    <x v="0"/>
    <x v="1"/>
    <x v="2606"/>
    <n v="2354.9700000000003"/>
    <x v="2608"/>
    <x v="2610"/>
  </r>
  <r>
    <x v="9"/>
    <x v="373"/>
    <n v="76"/>
    <x v="2253"/>
    <x v="2266"/>
    <x v="0"/>
    <x v="0"/>
    <x v="2607"/>
    <n v="3396.4399999999996"/>
    <x v="2609"/>
    <x v="2611"/>
  </r>
  <r>
    <x v="68"/>
    <x v="374"/>
    <n v="195"/>
    <x v="2254"/>
    <x v="1718"/>
    <x v="1"/>
    <x v="0"/>
    <x v="2608"/>
    <n v="19135.349999999999"/>
    <x v="2610"/>
    <x v="2612"/>
  </r>
  <r>
    <x v="99"/>
    <x v="374"/>
    <n v="98"/>
    <x v="554"/>
    <x v="2267"/>
    <x v="0"/>
    <x v="1"/>
    <x v="2609"/>
    <n v="5656.5599999999995"/>
    <x v="2611"/>
    <x v="2613"/>
  </r>
  <r>
    <x v="55"/>
    <x v="374"/>
    <n v="208"/>
    <x v="2255"/>
    <x v="2268"/>
    <x v="0"/>
    <x v="1"/>
    <x v="2610"/>
    <n v="16421.600000000002"/>
    <x v="2612"/>
    <x v="2614"/>
  </r>
  <r>
    <x v="94"/>
    <x v="374"/>
    <n v="200"/>
    <x v="2256"/>
    <x v="2269"/>
    <x v="0"/>
    <x v="0"/>
    <x v="2611"/>
    <n v="13204"/>
    <x v="2613"/>
    <x v="2615"/>
  </r>
  <r>
    <x v="79"/>
    <x v="375"/>
    <n v="172"/>
    <x v="2257"/>
    <x v="2270"/>
    <x v="0"/>
    <x v="1"/>
    <x v="2612"/>
    <n v="4537.3599999999997"/>
    <x v="2614"/>
    <x v="2616"/>
  </r>
  <r>
    <x v="83"/>
    <x v="375"/>
    <n v="215"/>
    <x v="494"/>
    <x v="1849"/>
    <x v="0"/>
    <x v="1"/>
    <x v="2613"/>
    <n v="7473.4"/>
    <x v="2615"/>
    <x v="2617"/>
  </r>
  <r>
    <x v="41"/>
    <x v="375"/>
    <n v="212"/>
    <x v="243"/>
    <x v="2271"/>
    <x v="1"/>
    <x v="1"/>
    <x v="2614"/>
    <n v="7479.3600000000006"/>
    <x v="2616"/>
    <x v="2618"/>
  </r>
  <r>
    <x v="22"/>
    <x v="375"/>
    <n v="234"/>
    <x v="1149"/>
    <x v="2272"/>
    <x v="1"/>
    <x v="0"/>
    <x v="2615"/>
    <n v="15715.439999999999"/>
    <x v="2617"/>
    <x v="2619"/>
  </r>
  <r>
    <x v="25"/>
    <x v="375"/>
    <n v="200"/>
    <x v="2258"/>
    <x v="2273"/>
    <x v="1"/>
    <x v="0"/>
    <x v="2616"/>
    <n v="8346"/>
    <x v="2618"/>
    <x v="2620"/>
  </r>
  <r>
    <x v="61"/>
    <x v="376"/>
    <n v="115"/>
    <x v="2259"/>
    <x v="2274"/>
    <x v="0"/>
    <x v="1"/>
    <x v="2617"/>
    <n v="4436.7"/>
    <x v="2619"/>
    <x v="2621"/>
  </r>
  <r>
    <x v="3"/>
    <x v="376"/>
    <n v="132"/>
    <x v="2260"/>
    <x v="2275"/>
    <x v="0"/>
    <x v="1"/>
    <x v="2618"/>
    <n v="1540.44"/>
    <x v="2620"/>
    <x v="2622"/>
  </r>
  <r>
    <x v="21"/>
    <x v="376"/>
    <n v="281"/>
    <x v="1793"/>
    <x v="2276"/>
    <x v="0"/>
    <x v="0"/>
    <x v="2619"/>
    <n v="3886.23"/>
    <x v="2621"/>
    <x v="2623"/>
  </r>
  <r>
    <x v="27"/>
    <x v="376"/>
    <n v="244"/>
    <x v="2261"/>
    <x v="2277"/>
    <x v="1"/>
    <x v="0"/>
    <x v="2620"/>
    <n v="8215.48"/>
    <x v="2622"/>
    <x v="2624"/>
  </r>
  <r>
    <x v="52"/>
    <x v="377"/>
    <n v="11"/>
    <x v="743"/>
    <x v="2278"/>
    <x v="1"/>
    <x v="1"/>
    <x v="2621"/>
    <n v="1023.33"/>
    <x v="2623"/>
    <x v="2625"/>
  </r>
  <r>
    <x v="98"/>
    <x v="377"/>
    <n v="206"/>
    <x v="2262"/>
    <x v="2279"/>
    <x v="1"/>
    <x v="0"/>
    <x v="2622"/>
    <n v="4750.3599999999997"/>
    <x v="2624"/>
    <x v="2626"/>
  </r>
  <r>
    <x v="24"/>
    <x v="377"/>
    <n v="300"/>
    <x v="2263"/>
    <x v="2280"/>
    <x v="0"/>
    <x v="0"/>
    <x v="2623"/>
    <n v="29643"/>
    <x v="2625"/>
    <x v="2627"/>
  </r>
  <r>
    <x v="52"/>
    <x v="377"/>
    <n v="9"/>
    <x v="2082"/>
    <x v="2281"/>
    <x v="1"/>
    <x v="1"/>
    <x v="2624"/>
    <n v="795.68999999999994"/>
    <x v="2626"/>
    <x v="2628"/>
  </r>
  <r>
    <x v="13"/>
    <x v="377"/>
    <n v="174"/>
    <x v="2264"/>
    <x v="2282"/>
    <x v="1"/>
    <x v="0"/>
    <x v="2625"/>
    <n v="17011.98"/>
    <x v="2627"/>
    <x v="2629"/>
  </r>
  <r>
    <x v="7"/>
    <x v="377"/>
    <n v="96"/>
    <x v="2265"/>
    <x v="2283"/>
    <x v="1"/>
    <x v="1"/>
    <x v="130"/>
    <n v="4032.96"/>
    <x v="2628"/>
    <x v="2630"/>
  </r>
  <r>
    <x v="75"/>
    <x v="377"/>
    <n v="260"/>
    <x v="2266"/>
    <x v="2284"/>
    <x v="0"/>
    <x v="1"/>
    <x v="2626"/>
    <n v="24278.799999999999"/>
    <x v="2629"/>
    <x v="2631"/>
  </r>
  <r>
    <x v="77"/>
    <x v="377"/>
    <n v="100"/>
    <x v="2267"/>
    <x v="2285"/>
    <x v="0"/>
    <x v="1"/>
    <x v="2627"/>
    <n v="3403"/>
    <x v="2630"/>
    <x v="2632"/>
  </r>
  <r>
    <x v="88"/>
    <x v="377"/>
    <n v="293"/>
    <x v="2268"/>
    <x v="2286"/>
    <x v="0"/>
    <x v="0"/>
    <x v="2628"/>
    <n v="12719.13"/>
    <x v="2631"/>
    <x v="2633"/>
  </r>
  <r>
    <x v="44"/>
    <x v="377"/>
    <n v="35"/>
    <x v="2161"/>
    <x v="2287"/>
    <x v="1"/>
    <x v="0"/>
    <x v="2629"/>
    <n v="453.6"/>
    <x v="2632"/>
    <x v="2634"/>
  </r>
  <r>
    <x v="17"/>
    <x v="377"/>
    <n v="122"/>
    <x v="2269"/>
    <x v="1925"/>
    <x v="0"/>
    <x v="1"/>
    <x v="2630"/>
    <n v="8803.52"/>
    <x v="2633"/>
    <x v="2635"/>
  </r>
  <r>
    <x v="88"/>
    <x v="377"/>
    <n v="225"/>
    <x v="2270"/>
    <x v="2288"/>
    <x v="1"/>
    <x v="1"/>
    <x v="2631"/>
    <n v="2808"/>
    <x v="2634"/>
    <x v="2636"/>
  </r>
  <r>
    <x v="3"/>
    <x v="377"/>
    <n v="285"/>
    <x v="2271"/>
    <x v="2289"/>
    <x v="0"/>
    <x v="0"/>
    <x v="2632"/>
    <n v="14956.8"/>
    <x v="2635"/>
    <x v="2637"/>
  </r>
  <r>
    <x v="44"/>
    <x v="378"/>
    <n v="122"/>
    <x v="1202"/>
    <x v="2290"/>
    <x v="1"/>
    <x v="0"/>
    <x v="2633"/>
    <n v="7417.5999999999995"/>
    <x v="2636"/>
    <x v="2638"/>
  </r>
  <r>
    <x v="38"/>
    <x v="378"/>
    <n v="142"/>
    <x v="2272"/>
    <x v="2137"/>
    <x v="0"/>
    <x v="0"/>
    <x v="2634"/>
    <n v="1584.72"/>
    <x v="2637"/>
    <x v="2639"/>
  </r>
  <r>
    <x v="25"/>
    <x v="378"/>
    <n v="245"/>
    <x v="2273"/>
    <x v="2291"/>
    <x v="1"/>
    <x v="0"/>
    <x v="2635"/>
    <n v="8085"/>
    <x v="2638"/>
    <x v="2640"/>
  </r>
  <r>
    <x v="15"/>
    <x v="379"/>
    <n v="214"/>
    <x v="2274"/>
    <x v="2292"/>
    <x v="1"/>
    <x v="1"/>
    <x v="2636"/>
    <n v="11078.78"/>
    <x v="2639"/>
    <x v="2641"/>
  </r>
  <r>
    <x v="36"/>
    <x v="379"/>
    <n v="208"/>
    <x v="2275"/>
    <x v="1999"/>
    <x v="0"/>
    <x v="0"/>
    <x v="2637"/>
    <n v="8563.36"/>
    <x v="2640"/>
    <x v="2642"/>
  </r>
  <r>
    <x v="49"/>
    <x v="379"/>
    <n v="219"/>
    <x v="2276"/>
    <x v="2293"/>
    <x v="1"/>
    <x v="0"/>
    <x v="2638"/>
    <n v="2704.65"/>
    <x v="2641"/>
    <x v="2643"/>
  </r>
  <r>
    <x v="12"/>
    <x v="379"/>
    <n v="210"/>
    <x v="1571"/>
    <x v="2294"/>
    <x v="0"/>
    <x v="1"/>
    <x v="2639"/>
    <n v="7686"/>
    <x v="2642"/>
    <x v="2644"/>
  </r>
  <r>
    <x v="65"/>
    <x v="379"/>
    <n v="232"/>
    <x v="2277"/>
    <x v="1428"/>
    <x v="1"/>
    <x v="1"/>
    <x v="2640"/>
    <n v="17119.280000000002"/>
    <x v="2643"/>
    <x v="2645"/>
  </r>
  <r>
    <x v="85"/>
    <x v="379"/>
    <n v="136"/>
    <x v="2278"/>
    <x v="2295"/>
    <x v="1"/>
    <x v="1"/>
    <x v="2641"/>
    <n v="6904.72"/>
    <x v="2644"/>
    <x v="2646"/>
  </r>
  <r>
    <x v="23"/>
    <x v="379"/>
    <n v="174"/>
    <x v="926"/>
    <x v="2296"/>
    <x v="1"/>
    <x v="0"/>
    <x v="2642"/>
    <n v="16288.14"/>
    <x v="2645"/>
    <x v="2647"/>
  </r>
  <r>
    <x v="70"/>
    <x v="379"/>
    <n v="13"/>
    <x v="2279"/>
    <x v="2297"/>
    <x v="0"/>
    <x v="0"/>
    <x v="2643"/>
    <n v="881.79"/>
    <x v="2646"/>
    <x v="2648"/>
  </r>
  <r>
    <x v="83"/>
    <x v="380"/>
    <n v="114"/>
    <x v="2280"/>
    <x v="2298"/>
    <x v="1"/>
    <x v="1"/>
    <x v="2644"/>
    <n v="6578.9400000000005"/>
    <x v="2647"/>
    <x v="2649"/>
  </r>
  <r>
    <x v="95"/>
    <x v="380"/>
    <n v="71"/>
    <x v="2281"/>
    <x v="2299"/>
    <x v="0"/>
    <x v="1"/>
    <x v="2645"/>
    <n v="6418.4000000000005"/>
    <x v="2648"/>
    <x v="2650"/>
  </r>
  <r>
    <x v="61"/>
    <x v="380"/>
    <n v="107"/>
    <x v="2282"/>
    <x v="2300"/>
    <x v="1"/>
    <x v="0"/>
    <x v="2646"/>
    <n v="7090.8899999999994"/>
    <x v="2649"/>
    <x v="2651"/>
  </r>
  <r>
    <x v="24"/>
    <x v="380"/>
    <n v="132"/>
    <x v="1611"/>
    <x v="2301"/>
    <x v="0"/>
    <x v="0"/>
    <x v="2647"/>
    <n v="12155.880000000001"/>
    <x v="2650"/>
    <x v="2652"/>
  </r>
  <r>
    <x v="89"/>
    <x v="380"/>
    <n v="46"/>
    <x v="2283"/>
    <x v="2302"/>
    <x v="1"/>
    <x v="0"/>
    <x v="2648"/>
    <n v="2401.66"/>
    <x v="2651"/>
    <x v="2653"/>
  </r>
  <r>
    <x v="2"/>
    <x v="380"/>
    <n v="25"/>
    <x v="2151"/>
    <x v="282"/>
    <x v="0"/>
    <x v="1"/>
    <x v="2649"/>
    <n v="321.75"/>
    <x v="2652"/>
    <x v="2654"/>
  </r>
  <r>
    <x v="25"/>
    <x v="380"/>
    <n v="133"/>
    <x v="390"/>
    <x v="2303"/>
    <x v="0"/>
    <x v="1"/>
    <x v="2650"/>
    <n v="5915.8399999999992"/>
    <x v="2653"/>
    <x v="2655"/>
  </r>
  <r>
    <x v="3"/>
    <x v="380"/>
    <n v="137"/>
    <x v="2284"/>
    <x v="1496"/>
    <x v="1"/>
    <x v="1"/>
    <x v="2651"/>
    <n v="1560.43"/>
    <x v="2654"/>
    <x v="2656"/>
  </r>
  <r>
    <x v="71"/>
    <x v="381"/>
    <n v="257"/>
    <x v="2285"/>
    <x v="2304"/>
    <x v="0"/>
    <x v="1"/>
    <x v="2652"/>
    <n v="23325.32"/>
    <x v="2655"/>
    <x v="2657"/>
  </r>
  <r>
    <x v="82"/>
    <x v="381"/>
    <n v="62"/>
    <x v="2286"/>
    <x v="867"/>
    <x v="0"/>
    <x v="1"/>
    <x v="2653"/>
    <n v="1745.3"/>
    <x v="2656"/>
    <x v="2658"/>
  </r>
  <r>
    <x v="67"/>
    <x v="381"/>
    <n v="56"/>
    <x v="2287"/>
    <x v="2305"/>
    <x v="0"/>
    <x v="0"/>
    <x v="2654"/>
    <n v="5203.5200000000004"/>
    <x v="2657"/>
    <x v="2659"/>
  </r>
  <r>
    <x v="18"/>
    <x v="381"/>
    <n v="50"/>
    <x v="799"/>
    <x v="948"/>
    <x v="0"/>
    <x v="1"/>
    <x v="2655"/>
    <n v="4097"/>
    <x v="2658"/>
    <x v="2660"/>
  </r>
  <r>
    <x v="70"/>
    <x v="381"/>
    <n v="230"/>
    <x v="2288"/>
    <x v="2306"/>
    <x v="1"/>
    <x v="1"/>
    <x v="2656"/>
    <n v="10402.9"/>
    <x v="2659"/>
    <x v="2661"/>
  </r>
  <r>
    <x v="44"/>
    <x v="382"/>
    <n v="14"/>
    <x v="2289"/>
    <x v="2307"/>
    <x v="1"/>
    <x v="1"/>
    <x v="2657"/>
    <n v="1012.76"/>
    <x v="2660"/>
    <x v="2662"/>
  </r>
  <r>
    <x v="94"/>
    <x v="382"/>
    <n v="284"/>
    <x v="2290"/>
    <x v="2308"/>
    <x v="1"/>
    <x v="0"/>
    <x v="2658"/>
    <n v="19794.8"/>
    <x v="2661"/>
    <x v="2663"/>
  </r>
  <r>
    <x v="36"/>
    <x v="382"/>
    <n v="293"/>
    <x v="2291"/>
    <x v="2309"/>
    <x v="1"/>
    <x v="1"/>
    <x v="2659"/>
    <n v="19657.370000000003"/>
    <x v="2662"/>
    <x v="2664"/>
  </r>
  <r>
    <x v="16"/>
    <x v="382"/>
    <n v="29"/>
    <x v="2292"/>
    <x v="2310"/>
    <x v="0"/>
    <x v="0"/>
    <x v="2660"/>
    <n v="1994.33"/>
    <x v="2663"/>
    <x v="2665"/>
  </r>
  <r>
    <x v="20"/>
    <x v="382"/>
    <n v="73"/>
    <x v="2293"/>
    <x v="1686"/>
    <x v="1"/>
    <x v="1"/>
    <x v="2661"/>
    <n v="4436.21"/>
    <x v="2664"/>
    <x v="2666"/>
  </r>
  <r>
    <x v="17"/>
    <x v="382"/>
    <n v="180"/>
    <x v="2294"/>
    <x v="2311"/>
    <x v="1"/>
    <x v="0"/>
    <x v="2662"/>
    <n v="13710.6"/>
    <x v="2665"/>
    <x v="2667"/>
  </r>
  <r>
    <x v="15"/>
    <x v="382"/>
    <n v="106"/>
    <x v="2295"/>
    <x v="877"/>
    <x v="0"/>
    <x v="0"/>
    <x v="2663"/>
    <n v="9586.64"/>
    <x v="2666"/>
    <x v="2668"/>
  </r>
  <r>
    <x v="58"/>
    <x v="383"/>
    <n v="180"/>
    <x v="2296"/>
    <x v="2312"/>
    <x v="1"/>
    <x v="1"/>
    <x v="2664"/>
    <n v="6057"/>
    <x v="2667"/>
    <x v="2669"/>
  </r>
  <r>
    <x v="10"/>
    <x v="383"/>
    <n v="78"/>
    <x v="2297"/>
    <x v="2313"/>
    <x v="0"/>
    <x v="1"/>
    <x v="2665"/>
    <n v="3816.54"/>
    <x v="2668"/>
    <x v="2670"/>
  </r>
  <r>
    <x v="77"/>
    <x v="384"/>
    <n v="41"/>
    <x v="749"/>
    <x v="2314"/>
    <x v="1"/>
    <x v="0"/>
    <x v="2666"/>
    <n v="792.93999999999994"/>
    <x v="2669"/>
    <x v="2671"/>
  </r>
  <r>
    <x v="28"/>
    <x v="384"/>
    <n v="53"/>
    <x v="2298"/>
    <x v="2315"/>
    <x v="0"/>
    <x v="0"/>
    <x v="2667"/>
    <n v="3634.74"/>
    <x v="2670"/>
    <x v="2672"/>
  </r>
  <r>
    <x v="10"/>
    <x v="384"/>
    <n v="275"/>
    <x v="2299"/>
    <x v="574"/>
    <x v="1"/>
    <x v="0"/>
    <x v="2668"/>
    <n v="6215"/>
    <x v="2671"/>
    <x v="2673"/>
  </r>
  <r>
    <x v="55"/>
    <x v="384"/>
    <n v="121"/>
    <x v="2300"/>
    <x v="2316"/>
    <x v="0"/>
    <x v="0"/>
    <x v="2669"/>
    <n v="11423.609999999999"/>
    <x v="2672"/>
    <x v="2674"/>
  </r>
  <r>
    <x v="98"/>
    <x v="384"/>
    <n v="204"/>
    <x v="2301"/>
    <x v="2317"/>
    <x v="0"/>
    <x v="1"/>
    <x v="2670"/>
    <n v="12915.24"/>
    <x v="2673"/>
    <x v="2675"/>
  </r>
  <r>
    <x v="34"/>
    <x v="385"/>
    <n v="239"/>
    <x v="2302"/>
    <x v="2318"/>
    <x v="1"/>
    <x v="1"/>
    <x v="2671"/>
    <n v="17518.7"/>
    <x v="2674"/>
    <x v="2676"/>
  </r>
  <r>
    <x v="80"/>
    <x v="385"/>
    <n v="264"/>
    <x v="1400"/>
    <x v="2319"/>
    <x v="1"/>
    <x v="0"/>
    <x v="2672"/>
    <n v="26297.040000000001"/>
    <x v="2675"/>
    <x v="2677"/>
  </r>
  <r>
    <x v="1"/>
    <x v="385"/>
    <n v="149"/>
    <x v="2303"/>
    <x v="2320"/>
    <x v="0"/>
    <x v="1"/>
    <x v="2673"/>
    <n v="4020.02"/>
    <x v="2676"/>
    <x v="2678"/>
  </r>
  <r>
    <x v="20"/>
    <x v="385"/>
    <n v="220"/>
    <x v="2304"/>
    <x v="2321"/>
    <x v="1"/>
    <x v="1"/>
    <x v="2674"/>
    <n v="12608.2"/>
    <x v="2677"/>
    <x v="2679"/>
  </r>
  <r>
    <x v="36"/>
    <x v="386"/>
    <n v="197"/>
    <x v="247"/>
    <x v="2322"/>
    <x v="0"/>
    <x v="0"/>
    <x v="2675"/>
    <n v="7728.3099999999995"/>
    <x v="2678"/>
    <x v="2680"/>
  </r>
  <r>
    <x v="32"/>
    <x v="386"/>
    <n v="57"/>
    <x v="2305"/>
    <x v="2323"/>
    <x v="1"/>
    <x v="0"/>
    <x v="2676"/>
    <n v="2606.04"/>
    <x v="2679"/>
    <x v="2681"/>
  </r>
  <r>
    <x v="4"/>
    <x v="386"/>
    <n v="108"/>
    <x v="2306"/>
    <x v="2324"/>
    <x v="1"/>
    <x v="1"/>
    <x v="2677"/>
    <n v="3119.04"/>
    <x v="2680"/>
    <x v="2682"/>
  </r>
  <r>
    <x v="99"/>
    <x v="386"/>
    <n v="35"/>
    <x v="1527"/>
    <x v="2325"/>
    <x v="1"/>
    <x v="0"/>
    <x v="2678"/>
    <n v="488.25"/>
    <x v="2681"/>
    <x v="2683"/>
  </r>
  <r>
    <x v="67"/>
    <x v="386"/>
    <n v="68"/>
    <x v="2307"/>
    <x v="2326"/>
    <x v="0"/>
    <x v="1"/>
    <x v="2679"/>
    <n v="777.92"/>
    <x v="2682"/>
    <x v="2684"/>
  </r>
  <r>
    <x v="12"/>
    <x v="386"/>
    <n v="123"/>
    <x v="1181"/>
    <x v="2327"/>
    <x v="1"/>
    <x v="1"/>
    <x v="2680"/>
    <n v="3104.52"/>
    <x v="2683"/>
    <x v="2685"/>
  </r>
  <r>
    <x v="31"/>
    <x v="386"/>
    <n v="55"/>
    <x v="2308"/>
    <x v="2328"/>
    <x v="0"/>
    <x v="0"/>
    <x v="2681"/>
    <n v="3042.05"/>
    <x v="2684"/>
    <x v="2686"/>
  </r>
  <r>
    <x v="69"/>
    <x v="386"/>
    <n v="264"/>
    <x v="2309"/>
    <x v="2329"/>
    <x v="0"/>
    <x v="0"/>
    <x v="2682"/>
    <n v="22476.959999999999"/>
    <x v="2685"/>
    <x v="2687"/>
  </r>
  <r>
    <x v="39"/>
    <x v="386"/>
    <n v="27"/>
    <x v="2310"/>
    <x v="2330"/>
    <x v="0"/>
    <x v="0"/>
    <x v="2683"/>
    <n v="1016.28"/>
    <x v="2686"/>
    <x v="2688"/>
  </r>
  <r>
    <x v="40"/>
    <x v="386"/>
    <n v="188"/>
    <x v="2311"/>
    <x v="2331"/>
    <x v="0"/>
    <x v="0"/>
    <x v="2684"/>
    <n v="4241.28"/>
    <x v="2687"/>
    <x v="2689"/>
  </r>
  <r>
    <x v="50"/>
    <x v="386"/>
    <n v="154"/>
    <x v="2312"/>
    <x v="2332"/>
    <x v="1"/>
    <x v="1"/>
    <x v="2685"/>
    <n v="8260.56"/>
    <x v="2688"/>
    <x v="2690"/>
  </r>
  <r>
    <x v="43"/>
    <x v="386"/>
    <n v="117"/>
    <x v="2313"/>
    <x v="2333"/>
    <x v="0"/>
    <x v="0"/>
    <x v="2686"/>
    <n v="5475.5999999999995"/>
    <x v="2689"/>
    <x v="2691"/>
  </r>
  <r>
    <x v="14"/>
    <x v="387"/>
    <n v="117"/>
    <x v="472"/>
    <x v="1895"/>
    <x v="0"/>
    <x v="1"/>
    <x v="2687"/>
    <n v="6113.25"/>
    <x v="2690"/>
    <x v="2692"/>
  </r>
  <r>
    <x v="15"/>
    <x v="387"/>
    <n v="19"/>
    <x v="2314"/>
    <x v="2334"/>
    <x v="0"/>
    <x v="0"/>
    <x v="2688"/>
    <n v="1106.75"/>
    <x v="2691"/>
    <x v="2693"/>
  </r>
  <r>
    <x v="53"/>
    <x v="387"/>
    <n v="195"/>
    <x v="2315"/>
    <x v="2335"/>
    <x v="0"/>
    <x v="0"/>
    <x v="2689"/>
    <n v="13969.8"/>
    <x v="2692"/>
    <x v="2694"/>
  </r>
  <r>
    <x v="92"/>
    <x v="387"/>
    <n v="234"/>
    <x v="1626"/>
    <x v="530"/>
    <x v="0"/>
    <x v="0"/>
    <x v="2690"/>
    <n v="14285.699999999999"/>
    <x v="2693"/>
    <x v="2695"/>
  </r>
  <r>
    <x v="53"/>
    <x v="388"/>
    <n v="85"/>
    <x v="2316"/>
    <x v="2336"/>
    <x v="0"/>
    <x v="1"/>
    <x v="2691"/>
    <n v="2969.8999999999996"/>
    <x v="2694"/>
    <x v="2696"/>
  </r>
  <r>
    <x v="57"/>
    <x v="388"/>
    <n v="164"/>
    <x v="1563"/>
    <x v="2337"/>
    <x v="1"/>
    <x v="1"/>
    <x v="2692"/>
    <n v="7532.5199999999995"/>
    <x v="2695"/>
    <x v="2697"/>
  </r>
  <r>
    <x v="39"/>
    <x v="388"/>
    <n v="147"/>
    <x v="2317"/>
    <x v="2338"/>
    <x v="0"/>
    <x v="0"/>
    <x v="2693"/>
    <n v="3417.75"/>
    <x v="2696"/>
    <x v="2698"/>
  </r>
  <r>
    <x v="97"/>
    <x v="388"/>
    <n v="21"/>
    <x v="2318"/>
    <x v="2339"/>
    <x v="0"/>
    <x v="1"/>
    <x v="2694"/>
    <n v="968.31"/>
    <x v="2697"/>
    <x v="2699"/>
  </r>
  <r>
    <x v="50"/>
    <x v="388"/>
    <n v="216"/>
    <x v="1473"/>
    <x v="2340"/>
    <x v="1"/>
    <x v="0"/>
    <x v="2695"/>
    <n v="15798.24"/>
    <x v="2698"/>
    <x v="2700"/>
  </r>
  <r>
    <x v="61"/>
    <x v="388"/>
    <n v="170"/>
    <x v="2319"/>
    <x v="2168"/>
    <x v="1"/>
    <x v="0"/>
    <x v="2696"/>
    <n v="14368.4"/>
    <x v="2699"/>
    <x v="2701"/>
  </r>
  <r>
    <x v="57"/>
    <x v="388"/>
    <n v="178"/>
    <x v="2320"/>
    <x v="1250"/>
    <x v="0"/>
    <x v="0"/>
    <x v="2697"/>
    <n v="7826.66"/>
    <x v="2700"/>
    <x v="2702"/>
  </r>
  <r>
    <x v="73"/>
    <x v="389"/>
    <n v="64"/>
    <x v="2321"/>
    <x v="335"/>
    <x v="0"/>
    <x v="0"/>
    <x v="2698"/>
    <n v="1278.08"/>
    <x v="2701"/>
    <x v="2703"/>
  </r>
  <r>
    <x v="71"/>
    <x v="389"/>
    <n v="53"/>
    <x v="2322"/>
    <x v="2341"/>
    <x v="0"/>
    <x v="1"/>
    <x v="2699"/>
    <n v="2183.0699999999997"/>
    <x v="2702"/>
    <x v="2704"/>
  </r>
  <r>
    <x v="65"/>
    <x v="389"/>
    <n v="171"/>
    <x v="159"/>
    <x v="2342"/>
    <x v="1"/>
    <x v="0"/>
    <x v="2700"/>
    <n v="8697.06"/>
    <x v="2703"/>
    <x v="2705"/>
  </r>
  <r>
    <x v="44"/>
    <x v="389"/>
    <n v="5"/>
    <x v="2323"/>
    <x v="2343"/>
    <x v="0"/>
    <x v="1"/>
    <x v="2701"/>
    <n v="468.9"/>
    <x v="2704"/>
    <x v="2706"/>
  </r>
  <r>
    <x v="22"/>
    <x v="389"/>
    <n v="95"/>
    <x v="65"/>
    <x v="2344"/>
    <x v="0"/>
    <x v="1"/>
    <x v="2702"/>
    <n v="5730.4"/>
    <x v="2705"/>
    <x v="2707"/>
  </r>
  <r>
    <x v="29"/>
    <x v="389"/>
    <n v="298"/>
    <x v="2324"/>
    <x v="1065"/>
    <x v="1"/>
    <x v="0"/>
    <x v="2703"/>
    <n v="7470.86"/>
    <x v="2706"/>
    <x v="2708"/>
  </r>
  <r>
    <x v="63"/>
    <x v="389"/>
    <n v="279"/>
    <x v="2325"/>
    <x v="2345"/>
    <x v="0"/>
    <x v="0"/>
    <x v="2704"/>
    <n v="22599"/>
    <x v="2707"/>
    <x v="2709"/>
  </r>
  <r>
    <x v="50"/>
    <x v="389"/>
    <n v="249"/>
    <x v="2326"/>
    <x v="2346"/>
    <x v="0"/>
    <x v="0"/>
    <x v="2705"/>
    <n v="2801.25"/>
    <x v="2708"/>
    <x v="2710"/>
  </r>
  <r>
    <x v="1"/>
    <x v="389"/>
    <n v="267"/>
    <x v="2327"/>
    <x v="2347"/>
    <x v="0"/>
    <x v="0"/>
    <x v="2706"/>
    <n v="8039.37"/>
    <x v="2709"/>
    <x v="2711"/>
  </r>
  <r>
    <x v="22"/>
    <x v="389"/>
    <n v="284"/>
    <x v="2328"/>
    <x v="1072"/>
    <x v="1"/>
    <x v="1"/>
    <x v="2707"/>
    <n v="4734.2800000000007"/>
    <x v="2710"/>
    <x v="2712"/>
  </r>
  <r>
    <x v="32"/>
    <x v="389"/>
    <n v="64"/>
    <x v="2329"/>
    <x v="2348"/>
    <x v="1"/>
    <x v="0"/>
    <x v="2708"/>
    <n v="5436.8"/>
    <x v="2711"/>
    <x v="2713"/>
  </r>
  <r>
    <x v="52"/>
    <x v="390"/>
    <n v="51"/>
    <x v="2330"/>
    <x v="2349"/>
    <x v="0"/>
    <x v="1"/>
    <x v="2709"/>
    <n v="2708.61"/>
    <x v="2712"/>
    <x v="2714"/>
  </r>
  <r>
    <x v="49"/>
    <x v="390"/>
    <n v="33"/>
    <x v="451"/>
    <x v="2350"/>
    <x v="0"/>
    <x v="0"/>
    <x v="2710"/>
    <n v="1962.18"/>
    <x v="2713"/>
    <x v="2715"/>
  </r>
  <r>
    <x v="26"/>
    <x v="390"/>
    <n v="37"/>
    <x v="2331"/>
    <x v="566"/>
    <x v="1"/>
    <x v="1"/>
    <x v="2711"/>
    <n v="2765.01"/>
    <x v="2714"/>
    <x v="2716"/>
  </r>
  <r>
    <x v="71"/>
    <x v="390"/>
    <n v="131"/>
    <x v="1016"/>
    <x v="2351"/>
    <x v="0"/>
    <x v="0"/>
    <x v="2712"/>
    <n v="4991.1000000000004"/>
    <x v="2715"/>
    <x v="2717"/>
  </r>
  <r>
    <x v="31"/>
    <x v="390"/>
    <n v="246"/>
    <x v="1581"/>
    <x v="2352"/>
    <x v="0"/>
    <x v="1"/>
    <x v="2713"/>
    <n v="17766.12"/>
    <x v="2716"/>
    <x v="2718"/>
  </r>
  <r>
    <x v="37"/>
    <x v="390"/>
    <n v="50"/>
    <x v="2332"/>
    <x v="2353"/>
    <x v="1"/>
    <x v="0"/>
    <x v="2714"/>
    <n v="2629.5"/>
    <x v="2717"/>
    <x v="2719"/>
  </r>
  <r>
    <x v="11"/>
    <x v="391"/>
    <n v="271"/>
    <x v="59"/>
    <x v="2343"/>
    <x v="1"/>
    <x v="1"/>
    <x v="2715"/>
    <n v="23644.75"/>
    <x v="2718"/>
    <x v="2720"/>
  </r>
  <r>
    <x v="82"/>
    <x v="391"/>
    <n v="9"/>
    <x v="2216"/>
    <x v="2354"/>
    <x v="0"/>
    <x v="0"/>
    <x v="2716"/>
    <n v="840.87000000000012"/>
    <x v="2719"/>
    <x v="2721"/>
  </r>
  <r>
    <x v="41"/>
    <x v="391"/>
    <n v="64"/>
    <x v="2333"/>
    <x v="2355"/>
    <x v="0"/>
    <x v="0"/>
    <x v="2717"/>
    <n v="5264"/>
    <x v="2720"/>
    <x v="2722"/>
  </r>
  <r>
    <x v="13"/>
    <x v="391"/>
    <n v="294"/>
    <x v="296"/>
    <x v="2356"/>
    <x v="1"/>
    <x v="1"/>
    <x v="2718"/>
    <n v="28406.280000000002"/>
    <x v="2721"/>
    <x v="2723"/>
  </r>
  <r>
    <x v="26"/>
    <x v="391"/>
    <n v="26"/>
    <x v="2334"/>
    <x v="937"/>
    <x v="0"/>
    <x v="1"/>
    <x v="2719"/>
    <n v="2039.44"/>
    <x v="2722"/>
    <x v="2724"/>
  </r>
  <r>
    <x v="68"/>
    <x v="391"/>
    <n v="75"/>
    <x v="1933"/>
    <x v="2357"/>
    <x v="0"/>
    <x v="1"/>
    <x v="2720"/>
    <n v="7457.2500000000009"/>
    <x v="2723"/>
    <x v="2725"/>
  </r>
  <r>
    <x v="8"/>
    <x v="391"/>
    <n v="36"/>
    <x v="2335"/>
    <x v="1957"/>
    <x v="1"/>
    <x v="0"/>
    <x v="2721"/>
    <n v="1026.72"/>
    <x v="2724"/>
    <x v="2726"/>
  </r>
  <r>
    <x v="16"/>
    <x v="391"/>
    <n v="224"/>
    <x v="75"/>
    <x v="519"/>
    <x v="1"/>
    <x v="0"/>
    <x v="2722"/>
    <n v="19687.36"/>
    <x v="2725"/>
    <x v="2727"/>
  </r>
  <r>
    <x v="27"/>
    <x v="392"/>
    <n v="130"/>
    <x v="2336"/>
    <x v="2358"/>
    <x v="0"/>
    <x v="0"/>
    <x v="2723"/>
    <n v="11295.7"/>
    <x v="2726"/>
    <x v="2728"/>
  </r>
  <r>
    <x v="11"/>
    <x v="392"/>
    <n v="290"/>
    <x v="2337"/>
    <x v="2359"/>
    <x v="1"/>
    <x v="1"/>
    <x v="2724"/>
    <n v="15338.1"/>
    <x v="2727"/>
    <x v="2729"/>
  </r>
  <r>
    <x v="61"/>
    <x v="392"/>
    <n v="288"/>
    <x v="2338"/>
    <x v="2151"/>
    <x v="1"/>
    <x v="1"/>
    <x v="2725"/>
    <n v="14503.68"/>
    <x v="2728"/>
    <x v="2730"/>
  </r>
  <r>
    <x v="40"/>
    <x v="393"/>
    <n v="265"/>
    <x v="2001"/>
    <x v="2360"/>
    <x v="0"/>
    <x v="1"/>
    <x v="2726"/>
    <n v="21345.75"/>
    <x v="2729"/>
    <x v="2731"/>
  </r>
  <r>
    <x v="65"/>
    <x v="393"/>
    <n v="206"/>
    <x v="787"/>
    <x v="834"/>
    <x v="0"/>
    <x v="0"/>
    <x v="2727"/>
    <n v="9292.66"/>
    <x v="2730"/>
    <x v="2732"/>
  </r>
  <r>
    <x v="88"/>
    <x v="393"/>
    <n v="30"/>
    <x v="2339"/>
    <x v="2361"/>
    <x v="1"/>
    <x v="0"/>
    <x v="2728"/>
    <n v="1357.2"/>
    <x v="2731"/>
    <x v="2733"/>
  </r>
  <r>
    <x v="42"/>
    <x v="393"/>
    <n v="139"/>
    <x v="1795"/>
    <x v="1372"/>
    <x v="1"/>
    <x v="1"/>
    <x v="2729"/>
    <n v="12049.91"/>
    <x v="2732"/>
    <x v="2734"/>
  </r>
  <r>
    <x v="95"/>
    <x v="393"/>
    <n v="193"/>
    <x v="788"/>
    <x v="2362"/>
    <x v="1"/>
    <x v="1"/>
    <x v="2730"/>
    <n v="9107.67"/>
    <x v="2733"/>
    <x v="2735"/>
  </r>
  <r>
    <x v="95"/>
    <x v="393"/>
    <n v="89"/>
    <x v="2340"/>
    <x v="2363"/>
    <x v="1"/>
    <x v="0"/>
    <x v="2731"/>
    <n v="6982.94"/>
    <x v="2734"/>
    <x v="2736"/>
  </r>
  <r>
    <x v="50"/>
    <x v="393"/>
    <n v="281"/>
    <x v="1824"/>
    <x v="2364"/>
    <x v="1"/>
    <x v="1"/>
    <x v="2732"/>
    <n v="7747.17"/>
    <x v="2735"/>
    <x v="2737"/>
  </r>
  <r>
    <x v="25"/>
    <x v="393"/>
    <n v="233"/>
    <x v="2341"/>
    <x v="2365"/>
    <x v="1"/>
    <x v="0"/>
    <x v="2733"/>
    <n v="7248.63"/>
    <x v="2736"/>
    <x v="2738"/>
  </r>
  <r>
    <x v="67"/>
    <x v="393"/>
    <n v="9"/>
    <x v="2342"/>
    <x v="2366"/>
    <x v="0"/>
    <x v="1"/>
    <x v="2734"/>
    <n v="712.62000000000012"/>
    <x v="2737"/>
    <x v="2739"/>
  </r>
  <r>
    <x v="64"/>
    <x v="393"/>
    <n v="185"/>
    <x v="2343"/>
    <x v="2367"/>
    <x v="1"/>
    <x v="1"/>
    <x v="2735"/>
    <n v="6027.2999999999993"/>
    <x v="2738"/>
    <x v="2740"/>
  </r>
  <r>
    <x v="98"/>
    <x v="393"/>
    <n v="224"/>
    <x v="2344"/>
    <x v="2368"/>
    <x v="1"/>
    <x v="0"/>
    <x v="2736"/>
    <n v="19734.399999999998"/>
    <x v="2739"/>
    <x v="2741"/>
  </r>
  <r>
    <x v="61"/>
    <x v="394"/>
    <n v="146"/>
    <x v="2345"/>
    <x v="2369"/>
    <x v="0"/>
    <x v="0"/>
    <x v="2737"/>
    <n v="10799.619999999999"/>
    <x v="2740"/>
    <x v="2742"/>
  </r>
  <r>
    <x v="56"/>
    <x v="394"/>
    <n v="285"/>
    <x v="2346"/>
    <x v="2370"/>
    <x v="1"/>
    <x v="0"/>
    <x v="2738"/>
    <n v="10032"/>
    <x v="496"/>
    <x v="2743"/>
  </r>
  <r>
    <x v="58"/>
    <x v="394"/>
    <n v="180"/>
    <x v="2347"/>
    <x v="2371"/>
    <x v="0"/>
    <x v="1"/>
    <x v="2739"/>
    <n v="5360.4000000000005"/>
    <x v="2741"/>
    <x v="2744"/>
  </r>
  <r>
    <x v="62"/>
    <x v="394"/>
    <n v="277"/>
    <x v="2348"/>
    <x v="2372"/>
    <x v="1"/>
    <x v="0"/>
    <x v="2740"/>
    <n v="22547.800000000003"/>
    <x v="2742"/>
    <x v="2745"/>
  </r>
  <r>
    <x v="92"/>
    <x v="394"/>
    <n v="65"/>
    <x v="2078"/>
    <x v="2373"/>
    <x v="1"/>
    <x v="1"/>
    <x v="2741"/>
    <n v="1632.1499999999999"/>
    <x v="2743"/>
    <x v="2746"/>
  </r>
  <r>
    <x v="80"/>
    <x v="394"/>
    <n v="216"/>
    <x v="2349"/>
    <x v="2374"/>
    <x v="1"/>
    <x v="0"/>
    <x v="2742"/>
    <n v="6989.76"/>
    <x v="2744"/>
    <x v="2747"/>
  </r>
  <r>
    <x v="28"/>
    <x v="394"/>
    <n v="109"/>
    <x v="2350"/>
    <x v="1040"/>
    <x v="0"/>
    <x v="1"/>
    <x v="2743"/>
    <n v="1336.34"/>
    <x v="2745"/>
    <x v="2748"/>
  </r>
  <r>
    <x v="68"/>
    <x v="394"/>
    <n v="57"/>
    <x v="2351"/>
    <x v="2375"/>
    <x v="0"/>
    <x v="0"/>
    <x v="2744"/>
    <n v="2281.1400000000003"/>
    <x v="2746"/>
    <x v="2749"/>
  </r>
  <r>
    <x v="50"/>
    <x v="394"/>
    <n v="51"/>
    <x v="2352"/>
    <x v="2376"/>
    <x v="0"/>
    <x v="0"/>
    <x v="2745"/>
    <n v="4123.8599999999997"/>
    <x v="2747"/>
    <x v="2750"/>
  </r>
  <r>
    <x v="76"/>
    <x v="394"/>
    <n v="259"/>
    <x v="2296"/>
    <x v="822"/>
    <x v="1"/>
    <x v="0"/>
    <x v="2746"/>
    <n v="8715.35"/>
    <x v="2748"/>
    <x v="2751"/>
  </r>
  <r>
    <x v="71"/>
    <x v="394"/>
    <n v="278"/>
    <x v="161"/>
    <x v="2377"/>
    <x v="0"/>
    <x v="0"/>
    <x v="2747"/>
    <n v="16866.260000000002"/>
    <x v="2749"/>
    <x v="2752"/>
  </r>
  <r>
    <x v="60"/>
    <x v="394"/>
    <n v="227"/>
    <x v="2353"/>
    <x v="2378"/>
    <x v="1"/>
    <x v="1"/>
    <x v="2748"/>
    <n v="8017.64"/>
    <x v="2750"/>
    <x v="2753"/>
  </r>
  <r>
    <x v="70"/>
    <x v="394"/>
    <n v="204"/>
    <x v="366"/>
    <x v="2379"/>
    <x v="0"/>
    <x v="1"/>
    <x v="2749"/>
    <n v="4253.4000000000005"/>
    <x v="2751"/>
    <x v="2754"/>
  </r>
  <r>
    <x v="68"/>
    <x v="394"/>
    <n v="243"/>
    <x v="2354"/>
    <x v="831"/>
    <x v="1"/>
    <x v="0"/>
    <x v="2750"/>
    <n v="17945.55"/>
    <x v="2752"/>
    <x v="2755"/>
  </r>
  <r>
    <x v="32"/>
    <x v="395"/>
    <n v="168"/>
    <x v="1295"/>
    <x v="2107"/>
    <x v="1"/>
    <x v="1"/>
    <x v="2751"/>
    <n v="10019.52"/>
    <x v="2753"/>
    <x v="2756"/>
  </r>
  <r>
    <x v="96"/>
    <x v="395"/>
    <n v="128"/>
    <x v="2355"/>
    <x v="2380"/>
    <x v="1"/>
    <x v="1"/>
    <x v="2752"/>
    <n v="6585.6"/>
    <x v="2754"/>
    <x v="2757"/>
  </r>
  <r>
    <x v="47"/>
    <x v="395"/>
    <n v="110"/>
    <x v="2356"/>
    <x v="2306"/>
    <x v="0"/>
    <x v="0"/>
    <x v="2753"/>
    <n v="8134.5"/>
    <x v="2755"/>
    <x v="2758"/>
  </r>
  <r>
    <x v="56"/>
    <x v="395"/>
    <n v="77"/>
    <x v="2357"/>
    <x v="2266"/>
    <x v="1"/>
    <x v="0"/>
    <x v="2754"/>
    <n v="4656.96"/>
    <x v="2756"/>
    <x v="2759"/>
  </r>
  <r>
    <x v="88"/>
    <x v="395"/>
    <n v="168"/>
    <x v="2358"/>
    <x v="296"/>
    <x v="0"/>
    <x v="1"/>
    <x v="2755"/>
    <n v="3281.04"/>
    <x v="2757"/>
    <x v="2760"/>
  </r>
  <r>
    <x v="15"/>
    <x v="395"/>
    <n v="50"/>
    <x v="2359"/>
    <x v="2381"/>
    <x v="0"/>
    <x v="0"/>
    <x v="2756"/>
    <n v="940"/>
    <x v="2758"/>
    <x v="2761"/>
  </r>
  <r>
    <x v="15"/>
    <x v="396"/>
    <n v="184"/>
    <x v="2360"/>
    <x v="1011"/>
    <x v="0"/>
    <x v="0"/>
    <x v="2757"/>
    <n v="6642.4000000000005"/>
    <x v="2759"/>
    <x v="2762"/>
  </r>
  <r>
    <x v="10"/>
    <x v="396"/>
    <n v="55"/>
    <x v="1573"/>
    <x v="2382"/>
    <x v="0"/>
    <x v="0"/>
    <x v="2758"/>
    <n v="1635.15"/>
    <x v="2760"/>
    <x v="2763"/>
  </r>
  <r>
    <x v="24"/>
    <x v="396"/>
    <n v="134"/>
    <x v="2361"/>
    <x v="2383"/>
    <x v="0"/>
    <x v="0"/>
    <x v="2759"/>
    <n v="12553.12"/>
    <x v="2761"/>
    <x v="2764"/>
  </r>
  <r>
    <x v="25"/>
    <x v="396"/>
    <n v="9"/>
    <x v="2362"/>
    <x v="2384"/>
    <x v="1"/>
    <x v="0"/>
    <x v="2760"/>
    <n v="469.34999999999997"/>
    <x v="2762"/>
    <x v="2765"/>
  </r>
  <r>
    <x v="3"/>
    <x v="396"/>
    <n v="220"/>
    <x v="2363"/>
    <x v="2385"/>
    <x v="1"/>
    <x v="0"/>
    <x v="2761"/>
    <n v="8811"/>
    <x v="2763"/>
    <x v="2766"/>
  </r>
  <r>
    <x v="5"/>
    <x v="396"/>
    <n v="155"/>
    <x v="2364"/>
    <x v="2386"/>
    <x v="1"/>
    <x v="0"/>
    <x v="2762"/>
    <n v="2512.5500000000002"/>
    <x v="2764"/>
    <x v="2767"/>
  </r>
  <r>
    <x v="43"/>
    <x v="396"/>
    <n v="194"/>
    <x v="2365"/>
    <x v="2387"/>
    <x v="1"/>
    <x v="0"/>
    <x v="2763"/>
    <n v="8252.76"/>
    <x v="2765"/>
    <x v="2768"/>
  </r>
  <r>
    <x v="82"/>
    <x v="396"/>
    <n v="267"/>
    <x v="2366"/>
    <x v="205"/>
    <x v="0"/>
    <x v="0"/>
    <x v="2764"/>
    <n v="2670"/>
    <x v="2766"/>
    <x v="2769"/>
  </r>
  <r>
    <x v="43"/>
    <x v="396"/>
    <n v="103"/>
    <x v="1492"/>
    <x v="1609"/>
    <x v="1"/>
    <x v="0"/>
    <x v="2765"/>
    <n v="4602.04"/>
    <x v="2767"/>
    <x v="2770"/>
  </r>
  <r>
    <x v="20"/>
    <x v="396"/>
    <n v="107"/>
    <x v="2367"/>
    <x v="2388"/>
    <x v="0"/>
    <x v="1"/>
    <x v="2766"/>
    <n v="6830.88"/>
    <x v="2768"/>
    <x v="2771"/>
  </r>
  <r>
    <x v="56"/>
    <x v="396"/>
    <n v="14"/>
    <x v="1742"/>
    <x v="450"/>
    <x v="0"/>
    <x v="0"/>
    <x v="2767"/>
    <n v="832.71999999999991"/>
    <x v="2769"/>
    <x v="2772"/>
  </r>
  <r>
    <x v="58"/>
    <x v="396"/>
    <n v="294"/>
    <x v="473"/>
    <x v="2389"/>
    <x v="0"/>
    <x v="0"/>
    <x v="2768"/>
    <n v="22493.940000000002"/>
    <x v="2770"/>
    <x v="2773"/>
  </r>
  <r>
    <x v="64"/>
    <x v="397"/>
    <n v="50"/>
    <x v="2368"/>
    <x v="2390"/>
    <x v="1"/>
    <x v="1"/>
    <x v="2769"/>
    <n v="621"/>
    <x v="2771"/>
    <x v="2774"/>
  </r>
  <r>
    <x v="85"/>
    <x v="397"/>
    <n v="168"/>
    <x v="2369"/>
    <x v="2391"/>
    <x v="0"/>
    <x v="0"/>
    <x v="2770"/>
    <n v="12744.48"/>
    <x v="2772"/>
    <x v="2775"/>
  </r>
  <r>
    <x v="55"/>
    <x v="397"/>
    <n v="217"/>
    <x v="2193"/>
    <x v="2392"/>
    <x v="1"/>
    <x v="1"/>
    <x v="2771"/>
    <n v="4847.78"/>
    <x v="2773"/>
    <x v="2776"/>
  </r>
  <r>
    <x v="52"/>
    <x v="397"/>
    <n v="265"/>
    <x v="2370"/>
    <x v="2393"/>
    <x v="1"/>
    <x v="1"/>
    <x v="2772"/>
    <n v="20428.850000000002"/>
    <x v="2774"/>
    <x v="2777"/>
  </r>
  <r>
    <x v="52"/>
    <x v="397"/>
    <n v="184"/>
    <x v="1058"/>
    <x v="2394"/>
    <x v="1"/>
    <x v="1"/>
    <x v="2773"/>
    <n v="7072.9599999999991"/>
    <x v="2775"/>
    <x v="2778"/>
  </r>
  <r>
    <x v="33"/>
    <x v="397"/>
    <n v="160"/>
    <x v="2371"/>
    <x v="2229"/>
    <x v="0"/>
    <x v="0"/>
    <x v="2774"/>
    <n v="3976"/>
    <x v="2776"/>
    <x v="2779"/>
  </r>
  <r>
    <x v="74"/>
    <x v="397"/>
    <n v="35"/>
    <x v="2372"/>
    <x v="2395"/>
    <x v="0"/>
    <x v="1"/>
    <x v="2775"/>
    <n v="3059.7000000000003"/>
    <x v="2777"/>
    <x v="2780"/>
  </r>
  <r>
    <x v="48"/>
    <x v="398"/>
    <n v="85"/>
    <x v="804"/>
    <x v="2396"/>
    <x v="1"/>
    <x v="0"/>
    <x v="2776"/>
    <n v="5934.7"/>
    <x v="2778"/>
    <x v="2781"/>
  </r>
  <r>
    <x v="57"/>
    <x v="398"/>
    <n v="194"/>
    <x v="2373"/>
    <x v="2397"/>
    <x v="1"/>
    <x v="0"/>
    <x v="2777"/>
    <n v="4654.0599999999995"/>
    <x v="2779"/>
    <x v="2782"/>
  </r>
  <r>
    <x v="94"/>
    <x v="398"/>
    <n v="126"/>
    <x v="872"/>
    <x v="2398"/>
    <x v="1"/>
    <x v="1"/>
    <x v="2778"/>
    <n v="11946.06"/>
    <x v="2780"/>
    <x v="2783"/>
  </r>
  <r>
    <x v="6"/>
    <x v="398"/>
    <n v="128"/>
    <x v="2374"/>
    <x v="2399"/>
    <x v="0"/>
    <x v="0"/>
    <x v="2779"/>
    <n v="5722.88"/>
    <x v="2781"/>
    <x v="2784"/>
  </r>
  <r>
    <x v="85"/>
    <x v="398"/>
    <n v="56"/>
    <x v="2375"/>
    <x v="2400"/>
    <x v="0"/>
    <x v="0"/>
    <x v="2780"/>
    <n v="871.92000000000007"/>
    <x v="2782"/>
    <x v="2785"/>
  </r>
  <r>
    <x v="26"/>
    <x v="398"/>
    <n v="239"/>
    <x v="2376"/>
    <x v="2401"/>
    <x v="1"/>
    <x v="0"/>
    <x v="2781"/>
    <n v="2939.7000000000003"/>
    <x v="2783"/>
    <x v="2786"/>
  </r>
  <r>
    <x v="17"/>
    <x v="398"/>
    <n v="204"/>
    <x v="2377"/>
    <x v="2402"/>
    <x v="0"/>
    <x v="1"/>
    <x v="2782"/>
    <n v="11246.52"/>
    <x v="2784"/>
    <x v="2787"/>
  </r>
  <r>
    <x v="47"/>
    <x v="398"/>
    <n v="47"/>
    <x v="2378"/>
    <x v="2403"/>
    <x v="1"/>
    <x v="0"/>
    <x v="2783"/>
    <n v="2056.25"/>
    <x v="2785"/>
    <x v="2788"/>
  </r>
  <r>
    <x v="40"/>
    <x v="399"/>
    <n v="132"/>
    <x v="1050"/>
    <x v="2404"/>
    <x v="1"/>
    <x v="0"/>
    <x v="2784"/>
    <n v="11031.24"/>
    <x v="2786"/>
    <x v="2789"/>
  </r>
  <r>
    <x v="51"/>
    <x v="399"/>
    <n v="201"/>
    <x v="2379"/>
    <x v="2405"/>
    <x v="1"/>
    <x v="1"/>
    <x v="2785"/>
    <n v="9828.9"/>
    <x v="2787"/>
    <x v="2790"/>
  </r>
  <r>
    <x v="18"/>
    <x v="399"/>
    <n v="80"/>
    <x v="2380"/>
    <x v="2406"/>
    <x v="1"/>
    <x v="1"/>
    <x v="2786"/>
    <n v="4700"/>
    <x v="2788"/>
    <x v="2791"/>
  </r>
  <r>
    <x v="37"/>
    <x v="399"/>
    <n v="103"/>
    <x v="2381"/>
    <x v="2407"/>
    <x v="0"/>
    <x v="0"/>
    <x v="2787"/>
    <n v="4624.7"/>
    <x v="2789"/>
    <x v="2792"/>
  </r>
  <r>
    <x v="98"/>
    <x v="399"/>
    <n v="128"/>
    <x v="2382"/>
    <x v="1732"/>
    <x v="0"/>
    <x v="1"/>
    <x v="2788"/>
    <n v="9966.08"/>
    <x v="2790"/>
    <x v="2793"/>
  </r>
  <r>
    <x v="91"/>
    <x v="399"/>
    <n v="248"/>
    <x v="1057"/>
    <x v="1497"/>
    <x v="1"/>
    <x v="1"/>
    <x v="2789"/>
    <n v="7006"/>
    <x v="2791"/>
    <x v="2794"/>
  </r>
  <r>
    <x v="83"/>
    <x v="399"/>
    <n v="56"/>
    <x v="1887"/>
    <x v="2408"/>
    <x v="1"/>
    <x v="1"/>
    <x v="2790"/>
    <n v="2951.76"/>
    <x v="2792"/>
    <x v="2795"/>
  </r>
  <r>
    <x v="2"/>
    <x v="400"/>
    <n v="234"/>
    <x v="2383"/>
    <x v="2409"/>
    <x v="1"/>
    <x v="1"/>
    <x v="2791"/>
    <n v="11250.72"/>
    <x v="2793"/>
    <x v="2796"/>
  </r>
  <r>
    <x v="27"/>
    <x v="400"/>
    <n v="286"/>
    <x v="1417"/>
    <x v="2410"/>
    <x v="0"/>
    <x v="1"/>
    <x v="2792"/>
    <n v="14162.720000000001"/>
    <x v="2794"/>
    <x v="2797"/>
  </r>
  <r>
    <x v="63"/>
    <x v="400"/>
    <n v="227"/>
    <x v="2384"/>
    <x v="2411"/>
    <x v="1"/>
    <x v="1"/>
    <x v="2793"/>
    <n v="17860.36"/>
    <x v="2795"/>
    <x v="2798"/>
  </r>
  <r>
    <x v="82"/>
    <x v="400"/>
    <n v="55"/>
    <x v="2385"/>
    <x v="464"/>
    <x v="0"/>
    <x v="1"/>
    <x v="2794"/>
    <n v="2893"/>
    <x v="2796"/>
    <x v="2799"/>
  </r>
  <r>
    <x v="15"/>
    <x v="401"/>
    <n v="293"/>
    <x v="2386"/>
    <x v="2412"/>
    <x v="1"/>
    <x v="1"/>
    <x v="2795"/>
    <n v="27837.93"/>
    <x v="2797"/>
    <x v="2800"/>
  </r>
  <r>
    <x v="47"/>
    <x v="401"/>
    <n v="181"/>
    <x v="2387"/>
    <x v="1831"/>
    <x v="1"/>
    <x v="1"/>
    <x v="2796"/>
    <n v="10016.540000000001"/>
    <x v="2798"/>
    <x v="2801"/>
  </r>
  <r>
    <x v="26"/>
    <x v="401"/>
    <n v="298"/>
    <x v="2388"/>
    <x v="1665"/>
    <x v="0"/>
    <x v="0"/>
    <x v="2797"/>
    <n v="23393"/>
    <x v="2799"/>
    <x v="2802"/>
  </r>
  <r>
    <x v="40"/>
    <x v="401"/>
    <n v="98"/>
    <x v="2389"/>
    <x v="2413"/>
    <x v="0"/>
    <x v="0"/>
    <x v="2798"/>
    <n v="3912.1600000000003"/>
    <x v="2800"/>
    <x v="2803"/>
  </r>
  <r>
    <x v="17"/>
    <x v="401"/>
    <n v="185"/>
    <x v="528"/>
    <x v="2414"/>
    <x v="1"/>
    <x v="0"/>
    <x v="2799"/>
    <n v="12350.6"/>
    <x v="2801"/>
    <x v="2804"/>
  </r>
  <r>
    <x v="53"/>
    <x v="401"/>
    <n v="168"/>
    <x v="2390"/>
    <x v="2415"/>
    <x v="0"/>
    <x v="1"/>
    <x v="2800"/>
    <n v="3482.64"/>
    <x v="2802"/>
    <x v="2805"/>
  </r>
  <r>
    <x v="58"/>
    <x v="402"/>
    <n v="112"/>
    <x v="1748"/>
    <x v="2416"/>
    <x v="1"/>
    <x v="1"/>
    <x v="2801"/>
    <n v="5045.5999999999995"/>
    <x v="2803"/>
    <x v="2806"/>
  </r>
  <r>
    <x v="78"/>
    <x v="402"/>
    <n v="215"/>
    <x v="681"/>
    <x v="2417"/>
    <x v="1"/>
    <x v="0"/>
    <x v="2802"/>
    <n v="4046.3"/>
    <x v="2804"/>
    <x v="2807"/>
  </r>
  <r>
    <x v="75"/>
    <x v="402"/>
    <n v="251"/>
    <x v="2391"/>
    <x v="2418"/>
    <x v="0"/>
    <x v="0"/>
    <x v="2803"/>
    <n v="11302.53"/>
    <x v="2805"/>
    <x v="2808"/>
  </r>
  <r>
    <x v="67"/>
    <x v="402"/>
    <n v="90"/>
    <x v="2392"/>
    <x v="2419"/>
    <x v="0"/>
    <x v="0"/>
    <x v="2804"/>
    <n v="1084.5"/>
    <x v="2806"/>
    <x v="2809"/>
  </r>
  <r>
    <x v="63"/>
    <x v="402"/>
    <n v="183"/>
    <x v="2393"/>
    <x v="1130"/>
    <x v="0"/>
    <x v="1"/>
    <x v="2805"/>
    <n v="12418.38"/>
    <x v="2807"/>
    <x v="2810"/>
  </r>
  <r>
    <x v="33"/>
    <x v="402"/>
    <n v="218"/>
    <x v="2394"/>
    <x v="2420"/>
    <x v="0"/>
    <x v="1"/>
    <x v="2806"/>
    <n v="19083.72"/>
    <x v="2808"/>
    <x v="2811"/>
  </r>
  <r>
    <x v="74"/>
    <x v="402"/>
    <n v="229"/>
    <x v="1634"/>
    <x v="2421"/>
    <x v="1"/>
    <x v="1"/>
    <x v="2807"/>
    <n v="2704.4900000000002"/>
    <x v="2809"/>
    <x v="2812"/>
  </r>
  <r>
    <x v="44"/>
    <x v="402"/>
    <n v="61"/>
    <x v="2395"/>
    <x v="2422"/>
    <x v="0"/>
    <x v="1"/>
    <x v="2808"/>
    <n v="5869.42"/>
    <x v="2810"/>
    <x v="2813"/>
  </r>
  <r>
    <x v="52"/>
    <x v="402"/>
    <n v="46"/>
    <x v="2396"/>
    <x v="2423"/>
    <x v="1"/>
    <x v="0"/>
    <x v="2809"/>
    <n v="1823.8999999999999"/>
    <x v="2811"/>
    <x v="2814"/>
  </r>
  <r>
    <x v="39"/>
    <x v="403"/>
    <n v="16"/>
    <x v="2397"/>
    <x v="2424"/>
    <x v="0"/>
    <x v="0"/>
    <x v="2810"/>
    <n v="1203.52"/>
    <x v="2812"/>
    <x v="2815"/>
  </r>
  <r>
    <x v="6"/>
    <x v="403"/>
    <n v="17"/>
    <x v="2398"/>
    <x v="1483"/>
    <x v="1"/>
    <x v="0"/>
    <x v="2811"/>
    <n v="1334.67"/>
    <x v="2813"/>
    <x v="2816"/>
  </r>
  <r>
    <x v="35"/>
    <x v="403"/>
    <n v="94"/>
    <x v="2399"/>
    <x v="2425"/>
    <x v="1"/>
    <x v="1"/>
    <x v="2812"/>
    <n v="3956.4600000000005"/>
    <x v="2814"/>
    <x v="2817"/>
  </r>
  <r>
    <x v="8"/>
    <x v="403"/>
    <n v="4"/>
    <x v="2400"/>
    <x v="2426"/>
    <x v="0"/>
    <x v="1"/>
    <x v="2813"/>
    <n v="263.95999999999998"/>
    <x v="2815"/>
    <x v="2818"/>
  </r>
  <r>
    <x v="11"/>
    <x v="404"/>
    <n v="34"/>
    <x v="2401"/>
    <x v="1587"/>
    <x v="1"/>
    <x v="1"/>
    <x v="2814"/>
    <n v="921.40000000000009"/>
    <x v="2816"/>
    <x v="2819"/>
  </r>
  <r>
    <x v="5"/>
    <x v="404"/>
    <n v="227"/>
    <x v="2402"/>
    <x v="2427"/>
    <x v="1"/>
    <x v="1"/>
    <x v="2815"/>
    <n v="22427.599999999999"/>
    <x v="2817"/>
    <x v="2820"/>
  </r>
  <r>
    <x v="73"/>
    <x v="404"/>
    <n v="70"/>
    <x v="2403"/>
    <x v="2428"/>
    <x v="1"/>
    <x v="0"/>
    <x v="2816"/>
    <n v="6150.9000000000005"/>
    <x v="2818"/>
    <x v="2821"/>
  </r>
  <r>
    <x v="17"/>
    <x v="404"/>
    <n v="244"/>
    <x v="2404"/>
    <x v="2429"/>
    <x v="1"/>
    <x v="0"/>
    <x v="2817"/>
    <n v="24126.719999999998"/>
    <x v="2819"/>
    <x v="2822"/>
  </r>
  <r>
    <x v="61"/>
    <x v="404"/>
    <n v="173"/>
    <x v="2405"/>
    <x v="879"/>
    <x v="1"/>
    <x v="1"/>
    <x v="2818"/>
    <n v="17054.34"/>
    <x v="2820"/>
    <x v="2823"/>
  </r>
  <r>
    <x v="5"/>
    <x v="404"/>
    <n v="133"/>
    <x v="2406"/>
    <x v="2430"/>
    <x v="0"/>
    <x v="1"/>
    <x v="2819"/>
    <n v="3517.85"/>
    <x v="2821"/>
    <x v="2824"/>
  </r>
  <r>
    <x v="45"/>
    <x v="404"/>
    <n v="284"/>
    <x v="2407"/>
    <x v="2431"/>
    <x v="1"/>
    <x v="0"/>
    <x v="2820"/>
    <n v="9088"/>
    <x v="2822"/>
    <x v="2825"/>
  </r>
  <r>
    <x v="56"/>
    <x v="405"/>
    <n v="105"/>
    <x v="778"/>
    <x v="1458"/>
    <x v="0"/>
    <x v="1"/>
    <x v="2821"/>
    <n v="1546.65"/>
    <x v="2823"/>
    <x v="2826"/>
  </r>
  <r>
    <x v="36"/>
    <x v="405"/>
    <n v="118"/>
    <x v="2408"/>
    <x v="1744"/>
    <x v="1"/>
    <x v="1"/>
    <x v="2822"/>
    <n v="7940.2200000000012"/>
    <x v="2824"/>
    <x v="2827"/>
  </r>
  <r>
    <x v="69"/>
    <x v="405"/>
    <n v="229"/>
    <x v="353"/>
    <x v="2432"/>
    <x v="1"/>
    <x v="0"/>
    <x v="2823"/>
    <n v="18072.68"/>
    <x v="2825"/>
    <x v="2828"/>
  </r>
  <r>
    <x v="44"/>
    <x v="405"/>
    <n v="78"/>
    <x v="664"/>
    <x v="2433"/>
    <x v="1"/>
    <x v="0"/>
    <x v="2824"/>
    <n v="1794.7800000000002"/>
    <x v="2826"/>
    <x v="2829"/>
  </r>
  <r>
    <x v="74"/>
    <x v="405"/>
    <n v="292"/>
    <x v="2409"/>
    <x v="2434"/>
    <x v="1"/>
    <x v="1"/>
    <x v="2825"/>
    <n v="22954.12"/>
    <x v="2827"/>
    <x v="2830"/>
  </r>
  <r>
    <x v="59"/>
    <x v="405"/>
    <n v="156"/>
    <x v="2410"/>
    <x v="2435"/>
    <x v="1"/>
    <x v="0"/>
    <x v="2826"/>
    <n v="10224.240000000002"/>
    <x v="2828"/>
    <x v="2831"/>
  </r>
  <r>
    <x v="33"/>
    <x v="406"/>
    <n v="225"/>
    <x v="938"/>
    <x v="2436"/>
    <x v="0"/>
    <x v="0"/>
    <x v="2827"/>
    <n v="12487.5"/>
    <x v="2829"/>
    <x v="2832"/>
  </r>
  <r>
    <x v="3"/>
    <x v="406"/>
    <n v="276"/>
    <x v="1538"/>
    <x v="2437"/>
    <x v="0"/>
    <x v="0"/>
    <x v="2828"/>
    <n v="6577.08"/>
    <x v="2830"/>
    <x v="2833"/>
  </r>
  <r>
    <x v="8"/>
    <x v="406"/>
    <n v="199"/>
    <x v="2411"/>
    <x v="2438"/>
    <x v="0"/>
    <x v="1"/>
    <x v="2829"/>
    <n v="12131.04"/>
    <x v="2831"/>
    <x v="2834"/>
  </r>
  <r>
    <x v="66"/>
    <x v="406"/>
    <n v="158"/>
    <x v="2412"/>
    <x v="2439"/>
    <x v="0"/>
    <x v="1"/>
    <x v="2830"/>
    <n v="9922.4"/>
    <x v="2832"/>
    <x v="2835"/>
  </r>
  <r>
    <x v="67"/>
    <x v="406"/>
    <n v="118"/>
    <x v="2413"/>
    <x v="2440"/>
    <x v="1"/>
    <x v="1"/>
    <x v="2831"/>
    <n v="6747.24"/>
    <x v="2833"/>
    <x v="2836"/>
  </r>
  <r>
    <x v="76"/>
    <x v="406"/>
    <n v="233"/>
    <x v="2414"/>
    <x v="2441"/>
    <x v="1"/>
    <x v="0"/>
    <x v="2832"/>
    <n v="5109.6899999999996"/>
    <x v="2834"/>
    <x v="2837"/>
  </r>
  <r>
    <x v="22"/>
    <x v="407"/>
    <n v="222"/>
    <x v="2415"/>
    <x v="2442"/>
    <x v="1"/>
    <x v="0"/>
    <x v="2833"/>
    <n v="16323.66"/>
    <x v="2835"/>
    <x v="2838"/>
  </r>
  <r>
    <x v="73"/>
    <x v="407"/>
    <n v="287"/>
    <x v="2416"/>
    <x v="1230"/>
    <x v="1"/>
    <x v="0"/>
    <x v="2834"/>
    <n v="23083.410000000003"/>
    <x v="2836"/>
    <x v="2839"/>
  </r>
  <r>
    <x v="41"/>
    <x v="407"/>
    <n v="62"/>
    <x v="2417"/>
    <x v="2443"/>
    <x v="1"/>
    <x v="0"/>
    <x v="2835"/>
    <n v="3463.94"/>
    <x v="2837"/>
    <x v="2840"/>
  </r>
  <r>
    <x v="3"/>
    <x v="407"/>
    <n v="50"/>
    <x v="2418"/>
    <x v="140"/>
    <x v="1"/>
    <x v="1"/>
    <x v="2836"/>
    <n v="3447"/>
    <x v="2838"/>
    <x v="2841"/>
  </r>
  <r>
    <x v="15"/>
    <x v="407"/>
    <n v="231"/>
    <x v="2419"/>
    <x v="2175"/>
    <x v="1"/>
    <x v="0"/>
    <x v="2837"/>
    <n v="12286.89"/>
    <x v="2839"/>
    <x v="2842"/>
  </r>
  <r>
    <x v="51"/>
    <x v="408"/>
    <n v="73"/>
    <x v="2420"/>
    <x v="2444"/>
    <x v="0"/>
    <x v="1"/>
    <x v="2838"/>
    <n v="6745.9299999999994"/>
    <x v="2840"/>
    <x v="2843"/>
  </r>
  <r>
    <x v="62"/>
    <x v="408"/>
    <n v="160"/>
    <x v="2421"/>
    <x v="2445"/>
    <x v="0"/>
    <x v="1"/>
    <x v="2839"/>
    <n v="15990.4"/>
    <x v="2841"/>
    <x v="2844"/>
  </r>
  <r>
    <x v="10"/>
    <x v="408"/>
    <n v="246"/>
    <x v="1050"/>
    <x v="2446"/>
    <x v="0"/>
    <x v="1"/>
    <x v="2840"/>
    <n v="20558.219999999998"/>
    <x v="2842"/>
    <x v="2845"/>
  </r>
  <r>
    <x v="42"/>
    <x v="408"/>
    <n v="25"/>
    <x v="2422"/>
    <x v="1482"/>
    <x v="0"/>
    <x v="0"/>
    <x v="2841"/>
    <n v="2020.4999999999998"/>
    <x v="2843"/>
    <x v="2846"/>
  </r>
  <r>
    <x v="8"/>
    <x v="408"/>
    <n v="255"/>
    <x v="2423"/>
    <x v="2447"/>
    <x v="1"/>
    <x v="0"/>
    <x v="2842"/>
    <n v="8749.0500000000011"/>
    <x v="2844"/>
    <x v="2847"/>
  </r>
  <r>
    <x v="54"/>
    <x v="409"/>
    <n v="200"/>
    <x v="2424"/>
    <x v="2448"/>
    <x v="0"/>
    <x v="0"/>
    <x v="2843"/>
    <n v="11702"/>
    <x v="2845"/>
    <x v="2848"/>
  </r>
  <r>
    <x v="67"/>
    <x v="409"/>
    <n v="166"/>
    <x v="2425"/>
    <x v="589"/>
    <x v="1"/>
    <x v="0"/>
    <x v="2844"/>
    <n v="7951.4"/>
    <x v="2846"/>
    <x v="2849"/>
  </r>
  <r>
    <x v="39"/>
    <x v="410"/>
    <n v="88"/>
    <x v="2426"/>
    <x v="2449"/>
    <x v="0"/>
    <x v="0"/>
    <x v="2845"/>
    <n v="5550.16"/>
    <x v="2847"/>
    <x v="2850"/>
  </r>
  <r>
    <x v="43"/>
    <x v="410"/>
    <n v="279"/>
    <x v="2427"/>
    <x v="904"/>
    <x v="1"/>
    <x v="0"/>
    <x v="2846"/>
    <n v="6880.14"/>
    <x v="2848"/>
    <x v="2851"/>
  </r>
  <r>
    <x v="93"/>
    <x v="410"/>
    <n v="35"/>
    <x v="142"/>
    <x v="2450"/>
    <x v="1"/>
    <x v="0"/>
    <x v="2847"/>
    <n v="1073.0999999999999"/>
    <x v="2849"/>
    <x v="2852"/>
  </r>
  <r>
    <x v="98"/>
    <x v="410"/>
    <n v="23"/>
    <x v="1539"/>
    <x v="2451"/>
    <x v="0"/>
    <x v="1"/>
    <x v="2848"/>
    <n v="1038.45"/>
    <x v="2850"/>
    <x v="2853"/>
  </r>
  <r>
    <x v="46"/>
    <x v="410"/>
    <n v="40"/>
    <x v="2428"/>
    <x v="2452"/>
    <x v="1"/>
    <x v="1"/>
    <x v="2849"/>
    <n v="3732.7999999999997"/>
    <x v="2851"/>
    <x v="2854"/>
  </r>
  <r>
    <x v="70"/>
    <x v="410"/>
    <n v="263"/>
    <x v="2429"/>
    <x v="837"/>
    <x v="1"/>
    <x v="0"/>
    <x v="2850"/>
    <n v="3163.89"/>
    <x v="2852"/>
    <x v="2855"/>
  </r>
  <r>
    <x v="1"/>
    <x v="410"/>
    <n v="269"/>
    <x v="950"/>
    <x v="2453"/>
    <x v="1"/>
    <x v="0"/>
    <x v="2851"/>
    <n v="26044.579999999998"/>
    <x v="2853"/>
    <x v="2856"/>
  </r>
  <r>
    <x v="48"/>
    <x v="411"/>
    <n v="247"/>
    <x v="2430"/>
    <x v="2454"/>
    <x v="0"/>
    <x v="0"/>
    <x v="2852"/>
    <n v="19335.16"/>
    <x v="2854"/>
    <x v="2857"/>
  </r>
  <r>
    <x v="19"/>
    <x v="411"/>
    <n v="271"/>
    <x v="187"/>
    <x v="2455"/>
    <x v="0"/>
    <x v="1"/>
    <x v="2853"/>
    <n v="23763.989999999998"/>
    <x v="2855"/>
    <x v="2858"/>
  </r>
  <r>
    <x v="57"/>
    <x v="411"/>
    <n v="293"/>
    <x v="2431"/>
    <x v="2456"/>
    <x v="1"/>
    <x v="1"/>
    <x v="2854"/>
    <n v="16715.649999999998"/>
    <x v="2856"/>
    <x v="2859"/>
  </r>
  <r>
    <x v="37"/>
    <x v="412"/>
    <n v="5"/>
    <x v="1284"/>
    <x v="2268"/>
    <x v="1"/>
    <x v="1"/>
    <x v="2855"/>
    <n v="401"/>
    <x v="2857"/>
    <x v="2860"/>
  </r>
  <r>
    <x v="73"/>
    <x v="412"/>
    <n v="161"/>
    <x v="711"/>
    <x v="2457"/>
    <x v="0"/>
    <x v="0"/>
    <x v="2856"/>
    <n v="9821"/>
    <x v="2858"/>
    <x v="2861"/>
  </r>
  <r>
    <x v="99"/>
    <x v="412"/>
    <n v="133"/>
    <x v="2432"/>
    <x v="2458"/>
    <x v="0"/>
    <x v="0"/>
    <x v="2857"/>
    <n v="5599.3"/>
    <x v="2859"/>
    <x v="2862"/>
  </r>
  <r>
    <x v="34"/>
    <x v="412"/>
    <n v="98"/>
    <x v="2433"/>
    <x v="812"/>
    <x v="1"/>
    <x v="0"/>
    <x v="2858"/>
    <n v="1774.78"/>
    <x v="2860"/>
    <x v="2863"/>
  </r>
  <r>
    <x v="90"/>
    <x v="412"/>
    <n v="13"/>
    <x v="2434"/>
    <x v="2459"/>
    <x v="0"/>
    <x v="0"/>
    <x v="2859"/>
    <n v="494.78000000000003"/>
    <x v="2861"/>
    <x v="2864"/>
  </r>
  <r>
    <x v="66"/>
    <x v="412"/>
    <n v="69"/>
    <x v="2435"/>
    <x v="2460"/>
    <x v="1"/>
    <x v="0"/>
    <x v="2860"/>
    <n v="2699.2799999999997"/>
    <x v="2862"/>
    <x v="2865"/>
  </r>
  <r>
    <x v="54"/>
    <x v="412"/>
    <n v="112"/>
    <x v="1995"/>
    <x v="106"/>
    <x v="0"/>
    <x v="0"/>
    <x v="2861"/>
    <n v="3781.12"/>
    <x v="2863"/>
    <x v="2866"/>
  </r>
  <r>
    <x v="5"/>
    <x v="412"/>
    <n v="239"/>
    <x v="2436"/>
    <x v="2461"/>
    <x v="1"/>
    <x v="1"/>
    <x v="2862"/>
    <n v="20530.100000000002"/>
    <x v="2864"/>
    <x v="2867"/>
  </r>
  <r>
    <x v="36"/>
    <x v="412"/>
    <n v="38"/>
    <x v="2437"/>
    <x v="2462"/>
    <x v="0"/>
    <x v="0"/>
    <x v="2863"/>
    <n v="1588.7800000000002"/>
    <x v="2865"/>
    <x v="2868"/>
  </r>
  <r>
    <x v="10"/>
    <x v="412"/>
    <n v="239"/>
    <x v="2438"/>
    <x v="2463"/>
    <x v="0"/>
    <x v="0"/>
    <x v="2864"/>
    <n v="19026.79"/>
    <x v="2866"/>
    <x v="2869"/>
  </r>
  <r>
    <x v="0"/>
    <x v="413"/>
    <n v="39"/>
    <x v="798"/>
    <x v="2464"/>
    <x v="1"/>
    <x v="1"/>
    <x v="2865"/>
    <n v="1418.8200000000002"/>
    <x v="2867"/>
    <x v="2870"/>
  </r>
  <r>
    <x v="40"/>
    <x v="413"/>
    <n v="22"/>
    <x v="2439"/>
    <x v="708"/>
    <x v="1"/>
    <x v="0"/>
    <x v="2866"/>
    <n v="222.42"/>
    <x v="2868"/>
    <x v="2871"/>
  </r>
  <r>
    <x v="5"/>
    <x v="413"/>
    <n v="196"/>
    <x v="2440"/>
    <x v="2465"/>
    <x v="0"/>
    <x v="0"/>
    <x v="2867"/>
    <n v="7077.5599999999995"/>
    <x v="2869"/>
    <x v="2872"/>
  </r>
  <r>
    <x v="3"/>
    <x v="413"/>
    <n v="298"/>
    <x v="2441"/>
    <x v="2466"/>
    <x v="0"/>
    <x v="1"/>
    <x v="2868"/>
    <n v="14089.44"/>
    <x v="2870"/>
    <x v="2873"/>
  </r>
  <r>
    <x v="15"/>
    <x v="413"/>
    <n v="10"/>
    <x v="2442"/>
    <x v="2467"/>
    <x v="0"/>
    <x v="0"/>
    <x v="2869"/>
    <n v="689.9"/>
    <x v="2871"/>
    <x v="2874"/>
  </r>
  <r>
    <x v="34"/>
    <x v="413"/>
    <n v="136"/>
    <x v="1655"/>
    <x v="2363"/>
    <x v="1"/>
    <x v="1"/>
    <x v="2870"/>
    <n v="5532.48"/>
    <x v="2872"/>
    <x v="2875"/>
  </r>
  <r>
    <x v="32"/>
    <x v="413"/>
    <n v="73"/>
    <x v="2443"/>
    <x v="678"/>
    <x v="0"/>
    <x v="0"/>
    <x v="2871"/>
    <n v="2224.31"/>
    <x v="2873"/>
    <x v="2876"/>
  </r>
  <r>
    <x v="80"/>
    <x v="413"/>
    <n v="52"/>
    <x v="2444"/>
    <x v="2468"/>
    <x v="0"/>
    <x v="1"/>
    <x v="2872"/>
    <n v="839.28"/>
    <x v="2874"/>
    <x v="2877"/>
  </r>
  <r>
    <x v="29"/>
    <x v="413"/>
    <n v="109"/>
    <x v="2445"/>
    <x v="2469"/>
    <x v="0"/>
    <x v="0"/>
    <x v="2873"/>
    <n v="7483.94"/>
    <x v="2875"/>
    <x v="2878"/>
  </r>
  <r>
    <x v="66"/>
    <x v="413"/>
    <n v="14"/>
    <x v="2446"/>
    <x v="2470"/>
    <x v="1"/>
    <x v="1"/>
    <x v="2874"/>
    <n v="1322.1599999999999"/>
    <x v="2876"/>
    <x v="2879"/>
  </r>
  <r>
    <x v="60"/>
    <x v="413"/>
    <n v="48"/>
    <x v="2447"/>
    <x v="2471"/>
    <x v="0"/>
    <x v="0"/>
    <x v="2875"/>
    <n v="1495.1999999999998"/>
    <x v="2877"/>
    <x v="2880"/>
  </r>
  <r>
    <x v="45"/>
    <x v="414"/>
    <n v="133"/>
    <x v="2448"/>
    <x v="434"/>
    <x v="0"/>
    <x v="0"/>
    <x v="2876"/>
    <n v="5742.94"/>
    <x v="2878"/>
    <x v="2881"/>
  </r>
  <r>
    <x v="80"/>
    <x v="414"/>
    <n v="229"/>
    <x v="242"/>
    <x v="551"/>
    <x v="1"/>
    <x v="0"/>
    <x v="2877"/>
    <n v="22011.48"/>
    <x v="2879"/>
    <x v="2882"/>
  </r>
  <r>
    <x v="29"/>
    <x v="415"/>
    <n v="49"/>
    <x v="415"/>
    <x v="2472"/>
    <x v="1"/>
    <x v="0"/>
    <x v="2878"/>
    <n v="521.36"/>
    <x v="2880"/>
    <x v="2883"/>
  </r>
  <r>
    <x v="1"/>
    <x v="415"/>
    <n v="211"/>
    <x v="2449"/>
    <x v="2473"/>
    <x v="1"/>
    <x v="1"/>
    <x v="2879"/>
    <n v="13795.179999999998"/>
    <x v="2881"/>
    <x v="2884"/>
  </r>
  <r>
    <x v="35"/>
    <x v="415"/>
    <n v="222"/>
    <x v="2450"/>
    <x v="2474"/>
    <x v="0"/>
    <x v="1"/>
    <x v="2880"/>
    <n v="5441.22"/>
    <x v="2882"/>
    <x v="2885"/>
  </r>
  <r>
    <x v="35"/>
    <x v="415"/>
    <n v="56"/>
    <x v="2451"/>
    <x v="921"/>
    <x v="1"/>
    <x v="0"/>
    <x v="2881"/>
    <n v="2345.84"/>
    <x v="2883"/>
    <x v="2886"/>
  </r>
  <r>
    <x v="27"/>
    <x v="415"/>
    <n v="164"/>
    <x v="2452"/>
    <x v="2475"/>
    <x v="0"/>
    <x v="0"/>
    <x v="2882"/>
    <n v="8450.92"/>
    <x v="2884"/>
    <x v="2887"/>
  </r>
  <r>
    <x v="54"/>
    <x v="415"/>
    <n v="89"/>
    <x v="2453"/>
    <x v="2476"/>
    <x v="0"/>
    <x v="0"/>
    <x v="2883"/>
    <n v="1529.91"/>
    <x v="2885"/>
    <x v="2888"/>
  </r>
  <r>
    <x v="5"/>
    <x v="415"/>
    <n v="14"/>
    <x v="2454"/>
    <x v="2477"/>
    <x v="0"/>
    <x v="1"/>
    <x v="2884"/>
    <n v="1066.6599999999999"/>
    <x v="2886"/>
    <x v="2889"/>
  </r>
  <r>
    <x v="32"/>
    <x v="416"/>
    <n v="121"/>
    <x v="2455"/>
    <x v="2478"/>
    <x v="0"/>
    <x v="1"/>
    <x v="2885"/>
    <n v="10712.130000000001"/>
    <x v="2887"/>
    <x v="2890"/>
  </r>
  <r>
    <x v="41"/>
    <x v="416"/>
    <n v="136"/>
    <x v="438"/>
    <x v="2479"/>
    <x v="1"/>
    <x v="1"/>
    <x v="2886"/>
    <n v="10496.480000000001"/>
    <x v="2888"/>
    <x v="2891"/>
  </r>
  <r>
    <x v="77"/>
    <x v="416"/>
    <n v="85"/>
    <x v="2456"/>
    <x v="2480"/>
    <x v="1"/>
    <x v="1"/>
    <x v="2887"/>
    <n v="1064.2"/>
    <x v="2889"/>
    <x v="2892"/>
  </r>
  <r>
    <x v="42"/>
    <x v="416"/>
    <n v="69"/>
    <x v="2457"/>
    <x v="2481"/>
    <x v="1"/>
    <x v="0"/>
    <x v="2888"/>
    <n v="5179.83"/>
    <x v="2890"/>
    <x v="2893"/>
  </r>
  <r>
    <x v="73"/>
    <x v="416"/>
    <n v="178"/>
    <x v="2458"/>
    <x v="2482"/>
    <x v="1"/>
    <x v="1"/>
    <x v="2889"/>
    <n v="4412.62"/>
    <x v="2891"/>
    <x v="2894"/>
  </r>
  <r>
    <x v="3"/>
    <x v="417"/>
    <n v="40"/>
    <x v="1814"/>
    <x v="2483"/>
    <x v="1"/>
    <x v="1"/>
    <x v="2890"/>
    <n v="3668.8"/>
    <x v="2892"/>
    <x v="2895"/>
  </r>
  <r>
    <x v="34"/>
    <x v="417"/>
    <n v="64"/>
    <x v="2459"/>
    <x v="2484"/>
    <x v="1"/>
    <x v="1"/>
    <x v="2891"/>
    <n v="2018.56"/>
    <x v="2893"/>
    <x v="2896"/>
  </r>
  <r>
    <x v="54"/>
    <x v="417"/>
    <n v="176"/>
    <x v="2460"/>
    <x v="2485"/>
    <x v="1"/>
    <x v="0"/>
    <x v="2892"/>
    <n v="15449.28"/>
    <x v="2894"/>
    <x v="2897"/>
  </r>
  <r>
    <x v="25"/>
    <x v="417"/>
    <n v="120"/>
    <x v="86"/>
    <x v="2486"/>
    <x v="1"/>
    <x v="0"/>
    <x v="2893"/>
    <n v="10749.6"/>
    <x v="2895"/>
    <x v="2898"/>
  </r>
  <r>
    <x v="9"/>
    <x v="417"/>
    <n v="96"/>
    <x v="2461"/>
    <x v="2487"/>
    <x v="1"/>
    <x v="0"/>
    <x v="2894"/>
    <n v="5302.08"/>
    <x v="2896"/>
    <x v="2899"/>
  </r>
  <r>
    <x v="92"/>
    <x v="417"/>
    <n v="117"/>
    <x v="2393"/>
    <x v="2003"/>
    <x v="1"/>
    <x v="0"/>
    <x v="2895"/>
    <n v="7939.62"/>
    <x v="2897"/>
    <x v="2900"/>
  </r>
  <r>
    <x v="57"/>
    <x v="417"/>
    <n v="185"/>
    <x v="2462"/>
    <x v="2488"/>
    <x v="0"/>
    <x v="0"/>
    <x v="2896"/>
    <n v="11536.6"/>
    <x v="2898"/>
    <x v="2901"/>
  </r>
  <r>
    <x v="43"/>
    <x v="418"/>
    <n v="50"/>
    <x v="2463"/>
    <x v="2489"/>
    <x v="1"/>
    <x v="1"/>
    <x v="2897"/>
    <n v="1671"/>
    <x v="2899"/>
    <x v="2902"/>
  </r>
  <r>
    <x v="93"/>
    <x v="418"/>
    <n v="205"/>
    <x v="2464"/>
    <x v="2490"/>
    <x v="1"/>
    <x v="1"/>
    <x v="2898"/>
    <n v="4893.3500000000004"/>
    <x v="2900"/>
    <x v="2903"/>
  </r>
  <r>
    <x v="36"/>
    <x v="418"/>
    <n v="7"/>
    <x v="2465"/>
    <x v="606"/>
    <x v="1"/>
    <x v="1"/>
    <x v="2899"/>
    <n v="374.15000000000003"/>
    <x v="2901"/>
    <x v="2904"/>
  </r>
  <r>
    <x v="31"/>
    <x v="418"/>
    <n v="153"/>
    <x v="2466"/>
    <x v="2491"/>
    <x v="0"/>
    <x v="0"/>
    <x v="2900"/>
    <n v="6794.73"/>
    <x v="2902"/>
    <x v="2905"/>
  </r>
  <r>
    <x v="49"/>
    <x v="419"/>
    <n v="77"/>
    <x v="2467"/>
    <x v="2492"/>
    <x v="0"/>
    <x v="1"/>
    <x v="2901"/>
    <n v="4341.26"/>
    <x v="2903"/>
    <x v="2906"/>
  </r>
  <r>
    <x v="27"/>
    <x v="419"/>
    <n v="199"/>
    <x v="2468"/>
    <x v="39"/>
    <x v="1"/>
    <x v="1"/>
    <x v="2902"/>
    <n v="10318.15"/>
    <x v="2904"/>
    <x v="2907"/>
  </r>
  <r>
    <x v="79"/>
    <x v="419"/>
    <n v="119"/>
    <x v="2469"/>
    <x v="5"/>
    <x v="1"/>
    <x v="1"/>
    <x v="2903"/>
    <n v="1343.51"/>
    <x v="2905"/>
    <x v="2908"/>
  </r>
  <r>
    <x v="33"/>
    <x v="419"/>
    <n v="292"/>
    <x v="2470"/>
    <x v="163"/>
    <x v="1"/>
    <x v="1"/>
    <x v="2904"/>
    <n v="8637.3599999999988"/>
    <x v="2906"/>
    <x v="2909"/>
  </r>
  <r>
    <x v="14"/>
    <x v="419"/>
    <n v="16"/>
    <x v="2471"/>
    <x v="307"/>
    <x v="0"/>
    <x v="0"/>
    <x v="2905"/>
    <n v="657.12"/>
    <x v="2907"/>
    <x v="2910"/>
  </r>
  <r>
    <x v="67"/>
    <x v="419"/>
    <n v="53"/>
    <x v="2472"/>
    <x v="2493"/>
    <x v="1"/>
    <x v="0"/>
    <x v="2906"/>
    <n v="2048.98"/>
    <x v="2908"/>
    <x v="2911"/>
  </r>
  <r>
    <x v="74"/>
    <x v="419"/>
    <n v="215"/>
    <x v="2473"/>
    <x v="1731"/>
    <x v="0"/>
    <x v="0"/>
    <x v="2907"/>
    <n v="8421.5500000000011"/>
    <x v="2909"/>
    <x v="2912"/>
  </r>
  <r>
    <x v="91"/>
    <x v="420"/>
    <n v="83"/>
    <x v="2474"/>
    <x v="1964"/>
    <x v="0"/>
    <x v="0"/>
    <x v="2908"/>
    <n v="957.81999999999994"/>
    <x v="2910"/>
    <x v="2913"/>
  </r>
  <r>
    <x v="95"/>
    <x v="420"/>
    <n v="237"/>
    <x v="2475"/>
    <x v="2494"/>
    <x v="0"/>
    <x v="0"/>
    <x v="2909"/>
    <n v="6351.6"/>
    <x v="2911"/>
    <x v="2914"/>
  </r>
  <r>
    <x v="91"/>
    <x v="420"/>
    <n v="245"/>
    <x v="2476"/>
    <x v="592"/>
    <x v="0"/>
    <x v="0"/>
    <x v="2910"/>
    <n v="11894.75"/>
    <x v="2912"/>
    <x v="2915"/>
  </r>
  <r>
    <x v="16"/>
    <x v="421"/>
    <n v="208"/>
    <x v="2477"/>
    <x v="2495"/>
    <x v="1"/>
    <x v="1"/>
    <x v="2911"/>
    <n v="19828.64"/>
    <x v="2913"/>
    <x v="2916"/>
  </r>
  <r>
    <x v="17"/>
    <x v="421"/>
    <n v="82"/>
    <x v="2478"/>
    <x v="2496"/>
    <x v="1"/>
    <x v="1"/>
    <x v="2912"/>
    <n v="7184.84"/>
    <x v="2914"/>
    <x v="2917"/>
  </r>
  <r>
    <x v="65"/>
    <x v="421"/>
    <n v="117"/>
    <x v="2479"/>
    <x v="1665"/>
    <x v="0"/>
    <x v="0"/>
    <x v="2913"/>
    <n v="7513.74"/>
    <x v="2915"/>
    <x v="2918"/>
  </r>
  <r>
    <x v="99"/>
    <x v="421"/>
    <n v="97"/>
    <x v="142"/>
    <x v="2497"/>
    <x v="1"/>
    <x v="1"/>
    <x v="2914"/>
    <n v="2974.02"/>
    <x v="2916"/>
    <x v="2919"/>
  </r>
  <r>
    <x v="69"/>
    <x v="421"/>
    <n v="174"/>
    <x v="724"/>
    <x v="2498"/>
    <x v="0"/>
    <x v="1"/>
    <x v="2915"/>
    <n v="7295.82"/>
    <x v="2917"/>
    <x v="2920"/>
  </r>
  <r>
    <x v="17"/>
    <x v="421"/>
    <n v="139"/>
    <x v="2480"/>
    <x v="2499"/>
    <x v="0"/>
    <x v="1"/>
    <x v="2916"/>
    <n v="8170.42"/>
    <x v="2918"/>
    <x v="2921"/>
  </r>
  <r>
    <x v="35"/>
    <x v="421"/>
    <n v="154"/>
    <x v="2481"/>
    <x v="2500"/>
    <x v="1"/>
    <x v="0"/>
    <x v="2917"/>
    <n v="10676.82"/>
    <x v="2919"/>
    <x v="2922"/>
  </r>
  <r>
    <x v="77"/>
    <x v="421"/>
    <n v="180"/>
    <x v="2482"/>
    <x v="920"/>
    <x v="1"/>
    <x v="1"/>
    <x v="2918"/>
    <n v="12513.599999999999"/>
    <x v="2920"/>
    <x v="2923"/>
  </r>
  <r>
    <x v="98"/>
    <x v="421"/>
    <n v="94"/>
    <x v="2483"/>
    <x v="557"/>
    <x v="0"/>
    <x v="1"/>
    <x v="2919"/>
    <n v="4912.4399999999996"/>
    <x v="2921"/>
    <x v="2924"/>
  </r>
  <r>
    <x v="2"/>
    <x v="422"/>
    <n v="184"/>
    <x v="2484"/>
    <x v="2501"/>
    <x v="1"/>
    <x v="1"/>
    <x v="2920"/>
    <n v="10178.879999999999"/>
    <x v="2922"/>
    <x v="2925"/>
  </r>
  <r>
    <x v="76"/>
    <x v="422"/>
    <n v="122"/>
    <x v="784"/>
    <x v="2502"/>
    <x v="1"/>
    <x v="1"/>
    <x v="2921"/>
    <n v="2185.02"/>
    <x v="2923"/>
    <x v="2926"/>
  </r>
  <r>
    <x v="41"/>
    <x v="422"/>
    <n v="38"/>
    <x v="2250"/>
    <x v="2503"/>
    <x v="1"/>
    <x v="1"/>
    <x v="2922"/>
    <n v="1878.34"/>
    <x v="2924"/>
    <x v="2927"/>
  </r>
  <r>
    <x v="21"/>
    <x v="422"/>
    <n v="48"/>
    <x v="2485"/>
    <x v="2504"/>
    <x v="1"/>
    <x v="1"/>
    <x v="2923"/>
    <n v="3317.2799999999997"/>
    <x v="2925"/>
    <x v="2928"/>
  </r>
  <r>
    <x v="37"/>
    <x v="422"/>
    <n v="103"/>
    <x v="2486"/>
    <x v="2505"/>
    <x v="0"/>
    <x v="0"/>
    <x v="2924"/>
    <n v="6642.4699999999993"/>
    <x v="2926"/>
    <x v="2929"/>
  </r>
  <r>
    <x v="94"/>
    <x v="422"/>
    <n v="191"/>
    <x v="2487"/>
    <x v="2506"/>
    <x v="0"/>
    <x v="0"/>
    <x v="2925"/>
    <n v="6685"/>
    <x v="2927"/>
    <x v="2930"/>
  </r>
  <r>
    <x v="51"/>
    <x v="423"/>
    <n v="69"/>
    <x v="2488"/>
    <x v="2507"/>
    <x v="1"/>
    <x v="1"/>
    <x v="1843"/>
    <n v="3826.05"/>
    <x v="2928"/>
    <x v="2931"/>
  </r>
  <r>
    <x v="80"/>
    <x v="423"/>
    <n v="261"/>
    <x v="657"/>
    <x v="2508"/>
    <x v="0"/>
    <x v="0"/>
    <x v="2926"/>
    <n v="9359.4599999999991"/>
    <x v="2929"/>
    <x v="2932"/>
  </r>
  <r>
    <x v="10"/>
    <x v="423"/>
    <n v="148"/>
    <x v="2489"/>
    <x v="1189"/>
    <x v="0"/>
    <x v="1"/>
    <x v="2927"/>
    <n v="3230.8399999999997"/>
    <x v="2930"/>
    <x v="2933"/>
  </r>
  <r>
    <x v="66"/>
    <x v="424"/>
    <n v="82"/>
    <x v="157"/>
    <x v="1695"/>
    <x v="0"/>
    <x v="0"/>
    <x v="2928"/>
    <n v="2421.46"/>
    <x v="2931"/>
    <x v="2934"/>
  </r>
  <r>
    <x v="73"/>
    <x v="424"/>
    <n v="196"/>
    <x v="2490"/>
    <x v="2509"/>
    <x v="1"/>
    <x v="1"/>
    <x v="2929"/>
    <n v="8333.92"/>
    <x v="2932"/>
    <x v="2935"/>
  </r>
  <r>
    <x v="26"/>
    <x v="424"/>
    <n v="175"/>
    <x v="2491"/>
    <x v="2510"/>
    <x v="1"/>
    <x v="1"/>
    <x v="2930"/>
    <n v="4389"/>
    <x v="2933"/>
    <x v="2936"/>
  </r>
  <r>
    <x v="48"/>
    <x v="424"/>
    <n v="210"/>
    <x v="2492"/>
    <x v="1175"/>
    <x v="0"/>
    <x v="1"/>
    <x v="2931"/>
    <n v="4237.8"/>
    <x v="2934"/>
    <x v="2937"/>
  </r>
  <r>
    <x v="94"/>
    <x v="424"/>
    <n v="158"/>
    <x v="2493"/>
    <x v="2511"/>
    <x v="0"/>
    <x v="0"/>
    <x v="2932"/>
    <n v="8808.5"/>
    <x v="2935"/>
    <x v="2938"/>
  </r>
  <r>
    <x v="34"/>
    <x v="425"/>
    <n v="271"/>
    <x v="2494"/>
    <x v="1973"/>
    <x v="1"/>
    <x v="0"/>
    <x v="2933"/>
    <n v="8788.5300000000007"/>
    <x v="2936"/>
    <x v="2939"/>
  </r>
  <r>
    <x v="73"/>
    <x v="425"/>
    <n v="140"/>
    <x v="2495"/>
    <x v="811"/>
    <x v="1"/>
    <x v="0"/>
    <x v="2934"/>
    <n v="8761.1999999999989"/>
    <x v="2937"/>
    <x v="2940"/>
  </r>
  <r>
    <x v="32"/>
    <x v="425"/>
    <n v="39"/>
    <x v="874"/>
    <x v="2512"/>
    <x v="0"/>
    <x v="1"/>
    <x v="2935"/>
    <n v="1258.1399999999999"/>
    <x v="2938"/>
    <x v="2941"/>
  </r>
  <r>
    <x v="52"/>
    <x v="425"/>
    <n v="108"/>
    <x v="289"/>
    <x v="2513"/>
    <x v="0"/>
    <x v="1"/>
    <x v="2936"/>
    <n v="9321.48"/>
    <x v="2939"/>
    <x v="2942"/>
  </r>
  <r>
    <x v="71"/>
    <x v="425"/>
    <n v="203"/>
    <x v="2496"/>
    <x v="1642"/>
    <x v="1"/>
    <x v="1"/>
    <x v="2937"/>
    <n v="8394.0500000000011"/>
    <x v="2940"/>
    <x v="2943"/>
  </r>
  <r>
    <x v="39"/>
    <x v="426"/>
    <n v="277"/>
    <x v="1972"/>
    <x v="2514"/>
    <x v="0"/>
    <x v="1"/>
    <x v="2938"/>
    <n v="3035.92"/>
    <x v="2941"/>
    <x v="2944"/>
  </r>
  <r>
    <x v="48"/>
    <x v="426"/>
    <n v="47"/>
    <x v="2497"/>
    <x v="2515"/>
    <x v="1"/>
    <x v="1"/>
    <x v="2939"/>
    <n v="1485.67"/>
    <x v="2942"/>
    <x v="2945"/>
  </r>
  <r>
    <x v="49"/>
    <x v="426"/>
    <n v="47"/>
    <x v="2498"/>
    <x v="2516"/>
    <x v="1"/>
    <x v="0"/>
    <x v="2940"/>
    <n v="2073.17"/>
    <x v="2943"/>
    <x v="2946"/>
  </r>
  <r>
    <x v="66"/>
    <x v="426"/>
    <n v="12"/>
    <x v="2464"/>
    <x v="2517"/>
    <x v="1"/>
    <x v="1"/>
    <x v="2941"/>
    <n v="286.44"/>
    <x v="2944"/>
    <x v="2947"/>
  </r>
  <r>
    <x v="83"/>
    <x v="426"/>
    <n v="297"/>
    <x v="2499"/>
    <x v="2518"/>
    <x v="0"/>
    <x v="0"/>
    <x v="2942"/>
    <n v="24071.85"/>
    <x v="2945"/>
    <x v="2948"/>
  </r>
  <r>
    <x v="18"/>
    <x v="426"/>
    <n v="155"/>
    <x v="2500"/>
    <x v="2519"/>
    <x v="1"/>
    <x v="0"/>
    <x v="2943"/>
    <n v="7094.35"/>
    <x v="2946"/>
    <x v="2949"/>
  </r>
  <r>
    <x v="38"/>
    <x v="427"/>
    <n v="184"/>
    <x v="455"/>
    <x v="2388"/>
    <x v="0"/>
    <x v="0"/>
    <x v="2944"/>
    <n v="3496"/>
    <x v="2947"/>
    <x v="2950"/>
  </r>
  <r>
    <x v="48"/>
    <x v="427"/>
    <n v="157"/>
    <x v="2501"/>
    <x v="2520"/>
    <x v="0"/>
    <x v="1"/>
    <x v="2945"/>
    <n v="5675.55"/>
    <x v="2948"/>
    <x v="2951"/>
  </r>
  <r>
    <x v="5"/>
    <x v="427"/>
    <n v="6"/>
    <x v="35"/>
    <x v="2521"/>
    <x v="0"/>
    <x v="1"/>
    <x v="2946"/>
    <n v="107.34"/>
    <x v="2949"/>
    <x v="2952"/>
  </r>
  <r>
    <x v="31"/>
    <x v="427"/>
    <n v="169"/>
    <x v="205"/>
    <x v="808"/>
    <x v="0"/>
    <x v="1"/>
    <x v="2947"/>
    <n v="14709.76"/>
    <x v="2950"/>
    <x v="2953"/>
  </r>
  <r>
    <x v="61"/>
    <x v="427"/>
    <n v="247"/>
    <x v="2502"/>
    <x v="2522"/>
    <x v="1"/>
    <x v="0"/>
    <x v="2948"/>
    <n v="7711.34"/>
    <x v="2951"/>
    <x v="2954"/>
  </r>
  <r>
    <x v="95"/>
    <x v="427"/>
    <n v="89"/>
    <x v="1258"/>
    <x v="714"/>
    <x v="0"/>
    <x v="1"/>
    <x v="2949"/>
    <n v="1872.56"/>
    <x v="2952"/>
    <x v="2955"/>
  </r>
  <r>
    <x v="62"/>
    <x v="428"/>
    <n v="111"/>
    <x v="719"/>
    <x v="2523"/>
    <x v="0"/>
    <x v="1"/>
    <x v="2950"/>
    <n v="9060.93"/>
    <x v="2953"/>
    <x v="2956"/>
  </r>
  <r>
    <x v="50"/>
    <x v="428"/>
    <n v="83"/>
    <x v="2503"/>
    <x v="2524"/>
    <x v="0"/>
    <x v="1"/>
    <x v="2951"/>
    <n v="4149.17"/>
    <x v="2954"/>
    <x v="2957"/>
  </r>
  <r>
    <x v="86"/>
    <x v="428"/>
    <n v="214"/>
    <x v="685"/>
    <x v="969"/>
    <x v="1"/>
    <x v="1"/>
    <x v="2952"/>
    <n v="12379.9"/>
    <x v="2955"/>
    <x v="2958"/>
  </r>
  <r>
    <x v="35"/>
    <x v="428"/>
    <n v="245"/>
    <x v="2504"/>
    <x v="2525"/>
    <x v="1"/>
    <x v="0"/>
    <x v="2953"/>
    <n v="14680.4"/>
    <x v="2956"/>
    <x v="2959"/>
  </r>
  <r>
    <x v="12"/>
    <x v="428"/>
    <n v="258"/>
    <x v="559"/>
    <x v="1142"/>
    <x v="0"/>
    <x v="0"/>
    <x v="2954"/>
    <n v="2956.6800000000003"/>
    <x v="2957"/>
    <x v="2960"/>
  </r>
  <r>
    <x v="66"/>
    <x v="428"/>
    <n v="63"/>
    <x v="2505"/>
    <x v="1892"/>
    <x v="1"/>
    <x v="1"/>
    <x v="2955"/>
    <n v="1596.42"/>
    <x v="2958"/>
    <x v="2961"/>
  </r>
  <r>
    <x v="32"/>
    <x v="429"/>
    <n v="242"/>
    <x v="73"/>
    <x v="2526"/>
    <x v="0"/>
    <x v="0"/>
    <x v="2956"/>
    <n v="12695.32"/>
    <x v="2959"/>
    <x v="2962"/>
  </r>
  <r>
    <x v="49"/>
    <x v="429"/>
    <n v="108"/>
    <x v="2506"/>
    <x v="2071"/>
    <x v="1"/>
    <x v="1"/>
    <x v="2957"/>
    <n v="10625.039999999999"/>
    <x v="2960"/>
    <x v="2963"/>
  </r>
  <r>
    <x v="45"/>
    <x v="429"/>
    <n v="169"/>
    <x v="2507"/>
    <x v="2527"/>
    <x v="0"/>
    <x v="0"/>
    <x v="2958"/>
    <n v="4806.3600000000006"/>
    <x v="2961"/>
    <x v="2964"/>
  </r>
  <r>
    <x v="50"/>
    <x v="429"/>
    <n v="5"/>
    <x v="1124"/>
    <x v="2528"/>
    <x v="0"/>
    <x v="1"/>
    <x v="2959"/>
    <n v="307.85000000000002"/>
    <x v="2962"/>
    <x v="2965"/>
  </r>
  <r>
    <x v="47"/>
    <x v="429"/>
    <n v="225"/>
    <x v="2508"/>
    <x v="2529"/>
    <x v="0"/>
    <x v="0"/>
    <x v="2960"/>
    <n v="3521.25"/>
    <x v="2963"/>
    <x v="2966"/>
  </r>
  <r>
    <x v="19"/>
    <x v="430"/>
    <n v="103"/>
    <x v="2509"/>
    <x v="275"/>
    <x v="0"/>
    <x v="1"/>
    <x v="2961"/>
    <n v="5335.4"/>
    <x v="2964"/>
    <x v="2967"/>
  </r>
  <r>
    <x v="14"/>
    <x v="430"/>
    <n v="226"/>
    <x v="849"/>
    <x v="2530"/>
    <x v="1"/>
    <x v="0"/>
    <x v="2962"/>
    <n v="15358.96"/>
    <x v="2965"/>
    <x v="2968"/>
  </r>
  <r>
    <x v="23"/>
    <x v="430"/>
    <n v="152"/>
    <x v="1834"/>
    <x v="930"/>
    <x v="0"/>
    <x v="0"/>
    <x v="2963"/>
    <n v="7600"/>
    <x v="2966"/>
    <x v="2969"/>
  </r>
  <r>
    <x v="18"/>
    <x v="430"/>
    <n v="94"/>
    <x v="2510"/>
    <x v="265"/>
    <x v="1"/>
    <x v="1"/>
    <x v="2964"/>
    <n v="4872.96"/>
    <x v="2967"/>
    <x v="2970"/>
  </r>
  <r>
    <x v="68"/>
    <x v="430"/>
    <n v="272"/>
    <x v="2511"/>
    <x v="1299"/>
    <x v="0"/>
    <x v="1"/>
    <x v="2965"/>
    <n v="19940.32"/>
    <x v="2968"/>
    <x v="2971"/>
  </r>
  <r>
    <x v="35"/>
    <x v="430"/>
    <n v="122"/>
    <x v="2512"/>
    <x v="301"/>
    <x v="0"/>
    <x v="0"/>
    <x v="2966"/>
    <n v="4673.8200000000006"/>
    <x v="2969"/>
    <x v="2972"/>
  </r>
  <r>
    <x v="9"/>
    <x v="430"/>
    <n v="190"/>
    <x v="40"/>
    <x v="1316"/>
    <x v="1"/>
    <x v="1"/>
    <x v="2967"/>
    <n v="4989.4000000000005"/>
    <x v="2970"/>
    <x v="2973"/>
  </r>
  <r>
    <x v="77"/>
    <x v="430"/>
    <n v="251"/>
    <x v="2513"/>
    <x v="2531"/>
    <x v="0"/>
    <x v="1"/>
    <x v="2968"/>
    <n v="14121.26"/>
    <x v="2971"/>
    <x v="2974"/>
  </r>
  <r>
    <x v="64"/>
    <x v="431"/>
    <n v="141"/>
    <x v="2514"/>
    <x v="2532"/>
    <x v="1"/>
    <x v="1"/>
    <x v="2969"/>
    <n v="9599.2800000000007"/>
    <x v="2972"/>
    <x v="2975"/>
  </r>
  <r>
    <x v="32"/>
    <x v="431"/>
    <n v="264"/>
    <x v="1061"/>
    <x v="2533"/>
    <x v="1"/>
    <x v="0"/>
    <x v="2970"/>
    <n v="9137.0399999999991"/>
    <x v="2973"/>
    <x v="2976"/>
  </r>
  <r>
    <x v="99"/>
    <x v="431"/>
    <n v="172"/>
    <x v="2515"/>
    <x v="2534"/>
    <x v="0"/>
    <x v="1"/>
    <x v="2971"/>
    <n v="8254.2800000000007"/>
    <x v="2974"/>
    <x v="2977"/>
  </r>
  <r>
    <x v="15"/>
    <x v="431"/>
    <n v="282"/>
    <x v="2516"/>
    <x v="2535"/>
    <x v="0"/>
    <x v="0"/>
    <x v="2972"/>
    <n v="18891.18"/>
    <x v="2975"/>
    <x v="2978"/>
  </r>
  <r>
    <x v="69"/>
    <x v="431"/>
    <n v="145"/>
    <x v="184"/>
    <x v="2536"/>
    <x v="0"/>
    <x v="1"/>
    <x v="2973"/>
    <n v="7000.6"/>
    <x v="2976"/>
    <x v="2979"/>
  </r>
  <r>
    <x v="27"/>
    <x v="431"/>
    <n v="252"/>
    <x v="2517"/>
    <x v="2537"/>
    <x v="1"/>
    <x v="0"/>
    <x v="2974"/>
    <n v="15603.84"/>
    <x v="2977"/>
    <x v="2980"/>
  </r>
  <r>
    <x v="18"/>
    <x v="431"/>
    <n v="37"/>
    <x v="672"/>
    <x v="2538"/>
    <x v="1"/>
    <x v="1"/>
    <x v="2975"/>
    <n v="1044.51"/>
    <x v="2978"/>
    <x v="2981"/>
  </r>
  <r>
    <x v="58"/>
    <x v="431"/>
    <n v="25"/>
    <x v="1267"/>
    <x v="2539"/>
    <x v="1"/>
    <x v="0"/>
    <x v="2976"/>
    <n v="1146.75"/>
    <x v="2979"/>
    <x v="2982"/>
  </r>
  <r>
    <x v="69"/>
    <x v="431"/>
    <n v="178"/>
    <x v="2518"/>
    <x v="2526"/>
    <x v="0"/>
    <x v="1"/>
    <x v="2977"/>
    <n v="6343.92"/>
    <x v="2980"/>
    <x v="2983"/>
  </r>
  <r>
    <x v="94"/>
    <x v="432"/>
    <n v="96"/>
    <x v="2519"/>
    <x v="2540"/>
    <x v="1"/>
    <x v="0"/>
    <x v="2978"/>
    <n v="5222.3999999999996"/>
    <x v="2981"/>
    <x v="2984"/>
  </r>
  <r>
    <x v="64"/>
    <x v="432"/>
    <n v="247"/>
    <x v="1480"/>
    <x v="185"/>
    <x v="1"/>
    <x v="0"/>
    <x v="2979"/>
    <n v="20836.919999999998"/>
    <x v="2982"/>
    <x v="2985"/>
  </r>
  <r>
    <x v="25"/>
    <x v="432"/>
    <n v="13"/>
    <x v="1194"/>
    <x v="2541"/>
    <x v="1"/>
    <x v="1"/>
    <x v="2980"/>
    <n v="892.06000000000006"/>
    <x v="2983"/>
    <x v="2986"/>
  </r>
  <r>
    <x v="0"/>
    <x v="432"/>
    <n v="245"/>
    <x v="2520"/>
    <x v="2542"/>
    <x v="0"/>
    <x v="1"/>
    <x v="2981"/>
    <n v="8344.7000000000007"/>
    <x v="2984"/>
    <x v="2987"/>
  </r>
  <r>
    <x v="52"/>
    <x v="432"/>
    <n v="270"/>
    <x v="2521"/>
    <x v="2543"/>
    <x v="0"/>
    <x v="0"/>
    <x v="2982"/>
    <n v="8694"/>
    <x v="2985"/>
    <x v="2988"/>
  </r>
  <r>
    <x v="47"/>
    <x v="432"/>
    <n v="121"/>
    <x v="2522"/>
    <x v="2544"/>
    <x v="1"/>
    <x v="0"/>
    <x v="2983"/>
    <n v="9505.76"/>
    <x v="2986"/>
    <x v="2989"/>
  </r>
  <r>
    <x v="11"/>
    <x v="432"/>
    <n v="272"/>
    <x v="2523"/>
    <x v="2545"/>
    <x v="0"/>
    <x v="1"/>
    <x v="2984"/>
    <n v="11279.84"/>
    <x v="2987"/>
    <x v="2990"/>
  </r>
  <r>
    <x v="50"/>
    <x v="432"/>
    <n v="292"/>
    <x v="2524"/>
    <x v="1028"/>
    <x v="1"/>
    <x v="0"/>
    <x v="2985"/>
    <n v="15811.8"/>
    <x v="2988"/>
    <x v="2991"/>
  </r>
  <r>
    <x v="19"/>
    <x v="432"/>
    <n v="5"/>
    <x v="2525"/>
    <x v="2269"/>
    <x v="0"/>
    <x v="1"/>
    <x v="2986"/>
    <n v="343.75"/>
    <x v="2989"/>
    <x v="2992"/>
  </r>
  <r>
    <x v="38"/>
    <x v="432"/>
    <n v="52"/>
    <x v="2526"/>
    <x v="2134"/>
    <x v="1"/>
    <x v="0"/>
    <x v="2987"/>
    <n v="2127.84"/>
    <x v="2990"/>
    <x v="2993"/>
  </r>
  <r>
    <x v="94"/>
    <x v="432"/>
    <n v="287"/>
    <x v="2527"/>
    <x v="2546"/>
    <x v="0"/>
    <x v="0"/>
    <x v="2988"/>
    <n v="19145.769999999997"/>
    <x v="2991"/>
    <x v="2994"/>
  </r>
  <r>
    <x v="60"/>
    <x v="432"/>
    <n v="111"/>
    <x v="2528"/>
    <x v="1896"/>
    <x v="0"/>
    <x v="0"/>
    <x v="2989"/>
    <n v="5574.42"/>
    <x v="2992"/>
    <x v="2995"/>
  </r>
  <r>
    <x v="82"/>
    <x v="432"/>
    <n v="248"/>
    <x v="2529"/>
    <x v="2547"/>
    <x v="1"/>
    <x v="0"/>
    <x v="2990"/>
    <n v="10894.64"/>
    <x v="2993"/>
    <x v="2996"/>
  </r>
  <r>
    <x v="87"/>
    <x v="433"/>
    <n v="132"/>
    <x v="2530"/>
    <x v="1402"/>
    <x v="0"/>
    <x v="0"/>
    <x v="2991"/>
    <n v="9361.44"/>
    <x v="2994"/>
    <x v="2997"/>
  </r>
  <r>
    <x v="66"/>
    <x v="433"/>
    <n v="137"/>
    <x v="2315"/>
    <x v="2548"/>
    <x v="0"/>
    <x v="0"/>
    <x v="2992"/>
    <n v="9814.68"/>
    <x v="2995"/>
    <x v="2998"/>
  </r>
  <r>
    <x v="4"/>
    <x v="433"/>
    <n v="75"/>
    <x v="400"/>
    <x v="2549"/>
    <x v="0"/>
    <x v="1"/>
    <x v="2993"/>
    <n v="4090.5"/>
    <x v="2996"/>
    <x v="2999"/>
  </r>
  <r>
    <x v="67"/>
    <x v="433"/>
    <n v="244"/>
    <x v="2531"/>
    <x v="2550"/>
    <x v="1"/>
    <x v="0"/>
    <x v="2994"/>
    <n v="17446"/>
    <x v="2997"/>
    <x v="3000"/>
  </r>
  <r>
    <x v="4"/>
    <x v="433"/>
    <n v="273"/>
    <x v="2532"/>
    <x v="944"/>
    <x v="1"/>
    <x v="1"/>
    <x v="2995"/>
    <n v="12751.83"/>
    <x v="2998"/>
    <x v="3001"/>
  </r>
  <r>
    <x v="72"/>
    <x v="433"/>
    <n v="237"/>
    <x v="2199"/>
    <x v="2551"/>
    <x v="0"/>
    <x v="0"/>
    <x v="2996"/>
    <n v="5240.07"/>
    <x v="2999"/>
    <x v="3002"/>
  </r>
  <r>
    <x v="83"/>
    <x v="433"/>
    <n v="289"/>
    <x v="2533"/>
    <x v="2552"/>
    <x v="0"/>
    <x v="0"/>
    <x v="2997"/>
    <n v="17663.68"/>
    <x v="3000"/>
    <x v="3003"/>
  </r>
  <r>
    <x v="64"/>
    <x v="434"/>
    <n v="201"/>
    <x v="2534"/>
    <x v="2553"/>
    <x v="1"/>
    <x v="1"/>
    <x v="2998"/>
    <n v="3010.98"/>
    <x v="3001"/>
    <x v="3004"/>
  </r>
  <r>
    <x v="85"/>
    <x v="434"/>
    <n v="104"/>
    <x v="2535"/>
    <x v="2554"/>
    <x v="0"/>
    <x v="1"/>
    <x v="2999"/>
    <n v="8151.5199999999995"/>
    <x v="3002"/>
    <x v="3005"/>
  </r>
  <r>
    <x v="74"/>
    <x v="434"/>
    <n v="2"/>
    <x v="2536"/>
    <x v="1046"/>
    <x v="0"/>
    <x v="1"/>
    <x v="3000"/>
    <n v="172.52"/>
    <x v="3003"/>
    <x v="3006"/>
  </r>
  <r>
    <x v="30"/>
    <x v="434"/>
    <n v="21"/>
    <x v="2537"/>
    <x v="2555"/>
    <x v="0"/>
    <x v="1"/>
    <x v="3001"/>
    <n v="1909.5300000000002"/>
    <x v="3004"/>
    <x v="3007"/>
  </r>
  <r>
    <x v="97"/>
    <x v="434"/>
    <n v="145"/>
    <x v="2538"/>
    <x v="1241"/>
    <x v="1"/>
    <x v="0"/>
    <x v="3002"/>
    <n v="2541.8500000000004"/>
    <x v="3005"/>
    <x v="3008"/>
  </r>
  <r>
    <x v="55"/>
    <x v="434"/>
    <n v="102"/>
    <x v="2539"/>
    <x v="2556"/>
    <x v="1"/>
    <x v="0"/>
    <x v="3003"/>
    <n v="1575.8999999999999"/>
    <x v="3006"/>
    <x v="3009"/>
  </r>
  <r>
    <x v="13"/>
    <x v="434"/>
    <n v="273"/>
    <x v="2540"/>
    <x v="580"/>
    <x v="1"/>
    <x v="0"/>
    <x v="3004"/>
    <n v="17627.609999999997"/>
    <x v="3007"/>
    <x v="3010"/>
  </r>
  <r>
    <x v="51"/>
    <x v="434"/>
    <n v="128"/>
    <x v="2541"/>
    <x v="2557"/>
    <x v="0"/>
    <x v="1"/>
    <x v="3005"/>
    <n v="2415.36"/>
    <x v="3008"/>
    <x v="3011"/>
  </r>
  <r>
    <x v="62"/>
    <x v="434"/>
    <n v="117"/>
    <x v="1882"/>
    <x v="777"/>
    <x v="0"/>
    <x v="0"/>
    <x v="3006"/>
    <n v="4444.83"/>
    <x v="3009"/>
    <x v="3012"/>
  </r>
  <r>
    <x v="8"/>
    <x v="434"/>
    <n v="27"/>
    <x v="2542"/>
    <x v="2558"/>
    <x v="1"/>
    <x v="0"/>
    <x v="3007"/>
    <n v="1241.4599999999998"/>
    <x v="3010"/>
    <x v="3013"/>
  </r>
  <r>
    <x v="86"/>
    <x v="434"/>
    <n v="288"/>
    <x v="2543"/>
    <x v="2559"/>
    <x v="1"/>
    <x v="1"/>
    <x v="3008"/>
    <n v="21329.279999999999"/>
    <x v="3011"/>
    <x v="3014"/>
  </r>
  <r>
    <x v="61"/>
    <x v="434"/>
    <n v="20"/>
    <x v="2544"/>
    <x v="2560"/>
    <x v="0"/>
    <x v="0"/>
    <x v="3009"/>
    <n v="1031.2"/>
    <x v="3012"/>
    <x v="3015"/>
  </r>
  <r>
    <x v="35"/>
    <x v="434"/>
    <n v="2"/>
    <x v="2545"/>
    <x v="2561"/>
    <x v="0"/>
    <x v="0"/>
    <x v="3010"/>
    <n v="120.44"/>
    <x v="3013"/>
    <x v="3016"/>
  </r>
  <r>
    <x v="23"/>
    <x v="435"/>
    <n v="264"/>
    <x v="2546"/>
    <x v="288"/>
    <x v="1"/>
    <x v="1"/>
    <x v="3011"/>
    <n v="2803.68"/>
    <x v="3014"/>
    <x v="3017"/>
  </r>
  <r>
    <x v="52"/>
    <x v="435"/>
    <n v="87"/>
    <x v="2547"/>
    <x v="2562"/>
    <x v="0"/>
    <x v="0"/>
    <x v="3012"/>
    <n v="3018.9"/>
    <x v="3015"/>
    <x v="3018"/>
  </r>
  <r>
    <x v="12"/>
    <x v="435"/>
    <n v="7"/>
    <x v="2548"/>
    <x v="2563"/>
    <x v="0"/>
    <x v="0"/>
    <x v="3013"/>
    <n v="78.259999999999991"/>
    <x v="3016"/>
    <x v="3019"/>
  </r>
  <r>
    <x v="46"/>
    <x v="435"/>
    <n v="288"/>
    <x v="2549"/>
    <x v="2564"/>
    <x v="1"/>
    <x v="0"/>
    <x v="3014"/>
    <n v="20655.36"/>
    <x v="3017"/>
    <x v="3020"/>
  </r>
  <r>
    <x v="92"/>
    <x v="435"/>
    <n v="263"/>
    <x v="2550"/>
    <x v="2565"/>
    <x v="0"/>
    <x v="1"/>
    <x v="3015"/>
    <n v="25024.45"/>
    <x v="3018"/>
    <x v="3021"/>
  </r>
  <r>
    <x v="56"/>
    <x v="435"/>
    <n v="191"/>
    <x v="1647"/>
    <x v="1305"/>
    <x v="0"/>
    <x v="1"/>
    <x v="3016"/>
    <n v="12634.650000000001"/>
    <x v="3019"/>
    <x v="3022"/>
  </r>
  <r>
    <x v="99"/>
    <x v="435"/>
    <n v="202"/>
    <x v="2551"/>
    <x v="2566"/>
    <x v="1"/>
    <x v="0"/>
    <x v="3017"/>
    <n v="19412.199999999997"/>
    <x v="3020"/>
    <x v="3023"/>
  </r>
  <r>
    <x v="34"/>
    <x v="435"/>
    <n v="205"/>
    <x v="2552"/>
    <x v="1792"/>
    <x v="1"/>
    <x v="0"/>
    <x v="3018"/>
    <n v="3562.8999999999996"/>
    <x v="3021"/>
    <x v="3024"/>
  </r>
  <r>
    <x v="86"/>
    <x v="435"/>
    <n v="90"/>
    <x v="2553"/>
    <x v="2567"/>
    <x v="0"/>
    <x v="1"/>
    <x v="3019"/>
    <n v="6368.4000000000005"/>
    <x v="3022"/>
    <x v="3025"/>
  </r>
  <r>
    <x v="44"/>
    <x v="435"/>
    <n v="149"/>
    <x v="2554"/>
    <x v="2568"/>
    <x v="1"/>
    <x v="1"/>
    <x v="3020"/>
    <n v="10753.33"/>
    <x v="3023"/>
    <x v="3026"/>
  </r>
  <r>
    <x v="9"/>
    <x v="436"/>
    <n v="20"/>
    <x v="1133"/>
    <x v="2569"/>
    <x v="1"/>
    <x v="1"/>
    <x v="3021"/>
    <n v="414.20000000000005"/>
    <x v="3024"/>
    <x v="3027"/>
  </r>
  <r>
    <x v="65"/>
    <x v="436"/>
    <n v="98"/>
    <x v="1406"/>
    <x v="2570"/>
    <x v="1"/>
    <x v="0"/>
    <x v="3022"/>
    <n v="4025.8399999999997"/>
    <x v="3025"/>
    <x v="3028"/>
  </r>
  <r>
    <x v="55"/>
    <x v="436"/>
    <n v="276"/>
    <x v="2555"/>
    <x v="2571"/>
    <x v="1"/>
    <x v="1"/>
    <x v="3023"/>
    <n v="11064.84"/>
    <x v="3026"/>
    <x v="3029"/>
  </r>
  <r>
    <x v="18"/>
    <x v="436"/>
    <n v="124"/>
    <x v="2556"/>
    <x v="2572"/>
    <x v="1"/>
    <x v="0"/>
    <x v="3024"/>
    <n v="2637.48"/>
    <x v="3027"/>
    <x v="3030"/>
  </r>
  <r>
    <x v="8"/>
    <x v="436"/>
    <n v="75"/>
    <x v="2557"/>
    <x v="2573"/>
    <x v="0"/>
    <x v="1"/>
    <x v="3025"/>
    <n v="7058.25"/>
    <x v="3028"/>
    <x v="3031"/>
  </r>
  <r>
    <x v="59"/>
    <x v="436"/>
    <n v="243"/>
    <x v="2558"/>
    <x v="1778"/>
    <x v="0"/>
    <x v="0"/>
    <x v="3026"/>
    <n v="7061.58"/>
    <x v="3029"/>
    <x v="3032"/>
  </r>
  <r>
    <x v="24"/>
    <x v="437"/>
    <n v="204"/>
    <x v="2559"/>
    <x v="2574"/>
    <x v="1"/>
    <x v="0"/>
    <x v="3027"/>
    <n v="8857.68"/>
    <x v="3030"/>
    <x v="3033"/>
  </r>
  <r>
    <x v="63"/>
    <x v="437"/>
    <n v="253"/>
    <x v="2560"/>
    <x v="2575"/>
    <x v="0"/>
    <x v="1"/>
    <x v="3028"/>
    <n v="21449.34"/>
    <x v="3031"/>
    <x v="3034"/>
  </r>
  <r>
    <x v="56"/>
    <x v="437"/>
    <n v="235"/>
    <x v="566"/>
    <x v="2235"/>
    <x v="1"/>
    <x v="1"/>
    <x v="3029"/>
    <n v="6544.75"/>
    <x v="3032"/>
    <x v="3035"/>
  </r>
  <r>
    <x v="58"/>
    <x v="437"/>
    <n v="178"/>
    <x v="2561"/>
    <x v="2576"/>
    <x v="1"/>
    <x v="0"/>
    <x v="3030"/>
    <n v="7591.7"/>
    <x v="3033"/>
    <x v="3036"/>
  </r>
  <r>
    <x v="51"/>
    <x v="437"/>
    <n v="21"/>
    <x v="328"/>
    <x v="2577"/>
    <x v="0"/>
    <x v="1"/>
    <x v="3031"/>
    <n v="396.9"/>
    <x v="3034"/>
    <x v="3037"/>
  </r>
  <r>
    <x v="50"/>
    <x v="438"/>
    <n v="173"/>
    <x v="2562"/>
    <x v="2578"/>
    <x v="0"/>
    <x v="1"/>
    <x v="3032"/>
    <n v="8297.08"/>
    <x v="3035"/>
    <x v="3038"/>
  </r>
  <r>
    <x v="36"/>
    <x v="438"/>
    <n v="214"/>
    <x v="1379"/>
    <x v="2418"/>
    <x v="1"/>
    <x v="0"/>
    <x v="3033"/>
    <n v="7355.1799999999994"/>
    <x v="3036"/>
    <x v="3039"/>
  </r>
  <r>
    <x v="37"/>
    <x v="438"/>
    <n v="146"/>
    <x v="2437"/>
    <x v="862"/>
    <x v="0"/>
    <x v="1"/>
    <x v="3034"/>
    <n v="6104.26"/>
    <x v="3037"/>
    <x v="3040"/>
  </r>
  <r>
    <x v="4"/>
    <x v="438"/>
    <n v="28"/>
    <x v="2563"/>
    <x v="2579"/>
    <x v="1"/>
    <x v="1"/>
    <x v="3035"/>
    <n v="2018.52"/>
    <x v="3038"/>
    <x v="3041"/>
  </r>
  <r>
    <x v="56"/>
    <x v="438"/>
    <n v="57"/>
    <x v="1176"/>
    <x v="2580"/>
    <x v="1"/>
    <x v="1"/>
    <x v="3036"/>
    <n v="4204.8899999999994"/>
    <x v="3039"/>
    <x v="3042"/>
  </r>
  <r>
    <x v="34"/>
    <x v="438"/>
    <n v="79"/>
    <x v="1686"/>
    <x v="2581"/>
    <x v="1"/>
    <x v="1"/>
    <x v="3037"/>
    <n v="3038.34"/>
    <x v="3040"/>
    <x v="3043"/>
  </r>
  <r>
    <x v="8"/>
    <x v="438"/>
    <n v="23"/>
    <x v="2564"/>
    <x v="2582"/>
    <x v="0"/>
    <x v="0"/>
    <x v="3038"/>
    <n v="495.65000000000003"/>
    <x v="3041"/>
    <x v="3044"/>
  </r>
  <r>
    <x v="80"/>
    <x v="439"/>
    <n v="156"/>
    <x v="2565"/>
    <x v="1585"/>
    <x v="1"/>
    <x v="1"/>
    <x v="3039"/>
    <n v="13359.84"/>
    <x v="3042"/>
    <x v="3045"/>
  </r>
  <r>
    <x v="76"/>
    <x v="439"/>
    <n v="117"/>
    <x v="694"/>
    <x v="2406"/>
    <x v="1"/>
    <x v="1"/>
    <x v="3040"/>
    <n v="5045.04"/>
    <x v="3043"/>
    <x v="3046"/>
  </r>
  <r>
    <x v="54"/>
    <x v="439"/>
    <n v="183"/>
    <x v="69"/>
    <x v="2583"/>
    <x v="1"/>
    <x v="0"/>
    <x v="3041"/>
    <n v="14019.63"/>
    <x v="3044"/>
    <x v="3047"/>
  </r>
  <r>
    <x v="24"/>
    <x v="439"/>
    <n v="281"/>
    <x v="2273"/>
    <x v="2584"/>
    <x v="0"/>
    <x v="1"/>
    <x v="3042"/>
    <n v="9273"/>
    <x v="3045"/>
    <x v="3048"/>
  </r>
  <r>
    <x v="86"/>
    <x v="440"/>
    <n v="284"/>
    <x v="2566"/>
    <x v="2585"/>
    <x v="1"/>
    <x v="1"/>
    <x v="3043"/>
    <n v="17321.16"/>
    <x v="3046"/>
    <x v="3049"/>
  </r>
  <r>
    <x v="59"/>
    <x v="440"/>
    <n v="116"/>
    <x v="2567"/>
    <x v="2586"/>
    <x v="0"/>
    <x v="0"/>
    <x v="3044"/>
    <n v="7664.119999999999"/>
    <x v="3047"/>
    <x v="3050"/>
  </r>
  <r>
    <x v="29"/>
    <x v="440"/>
    <n v="284"/>
    <x v="2568"/>
    <x v="503"/>
    <x v="0"/>
    <x v="0"/>
    <x v="3045"/>
    <n v="20448"/>
    <x v="3048"/>
    <x v="3051"/>
  </r>
  <r>
    <x v="67"/>
    <x v="441"/>
    <n v="83"/>
    <x v="2569"/>
    <x v="2587"/>
    <x v="1"/>
    <x v="0"/>
    <x v="3046"/>
    <n v="4427.22"/>
    <x v="3049"/>
    <x v="3052"/>
  </r>
  <r>
    <x v="11"/>
    <x v="441"/>
    <n v="266"/>
    <x v="2570"/>
    <x v="702"/>
    <x v="0"/>
    <x v="1"/>
    <x v="3047"/>
    <n v="25599.84"/>
    <x v="3050"/>
    <x v="3053"/>
  </r>
  <r>
    <x v="55"/>
    <x v="441"/>
    <n v="275"/>
    <x v="1533"/>
    <x v="2588"/>
    <x v="0"/>
    <x v="1"/>
    <x v="3048"/>
    <n v="4677.75"/>
    <x v="3051"/>
    <x v="3054"/>
  </r>
  <r>
    <x v="79"/>
    <x v="441"/>
    <n v="77"/>
    <x v="2571"/>
    <x v="2589"/>
    <x v="1"/>
    <x v="1"/>
    <x v="3049"/>
    <n v="5835.8300000000008"/>
    <x v="3052"/>
    <x v="3055"/>
  </r>
  <r>
    <x v="59"/>
    <x v="441"/>
    <n v="281"/>
    <x v="2572"/>
    <x v="2590"/>
    <x v="1"/>
    <x v="0"/>
    <x v="3050"/>
    <n v="3964.91"/>
    <x v="3053"/>
    <x v="3056"/>
  </r>
  <r>
    <x v="88"/>
    <x v="441"/>
    <n v="15"/>
    <x v="2573"/>
    <x v="2591"/>
    <x v="1"/>
    <x v="0"/>
    <x v="3051"/>
    <n v="1259.3999999999999"/>
    <x v="3054"/>
    <x v="3057"/>
  </r>
  <r>
    <x v="84"/>
    <x v="441"/>
    <n v="130"/>
    <x v="2274"/>
    <x v="2592"/>
    <x v="1"/>
    <x v="1"/>
    <x v="3052"/>
    <n v="6730.1"/>
    <x v="3055"/>
    <x v="3058"/>
  </r>
  <r>
    <x v="21"/>
    <x v="441"/>
    <n v="204"/>
    <x v="566"/>
    <x v="71"/>
    <x v="1"/>
    <x v="1"/>
    <x v="3053"/>
    <n v="5681.4000000000005"/>
    <x v="3056"/>
    <x v="3059"/>
  </r>
  <r>
    <x v="76"/>
    <x v="442"/>
    <n v="236"/>
    <x v="2574"/>
    <x v="2551"/>
    <x v="1"/>
    <x v="0"/>
    <x v="3054"/>
    <n v="12349.88"/>
    <x v="3057"/>
    <x v="3060"/>
  </r>
  <r>
    <x v="19"/>
    <x v="442"/>
    <n v="39"/>
    <x v="1385"/>
    <x v="2593"/>
    <x v="1"/>
    <x v="0"/>
    <x v="189"/>
    <n v="3426.54"/>
    <x v="3058"/>
    <x v="3061"/>
  </r>
  <r>
    <x v="92"/>
    <x v="442"/>
    <n v="103"/>
    <x v="2575"/>
    <x v="2594"/>
    <x v="1"/>
    <x v="0"/>
    <x v="3055"/>
    <n v="9694.36"/>
    <x v="3059"/>
    <x v="3062"/>
  </r>
  <r>
    <x v="93"/>
    <x v="442"/>
    <n v="125"/>
    <x v="2576"/>
    <x v="2595"/>
    <x v="0"/>
    <x v="1"/>
    <x v="3056"/>
    <n v="9900"/>
    <x v="3060"/>
    <x v="3063"/>
  </r>
  <r>
    <x v="43"/>
    <x v="443"/>
    <n v="159"/>
    <x v="2577"/>
    <x v="2596"/>
    <x v="1"/>
    <x v="1"/>
    <x v="3057"/>
    <n v="5514.12"/>
    <x v="3061"/>
    <x v="3064"/>
  </r>
  <r>
    <x v="92"/>
    <x v="443"/>
    <n v="217"/>
    <x v="2578"/>
    <x v="2597"/>
    <x v="0"/>
    <x v="1"/>
    <x v="3058"/>
    <n v="17320.939999999999"/>
    <x v="3062"/>
    <x v="3065"/>
  </r>
  <r>
    <x v="55"/>
    <x v="443"/>
    <n v="278"/>
    <x v="2579"/>
    <x v="1669"/>
    <x v="0"/>
    <x v="0"/>
    <x v="3059"/>
    <n v="3689.06"/>
    <x v="3063"/>
    <x v="3066"/>
  </r>
  <r>
    <x v="90"/>
    <x v="443"/>
    <n v="231"/>
    <x v="2580"/>
    <x v="82"/>
    <x v="0"/>
    <x v="1"/>
    <x v="3060"/>
    <n v="3603.6"/>
    <x v="3064"/>
    <x v="3067"/>
  </r>
  <r>
    <x v="35"/>
    <x v="443"/>
    <n v="294"/>
    <x v="2581"/>
    <x v="2598"/>
    <x v="0"/>
    <x v="0"/>
    <x v="3061"/>
    <n v="14911.68"/>
    <x v="3065"/>
    <x v="3068"/>
  </r>
  <r>
    <x v="56"/>
    <x v="443"/>
    <n v="131"/>
    <x v="2582"/>
    <x v="1134"/>
    <x v="1"/>
    <x v="0"/>
    <x v="3062"/>
    <n v="13065.939999999999"/>
    <x v="3066"/>
    <x v="3069"/>
  </r>
  <r>
    <x v="58"/>
    <x v="443"/>
    <n v="112"/>
    <x v="2583"/>
    <x v="2599"/>
    <x v="1"/>
    <x v="1"/>
    <x v="3063"/>
    <n v="8553.44"/>
    <x v="3067"/>
    <x v="3070"/>
  </r>
  <r>
    <x v="87"/>
    <x v="443"/>
    <n v="33"/>
    <x v="1368"/>
    <x v="293"/>
    <x v="1"/>
    <x v="1"/>
    <x v="3064"/>
    <n v="1800.48"/>
    <x v="3068"/>
    <x v="3071"/>
  </r>
  <r>
    <x v="0"/>
    <x v="444"/>
    <n v="244"/>
    <x v="1343"/>
    <x v="2600"/>
    <x v="1"/>
    <x v="0"/>
    <x v="3065"/>
    <n v="8315.52"/>
    <x v="3069"/>
    <x v="3072"/>
  </r>
  <r>
    <x v="60"/>
    <x v="444"/>
    <n v="300"/>
    <x v="2584"/>
    <x v="2601"/>
    <x v="0"/>
    <x v="0"/>
    <x v="3066"/>
    <n v="26418"/>
    <x v="3070"/>
    <x v="3073"/>
  </r>
  <r>
    <x v="58"/>
    <x v="444"/>
    <n v="299"/>
    <x v="2585"/>
    <x v="2602"/>
    <x v="0"/>
    <x v="1"/>
    <x v="3067"/>
    <n v="20541.3"/>
    <x v="3071"/>
    <x v="3074"/>
  </r>
  <r>
    <x v="62"/>
    <x v="444"/>
    <n v="48"/>
    <x v="2586"/>
    <x v="2603"/>
    <x v="1"/>
    <x v="1"/>
    <x v="3068"/>
    <n v="3999.3599999999997"/>
    <x v="3072"/>
    <x v="3075"/>
  </r>
  <r>
    <x v="83"/>
    <x v="444"/>
    <n v="47"/>
    <x v="2587"/>
    <x v="2604"/>
    <x v="0"/>
    <x v="0"/>
    <x v="3069"/>
    <n v="547.08000000000004"/>
    <x v="3073"/>
    <x v="3076"/>
  </r>
  <r>
    <x v="84"/>
    <x v="444"/>
    <n v="108"/>
    <x v="2588"/>
    <x v="303"/>
    <x v="0"/>
    <x v="0"/>
    <x v="3070"/>
    <n v="6135.4800000000005"/>
    <x v="3074"/>
    <x v="3077"/>
  </r>
  <r>
    <x v="19"/>
    <x v="445"/>
    <n v="279"/>
    <x v="2589"/>
    <x v="2605"/>
    <x v="0"/>
    <x v="0"/>
    <x v="3071"/>
    <n v="6955.47"/>
    <x v="3075"/>
    <x v="3078"/>
  </r>
  <r>
    <x v="93"/>
    <x v="445"/>
    <n v="80"/>
    <x v="2590"/>
    <x v="2606"/>
    <x v="1"/>
    <x v="0"/>
    <x v="3072"/>
    <n v="5725.5999999999995"/>
    <x v="3076"/>
    <x v="3079"/>
  </r>
  <r>
    <x v="44"/>
    <x v="445"/>
    <n v="139"/>
    <x v="2591"/>
    <x v="2607"/>
    <x v="0"/>
    <x v="0"/>
    <x v="3073"/>
    <n v="9528.4499999999989"/>
    <x v="3077"/>
    <x v="3080"/>
  </r>
  <r>
    <x v="73"/>
    <x v="445"/>
    <n v="247"/>
    <x v="2592"/>
    <x v="2608"/>
    <x v="0"/>
    <x v="1"/>
    <x v="3074"/>
    <n v="9633"/>
    <x v="3078"/>
    <x v="3081"/>
  </r>
  <r>
    <x v="60"/>
    <x v="445"/>
    <n v="223"/>
    <x v="2593"/>
    <x v="2609"/>
    <x v="1"/>
    <x v="1"/>
    <x v="3075"/>
    <n v="6315.36"/>
    <x v="3079"/>
    <x v="3082"/>
  </r>
  <r>
    <x v="15"/>
    <x v="445"/>
    <n v="293"/>
    <x v="126"/>
    <x v="2246"/>
    <x v="0"/>
    <x v="0"/>
    <x v="3076"/>
    <n v="13041.43"/>
    <x v="3080"/>
    <x v="3083"/>
  </r>
  <r>
    <x v="48"/>
    <x v="445"/>
    <n v="78"/>
    <x v="2594"/>
    <x v="2610"/>
    <x v="1"/>
    <x v="1"/>
    <x v="3077"/>
    <n v="7741.5"/>
    <x v="3081"/>
    <x v="3084"/>
  </r>
  <r>
    <x v="93"/>
    <x v="445"/>
    <n v="291"/>
    <x v="2595"/>
    <x v="2611"/>
    <x v="1"/>
    <x v="0"/>
    <x v="3078"/>
    <n v="14561.64"/>
    <x v="3082"/>
    <x v="3085"/>
  </r>
  <r>
    <x v="87"/>
    <x v="445"/>
    <n v="258"/>
    <x v="2596"/>
    <x v="2612"/>
    <x v="1"/>
    <x v="0"/>
    <x v="3079"/>
    <n v="15825.720000000001"/>
    <x v="3083"/>
    <x v="3086"/>
  </r>
  <r>
    <x v="62"/>
    <x v="446"/>
    <n v="177"/>
    <x v="2597"/>
    <x v="2613"/>
    <x v="0"/>
    <x v="0"/>
    <x v="3080"/>
    <n v="17268.12"/>
    <x v="3084"/>
    <x v="3087"/>
  </r>
  <r>
    <x v="84"/>
    <x v="446"/>
    <n v="46"/>
    <x v="2598"/>
    <x v="2614"/>
    <x v="1"/>
    <x v="1"/>
    <x v="3081"/>
    <n v="2572.3200000000002"/>
    <x v="3085"/>
    <x v="3088"/>
  </r>
  <r>
    <x v="29"/>
    <x v="446"/>
    <n v="18"/>
    <x v="1754"/>
    <x v="2615"/>
    <x v="1"/>
    <x v="1"/>
    <x v="3082"/>
    <n v="1440.72"/>
    <x v="3086"/>
    <x v="3089"/>
  </r>
  <r>
    <x v="25"/>
    <x v="446"/>
    <n v="272"/>
    <x v="2599"/>
    <x v="2211"/>
    <x v="0"/>
    <x v="0"/>
    <x v="3083"/>
    <n v="12558.24"/>
    <x v="3087"/>
    <x v="3090"/>
  </r>
  <r>
    <x v="64"/>
    <x v="446"/>
    <n v="66"/>
    <x v="2600"/>
    <x v="2616"/>
    <x v="0"/>
    <x v="0"/>
    <x v="3084"/>
    <n v="665.28"/>
    <x v="3088"/>
    <x v="3091"/>
  </r>
  <r>
    <x v="25"/>
    <x v="446"/>
    <n v="195"/>
    <x v="2601"/>
    <x v="1645"/>
    <x v="1"/>
    <x v="1"/>
    <x v="3085"/>
    <n v="13111.8"/>
    <x v="3089"/>
    <x v="3092"/>
  </r>
  <r>
    <x v="32"/>
    <x v="446"/>
    <n v="17"/>
    <x v="1640"/>
    <x v="2617"/>
    <x v="1"/>
    <x v="0"/>
    <x v="3086"/>
    <n v="877.71"/>
    <x v="3090"/>
    <x v="3093"/>
  </r>
  <r>
    <x v="9"/>
    <x v="446"/>
    <n v="283"/>
    <x v="2602"/>
    <x v="2002"/>
    <x v="1"/>
    <x v="1"/>
    <x v="3087"/>
    <n v="25515.279999999999"/>
    <x v="3091"/>
    <x v="3094"/>
  </r>
  <r>
    <x v="14"/>
    <x v="447"/>
    <n v="18"/>
    <x v="2064"/>
    <x v="2618"/>
    <x v="0"/>
    <x v="0"/>
    <x v="3088"/>
    <n v="1395.18"/>
    <x v="3092"/>
    <x v="3095"/>
  </r>
  <r>
    <x v="82"/>
    <x v="447"/>
    <n v="231"/>
    <x v="2603"/>
    <x v="2619"/>
    <x v="0"/>
    <x v="0"/>
    <x v="3089"/>
    <n v="18417.63"/>
    <x v="3093"/>
    <x v="3096"/>
  </r>
  <r>
    <x v="87"/>
    <x v="447"/>
    <n v="81"/>
    <x v="2604"/>
    <x v="1798"/>
    <x v="0"/>
    <x v="0"/>
    <x v="3090"/>
    <n v="6185.16"/>
    <x v="3094"/>
    <x v="3097"/>
  </r>
  <r>
    <x v="40"/>
    <x v="447"/>
    <n v="79"/>
    <x v="1593"/>
    <x v="2620"/>
    <x v="1"/>
    <x v="1"/>
    <x v="3091"/>
    <n v="3148.15"/>
    <x v="3095"/>
    <x v="3098"/>
  </r>
  <r>
    <x v="46"/>
    <x v="448"/>
    <n v="7"/>
    <x v="2605"/>
    <x v="2621"/>
    <x v="0"/>
    <x v="1"/>
    <x v="3092"/>
    <n v="474.17999999999995"/>
    <x v="3096"/>
    <x v="3099"/>
  </r>
  <r>
    <x v="74"/>
    <x v="448"/>
    <n v="196"/>
    <x v="2606"/>
    <x v="2622"/>
    <x v="1"/>
    <x v="1"/>
    <x v="3093"/>
    <n v="4582.4799999999996"/>
    <x v="3097"/>
    <x v="3100"/>
  </r>
  <r>
    <x v="31"/>
    <x v="448"/>
    <n v="198"/>
    <x v="2607"/>
    <x v="2623"/>
    <x v="0"/>
    <x v="0"/>
    <x v="3094"/>
    <n v="2429.46"/>
    <x v="3098"/>
    <x v="3101"/>
  </r>
  <r>
    <x v="11"/>
    <x v="448"/>
    <n v="189"/>
    <x v="2608"/>
    <x v="2624"/>
    <x v="1"/>
    <x v="1"/>
    <x v="3095"/>
    <n v="15220.17"/>
    <x v="3099"/>
    <x v="3102"/>
  </r>
  <r>
    <x v="36"/>
    <x v="448"/>
    <n v="90"/>
    <x v="2609"/>
    <x v="569"/>
    <x v="0"/>
    <x v="0"/>
    <x v="3096"/>
    <n v="8640.9"/>
    <x v="3100"/>
    <x v="3103"/>
  </r>
  <r>
    <x v="10"/>
    <x v="448"/>
    <n v="77"/>
    <x v="2610"/>
    <x v="2625"/>
    <x v="0"/>
    <x v="1"/>
    <x v="3097"/>
    <n v="6815.27"/>
    <x v="3101"/>
    <x v="3104"/>
  </r>
  <r>
    <x v="71"/>
    <x v="448"/>
    <n v="177"/>
    <x v="2611"/>
    <x v="2185"/>
    <x v="1"/>
    <x v="1"/>
    <x v="3098"/>
    <n v="16919.43"/>
    <x v="3102"/>
    <x v="3105"/>
  </r>
  <r>
    <x v="62"/>
    <x v="449"/>
    <n v="30"/>
    <x v="2612"/>
    <x v="2626"/>
    <x v="1"/>
    <x v="1"/>
    <x v="3099"/>
    <n v="2972.4"/>
    <x v="3103"/>
    <x v="3106"/>
  </r>
  <r>
    <x v="25"/>
    <x v="449"/>
    <n v="116"/>
    <x v="2613"/>
    <x v="2194"/>
    <x v="1"/>
    <x v="0"/>
    <x v="3100"/>
    <n v="5888.16"/>
    <x v="3104"/>
    <x v="3107"/>
  </r>
  <r>
    <x v="87"/>
    <x v="449"/>
    <n v="160"/>
    <x v="2614"/>
    <x v="2627"/>
    <x v="1"/>
    <x v="1"/>
    <x v="3101"/>
    <n v="8134.4000000000005"/>
    <x v="3105"/>
    <x v="3108"/>
  </r>
  <r>
    <x v="57"/>
    <x v="449"/>
    <n v="291"/>
    <x v="2615"/>
    <x v="1037"/>
    <x v="0"/>
    <x v="0"/>
    <x v="3102"/>
    <n v="7586.37"/>
    <x v="3106"/>
    <x v="3109"/>
  </r>
  <r>
    <x v="56"/>
    <x v="449"/>
    <n v="75"/>
    <x v="2616"/>
    <x v="2628"/>
    <x v="0"/>
    <x v="0"/>
    <x v="1298"/>
    <n v="1991.25"/>
    <x v="3107"/>
    <x v="3110"/>
  </r>
  <r>
    <x v="32"/>
    <x v="449"/>
    <n v="47"/>
    <x v="2617"/>
    <x v="2629"/>
    <x v="0"/>
    <x v="1"/>
    <x v="3103"/>
    <n v="2013.95"/>
    <x v="3108"/>
    <x v="3111"/>
  </r>
  <r>
    <x v="26"/>
    <x v="449"/>
    <n v="31"/>
    <x v="38"/>
    <x v="1817"/>
    <x v="0"/>
    <x v="0"/>
    <x v="3104"/>
    <n v="2376.46"/>
    <x v="3109"/>
    <x v="3112"/>
  </r>
  <r>
    <x v="64"/>
    <x v="449"/>
    <n v="154"/>
    <x v="2618"/>
    <x v="2630"/>
    <x v="1"/>
    <x v="1"/>
    <x v="3105"/>
    <n v="14791.699999999999"/>
    <x v="3110"/>
    <x v="3113"/>
  </r>
  <r>
    <x v="90"/>
    <x v="449"/>
    <n v="31"/>
    <x v="2619"/>
    <x v="580"/>
    <x v="0"/>
    <x v="0"/>
    <x v="3106"/>
    <n v="1964.16"/>
    <x v="3111"/>
    <x v="3114"/>
  </r>
  <r>
    <x v="26"/>
    <x v="450"/>
    <n v="257"/>
    <x v="2556"/>
    <x v="2631"/>
    <x v="0"/>
    <x v="1"/>
    <x v="3107"/>
    <n v="5466.39"/>
    <x v="3112"/>
    <x v="3115"/>
  </r>
  <r>
    <x v="35"/>
    <x v="450"/>
    <n v="226"/>
    <x v="2620"/>
    <x v="51"/>
    <x v="0"/>
    <x v="0"/>
    <x v="3108"/>
    <n v="22197.72"/>
    <x v="3113"/>
    <x v="3116"/>
  </r>
  <r>
    <x v="39"/>
    <x v="450"/>
    <n v="32"/>
    <x v="2621"/>
    <x v="2191"/>
    <x v="1"/>
    <x v="1"/>
    <x v="3109"/>
    <n v="3047.68"/>
    <x v="3114"/>
    <x v="3117"/>
  </r>
  <r>
    <x v="78"/>
    <x v="450"/>
    <n v="24"/>
    <x v="2622"/>
    <x v="2632"/>
    <x v="0"/>
    <x v="0"/>
    <x v="3110"/>
    <n v="640.79999999999995"/>
    <x v="3115"/>
    <x v="3118"/>
  </r>
  <r>
    <x v="94"/>
    <x v="450"/>
    <n v="219"/>
    <x v="2623"/>
    <x v="1171"/>
    <x v="0"/>
    <x v="1"/>
    <x v="3111"/>
    <n v="13304.25"/>
    <x v="3116"/>
    <x v="3119"/>
  </r>
  <r>
    <x v="20"/>
    <x v="450"/>
    <n v="178"/>
    <x v="2624"/>
    <x v="2633"/>
    <x v="1"/>
    <x v="0"/>
    <x v="3112"/>
    <n v="15505.58"/>
    <x v="3117"/>
    <x v="3120"/>
  </r>
  <r>
    <x v="2"/>
    <x v="450"/>
    <n v="239"/>
    <x v="2625"/>
    <x v="2634"/>
    <x v="1"/>
    <x v="0"/>
    <x v="3113"/>
    <n v="6524.7"/>
    <x v="3118"/>
    <x v="3121"/>
  </r>
  <r>
    <x v="17"/>
    <x v="450"/>
    <n v="190"/>
    <x v="2626"/>
    <x v="2635"/>
    <x v="1"/>
    <x v="1"/>
    <x v="3114"/>
    <n v="13134.699999999999"/>
    <x v="3119"/>
    <x v="3122"/>
  </r>
  <r>
    <x v="72"/>
    <x v="450"/>
    <n v="280"/>
    <x v="2627"/>
    <x v="2636"/>
    <x v="0"/>
    <x v="1"/>
    <x v="3115"/>
    <n v="14481.6"/>
    <x v="3120"/>
    <x v="3123"/>
  </r>
  <r>
    <x v="23"/>
    <x v="450"/>
    <n v="16"/>
    <x v="2628"/>
    <x v="2637"/>
    <x v="1"/>
    <x v="1"/>
    <x v="3116"/>
    <n v="545.6"/>
    <x v="3121"/>
    <x v="3124"/>
  </r>
  <r>
    <x v="7"/>
    <x v="451"/>
    <n v="43"/>
    <x v="391"/>
    <x v="2638"/>
    <x v="1"/>
    <x v="0"/>
    <x v="3117"/>
    <n v="1296.02"/>
    <x v="3122"/>
    <x v="3125"/>
  </r>
  <r>
    <x v="18"/>
    <x v="451"/>
    <n v="64"/>
    <x v="2629"/>
    <x v="1340"/>
    <x v="0"/>
    <x v="0"/>
    <x v="3118"/>
    <n v="6000"/>
    <x v="3123"/>
    <x v="3126"/>
  </r>
  <r>
    <x v="0"/>
    <x v="451"/>
    <n v="194"/>
    <x v="2630"/>
    <x v="1897"/>
    <x v="1"/>
    <x v="0"/>
    <x v="3119"/>
    <n v="14852.640000000001"/>
    <x v="3124"/>
    <x v="3127"/>
  </r>
  <r>
    <x v="59"/>
    <x v="451"/>
    <n v="174"/>
    <x v="2631"/>
    <x v="2639"/>
    <x v="0"/>
    <x v="0"/>
    <x v="3120"/>
    <n v="15713.94"/>
    <x v="3125"/>
    <x v="3128"/>
  </r>
  <r>
    <x v="26"/>
    <x v="451"/>
    <n v="8"/>
    <x v="2632"/>
    <x v="2640"/>
    <x v="0"/>
    <x v="0"/>
    <x v="3121"/>
    <n v="563.52"/>
    <x v="3126"/>
    <x v="3129"/>
  </r>
  <r>
    <x v="79"/>
    <x v="451"/>
    <n v="215"/>
    <x v="2633"/>
    <x v="2641"/>
    <x v="1"/>
    <x v="1"/>
    <x v="3122"/>
    <n v="9098.7999999999993"/>
    <x v="3127"/>
    <x v="3130"/>
  </r>
  <r>
    <x v="32"/>
    <x v="451"/>
    <n v="44"/>
    <x v="2634"/>
    <x v="2642"/>
    <x v="1"/>
    <x v="1"/>
    <x v="3123"/>
    <n v="2052.16"/>
    <x v="3128"/>
    <x v="3131"/>
  </r>
  <r>
    <x v="46"/>
    <x v="451"/>
    <n v="40"/>
    <x v="1886"/>
    <x v="2643"/>
    <x v="0"/>
    <x v="0"/>
    <x v="3124"/>
    <n v="3707.6"/>
    <x v="3129"/>
    <x v="3132"/>
  </r>
  <r>
    <x v="78"/>
    <x v="451"/>
    <n v="280"/>
    <x v="2635"/>
    <x v="1903"/>
    <x v="0"/>
    <x v="0"/>
    <x v="3125"/>
    <n v="14926.800000000001"/>
    <x v="3130"/>
    <x v="3133"/>
  </r>
  <r>
    <x v="34"/>
    <x v="451"/>
    <n v="102"/>
    <x v="1383"/>
    <x v="2644"/>
    <x v="1"/>
    <x v="1"/>
    <x v="3126"/>
    <n v="2081.8200000000002"/>
    <x v="3131"/>
    <x v="3134"/>
  </r>
  <r>
    <x v="2"/>
    <x v="452"/>
    <n v="156"/>
    <x v="2636"/>
    <x v="346"/>
    <x v="0"/>
    <x v="1"/>
    <x v="3127"/>
    <n v="9055.7999999999993"/>
    <x v="3132"/>
    <x v="3135"/>
  </r>
  <r>
    <x v="71"/>
    <x v="452"/>
    <n v="30"/>
    <x v="2637"/>
    <x v="2645"/>
    <x v="0"/>
    <x v="0"/>
    <x v="3128"/>
    <n v="1929.3000000000002"/>
    <x v="3133"/>
    <x v="3136"/>
  </r>
  <r>
    <x v="88"/>
    <x v="452"/>
    <n v="178"/>
    <x v="1577"/>
    <x v="2646"/>
    <x v="0"/>
    <x v="1"/>
    <x v="3129"/>
    <n v="4439.3200000000006"/>
    <x v="3134"/>
    <x v="3137"/>
  </r>
  <r>
    <x v="84"/>
    <x v="452"/>
    <n v="229"/>
    <x v="2638"/>
    <x v="2647"/>
    <x v="1"/>
    <x v="1"/>
    <x v="3130"/>
    <n v="19178.75"/>
    <x v="3135"/>
    <x v="3138"/>
  </r>
  <r>
    <x v="64"/>
    <x v="452"/>
    <n v="93"/>
    <x v="2639"/>
    <x v="2648"/>
    <x v="0"/>
    <x v="1"/>
    <x v="3131"/>
    <n v="5401.44"/>
    <x v="3136"/>
    <x v="3139"/>
  </r>
  <r>
    <x v="29"/>
    <x v="452"/>
    <n v="220"/>
    <x v="2640"/>
    <x v="2649"/>
    <x v="0"/>
    <x v="1"/>
    <x v="3132"/>
    <n v="14211.999999999998"/>
    <x v="3137"/>
    <x v="3140"/>
  </r>
  <r>
    <x v="60"/>
    <x v="452"/>
    <n v="138"/>
    <x v="657"/>
    <x v="2650"/>
    <x v="1"/>
    <x v="1"/>
    <x v="3133"/>
    <n v="4948.68"/>
    <x v="3138"/>
    <x v="3141"/>
  </r>
  <r>
    <x v="39"/>
    <x v="452"/>
    <n v="232"/>
    <x v="732"/>
    <x v="2651"/>
    <x v="1"/>
    <x v="0"/>
    <x v="3134"/>
    <n v="20852.16"/>
    <x v="3139"/>
    <x v="3142"/>
  </r>
  <r>
    <x v="41"/>
    <x v="453"/>
    <n v="16"/>
    <x v="2641"/>
    <x v="2652"/>
    <x v="1"/>
    <x v="0"/>
    <x v="3135"/>
    <n v="576.79999999999995"/>
    <x v="3140"/>
    <x v="3143"/>
  </r>
  <r>
    <x v="64"/>
    <x v="453"/>
    <n v="37"/>
    <x v="2642"/>
    <x v="2653"/>
    <x v="1"/>
    <x v="1"/>
    <x v="3136"/>
    <n v="2534.5"/>
    <x v="3141"/>
    <x v="3144"/>
  </r>
  <r>
    <x v="67"/>
    <x v="453"/>
    <n v="55"/>
    <x v="1886"/>
    <x v="1626"/>
    <x v="0"/>
    <x v="1"/>
    <x v="3137"/>
    <n v="5097.95"/>
    <x v="3142"/>
    <x v="3145"/>
  </r>
  <r>
    <x v="45"/>
    <x v="453"/>
    <n v="66"/>
    <x v="2643"/>
    <x v="2654"/>
    <x v="1"/>
    <x v="0"/>
    <x v="3138"/>
    <n v="5910.96"/>
    <x v="3143"/>
    <x v="3146"/>
  </r>
  <r>
    <x v="37"/>
    <x v="453"/>
    <n v="274"/>
    <x v="2644"/>
    <x v="2655"/>
    <x v="1"/>
    <x v="1"/>
    <x v="3139"/>
    <n v="26564.3"/>
    <x v="3144"/>
    <x v="3147"/>
  </r>
  <r>
    <x v="52"/>
    <x v="453"/>
    <n v="274"/>
    <x v="2645"/>
    <x v="2656"/>
    <x v="0"/>
    <x v="0"/>
    <x v="3140"/>
    <n v="22736.52"/>
    <x v="3145"/>
    <x v="3148"/>
  </r>
  <r>
    <x v="7"/>
    <x v="453"/>
    <n v="294"/>
    <x v="2646"/>
    <x v="2657"/>
    <x v="1"/>
    <x v="0"/>
    <x v="3141"/>
    <n v="26580.539999999997"/>
    <x v="3146"/>
    <x v="3149"/>
  </r>
  <r>
    <x v="60"/>
    <x v="453"/>
    <n v="144"/>
    <x v="2647"/>
    <x v="1206"/>
    <x v="1"/>
    <x v="1"/>
    <x v="3142"/>
    <n v="11779.199999999999"/>
    <x v="3147"/>
    <x v="3150"/>
  </r>
  <r>
    <x v="82"/>
    <x v="453"/>
    <n v="16"/>
    <x v="1468"/>
    <x v="2658"/>
    <x v="1"/>
    <x v="0"/>
    <x v="3143"/>
    <n v="311.36"/>
    <x v="3148"/>
    <x v="3151"/>
  </r>
  <r>
    <x v="92"/>
    <x v="453"/>
    <n v="35"/>
    <x v="2648"/>
    <x v="2659"/>
    <x v="1"/>
    <x v="1"/>
    <x v="3144"/>
    <n v="1276.8"/>
    <x v="3149"/>
    <x v="3152"/>
  </r>
  <r>
    <x v="31"/>
    <x v="453"/>
    <n v="193"/>
    <x v="2649"/>
    <x v="2660"/>
    <x v="0"/>
    <x v="0"/>
    <x v="3145"/>
    <n v="12676.240000000002"/>
    <x v="3150"/>
    <x v="3153"/>
  </r>
  <r>
    <x v="18"/>
    <x v="454"/>
    <n v="48"/>
    <x v="2650"/>
    <x v="130"/>
    <x v="1"/>
    <x v="1"/>
    <x v="3146"/>
    <n v="3733.92"/>
    <x v="3151"/>
    <x v="3154"/>
  </r>
  <r>
    <x v="53"/>
    <x v="454"/>
    <n v="201"/>
    <x v="2651"/>
    <x v="2661"/>
    <x v="0"/>
    <x v="1"/>
    <x v="3147"/>
    <n v="9045"/>
    <x v="3152"/>
    <x v="3155"/>
  </r>
  <r>
    <x v="62"/>
    <x v="454"/>
    <n v="10"/>
    <x v="2652"/>
    <x v="2662"/>
    <x v="0"/>
    <x v="0"/>
    <x v="3148"/>
    <n v="646.59999999999991"/>
    <x v="3153"/>
    <x v="3156"/>
  </r>
  <r>
    <x v="89"/>
    <x v="454"/>
    <n v="89"/>
    <x v="2109"/>
    <x v="2663"/>
    <x v="1"/>
    <x v="0"/>
    <x v="3149"/>
    <n v="1365.26"/>
    <x v="3154"/>
    <x v="3157"/>
  </r>
  <r>
    <x v="52"/>
    <x v="454"/>
    <n v="51"/>
    <x v="2653"/>
    <x v="2133"/>
    <x v="1"/>
    <x v="1"/>
    <x v="3150"/>
    <n v="1081.2"/>
    <x v="3155"/>
    <x v="3158"/>
  </r>
  <r>
    <x v="53"/>
    <x v="454"/>
    <n v="15"/>
    <x v="2654"/>
    <x v="2664"/>
    <x v="1"/>
    <x v="1"/>
    <x v="3151"/>
    <n v="994.65000000000009"/>
    <x v="3156"/>
    <x v="3159"/>
  </r>
  <r>
    <x v="80"/>
    <x v="454"/>
    <n v="144"/>
    <x v="2655"/>
    <x v="2665"/>
    <x v="0"/>
    <x v="0"/>
    <x v="3152"/>
    <n v="3638.88"/>
    <x v="3157"/>
    <x v="3160"/>
  </r>
  <r>
    <x v="84"/>
    <x v="454"/>
    <n v="253"/>
    <x v="2656"/>
    <x v="1631"/>
    <x v="0"/>
    <x v="0"/>
    <x v="3153"/>
    <n v="5505.2800000000007"/>
    <x v="3158"/>
    <x v="3161"/>
  </r>
  <r>
    <x v="92"/>
    <x v="455"/>
    <n v="122"/>
    <x v="2657"/>
    <x v="2666"/>
    <x v="1"/>
    <x v="1"/>
    <x v="3154"/>
    <n v="6442.8200000000006"/>
    <x v="3159"/>
    <x v="3162"/>
  </r>
  <r>
    <x v="98"/>
    <x v="455"/>
    <n v="299"/>
    <x v="307"/>
    <x v="2667"/>
    <x v="1"/>
    <x v="1"/>
    <x v="3155"/>
    <n v="7469.02"/>
    <x v="3160"/>
    <x v="3163"/>
  </r>
  <r>
    <x v="88"/>
    <x v="455"/>
    <n v="273"/>
    <x v="2658"/>
    <x v="446"/>
    <x v="1"/>
    <x v="0"/>
    <x v="3156"/>
    <n v="3557.1899999999996"/>
    <x v="3161"/>
    <x v="3164"/>
  </r>
  <r>
    <x v="73"/>
    <x v="455"/>
    <n v="216"/>
    <x v="926"/>
    <x v="2668"/>
    <x v="1"/>
    <x v="1"/>
    <x v="3157"/>
    <n v="20219.759999999998"/>
    <x v="3162"/>
    <x v="3165"/>
  </r>
  <r>
    <x v="12"/>
    <x v="456"/>
    <n v="78"/>
    <x v="2659"/>
    <x v="49"/>
    <x v="1"/>
    <x v="0"/>
    <x v="3158"/>
    <n v="5118.3600000000006"/>
    <x v="3163"/>
    <x v="3166"/>
  </r>
  <r>
    <x v="98"/>
    <x v="456"/>
    <n v="115"/>
    <x v="2660"/>
    <x v="2669"/>
    <x v="1"/>
    <x v="0"/>
    <x v="3159"/>
    <n v="5950.1"/>
    <x v="3164"/>
    <x v="3167"/>
  </r>
  <r>
    <x v="87"/>
    <x v="456"/>
    <n v="204"/>
    <x v="2661"/>
    <x v="2670"/>
    <x v="1"/>
    <x v="1"/>
    <x v="3160"/>
    <n v="8696.52"/>
    <x v="3165"/>
    <x v="3168"/>
  </r>
  <r>
    <x v="30"/>
    <x v="456"/>
    <n v="4"/>
    <x v="2662"/>
    <x v="2671"/>
    <x v="0"/>
    <x v="1"/>
    <x v="3161"/>
    <n v="98.32"/>
    <x v="3166"/>
    <x v="3169"/>
  </r>
  <r>
    <x v="39"/>
    <x v="456"/>
    <n v="249"/>
    <x v="2663"/>
    <x v="2672"/>
    <x v="0"/>
    <x v="1"/>
    <x v="3162"/>
    <n v="14566.5"/>
    <x v="3167"/>
    <x v="3170"/>
  </r>
  <r>
    <x v="89"/>
    <x v="456"/>
    <n v="138"/>
    <x v="2664"/>
    <x v="2673"/>
    <x v="1"/>
    <x v="1"/>
    <x v="3163"/>
    <n v="5434.4400000000005"/>
    <x v="3168"/>
    <x v="3171"/>
  </r>
  <r>
    <x v="15"/>
    <x v="456"/>
    <n v="26"/>
    <x v="2665"/>
    <x v="2241"/>
    <x v="1"/>
    <x v="0"/>
    <x v="3164"/>
    <n v="2273.7000000000003"/>
    <x v="3169"/>
    <x v="3172"/>
  </r>
  <r>
    <x v="59"/>
    <x v="456"/>
    <n v="220"/>
    <x v="2666"/>
    <x v="2674"/>
    <x v="0"/>
    <x v="0"/>
    <x v="3165"/>
    <n v="19575.600000000002"/>
    <x v="3170"/>
    <x v="3173"/>
  </r>
  <r>
    <x v="25"/>
    <x v="457"/>
    <n v="94"/>
    <x v="2667"/>
    <x v="2675"/>
    <x v="1"/>
    <x v="1"/>
    <x v="3166"/>
    <n v="3460.1400000000003"/>
    <x v="3171"/>
    <x v="3174"/>
  </r>
  <r>
    <x v="93"/>
    <x v="457"/>
    <n v="65"/>
    <x v="2668"/>
    <x v="2676"/>
    <x v="0"/>
    <x v="0"/>
    <x v="3167"/>
    <n v="1886.95"/>
    <x v="3172"/>
    <x v="3175"/>
  </r>
  <r>
    <x v="13"/>
    <x v="457"/>
    <n v="256"/>
    <x v="452"/>
    <x v="2677"/>
    <x v="1"/>
    <x v="0"/>
    <x v="3168"/>
    <n v="23557.119999999999"/>
    <x v="3173"/>
    <x v="3176"/>
  </r>
  <r>
    <x v="48"/>
    <x v="457"/>
    <n v="182"/>
    <x v="2669"/>
    <x v="2678"/>
    <x v="0"/>
    <x v="0"/>
    <x v="3169"/>
    <n v="10765.3"/>
    <x v="3174"/>
    <x v="3177"/>
  </r>
  <r>
    <x v="10"/>
    <x v="457"/>
    <n v="201"/>
    <x v="1641"/>
    <x v="2679"/>
    <x v="1"/>
    <x v="1"/>
    <x v="3170"/>
    <n v="19987.439999999999"/>
    <x v="3175"/>
    <x v="3178"/>
  </r>
  <r>
    <x v="53"/>
    <x v="457"/>
    <n v="65"/>
    <x v="2670"/>
    <x v="2680"/>
    <x v="1"/>
    <x v="0"/>
    <x v="3171"/>
    <n v="6023.55"/>
    <x v="3176"/>
    <x v="3179"/>
  </r>
  <r>
    <x v="19"/>
    <x v="457"/>
    <n v="217"/>
    <x v="2671"/>
    <x v="2681"/>
    <x v="0"/>
    <x v="0"/>
    <x v="3172"/>
    <n v="10287.969999999999"/>
    <x v="3177"/>
    <x v="3180"/>
  </r>
  <r>
    <x v="47"/>
    <x v="457"/>
    <n v="74"/>
    <x v="2672"/>
    <x v="2682"/>
    <x v="0"/>
    <x v="1"/>
    <x v="3173"/>
    <n v="3207.9"/>
    <x v="3178"/>
    <x v="3181"/>
  </r>
  <r>
    <x v="84"/>
    <x v="457"/>
    <n v="142"/>
    <x v="2673"/>
    <x v="2683"/>
    <x v="0"/>
    <x v="0"/>
    <x v="3174"/>
    <n v="4458.8"/>
    <x v="3179"/>
    <x v="3182"/>
  </r>
  <r>
    <x v="83"/>
    <x v="458"/>
    <n v="106"/>
    <x v="2674"/>
    <x v="2484"/>
    <x v="1"/>
    <x v="1"/>
    <x v="3175"/>
    <n v="2807.94"/>
    <x v="3180"/>
    <x v="3183"/>
  </r>
  <r>
    <x v="13"/>
    <x v="458"/>
    <n v="248"/>
    <x v="2675"/>
    <x v="1389"/>
    <x v="0"/>
    <x v="0"/>
    <x v="3176"/>
    <n v="5185.68"/>
    <x v="3181"/>
    <x v="3184"/>
  </r>
  <r>
    <x v="0"/>
    <x v="458"/>
    <n v="299"/>
    <x v="2676"/>
    <x v="2684"/>
    <x v="1"/>
    <x v="0"/>
    <x v="3177"/>
    <n v="6440.46"/>
    <x v="3182"/>
    <x v="3185"/>
  </r>
  <r>
    <x v="4"/>
    <x v="458"/>
    <n v="255"/>
    <x v="2677"/>
    <x v="2685"/>
    <x v="1"/>
    <x v="0"/>
    <x v="3178"/>
    <n v="5653.35"/>
    <x v="3183"/>
    <x v="3186"/>
  </r>
  <r>
    <x v="34"/>
    <x v="458"/>
    <n v="219"/>
    <x v="1014"/>
    <x v="2686"/>
    <x v="1"/>
    <x v="0"/>
    <x v="3179"/>
    <n v="20662.649999999998"/>
    <x v="3184"/>
    <x v="3187"/>
  </r>
  <r>
    <x v="3"/>
    <x v="459"/>
    <n v="158"/>
    <x v="2678"/>
    <x v="2687"/>
    <x v="0"/>
    <x v="0"/>
    <x v="3180"/>
    <n v="8678.94"/>
    <x v="3185"/>
    <x v="3188"/>
  </r>
  <r>
    <x v="46"/>
    <x v="459"/>
    <n v="40"/>
    <x v="2679"/>
    <x v="297"/>
    <x v="0"/>
    <x v="1"/>
    <x v="3181"/>
    <n v="972"/>
    <x v="3186"/>
    <x v="3189"/>
  </r>
  <r>
    <x v="93"/>
    <x v="459"/>
    <n v="32"/>
    <x v="2680"/>
    <x v="2688"/>
    <x v="0"/>
    <x v="0"/>
    <x v="3182"/>
    <n v="1939.52"/>
    <x v="3187"/>
    <x v="3190"/>
  </r>
  <r>
    <x v="73"/>
    <x v="459"/>
    <n v="244"/>
    <x v="2681"/>
    <x v="2689"/>
    <x v="0"/>
    <x v="0"/>
    <x v="3183"/>
    <n v="22904.280000000002"/>
    <x v="3188"/>
    <x v="3191"/>
  </r>
  <r>
    <x v="1"/>
    <x v="459"/>
    <n v="120"/>
    <x v="2419"/>
    <x v="2690"/>
    <x v="1"/>
    <x v="0"/>
    <x v="3184"/>
    <n v="6382.7999999999993"/>
    <x v="3189"/>
    <x v="3192"/>
  </r>
  <r>
    <x v="81"/>
    <x v="459"/>
    <n v="166"/>
    <x v="2682"/>
    <x v="2691"/>
    <x v="1"/>
    <x v="0"/>
    <x v="3185"/>
    <n v="5336.9"/>
    <x v="3190"/>
    <x v="3193"/>
  </r>
  <r>
    <x v="96"/>
    <x v="459"/>
    <n v="198"/>
    <x v="602"/>
    <x v="2692"/>
    <x v="0"/>
    <x v="1"/>
    <x v="3186"/>
    <n v="2191.86"/>
    <x v="3191"/>
    <x v="3194"/>
  </r>
  <r>
    <x v="42"/>
    <x v="459"/>
    <n v="282"/>
    <x v="2683"/>
    <x v="2693"/>
    <x v="0"/>
    <x v="0"/>
    <x v="3187"/>
    <n v="12199.32"/>
    <x v="3192"/>
    <x v="3195"/>
  </r>
  <r>
    <x v="84"/>
    <x v="459"/>
    <n v="148"/>
    <x v="2684"/>
    <x v="691"/>
    <x v="0"/>
    <x v="1"/>
    <x v="3188"/>
    <n v="6121.28"/>
    <x v="3193"/>
    <x v="3196"/>
  </r>
  <r>
    <x v="57"/>
    <x v="459"/>
    <n v="132"/>
    <x v="2685"/>
    <x v="2694"/>
    <x v="0"/>
    <x v="1"/>
    <x v="3189"/>
    <n v="13186.800000000001"/>
    <x v="3194"/>
    <x v="3197"/>
  </r>
  <r>
    <x v="18"/>
    <x v="460"/>
    <n v="209"/>
    <x v="2686"/>
    <x v="2695"/>
    <x v="1"/>
    <x v="1"/>
    <x v="3190"/>
    <n v="20364.96"/>
    <x v="3195"/>
    <x v="3198"/>
  </r>
  <r>
    <x v="66"/>
    <x v="460"/>
    <n v="125"/>
    <x v="2687"/>
    <x v="745"/>
    <x v="0"/>
    <x v="1"/>
    <x v="3191"/>
    <n v="2153.75"/>
    <x v="3196"/>
    <x v="3199"/>
  </r>
  <r>
    <x v="77"/>
    <x v="460"/>
    <n v="57"/>
    <x v="1712"/>
    <x v="1046"/>
    <x v="0"/>
    <x v="1"/>
    <x v="3192"/>
    <n v="1702.5900000000001"/>
    <x v="3197"/>
    <x v="3200"/>
  </r>
  <r>
    <x v="6"/>
    <x v="460"/>
    <n v="82"/>
    <x v="2688"/>
    <x v="2696"/>
    <x v="0"/>
    <x v="1"/>
    <x v="3193"/>
    <n v="7181.5599999999995"/>
    <x v="3198"/>
    <x v="3201"/>
  </r>
  <r>
    <x v="20"/>
    <x v="460"/>
    <n v="229"/>
    <x v="2689"/>
    <x v="2697"/>
    <x v="1"/>
    <x v="1"/>
    <x v="3194"/>
    <n v="12927.050000000001"/>
    <x v="3199"/>
    <x v="3202"/>
  </r>
  <r>
    <x v="76"/>
    <x v="460"/>
    <n v="98"/>
    <x v="2690"/>
    <x v="2698"/>
    <x v="0"/>
    <x v="1"/>
    <x v="3195"/>
    <n v="9480.5199999999986"/>
    <x v="3200"/>
    <x v="3203"/>
  </r>
  <r>
    <x v="27"/>
    <x v="460"/>
    <n v="220"/>
    <x v="1872"/>
    <x v="2699"/>
    <x v="1"/>
    <x v="0"/>
    <x v="3196"/>
    <n v="4184.3999999999996"/>
    <x v="3201"/>
    <x v="3204"/>
  </r>
  <r>
    <x v="0"/>
    <x v="460"/>
    <n v="183"/>
    <x v="2691"/>
    <x v="2700"/>
    <x v="0"/>
    <x v="0"/>
    <x v="3197"/>
    <n v="4044.3"/>
    <x v="3202"/>
    <x v="3205"/>
  </r>
  <r>
    <x v="3"/>
    <x v="460"/>
    <n v="39"/>
    <x v="2692"/>
    <x v="2701"/>
    <x v="1"/>
    <x v="1"/>
    <x v="3198"/>
    <n v="1703.9099999999999"/>
    <x v="3203"/>
    <x v="3206"/>
  </r>
  <r>
    <x v="67"/>
    <x v="460"/>
    <n v="255"/>
    <x v="2693"/>
    <x v="1298"/>
    <x v="1"/>
    <x v="0"/>
    <x v="3199"/>
    <n v="18898.05"/>
    <x v="3204"/>
    <x v="3207"/>
  </r>
  <r>
    <x v="55"/>
    <x v="461"/>
    <n v="219"/>
    <x v="2694"/>
    <x v="1692"/>
    <x v="0"/>
    <x v="0"/>
    <x v="3200"/>
    <n v="21102.84"/>
    <x v="3205"/>
    <x v="3208"/>
  </r>
  <r>
    <x v="19"/>
    <x v="461"/>
    <n v="109"/>
    <x v="2438"/>
    <x v="2702"/>
    <x v="0"/>
    <x v="0"/>
    <x v="3201"/>
    <n v="8677.49"/>
    <x v="3206"/>
    <x v="3209"/>
  </r>
  <r>
    <x v="5"/>
    <x v="461"/>
    <n v="256"/>
    <x v="2695"/>
    <x v="2703"/>
    <x v="1"/>
    <x v="0"/>
    <x v="3202"/>
    <n v="4300.8"/>
    <x v="3207"/>
    <x v="3210"/>
  </r>
  <r>
    <x v="3"/>
    <x v="461"/>
    <n v="174"/>
    <x v="2696"/>
    <x v="2704"/>
    <x v="0"/>
    <x v="1"/>
    <x v="3203"/>
    <n v="11395.259999999998"/>
    <x v="3208"/>
    <x v="3211"/>
  </r>
  <r>
    <x v="21"/>
    <x v="461"/>
    <n v="95"/>
    <x v="2697"/>
    <x v="2705"/>
    <x v="0"/>
    <x v="1"/>
    <x v="3204"/>
    <n v="1102.95"/>
    <x v="3209"/>
    <x v="3212"/>
  </r>
  <r>
    <x v="3"/>
    <x v="461"/>
    <n v="163"/>
    <x v="97"/>
    <x v="1602"/>
    <x v="0"/>
    <x v="0"/>
    <x v="3205"/>
    <n v="4547.7"/>
    <x v="3210"/>
    <x v="3213"/>
  </r>
  <r>
    <x v="81"/>
    <x v="461"/>
    <n v="58"/>
    <x v="893"/>
    <x v="2706"/>
    <x v="0"/>
    <x v="1"/>
    <x v="3206"/>
    <n v="5408.5"/>
    <x v="3211"/>
    <x v="3214"/>
  </r>
  <r>
    <x v="20"/>
    <x v="461"/>
    <n v="192"/>
    <x v="367"/>
    <x v="2707"/>
    <x v="1"/>
    <x v="1"/>
    <x v="3207"/>
    <n v="9624.9600000000009"/>
    <x v="3212"/>
    <x v="3215"/>
  </r>
  <r>
    <x v="33"/>
    <x v="462"/>
    <n v="103"/>
    <x v="2649"/>
    <x v="2708"/>
    <x v="1"/>
    <x v="0"/>
    <x v="3208"/>
    <n v="6765.0400000000009"/>
    <x v="3213"/>
    <x v="3216"/>
  </r>
  <r>
    <x v="0"/>
    <x v="462"/>
    <n v="173"/>
    <x v="2698"/>
    <x v="2709"/>
    <x v="0"/>
    <x v="1"/>
    <x v="3209"/>
    <n v="6868.1"/>
    <x v="3214"/>
    <x v="3217"/>
  </r>
  <r>
    <x v="31"/>
    <x v="462"/>
    <n v="250"/>
    <x v="2699"/>
    <x v="2710"/>
    <x v="0"/>
    <x v="0"/>
    <x v="3210"/>
    <n v="19885"/>
    <x v="3215"/>
    <x v="3218"/>
  </r>
  <r>
    <x v="72"/>
    <x v="462"/>
    <n v="181"/>
    <x v="2700"/>
    <x v="2711"/>
    <x v="1"/>
    <x v="1"/>
    <x v="3211"/>
    <n v="14063.7"/>
    <x v="3216"/>
    <x v="3219"/>
  </r>
  <r>
    <x v="87"/>
    <x v="462"/>
    <n v="139"/>
    <x v="2701"/>
    <x v="1703"/>
    <x v="0"/>
    <x v="0"/>
    <x v="3212"/>
    <n v="11185.33"/>
    <x v="3217"/>
    <x v="3220"/>
  </r>
  <r>
    <x v="3"/>
    <x v="462"/>
    <n v="258"/>
    <x v="2702"/>
    <x v="2712"/>
    <x v="0"/>
    <x v="1"/>
    <x v="3213"/>
    <n v="25286.58"/>
    <x v="3218"/>
    <x v="3221"/>
  </r>
  <r>
    <x v="18"/>
    <x v="462"/>
    <n v="11"/>
    <x v="2703"/>
    <x v="1092"/>
    <x v="1"/>
    <x v="1"/>
    <x v="3214"/>
    <n v="947.76"/>
    <x v="3219"/>
    <x v="3222"/>
  </r>
  <r>
    <x v="6"/>
    <x v="462"/>
    <n v="71"/>
    <x v="2704"/>
    <x v="2713"/>
    <x v="1"/>
    <x v="0"/>
    <x v="3215"/>
    <n v="4226.63"/>
    <x v="3220"/>
    <x v="3223"/>
  </r>
  <r>
    <x v="44"/>
    <x v="462"/>
    <n v="7"/>
    <x v="2507"/>
    <x v="2714"/>
    <x v="0"/>
    <x v="1"/>
    <x v="3216"/>
    <n v="199.08"/>
    <x v="3221"/>
    <x v="3224"/>
  </r>
  <r>
    <x v="43"/>
    <x v="462"/>
    <n v="269"/>
    <x v="2705"/>
    <x v="2715"/>
    <x v="1"/>
    <x v="0"/>
    <x v="3217"/>
    <n v="20296.05"/>
    <x v="3222"/>
    <x v="3225"/>
  </r>
  <r>
    <x v="34"/>
    <x v="463"/>
    <n v="238"/>
    <x v="533"/>
    <x v="2716"/>
    <x v="1"/>
    <x v="1"/>
    <x v="3218"/>
    <n v="11331.18"/>
    <x v="3223"/>
    <x v="3226"/>
  </r>
  <r>
    <x v="0"/>
    <x v="463"/>
    <n v="33"/>
    <x v="2706"/>
    <x v="33"/>
    <x v="0"/>
    <x v="1"/>
    <x v="3219"/>
    <n v="1850.6399999999999"/>
    <x v="3224"/>
    <x v="3227"/>
  </r>
  <r>
    <x v="90"/>
    <x v="463"/>
    <n v="27"/>
    <x v="2426"/>
    <x v="2717"/>
    <x v="1"/>
    <x v="1"/>
    <x v="3220"/>
    <n v="1702.89"/>
    <x v="3225"/>
    <x v="3228"/>
  </r>
  <r>
    <x v="5"/>
    <x v="463"/>
    <n v="158"/>
    <x v="1610"/>
    <x v="1619"/>
    <x v="1"/>
    <x v="0"/>
    <x v="3221"/>
    <n v="14943.64"/>
    <x v="3226"/>
    <x v="3229"/>
  </r>
  <r>
    <x v="91"/>
    <x v="463"/>
    <n v="190"/>
    <x v="2707"/>
    <x v="2718"/>
    <x v="0"/>
    <x v="1"/>
    <x v="3222"/>
    <n v="12255"/>
    <x v="3227"/>
    <x v="3230"/>
  </r>
  <r>
    <x v="69"/>
    <x v="463"/>
    <n v="22"/>
    <x v="584"/>
    <x v="702"/>
    <x v="0"/>
    <x v="1"/>
    <x v="3223"/>
    <n v="1529.22"/>
    <x v="3228"/>
    <x v="3231"/>
  </r>
  <r>
    <x v="44"/>
    <x v="463"/>
    <n v="31"/>
    <x v="2708"/>
    <x v="2719"/>
    <x v="0"/>
    <x v="0"/>
    <x v="3224"/>
    <n v="858.69999999999993"/>
    <x v="3229"/>
    <x v="3232"/>
  </r>
  <r>
    <x v="44"/>
    <x v="463"/>
    <n v="159"/>
    <x v="2709"/>
    <x v="1683"/>
    <x v="1"/>
    <x v="1"/>
    <x v="3225"/>
    <n v="2749.1099999999997"/>
    <x v="3230"/>
    <x v="3233"/>
  </r>
  <r>
    <x v="14"/>
    <x v="464"/>
    <n v="157"/>
    <x v="708"/>
    <x v="220"/>
    <x v="0"/>
    <x v="1"/>
    <x v="3226"/>
    <n v="2821.29"/>
    <x v="3231"/>
    <x v="3234"/>
  </r>
  <r>
    <x v="90"/>
    <x v="464"/>
    <n v="245"/>
    <x v="2710"/>
    <x v="1363"/>
    <x v="1"/>
    <x v="0"/>
    <x v="3227"/>
    <n v="15003.800000000001"/>
    <x v="3232"/>
    <x v="3235"/>
  </r>
  <r>
    <x v="5"/>
    <x v="464"/>
    <n v="137"/>
    <x v="2711"/>
    <x v="2720"/>
    <x v="1"/>
    <x v="0"/>
    <x v="3228"/>
    <n v="7580.21"/>
    <x v="3233"/>
    <x v="3236"/>
  </r>
  <r>
    <x v="81"/>
    <x v="464"/>
    <n v="111"/>
    <x v="2712"/>
    <x v="2721"/>
    <x v="1"/>
    <x v="0"/>
    <x v="3229"/>
    <n v="4988.34"/>
    <x v="3234"/>
    <x v="3237"/>
  </r>
  <r>
    <x v="81"/>
    <x v="464"/>
    <n v="197"/>
    <x v="2713"/>
    <x v="2722"/>
    <x v="1"/>
    <x v="1"/>
    <x v="3230"/>
    <n v="2905.75"/>
    <x v="3235"/>
    <x v="3238"/>
  </r>
  <r>
    <x v="55"/>
    <x v="464"/>
    <n v="245"/>
    <x v="2714"/>
    <x v="2723"/>
    <x v="1"/>
    <x v="0"/>
    <x v="3231"/>
    <n v="9599.1"/>
    <x v="3236"/>
    <x v="3239"/>
  </r>
  <r>
    <x v="96"/>
    <x v="465"/>
    <n v="146"/>
    <x v="2715"/>
    <x v="2724"/>
    <x v="0"/>
    <x v="0"/>
    <x v="3232"/>
    <n v="1478.98"/>
    <x v="3237"/>
    <x v="3240"/>
  </r>
  <r>
    <x v="6"/>
    <x v="465"/>
    <n v="176"/>
    <x v="2716"/>
    <x v="2725"/>
    <x v="1"/>
    <x v="0"/>
    <x v="3233"/>
    <n v="7923.52"/>
    <x v="3238"/>
    <x v="3241"/>
  </r>
  <r>
    <x v="68"/>
    <x v="465"/>
    <n v="192"/>
    <x v="2717"/>
    <x v="2726"/>
    <x v="1"/>
    <x v="1"/>
    <x v="3234"/>
    <n v="4824.96"/>
    <x v="3239"/>
    <x v="3242"/>
  </r>
  <r>
    <x v="59"/>
    <x v="465"/>
    <n v="267"/>
    <x v="1219"/>
    <x v="2708"/>
    <x v="0"/>
    <x v="0"/>
    <x v="3235"/>
    <n v="7876.5"/>
    <x v="3240"/>
    <x v="3243"/>
  </r>
  <r>
    <x v="5"/>
    <x v="465"/>
    <n v="12"/>
    <x v="2718"/>
    <x v="2727"/>
    <x v="1"/>
    <x v="1"/>
    <x v="3236"/>
    <n v="126.12"/>
    <x v="3241"/>
    <x v="3244"/>
  </r>
  <r>
    <x v="44"/>
    <x v="465"/>
    <n v="59"/>
    <x v="2719"/>
    <x v="739"/>
    <x v="0"/>
    <x v="1"/>
    <x v="3237"/>
    <n v="5796.16"/>
    <x v="3242"/>
    <x v="3245"/>
  </r>
  <r>
    <x v="49"/>
    <x v="465"/>
    <n v="80"/>
    <x v="2720"/>
    <x v="2728"/>
    <x v="1"/>
    <x v="0"/>
    <x v="3238"/>
    <n v="4298.3999999999996"/>
    <x v="3243"/>
    <x v="3246"/>
  </r>
  <r>
    <x v="92"/>
    <x v="465"/>
    <n v="128"/>
    <x v="664"/>
    <x v="1014"/>
    <x v="1"/>
    <x v="0"/>
    <x v="3239"/>
    <n v="2945.28"/>
    <x v="3244"/>
    <x v="3247"/>
  </r>
  <r>
    <x v="33"/>
    <x v="466"/>
    <n v="191"/>
    <x v="518"/>
    <x v="2729"/>
    <x v="1"/>
    <x v="0"/>
    <x v="3240"/>
    <n v="11849.64"/>
    <x v="3245"/>
    <x v="3248"/>
  </r>
  <r>
    <x v="89"/>
    <x v="466"/>
    <n v="79"/>
    <x v="2721"/>
    <x v="2676"/>
    <x v="1"/>
    <x v="1"/>
    <x v="3241"/>
    <n v="5725.13"/>
    <x v="3246"/>
    <x v="3249"/>
  </r>
  <r>
    <x v="1"/>
    <x v="466"/>
    <n v="282"/>
    <x v="1214"/>
    <x v="2730"/>
    <x v="0"/>
    <x v="0"/>
    <x v="3242"/>
    <n v="3014.58"/>
    <x v="3247"/>
    <x v="3250"/>
  </r>
  <r>
    <x v="24"/>
    <x v="466"/>
    <n v="167"/>
    <x v="2722"/>
    <x v="2731"/>
    <x v="1"/>
    <x v="0"/>
    <x v="3243"/>
    <n v="7364.7"/>
    <x v="3248"/>
    <x v="3251"/>
  </r>
  <r>
    <x v="17"/>
    <x v="467"/>
    <n v="271"/>
    <x v="2723"/>
    <x v="1392"/>
    <x v="1"/>
    <x v="1"/>
    <x v="3244"/>
    <n v="7056.84"/>
    <x v="3249"/>
    <x v="3252"/>
  </r>
  <r>
    <x v="47"/>
    <x v="467"/>
    <n v="286"/>
    <x v="706"/>
    <x v="2732"/>
    <x v="1"/>
    <x v="1"/>
    <x v="3245"/>
    <n v="23866.7"/>
    <x v="3250"/>
    <x v="3253"/>
  </r>
  <r>
    <x v="86"/>
    <x v="467"/>
    <n v="42"/>
    <x v="2724"/>
    <x v="1144"/>
    <x v="1"/>
    <x v="1"/>
    <x v="3246"/>
    <n v="946.26"/>
    <x v="3251"/>
    <x v="3254"/>
  </r>
  <r>
    <x v="48"/>
    <x v="467"/>
    <n v="263"/>
    <x v="2725"/>
    <x v="2733"/>
    <x v="1"/>
    <x v="1"/>
    <x v="3247"/>
    <n v="5728.14"/>
    <x v="3252"/>
    <x v="3255"/>
  </r>
  <r>
    <x v="70"/>
    <x v="467"/>
    <n v="247"/>
    <x v="2726"/>
    <x v="2734"/>
    <x v="1"/>
    <x v="1"/>
    <x v="3248"/>
    <n v="8731.4500000000007"/>
    <x v="3253"/>
    <x v="3256"/>
  </r>
  <r>
    <x v="2"/>
    <x v="467"/>
    <n v="23"/>
    <x v="2727"/>
    <x v="2735"/>
    <x v="0"/>
    <x v="1"/>
    <x v="3249"/>
    <n v="1122.17"/>
    <x v="3254"/>
    <x v="3257"/>
  </r>
  <r>
    <x v="96"/>
    <x v="467"/>
    <n v="64"/>
    <x v="889"/>
    <x v="2736"/>
    <x v="0"/>
    <x v="1"/>
    <x v="3250"/>
    <n v="5488"/>
    <x v="3255"/>
    <x v="3258"/>
  </r>
  <r>
    <x v="57"/>
    <x v="467"/>
    <n v="141"/>
    <x v="752"/>
    <x v="2737"/>
    <x v="0"/>
    <x v="0"/>
    <x v="3251"/>
    <n v="6172.9800000000005"/>
    <x v="3256"/>
    <x v="3259"/>
  </r>
  <r>
    <x v="30"/>
    <x v="467"/>
    <n v="73"/>
    <x v="2728"/>
    <x v="2738"/>
    <x v="1"/>
    <x v="0"/>
    <x v="3252"/>
    <n v="6998.51"/>
    <x v="3257"/>
    <x v="3260"/>
  </r>
  <r>
    <x v="57"/>
    <x v="467"/>
    <n v="158"/>
    <x v="2729"/>
    <x v="2739"/>
    <x v="1"/>
    <x v="0"/>
    <x v="3253"/>
    <n v="3577.12"/>
    <x v="3258"/>
    <x v="3261"/>
  </r>
  <r>
    <x v="99"/>
    <x v="468"/>
    <n v="49"/>
    <x v="1879"/>
    <x v="2740"/>
    <x v="1"/>
    <x v="1"/>
    <x v="3254"/>
    <n v="3948.42"/>
    <x v="3259"/>
    <x v="3262"/>
  </r>
  <r>
    <x v="75"/>
    <x v="468"/>
    <n v="212"/>
    <x v="2730"/>
    <x v="2741"/>
    <x v="0"/>
    <x v="0"/>
    <x v="3255"/>
    <n v="17553.599999999999"/>
    <x v="3260"/>
    <x v="3263"/>
  </r>
  <r>
    <x v="75"/>
    <x v="468"/>
    <n v="113"/>
    <x v="2548"/>
    <x v="1842"/>
    <x v="0"/>
    <x v="1"/>
    <x v="3256"/>
    <n v="1263.3399999999999"/>
    <x v="3261"/>
    <x v="3264"/>
  </r>
  <r>
    <x v="78"/>
    <x v="468"/>
    <n v="81"/>
    <x v="2731"/>
    <x v="2742"/>
    <x v="1"/>
    <x v="1"/>
    <x v="3257"/>
    <n v="4933.71"/>
    <x v="3262"/>
    <x v="3265"/>
  </r>
  <r>
    <x v="33"/>
    <x v="468"/>
    <n v="248"/>
    <x v="2732"/>
    <x v="2743"/>
    <x v="0"/>
    <x v="1"/>
    <x v="3258"/>
    <n v="8560.9600000000009"/>
    <x v="3263"/>
    <x v="3266"/>
  </r>
  <r>
    <x v="32"/>
    <x v="468"/>
    <n v="38"/>
    <x v="2733"/>
    <x v="2744"/>
    <x v="1"/>
    <x v="1"/>
    <x v="3259"/>
    <n v="2587.42"/>
    <x v="3264"/>
    <x v="3267"/>
  </r>
  <r>
    <x v="9"/>
    <x v="468"/>
    <n v="283"/>
    <x v="2734"/>
    <x v="2745"/>
    <x v="0"/>
    <x v="1"/>
    <x v="3260"/>
    <n v="18827.990000000002"/>
    <x v="3265"/>
    <x v="3268"/>
  </r>
  <r>
    <x v="78"/>
    <x v="468"/>
    <n v="214"/>
    <x v="2735"/>
    <x v="2746"/>
    <x v="1"/>
    <x v="0"/>
    <x v="3261"/>
    <n v="4001.7999999999997"/>
    <x v="3266"/>
    <x v="3269"/>
  </r>
  <r>
    <x v="56"/>
    <x v="468"/>
    <n v="14"/>
    <x v="2736"/>
    <x v="2747"/>
    <x v="1"/>
    <x v="0"/>
    <x v="3262"/>
    <n v="488.59999999999997"/>
    <x v="3267"/>
    <x v="3270"/>
  </r>
  <r>
    <x v="82"/>
    <x v="468"/>
    <n v="143"/>
    <x v="2737"/>
    <x v="2748"/>
    <x v="0"/>
    <x v="1"/>
    <x v="3263"/>
    <n v="8827.39"/>
    <x v="3268"/>
    <x v="3271"/>
  </r>
  <r>
    <x v="10"/>
    <x v="469"/>
    <n v="99"/>
    <x v="665"/>
    <x v="1321"/>
    <x v="0"/>
    <x v="1"/>
    <x v="3264"/>
    <n v="9277.2899999999991"/>
    <x v="3269"/>
    <x v="3272"/>
  </r>
  <r>
    <x v="69"/>
    <x v="469"/>
    <n v="112"/>
    <x v="2738"/>
    <x v="2749"/>
    <x v="1"/>
    <x v="1"/>
    <x v="3265"/>
    <n v="1816.6399999999999"/>
    <x v="3270"/>
    <x v="3273"/>
  </r>
  <r>
    <x v="22"/>
    <x v="469"/>
    <n v="192"/>
    <x v="2739"/>
    <x v="2264"/>
    <x v="0"/>
    <x v="0"/>
    <x v="3266"/>
    <n v="18852.48"/>
    <x v="3271"/>
    <x v="3274"/>
  </r>
  <r>
    <x v="89"/>
    <x v="469"/>
    <n v="221"/>
    <x v="2740"/>
    <x v="2750"/>
    <x v="0"/>
    <x v="1"/>
    <x v="3267"/>
    <n v="14119.69"/>
    <x v="3272"/>
    <x v="3275"/>
  </r>
  <r>
    <x v="22"/>
    <x v="469"/>
    <n v="51"/>
    <x v="2552"/>
    <x v="2751"/>
    <x v="0"/>
    <x v="0"/>
    <x v="3268"/>
    <n v="886.38"/>
    <x v="3273"/>
    <x v="3276"/>
  </r>
  <r>
    <x v="12"/>
    <x v="469"/>
    <n v="133"/>
    <x v="2741"/>
    <x v="2752"/>
    <x v="1"/>
    <x v="0"/>
    <x v="3269"/>
    <n v="5721.6600000000008"/>
    <x v="3274"/>
    <x v="3277"/>
  </r>
  <r>
    <x v="56"/>
    <x v="469"/>
    <n v="99"/>
    <x v="2742"/>
    <x v="153"/>
    <x v="1"/>
    <x v="0"/>
    <x v="3270"/>
    <n v="2600.73"/>
    <x v="3275"/>
    <x v="3278"/>
  </r>
  <r>
    <x v="29"/>
    <x v="469"/>
    <n v="103"/>
    <x v="581"/>
    <x v="2753"/>
    <x v="0"/>
    <x v="1"/>
    <x v="3271"/>
    <n v="5840.1"/>
    <x v="3276"/>
    <x v="3279"/>
  </r>
  <r>
    <x v="92"/>
    <x v="469"/>
    <n v="148"/>
    <x v="2743"/>
    <x v="2754"/>
    <x v="1"/>
    <x v="0"/>
    <x v="3272"/>
    <n v="13419.16"/>
    <x v="3277"/>
    <x v="3280"/>
  </r>
  <r>
    <x v="54"/>
    <x v="470"/>
    <n v="217"/>
    <x v="2744"/>
    <x v="2755"/>
    <x v="0"/>
    <x v="1"/>
    <x v="3273"/>
    <n v="21433.09"/>
    <x v="3278"/>
    <x v="3281"/>
  </r>
  <r>
    <x v="52"/>
    <x v="470"/>
    <n v="235"/>
    <x v="2745"/>
    <x v="2756"/>
    <x v="1"/>
    <x v="1"/>
    <x v="3274"/>
    <n v="7971.2000000000007"/>
    <x v="3279"/>
    <x v="3282"/>
  </r>
  <r>
    <x v="16"/>
    <x v="470"/>
    <n v="84"/>
    <x v="1538"/>
    <x v="2757"/>
    <x v="0"/>
    <x v="1"/>
    <x v="3275"/>
    <n v="2001.7199999999998"/>
    <x v="3280"/>
    <x v="3283"/>
  </r>
  <r>
    <x v="38"/>
    <x v="470"/>
    <n v="176"/>
    <x v="2409"/>
    <x v="320"/>
    <x v="1"/>
    <x v="0"/>
    <x v="3276"/>
    <n v="13835.36"/>
    <x v="3281"/>
    <x v="3284"/>
  </r>
  <r>
    <x v="82"/>
    <x v="470"/>
    <n v="92"/>
    <x v="2746"/>
    <x v="1105"/>
    <x v="0"/>
    <x v="0"/>
    <x v="3277"/>
    <n v="3232.88"/>
    <x v="3282"/>
    <x v="3285"/>
  </r>
  <r>
    <x v="22"/>
    <x v="471"/>
    <n v="12"/>
    <x v="2747"/>
    <x v="2758"/>
    <x v="1"/>
    <x v="1"/>
    <x v="3278"/>
    <n v="184.44"/>
    <x v="3283"/>
    <x v="3286"/>
  </r>
  <r>
    <x v="45"/>
    <x v="471"/>
    <n v="18"/>
    <x v="2748"/>
    <x v="825"/>
    <x v="0"/>
    <x v="0"/>
    <x v="3279"/>
    <n v="999.9"/>
    <x v="3284"/>
    <x v="3287"/>
  </r>
  <r>
    <x v="62"/>
    <x v="471"/>
    <n v="100"/>
    <x v="1704"/>
    <x v="2759"/>
    <x v="1"/>
    <x v="1"/>
    <x v="3280"/>
    <n v="8808"/>
    <x v="3285"/>
    <x v="3288"/>
  </r>
  <r>
    <x v="1"/>
    <x v="471"/>
    <n v="146"/>
    <x v="1304"/>
    <x v="2760"/>
    <x v="1"/>
    <x v="1"/>
    <x v="3281"/>
    <n v="2556.46"/>
    <x v="3286"/>
    <x v="3289"/>
  </r>
  <r>
    <x v="72"/>
    <x v="471"/>
    <n v="217"/>
    <x v="198"/>
    <x v="1336"/>
    <x v="1"/>
    <x v="0"/>
    <x v="3282"/>
    <n v="6410.1799999999994"/>
    <x v="3287"/>
    <x v="3290"/>
  </r>
  <r>
    <x v="51"/>
    <x v="471"/>
    <n v="51"/>
    <x v="2749"/>
    <x v="2761"/>
    <x v="0"/>
    <x v="0"/>
    <x v="3283"/>
    <n v="1534.08"/>
    <x v="3288"/>
    <x v="3291"/>
  </r>
  <r>
    <x v="63"/>
    <x v="471"/>
    <n v="57"/>
    <x v="2750"/>
    <x v="922"/>
    <x v="1"/>
    <x v="1"/>
    <x v="3284"/>
    <n v="5317.5300000000007"/>
    <x v="3289"/>
    <x v="3292"/>
  </r>
  <r>
    <x v="64"/>
    <x v="471"/>
    <n v="232"/>
    <x v="2751"/>
    <x v="1929"/>
    <x v="1"/>
    <x v="1"/>
    <x v="3285"/>
    <n v="12674.16"/>
    <x v="3290"/>
    <x v="3293"/>
  </r>
  <r>
    <x v="57"/>
    <x v="472"/>
    <n v="71"/>
    <x v="1944"/>
    <x v="2762"/>
    <x v="1"/>
    <x v="1"/>
    <x v="3286"/>
    <n v="4688.84"/>
    <x v="3291"/>
    <x v="3294"/>
  </r>
  <r>
    <x v="87"/>
    <x v="472"/>
    <n v="213"/>
    <x v="2366"/>
    <x v="2763"/>
    <x v="1"/>
    <x v="1"/>
    <x v="3287"/>
    <n v="2130"/>
    <x v="3292"/>
    <x v="3295"/>
  </r>
  <r>
    <x v="72"/>
    <x v="472"/>
    <n v="239"/>
    <x v="1390"/>
    <x v="1191"/>
    <x v="1"/>
    <x v="0"/>
    <x v="3288"/>
    <n v="4708.3"/>
    <x v="3293"/>
    <x v="3296"/>
  </r>
  <r>
    <x v="81"/>
    <x v="473"/>
    <n v="38"/>
    <x v="1381"/>
    <x v="2764"/>
    <x v="0"/>
    <x v="1"/>
    <x v="3289"/>
    <n v="3678.4"/>
    <x v="3294"/>
    <x v="3297"/>
  </r>
  <r>
    <x v="42"/>
    <x v="473"/>
    <n v="191"/>
    <x v="868"/>
    <x v="2765"/>
    <x v="0"/>
    <x v="0"/>
    <x v="3290"/>
    <n v="15488.19"/>
    <x v="3295"/>
    <x v="3298"/>
  </r>
  <r>
    <x v="32"/>
    <x v="473"/>
    <n v="242"/>
    <x v="2752"/>
    <x v="2766"/>
    <x v="1"/>
    <x v="0"/>
    <x v="3291"/>
    <n v="17680.52"/>
    <x v="3296"/>
    <x v="3299"/>
  </r>
  <r>
    <x v="49"/>
    <x v="473"/>
    <n v="214"/>
    <x v="2753"/>
    <x v="2767"/>
    <x v="0"/>
    <x v="0"/>
    <x v="3292"/>
    <n v="8249.6999999999989"/>
    <x v="3297"/>
    <x v="3300"/>
  </r>
  <r>
    <x v="7"/>
    <x v="473"/>
    <n v="18"/>
    <x v="1273"/>
    <x v="2768"/>
    <x v="1"/>
    <x v="1"/>
    <x v="3293"/>
    <n v="1208.3399999999999"/>
    <x v="3298"/>
    <x v="3301"/>
  </r>
  <r>
    <x v="76"/>
    <x v="473"/>
    <n v="276"/>
    <x v="2754"/>
    <x v="261"/>
    <x v="0"/>
    <x v="1"/>
    <x v="3294"/>
    <n v="7551.36"/>
    <x v="3299"/>
    <x v="3302"/>
  </r>
  <r>
    <x v="47"/>
    <x v="473"/>
    <n v="243"/>
    <x v="2755"/>
    <x v="2769"/>
    <x v="0"/>
    <x v="0"/>
    <x v="3295"/>
    <n v="21328.11"/>
    <x v="3300"/>
    <x v="3303"/>
  </r>
  <r>
    <x v="81"/>
    <x v="473"/>
    <n v="62"/>
    <x v="2756"/>
    <x v="2770"/>
    <x v="0"/>
    <x v="1"/>
    <x v="3296"/>
    <n v="3085.12"/>
    <x v="3301"/>
    <x v="3304"/>
  </r>
  <r>
    <x v="73"/>
    <x v="473"/>
    <n v="100"/>
    <x v="2757"/>
    <x v="2771"/>
    <x v="0"/>
    <x v="1"/>
    <x v="3297"/>
    <n v="2879"/>
    <x v="3302"/>
    <x v="3305"/>
  </r>
  <r>
    <x v="68"/>
    <x v="473"/>
    <n v="121"/>
    <x v="2758"/>
    <x v="2772"/>
    <x v="1"/>
    <x v="1"/>
    <x v="3298"/>
    <n v="5950.78"/>
    <x v="3303"/>
    <x v="3306"/>
  </r>
  <r>
    <x v="55"/>
    <x v="474"/>
    <n v="47"/>
    <x v="2759"/>
    <x v="2773"/>
    <x v="0"/>
    <x v="1"/>
    <x v="3299"/>
    <n v="1879.06"/>
    <x v="3304"/>
    <x v="3307"/>
  </r>
  <r>
    <x v="90"/>
    <x v="474"/>
    <n v="165"/>
    <x v="1949"/>
    <x v="2774"/>
    <x v="0"/>
    <x v="0"/>
    <x v="3300"/>
    <n v="7154.4"/>
    <x v="3305"/>
    <x v="3308"/>
  </r>
  <r>
    <x v="92"/>
    <x v="474"/>
    <n v="268"/>
    <x v="2760"/>
    <x v="2775"/>
    <x v="1"/>
    <x v="1"/>
    <x v="3301"/>
    <n v="8048.04"/>
    <x v="3306"/>
    <x v="3309"/>
  </r>
  <r>
    <x v="14"/>
    <x v="475"/>
    <n v="231"/>
    <x v="2761"/>
    <x v="2776"/>
    <x v="0"/>
    <x v="1"/>
    <x v="3302"/>
    <n v="4837.1400000000003"/>
    <x v="3307"/>
    <x v="3310"/>
  </r>
  <r>
    <x v="72"/>
    <x v="475"/>
    <n v="231"/>
    <x v="2762"/>
    <x v="2777"/>
    <x v="0"/>
    <x v="0"/>
    <x v="3303"/>
    <n v="9378.6"/>
    <x v="3308"/>
    <x v="3311"/>
  </r>
  <r>
    <x v="70"/>
    <x v="475"/>
    <n v="124"/>
    <x v="1825"/>
    <x v="2778"/>
    <x v="0"/>
    <x v="0"/>
    <x v="3304"/>
    <n v="3101.2400000000002"/>
    <x v="3309"/>
    <x v="3312"/>
  </r>
  <r>
    <x v="14"/>
    <x v="475"/>
    <n v="90"/>
    <x v="495"/>
    <x v="2779"/>
    <x v="0"/>
    <x v="1"/>
    <x v="3305"/>
    <n v="8919.9"/>
    <x v="3310"/>
    <x v="3313"/>
  </r>
  <r>
    <x v="32"/>
    <x v="475"/>
    <n v="179"/>
    <x v="2763"/>
    <x v="2780"/>
    <x v="1"/>
    <x v="0"/>
    <x v="3306"/>
    <n v="3025.1"/>
    <x v="3311"/>
    <x v="3314"/>
  </r>
  <r>
    <x v="61"/>
    <x v="476"/>
    <n v="206"/>
    <x v="1375"/>
    <x v="2781"/>
    <x v="0"/>
    <x v="1"/>
    <x v="3307"/>
    <n v="2210.38"/>
    <x v="3312"/>
    <x v="3315"/>
  </r>
  <r>
    <x v="15"/>
    <x v="476"/>
    <n v="280"/>
    <x v="2764"/>
    <x v="2782"/>
    <x v="0"/>
    <x v="1"/>
    <x v="3308"/>
    <n v="16338"/>
    <x v="3313"/>
    <x v="3316"/>
  </r>
  <r>
    <x v="91"/>
    <x v="476"/>
    <n v="25"/>
    <x v="1966"/>
    <x v="2783"/>
    <x v="0"/>
    <x v="1"/>
    <x v="3309"/>
    <n v="1405.25"/>
    <x v="3314"/>
    <x v="3317"/>
  </r>
  <r>
    <x v="45"/>
    <x v="476"/>
    <n v="266"/>
    <x v="802"/>
    <x v="235"/>
    <x v="0"/>
    <x v="0"/>
    <x v="3310"/>
    <n v="19460.559999999998"/>
    <x v="3315"/>
    <x v="3318"/>
  </r>
  <r>
    <x v="98"/>
    <x v="476"/>
    <n v="17"/>
    <x v="1083"/>
    <x v="1979"/>
    <x v="1"/>
    <x v="0"/>
    <x v="3311"/>
    <n v="1264.29"/>
    <x v="3316"/>
    <x v="3319"/>
  </r>
  <r>
    <x v="18"/>
    <x v="476"/>
    <n v="242"/>
    <x v="2765"/>
    <x v="74"/>
    <x v="1"/>
    <x v="1"/>
    <x v="3312"/>
    <n v="19301.920000000002"/>
    <x v="3317"/>
    <x v="3320"/>
  </r>
  <r>
    <x v="81"/>
    <x v="476"/>
    <n v="152"/>
    <x v="2766"/>
    <x v="1154"/>
    <x v="0"/>
    <x v="0"/>
    <x v="3313"/>
    <n v="6005.5199999999995"/>
    <x v="3318"/>
    <x v="3321"/>
  </r>
  <r>
    <x v="3"/>
    <x v="476"/>
    <n v="36"/>
    <x v="746"/>
    <x v="2784"/>
    <x v="1"/>
    <x v="1"/>
    <x v="3314"/>
    <n v="896.04"/>
    <x v="3319"/>
    <x v="3322"/>
  </r>
  <r>
    <x v="85"/>
    <x v="476"/>
    <n v="86"/>
    <x v="2352"/>
    <x v="2785"/>
    <x v="0"/>
    <x v="1"/>
    <x v="3315"/>
    <n v="6953.96"/>
    <x v="3320"/>
    <x v="3323"/>
  </r>
  <r>
    <x v="49"/>
    <x v="477"/>
    <n v="240"/>
    <x v="2767"/>
    <x v="2786"/>
    <x v="0"/>
    <x v="1"/>
    <x v="3316"/>
    <n v="8131.2000000000007"/>
    <x v="3321"/>
    <x v="3324"/>
  </r>
  <r>
    <x v="69"/>
    <x v="477"/>
    <n v="18"/>
    <x v="2768"/>
    <x v="2787"/>
    <x v="0"/>
    <x v="0"/>
    <x v="3317"/>
    <n v="300.42"/>
    <x v="3322"/>
    <x v="3325"/>
  </r>
  <r>
    <x v="55"/>
    <x v="477"/>
    <n v="147"/>
    <x v="2769"/>
    <x v="2788"/>
    <x v="1"/>
    <x v="1"/>
    <x v="3318"/>
    <n v="3617.67"/>
    <x v="3323"/>
    <x v="3326"/>
  </r>
  <r>
    <x v="39"/>
    <x v="477"/>
    <n v="106"/>
    <x v="2770"/>
    <x v="2789"/>
    <x v="0"/>
    <x v="0"/>
    <x v="3319"/>
    <n v="2578.98"/>
    <x v="3324"/>
    <x v="3327"/>
  </r>
  <r>
    <x v="58"/>
    <x v="477"/>
    <n v="152"/>
    <x v="1810"/>
    <x v="2790"/>
    <x v="0"/>
    <x v="1"/>
    <x v="3320"/>
    <n v="2175.12"/>
    <x v="3325"/>
    <x v="3328"/>
  </r>
  <r>
    <x v="41"/>
    <x v="478"/>
    <n v="131"/>
    <x v="2771"/>
    <x v="2166"/>
    <x v="1"/>
    <x v="1"/>
    <x v="3321"/>
    <n v="3759.7"/>
    <x v="3326"/>
    <x v="3329"/>
  </r>
  <r>
    <x v="81"/>
    <x v="478"/>
    <n v="292"/>
    <x v="2772"/>
    <x v="2"/>
    <x v="0"/>
    <x v="0"/>
    <x v="3322"/>
    <n v="18506.96"/>
    <x v="3327"/>
    <x v="3330"/>
  </r>
  <r>
    <x v="23"/>
    <x v="478"/>
    <n v="266"/>
    <x v="529"/>
    <x v="2169"/>
    <x v="0"/>
    <x v="1"/>
    <x v="3323"/>
    <n v="10155.879999999999"/>
    <x v="3328"/>
    <x v="3331"/>
  </r>
  <r>
    <x v="92"/>
    <x v="478"/>
    <n v="287"/>
    <x v="2773"/>
    <x v="2791"/>
    <x v="0"/>
    <x v="1"/>
    <x v="3324"/>
    <n v="17099.46"/>
    <x v="3329"/>
    <x v="3332"/>
  </r>
  <r>
    <x v="59"/>
    <x v="478"/>
    <n v="210"/>
    <x v="1528"/>
    <x v="2792"/>
    <x v="0"/>
    <x v="0"/>
    <x v="3325"/>
    <n v="18795"/>
    <x v="3330"/>
    <x v="3333"/>
  </r>
  <r>
    <x v="26"/>
    <x v="478"/>
    <n v="86"/>
    <x v="183"/>
    <x v="2793"/>
    <x v="1"/>
    <x v="0"/>
    <x v="3326"/>
    <n v="5136.78"/>
    <x v="3331"/>
    <x v="3334"/>
  </r>
  <r>
    <x v="90"/>
    <x v="479"/>
    <n v="37"/>
    <x v="2774"/>
    <x v="2794"/>
    <x v="0"/>
    <x v="1"/>
    <x v="3327"/>
    <n v="1674.99"/>
    <x v="3332"/>
    <x v="3335"/>
  </r>
  <r>
    <x v="30"/>
    <x v="479"/>
    <n v="69"/>
    <x v="2775"/>
    <x v="2795"/>
    <x v="0"/>
    <x v="1"/>
    <x v="3328"/>
    <n v="5078.3999999999996"/>
    <x v="3333"/>
    <x v="3336"/>
  </r>
  <r>
    <x v="2"/>
    <x v="479"/>
    <n v="115"/>
    <x v="1759"/>
    <x v="2796"/>
    <x v="0"/>
    <x v="0"/>
    <x v="3329"/>
    <n v="7174.85"/>
    <x v="3334"/>
    <x v="3337"/>
  </r>
  <r>
    <x v="30"/>
    <x v="479"/>
    <n v="272"/>
    <x v="2776"/>
    <x v="2797"/>
    <x v="1"/>
    <x v="0"/>
    <x v="3330"/>
    <n v="19401.759999999998"/>
    <x v="3335"/>
    <x v="3338"/>
  </r>
  <r>
    <x v="21"/>
    <x v="479"/>
    <n v="112"/>
    <x v="2286"/>
    <x v="2798"/>
    <x v="0"/>
    <x v="0"/>
    <x v="3331"/>
    <n v="3152.7999999999997"/>
    <x v="3336"/>
    <x v="3339"/>
  </r>
  <r>
    <x v="52"/>
    <x v="479"/>
    <n v="275"/>
    <x v="2777"/>
    <x v="1602"/>
    <x v="1"/>
    <x v="0"/>
    <x v="3332"/>
    <n v="4441.25"/>
    <x v="3337"/>
    <x v="3340"/>
  </r>
  <r>
    <x v="83"/>
    <x v="479"/>
    <n v="74"/>
    <x v="2778"/>
    <x v="2799"/>
    <x v="1"/>
    <x v="0"/>
    <x v="3333"/>
    <n v="6082.8"/>
    <x v="3338"/>
    <x v="3341"/>
  </r>
  <r>
    <x v="63"/>
    <x v="479"/>
    <n v="235"/>
    <x v="2524"/>
    <x v="1798"/>
    <x v="0"/>
    <x v="1"/>
    <x v="3334"/>
    <n v="12725.25"/>
    <x v="3339"/>
    <x v="3342"/>
  </r>
  <r>
    <x v="14"/>
    <x v="479"/>
    <n v="136"/>
    <x v="2720"/>
    <x v="2800"/>
    <x v="0"/>
    <x v="1"/>
    <x v="3335"/>
    <n v="7307.28"/>
    <x v="3340"/>
    <x v="3343"/>
  </r>
  <r>
    <x v="93"/>
    <x v="480"/>
    <n v="228"/>
    <x v="2779"/>
    <x v="2801"/>
    <x v="0"/>
    <x v="1"/>
    <x v="544"/>
    <n v="5658.96"/>
    <x v="3341"/>
    <x v="3344"/>
  </r>
  <r>
    <x v="80"/>
    <x v="480"/>
    <n v="1"/>
    <x v="1873"/>
    <x v="2712"/>
    <x v="1"/>
    <x v="0"/>
    <x v="3336"/>
    <n v="13.53"/>
    <x v="3342"/>
    <x v="3345"/>
  </r>
  <r>
    <x v="0"/>
    <x v="480"/>
    <n v="150"/>
    <x v="933"/>
    <x v="2802"/>
    <x v="1"/>
    <x v="1"/>
    <x v="3337"/>
    <n v="12024"/>
    <x v="3343"/>
    <x v="3346"/>
  </r>
  <r>
    <x v="65"/>
    <x v="480"/>
    <n v="93"/>
    <x v="2780"/>
    <x v="2803"/>
    <x v="1"/>
    <x v="1"/>
    <x v="3338"/>
    <n v="9260.94"/>
    <x v="3344"/>
    <x v="3347"/>
  </r>
  <r>
    <x v="6"/>
    <x v="480"/>
    <n v="258"/>
    <x v="2781"/>
    <x v="2673"/>
    <x v="0"/>
    <x v="1"/>
    <x v="3339"/>
    <n v="15719.94"/>
    <x v="3345"/>
    <x v="3348"/>
  </r>
  <r>
    <x v="72"/>
    <x v="481"/>
    <n v="173"/>
    <x v="1059"/>
    <x v="1746"/>
    <x v="0"/>
    <x v="1"/>
    <x v="3340"/>
    <n v="5904.4900000000007"/>
    <x v="3346"/>
    <x v="3349"/>
  </r>
  <r>
    <x v="23"/>
    <x v="481"/>
    <n v="81"/>
    <x v="2782"/>
    <x v="2804"/>
    <x v="1"/>
    <x v="1"/>
    <x v="3341"/>
    <n v="959.04"/>
    <x v="3347"/>
    <x v="3350"/>
  </r>
  <r>
    <x v="53"/>
    <x v="481"/>
    <n v="9"/>
    <x v="2480"/>
    <x v="2805"/>
    <x v="1"/>
    <x v="1"/>
    <x v="3342"/>
    <n v="529.02"/>
    <x v="3348"/>
    <x v="3351"/>
  </r>
  <r>
    <x v="4"/>
    <x v="481"/>
    <n v="296"/>
    <x v="706"/>
    <x v="2806"/>
    <x v="1"/>
    <x v="0"/>
    <x v="3343"/>
    <n v="24701.200000000001"/>
    <x v="3349"/>
    <x v="3352"/>
  </r>
  <r>
    <x v="82"/>
    <x v="481"/>
    <n v="299"/>
    <x v="2783"/>
    <x v="2807"/>
    <x v="0"/>
    <x v="0"/>
    <x v="3344"/>
    <n v="12824.11"/>
    <x v="3350"/>
    <x v="3353"/>
  </r>
  <r>
    <x v="40"/>
    <x v="481"/>
    <n v="195"/>
    <x v="2784"/>
    <x v="2808"/>
    <x v="1"/>
    <x v="1"/>
    <x v="3345"/>
    <n v="10463.699999999999"/>
    <x v="3351"/>
    <x v="3354"/>
  </r>
  <r>
    <x v="35"/>
    <x v="481"/>
    <n v="101"/>
    <x v="2785"/>
    <x v="2809"/>
    <x v="0"/>
    <x v="0"/>
    <x v="3346"/>
    <n v="9051.6200000000008"/>
    <x v="3352"/>
    <x v="3355"/>
  </r>
  <r>
    <x v="45"/>
    <x v="481"/>
    <n v="133"/>
    <x v="1168"/>
    <x v="2810"/>
    <x v="0"/>
    <x v="1"/>
    <x v="3347"/>
    <n v="6546.26"/>
    <x v="3353"/>
    <x v="3356"/>
  </r>
  <r>
    <x v="85"/>
    <x v="482"/>
    <n v="262"/>
    <x v="2786"/>
    <x v="2811"/>
    <x v="1"/>
    <x v="1"/>
    <x v="3348"/>
    <n v="4346.58"/>
    <x v="3354"/>
    <x v="3357"/>
  </r>
  <r>
    <x v="26"/>
    <x v="482"/>
    <n v="243"/>
    <x v="546"/>
    <x v="2812"/>
    <x v="0"/>
    <x v="0"/>
    <x v="3349"/>
    <n v="6249.96"/>
    <x v="3355"/>
    <x v="3358"/>
  </r>
  <r>
    <x v="56"/>
    <x v="482"/>
    <n v="133"/>
    <x v="2787"/>
    <x v="2813"/>
    <x v="0"/>
    <x v="0"/>
    <x v="3350"/>
    <n v="8800.61"/>
    <x v="3356"/>
    <x v="3359"/>
  </r>
  <r>
    <x v="1"/>
    <x v="483"/>
    <n v="196"/>
    <x v="2788"/>
    <x v="2814"/>
    <x v="1"/>
    <x v="1"/>
    <x v="3351"/>
    <n v="11083.8"/>
    <x v="3357"/>
    <x v="3360"/>
  </r>
  <r>
    <x v="58"/>
    <x v="483"/>
    <n v="292"/>
    <x v="1408"/>
    <x v="1328"/>
    <x v="1"/>
    <x v="0"/>
    <x v="3352"/>
    <n v="26799.760000000002"/>
    <x v="3358"/>
    <x v="3361"/>
  </r>
  <r>
    <x v="42"/>
    <x v="483"/>
    <n v="231"/>
    <x v="2789"/>
    <x v="591"/>
    <x v="1"/>
    <x v="1"/>
    <x v="3353"/>
    <n v="4301.22"/>
    <x v="3359"/>
    <x v="3362"/>
  </r>
  <r>
    <x v="49"/>
    <x v="483"/>
    <n v="52"/>
    <x v="2135"/>
    <x v="2815"/>
    <x v="1"/>
    <x v="0"/>
    <x v="3354"/>
    <n v="780"/>
    <x v="3360"/>
    <x v="3363"/>
  </r>
  <r>
    <x v="51"/>
    <x v="483"/>
    <n v="74"/>
    <x v="2790"/>
    <x v="2816"/>
    <x v="1"/>
    <x v="1"/>
    <x v="2711"/>
    <n v="6423.2"/>
    <x v="3361"/>
    <x v="3364"/>
  </r>
  <r>
    <x v="48"/>
    <x v="484"/>
    <n v="152"/>
    <x v="1017"/>
    <x v="746"/>
    <x v="0"/>
    <x v="1"/>
    <x v="3355"/>
    <n v="4120.72"/>
    <x v="3362"/>
    <x v="3365"/>
  </r>
  <r>
    <x v="52"/>
    <x v="484"/>
    <n v="278"/>
    <x v="2791"/>
    <x v="2817"/>
    <x v="0"/>
    <x v="0"/>
    <x v="3356"/>
    <n v="3541.7200000000003"/>
    <x v="3363"/>
    <x v="3366"/>
  </r>
  <r>
    <x v="12"/>
    <x v="484"/>
    <n v="224"/>
    <x v="2505"/>
    <x v="938"/>
    <x v="0"/>
    <x v="0"/>
    <x v="3357"/>
    <n v="5676.16"/>
    <x v="3364"/>
    <x v="3367"/>
  </r>
  <r>
    <x v="10"/>
    <x v="484"/>
    <n v="95"/>
    <x v="1280"/>
    <x v="2818"/>
    <x v="0"/>
    <x v="0"/>
    <x v="3358"/>
    <n v="1741.35"/>
    <x v="3365"/>
    <x v="3368"/>
  </r>
  <r>
    <x v="46"/>
    <x v="484"/>
    <n v="260"/>
    <x v="1478"/>
    <x v="2819"/>
    <x v="0"/>
    <x v="1"/>
    <x v="3359"/>
    <n v="5899.4000000000005"/>
    <x v="3366"/>
    <x v="3369"/>
  </r>
  <r>
    <x v="62"/>
    <x v="485"/>
    <n v="197"/>
    <x v="2390"/>
    <x v="2820"/>
    <x v="1"/>
    <x v="0"/>
    <x v="3360"/>
    <n v="4083.81"/>
    <x v="3367"/>
    <x v="3370"/>
  </r>
  <r>
    <x v="8"/>
    <x v="485"/>
    <n v="141"/>
    <x v="2792"/>
    <x v="2821"/>
    <x v="0"/>
    <x v="0"/>
    <x v="3361"/>
    <n v="6835.6799999999994"/>
    <x v="3368"/>
    <x v="3371"/>
  </r>
  <r>
    <x v="80"/>
    <x v="485"/>
    <n v="84"/>
    <x v="1551"/>
    <x v="2822"/>
    <x v="0"/>
    <x v="1"/>
    <x v="3362"/>
    <n v="4050.48"/>
    <x v="3369"/>
    <x v="3372"/>
  </r>
  <r>
    <x v="17"/>
    <x v="486"/>
    <n v="83"/>
    <x v="1616"/>
    <x v="1419"/>
    <x v="0"/>
    <x v="1"/>
    <x v="3363"/>
    <n v="5565.9800000000005"/>
    <x v="3370"/>
    <x v="3373"/>
  </r>
  <r>
    <x v="0"/>
    <x v="486"/>
    <n v="128"/>
    <x v="2793"/>
    <x v="1300"/>
    <x v="0"/>
    <x v="0"/>
    <x v="3364"/>
    <n v="1601.28"/>
    <x v="3371"/>
    <x v="3374"/>
  </r>
  <r>
    <x v="65"/>
    <x v="486"/>
    <n v="25"/>
    <x v="2794"/>
    <x v="1016"/>
    <x v="0"/>
    <x v="0"/>
    <x v="3365"/>
    <n v="758.25"/>
    <x v="3372"/>
    <x v="3375"/>
  </r>
  <r>
    <x v="93"/>
    <x v="486"/>
    <n v="11"/>
    <x v="1934"/>
    <x v="1885"/>
    <x v="1"/>
    <x v="0"/>
    <x v="3366"/>
    <n v="834.02"/>
    <x v="3373"/>
    <x v="3376"/>
  </r>
  <r>
    <x v="26"/>
    <x v="486"/>
    <n v="156"/>
    <x v="2795"/>
    <x v="2823"/>
    <x v="1"/>
    <x v="1"/>
    <x v="3367"/>
    <n v="10124.400000000001"/>
    <x v="3374"/>
    <x v="3377"/>
  </r>
  <r>
    <x v="2"/>
    <x v="487"/>
    <n v="109"/>
    <x v="2796"/>
    <x v="2824"/>
    <x v="0"/>
    <x v="1"/>
    <x v="3368"/>
    <n v="7780.4199999999992"/>
    <x v="3375"/>
    <x v="3378"/>
  </r>
  <r>
    <x v="67"/>
    <x v="487"/>
    <n v="122"/>
    <x v="2797"/>
    <x v="2825"/>
    <x v="0"/>
    <x v="1"/>
    <x v="3369"/>
    <n v="4790.9400000000005"/>
    <x v="3376"/>
    <x v="3379"/>
  </r>
  <r>
    <x v="37"/>
    <x v="487"/>
    <n v="284"/>
    <x v="2619"/>
    <x v="2826"/>
    <x v="1"/>
    <x v="1"/>
    <x v="3370"/>
    <n v="17994.240000000002"/>
    <x v="3377"/>
    <x v="3380"/>
  </r>
  <r>
    <x v="76"/>
    <x v="487"/>
    <n v="147"/>
    <x v="1633"/>
    <x v="2827"/>
    <x v="1"/>
    <x v="0"/>
    <x v="3371"/>
    <n v="7770.42"/>
    <x v="3378"/>
    <x v="3381"/>
  </r>
  <r>
    <x v="53"/>
    <x v="488"/>
    <n v="5"/>
    <x v="2798"/>
    <x v="2828"/>
    <x v="1"/>
    <x v="0"/>
    <x v="3372"/>
    <n v="324.20000000000005"/>
    <x v="3379"/>
    <x v="3382"/>
  </r>
  <r>
    <x v="72"/>
    <x v="488"/>
    <n v="205"/>
    <x v="2799"/>
    <x v="2829"/>
    <x v="1"/>
    <x v="0"/>
    <x v="3373"/>
    <n v="7693.6500000000005"/>
    <x v="3380"/>
    <x v="3383"/>
  </r>
  <r>
    <x v="53"/>
    <x v="488"/>
    <n v="130"/>
    <x v="202"/>
    <x v="2830"/>
    <x v="0"/>
    <x v="0"/>
    <x v="3374"/>
    <n v="5717.4"/>
    <x v="3381"/>
    <x v="3384"/>
  </r>
  <r>
    <x v="47"/>
    <x v="488"/>
    <n v="21"/>
    <x v="2800"/>
    <x v="2831"/>
    <x v="0"/>
    <x v="1"/>
    <x v="3375"/>
    <n v="982.59"/>
    <x v="3382"/>
    <x v="3385"/>
  </r>
  <r>
    <x v="29"/>
    <x v="488"/>
    <n v="247"/>
    <x v="2801"/>
    <x v="2203"/>
    <x v="1"/>
    <x v="0"/>
    <x v="3376"/>
    <n v="2699.71"/>
    <x v="3383"/>
    <x v="3386"/>
  </r>
  <r>
    <x v="99"/>
    <x v="488"/>
    <n v="110"/>
    <x v="625"/>
    <x v="2832"/>
    <x v="1"/>
    <x v="1"/>
    <x v="3377"/>
    <n v="2993.1"/>
    <x v="3384"/>
    <x v="3387"/>
  </r>
  <r>
    <x v="43"/>
    <x v="488"/>
    <n v="56"/>
    <x v="643"/>
    <x v="2833"/>
    <x v="0"/>
    <x v="1"/>
    <x v="3378"/>
    <n v="1509.2"/>
    <x v="3385"/>
    <x v="3388"/>
  </r>
  <r>
    <x v="37"/>
    <x v="488"/>
    <n v="30"/>
    <x v="2802"/>
    <x v="2834"/>
    <x v="1"/>
    <x v="0"/>
    <x v="3379"/>
    <n v="2783.4"/>
    <x v="3386"/>
    <x v="3389"/>
  </r>
  <r>
    <x v="80"/>
    <x v="488"/>
    <n v="25"/>
    <x v="2767"/>
    <x v="2835"/>
    <x v="1"/>
    <x v="0"/>
    <x v="3380"/>
    <n v="847.00000000000011"/>
    <x v="3387"/>
    <x v="3390"/>
  </r>
  <r>
    <x v="15"/>
    <x v="488"/>
    <n v="97"/>
    <x v="2803"/>
    <x v="2836"/>
    <x v="0"/>
    <x v="1"/>
    <x v="3381"/>
    <n v="7794.92"/>
    <x v="3388"/>
    <x v="3391"/>
  </r>
  <r>
    <x v="41"/>
    <x v="488"/>
    <n v="141"/>
    <x v="2678"/>
    <x v="2837"/>
    <x v="1"/>
    <x v="0"/>
    <x v="3382"/>
    <n v="7745.13"/>
    <x v="3389"/>
    <x v="3392"/>
  </r>
  <r>
    <x v="99"/>
    <x v="489"/>
    <n v="32"/>
    <x v="2804"/>
    <x v="2838"/>
    <x v="0"/>
    <x v="1"/>
    <x v="3383"/>
    <n v="3001.92"/>
    <x v="3390"/>
    <x v="3393"/>
  </r>
  <r>
    <x v="21"/>
    <x v="489"/>
    <n v="240"/>
    <x v="2805"/>
    <x v="2839"/>
    <x v="1"/>
    <x v="0"/>
    <x v="3384"/>
    <n v="11354.400000000001"/>
    <x v="3391"/>
    <x v="3394"/>
  </r>
  <r>
    <x v="42"/>
    <x v="489"/>
    <n v="176"/>
    <x v="1309"/>
    <x v="2718"/>
    <x v="1"/>
    <x v="1"/>
    <x v="3385"/>
    <n v="3606.24"/>
    <x v="3392"/>
    <x v="3395"/>
  </r>
  <r>
    <x v="36"/>
    <x v="489"/>
    <n v="149"/>
    <x v="2806"/>
    <x v="504"/>
    <x v="0"/>
    <x v="1"/>
    <x v="3386"/>
    <n v="14163.94"/>
    <x v="3393"/>
    <x v="3396"/>
  </r>
  <r>
    <x v="88"/>
    <x v="489"/>
    <n v="213"/>
    <x v="534"/>
    <x v="2840"/>
    <x v="1"/>
    <x v="0"/>
    <x v="3387"/>
    <n v="6664.7699999999995"/>
    <x v="3394"/>
    <x v="3397"/>
  </r>
  <r>
    <x v="86"/>
    <x v="489"/>
    <n v="66"/>
    <x v="1247"/>
    <x v="2841"/>
    <x v="0"/>
    <x v="0"/>
    <x v="3388"/>
    <n v="4338.18"/>
    <x v="3395"/>
    <x v="3398"/>
  </r>
  <r>
    <x v="54"/>
    <x v="489"/>
    <n v="162"/>
    <x v="2807"/>
    <x v="87"/>
    <x v="1"/>
    <x v="1"/>
    <x v="3389"/>
    <n v="12358.980000000001"/>
    <x v="3396"/>
    <x v="3399"/>
  </r>
  <r>
    <x v="36"/>
    <x v="490"/>
    <n v="162"/>
    <x v="2808"/>
    <x v="2842"/>
    <x v="1"/>
    <x v="1"/>
    <x v="3390"/>
    <n v="10551.06"/>
    <x v="3397"/>
    <x v="3400"/>
  </r>
  <r>
    <x v="86"/>
    <x v="490"/>
    <n v="209"/>
    <x v="2809"/>
    <x v="1092"/>
    <x v="1"/>
    <x v="1"/>
    <x v="3391"/>
    <n v="15056.36"/>
    <x v="3398"/>
    <x v="3401"/>
  </r>
  <r>
    <x v="89"/>
    <x v="490"/>
    <n v="16"/>
    <x v="2810"/>
    <x v="1135"/>
    <x v="1"/>
    <x v="1"/>
    <x v="3392"/>
    <n v="806.24"/>
    <x v="3399"/>
    <x v="3402"/>
  </r>
  <r>
    <x v="52"/>
    <x v="490"/>
    <n v="144"/>
    <x v="2811"/>
    <x v="1528"/>
    <x v="1"/>
    <x v="1"/>
    <x v="3393"/>
    <n v="1971.36"/>
    <x v="3400"/>
    <x v="3403"/>
  </r>
  <r>
    <x v="99"/>
    <x v="490"/>
    <n v="226"/>
    <x v="2812"/>
    <x v="2843"/>
    <x v="1"/>
    <x v="1"/>
    <x v="3394"/>
    <n v="20703.86"/>
    <x v="3401"/>
    <x v="3404"/>
  </r>
  <r>
    <x v="41"/>
    <x v="491"/>
    <n v="227"/>
    <x v="2278"/>
    <x v="2844"/>
    <x v="1"/>
    <x v="0"/>
    <x v="3395"/>
    <n v="11524.79"/>
    <x v="3402"/>
    <x v="3405"/>
  </r>
  <r>
    <x v="96"/>
    <x v="491"/>
    <n v="137"/>
    <x v="2813"/>
    <x v="1736"/>
    <x v="1"/>
    <x v="0"/>
    <x v="3396"/>
    <n v="5619.7400000000007"/>
    <x v="3403"/>
    <x v="3406"/>
  </r>
  <r>
    <x v="12"/>
    <x v="491"/>
    <n v="146"/>
    <x v="2814"/>
    <x v="2845"/>
    <x v="1"/>
    <x v="0"/>
    <x v="3397"/>
    <n v="12719.52"/>
    <x v="3404"/>
    <x v="3407"/>
  </r>
  <r>
    <x v="16"/>
    <x v="491"/>
    <n v="241"/>
    <x v="182"/>
    <x v="541"/>
    <x v="1"/>
    <x v="0"/>
    <x v="3398"/>
    <n v="4685.04"/>
    <x v="3405"/>
    <x v="3408"/>
  </r>
  <r>
    <x v="47"/>
    <x v="492"/>
    <n v="135"/>
    <x v="2815"/>
    <x v="2846"/>
    <x v="1"/>
    <x v="0"/>
    <x v="3399"/>
    <n v="2965.95"/>
    <x v="3406"/>
    <x v="3409"/>
  </r>
  <r>
    <x v="6"/>
    <x v="492"/>
    <n v="288"/>
    <x v="2816"/>
    <x v="2847"/>
    <x v="0"/>
    <x v="1"/>
    <x v="3400"/>
    <n v="12706.56"/>
    <x v="3407"/>
    <x v="3410"/>
  </r>
  <r>
    <x v="10"/>
    <x v="492"/>
    <n v="125"/>
    <x v="1078"/>
    <x v="2848"/>
    <x v="1"/>
    <x v="0"/>
    <x v="3401"/>
    <n v="4766.25"/>
    <x v="3408"/>
    <x v="3411"/>
  </r>
  <r>
    <x v="17"/>
    <x v="492"/>
    <n v="112"/>
    <x v="2817"/>
    <x v="2849"/>
    <x v="0"/>
    <x v="0"/>
    <x v="3402"/>
    <n v="9496.4800000000014"/>
    <x v="3409"/>
    <x v="3412"/>
  </r>
  <r>
    <x v="8"/>
    <x v="493"/>
    <n v="242"/>
    <x v="2818"/>
    <x v="21"/>
    <x v="0"/>
    <x v="1"/>
    <x v="3403"/>
    <n v="8840.26"/>
    <x v="3410"/>
    <x v="3413"/>
  </r>
  <r>
    <x v="96"/>
    <x v="493"/>
    <n v="95"/>
    <x v="2819"/>
    <x v="2850"/>
    <x v="0"/>
    <x v="0"/>
    <x v="3404"/>
    <n v="6403.95"/>
    <x v="3411"/>
    <x v="3414"/>
  </r>
  <r>
    <x v="68"/>
    <x v="493"/>
    <n v="56"/>
    <x v="2031"/>
    <x v="2851"/>
    <x v="0"/>
    <x v="0"/>
    <x v="3405"/>
    <n v="1252.72"/>
    <x v="3412"/>
    <x v="3415"/>
  </r>
  <r>
    <x v="45"/>
    <x v="493"/>
    <n v="91"/>
    <x v="1981"/>
    <x v="2852"/>
    <x v="0"/>
    <x v="1"/>
    <x v="3406"/>
    <n v="4392.5700000000006"/>
    <x v="3413"/>
    <x v="3416"/>
  </r>
  <r>
    <x v="48"/>
    <x v="493"/>
    <n v="202"/>
    <x v="2820"/>
    <x v="2853"/>
    <x v="0"/>
    <x v="0"/>
    <x v="3407"/>
    <n v="5015.66"/>
    <x v="3414"/>
    <x v="3417"/>
  </r>
  <r>
    <x v="96"/>
    <x v="493"/>
    <n v="120"/>
    <x v="2821"/>
    <x v="2803"/>
    <x v="0"/>
    <x v="0"/>
    <x v="3408"/>
    <n v="1536"/>
    <x v="3415"/>
    <x v="3418"/>
  </r>
  <r>
    <x v="44"/>
    <x v="494"/>
    <n v="156"/>
    <x v="2822"/>
    <x v="2854"/>
    <x v="1"/>
    <x v="0"/>
    <x v="3409"/>
    <n v="3149.6400000000003"/>
    <x v="3416"/>
    <x v="3419"/>
  </r>
  <r>
    <x v="32"/>
    <x v="494"/>
    <n v="37"/>
    <x v="2823"/>
    <x v="457"/>
    <x v="0"/>
    <x v="0"/>
    <x v="3410"/>
    <n v="3055.46"/>
    <x v="3417"/>
    <x v="3420"/>
  </r>
  <r>
    <x v="88"/>
    <x v="494"/>
    <n v="191"/>
    <x v="933"/>
    <x v="2855"/>
    <x v="0"/>
    <x v="1"/>
    <x v="3411"/>
    <n v="15310.56"/>
    <x v="3418"/>
    <x v="3421"/>
  </r>
  <r>
    <x v="83"/>
    <x v="494"/>
    <n v="226"/>
    <x v="2824"/>
    <x v="2856"/>
    <x v="0"/>
    <x v="1"/>
    <x v="3412"/>
    <n v="21411.239999999998"/>
    <x v="3419"/>
    <x v="3422"/>
  </r>
  <r>
    <x v="91"/>
    <x v="494"/>
    <n v="227"/>
    <x v="498"/>
    <x v="2857"/>
    <x v="0"/>
    <x v="0"/>
    <x v="3413"/>
    <n v="6265.2000000000007"/>
    <x v="3420"/>
    <x v="3423"/>
  </r>
  <r>
    <x v="30"/>
    <x v="494"/>
    <n v="233"/>
    <x v="2825"/>
    <x v="2858"/>
    <x v="1"/>
    <x v="0"/>
    <x v="3414"/>
    <n v="14613.76"/>
    <x v="3421"/>
    <x v="3424"/>
  </r>
  <r>
    <x v="39"/>
    <x v="494"/>
    <n v="91"/>
    <x v="2826"/>
    <x v="2859"/>
    <x v="0"/>
    <x v="1"/>
    <x v="3415"/>
    <n v="7639.45"/>
    <x v="3422"/>
    <x v="3425"/>
  </r>
  <r>
    <x v="66"/>
    <x v="494"/>
    <n v="201"/>
    <x v="1656"/>
    <x v="2860"/>
    <x v="1"/>
    <x v="0"/>
    <x v="3416"/>
    <n v="14908.17"/>
    <x v="3423"/>
    <x v="3426"/>
  </r>
  <r>
    <x v="56"/>
    <x v="495"/>
    <n v="256"/>
    <x v="568"/>
    <x v="2861"/>
    <x v="1"/>
    <x v="0"/>
    <x v="3417"/>
    <n v="10083.84"/>
    <x v="3424"/>
    <x v="3427"/>
  </r>
  <r>
    <x v="9"/>
    <x v="495"/>
    <n v="81"/>
    <x v="2827"/>
    <x v="2862"/>
    <x v="0"/>
    <x v="0"/>
    <x v="3418"/>
    <n v="4470.3899999999994"/>
    <x v="3425"/>
    <x v="3428"/>
  </r>
  <r>
    <x v="69"/>
    <x v="495"/>
    <n v="2"/>
    <x v="2828"/>
    <x v="1551"/>
    <x v="0"/>
    <x v="0"/>
    <x v="3419"/>
    <n v="81.12"/>
    <x v="3426"/>
    <x v="3429"/>
  </r>
  <r>
    <x v="37"/>
    <x v="495"/>
    <n v="180"/>
    <x v="2829"/>
    <x v="2863"/>
    <x v="1"/>
    <x v="0"/>
    <x v="3420"/>
    <n v="4586.3999999999996"/>
    <x v="3427"/>
    <x v="3430"/>
  </r>
  <r>
    <x v="54"/>
    <x v="495"/>
    <n v="39"/>
    <x v="2402"/>
    <x v="1993"/>
    <x v="0"/>
    <x v="0"/>
    <x v="3421"/>
    <n v="3853.2"/>
    <x v="3428"/>
    <x v="3431"/>
  </r>
  <r>
    <x v="24"/>
    <x v="495"/>
    <n v="95"/>
    <x v="2830"/>
    <x v="2864"/>
    <x v="1"/>
    <x v="0"/>
    <x v="3422"/>
    <n v="5398.8499999999995"/>
    <x v="3429"/>
    <x v="3432"/>
  </r>
  <r>
    <x v="30"/>
    <x v="495"/>
    <n v="162"/>
    <x v="2831"/>
    <x v="2865"/>
    <x v="1"/>
    <x v="0"/>
    <x v="3423"/>
    <n v="12623.04"/>
    <x v="3430"/>
    <x v="3433"/>
  </r>
  <r>
    <x v="90"/>
    <x v="495"/>
    <n v="48"/>
    <x v="2832"/>
    <x v="2866"/>
    <x v="1"/>
    <x v="0"/>
    <x v="3424"/>
    <n v="601.43999999999994"/>
    <x v="3431"/>
    <x v="3434"/>
  </r>
  <r>
    <x v="73"/>
    <x v="495"/>
    <n v="193"/>
    <x v="2833"/>
    <x v="1804"/>
    <x v="0"/>
    <x v="1"/>
    <x v="3425"/>
    <n v="9051.6999999999989"/>
    <x v="3432"/>
    <x v="3435"/>
  </r>
  <r>
    <x v="51"/>
    <x v="495"/>
    <n v="45"/>
    <x v="2834"/>
    <x v="2428"/>
    <x v="1"/>
    <x v="1"/>
    <x v="3426"/>
    <n v="2679.75"/>
    <x v="3433"/>
    <x v="3436"/>
  </r>
  <r>
    <x v="16"/>
    <x v="496"/>
    <n v="187"/>
    <x v="2835"/>
    <x v="2867"/>
    <x v="1"/>
    <x v="0"/>
    <x v="3427"/>
    <n v="10154.1"/>
    <x v="3434"/>
    <x v="3437"/>
  </r>
  <r>
    <x v="69"/>
    <x v="496"/>
    <n v="86"/>
    <x v="2836"/>
    <x v="2868"/>
    <x v="0"/>
    <x v="1"/>
    <x v="3428"/>
    <n v="3415.92"/>
    <x v="3435"/>
    <x v="3438"/>
  </r>
  <r>
    <x v="30"/>
    <x v="496"/>
    <n v="33"/>
    <x v="2837"/>
    <x v="216"/>
    <x v="1"/>
    <x v="0"/>
    <x v="3429"/>
    <n v="1955.58"/>
    <x v="3436"/>
    <x v="3439"/>
  </r>
  <r>
    <x v="36"/>
    <x v="496"/>
    <n v="69"/>
    <x v="2838"/>
    <x v="2659"/>
    <x v="0"/>
    <x v="0"/>
    <x v="3430"/>
    <n v="2888.34"/>
    <x v="3437"/>
    <x v="3440"/>
  </r>
  <r>
    <x v="50"/>
    <x v="496"/>
    <n v="299"/>
    <x v="2839"/>
    <x v="2869"/>
    <x v="0"/>
    <x v="1"/>
    <x v="3431"/>
    <n v="9104.5499999999993"/>
    <x v="3438"/>
    <x v="3441"/>
  </r>
  <r>
    <x v="44"/>
    <x v="497"/>
    <n v="4"/>
    <x v="2260"/>
    <x v="2870"/>
    <x v="0"/>
    <x v="0"/>
    <x v="3432"/>
    <n v="46.68"/>
    <x v="3439"/>
    <x v="3442"/>
  </r>
  <r>
    <x v="50"/>
    <x v="497"/>
    <n v="132"/>
    <x v="2840"/>
    <x v="2871"/>
    <x v="1"/>
    <x v="0"/>
    <x v="3433"/>
    <n v="7553.04"/>
    <x v="3440"/>
    <x v="3443"/>
  </r>
  <r>
    <x v="90"/>
    <x v="497"/>
    <n v="266"/>
    <x v="2841"/>
    <x v="1209"/>
    <x v="1"/>
    <x v="0"/>
    <x v="3434"/>
    <n v="5293.4"/>
    <x v="3441"/>
    <x v="3444"/>
  </r>
  <r>
    <x v="15"/>
    <x v="497"/>
    <n v="279"/>
    <x v="2842"/>
    <x v="2872"/>
    <x v="1"/>
    <x v="0"/>
    <x v="3435"/>
    <n v="20157.75"/>
    <x v="3442"/>
    <x v="3445"/>
  </r>
  <r>
    <x v="40"/>
    <x v="497"/>
    <n v="217"/>
    <x v="2843"/>
    <x v="2873"/>
    <x v="0"/>
    <x v="0"/>
    <x v="3436"/>
    <n v="2343.6000000000004"/>
    <x v="3443"/>
    <x v="3446"/>
  </r>
  <r>
    <x v="58"/>
    <x v="497"/>
    <n v="100"/>
    <x v="2844"/>
    <x v="2874"/>
    <x v="1"/>
    <x v="1"/>
    <x v="3437"/>
    <n v="2803"/>
    <x v="3444"/>
    <x v="3447"/>
  </r>
  <r>
    <x v="45"/>
    <x v="497"/>
    <n v="148"/>
    <x v="2845"/>
    <x v="2875"/>
    <x v="0"/>
    <x v="1"/>
    <x v="3438"/>
    <n v="13561.24"/>
    <x v="3445"/>
    <x v="3448"/>
  </r>
  <r>
    <x v="65"/>
    <x v="498"/>
    <n v="241"/>
    <x v="2846"/>
    <x v="752"/>
    <x v="0"/>
    <x v="1"/>
    <x v="3439"/>
    <n v="10228.039999999999"/>
    <x v="3446"/>
    <x v="3449"/>
  </r>
  <r>
    <x v="25"/>
    <x v="498"/>
    <n v="218"/>
    <x v="2847"/>
    <x v="2876"/>
    <x v="1"/>
    <x v="1"/>
    <x v="3440"/>
    <n v="3283.08"/>
    <x v="3447"/>
    <x v="3450"/>
  </r>
  <r>
    <x v="9"/>
    <x v="498"/>
    <n v="34"/>
    <x v="400"/>
    <x v="2877"/>
    <x v="0"/>
    <x v="0"/>
    <x v="3441"/>
    <n v="1854.36"/>
    <x v="3448"/>
    <x v="3451"/>
  </r>
  <r>
    <x v="63"/>
    <x v="498"/>
    <n v="137"/>
    <x v="2848"/>
    <x v="2878"/>
    <x v="1"/>
    <x v="1"/>
    <x v="3442"/>
    <n v="12679.35"/>
    <x v="3449"/>
    <x v="3452"/>
  </r>
  <r>
    <x v="81"/>
    <x v="498"/>
    <n v="39"/>
    <x v="425"/>
    <x v="2879"/>
    <x v="1"/>
    <x v="0"/>
    <x v="3443"/>
    <n v="1115.01"/>
    <x v="3450"/>
    <x v="3453"/>
  </r>
  <r>
    <x v="38"/>
    <x v="498"/>
    <n v="279"/>
    <x v="2273"/>
    <x v="2880"/>
    <x v="0"/>
    <x v="1"/>
    <x v="3444"/>
    <n v="9207"/>
    <x v="3451"/>
    <x v="3454"/>
  </r>
  <r>
    <x v="58"/>
    <x v="498"/>
    <n v="140"/>
    <x v="2849"/>
    <x v="2881"/>
    <x v="1"/>
    <x v="1"/>
    <x v="3445"/>
    <n v="7352.8"/>
    <x v="3452"/>
    <x v="3455"/>
  </r>
  <r>
    <x v="12"/>
    <x v="498"/>
    <n v="41"/>
    <x v="2850"/>
    <x v="1327"/>
    <x v="0"/>
    <x v="0"/>
    <x v="3446"/>
    <n v="4061.46"/>
    <x v="3453"/>
    <x v="3456"/>
  </r>
  <r>
    <x v="61"/>
    <x v="499"/>
    <n v="192"/>
    <x v="2851"/>
    <x v="2691"/>
    <x v="0"/>
    <x v="1"/>
    <x v="3447"/>
    <n v="5151.3599999999997"/>
    <x v="3454"/>
    <x v="3457"/>
  </r>
  <r>
    <x v="20"/>
    <x v="499"/>
    <n v="282"/>
    <x v="899"/>
    <x v="2882"/>
    <x v="1"/>
    <x v="0"/>
    <x v="3448"/>
    <n v="5205.72"/>
    <x v="3455"/>
    <x v="3458"/>
  </r>
  <r>
    <x v="38"/>
    <x v="499"/>
    <n v="51"/>
    <x v="757"/>
    <x v="2883"/>
    <x v="1"/>
    <x v="1"/>
    <x v="3449"/>
    <n v="3006.4500000000003"/>
    <x v="3456"/>
    <x v="3459"/>
  </r>
  <r>
    <x v="31"/>
    <x v="499"/>
    <n v="120"/>
    <x v="2852"/>
    <x v="2884"/>
    <x v="1"/>
    <x v="0"/>
    <x v="3450"/>
    <n v="10131.6"/>
    <x v="3457"/>
    <x v="3460"/>
  </r>
  <r>
    <x v="51"/>
    <x v="499"/>
    <n v="38"/>
    <x v="2853"/>
    <x v="2885"/>
    <x v="1"/>
    <x v="0"/>
    <x v="3451"/>
    <n v="824.22"/>
    <x v="3458"/>
    <x v="3461"/>
  </r>
  <r>
    <x v="56"/>
    <x v="499"/>
    <n v="284"/>
    <x v="2854"/>
    <x v="2886"/>
    <x v="0"/>
    <x v="1"/>
    <x v="3452"/>
    <n v="20959.2"/>
    <x v="3459"/>
    <x v="3462"/>
  </r>
  <r>
    <x v="65"/>
    <x v="499"/>
    <n v="120"/>
    <x v="2855"/>
    <x v="2887"/>
    <x v="1"/>
    <x v="1"/>
    <x v="3453"/>
    <n v="2296.8000000000002"/>
    <x v="3460"/>
    <x v="3463"/>
  </r>
  <r>
    <x v="51"/>
    <x v="499"/>
    <n v="233"/>
    <x v="2856"/>
    <x v="1089"/>
    <x v="0"/>
    <x v="0"/>
    <x v="3454"/>
    <n v="16522.03"/>
    <x v="3461"/>
    <x v="3464"/>
  </r>
  <r>
    <x v="39"/>
    <x v="499"/>
    <n v="238"/>
    <x v="2857"/>
    <x v="2182"/>
    <x v="0"/>
    <x v="1"/>
    <x v="3455"/>
    <n v="2915.5"/>
    <x v="3462"/>
    <x v="3465"/>
  </r>
  <r>
    <x v="97"/>
    <x v="500"/>
    <n v="146"/>
    <x v="2858"/>
    <x v="2804"/>
    <x v="0"/>
    <x v="0"/>
    <x v="3456"/>
    <n v="1915.52"/>
    <x v="3463"/>
    <x v="3466"/>
  </r>
  <r>
    <x v="63"/>
    <x v="500"/>
    <n v="167"/>
    <x v="2859"/>
    <x v="1309"/>
    <x v="1"/>
    <x v="1"/>
    <x v="3457"/>
    <n v="2072.4699999999998"/>
    <x v="3464"/>
    <x v="3467"/>
  </r>
  <r>
    <x v="11"/>
    <x v="500"/>
    <n v="209"/>
    <x v="2860"/>
    <x v="2888"/>
    <x v="1"/>
    <x v="1"/>
    <x v="3458"/>
    <n v="9921.23"/>
    <x v="3465"/>
    <x v="3468"/>
  </r>
  <r>
    <x v="89"/>
    <x v="500"/>
    <n v="91"/>
    <x v="2125"/>
    <x v="2889"/>
    <x v="0"/>
    <x v="1"/>
    <x v="3459"/>
    <n v="3959.41"/>
    <x v="3466"/>
    <x v="3469"/>
  </r>
  <r>
    <x v="70"/>
    <x v="500"/>
    <n v="28"/>
    <x v="2080"/>
    <x v="1860"/>
    <x v="0"/>
    <x v="1"/>
    <x v="3460"/>
    <n v="2513.84"/>
    <x v="3467"/>
    <x v="3470"/>
  </r>
  <r>
    <x v="9"/>
    <x v="501"/>
    <n v="214"/>
    <x v="2861"/>
    <x v="2890"/>
    <x v="0"/>
    <x v="1"/>
    <x v="3461"/>
    <n v="19054.560000000001"/>
    <x v="3468"/>
    <x v="3471"/>
  </r>
  <r>
    <x v="89"/>
    <x v="501"/>
    <n v="300"/>
    <x v="654"/>
    <x v="2475"/>
    <x v="0"/>
    <x v="1"/>
    <x v="3462"/>
    <n v="8151.0000000000009"/>
    <x v="3469"/>
    <x v="3472"/>
  </r>
  <r>
    <x v="60"/>
    <x v="501"/>
    <n v="246"/>
    <x v="2862"/>
    <x v="2891"/>
    <x v="0"/>
    <x v="1"/>
    <x v="3463"/>
    <n v="14934.66"/>
    <x v="3470"/>
    <x v="3473"/>
  </r>
  <r>
    <x v="47"/>
    <x v="501"/>
    <n v="48"/>
    <x v="2863"/>
    <x v="2892"/>
    <x v="0"/>
    <x v="0"/>
    <x v="3464"/>
    <n v="954.24"/>
    <x v="3471"/>
    <x v="3474"/>
  </r>
  <r>
    <x v="27"/>
    <x v="501"/>
    <n v="183"/>
    <x v="2864"/>
    <x v="2893"/>
    <x v="0"/>
    <x v="0"/>
    <x v="3465"/>
    <n v="9124.3799999999992"/>
    <x v="3472"/>
    <x v="3475"/>
  </r>
  <r>
    <x v="7"/>
    <x v="501"/>
    <n v="1"/>
    <x v="2865"/>
    <x v="2894"/>
    <x v="1"/>
    <x v="1"/>
    <x v="3466"/>
    <n v="30.35"/>
    <x v="3473"/>
    <x v="3476"/>
  </r>
  <r>
    <x v="25"/>
    <x v="501"/>
    <n v="93"/>
    <x v="2866"/>
    <x v="2598"/>
    <x v="0"/>
    <x v="0"/>
    <x v="3467"/>
    <n v="4380.3"/>
    <x v="3474"/>
    <x v="3477"/>
  </r>
  <r>
    <x v="96"/>
    <x v="501"/>
    <n v="261"/>
    <x v="2867"/>
    <x v="2748"/>
    <x v="0"/>
    <x v="1"/>
    <x v="3468"/>
    <n v="25598.880000000001"/>
    <x v="3475"/>
    <x v="3478"/>
  </r>
  <r>
    <x v="55"/>
    <x v="502"/>
    <n v="200"/>
    <x v="2710"/>
    <x v="1457"/>
    <x v="0"/>
    <x v="0"/>
    <x v="3469"/>
    <n v="12248"/>
    <x v="3476"/>
    <x v="3479"/>
  </r>
  <r>
    <x v="89"/>
    <x v="502"/>
    <n v="12"/>
    <x v="2868"/>
    <x v="2895"/>
    <x v="1"/>
    <x v="0"/>
    <x v="3470"/>
    <n v="611.88"/>
    <x v="3477"/>
    <x v="3480"/>
  </r>
  <r>
    <x v="97"/>
    <x v="502"/>
    <n v="207"/>
    <x v="2869"/>
    <x v="2896"/>
    <x v="1"/>
    <x v="0"/>
    <x v="3471"/>
    <n v="20149.38"/>
    <x v="3478"/>
    <x v="3481"/>
  </r>
  <r>
    <x v="40"/>
    <x v="502"/>
    <n v="297"/>
    <x v="2870"/>
    <x v="2897"/>
    <x v="0"/>
    <x v="0"/>
    <x v="3472"/>
    <n v="17582.400000000001"/>
    <x v="3479"/>
    <x v="3482"/>
  </r>
  <r>
    <x v="36"/>
    <x v="502"/>
    <n v="155"/>
    <x v="2871"/>
    <x v="2898"/>
    <x v="0"/>
    <x v="1"/>
    <x v="3473"/>
    <n v="13227.7"/>
    <x v="3480"/>
    <x v="3483"/>
  </r>
  <r>
    <x v="1"/>
    <x v="502"/>
    <n v="206"/>
    <x v="2872"/>
    <x v="961"/>
    <x v="1"/>
    <x v="1"/>
    <x v="3474"/>
    <n v="2109.44"/>
    <x v="3481"/>
    <x v="3484"/>
  </r>
  <r>
    <x v="94"/>
    <x v="502"/>
    <n v="262"/>
    <x v="2873"/>
    <x v="2899"/>
    <x v="0"/>
    <x v="1"/>
    <x v="3475"/>
    <n v="14040.580000000002"/>
    <x v="3482"/>
    <x v="3485"/>
  </r>
  <r>
    <x v="23"/>
    <x v="503"/>
    <n v="1"/>
    <x v="2874"/>
    <x v="2900"/>
    <x v="1"/>
    <x v="1"/>
    <x v="3476"/>
    <n v="32.81"/>
    <x v="3483"/>
    <x v="3486"/>
  </r>
  <r>
    <x v="8"/>
    <x v="503"/>
    <n v="133"/>
    <x v="396"/>
    <x v="2901"/>
    <x v="1"/>
    <x v="0"/>
    <x v="3477"/>
    <n v="6003.62"/>
    <x v="3484"/>
    <x v="3487"/>
  </r>
  <r>
    <x v="78"/>
    <x v="503"/>
    <n v="133"/>
    <x v="2570"/>
    <x v="2902"/>
    <x v="0"/>
    <x v="1"/>
    <x v="3478"/>
    <n v="12799.92"/>
    <x v="3485"/>
    <x v="3488"/>
  </r>
  <r>
    <x v="13"/>
    <x v="503"/>
    <n v="290"/>
    <x v="1975"/>
    <x v="2903"/>
    <x v="1"/>
    <x v="1"/>
    <x v="3479"/>
    <n v="18815.199999999997"/>
    <x v="3486"/>
    <x v="3489"/>
  </r>
  <r>
    <x v="16"/>
    <x v="503"/>
    <n v="249"/>
    <x v="2875"/>
    <x v="2904"/>
    <x v="0"/>
    <x v="0"/>
    <x v="3480"/>
    <n v="10898.730000000001"/>
    <x v="3487"/>
    <x v="3490"/>
  </r>
  <r>
    <x v="24"/>
    <x v="504"/>
    <n v="68"/>
    <x v="1977"/>
    <x v="2905"/>
    <x v="1"/>
    <x v="0"/>
    <x v="3481"/>
    <n v="4996.6400000000003"/>
    <x v="3488"/>
    <x v="3491"/>
  </r>
  <r>
    <x v="82"/>
    <x v="504"/>
    <n v="284"/>
    <x v="2876"/>
    <x v="2906"/>
    <x v="0"/>
    <x v="1"/>
    <x v="3482"/>
    <n v="6409.88"/>
    <x v="3489"/>
    <x v="3492"/>
  </r>
  <r>
    <x v="14"/>
    <x v="504"/>
    <n v="229"/>
    <x v="2877"/>
    <x v="2217"/>
    <x v="1"/>
    <x v="1"/>
    <x v="3483"/>
    <n v="21425.24"/>
    <x v="3490"/>
    <x v="3493"/>
  </r>
  <r>
    <x v="8"/>
    <x v="504"/>
    <n v="72"/>
    <x v="2878"/>
    <x v="2073"/>
    <x v="0"/>
    <x v="0"/>
    <x v="3484"/>
    <n v="1601.28"/>
    <x v="3491"/>
    <x v="3494"/>
  </r>
  <r>
    <x v="91"/>
    <x v="504"/>
    <n v="265"/>
    <x v="2879"/>
    <x v="708"/>
    <x v="0"/>
    <x v="1"/>
    <x v="3485"/>
    <n v="7064.9"/>
    <x v="3492"/>
    <x v="3495"/>
  </r>
  <r>
    <x v="26"/>
    <x v="504"/>
    <n v="216"/>
    <x v="2880"/>
    <x v="2779"/>
    <x v="0"/>
    <x v="0"/>
    <x v="1354"/>
    <n v="11061.36"/>
    <x v="3493"/>
    <x v="3496"/>
  </r>
  <r>
    <x v="32"/>
    <x v="505"/>
    <n v="11"/>
    <x v="2060"/>
    <x v="2907"/>
    <x v="1"/>
    <x v="0"/>
    <x v="3486"/>
    <n v="742.94"/>
    <x v="3494"/>
    <x v="3497"/>
  </r>
  <r>
    <x v="19"/>
    <x v="505"/>
    <n v="127"/>
    <x v="2881"/>
    <x v="2908"/>
    <x v="1"/>
    <x v="0"/>
    <x v="3487"/>
    <n v="5669.28"/>
    <x v="3495"/>
    <x v="3498"/>
  </r>
  <r>
    <x v="17"/>
    <x v="505"/>
    <n v="69"/>
    <x v="2882"/>
    <x v="2909"/>
    <x v="1"/>
    <x v="0"/>
    <x v="3488"/>
    <n v="6806.16"/>
    <x v="3496"/>
    <x v="3499"/>
  </r>
  <r>
    <x v="75"/>
    <x v="505"/>
    <n v="162"/>
    <x v="2883"/>
    <x v="624"/>
    <x v="0"/>
    <x v="1"/>
    <x v="3489"/>
    <n v="12171.06"/>
    <x v="3497"/>
    <x v="3500"/>
  </r>
  <r>
    <x v="53"/>
    <x v="505"/>
    <n v="265"/>
    <x v="2884"/>
    <x v="2910"/>
    <x v="0"/>
    <x v="1"/>
    <x v="3490"/>
    <n v="20924.399999999998"/>
    <x v="3498"/>
    <x v="3501"/>
  </r>
  <r>
    <x v="7"/>
    <x v="505"/>
    <n v="40"/>
    <x v="2885"/>
    <x v="578"/>
    <x v="0"/>
    <x v="1"/>
    <x v="3491"/>
    <n v="2808.8"/>
    <x v="3499"/>
    <x v="3502"/>
  </r>
  <r>
    <x v="17"/>
    <x v="505"/>
    <n v="288"/>
    <x v="2886"/>
    <x v="1677"/>
    <x v="0"/>
    <x v="1"/>
    <x v="3492"/>
    <n v="15586.56"/>
    <x v="3500"/>
    <x v="3503"/>
  </r>
  <r>
    <x v="31"/>
    <x v="506"/>
    <n v="218"/>
    <x v="2887"/>
    <x v="2911"/>
    <x v="0"/>
    <x v="1"/>
    <x v="3493"/>
    <n v="17450.899999999998"/>
    <x v="3501"/>
    <x v="3504"/>
  </r>
  <r>
    <x v="89"/>
    <x v="506"/>
    <n v="9"/>
    <x v="2888"/>
    <x v="2912"/>
    <x v="0"/>
    <x v="1"/>
    <x v="3494"/>
    <n v="832.32"/>
    <x v="3502"/>
    <x v="3505"/>
  </r>
  <r>
    <x v="62"/>
    <x v="506"/>
    <n v="206"/>
    <x v="2889"/>
    <x v="1101"/>
    <x v="0"/>
    <x v="1"/>
    <x v="3495"/>
    <n v="19817.2"/>
    <x v="3503"/>
    <x v="3506"/>
  </r>
  <r>
    <x v="74"/>
    <x v="506"/>
    <n v="147"/>
    <x v="2890"/>
    <x v="2913"/>
    <x v="0"/>
    <x v="1"/>
    <x v="3496"/>
    <n v="10701.6"/>
    <x v="3504"/>
    <x v="3507"/>
  </r>
  <r>
    <x v="13"/>
    <x v="506"/>
    <n v="269"/>
    <x v="2891"/>
    <x v="2914"/>
    <x v="0"/>
    <x v="0"/>
    <x v="3497"/>
    <n v="11844.07"/>
    <x v="3505"/>
    <x v="3508"/>
  </r>
  <r>
    <x v="49"/>
    <x v="506"/>
    <n v="97"/>
    <x v="2001"/>
    <x v="2915"/>
    <x v="1"/>
    <x v="0"/>
    <x v="3498"/>
    <n v="7813.3499999999995"/>
    <x v="3506"/>
    <x v="3509"/>
  </r>
  <r>
    <x v="9"/>
    <x v="506"/>
    <n v="30"/>
    <x v="2768"/>
    <x v="2916"/>
    <x v="0"/>
    <x v="0"/>
    <x v="3499"/>
    <n v="500.70000000000005"/>
    <x v="3507"/>
    <x v="3510"/>
  </r>
  <r>
    <x v="79"/>
    <x v="506"/>
    <n v="169"/>
    <x v="2158"/>
    <x v="2917"/>
    <x v="1"/>
    <x v="1"/>
    <x v="3500"/>
    <n v="7459.66"/>
    <x v="3508"/>
    <x v="3511"/>
  </r>
  <r>
    <x v="51"/>
    <x v="507"/>
    <n v="137"/>
    <x v="2892"/>
    <x v="2918"/>
    <x v="1"/>
    <x v="0"/>
    <x v="3501"/>
    <n v="7404.8499999999995"/>
    <x v="3509"/>
    <x v="3512"/>
  </r>
  <r>
    <x v="94"/>
    <x v="507"/>
    <n v="72"/>
    <x v="2893"/>
    <x v="1155"/>
    <x v="0"/>
    <x v="1"/>
    <x v="3502"/>
    <n v="2425.6799999999998"/>
    <x v="3510"/>
    <x v="3513"/>
  </r>
  <r>
    <x v="21"/>
    <x v="507"/>
    <n v="170"/>
    <x v="2764"/>
    <x v="2919"/>
    <x v="0"/>
    <x v="0"/>
    <x v="3503"/>
    <n v="9919.5"/>
    <x v="3511"/>
    <x v="3514"/>
  </r>
  <r>
    <x v="34"/>
    <x v="507"/>
    <n v="111"/>
    <x v="340"/>
    <x v="2920"/>
    <x v="1"/>
    <x v="0"/>
    <x v="3504"/>
    <n v="8330.5499999999993"/>
    <x v="3512"/>
    <x v="3515"/>
  </r>
  <r>
    <x v="99"/>
    <x v="507"/>
    <n v="235"/>
    <x v="2894"/>
    <x v="2921"/>
    <x v="0"/>
    <x v="0"/>
    <x v="3505"/>
    <n v="15028.25"/>
    <x v="3513"/>
    <x v="3516"/>
  </r>
  <r>
    <x v="4"/>
    <x v="507"/>
    <n v="74"/>
    <x v="322"/>
    <x v="2922"/>
    <x v="0"/>
    <x v="1"/>
    <x v="3506"/>
    <n v="2003.9199999999998"/>
    <x v="3514"/>
    <x v="3517"/>
  </r>
  <r>
    <x v="33"/>
    <x v="508"/>
    <n v="178"/>
    <x v="2895"/>
    <x v="1939"/>
    <x v="1"/>
    <x v="0"/>
    <x v="3507"/>
    <n v="7586.36"/>
    <x v="3515"/>
    <x v="3518"/>
  </r>
  <r>
    <x v="6"/>
    <x v="508"/>
    <n v="25"/>
    <x v="2896"/>
    <x v="2923"/>
    <x v="0"/>
    <x v="1"/>
    <x v="3508"/>
    <n v="1312.25"/>
    <x v="3516"/>
    <x v="3519"/>
  </r>
  <r>
    <x v="48"/>
    <x v="508"/>
    <n v="37"/>
    <x v="2897"/>
    <x v="2924"/>
    <x v="1"/>
    <x v="0"/>
    <x v="3509"/>
    <n v="3501.68"/>
    <x v="3517"/>
    <x v="3520"/>
  </r>
  <r>
    <x v="66"/>
    <x v="508"/>
    <n v="55"/>
    <x v="2898"/>
    <x v="2062"/>
    <x v="0"/>
    <x v="1"/>
    <x v="3510"/>
    <n v="3603.05"/>
    <x v="3518"/>
    <x v="3521"/>
  </r>
  <r>
    <x v="86"/>
    <x v="508"/>
    <n v="277"/>
    <x v="2899"/>
    <x v="2925"/>
    <x v="0"/>
    <x v="0"/>
    <x v="3511"/>
    <n v="11201.88"/>
    <x v="3519"/>
    <x v="3522"/>
  </r>
  <r>
    <x v="36"/>
    <x v="508"/>
    <n v="138"/>
    <x v="1681"/>
    <x v="2263"/>
    <x v="0"/>
    <x v="0"/>
    <x v="3512"/>
    <n v="13123.8"/>
    <x v="3520"/>
    <x v="3523"/>
  </r>
  <r>
    <x v="84"/>
    <x v="508"/>
    <n v="202"/>
    <x v="1250"/>
    <x v="2926"/>
    <x v="0"/>
    <x v="1"/>
    <x v="3513"/>
    <n v="7465.92"/>
    <x v="3521"/>
    <x v="3524"/>
  </r>
  <r>
    <x v="33"/>
    <x v="508"/>
    <n v="147"/>
    <x v="2900"/>
    <x v="2927"/>
    <x v="0"/>
    <x v="1"/>
    <x v="3514"/>
    <n v="8850.8700000000008"/>
    <x v="3522"/>
    <x v="3525"/>
  </r>
  <r>
    <x v="25"/>
    <x v="508"/>
    <n v="227"/>
    <x v="1722"/>
    <x v="2928"/>
    <x v="1"/>
    <x v="1"/>
    <x v="3515"/>
    <n v="2753.51"/>
    <x v="3523"/>
    <x v="3526"/>
  </r>
  <r>
    <x v="73"/>
    <x v="508"/>
    <n v="243"/>
    <x v="218"/>
    <x v="1554"/>
    <x v="0"/>
    <x v="0"/>
    <x v="3516"/>
    <n v="19857.96"/>
    <x v="3524"/>
    <x v="3527"/>
  </r>
  <r>
    <x v="80"/>
    <x v="508"/>
    <n v="118"/>
    <x v="2901"/>
    <x v="2929"/>
    <x v="0"/>
    <x v="1"/>
    <x v="3517"/>
    <n v="10500.82"/>
    <x v="3525"/>
    <x v="3528"/>
  </r>
  <r>
    <x v="19"/>
    <x v="509"/>
    <n v="199"/>
    <x v="743"/>
    <x v="2930"/>
    <x v="1"/>
    <x v="0"/>
    <x v="3518"/>
    <n v="18512.97"/>
    <x v="3526"/>
    <x v="3529"/>
  </r>
  <r>
    <x v="23"/>
    <x v="509"/>
    <n v="61"/>
    <x v="2902"/>
    <x v="952"/>
    <x v="1"/>
    <x v="0"/>
    <x v="3519"/>
    <n v="1922.72"/>
    <x v="3527"/>
    <x v="3530"/>
  </r>
  <r>
    <x v="54"/>
    <x v="509"/>
    <n v="187"/>
    <x v="2903"/>
    <x v="2931"/>
    <x v="0"/>
    <x v="0"/>
    <x v="3520"/>
    <n v="18655.120000000003"/>
    <x v="3528"/>
    <x v="3531"/>
  </r>
  <r>
    <x v="32"/>
    <x v="509"/>
    <n v="164"/>
    <x v="2281"/>
    <x v="1149"/>
    <x v="1"/>
    <x v="1"/>
    <x v="3521"/>
    <n v="14825.6"/>
    <x v="3529"/>
    <x v="3532"/>
  </r>
  <r>
    <x v="18"/>
    <x v="509"/>
    <n v="100"/>
    <x v="2904"/>
    <x v="2932"/>
    <x v="0"/>
    <x v="0"/>
    <x v="3522"/>
    <n v="9807"/>
    <x v="3530"/>
    <x v="3533"/>
  </r>
  <r>
    <x v="44"/>
    <x v="509"/>
    <n v="84"/>
    <x v="2905"/>
    <x v="2933"/>
    <x v="1"/>
    <x v="1"/>
    <x v="3523"/>
    <n v="5564.16"/>
    <x v="3531"/>
    <x v="3534"/>
  </r>
  <r>
    <x v="85"/>
    <x v="509"/>
    <n v="96"/>
    <x v="2906"/>
    <x v="2934"/>
    <x v="1"/>
    <x v="1"/>
    <x v="3524"/>
    <n v="8812.7999999999993"/>
    <x v="3532"/>
    <x v="3535"/>
  </r>
  <r>
    <x v="79"/>
    <x v="509"/>
    <n v="33"/>
    <x v="2907"/>
    <x v="2253"/>
    <x v="0"/>
    <x v="0"/>
    <x v="3525"/>
    <n v="834.9"/>
    <x v="3533"/>
    <x v="3536"/>
  </r>
  <r>
    <x v="98"/>
    <x v="509"/>
    <n v="266"/>
    <x v="2908"/>
    <x v="2935"/>
    <x v="1"/>
    <x v="0"/>
    <x v="3526"/>
    <n v="9849.98"/>
    <x v="3534"/>
    <x v="3537"/>
  </r>
  <r>
    <x v="6"/>
    <x v="510"/>
    <n v="38"/>
    <x v="2800"/>
    <x v="2936"/>
    <x v="0"/>
    <x v="0"/>
    <x v="3527"/>
    <n v="1778.02"/>
    <x v="3535"/>
    <x v="3538"/>
  </r>
  <r>
    <x v="53"/>
    <x v="510"/>
    <n v="174"/>
    <x v="1434"/>
    <x v="2937"/>
    <x v="0"/>
    <x v="0"/>
    <x v="3528"/>
    <n v="15606.06"/>
    <x v="3536"/>
    <x v="3539"/>
  </r>
  <r>
    <x v="58"/>
    <x v="510"/>
    <n v="75"/>
    <x v="442"/>
    <x v="2938"/>
    <x v="1"/>
    <x v="0"/>
    <x v="3529"/>
    <n v="6429"/>
    <x v="3537"/>
    <x v="3540"/>
  </r>
  <r>
    <x v="22"/>
    <x v="510"/>
    <n v="91"/>
    <x v="807"/>
    <x v="1815"/>
    <x v="0"/>
    <x v="1"/>
    <x v="3530"/>
    <n v="3138.59"/>
    <x v="3538"/>
    <x v="3541"/>
  </r>
  <r>
    <x v="47"/>
    <x v="510"/>
    <n v="5"/>
    <x v="2274"/>
    <x v="431"/>
    <x v="0"/>
    <x v="0"/>
    <x v="3531"/>
    <n v="258.85000000000002"/>
    <x v="3539"/>
    <x v="3542"/>
  </r>
  <r>
    <x v="93"/>
    <x v="510"/>
    <n v="247"/>
    <x v="1172"/>
    <x v="2939"/>
    <x v="0"/>
    <x v="1"/>
    <x v="3532"/>
    <n v="22037.34"/>
    <x v="3540"/>
    <x v="3543"/>
  </r>
  <r>
    <x v="6"/>
    <x v="510"/>
    <n v="57"/>
    <x v="2909"/>
    <x v="2940"/>
    <x v="1"/>
    <x v="1"/>
    <x v="3533"/>
    <n v="1666.6799999999998"/>
    <x v="3541"/>
    <x v="3544"/>
  </r>
  <r>
    <x v="58"/>
    <x v="511"/>
    <n v="66"/>
    <x v="2910"/>
    <x v="1004"/>
    <x v="1"/>
    <x v="1"/>
    <x v="3534"/>
    <n v="1806.42"/>
    <x v="3542"/>
    <x v="3545"/>
  </r>
  <r>
    <x v="85"/>
    <x v="511"/>
    <n v="177"/>
    <x v="2911"/>
    <x v="2941"/>
    <x v="0"/>
    <x v="0"/>
    <x v="3535"/>
    <n v="8533.17"/>
    <x v="3543"/>
    <x v="3546"/>
  </r>
  <r>
    <x v="72"/>
    <x v="511"/>
    <n v="290"/>
    <x v="268"/>
    <x v="2942"/>
    <x v="1"/>
    <x v="0"/>
    <x v="3536"/>
    <n v="10544.4"/>
    <x v="3544"/>
    <x v="3547"/>
  </r>
  <r>
    <x v="0"/>
    <x v="511"/>
    <n v="203"/>
    <x v="2912"/>
    <x v="2099"/>
    <x v="1"/>
    <x v="1"/>
    <x v="3537"/>
    <n v="15821.82"/>
    <x v="3545"/>
    <x v="3548"/>
  </r>
  <r>
    <x v="23"/>
    <x v="511"/>
    <n v="229"/>
    <x v="2913"/>
    <x v="2943"/>
    <x v="1"/>
    <x v="0"/>
    <x v="3538"/>
    <n v="7284.49"/>
    <x v="3546"/>
    <x v="3549"/>
  </r>
  <r>
    <x v="29"/>
    <x v="511"/>
    <n v="112"/>
    <x v="517"/>
    <x v="2295"/>
    <x v="0"/>
    <x v="1"/>
    <x v="3539"/>
    <n v="4738.72"/>
    <x v="3547"/>
    <x v="3550"/>
  </r>
  <r>
    <x v="32"/>
    <x v="511"/>
    <n v="279"/>
    <x v="2914"/>
    <x v="2944"/>
    <x v="1"/>
    <x v="1"/>
    <x v="3540"/>
    <n v="20358.63"/>
    <x v="3548"/>
    <x v="3551"/>
  </r>
  <r>
    <x v="61"/>
    <x v="512"/>
    <n v="22"/>
    <x v="2915"/>
    <x v="2945"/>
    <x v="1"/>
    <x v="1"/>
    <x v="3541"/>
    <n v="2043.14"/>
    <x v="3549"/>
    <x v="3552"/>
  </r>
  <r>
    <x v="34"/>
    <x v="512"/>
    <n v="9"/>
    <x v="2732"/>
    <x v="2946"/>
    <x v="0"/>
    <x v="0"/>
    <x v="3542"/>
    <n v="310.68"/>
    <x v="3550"/>
    <x v="3553"/>
  </r>
  <r>
    <x v="64"/>
    <x v="512"/>
    <n v="8"/>
    <x v="198"/>
    <x v="487"/>
    <x v="0"/>
    <x v="1"/>
    <x v="3543"/>
    <n v="236.32"/>
    <x v="3551"/>
    <x v="3554"/>
  </r>
  <r>
    <x v="72"/>
    <x v="512"/>
    <n v="186"/>
    <x v="2916"/>
    <x v="2947"/>
    <x v="1"/>
    <x v="1"/>
    <x v="3544"/>
    <n v="2125.98"/>
    <x v="3552"/>
    <x v="3555"/>
  </r>
  <r>
    <x v="28"/>
    <x v="512"/>
    <n v="204"/>
    <x v="2917"/>
    <x v="2948"/>
    <x v="1"/>
    <x v="0"/>
    <x v="3545"/>
    <n v="13690.44"/>
    <x v="3553"/>
    <x v="3556"/>
  </r>
  <r>
    <x v="17"/>
    <x v="512"/>
    <n v="7"/>
    <x v="2918"/>
    <x v="2949"/>
    <x v="1"/>
    <x v="1"/>
    <x v="3546"/>
    <n v="437.22"/>
    <x v="3554"/>
    <x v="3557"/>
  </r>
  <r>
    <x v="38"/>
    <x v="512"/>
    <n v="119"/>
    <x v="2919"/>
    <x v="2950"/>
    <x v="0"/>
    <x v="1"/>
    <x v="3547"/>
    <n v="7381.57"/>
    <x v="3555"/>
    <x v="3558"/>
  </r>
  <r>
    <x v="74"/>
    <x v="512"/>
    <n v="123"/>
    <x v="2920"/>
    <x v="2951"/>
    <x v="0"/>
    <x v="1"/>
    <x v="3548"/>
    <n v="11865.81"/>
    <x v="3556"/>
    <x v="3559"/>
  </r>
  <r>
    <x v="94"/>
    <x v="512"/>
    <n v="228"/>
    <x v="2921"/>
    <x v="2952"/>
    <x v="1"/>
    <x v="0"/>
    <x v="3549"/>
    <n v="18144.239999999998"/>
    <x v="3557"/>
    <x v="3560"/>
  </r>
  <r>
    <x v="9"/>
    <x v="513"/>
    <n v="196"/>
    <x v="852"/>
    <x v="2953"/>
    <x v="0"/>
    <x v="0"/>
    <x v="3550"/>
    <n v="18637.64"/>
    <x v="3558"/>
    <x v="3561"/>
  </r>
  <r>
    <x v="40"/>
    <x v="513"/>
    <n v="143"/>
    <x v="1973"/>
    <x v="2954"/>
    <x v="1"/>
    <x v="0"/>
    <x v="3551"/>
    <n v="8697.26"/>
    <x v="3559"/>
    <x v="3562"/>
  </r>
  <r>
    <x v="25"/>
    <x v="513"/>
    <n v="232"/>
    <x v="2922"/>
    <x v="2955"/>
    <x v="1"/>
    <x v="1"/>
    <x v="3552"/>
    <n v="13790.08"/>
    <x v="3560"/>
    <x v="3563"/>
  </r>
  <r>
    <x v="76"/>
    <x v="513"/>
    <n v="263"/>
    <x v="2923"/>
    <x v="2956"/>
    <x v="0"/>
    <x v="1"/>
    <x v="3553"/>
    <n v="23762.05"/>
    <x v="3561"/>
    <x v="3564"/>
  </r>
  <r>
    <x v="25"/>
    <x v="514"/>
    <n v="114"/>
    <x v="2924"/>
    <x v="2957"/>
    <x v="0"/>
    <x v="1"/>
    <x v="3554"/>
    <n v="4635.24"/>
    <x v="3562"/>
    <x v="3565"/>
  </r>
  <r>
    <x v="73"/>
    <x v="514"/>
    <n v="281"/>
    <x v="2925"/>
    <x v="2958"/>
    <x v="0"/>
    <x v="0"/>
    <x v="3555"/>
    <n v="5712.73"/>
    <x v="3563"/>
    <x v="3566"/>
  </r>
  <r>
    <x v="27"/>
    <x v="514"/>
    <n v="158"/>
    <x v="2926"/>
    <x v="2959"/>
    <x v="0"/>
    <x v="0"/>
    <x v="3556"/>
    <n v="15065.3"/>
    <x v="3564"/>
    <x v="3567"/>
  </r>
  <r>
    <x v="77"/>
    <x v="514"/>
    <n v="67"/>
    <x v="2927"/>
    <x v="2960"/>
    <x v="1"/>
    <x v="0"/>
    <x v="3557"/>
    <n v="3081.33"/>
    <x v="3565"/>
    <x v="3568"/>
  </r>
  <r>
    <x v="97"/>
    <x v="514"/>
    <n v="242"/>
    <x v="635"/>
    <x v="2961"/>
    <x v="1"/>
    <x v="0"/>
    <x v="3558"/>
    <n v="20165.86"/>
    <x v="3566"/>
    <x v="3569"/>
  </r>
  <r>
    <x v="12"/>
    <x v="515"/>
    <n v="144"/>
    <x v="2928"/>
    <x v="1809"/>
    <x v="1"/>
    <x v="1"/>
    <x v="3559"/>
    <n v="7339.68"/>
    <x v="3567"/>
    <x v="3570"/>
  </r>
  <r>
    <x v="34"/>
    <x v="515"/>
    <n v="127"/>
    <x v="2929"/>
    <x v="1674"/>
    <x v="0"/>
    <x v="0"/>
    <x v="3560"/>
    <n v="10765.789999999999"/>
    <x v="3568"/>
    <x v="3571"/>
  </r>
  <r>
    <x v="30"/>
    <x v="515"/>
    <n v="259"/>
    <x v="2930"/>
    <x v="2962"/>
    <x v="0"/>
    <x v="0"/>
    <x v="3561"/>
    <n v="13092.449999999999"/>
    <x v="3569"/>
    <x v="3572"/>
  </r>
  <r>
    <x v="58"/>
    <x v="515"/>
    <n v="273"/>
    <x v="2931"/>
    <x v="2963"/>
    <x v="0"/>
    <x v="1"/>
    <x v="3562"/>
    <n v="18397.47"/>
    <x v="3570"/>
    <x v="3573"/>
  </r>
  <r>
    <x v="24"/>
    <x v="515"/>
    <n v="91"/>
    <x v="1167"/>
    <x v="2964"/>
    <x v="1"/>
    <x v="1"/>
    <x v="3563"/>
    <n v="6038.76"/>
    <x v="3571"/>
    <x v="3574"/>
  </r>
  <r>
    <x v="6"/>
    <x v="515"/>
    <n v="197"/>
    <x v="2932"/>
    <x v="2965"/>
    <x v="0"/>
    <x v="0"/>
    <x v="3564"/>
    <n v="8545.86"/>
    <x v="3572"/>
    <x v="3575"/>
  </r>
  <r>
    <x v="40"/>
    <x v="515"/>
    <n v="298"/>
    <x v="2933"/>
    <x v="2966"/>
    <x v="0"/>
    <x v="0"/>
    <x v="3565"/>
    <n v="13985.14"/>
    <x v="3573"/>
    <x v="3576"/>
  </r>
  <r>
    <x v="26"/>
    <x v="515"/>
    <n v="73"/>
    <x v="2934"/>
    <x v="2967"/>
    <x v="0"/>
    <x v="1"/>
    <x v="3566"/>
    <n v="3022.93"/>
    <x v="3574"/>
    <x v="3577"/>
  </r>
  <r>
    <x v="23"/>
    <x v="516"/>
    <n v="13"/>
    <x v="2935"/>
    <x v="2968"/>
    <x v="0"/>
    <x v="0"/>
    <x v="3567"/>
    <n v="781.17000000000007"/>
    <x v="3575"/>
    <x v="3578"/>
  </r>
  <r>
    <x v="25"/>
    <x v="516"/>
    <n v="263"/>
    <x v="2936"/>
    <x v="1094"/>
    <x v="1"/>
    <x v="1"/>
    <x v="3568"/>
    <n v="12263.69"/>
    <x v="3576"/>
    <x v="3579"/>
  </r>
  <r>
    <x v="14"/>
    <x v="516"/>
    <n v="267"/>
    <x v="2937"/>
    <x v="814"/>
    <x v="0"/>
    <x v="1"/>
    <x v="3569"/>
    <n v="9422.43"/>
    <x v="3577"/>
    <x v="3580"/>
  </r>
  <r>
    <x v="31"/>
    <x v="516"/>
    <n v="261"/>
    <x v="2938"/>
    <x v="2298"/>
    <x v="0"/>
    <x v="1"/>
    <x v="3570"/>
    <n v="4580.55"/>
    <x v="3578"/>
    <x v="3581"/>
  </r>
  <r>
    <x v="81"/>
    <x v="516"/>
    <n v="227"/>
    <x v="1813"/>
    <x v="985"/>
    <x v="0"/>
    <x v="1"/>
    <x v="3571"/>
    <n v="6249.31"/>
    <x v="3579"/>
    <x v="3582"/>
  </r>
  <r>
    <x v="18"/>
    <x v="516"/>
    <n v="157"/>
    <x v="2939"/>
    <x v="524"/>
    <x v="1"/>
    <x v="1"/>
    <x v="3572"/>
    <n v="10242.679999999998"/>
    <x v="3580"/>
    <x v="3583"/>
  </r>
  <r>
    <x v="93"/>
    <x v="516"/>
    <n v="267"/>
    <x v="2940"/>
    <x v="2969"/>
    <x v="0"/>
    <x v="0"/>
    <x v="3573"/>
    <n v="12223.26"/>
    <x v="3581"/>
    <x v="3584"/>
  </r>
  <r>
    <x v="23"/>
    <x v="516"/>
    <n v="252"/>
    <x v="2941"/>
    <x v="903"/>
    <x v="0"/>
    <x v="1"/>
    <x v="3574"/>
    <n v="10984.68"/>
    <x v="3582"/>
    <x v="3585"/>
  </r>
  <r>
    <x v="26"/>
    <x v="516"/>
    <n v="168"/>
    <x v="425"/>
    <x v="2970"/>
    <x v="1"/>
    <x v="0"/>
    <x v="3575"/>
    <n v="4803.12"/>
    <x v="3583"/>
    <x v="3586"/>
  </r>
  <r>
    <x v="53"/>
    <x v="517"/>
    <n v="92"/>
    <x v="2942"/>
    <x v="2971"/>
    <x v="0"/>
    <x v="0"/>
    <x v="3576"/>
    <n v="8657.1999999999989"/>
    <x v="3584"/>
    <x v="3587"/>
  </r>
  <r>
    <x v="90"/>
    <x v="517"/>
    <n v="124"/>
    <x v="2943"/>
    <x v="2972"/>
    <x v="0"/>
    <x v="0"/>
    <x v="3577"/>
    <n v="9022.24"/>
    <x v="3585"/>
    <x v="3588"/>
  </r>
  <r>
    <x v="0"/>
    <x v="518"/>
    <n v="212"/>
    <x v="2944"/>
    <x v="1323"/>
    <x v="0"/>
    <x v="0"/>
    <x v="3578"/>
    <n v="2792.04"/>
    <x v="3586"/>
    <x v="3589"/>
  </r>
  <r>
    <x v="92"/>
    <x v="518"/>
    <n v="283"/>
    <x v="2945"/>
    <x v="2973"/>
    <x v="1"/>
    <x v="0"/>
    <x v="3579"/>
    <n v="17942.2"/>
    <x v="3587"/>
    <x v="3590"/>
  </r>
  <r>
    <x v="53"/>
    <x v="518"/>
    <n v="190"/>
    <x v="218"/>
    <x v="2974"/>
    <x v="1"/>
    <x v="0"/>
    <x v="3580"/>
    <n v="15526.8"/>
    <x v="3588"/>
    <x v="3591"/>
  </r>
  <r>
    <x v="92"/>
    <x v="518"/>
    <n v="49"/>
    <x v="2632"/>
    <x v="2975"/>
    <x v="0"/>
    <x v="1"/>
    <x v="3581"/>
    <n v="3451.56"/>
    <x v="3589"/>
    <x v="3592"/>
  </r>
  <r>
    <x v="2"/>
    <x v="518"/>
    <n v="126"/>
    <x v="2238"/>
    <x v="2976"/>
    <x v="1"/>
    <x v="0"/>
    <x v="3582"/>
    <n v="2479.6799999999998"/>
    <x v="3590"/>
    <x v="3593"/>
  </r>
  <r>
    <x v="3"/>
    <x v="518"/>
    <n v="282"/>
    <x v="2946"/>
    <x v="881"/>
    <x v="0"/>
    <x v="0"/>
    <x v="3583"/>
    <n v="2822.82"/>
    <x v="3591"/>
    <x v="3594"/>
  </r>
  <r>
    <x v="53"/>
    <x v="519"/>
    <n v="31"/>
    <x v="2947"/>
    <x v="2977"/>
    <x v="0"/>
    <x v="0"/>
    <x v="3584"/>
    <n v="522.04"/>
    <x v="3592"/>
    <x v="3595"/>
  </r>
  <r>
    <x v="19"/>
    <x v="519"/>
    <n v="38"/>
    <x v="2948"/>
    <x v="2978"/>
    <x v="0"/>
    <x v="0"/>
    <x v="3585"/>
    <n v="2894.08"/>
    <x v="3593"/>
    <x v="3596"/>
  </r>
  <r>
    <x v="74"/>
    <x v="519"/>
    <n v="125"/>
    <x v="2949"/>
    <x v="678"/>
    <x v="1"/>
    <x v="0"/>
    <x v="3586"/>
    <n v="1426.25"/>
    <x v="3594"/>
    <x v="3597"/>
  </r>
  <r>
    <x v="28"/>
    <x v="519"/>
    <n v="254"/>
    <x v="2950"/>
    <x v="2979"/>
    <x v="1"/>
    <x v="1"/>
    <x v="3587"/>
    <n v="6167.12"/>
    <x v="3595"/>
    <x v="3598"/>
  </r>
  <r>
    <x v="69"/>
    <x v="519"/>
    <n v="211"/>
    <x v="2951"/>
    <x v="2980"/>
    <x v="1"/>
    <x v="1"/>
    <x v="3588"/>
    <n v="17268.240000000002"/>
    <x v="3596"/>
    <x v="3599"/>
  </r>
  <r>
    <x v="62"/>
    <x v="519"/>
    <n v="260"/>
    <x v="2952"/>
    <x v="1853"/>
    <x v="0"/>
    <x v="0"/>
    <x v="3589"/>
    <n v="24731.200000000001"/>
    <x v="3597"/>
    <x v="3600"/>
  </r>
  <r>
    <x v="38"/>
    <x v="519"/>
    <n v="208"/>
    <x v="2953"/>
    <x v="2981"/>
    <x v="0"/>
    <x v="1"/>
    <x v="3590"/>
    <n v="6857.76"/>
    <x v="3598"/>
    <x v="3601"/>
  </r>
  <r>
    <x v="62"/>
    <x v="519"/>
    <n v="173"/>
    <x v="2954"/>
    <x v="2982"/>
    <x v="1"/>
    <x v="1"/>
    <x v="3591"/>
    <n v="16862.310000000001"/>
    <x v="3599"/>
    <x v="3602"/>
  </r>
  <r>
    <x v="52"/>
    <x v="520"/>
    <n v="100"/>
    <x v="2955"/>
    <x v="2983"/>
    <x v="0"/>
    <x v="1"/>
    <x v="3592"/>
    <n v="5028"/>
    <x v="3600"/>
    <x v="3603"/>
  </r>
  <r>
    <x v="43"/>
    <x v="520"/>
    <n v="68"/>
    <x v="2956"/>
    <x v="2984"/>
    <x v="1"/>
    <x v="1"/>
    <x v="3593"/>
    <n v="994.84"/>
    <x v="3601"/>
    <x v="3604"/>
  </r>
  <r>
    <x v="0"/>
    <x v="520"/>
    <n v="20"/>
    <x v="1151"/>
    <x v="2985"/>
    <x v="0"/>
    <x v="1"/>
    <x v="3594"/>
    <n v="1722.6"/>
    <x v="3602"/>
    <x v="3605"/>
  </r>
  <r>
    <x v="44"/>
    <x v="521"/>
    <n v="156"/>
    <x v="1199"/>
    <x v="2986"/>
    <x v="1"/>
    <x v="0"/>
    <x v="3595"/>
    <n v="4516.2"/>
    <x v="3603"/>
    <x v="3606"/>
  </r>
  <r>
    <x v="36"/>
    <x v="521"/>
    <n v="294"/>
    <x v="2957"/>
    <x v="2987"/>
    <x v="0"/>
    <x v="0"/>
    <x v="3596"/>
    <n v="15817.199999999999"/>
    <x v="3604"/>
    <x v="3607"/>
  </r>
  <r>
    <x v="19"/>
    <x v="521"/>
    <n v="216"/>
    <x v="2958"/>
    <x v="1537"/>
    <x v="0"/>
    <x v="0"/>
    <x v="3597"/>
    <n v="6721.92"/>
    <x v="3605"/>
    <x v="3608"/>
  </r>
  <r>
    <x v="9"/>
    <x v="522"/>
    <n v="72"/>
    <x v="631"/>
    <x v="2988"/>
    <x v="1"/>
    <x v="0"/>
    <x v="3598"/>
    <n v="6420.9600000000009"/>
    <x v="3606"/>
    <x v="3609"/>
  </r>
  <r>
    <x v="30"/>
    <x v="522"/>
    <n v="233"/>
    <x v="2959"/>
    <x v="2989"/>
    <x v="0"/>
    <x v="1"/>
    <x v="3599"/>
    <n v="14702.300000000001"/>
    <x v="3607"/>
    <x v="3610"/>
  </r>
  <r>
    <x v="81"/>
    <x v="522"/>
    <n v="18"/>
    <x v="1165"/>
    <x v="2990"/>
    <x v="0"/>
    <x v="0"/>
    <x v="3600"/>
    <n v="1753.2"/>
    <x v="3608"/>
    <x v="3611"/>
  </r>
  <r>
    <x v="74"/>
    <x v="522"/>
    <n v="94"/>
    <x v="2579"/>
    <x v="1098"/>
    <x v="1"/>
    <x v="1"/>
    <x v="3601"/>
    <n v="1247.3799999999999"/>
    <x v="3609"/>
    <x v="3612"/>
  </r>
  <r>
    <x v="22"/>
    <x v="522"/>
    <n v="91"/>
    <x v="2960"/>
    <x v="2991"/>
    <x v="0"/>
    <x v="1"/>
    <x v="3602"/>
    <n v="2029.3"/>
    <x v="3610"/>
    <x v="3613"/>
  </r>
  <r>
    <x v="72"/>
    <x v="522"/>
    <n v="43"/>
    <x v="2961"/>
    <x v="2992"/>
    <x v="1"/>
    <x v="1"/>
    <x v="3603"/>
    <n v="2664.71"/>
    <x v="3611"/>
    <x v="3614"/>
  </r>
  <r>
    <x v="36"/>
    <x v="523"/>
    <n v="23"/>
    <x v="2962"/>
    <x v="1040"/>
    <x v="0"/>
    <x v="1"/>
    <x v="3604"/>
    <n v="2022.62"/>
    <x v="3612"/>
    <x v="3615"/>
  </r>
  <r>
    <x v="57"/>
    <x v="523"/>
    <n v="191"/>
    <x v="2963"/>
    <x v="2993"/>
    <x v="1"/>
    <x v="0"/>
    <x v="3605"/>
    <n v="10911.83"/>
    <x v="3613"/>
    <x v="3616"/>
  </r>
  <r>
    <x v="71"/>
    <x v="523"/>
    <n v="200"/>
    <x v="2964"/>
    <x v="2994"/>
    <x v="1"/>
    <x v="1"/>
    <x v="3606"/>
    <n v="13090"/>
    <x v="3614"/>
    <x v="3617"/>
  </r>
  <r>
    <x v="47"/>
    <x v="523"/>
    <n v="140"/>
    <x v="542"/>
    <x v="2995"/>
    <x v="1"/>
    <x v="1"/>
    <x v="3607"/>
    <n v="5059.6000000000004"/>
    <x v="3615"/>
    <x v="3618"/>
  </r>
  <r>
    <x v="85"/>
    <x v="523"/>
    <n v="293"/>
    <x v="2965"/>
    <x v="2628"/>
    <x v="1"/>
    <x v="0"/>
    <x v="3608"/>
    <n v="27588.879999999997"/>
    <x v="3616"/>
    <x v="3619"/>
  </r>
  <r>
    <x v="57"/>
    <x v="523"/>
    <n v="219"/>
    <x v="2966"/>
    <x v="2996"/>
    <x v="1"/>
    <x v="0"/>
    <x v="3609"/>
    <n v="18466.079999999998"/>
    <x v="3617"/>
    <x v="3620"/>
  </r>
  <r>
    <x v="93"/>
    <x v="524"/>
    <n v="72"/>
    <x v="310"/>
    <x v="2997"/>
    <x v="1"/>
    <x v="1"/>
    <x v="3610"/>
    <n v="4218.4800000000005"/>
    <x v="3618"/>
    <x v="3621"/>
  </r>
  <r>
    <x v="3"/>
    <x v="524"/>
    <n v="142"/>
    <x v="2967"/>
    <x v="1245"/>
    <x v="1"/>
    <x v="1"/>
    <x v="3611"/>
    <n v="10387.300000000001"/>
    <x v="3619"/>
    <x v="3622"/>
  </r>
  <r>
    <x v="50"/>
    <x v="524"/>
    <n v="146"/>
    <x v="2080"/>
    <x v="1311"/>
    <x v="1"/>
    <x v="1"/>
    <x v="3612"/>
    <n v="13107.880000000001"/>
    <x v="3620"/>
    <x v="3623"/>
  </r>
  <r>
    <x v="57"/>
    <x v="524"/>
    <n v="171"/>
    <x v="1002"/>
    <x v="555"/>
    <x v="1"/>
    <x v="0"/>
    <x v="3613"/>
    <n v="10377.99"/>
    <x v="3621"/>
    <x v="3624"/>
  </r>
  <r>
    <x v="91"/>
    <x v="524"/>
    <n v="19"/>
    <x v="2968"/>
    <x v="2998"/>
    <x v="1"/>
    <x v="1"/>
    <x v="3614"/>
    <n v="1809.75"/>
    <x v="3622"/>
    <x v="3625"/>
  </r>
  <r>
    <x v="23"/>
    <x v="524"/>
    <n v="140"/>
    <x v="2969"/>
    <x v="2999"/>
    <x v="1"/>
    <x v="1"/>
    <x v="3615"/>
    <n v="11328.800000000001"/>
    <x v="3623"/>
    <x v="3626"/>
  </r>
  <r>
    <x v="11"/>
    <x v="525"/>
    <n v="67"/>
    <x v="2586"/>
    <x v="3000"/>
    <x v="0"/>
    <x v="0"/>
    <x v="3616"/>
    <n v="5582.44"/>
    <x v="3624"/>
    <x v="3627"/>
  </r>
  <r>
    <x v="26"/>
    <x v="525"/>
    <n v="263"/>
    <x v="2970"/>
    <x v="3001"/>
    <x v="0"/>
    <x v="1"/>
    <x v="3617"/>
    <n v="15056.75"/>
    <x v="3625"/>
    <x v="3628"/>
  </r>
  <r>
    <x v="97"/>
    <x v="525"/>
    <n v="37"/>
    <x v="2971"/>
    <x v="3002"/>
    <x v="0"/>
    <x v="0"/>
    <x v="3618"/>
    <n v="534.65"/>
    <x v="3626"/>
    <x v="3629"/>
  </r>
  <r>
    <x v="79"/>
    <x v="525"/>
    <n v="24"/>
    <x v="2972"/>
    <x v="3003"/>
    <x v="0"/>
    <x v="1"/>
    <x v="3619"/>
    <n v="1129.92"/>
    <x v="3627"/>
    <x v="3630"/>
  </r>
  <r>
    <x v="99"/>
    <x v="525"/>
    <n v="16"/>
    <x v="2973"/>
    <x v="386"/>
    <x v="0"/>
    <x v="1"/>
    <x v="3620"/>
    <n v="784.16"/>
    <x v="3628"/>
    <x v="3631"/>
  </r>
  <r>
    <x v="17"/>
    <x v="525"/>
    <n v="91"/>
    <x v="1651"/>
    <x v="2844"/>
    <x v="0"/>
    <x v="1"/>
    <x v="3621"/>
    <n v="4811.17"/>
    <x v="3629"/>
    <x v="3632"/>
  </r>
  <r>
    <x v="45"/>
    <x v="525"/>
    <n v="44"/>
    <x v="2974"/>
    <x v="2853"/>
    <x v="1"/>
    <x v="1"/>
    <x v="3622"/>
    <n v="3805.56"/>
    <x v="3630"/>
    <x v="3633"/>
  </r>
  <r>
    <x v="92"/>
    <x v="525"/>
    <n v="48"/>
    <x v="2975"/>
    <x v="3004"/>
    <x v="0"/>
    <x v="1"/>
    <x v="3623"/>
    <n v="1384.32"/>
    <x v="3631"/>
    <x v="3634"/>
  </r>
  <r>
    <x v="64"/>
    <x v="526"/>
    <n v="131"/>
    <x v="2976"/>
    <x v="3005"/>
    <x v="0"/>
    <x v="1"/>
    <x v="3624"/>
    <n v="1675.4899999999998"/>
    <x v="3632"/>
    <x v="3635"/>
  </r>
  <r>
    <x v="18"/>
    <x v="526"/>
    <n v="123"/>
    <x v="661"/>
    <x v="3006"/>
    <x v="1"/>
    <x v="0"/>
    <x v="3625"/>
    <n v="5865.87"/>
    <x v="3633"/>
    <x v="3636"/>
  </r>
  <r>
    <x v="39"/>
    <x v="526"/>
    <n v="24"/>
    <x v="2977"/>
    <x v="3007"/>
    <x v="1"/>
    <x v="1"/>
    <x v="3626"/>
    <n v="2187.36"/>
    <x v="3634"/>
    <x v="3637"/>
  </r>
  <r>
    <x v="93"/>
    <x v="526"/>
    <n v="54"/>
    <x v="2978"/>
    <x v="3008"/>
    <x v="0"/>
    <x v="0"/>
    <x v="3627"/>
    <n v="4183.38"/>
    <x v="3635"/>
    <x v="3638"/>
  </r>
  <r>
    <x v="49"/>
    <x v="526"/>
    <n v="172"/>
    <x v="2736"/>
    <x v="3009"/>
    <x v="0"/>
    <x v="0"/>
    <x v="3628"/>
    <n v="6002.8"/>
    <x v="3636"/>
    <x v="3639"/>
  </r>
  <r>
    <x v="52"/>
    <x v="526"/>
    <n v="131"/>
    <x v="2979"/>
    <x v="2810"/>
    <x v="1"/>
    <x v="0"/>
    <x v="3629"/>
    <n v="11699.61"/>
    <x v="3637"/>
    <x v="3640"/>
  </r>
  <r>
    <x v="92"/>
    <x v="526"/>
    <n v="11"/>
    <x v="494"/>
    <x v="1732"/>
    <x v="1"/>
    <x v="0"/>
    <x v="3630"/>
    <n v="382.35999999999996"/>
    <x v="3638"/>
    <x v="3641"/>
  </r>
  <r>
    <x v="9"/>
    <x v="526"/>
    <n v="100"/>
    <x v="2466"/>
    <x v="3010"/>
    <x v="1"/>
    <x v="0"/>
    <x v="3631"/>
    <n v="4441"/>
    <x v="3639"/>
    <x v="3642"/>
  </r>
  <r>
    <x v="36"/>
    <x v="527"/>
    <n v="290"/>
    <x v="2980"/>
    <x v="3011"/>
    <x v="0"/>
    <x v="0"/>
    <x v="3632"/>
    <n v="25604.100000000002"/>
    <x v="3640"/>
    <x v="3643"/>
  </r>
  <r>
    <x v="33"/>
    <x v="527"/>
    <n v="153"/>
    <x v="351"/>
    <x v="3012"/>
    <x v="1"/>
    <x v="1"/>
    <x v="3633"/>
    <n v="11409.21"/>
    <x v="3641"/>
    <x v="3644"/>
  </r>
  <r>
    <x v="51"/>
    <x v="527"/>
    <n v="287"/>
    <x v="2981"/>
    <x v="680"/>
    <x v="0"/>
    <x v="1"/>
    <x v="3634"/>
    <n v="17707.900000000001"/>
    <x v="3642"/>
    <x v="3645"/>
  </r>
  <r>
    <x v="64"/>
    <x v="527"/>
    <n v="58"/>
    <x v="49"/>
    <x v="3013"/>
    <x v="0"/>
    <x v="0"/>
    <x v="2890"/>
    <n v="5525.66"/>
    <x v="3643"/>
    <x v="3646"/>
  </r>
  <r>
    <x v="22"/>
    <x v="527"/>
    <n v="32"/>
    <x v="251"/>
    <x v="3014"/>
    <x v="1"/>
    <x v="0"/>
    <x v="3635"/>
    <n v="905.92"/>
    <x v="3644"/>
    <x v="3647"/>
  </r>
  <r>
    <x v="35"/>
    <x v="528"/>
    <n v="211"/>
    <x v="2982"/>
    <x v="3015"/>
    <x v="1"/>
    <x v="0"/>
    <x v="3636"/>
    <n v="13147.41"/>
    <x v="3645"/>
    <x v="3648"/>
  </r>
  <r>
    <x v="88"/>
    <x v="528"/>
    <n v="250"/>
    <x v="2983"/>
    <x v="3016"/>
    <x v="1"/>
    <x v="0"/>
    <x v="3637"/>
    <n v="11237.5"/>
    <x v="3646"/>
    <x v="3649"/>
  </r>
  <r>
    <x v="71"/>
    <x v="528"/>
    <n v="137"/>
    <x v="2357"/>
    <x v="2012"/>
    <x v="1"/>
    <x v="0"/>
    <x v="3638"/>
    <n v="8285.76"/>
    <x v="3647"/>
    <x v="3650"/>
  </r>
  <r>
    <x v="38"/>
    <x v="528"/>
    <n v="11"/>
    <x v="2984"/>
    <x v="3017"/>
    <x v="0"/>
    <x v="0"/>
    <x v="3639"/>
    <n v="1050.6100000000001"/>
    <x v="3648"/>
    <x v="3651"/>
  </r>
  <r>
    <x v="44"/>
    <x v="529"/>
    <n v="217"/>
    <x v="2985"/>
    <x v="3018"/>
    <x v="0"/>
    <x v="0"/>
    <x v="3640"/>
    <n v="8447.81"/>
    <x v="3649"/>
    <x v="3652"/>
  </r>
  <r>
    <x v="45"/>
    <x v="529"/>
    <n v="255"/>
    <x v="2986"/>
    <x v="3019"/>
    <x v="1"/>
    <x v="1"/>
    <x v="3641"/>
    <n v="14229"/>
    <x v="3650"/>
    <x v="3653"/>
  </r>
  <r>
    <x v="88"/>
    <x v="529"/>
    <n v="230"/>
    <x v="2987"/>
    <x v="3020"/>
    <x v="0"/>
    <x v="0"/>
    <x v="3642"/>
    <n v="10989.4"/>
    <x v="3651"/>
    <x v="3654"/>
  </r>
  <r>
    <x v="70"/>
    <x v="529"/>
    <n v="20"/>
    <x v="2988"/>
    <x v="3021"/>
    <x v="0"/>
    <x v="1"/>
    <x v="3643"/>
    <n v="309.40000000000003"/>
    <x v="3652"/>
    <x v="3655"/>
  </r>
  <r>
    <x v="62"/>
    <x v="529"/>
    <n v="14"/>
    <x v="2989"/>
    <x v="1950"/>
    <x v="1"/>
    <x v="1"/>
    <x v="3644"/>
    <n v="893.62"/>
    <x v="3653"/>
    <x v="3656"/>
  </r>
  <r>
    <x v="67"/>
    <x v="529"/>
    <n v="203"/>
    <x v="1310"/>
    <x v="3022"/>
    <x v="1"/>
    <x v="1"/>
    <x v="3645"/>
    <n v="5765.2"/>
    <x v="3654"/>
    <x v="3657"/>
  </r>
  <r>
    <x v="43"/>
    <x v="529"/>
    <n v="185"/>
    <x v="2990"/>
    <x v="3023"/>
    <x v="1"/>
    <x v="1"/>
    <x v="3646"/>
    <n v="17319.7"/>
    <x v="3655"/>
    <x v="3658"/>
  </r>
  <r>
    <x v="38"/>
    <x v="529"/>
    <n v="94"/>
    <x v="2991"/>
    <x v="3024"/>
    <x v="1"/>
    <x v="0"/>
    <x v="3647"/>
    <n v="2667.72"/>
    <x v="3656"/>
    <x v="3659"/>
  </r>
  <r>
    <x v="12"/>
    <x v="530"/>
    <n v="292"/>
    <x v="2917"/>
    <x v="3025"/>
    <x v="0"/>
    <x v="0"/>
    <x v="3648"/>
    <n v="19596.12"/>
    <x v="3657"/>
    <x v="3660"/>
  </r>
  <r>
    <x v="19"/>
    <x v="530"/>
    <n v="80"/>
    <x v="743"/>
    <x v="3026"/>
    <x v="0"/>
    <x v="0"/>
    <x v="3649"/>
    <n v="7442.4"/>
    <x v="3658"/>
    <x v="3661"/>
  </r>
  <r>
    <x v="98"/>
    <x v="530"/>
    <n v="143"/>
    <x v="1855"/>
    <x v="2255"/>
    <x v="1"/>
    <x v="0"/>
    <x v="3650"/>
    <n v="7304.44"/>
    <x v="3659"/>
    <x v="3662"/>
  </r>
  <r>
    <x v="77"/>
    <x v="530"/>
    <n v="164"/>
    <x v="2388"/>
    <x v="568"/>
    <x v="1"/>
    <x v="1"/>
    <x v="3651"/>
    <n v="12874"/>
    <x v="3660"/>
    <x v="3663"/>
  </r>
  <r>
    <x v="61"/>
    <x v="530"/>
    <n v="34"/>
    <x v="2992"/>
    <x v="3027"/>
    <x v="1"/>
    <x v="0"/>
    <x v="3652"/>
    <n v="1747.26"/>
    <x v="3661"/>
    <x v="3664"/>
  </r>
  <r>
    <x v="38"/>
    <x v="530"/>
    <n v="172"/>
    <x v="2993"/>
    <x v="3028"/>
    <x v="0"/>
    <x v="1"/>
    <x v="3653"/>
    <n v="11597.960000000001"/>
    <x v="3662"/>
    <x v="3665"/>
  </r>
  <r>
    <x v="33"/>
    <x v="530"/>
    <n v="240"/>
    <x v="2994"/>
    <x v="2802"/>
    <x v="0"/>
    <x v="1"/>
    <x v="3654"/>
    <n v="2935.2000000000003"/>
    <x v="3663"/>
    <x v="3666"/>
  </r>
  <r>
    <x v="40"/>
    <x v="530"/>
    <n v="142"/>
    <x v="336"/>
    <x v="3029"/>
    <x v="1"/>
    <x v="1"/>
    <x v="3655"/>
    <n v="6678.26"/>
    <x v="3664"/>
    <x v="3667"/>
  </r>
  <r>
    <x v="1"/>
    <x v="531"/>
    <n v="277"/>
    <x v="1673"/>
    <x v="1887"/>
    <x v="0"/>
    <x v="0"/>
    <x v="3656"/>
    <n v="10423.51"/>
    <x v="3665"/>
    <x v="3668"/>
  </r>
  <r>
    <x v="9"/>
    <x v="531"/>
    <n v="58"/>
    <x v="2995"/>
    <x v="3030"/>
    <x v="0"/>
    <x v="1"/>
    <x v="3657"/>
    <n v="5707.78"/>
    <x v="3666"/>
    <x v="3669"/>
  </r>
  <r>
    <x v="62"/>
    <x v="531"/>
    <n v="262"/>
    <x v="1181"/>
    <x v="3031"/>
    <x v="0"/>
    <x v="0"/>
    <x v="3658"/>
    <n v="6612.8799999999992"/>
    <x v="3667"/>
    <x v="3670"/>
  </r>
  <r>
    <x v="14"/>
    <x v="531"/>
    <n v="142"/>
    <x v="2996"/>
    <x v="3032"/>
    <x v="0"/>
    <x v="0"/>
    <x v="3659"/>
    <n v="8183.46"/>
    <x v="3668"/>
    <x v="3671"/>
  </r>
  <r>
    <x v="84"/>
    <x v="531"/>
    <n v="154"/>
    <x v="2997"/>
    <x v="87"/>
    <x v="0"/>
    <x v="0"/>
    <x v="3660"/>
    <n v="10512.04"/>
    <x v="3669"/>
    <x v="3672"/>
  </r>
  <r>
    <x v="44"/>
    <x v="531"/>
    <n v="145"/>
    <x v="2998"/>
    <x v="741"/>
    <x v="1"/>
    <x v="1"/>
    <x v="3661"/>
    <n v="13924.35"/>
    <x v="3670"/>
    <x v="3673"/>
  </r>
  <r>
    <x v="56"/>
    <x v="531"/>
    <n v="41"/>
    <x v="1095"/>
    <x v="3033"/>
    <x v="1"/>
    <x v="1"/>
    <x v="3662"/>
    <n v="1995.8799999999999"/>
    <x v="3671"/>
    <x v="3674"/>
  </r>
  <r>
    <x v="52"/>
    <x v="532"/>
    <n v="247"/>
    <x v="2999"/>
    <x v="961"/>
    <x v="0"/>
    <x v="1"/>
    <x v="3663"/>
    <n v="20103.330000000002"/>
    <x v="3672"/>
    <x v="3675"/>
  </r>
  <r>
    <x v="85"/>
    <x v="532"/>
    <n v="113"/>
    <x v="114"/>
    <x v="1682"/>
    <x v="1"/>
    <x v="1"/>
    <x v="3664"/>
    <n v="5916.68"/>
    <x v="3673"/>
    <x v="3676"/>
  </r>
  <r>
    <x v="23"/>
    <x v="532"/>
    <n v="158"/>
    <x v="436"/>
    <x v="3034"/>
    <x v="1"/>
    <x v="0"/>
    <x v="3665"/>
    <n v="13606.960000000001"/>
    <x v="3674"/>
    <x v="3677"/>
  </r>
  <r>
    <x v="56"/>
    <x v="532"/>
    <n v="60"/>
    <x v="3000"/>
    <x v="1035"/>
    <x v="1"/>
    <x v="1"/>
    <x v="3666"/>
    <n v="2236.8000000000002"/>
    <x v="3675"/>
    <x v="3678"/>
  </r>
  <r>
    <x v="87"/>
    <x v="532"/>
    <n v="126"/>
    <x v="3001"/>
    <x v="76"/>
    <x v="1"/>
    <x v="1"/>
    <x v="3667"/>
    <n v="8106.84"/>
    <x v="3676"/>
    <x v="3679"/>
  </r>
  <r>
    <x v="50"/>
    <x v="532"/>
    <n v="196"/>
    <x v="3002"/>
    <x v="3035"/>
    <x v="0"/>
    <x v="0"/>
    <x v="3668"/>
    <n v="13737.640000000001"/>
    <x v="3677"/>
    <x v="3680"/>
  </r>
  <r>
    <x v="62"/>
    <x v="532"/>
    <n v="125"/>
    <x v="1305"/>
    <x v="3036"/>
    <x v="0"/>
    <x v="0"/>
    <x v="3669"/>
    <n v="1870"/>
    <x v="3678"/>
    <x v="3681"/>
  </r>
  <r>
    <x v="66"/>
    <x v="532"/>
    <n v="294"/>
    <x v="3003"/>
    <x v="3037"/>
    <x v="1"/>
    <x v="0"/>
    <x v="3670"/>
    <n v="14729.4"/>
    <x v="3679"/>
    <x v="3682"/>
  </r>
  <r>
    <x v="55"/>
    <x v="532"/>
    <n v="156"/>
    <x v="3004"/>
    <x v="3038"/>
    <x v="1"/>
    <x v="0"/>
    <x v="3671"/>
    <n v="6734.52"/>
    <x v="3680"/>
    <x v="3683"/>
  </r>
  <r>
    <x v="74"/>
    <x v="532"/>
    <n v="248"/>
    <x v="2658"/>
    <x v="3039"/>
    <x v="1"/>
    <x v="1"/>
    <x v="3672"/>
    <n v="3231.44"/>
    <x v="3681"/>
    <x v="3684"/>
  </r>
  <r>
    <x v="61"/>
    <x v="532"/>
    <n v="217"/>
    <x v="3005"/>
    <x v="2434"/>
    <x v="1"/>
    <x v="1"/>
    <x v="3673"/>
    <n v="20621.510000000002"/>
    <x v="3682"/>
    <x v="3685"/>
  </r>
  <r>
    <x v="49"/>
    <x v="532"/>
    <n v="67"/>
    <x v="1541"/>
    <x v="3040"/>
    <x v="0"/>
    <x v="0"/>
    <x v="3674"/>
    <n v="2446.84"/>
    <x v="3683"/>
    <x v="3686"/>
  </r>
  <r>
    <x v="31"/>
    <x v="533"/>
    <n v="218"/>
    <x v="3006"/>
    <x v="3041"/>
    <x v="0"/>
    <x v="1"/>
    <x v="3675"/>
    <n v="12146.96"/>
    <x v="3684"/>
    <x v="3687"/>
  </r>
  <r>
    <x v="14"/>
    <x v="533"/>
    <n v="268"/>
    <x v="481"/>
    <x v="3042"/>
    <x v="0"/>
    <x v="1"/>
    <x v="3676"/>
    <n v="18786.8"/>
    <x v="3685"/>
    <x v="3688"/>
  </r>
  <r>
    <x v="80"/>
    <x v="533"/>
    <n v="200"/>
    <x v="3007"/>
    <x v="2329"/>
    <x v="1"/>
    <x v="0"/>
    <x v="3677"/>
    <n v="6162"/>
    <x v="3686"/>
    <x v="3689"/>
  </r>
  <r>
    <x v="91"/>
    <x v="533"/>
    <n v="220"/>
    <x v="3008"/>
    <x v="3043"/>
    <x v="0"/>
    <x v="1"/>
    <x v="3678"/>
    <n v="21082.6"/>
    <x v="3687"/>
    <x v="3690"/>
  </r>
  <r>
    <x v="14"/>
    <x v="533"/>
    <n v="260"/>
    <x v="3009"/>
    <x v="3044"/>
    <x v="1"/>
    <x v="0"/>
    <x v="3679"/>
    <n v="24674"/>
    <x v="3688"/>
    <x v="3691"/>
  </r>
  <r>
    <x v="17"/>
    <x v="534"/>
    <n v="34"/>
    <x v="2528"/>
    <x v="1887"/>
    <x v="1"/>
    <x v="1"/>
    <x v="3680"/>
    <n v="1707.48"/>
    <x v="3689"/>
    <x v="3692"/>
  </r>
  <r>
    <x v="46"/>
    <x v="534"/>
    <n v="94"/>
    <x v="1804"/>
    <x v="3045"/>
    <x v="0"/>
    <x v="0"/>
    <x v="3681"/>
    <n v="7033.079999999999"/>
    <x v="3690"/>
    <x v="3693"/>
  </r>
  <r>
    <x v="53"/>
    <x v="534"/>
    <n v="166"/>
    <x v="3010"/>
    <x v="1134"/>
    <x v="1"/>
    <x v="0"/>
    <x v="3682"/>
    <n v="5570.96"/>
    <x v="3691"/>
    <x v="3694"/>
  </r>
  <r>
    <x v="95"/>
    <x v="534"/>
    <n v="62"/>
    <x v="3011"/>
    <x v="3046"/>
    <x v="1"/>
    <x v="0"/>
    <x v="3683"/>
    <n v="6186.9800000000005"/>
    <x v="3692"/>
    <x v="3695"/>
  </r>
  <r>
    <x v="15"/>
    <x v="534"/>
    <n v="85"/>
    <x v="2799"/>
    <x v="3047"/>
    <x v="1"/>
    <x v="0"/>
    <x v="3684"/>
    <n v="3190.05"/>
    <x v="3693"/>
    <x v="3696"/>
  </r>
  <r>
    <x v="68"/>
    <x v="534"/>
    <n v="57"/>
    <x v="3012"/>
    <x v="842"/>
    <x v="1"/>
    <x v="1"/>
    <x v="3685"/>
    <n v="2301.0899999999997"/>
    <x v="3694"/>
    <x v="3697"/>
  </r>
  <r>
    <x v="10"/>
    <x v="534"/>
    <n v="88"/>
    <x v="2501"/>
    <x v="3048"/>
    <x v="0"/>
    <x v="1"/>
    <x v="3686"/>
    <n v="3181.2"/>
    <x v="3695"/>
    <x v="3698"/>
  </r>
  <r>
    <x v="43"/>
    <x v="534"/>
    <n v="134"/>
    <x v="3013"/>
    <x v="3049"/>
    <x v="1"/>
    <x v="1"/>
    <x v="3687"/>
    <n v="4247.8"/>
    <x v="3696"/>
    <x v="3699"/>
  </r>
  <r>
    <x v="66"/>
    <x v="534"/>
    <n v="269"/>
    <x v="1638"/>
    <x v="3050"/>
    <x v="0"/>
    <x v="0"/>
    <x v="3688"/>
    <n v="10181.65"/>
    <x v="3697"/>
    <x v="3700"/>
  </r>
  <r>
    <x v="63"/>
    <x v="534"/>
    <n v="103"/>
    <x v="2184"/>
    <x v="2297"/>
    <x v="0"/>
    <x v="0"/>
    <x v="3689"/>
    <n v="1555.3"/>
    <x v="3698"/>
    <x v="3701"/>
  </r>
  <r>
    <x v="18"/>
    <x v="535"/>
    <n v="259"/>
    <x v="3014"/>
    <x v="3051"/>
    <x v="1"/>
    <x v="1"/>
    <x v="3690"/>
    <n v="25125.59"/>
    <x v="3699"/>
    <x v="3702"/>
  </r>
  <r>
    <x v="57"/>
    <x v="535"/>
    <n v="289"/>
    <x v="3015"/>
    <x v="3052"/>
    <x v="1"/>
    <x v="1"/>
    <x v="3691"/>
    <n v="6233.7300000000005"/>
    <x v="3700"/>
    <x v="3703"/>
  </r>
  <r>
    <x v="70"/>
    <x v="535"/>
    <n v="15"/>
    <x v="3016"/>
    <x v="3053"/>
    <x v="0"/>
    <x v="1"/>
    <x v="3692"/>
    <n v="849.15"/>
    <x v="3701"/>
    <x v="3704"/>
  </r>
  <r>
    <x v="59"/>
    <x v="535"/>
    <n v="134"/>
    <x v="3017"/>
    <x v="266"/>
    <x v="0"/>
    <x v="1"/>
    <x v="3693"/>
    <n v="8582.6999999999989"/>
    <x v="3702"/>
    <x v="3705"/>
  </r>
  <r>
    <x v="89"/>
    <x v="535"/>
    <n v="76"/>
    <x v="3018"/>
    <x v="3054"/>
    <x v="0"/>
    <x v="0"/>
    <x v="3694"/>
    <n v="7490.56"/>
    <x v="3703"/>
    <x v="3706"/>
  </r>
  <r>
    <x v="77"/>
    <x v="535"/>
    <n v="214"/>
    <x v="3019"/>
    <x v="1391"/>
    <x v="0"/>
    <x v="0"/>
    <x v="3695"/>
    <n v="17357.54"/>
    <x v="3704"/>
    <x v="3707"/>
  </r>
  <r>
    <x v="63"/>
    <x v="536"/>
    <n v="195"/>
    <x v="2089"/>
    <x v="3055"/>
    <x v="1"/>
    <x v="1"/>
    <x v="3696"/>
    <n v="15270.45"/>
    <x v="3705"/>
    <x v="3708"/>
  </r>
  <r>
    <x v="86"/>
    <x v="536"/>
    <n v="76"/>
    <x v="3020"/>
    <x v="1294"/>
    <x v="0"/>
    <x v="0"/>
    <x v="3697"/>
    <n v="2197.16"/>
    <x v="3706"/>
    <x v="3709"/>
  </r>
  <r>
    <x v="68"/>
    <x v="536"/>
    <n v="90"/>
    <x v="3021"/>
    <x v="2746"/>
    <x v="0"/>
    <x v="0"/>
    <x v="3698"/>
    <n v="2420.1"/>
    <x v="3707"/>
    <x v="3710"/>
  </r>
  <r>
    <x v="74"/>
    <x v="536"/>
    <n v="279"/>
    <x v="3022"/>
    <x v="1459"/>
    <x v="0"/>
    <x v="0"/>
    <x v="3699"/>
    <n v="25757.279999999999"/>
    <x v="3708"/>
    <x v="3711"/>
  </r>
  <r>
    <x v="40"/>
    <x v="536"/>
    <n v="28"/>
    <x v="3023"/>
    <x v="3056"/>
    <x v="0"/>
    <x v="1"/>
    <x v="3700"/>
    <n v="1314.6000000000001"/>
    <x v="3709"/>
    <x v="3712"/>
  </r>
  <r>
    <x v="51"/>
    <x v="536"/>
    <n v="262"/>
    <x v="3024"/>
    <x v="2419"/>
    <x v="0"/>
    <x v="1"/>
    <x v="3701"/>
    <n v="9756.880000000001"/>
    <x v="3710"/>
    <x v="3713"/>
  </r>
  <r>
    <x v="59"/>
    <x v="536"/>
    <n v="207"/>
    <x v="2132"/>
    <x v="3057"/>
    <x v="0"/>
    <x v="1"/>
    <x v="3702"/>
    <n v="3788.1000000000004"/>
    <x v="3711"/>
    <x v="3714"/>
  </r>
  <r>
    <x v="38"/>
    <x v="536"/>
    <n v="140"/>
    <x v="3025"/>
    <x v="1717"/>
    <x v="0"/>
    <x v="0"/>
    <x v="3703"/>
    <n v="3061.8"/>
    <x v="3712"/>
    <x v="3715"/>
  </r>
  <r>
    <x v="81"/>
    <x v="536"/>
    <n v="297"/>
    <x v="3026"/>
    <x v="3058"/>
    <x v="1"/>
    <x v="0"/>
    <x v="3704"/>
    <n v="7609.14"/>
    <x v="3713"/>
    <x v="3716"/>
  </r>
  <r>
    <x v="84"/>
    <x v="536"/>
    <n v="288"/>
    <x v="3027"/>
    <x v="3059"/>
    <x v="1"/>
    <x v="0"/>
    <x v="3705"/>
    <n v="5587.2"/>
    <x v="3714"/>
    <x v="3717"/>
  </r>
  <r>
    <x v="42"/>
    <x v="536"/>
    <n v="135"/>
    <x v="1497"/>
    <x v="3060"/>
    <x v="1"/>
    <x v="1"/>
    <x v="3706"/>
    <n v="4563"/>
    <x v="3715"/>
    <x v="3718"/>
  </r>
  <r>
    <x v="82"/>
    <x v="537"/>
    <n v="246"/>
    <x v="3028"/>
    <x v="3061"/>
    <x v="0"/>
    <x v="0"/>
    <x v="3707"/>
    <n v="15296.28"/>
    <x v="3716"/>
    <x v="3719"/>
  </r>
  <r>
    <x v="2"/>
    <x v="537"/>
    <n v="205"/>
    <x v="3029"/>
    <x v="241"/>
    <x v="1"/>
    <x v="0"/>
    <x v="3708"/>
    <n v="11767"/>
    <x v="3717"/>
    <x v="3720"/>
  </r>
  <r>
    <x v="61"/>
    <x v="538"/>
    <n v="187"/>
    <x v="3030"/>
    <x v="2555"/>
    <x v="0"/>
    <x v="0"/>
    <x v="3709"/>
    <n v="16422.34"/>
    <x v="3718"/>
    <x v="3721"/>
  </r>
  <r>
    <x v="26"/>
    <x v="538"/>
    <n v="82"/>
    <x v="3031"/>
    <x v="2183"/>
    <x v="1"/>
    <x v="0"/>
    <x v="3710"/>
    <n v="6643.6399999999994"/>
    <x v="3719"/>
    <x v="3722"/>
  </r>
  <r>
    <x v="99"/>
    <x v="538"/>
    <n v="171"/>
    <x v="1903"/>
    <x v="3062"/>
    <x v="0"/>
    <x v="1"/>
    <x v="3711"/>
    <n v="14246.01"/>
    <x v="3720"/>
    <x v="3723"/>
  </r>
  <r>
    <x v="40"/>
    <x v="538"/>
    <n v="102"/>
    <x v="3032"/>
    <x v="3063"/>
    <x v="1"/>
    <x v="1"/>
    <x v="3712"/>
    <n v="4047.36"/>
    <x v="3721"/>
    <x v="3724"/>
  </r>
  <r>
    <x v="55"/>
    <x v="538"/>
    <n v="49"/>
    <x v="3033"/>
    <x v="1428"/>
    <x v="1"/>
    <x v="1"/>
    <x v="3713"/>
    <n v="3985.17"/>
    <x v="3722"/>
    <x v="3725"/>
  </r>
  <r>
    <x v="43"/>
    <x v="538"/>
    <n v="145"/>
    <x v="1035"/>
    <x v="434"/>
    <x v="0"/>
    <x v="1"/>
    <x v="3714"/>
    <n v="12851.349999999999"/>
    <x v="3723"/>
    <x v="3726"/>
  </r>
  <r>
    <x v="57"/>
    <x v="538"/>
    <n v="30"/>
    <x v="3034"/>
    <x v="345"/>
    <x v="0"/>
    <x v="1"/>
    <x v="3715"/>
    <n v="394.5"/>
    <x v="3724"/>
    <x v="3727"/>
  </r>
  <r>
    <x v="36"/>
    <x v="538"/>
    <n v="81"/>
    <x v="3035"/>
    <x v="1947"/>
    <x v="1"/>
    <x v="0"/>
    <x v="3716"/>
    <n v="6356.07"/>
    <x v="3725"/>
    <x v="3728"/>
  </r>
  <r>
    <x v="88"/>
    <x v="538"/>
    <n v="219"/>
    <x v="1120"/>
    <x v="3064"/>
    <x v="1"/>
    <x v="0"/>
    <x v="3717"/>
    <n v="7875.24"/>
    <x v="3726"/>
    <x v="3729"/>
  </r>
  <r>
    <x v="96"/>
    <x v="538"/>
    <n v="201"/>
    <x v="3036"/>
    <x v="3065"/>
    <x v="0"/>
    <x v="0"/>
    <x v="3718"/>
    <n v="11258.01"/>
    <x v="3727"/>
    <x v="3730"/>
  </r>
  <r>
    <x v="6"/>
    <x v="539"/>
    <n v="178"/>
    <x v="3037"/>
    <x v="3066"/>
    <x v="0"/>
    <x v="1"/>
    <x v="3719"/>
    <n v="14768.66"/>
    <x v="3728"/>
    <x v="3731"/>
  </r>
  <r>
    <x v="4"/>
    <x v="539"/>
    <n v="37"/>
    <x v="1621"/>
    <x v="3067"/>
    <x v="0"/>
    <x v="1"/>
    <x v="3720"/>
    <n v="2828.65"/>
    <x v="3729"/>
    <x v="3732"/>
  </r>
  <r>
    <x v="78"/>
    <x v="539"/>
    <n v="274"/>
    <x v="474"/>
    <x v="3068"/>
    <x v="0"/>
    <x v="1"/>
    <x v="3721"/>
    <n v="6436.2599999999993"/>
    <x v="3730"/>
    <x v="3733"/>
  </r>
  <r>
    <x v="64"/>
    <x v="540"/>
    <n v="6"/>
    <x v="3038"/>
    <x v="3069"/>
    <x v="0"/>
    <x v="1"/>
    <x v="3722"/>
    <n v="335.1"/>
    <x v="3731"/>
    <x v="3734"/>
  </r>
  <r>
    <x v="54"/>
    <x v="540"/>
    <n v="197"/>
    <x v="574"/>
    <x v="3070"/>
    <x v="1"/>
    <x v="0"/>
    <x v="3723"/>
    <n v="17538.91"/>
    <x v="3732"/>
    <x v="3735"/>
  </r>
  <r>
    <x v="3"/>
    <x v="540"/>
    <n v="200"/>
    <x v="789"/>
    <x v="3071"/>
    <x v="0"/>
    <x v="0"/>
    <x v="3724"/>
    <n v="2434"/>
    <x v="3733"/>
    <x v="3736"/>
  </r>
  <r>
    <x v="15"/>
    <x v="540"/>
    <n v="70"/>
    <x v="3039"/>
    <x v="3072"/>
    <x v="1"/>
    <x v="1"/>
    <x v="3725"/>
    <n v="2037"/>
    <x v="3734"/>
    <x v="3737"/>
  </r>
  <r>
    <x v="45"/>
    <x v="540"/>
    <n v="160"/>
    <x v="3040"/>
    <x v="3073"/>
    <x v="0"/>
    <x v="0"/>
    <x v="3726"/>
    <n v="6257.6"/>
    <x v="3735"/>
    <x v="3738"/>
  </r>
  <r>
    <x v="24"/>
    <x v="540"/>
    <n v="39"/>
    <x v="3041"/>
    <x v="3074"/>
    <x v="1"/>
    <x v="1"/>
    <x v="3727"/>
    <n v="621.27"/>
    <x v="3736"/>
    <x v="3739"/>
  </r>
  <r>
    <x v="26"/>
    <x v="540"/>
    <n v="240"/>
    <x v="3042"/>
    <x v="2762"/>
    <x v="1"/>
    <x v="0"/>
    <x v="3728"/>
    <n v="13713.6"/>
    <x v="3737"/>
    <x v="3740"/>
  </r>
  <r>
    <x v="62"/>
    <x v="541"/>
    <n v="104"/>
    <x v="3043"/>
    <x v="1233"/>
    <x v="1"/>
    <x v="0"/>
    <x v="3729"/>
    <n v="10352.16"/>
    <x v="3738"/>
    <x v="3741"/>
  </r>
  <r>
    <x v="17"/>
    <x v="541"/>
    <n v="141"/>
    <x v="3044"/>
    <x v="3075"/>
    <x v="0"/>
    <x v="0"/>
    <x v="3730"/>
    <n v="12054.09"/>
    <x v="3739"/>
    <x v="3742"/>
  </r>
  <r>
    <x v="78"/>
    <x v="541"/>
    <n v="267"/>
    <x v="3045"/>
    <x v="3076"/>
    <x v="0"/>
    <x v="1"/>
    <x v="3731"/>
    <n v="5513.5499999999993"/>
    <x v="3740"/>
    <x v="3743"/>
  </r>
  <r>
    <x v="55"/>
    <x v="542"/>
    <n v="87"/>
    <x v="2990"/>
    <x v="800"/>
    <x v="0"/>
    <x v="1"/>
    <x v="3732"/>
    <n v="8144.9400000000005"/>
    <x v="3741"/>
    <x v="3744"/>
  </r>
  <r>
    <x v="58"/>
    <x v="542"/>
    <n v="265"/>
    <x v="3046"/>
    <x v="3077"/>
    <x v="0"/>
    <x v="1"/>
    <x v="3733"/>
    <n v="18738.149999999998"/>
    <x v="3742"/>
    <x v="3745"/>
  </r>
  <r>
    <x v="90"/>
    <x v="542"/>
    <n v="225"/>
    <x v="3047"/>
    <x v="1250"/>
    <x v="0"/>
    <x v="0"/>
    <x v="3734"/>
    <n v="14503.499999999998"/>
    <x v="3743"/>
    <x v="3746"/>
  </r>
  <r>
    <x v="92"/>
    <x v="543"/>
    <n v="155"/>
    <x v="3048"/>
    <x v="523"/>
    <x v="1"/>
    <x v="1"/>
    <x v="3735"/>
    <n v="9744.85"/>
    <x v="3744"/>
    <x v="3747"/>
  </r>
  <r>
    <x v="11"/>
    <x v="543"/>
    <n v="139"/>
    <x v="489"/>
    <x v="3078"/>
    <x v="1"/>
    <x v="1"/>
    <x v="3736"/>
    <n v="12186.130000000001"/>
    <x v="3745"/>
    <x v="3748"/>
  </r>
  <r>
    <x v="30"/>
    <x v="543"/>
    <n v="97"/>
    <x v="952"/>
    <x v="3079"/>
    <x v="1"/>
    <x v="0"/>
    <x v="3737"/>
    <n v="4373.7300000000005"/>
    <x v="3746"/>
    <x v="3749"/>
  </r>
  <r>
    <x v="54"/>
    <x v="543"/>
    <n v="280"/>
    <x v="3049"/>
    <x v="2249"/>
    <x v="0"/>
    <x v="0"/>
    <x v="3738"/>
    <n v="6221.5999999999995"/>
    <x v="3747"/>
    <x v="3750"/>
  </r>
  <r>
    <x v="33"/>
    <x v="543"/>
    <n v="253"/>
    <x v="3050"/>
    <x v="1126"/>
    <x v="0"/>
    <x v="1"/>
    <x v="3739"/>
    <n v="3458.5099999999998"/>
    <x v="3748"/>
    <x v="3751"/>
  </r>
  <r>
    <x v="50"/>
    <x v="544"/>
    <n v="53"/>
    <x v="1860"/>
    <x v="918"/>
    <x v="1"/>
    <x v="1"/>
    <x v="3740"/>
    <n v="1424.1100000000001"/>
    <x v="3749"/>
    <x v="3752"/>
  </r>
  <r>
    <x v="11"/>
    <x v="544"/>
    <n v="93"/>
    <x v="3051"/>
    <x v="3080"/>
    <x v="1"/>
    <x v="1"/>
    <x v="3741"/>
    <n v="3522.84"/>
    <x v="3750"/>
    <x v="3753"/>
  </r>
  <r>
    <x v="29"/>
    <x v="544"/>
    <n v="219"/>
    <x v="3052"/>
    <x v="1761"/>
    <x v="0"/>
    <x v="0"/>
    <x v="3742"/>
    <n v="3512.7599999999998"/>
    <x v="3751"/>
    <x v="3754"/>
  </r>
  <r>
    <x v="81"/>
    <x v="544"/>
    <n v="99"/>
    <x v="999"/>
    <x v="2941"/>
    <x v="1"/>
    <x v="1"/>
    <x v="3743"/>
    <n v="4978.71"/>
    <x v="3752"/>
    <x v="3755"/>
  </r>
  <r>
    <x v="23"/>
    <x v="544"/>
    <n v="265"/>
    <x v="3053"/>
    <x v="1696"/>
    <x v="0"/>
    <x v="0"/>
    <x v="3744"/>
    <n v="25275.699999999997"/>
    <x v="3753"/>
    <x v="3756"/>
  </r>
  <r>
    <x v="15"/>
    <x v="544"/>
    <n v="272"/>
    <x v="3054"/>
    <x v="665"/>
    <x v="0"/>
    <x v="0"/>
    <x v="3745"/>
    <n v="3030.08"/>
    <x v="3754"/>
    <x v="3757"/>
  </r>
  <r>
    <x v="40"/>
    <x v="545"/>
    <n v="211"/>
    <x v="2844"/>
    <x v="3081"/>
    <x v="0"/>
    <x v="0"/>
    <x v="3746"/>
    <n v="5914.33"/>
    <x v="3755"/>
    <x v="3758"/>
  </r>
  <r>
    <x v="10"/>
    <x v="545"/>
    <n v="220"/>
    <x v="3055"/>
    <x v="3082"/>
    <x v="1"/>
    <x v="1"/>
    <x v="3747"/>
    <n v="14799.4"/>
    <x v="3756"/>
    <x v="3759"/>
  </r>
  <r>
    <x v="53"/>
    <x v="545"/>
    <n v="106"/>
    <x v="3056"/>
    <x v="3083"/>
    <x v="0"/>
    <x v="0"/>
    <x v="3748"/>
    <n v="8505.4399999999987"/>
    <x v="3757"/>
    <x v="3760"/>
  </r>
  <r>
    <x v="5"/>
    <x v="545"/>
    <n v="217"/>
    <x v="3057"/>
    <x v="3084"/>
    <x v="1"/>
    <x v="1"/>
    <x v="3749"/>
    <n v="16567.949999999997"/>
    <x v="3758"/>
    <x v="3761"/>
  </r>
  <r>
    <x v="17"/>
    <x v="545"/>
    <n v="85"/>
    <x v="3058"/>
    <x v="3085"/>
    <x v="0"/>
    <x v="1"/>
    <x v="3750"/>
    <n v="6959.7999999999993"/>
    <x v="3759"/>
    <x v="3762"/>
  </r>
  <r>
    <x v="59"/>
    <x v="546"/>
    <n v="15"/>
    <x v="3059"/>
    <x v="1771"/>
    <x v="0"/>
    <x v="1"/>
    <x v="3751"/>
    <n v="1206"/>
    <x v="3760"/>
    <x v="3763"/>
  </r>
  <r>
    <x v="56"/>
    <x v="546"/>
    <n v="94"/>
    <x v="3060"/>
    <x v="69"/>
    <x v="0"/>
    <x v="0"/>
    <x v="3752"/>
    <n v="4391.68"/>
    <x v="3761"/>
    <x v="3764"/>
  </r>
  <r>
    <x v="33"/>
    <x v="546"/>
    <n v="121"/>
    <x v="1753"/>
    <x v="727"/>
    <x v="0"/>
    <x v="0"/>
    <x v="3753"/>
    <n v="5814.0499999999993"/>
    <x v="3762"/>
    <x v="3765"/>
  </r>
  <r>
    <x v="37"/>
    <x v="546"/>
    <n v="18"/>
    <x v="3061"/>
    <x v="3086"/>
    <x v="0"/>
    <x v="1"/>
    <x v="3754"/>
    <n v="923.22"/>
    <x v="3763"/>
    <x v="3766"/>
  </r>
  <r>
    <x v="67"/>
    <x v="546"/>
    <n v="187"/>
    <x v="3062"/>
    <x v="3087"/>
    <x v="0"/>
    <x v="0"/>
    <x v="3755"/>
    <n v="15954.839999999998"/>
    <x v="3764"/>
    <x v="3767"/>
  </r>
  <r>
    <x v="61"/>
    <x v="546"/>
    <n v="135"/>
    <x v="1030"/>
    <x v="3088"/>
    <x v="1"/>
    <x v="1"/>
    <x v="3756"/>
    <n v="11723.4"/>
    <x v="3765"/>
    <x v="3768"/>
  </r>
  <r>
    <x v="59"/>
    <x v="546"/>
    <n v="58"/>
    <x v="169"/>
    <x v="2955"/>
    <x v="0"/>
    <x v="0"/>
    <x v="3757"/>
    <n v="2188.92"/>
    <x v="3766"/>
    <x v="3769"/>
  </r>
  <r>
    <x v="35"/>
    <x v="546"/>
    <n v="89"/>
    <x v="3063"/>
    <x v="3089"/>
    <x v="1"/>
    <x v="1"/>
    <x v="3758"/>
    <n v="8292.130000000001"/>
    <x v="3767"/>
    <x v="3770"/>
  </r>
  <r>
    <x v="82"/>
    <x v="546"/>
    <n v="85"/>
    <x v="2626"/>
    <x v="1124"/>
    <x v="1"/>
    <x v="0"/>
    <x v="3759"/>
    <n v="5876.0499999999993"/>
    <x v="3768"/>
    <x v="3771"/>
  </r>
  <r>
    <x v="55"/>
    <x v="546"/>
    <n v="93"/>
    <x v="2271"/>
    <x v="3090"/>
    <x v="0"/>
    <x v="0"/>
    <x v="3760"/>
    <n v="4880.6399999999994"/>
    <x v="3769"/>
    <x v="3772"/>
  </r>
  <r>
    <x v="91"/>
    <x v="547"/>
    <n v="228"/>
    <x v="3064"/>
    <x v="3091"/>
    <x v="1"/>
    <x v="0"/>
    <x v="3761"/>
    <n v="6404.5199999999995"/>
    <x v="3770"/>
    <x v="3773"/>
  </r>
  <r>
    <x v="76"/>
    <x v="547"/>
    <n v="105"/>
    <x v="2071"/>
    <x v="3092"/>
    <x v="1"/>
    <x v="1"/>
    <x v="3762"/>
    <n v="7389.9"/>
    <x v="3771"/>
    <x v="3774"/>
  </r>
  <r>
    <x v="12"/>
    <x v="547"/>
    <n v="53"/>
    <x v="3065"/>
    <x v="597"/>
    <x v="1"/>
    <x v="1"/>
    <x v="3763"/>
    <n v="1366.87"/>
    <x v="3772"/>
    <x v="3775"/>
  </r>
  <r>
    <x v="77"/>
    <x v="547"/>
    <n v="181"/>
    <x v="3066"/>
    <x v="2656"/>
    <x v="0"/>
    <x v="1"/>
    <x v="3764"/>
    <n v="13529.75"/>
    <x v="3773"/>
    <x v="3776"/>
  </r>
  <r>
    <x v="87"/>
    <x v="547"/>
    <n v="50"/>
    <x v="373"/>
    <x v="3093"/>
    <x v="0"/>
    <x v="0"/>
    <x v="3765"/>
    <n v="1930.9999999999998"/>
    <x v="3774"/>
    <x v="3777"/>
  </r>
  <r>
    <x v="93"/>
    <x v="547"/>
    <n v="295"/>
    <x v="3067"/>
    <x v="3094"/>
    <x v="0"/>
    <x v="0"/>
    <x v="3766"/>
    <n v="15817.9"/>
    <x v="3775"/>
    <x v="3778"/>
  </r>
  <r>
    <x v="67"/>
    <x v="548"/>
    <n v="277"/>
    <x v="3068"/>
    <x v="3095"/>
    <x v="1"/>
    <x v="1"/>
    <x v="3767"/>
    <n v="7589.7999999999993"/>
    <x v="3776"/>
    <x v="3779"/>
  </r>
  <r>
    <x v="3"/>
    <x v="548"/>
    <n v="285"/>
    <x v="3069"/>
    <x v="3096"/>
    <x v="0"/>
    <x v="0"/>
    <x v="3768"/>
    <n v="7629.45"/>
    <x v="3777"/>
    <x v="3780"/>
  </r>
  <r>
    <x v="81"/>
    <x v="548"/>
    <n v="255"/>
    <x v="2155"/>
    <x v="3097"/>
    <x v="0"/>
    <x v="1"/>
    <x v="3769"/>
    <n v="11309.25"/>
    <x v="3778"/>
    <x v="3781"/>
  </r>
  <r>
    <x v="56"/>
    <x v="548"/>
    <n v="156"/>
    <x v="1498"/>
    <x v="3098"/>
    <x v="0"/>
    <x v="0"/>
    <x v="3770"/>
    <n v="12425.400000000001"/>
    <x v="3779"/>
    <x v="3782"/>
  </r>
  <r>
    <x v="41"/>
    <x v="548"/>
    <n v="167"/>
    <x v="1587"/>
    <x v="280"/>
    <x v="0"/>
    <x v="0"/>
    <x v="3771"/>
    <n v="9360.35"/>
    <x v="3780"/>
    <x v="3783"/>
  </r>
  <r>
    <x v="31"/>
    <x v="548"/>
    <n v="106"/>
    <x v="3070"/>
    <x v="3099"/>
    <x v="0"/>
    <x v="1"/>
    <x v="3772"/>
    <n v="2926.66"/>
    <x v="3781"/>
    <x v="3784"/>
  </r>
  <r>
    <x v="69"/>
    <x v="548"/>
    <n v="8"/>
    <x v="1209"/>
    <x v="3100"/>
    <x v="0"/>
    <x v="0"/>
    <x v="3773"/>
    <n v="771.28"/>
    <x v="3782"/>
    <x v="3785"/>
  </r>
  <r>
    <x v="64"/>
    <x v="548"/>
    <n v="36"/>
    <x v="328"/>
    <x v="1680"/>
    <x v="1"/>
    <x v="0"/>
    <x v="3774"/>
    <n v="680.4"/>
    <x v="3783"/>
    <x v="3786"/>
  </r>
  <r>
    <x v="30"/>
    <x v="549"/>
    <n v="80"/>
    <x v="3071"/>
    <x v="3101"/>
    <x v="0"/>
    <x v="0"/>
    <x v="3775"/>
    <n v="6831.2"/>
    <x v="3784"/>
    <x v="3787"/>
  </r>
  <r>
    <x v="30"/>
    <x v="549"/>
    <n v="132"/>
    <x v="3072"/>
    <x v="2872"/>
    <x v="1"/>
    <x v="1"/>
    <x v="3776"/>
    <n v="7240.2"/>
    <x v="3785"/>
    <x v="3788"/>
  </r>
  <r>
    <x v="52"/>
    <x v="549"/>
    <n v="89"/>
    <x v="3073"/>
    <x v="3102"/>
    <x v="1"/>
    <x v="1"/>
    <x v="3777"/>
    <n v="7058.59"/>
    <x v="3786"/>
    <x v="3789"/>
  </r>
  <r>
    <x v="43"/>
    <x v="549"/>
    <n v="161"/>
    <x v="2102"/>
    <x v="2646"/>
    <x v="0"/>
    <x v="1"/>
    <x v="3778"/>
    <n v="15523.62"/>
    <x v="3787"/>
    <x v="3790"/>
  </r>
  <r>
    <x v="85"/>
    <x v="549"/>
    <n v="226"/>
    <x v="1400"/>
    <x v="3103"/>
    <x v="0"/>
    <x v="1"/>
    <x v="3779"/>
    <n v="22511.86"/>
    <x v="3788"/>
    <x v="3791"/>
  </r>
  <r>
    <x v="92"/>
    <x v="549"/>
    <n v="230"/>
    <x v="898"/>
    <x v="756"/>
    <x v="1"/>
    <x v="0"/>
    <x v="3780"/>
    <n v="9993.5"/>
    <x v="3789"/>
    <x v="3792"/>
  </r>
  <r>
    <x v="60"/>
    <x v="550"/>
    <n v="34"/>
    <x v="3074"/>
    <x v="3104"/>
    <x v="1"/>
    <x v="0"/>
    <x v="3781"/>
    <n v="1738.08"/>
    <x v="3790"/>
    <x v="3793"/>
  </r>
  <r>
    <x v="87"/>
    <x v="550"/>
    <n v="133"/>
    <x v="3075"/>
    <x v="291"/>
    <x v="1"/>
    <x v="1"/>
    <x v="3782"/>
    <n v="7650.1600000000008"/>
    <x v="3791"/>
    <x v="3794"/>
  </r>
  <r>
    <x v="4"/>
    <x v="551"/>
    <n v="101"/>
    <x v="3076"/>
    <x v="3105"/>
    <x v="1"/>
    <x v="0"/>
    <x v="3783"/>
    <n v="2623.98"/>
    <x v="3792"/>
    <x v="3795"/>
  </r>
  <r>
    <x v="8"/>
    <x v="551"/>
    <n v="201"/>
    <x v="1896"/>
    <x v="91"/>
    <x v="0"/>
    <x v="1"/>
    <x v="3784"/>
    <n v="9014.85"/>
    <x v="3793"/>
    <x v="3796"/>
  </r>
  <r>
    <x v="73"/>
    <x v="551"/>
    <n v="90"/>
    <x v="742"/>
    <x v="2947"/>
    <x v="0"/>
    <x v="1"/>
    <x v="3785"/>
    <n v="2721.6"/>
    <x v="3794"/>
    <x v="3797"/>
  </r>
  <r>
    <x v="81"/>
    <x v="552"/>
    <n v="223"/>
    <x v="3077"/>
    <x v="2719"/>
    <x v="1"/>
    <x v="0"/>
    <x v="3786"/>
    <n v="8389.26"/>
    <x v="3795"/>
    <x v="3798"/>
  </r>
  <r>
    <x v="65"/>
    <x v="552"/>
    <n v="266"/>
    <x v="3078"/>
    <x v="3106"/>
    <x v="1"/>
    <x v="1"/>
    <x v="3787"/>
    <n v="3500.56"/>
    <x v="3796"/>
    <x v="3799"/>
  </r>
  <r>
    <x v="21"/>
    <x v="552"/>
    <n v="130"/>
    <x v="3079"/>
    <x v="3107"/>
    <x v="1"/>
    <x v="1"/>
    <x v="3788"/>
    <n v="1970.8"/>
    <x v="3797"/>
    <x v="3800"/>
  </r>
  <r>
    <x v="54"/>
    <x v="553"/>
    <n v="24"/>
    <x v="3079"/>
    <x v="3108"/>
    <x v="1"/>
    <x v="1"/>
    <x v="3789"/>
    <n v="363.84000000000003"/>
    <x v="3798"/>
    <x v="3801"/>
  </r>
  <r>
    <x v="3"/>
    <x v="553"/>
    <n v="10"/>
    <x v="2022"/>
    <x v="3109"/>
    <x v="0"/>
    <x v="0"/>
    <x v="3790"/>
    <n v="559.5"/>
    <x v="3799"/>
    <x v="3802"/>
  </r>
  <r>
    <x v="61"/>
    <x v="553"/>
    <n v="262"/>
    <x v="2451"/>
    <x v="2647"/>
    <x v="0"/>
    <x v="0"/>
    <x v="3791"/>
    <n v="10975.18"/>
    <x v="3800"/>
    <x v="3803"/>
  </r>
  <r>
    <x v="0"/>
    <x v="553"/>
    <n v="262"/>
    <x v="3080"/>
    <x v="2165"/>
    <x v="1"/>
    <x v="0"/>
    <x v="3792"/>
    <n v="25123.18"/>
    <x v="3801"/>
    <x v="3804"/>
  </r>
  <r>
    <x v="82"/>
    <x v="554"/>
    <n v="157"/>
    <x v="3081"/>
    <x v="3110"/>
    <x v="0"/>
    <x v="0"/>
    <x v="3793"/>
    <n v="7937.92"/>
    <x v="3802"/>
    <x v="3805"/>
  </r>
  <r>
    <x v="65"/>
    <x v="554"/>
    <n v="106"/>
    <x v="3082"/>
    <x v="3111"/>
    <x v="1"/>
    <x v="1"/>
    <x v="3794"/>
    <n v="3977.1200000000003"/>
    <x v="3803"/>
    <x v="3806"/>
  </r>
  <r>
    <x v="27"/>
    <x v="554"/>
    <n v="280"/>
    <x v="3001"/>
    <x v="2057"/>
    <x v="1"/>
    <x v="1"/>
    <x v="3795"/>
    <n v="18015.2"/>
    <x v="3804"/>
    <x v="3807"/>
  </r>
  <r>
    <x v="72"/>
    <x v="554"/>
    <n v="65"/>
    <x v="1120"/>
    <x v="3112"/>
    <x v="0"/>
    <x v="0"/>
    <x v="3796"/>
    <n v="2337.4"/>
    <x v="3805"/>
    <x v="3808"/>
  </r>
  <r>
    <x v="81"/>
    <x v="554"/>
    <n v="212"/>
    <x v="3083"/>
    <x v="3113"/>
    <x v="1"/>
    <x v="1"/>
    <x v="3797"/>
    <n v="12993.48"/>
    <x v="3806"/>
    <x v="3809"/>
  </r>
  <r>
    <x v="97"/>
    <x v="554"/>
    <n v="242"/>
    <x v="3084"/>
    <x v="3114"/>
    <x v="0"/>
    <x v="0"/>
    <x v="3798"/>
    <n v="3588.86"/>
    <x v="3807"/>
    <x v="3810"/>
  </r>
  <r>
    <x v="4"/>
    <x v="554"/>
    <n v="145"/>
    <x v="3085"/>
    <x v="3115"/>
    <x v="1"/>
    <x v="0"/>
    <x v="3799"/>
    <n v="6759.9"/>
    <x v="3808"/>
    <x v="3811"/>
  </r>
  <r>
    <x v="64"/>
    <x v="554"/>
    <n v="54"/>
    <x v="3086"/>
    <x v="2805"/>
    <x v="0"/>
    <x v="1"/>
    <x v="3800"/>
    <n v="3120.66"/>
    <x v="3809"/>
    <x v="3812"/>
  </r>
  <r>
    <x v="35"/>
    <x v="554"/>
    <n v="275"/>
    <x v="3087"/>
    <x v="3116"/>
    <x v="1"/>
    <x v="1"/>
    <x v="3801"/>
    <n v="21598.5"/>
    <x v="3810"/>
    <x v="3813"/>
  </r>
  <r>
    <x v="10"/>
    <x v="554"/>
    <n v="219"/>
    <x v="3088"/>
    <x v="926"/>
    <x v="0"/>
    <x v="0"/>
    <x v="3802"/>
    <n v="10181.310000000001"/>
    <x v="3811"/>
    <x v="3814"/>
  </r>
  <r>
    <x v="13"/>
    <x v="555"/>
    <n v="213"/>
    <x v="3089"/>
    <x v="1500"/>
    <x v="0"/>
    <x v="0"/>
    <x v="3803"/>
    <n v="7597.71"/>
    <x v="3812"/>
    <x v="3815"/>
  </r>
  <r>
    <x v="41"/>
    <x v="555"/>
    <n v="95"/>
    <x v="3090"/>
    <x v="3117"/>
    <x v="1"/>
    <x v="1"/>
    <x v="3804"/>
    <n v="5624.95"/>
    <x v="3813"/>
    <x v="3816"/>
  </r>
  <r>
    <x v="0"/>
    <x v="555"/>
    <n v="118"/>
    <x v="3091"/>
    <x v="1347"/>
    <x v="1"/>
    <x v="0"/>
    <x v="3805"/>
    <n v="5794.98"/>
    <x v="3814"/>
    <x v="3817"/>
  </r>
  <r>
    <x v="2"/>
    <x v="555"/>
    <n v="110"/>
    <x v="3092"/>
    <x v="3118"/>
    <x v="0"/>
    <x v="0"/>
    <x v="3806"/>
    <n v="4120.6000000000004"/>
    <x v="3815"/>
    <x v="3818"/>
  </r>
  <r>
    <x v="59"/>
    <x v="555"/>
    <n v="107"/>
    <x v="3093"/>
    <x v="3119"/>
    <x v="0"/>
    <x v="0"/>
    <x v="3807"/>
    <n v="7783.1799999999994"/>
    <x v="3816"/>
    <x v="3819"/>
  </r>
  <r>
    <x v="15"/>
    <x v="555"/>
    <n v="101"/>
    <x v="3094"/>
    <x v="3120"/>
    <x v="1"/>
    <x v="1"/>
    <x v="3808"/>
    <n v="4320.78"/>
    <x v="3817"/>
    <x v="3820"/>
  </r>
  <r>
    <x v="77"/>
    <x v="555"/>
    <n v="192"/>
    <x v="3095"/>
    <x v="825"/>
    <x v="1"/>
    <x v="0"/>
    <x v="3809"/>
    <n v="16151.04"/>
    <x v="3818"/>
    <x v="3821"/>
  </r>
  <r>
    <x v="56"/>
    <x v="556"/>
    <n v="171"/>
    <x v="3096"/>
    <x v="3121"/>
    <x v="0"/>
    <x v="0"/>
    <x v="3810"/>
    <n v="2665.89"/>
    <x v="3819"/>
    <x v="3822"/>
  </r>
  <r>
    <x v="58"/>
    <x v="556"/>
    <n v="68"/>
    <x v="3097"/>
    <x v="3122"/>
    <x v="0"/>
    <x v="1"/>
    <x v="2056"/>
    <n v="3931.08"/>
    <x v="3820"/>
    <x v="3823"/>
  </r>
  <r>
    <x v="43"/>
    <x v="556"/>
    <n v="60"/>
    <x v="3098"/>
    <x v="3123"/>
    <x v="1"/>
    <x v="0"/>
    <x v="3811"/>
    <n v="4010.9999999999995"/>
    <x v="3821"/>
    <x v="3824"/>
  </r>
  <r>
    <x v="2"/>
    <x v="556"/>
    <n v="201"/>
    <x v="3099"/>
    <x v="3124"/>
    <x v="1"/>
    <x v="0"/>
    <x v="3812"/>
    <n v="16077.99"/>
    <x v="3822"/>
    <x v="3825"/>
  </r>
  <r>
    <x v="75"/>
    <x v="557"/>
    <n v="123"/>
    <x v="3100"/>
    <x v="2715"/>
    <x v="1"/>
    <x v="0"/>
    <x v="3813"/>
    <n v="2632.2"/>
    <x v="3823"/>
    <x v="3826"/>
  </r>
  <r>
    <x v="28"/>
    <x v="557"/>
    <n v="234"/>
    <x v="3101"/>
    <x v="3125"/>
    <x v="0"/>
    <x v="1"/>
    <x v="3814"/>
    <n v="16281.72"/>
    <x v="3824"/>
    <x v="3827"/>
  </r>
  <r>
    <x v="78"/>
    <x v="557"/>
    <n v="180"/>
    <x v="3102"/>
    <x v="3126"/>
    <x v="1"/>
    <x v="1"/>
    <x v="3815"/>
    <n v="8321.4"/>
    <x v="3825"/>
    <x v="3828"/>
  </r>
  <r>
    <x v="72"/>
    <x v="557"/>
    <n v="178"/>
    <x v="875"/>
    <x v="3127"/>
    <x v="0"/>
    <x v="0"/>
    <x v="3816"/>
    <n v="14042.42"/>
    <x v="3826"/>
    <x v="3829"/>
  </r>
  <r>
    <x v="78"/>
    <x v="557"/>
    <n v="153"/>
    <x v="3103"/>
    <x v="3128"/>
    <x v="1"/>
    <x v="0"/>
    <x v="3817"/>
    <n v="8730.18"/>
    <x v="3827"/>
    <x v="3830"/>
  </r>
  <r>
    <x v="68"/>
    <x v="557"/>
    <n v="218"/>
    <x v="3104"/>
    <x v="1054"/>
    <x v="1"/>
    <x v="1"/>
    <x v="3818"/>
    <n v="21039.18"/>
    <x v="3828"/>
    <x v="3831"/>
  </r>
  <r>
    <x v="41"/>
    <x v="558"/>
    <n v="90"/>
    <x v="3105"/>
    <x v="3129"/>
    <x v="0"/>
    <x v="0"/>
    <x v="3819"/>
    <n v="2696.4"/>
    <x v="3829"/>
    <x v="3832"/>
  </r>
  <r>
    <x v="91"/>
    <x v="558"/>
    <n v="212"/>
    <x v="3106"/>
    <x v="2951"/>
    <x v="0"/>
    <x v="1"/>
    <x v="3820"/>
    <n v="6131.04"/>
    <x v="3830"/>
    <x v="3833"/>
  </r>
  <r>
    <x v="77"/>
    <x v="558"/>
    <n v="74"/>
    <x v="1538"/>
    <x v="3130"/>
    <x v="0"/>
    <x v="1"/>
    <x v="3821"/>
    <n v="1763.4199999999998"/>
    <x v="3831"/>
    <x v="3834"/>
  </r>
  <r>
    <x v="53"/>
    <x v="558"/>
    <n v="85"/>
    <x v="3107"/>
    <x v="3131"/>
    <x v="0"/>
    <x v="0"/>
    <x v="3822"/>
    <n v="935.85"/>
    <x v="3832"/>
    <x v="3835"/>
  </r>
  <r>
    <x v="36"/>
    <x v="558"/>
    <n v="105"/>
    <x v="1588"/>
    <x v="3132"/>
    <x v="0"/>
    <x v="1"/>
    <x v="3823"/>
    <n v="2180.85"/>
    <x v="3833"/>
    <x v="3836"/>
  </r>
  <r>
    <x v="60"/>
    <x v="558"/>
    <n v="208"/>
    <x v="3108"/>
    <x v="320"/>
    <x v="1"/>
    <x v="0"/>
    <x v="3824"/>
    <n v="9439.0400000000009"/>
    <x v="3834"/>
    <x v="3837"/>
  </r>
  <r>
    <x v="58"/>
    <x v="558"/>
    <n v="84"/>
    <x v="554"/>
    <x v="3133"/>
    <x v="0"/>
    <x v="1"/>
    <x v="3825"/>
    <n v="4848.4799999999996"/>
    <x v="3835"/>
    <x v="3838"/>
  </r>
  <r>
    <x v="32"/>
    <x v="559"/>
    <n v="198"/>
    <x v="3109"/>
    <x v="3134"/>
    <x v="1"/>
    <x v="0"/>
    <x v="3826"/>
    <n v="8741.6999999999989"/>
    <x v="3836"/>
    <x v="3839"/>
  </r>
  <r>
    <x v="83"/>
    <x v="559"/>
    <n v="206"/>
    <x v="3110"/>
    <x v="3135"/>
    <x v="0"/>
    <x v="0"/>
    <x v="3827"/>
    <n v="2799.54"/>
    <x v="3837"/>
    <x v="3840"/>
  </r>
  <r>
    <x v="40"/>
    <x v="559"/>
    <n v="248"/>
    <x v="3111"/>
    <x v="3136"/>
    <x v="0"/>
    <x v="0"/>
    <x v="3828"/>
    <n v="2623.84"/>
    <x v="3838"/>
    <x v="3841"/>
  </r>
  <r>
    <x v="48"/>
    <x v="559"/>
    <n v="123"/>
    <x v="794"/>
    <x v="3137"/>
    <x v="1"/>
    <x v="1"/>
    <x v="3829"/>
    <n v="5044.2299999999996"/>
    <x v="3839"/>
    <x v="3842"/>
  </r>
  <r>
    <x v="13"/>
    <x v="559"/>
    <n v="112"/>
    <x v="3074"/>
    <x v="1477"/>
    <x v="1"/>
    <x v="1"/>
    <x v="3830"/>
    <n v="5725.44"/>
    <x v="3840"/>
    <x v="3843"/>
  </r>
  <r>
    <x v="69"/>
    <x v="560"/>
    <n v="240"/>
    <x v="600"/>
    <x v="3138"/>
    <x v="1"/>
    <x v="0"/>
    <x v="3831"/>
    <n v="11774.400000000001"/>
    <x v="3841"/>
    <x v="3844"/>
  </r>
  <r>
    <x v="24"/>
    <x v="560"/>
    <n v="66"/>
    <x v="969"/>
    <x v="751"/>
    <x v="0"/>
    <x v="1"/>
    <x v="3832"/>
    <n v="6574.92"/>
    <x v="3842"/>
    <x v="3845"/>
  </r>
  <r>
    <x v="90"/>
    <x v="560"/>
    <n v="120"/>
    <x v="3112"/>
    <x v="3139"/>
    <x v="1"/>
    <x v="1"/>
    <x v="3833"/>
    <n v="6840"/>
    <x v="3843"/>
    <x v="3846"/>
  </r>
  <r>
    <x v="52"/>
    <x v="560"/>
    <n v="20"/>
    <x v="2855"/>
    <x v="3140"/>
    <x v="0"/>
    <x v="0"/>
    <x v="3834"/>
    <n v="382.8"/>
    <x v="3844"/>
    <x v="3847"/>
  </r>
  <r>
    <x v="90"/>
    <x v="560"/>
    <n v="13"/>
    <x v="3113"/>
    <x v="3141"/>
    <x v="1"/>
    <x v="1"/>
    <x v="3835"/>
    <n v="173.68"/>
    <x v="3845"/>
    <x v="3848"/>
  </r>
  <r>
    <x v="67"/>
    <x v="561"/>
    <n v="268"/>
    <x v="9"/>
    <x v="1601"/>
    <x v="0"/>
    <x v="1"/>
    <x v="3836"/>
    <n v="7855.08"/>
    <x v="3846"/>
    <x v="3849"/>
  </r>
  <r>
    <x v="0"/>
    <x v="561"/>
    <n v="135"/>
    <x v="1922"/>
    <x v="2605"/>
    <x v="1"/>
    <x v="1"/>
    <x v="3837"/>
    <n v="3388.5"/>
    <x v="3847"/>
    <x v="3850"/>
  </r>
  <r>
    <x v="52"/>
    <x v="561"/>
    <n v="160"/>
    <x v="3114"/>
    <x v="3142"/>
    <x v="0"/>
    <x v="1"/>
    <x v="3838"/>
    <n v="3745.6"/>
    <x v="3848"/>
    <x v="3851"/>
  </r>
  <r>
    <x v="33"/>
    <x v="561"/>
    <n v="238"/>
    <x v="3115"/>
    <x v="3143"/>
    <x v="0"/>
    <x v="1"/>
    <x v="3839"/>
    <n v="4493.4399999999996"/>
    <x v="3849"/>
    <x v="3852"/>
  </r>
  <r>
    <x v="52"/>
    <x v="561"/>
    <n v="235"/>
    <x v="3116"/>
    <x v="3144"/>
    <x v="1"/>
    <x v="0"/>
    <x v="3840"/>
    <n v="18026.849999999999"/>
    <x v="3850"/>
    <x v="3853"/>
  </r>
  <r>
    <x v="92"/>
    <x v="561"/>
    <n v="150"/>
    <x v="1619"/>
    <x v="3145"/>
    <x v="0"/>
    <x v="0"/>
    <x v="3841"/>
    <n v="5686.4999999999991"/>
    <x v="3851"/>
    <x v="3854"/>
  </r>
  <r>
    <x v="12"/>
    <x v="562"/>
    <n v="217"/>
    <x v="3117"/>
    <x v="295"/>
    <x v="0"/>
    <x v="1"/>
    <x v="3842"/>
    <n v="11377.31"/>
    <x v="3852"/>
    <x v="3855"/>
  </r>
  <r>
    <x v="38"/>
    <x v="562"/>
    <n v="67"/>
    <x v="2540"/>
    <x v="3146"/>
    <x v="1"/>
    <x v="0"/>
    <x v="3843"/>
    <n v="4326.1899999999996"/>
    <x v="3853"/>
    <x v="3856"/>
  </r>
  <r>
    <x v="96"/>
    <x v="562"/>
    <n v="276"/>
    <x v="2295"/>
    <x v="3147"/>
    <x v="0"/>
    <x v="0"/>
    <x v="3844"/>
    <n v="24961.439999999999"/>
    <x v="3854"/>
    <x v="3857"/>
  </r>
  <r>
    <x v="54"/>
    <x v="562"/>
    <n v="103"/>
    <x v="3118"/>
    <x v="3148"/>
    <x v="1"/>
    <x v="1"/>
    <x v="3845"/>
    <n v="8374.93"/>
    <x v="3855"/>
    <x v="3858"/>
  </r>
  <r>
    <x v="85"/>
    <x v="562"/>
    <n v="144"/>
    <x v="3119"/>
    <x v="3149"/>
    <x v="0"/>
    <x v="0"/>
    <x v="3846"/>
    <n v="9633.6"/>
    <x v="3856"/>
    <x v="3859"/>
  </r>
  <r>
    <x v="30"/>
    <x v="562"/>
    <n v="181"/>
    <x v="3120"/>
    <x v="3150"/>
    <x v="0"/>
    <x v="0"/>
    <x v="3847"/>
    <n v="7611.0499999999993"/>
    <x v="3857"/>
    <x v="3860"/>
  </r>
  <r>
    <x v="61"/>
    <x v="562"/>
    <n v="71"/>
    <x v="3121"/>
    <x v="2667"/>
    <x v="0"/>
    <x v="1"/>
    <x v="3848"/>
    <n v="1282.26"/>
    <x v="3858"/>
    <x v="3861"/>
  </r>
  <r>
    <x v="91"/>
    <x v="562"/>
    <n v="107"/>
    <x v="3122"/>
    <x v="3151"/>
    <x v="0"/>
    <x v="0"/>
    <x v="3849"/>
    <n v="1585.74"/>
    <x v="3859"/>
    <x v="3862"/>
  </r>
  <r>
    <x v="89"/>
    <x v="563"/>
    <n v="24"/>
    <x v="1238"/>
    <x v="3152"/>
    <x v="0"/>
    <x v="0"/>
    <x v="3850"/>
    <n v="1820.3999999999999"/>
    <x v="3860"/>
    <x v="3863"/>
  </r>
  <r>
    <x v="0"/>
    <x v="563"/>
    <n v="253"/>
    <x v="3123"/>
    <x v="2762"/>
    <x v="0"/>
    <x v="0"/>
    <x v="3851"/>
    <n v="8212.380000000001"/>
    <x v="3861"/>
    <x v="3864"/>
  </r>
  <r>
    <x v="35"/>
    <x v="563"/>
    <n v="150"/>
    <x v="490"/>
    <x v="3153"/>
    <x v="0"/>
    <x v="1"/>
    <x v="3852"/>
    <n v="4251"/>
    <x v="3862"/>
    <x v="3865"/>
  </r>
  <r>
    <x v="28"/>
    <x v="563"/>
    <n v="251"/>
    <x v="3124"/>
    <x v="3154"/>
    <x v="1"/>
    <x v="0"/>
    <x v="3853"/>
    <n v="19904.3"/>
    <x v="3863"/>
    <x v="3866"/>
  </r>
  <r>
    <x v="63"/>
    <x v="563"/>
    <n v="134"/>
    <x v="251"/>
    <x v="3155"/>
    <x v="0"/>
    <x v="1"/>
    <x v="3854"/>
    <n v="3793.54"/>
    <x v="3864"/>
    <x v="3867"/>
  </r>
  <r>
    <x v="2"/>
    <x v="564"/>
    <n v="129"/>
    <x v="3125"/>
    <x v="3156"/>
    <x v="1"/>
    <x v="0"/>
    <x v="2998"/>
    <n v="9961.3799999999992"/>
    <x v="3865"/>
    <x v="3868"/>
  </r>
  <r>
    <x v="62"/>
    <x v="564"/>
    <n v="124"/>
    <x v="3126"/>
    <x v="3157"/>
    <x v="1"/>
    <x v="1"/>
    <x v="3855"/>
    <n v="2558.12"/>
    <x v="3866"/>
    <x v="3869"/>
  </r>
  <r>
    <x v="16"/>
    <x v="564"/>
    <n v="214"/>
    <x v="3127"/>
    <x v="3158"/>
    <x v="1"/>
    <x v="1"/>
    <x v="3856"/>
    <n v="13815.84"/>
    <x v="3867"/>
    <x v="3870"/>
  </r>
  <r>
    <x v="21"/>
    <x v="564"/>
    <n v="49"/>
    <x v="406"/>
    <x v="2912"/>
    <x v="0"/>
    <x v="0"/>
    <x v="3857"/>
    <n v="2230.9700000000003"/>
    <x v="3868"/>
    <x v="3871"/>
  </r>
  <r>
    <x v="36"/>
    <x v="564"/>
    <n v="175"/>
    <x v="2756"/>
    <x v="3159"/>
    <x v="1"/>
    <x v="0"/>
    <x v="3858"/>
    <n v="8708"/>
    <x v="3869"/>
    <x v="3872"/>
  </r>
  <r>
    <x v="65"/>
    <x v="564"/>
    <n v="99"/>
    <x v="3128"/>
    <x v="3160"/>
    <x v="0"/>
    <x v="0"/>
    <x v="3859"/>
    <n v="2332.44"/>
    <x v="3870"/>
    <x v="3873"/>
  </r>
  <r>
    <x v="85"/>
    <x v="565"/>
    <n v="116"/>
    <x v="1453"/>
    <x v="3161"/>
    <x v="1"/>
    <x v="1"/>
    <x v="3860"/>
    <n v="1504.52"/>
    <x v="3871"/>
    <x v="3874"/>
  </r>
  <r>
    <x v="58"/>
    <x v="565"/>
    <n v="277"/>
    <x v="1503"/>
    <x v="2439"/>
    <x v="0"/>
    <x v="0"/>
    <x v="3861"/>
    <n v="6753.2599999999993"/>
    <x v="3872"/>
    <x v="3875"/>
  </r>
  <r>
    <x v="31"/>
    <x v="565"/>
    <n v="173"/>
    <x v="2045"/>
    <x v="3162"/>
    <x v="0"/>
    <x v="1"/>
    <x v="3862"/>
    <n v="14701.54"/>
    <x v="3873"/>
    <x v="3876"/>
  </r>
  <r>
    <x v="82"/>
    <x v="565"/>
    <n v="281"/>
    <x v="3129"/>
    <x v="3163"/>
    <x v="0"/>
    <x v="0"/>
    <x v="3863"/>
    <n v="4678.6499999999996"/>
    <x v="3874"/>
    <x v="3877"/>
  </r>
  <r>
    <x v="82"/>
    <x v="565"/>
    <n v="174"/>
    <x v="3130"/>
    <x v="3164"/>
    <x v="1"/>
    <x v="0"/>
    <x v="3864"/>
    <n v="2369.8799999999997"/>
    <x v="3875"/>
    <x v="3878"/>
  </r>
  <r>
    <x v="69"/>
    <x v="565"/>
    <n v="12"/>
    <x v="3131"/>
    <x v="896"/>
    <x v="0"/>
    <x v="1"/>
    <x v="3865"/>
    <n v="888.12000000000012"/>
    <x v="3876"/>
    <x v="3879"/>
  </r>
  <r>
    <x v="53"/>
    <x v="565"/>
    <n v="214"/>
    <x v="2484"/>
    <x v="3165"/>
    <x v="1"/>
    <x v="0"/>
    <x v="3866"/>
    <n v="11838.48"/>
    <x v="3877"/>
    <x v="3880"/>
  </r>
  <r>
    <x v="10"/>
    <x v="565"/>
    <n v="95"/>
    <x v="1735"/>
    <x v="91"/>
    <x v="0"/>
    <x v="0"/>
    <x v="3867"/>
    <n v="2585.9"/>
    <x v="3878"/>
    <x v="3881"/>
  </r>
  <r>
    <x v="42"/>
    <x v="565"/>
    <n v="46"/>
    <x v="3132"/>
    <x v="444"/>
    <x v="0"/>
    <x v="1"/>
    <x v="3868"/>
    <n v="1652.78"/>
    <x v="3879"/>
    <x v="3882"/>
  </r>
  <r>
    <x v="93"/>
    <x v="565"/>
    <n v="273"/>
    <x v="3133"/>
    <x v="3166"/>
    <x v="0"/>
    <x v="0"/>
    <x v="3869"/>
    <n v="24518.13"/>
    <x v="3880"/>
    <x v="3883"/>
  </r>
  <r>
    <x v="7"/>
    <x v="565"/>
    <n v="283"/>
    <x v="3134"/>
    <x v="2746"/>
    <x v="0"/>
    <x v="1"/>
    <x v="3870"/>
    <n v="25138.89"/>
    <x v="3881"/>
    <x v="3884"/>
  </r>
  <r>
    <x v="21"/>
    <x v="565"/>
    <n v="272"/>
    <x v="3135"/>
    <x v="3167"/>
    <x v="1"/>
    <x v="0"/>
    <x v="3871"/>
    <n v="22771.84"/>
    <x v="3882"/>
    <x v="3885"/>
  </r>
  <r>
    <x v="99"/>
    <x v="565"/>
    <n v="141"/>
    <x v="1251"/>
    <x v="3168"/>
    <x v="0"/>
    <x v="0"/>
    <x v="3872"/>
    <n v="14095.77"/>
    <x v="3883"/>
    <x v="3886"/>
  </r>
  <r>
    <x v="8"/>
    <x v="566"/>
    <n v="184"/>
    <x v="3136"/>
    <x v="3169"/>
    <x v="0"/>
    <x v="0"/>
    <x v="3873"/>
    <n v="4557.68"/>
    <x v="3884"/>
    <x v="3887"/>
  </r>
  <r>
    <x v="5"/>
    <x v="566"/>
    <n v="121"/>
    <x v="3137"/>
    <x v="257"/>
    <x v="1"/>
    <x v="1"/>
    <x v="3874"/>
    <n v="11271.150000000001"/>
    <x v="3885"/>
    <x v="3888"/>
  </r>
  <r>
    <x v="59"/>
    <x v="566"/>
    <n v="244"/>
    <x v="3138"/>
    <x v="3170"/>
    <x v="1"/>
    <x v="1"/>
    <x v="3875"/>
    <n v="16484.64"/>
    <x v="3886"/>
    <x v="3889"/>
  </r>
  <r>
    <x v="46"/>
    <x v="566"/>
    <n v="143"/>
    <x v="3139"/>
    <x v="3171"/>
    <x v="0"/>
    <x v="0"/>
    <x v="3876"/>
    <n v="6084.65"/>
    <x v="3887"/>
    <x v="3890"/>
  </r>
  <r>
    <x v="2"/>
    <x v="566"/>
    <n v="90"/>
    <x v="902"/>
    <x v="3172"/>
    <x v="1"/>
    <x v="0"/>
    <x v="3877"/>
    <n v="2088"/>
    <x v="3888"/>
    <x v="3891"/>
  </r>
  <r>
    <x v="33"/>
    <x v="566"/>
    <n v="267"/>
    <x v="3140"/>
    <x v="3173"/>
    <x v="0"/>
    <x v="0"/>
    <x v="3878"/>
    <n v="14842.53"/>
    <x v="3889"/>
    <x v="3892"/>
  </r>
  <r>
    <x v="1"/>
    <x v="566"/>
    <n v="87"/>
    <x v="3141"/>
    <x v="3174"/>
    <x v="1"/>
    <x v="1"/>
    <x v="3879"/>
    <n v="7121.82"/>
    <x v="3890"/>
    <x v="3893"/>
  </r>
  <r>
    <x v="65"/>
    <x v="566"/>
    <n v="282"/>
    <x v="3142"/>
    <x v="107"/>
    <x v="1"/>
    <x v="0"/>
    <x v="3880"/>
    <n v="24144.84"/>
    <x v="3891"/>
    <x v="3894"/>
  </r>
  <r>
    <x v="89"/>
    <x v="567"/>
    <n v="279"/>
    <x v="1247"/>
    <x v="3175"/>
    <x v="1"/>
    <x v="1"/>
    <x v="3881"/>
    <n v="18338.670000000002"/>
    <x v="3892"/>
    <x v="3895"/>
  </r>
  <r>
    <x v="14"/>
    <x v="567"/>
    <n v="148"/>
    <x v="2103"/>
    <x v="1914"/>
    <x v="0"/>
    <x v="0"/>
    <x v="3882"/>
    <n v="14391.519999999999"/>
    <x v="3893"/>
    <x v="3896"/>
  </r>
  <r>
    <x v="94"/>
    <x v="567"/>
    <n v="115"/>
    <x v="3069"/>
    <x v="3176"/>
    <x v="1"/>
    <x v="0"/>
    <x v="3883"/>
    <n v="3078.5499999999997"/>
    <x v="3894"/>
    <x v="3897"/>
  </r>
  <r>
    <x v="38"/>
    <x v="567"/>
    <n v="160"/>
    <x v="3143"/>
    <x v="3177"/>
    <x v="1"/>
    <x v="1"/>
    <x v="3884"/>
    <n v="4137.6000000000004"/>
    <x v="3895"/>
    <x v="3898"/>
  </r>
  <r>
    <x v="33"/>
    <x v="567"/>
    <n v="20"/>
    <x v="3144"/>
    <x v="2821"/>
    <x v="1"/>
    <x v="1"/>
    <x v="3885"/>
    <n v="1899.1999999999998"/>
    <x v="3896"/>
    <x v="3899"/>
  </r>
  <r>
    <x v="75"/>
    <x v="567"/>
    <n v="139"/>
    <x v="3145"/>
    <x v="2157"/>
    <x v="1"/>
    <x v="1"/>
    <x v="3886"/>
    <n v="8340"/>
    <x v="3897"/>
    <x v="3900"/>
  </r>
  <r>
    <x v="36"/>
    <x v="567"/>
    <n v="228"/>
    <x v="3146"/>
    <x v="3178"/>
    <x v="0"/>
    <x v="0"/>
    <x v="3887"/>
    <n v="3417.7200000000003"/>
    <x v="3898"/>
    <x v="3901"/>
  </r>
  <r>
    <x v="76"/>
    <x v="567"/>
    <n v="10"/>
    <x v="3147"/>
    <x v="3179"/>
    <x v="0"/>
    <x v="0"/>
    <x v="3888"/>
    <n v="633.9"/>
    <x v="3899"/>
    <x v="3902"/>
  </r>
  <r>
    <x v="9"/>
    <x v="567"/>
    <n v="179"/>
    <x v="2360"/>
    <x v="3180"/>
    <x v="0"/>
    <x v="0"/>
    <x v="3889"/>
    <n v="6461.9000000000005"/>
    <x v="3900"/>
    <x v="3903"/>
  </r>
  <r>
    <x v="68"/>
    <x v="568"/>
    <n v="289"/>
    <x v="3133"/>
    <x v="3181"/>
    <x v="1"/>
    <x v="0"/>
    <x v="3890"/>
    <n v="25955.09"/>
    <x v="3901"/>
    <x v="3904"/>
  </r>
  <r>
    <x v="39"/>
    <x v="568"/>
    <n v="95"/>
    <x v="3148"/>
    <x v="3182"/>
    <x v="0"/>
    <x v="1"/>
    <x v="3891"/>
    <n v="5608.8"/>
    <x v="3902"/>
    <x v="3905"/>
  </r>
  <r>
    <x v="30"/>
    <x v="568"/>
    <n v="53"/>
    <x v="3149"/>
    <x v="3183"/>
    <x v="1"/>
    <x v="0"/>
    <x v="3892"/>
    <n v="3339.5299999999997"/>
    <x v="3903"/>
    <x v="3906"/>
  </r>
  <r>
    <x v="5"/>
    <x v="568"/>
    <n v="176"/>
    <x v="3150"/>
    <x v="3184"/>
    <x v="1"/>
    <x v="0"/>
    <x v="3893"/>
    <n v="3477.76"/>
    <x v="3904"/>
    <x v="3907"/>
  </r>
  <r>
    <x v="35"/>
    <x v="568"/>
    <n v="175"/>
    <x v="3151"/>
    <x v="760"/>
    <x v="1"/>
    <x v="0"/>
    <x v="3894"/>
    <n v="13632.500000000002"/>
    <x v="3905"/>
    <x v="3908"/>
  </r>
  <r>
    <x v="14"/>
    <x v="568"/>
    <n v="294"/>
    <x v="3152"/>
    <x v="3185"/>
    <x v="1"/>
    <x v="0"/>
    <x v="3895"/>
    <n v="9393.2999999999993"/>
    <x v="3906"/>
    <x v="3909"/>
  </r>
  <r>
    <x v="74"/>
    <x v="568"/>
    <n v="155"/>
    <x v="3153"/>
    <x v="3186"/>
    <x v="1"/>
    <x v="0"/>
    <x v="3896"/>
    <n v="10295.1"/>
    <x v="3907"/>
    <x v="3910"/>
  </r>
  <r>
    <x v="43"/>
    <x v="568"/>
    <n v="184"/>
    <x v="3154"/>
    <x v="463"/>
    <x v="0"/>
    <x v="0"/>
    <x v="3897"/>
    <n v="6259.68"/>
    <x v="3908"/>
    <x v="3911"/>
  </r>
  <r>
    <x v="91"/>
    <x v="568"/>
    <n v="147"/>
    <x v="3155"/>
    <x v="3187"/>
    <x v="1"/>
    <x v="0"/>
    <x v="3898"/>
    <n v="4108.6499999999996"/>
    <x v="3909"/>
    <x v="3912"/>
  </r>
  <r>
    <x v="60"/>
    <x v="569"/>
    <n v="105"/>
    <x v="2647"/>
    <x v="3188"/>
    <x v="0"/>
    <x v="1"/>
    <x v="3899"/>
    <n v="8589"/>
    <x v="3910"/>
    <x v="3913"/>
  </r>
  <r>
    <x v="69"/>
    <x v="569"/>
    <n v="134"/>
    <x v="3156"/>
    <x v="556"/>
    <x v="1"/>
    <x v="0"/>
    <x v="3900"/>
    <n v="4042.78"/>
    <x v="3911"/>
    <x v="3914"/>
  </r>
  <r>
    <x v="28"/>
    <x v="569"/>
    <n v="74"/>
    <x v="2530"/>
    <x v="3189"/>
    <x v="1"/>
    <x v="0"/>
    <x v="3901"/>
    <n v="5248.08"/>
    <x v="3912"/>
    <x v="3915"/>
  </r>
  <r>
    <x v="42"/>
    <x v="569"/>
    <n v="9"/>
    <x v="3157"/>
    <x v="3190"/>
    <x v="0"/>
    <x v="0"/>
    <x v="3902"/>
    <n v="460.17"/>
    <x v="3913"/>
    <x v="3916"/>
  </r>
  <r>
    <x v="71"/>
    <x v="570"/>
    <n v="233"/>
    <x v="3158"/>
    <x v="3191"/>
    <x v="0"/>
    <x v="0"/>
    <x v="3903"/>
    <n v="15545.76"/>
    <x v="3914"/>
    <x v="3917"/>
  </r>
  <r>
    <x v="46"/>
    <x v="570"/>
    <n v="167"/>
    <x v="2364"/>
    <x v="3192"/>
    <x v="1"/>
    <x v="0"/>
    <x v="3904"/>
    <n v="2707.07"/>
    <x v="3915"/>
    <x v="3918"/>
  </r>
  <r>
    <x v="70"/>
    <x v="570"/>
    <n v="266"/>
    <x v="3159"/>
    <x v="3193"/>
    <x v="0"/>
    <x v="0"/>
    <x v="3905"/>
    <n v="19487.16"/>
    <x v="3916"/>
    <x v="3919"/>
  </r>
  <r>
    <x v="74"/>
    <x v="570"/>
    <n v="294"/>
    <x v="1507"/>
    <x v="3194"/>
    <x v="0"/>
    <x v="0"/>
    <x v="3906"/>
    <n v="20300.7"/>
    <x v="3917"/>
    <x v="3920"/>
  </r>
  <r>
    <x v="78"/>
    <x v="570"/>
    <n v="71"/>
    <x v="3160"/>
    <x v="3195"/>
    <x v="1"/>
    <x v="1"/>
    <x v="3907"/>
    <n v="3094.18"/>
    <x v="3918"/>
    <x v="3921"/>
  </r>
  <r>
    <x v="65"/>
    <x v="571"/>
    <n v="53"/>
    <x v="1749"/>
    <x v="3196"/>
    <x v="1"/>
    <x v="1"/>
    <x v="3908"/>
    <n v="537.42000000000007"/>
    <x v="3919"/>
    <x v="3922"/>
  </r>
  <r>
    <x v="43"/>
    <x v="571"/>
    <n v="153"/>
    <x v="3161"/>
    <x v="2562"/>
    <x v="0"/>
    <x v="1"/>
    <x v="3909"/>
    <n v="4596.12"/>
    <x v="3920"/>
    <x v="3923"/>
  </r>
  <r>
    <x v="91"/>
    <x v="571"/>
    <n v="165"/>
    <x v="851"/>
    <x v="3197"/>
    <x v="0"/>
    <x v="1"/>
    <x v="3910"/>
    <n v="7781.4"/>
    <x v="3921"/>
    <x v="3924"/>
  </r>
  <r>
    <x v="15"/>
    <x v="571"/>
    <n v="94"/>
    <x v="3162"/>
    <x v="3198"/>
    <x v="1"/>
    <x v="1"/>
    <x v="3911"/>
    <n v="6795.26"/>
    <x v="3922"/>
    <x v="3925"/>
  </r>
  <r>
    <x v="38"/>
    <x v="571"/>
    <n v="14"/>
    <x v="3163"/>
    <x v="2140"/>
    <x v="0"/>
    <x v="1"/>
    <x v="3912"/>
    <n v="671.71999999999991"/>
    <x v="3923"/>
    <x v="3926"/>
  </r>
  <r>
    <x v="11"/>
    <x v="571"/>
    <n v="88"/>
    <x v="1210"/>
    <x v="3199"/>
    <x v="0"/>
    <x v="0"/>
    <x v="3913"/>
    <n v="7699.12"/>
    <x v="3924"/>
    <x v="3927"/>
  </r>
  <r>
    <x v="79"/>
    <x v="571"/>
    <n v="80"/>
    <x v="2476"/>
    <x v="1916"/>
    <x v="0"/>
    <x v="1"/>
    <x v="3914"/>
    <n v="3884"/>
    <x v="3925"/>
    <x v="3928"/>
  </r>
  <r>
    <x v="36"/>
    <x v="572"/>
    <n v="240"/>
    <x v="43"/>
    <x v="3200"/>
    <x v="1"/>
    <x v="1"/>
    <x v="3915"/>
    <n v="7118.4"/>
    <x v="3926"/>
    <x v="3929"/>
  </r>
  <r>
    <x v="27"/>
    <x v="572"/>
    <n v="110"/>
    <x v="3164"/>
    <x v="3201"/>
    <x v="1"/>
    <x v="0"/>
    <x v="3916"/>
    <n v="4821.3"/>
    <x v="3927"/>
    <x v="3930"/>
  </r>
  <r>
    <x v="77"/>
    <x v="572"/>
    <n v="170"/>
    <x v="604"/>
    <x v="2317"/>
    <x v="0"/>
    <x v="0"/>
    <x v="3917"/>
    <n v="11689.2"/>
    <x v="3928"/>
    <x v="3931"/>
  </r>
  <r>
    <x v="83"/>
    <x v="572"/>
    <n v="170"/>
    <x v="3165"/>
    <x v="838"/>
    <x v="1"/>
    <x v="0"/>
    <x v="3918"/>
    <n v="9390.8000000000011"/>
    <x v="3929"/>
    <x v="3932"/>
  </r>
  <r>
    <x v="44"/>
    <x v="572"/>
    <n v="209"/>
    <x v="3166"/>
    <x v="3202"/>
    <x v="1"/>
    <x v="1"/>
    <x v="3919"/>
    <n v="19244.72"/>
    <x v="3930"/>
    <x v="3933"/>
  </r>
  <r>
    <x v="74"/>
    <x v="572"/>
    <n v="61"/>
    <x v="174"/>
    <x v="327"/>
    <x v="0"/>
    <x v="1"/>
    <x v="3920"/>
    <n v="4136.41"/>
    <x v="3931"/>
    <x v="3934"/>
  </r>
  <r>
    <x v="81"/>
    <x v="573"/>
    <n v="4"/>
    <x v="3167"/>
    <x v="1399"/>
    <x v="1"/>
    <x v="1"/>
    <x v="3921"/>
    <n v="82.64"/>
    <x v="3932"/>
    <x v="3935"/>
  </r>
  <r>
    <x v="9"/>
    <x v="573"/>
    <n v="209"/>
    <x v="3168"/>
    <x v="3203"/>
    <x v="1"/>
    <x v="0"/>
    <x v="3922"/>
    <n v="6861.4699999999993"/>
    <x v="3933"/>
    <x v="3936"/>
  </r>
  <r>
    <x v="79"/>
    <x v="573"/>
    <n v="157"/>
    <x v="3169"/>
    <x v="3204"/>
    <x v="0"/>
    <x v="1"/>
    <x v="3923"/>
    <n v="3946.98"/>
    <x v="3934"/>
    <x v="3937"/>
  </r>
  <r>
    <x v="30"/>
    <x v="573"/>
    <n v="59"/>
    <x v="440"/>
    <x v="3205"/>
    <x v="0"/>
    <x v="1"/>
    <x v="3924"/>
    <n v="2618.42"/>
    <x v="3935"/>
    <x v="3938"/>
  </r>
  <r>
    <x v="77"/>
    <x v="573"/>
    <n v="176"/>
    <x v="3170"/>
    <x v="3206"/>
    <x v="0"/>
    <x v="0"/>
    <x v="3925"/>
    <n v="7131.52"/>
    <x v="3936"/>
    <x v="3939"/>
  </r>
  <r>
    <x v="86"/>
    <x v="573"/>
    <n v="15"/>
    <x v="3171"/>
    <x v="3207"/>
    <x v="1"/>
    <x v="1"/>
    <x v="3926"/>
    <n v="1206.3"/>
    <x v="3937"/>
    <x v="3940"/>
  </r>
  <r>
    <x v="55"/>
    <x v="573"/>
    <n v="91"/>
    <x v="3172"/>
    <x v="2045"/>
    <x v="1"/>
    <x v="1"/>
    <x v="3927"/>
    <n v="2741.83"/>
    <x v="3938"/>
    <x v="3941"/>
  </r>
  <r>
    <x v="58"/>
    <x v="573"/>
    <n v="31"/>
    <x v="3173"/>
    <x v="3208"/>
    <x v="0"/>
    <x v="0"/>
    <x v="3928"/>
    <n v="2539.8300000000004"/>
    <x v="3939"/>
    <x v="3942"/>
  </r>
  <r>
    <x v="9"/>
    <x v="573"/>
    <n v="79"/>
    <x v="1876"/>
    <x v="3209"/>
    <x v="0"/>
    <x v="1"/>
    <x v="3929"/>
    <n v="983.55"/>
    <x v="3940"/>
    <x v="3943"/>
  </r>
  <r>
    <x v="91"/>
    <x v="573"/>
    <n v="241"/>
    <x v="3174"/>
    <x v="1118"/>
    <x v="1"/>
    <x v="1"/>
    <x v="3930"/>
    <n v="5027.26"/>
    <x v="3941"/>
    <x v="3944"/>
  </r>
  <r>
    <x v="13"/>
    <x v="573"/>
    <n v="139"/>
    <x v="3175"/>
    <x v="3210"/>
    <x v="1"/>
    <x v="0"/>
    <x v="3931"/>
    <n v="1936.27"/>
    <x v="3942"/>
    <x v="3945"/>
  </r>
  <r>
    <x v="45"/>
    <x v="574"/>
    <n v="287"/>
    <x v="3176"/>
    <x v="3211"/>
    <x v="0"/>
    <x v="1"/>
    <x v="3932"/>
    <n v="27135.85"/>
    <x v="3943"/>
    <x v="3946"/>
  </r>
  <r>
    <x v="6"/>
    <x v="574"/>
    <n v="278"/>
    <x v="3177"/>
    <x v="78"/>
    <x v="1"/>
    <x v="0"/>
    <x v="3933"/>
    <n v="14022.32"/>
    <x v="3944"/>
    <x v="3947"/>
  </r>
  <r>
    <x v="29"/>
    <x v="574"/>
    <n v="114"/>
    <x v="3178"/>
    <x v="1654"/>
    <x v="1"/>
    <x v="1"/>
    <x v="3934"/>
    <n v="2159.1600000000003"/>
    <x v="3945"/>
    <x v="3948"/>
  </r>
  <r>
    <x v="70"/>
    <x v="574"/>
    <n v="40"/>
    <x v="3179"/>
    <x v="3212"/>
    <x v="0"/>
    <x v="1"/>
    <x v="3935"/>
    <n v="3918.3999999999996"/>
    <x v="3946"/>
    <x v="3949"/>
  </r>
  <r>
    <x v="46"/>
    <x v="574"/>
    <n v="222"/>
    <x v="1354"/>
    <x v="3213"/>
    <x v="0"/>
    <x v="0"/>
    <x v="3936"/>
    <n v="13122.42"/>
    <x v="3947"/>
    <x v="3950"/>
  </r>
  <r>
    <x v="75"/>
    <x v="574"/>
    <n v="192"/>
    <x v="3180"/>
    <x v="3214"/>
    <x v="1"/>
    <x v="1"/>
    <x v="3937"/>
    <n v="10248.960000000001"/>
    <x v="3948"/>
    <x v="3951"/>
  </r>
  <r>
    <x v="52"/>
    <x v="575"/>
    <n v="115"/>
    <x v="3181"/>
    <x v="928"/>
    <x v="0"/>
    <x v="1"/>
    <x v="3938"/>
    <n v="7545.15"/>
    <x v="3949"/>
    <x v="3952"/>
  </r>
  <r>
    <x v="56"/>
    <x v="575"/>
    <n v="260"/>
    <x v="3182"/>
    <x v="3215"/>
    <x v="0"/>
    <x v="1"/>
    <x v="3939"/>
    <n v="12883"/>
    <x v="3950"/>
    <x v="3953"/>
  </r>
  <r>
    <x v="65"/>
    <x v="575"/>
    <n v="272"/>
    <x v="3183"/>
    <x v="3216"/>
    <x v="0"/>
    <x v="0"/>
    <x v="3940"/>
    <n v="16409.759999999998"/>
    <x v="3951"/>
    <x v="3954"/>
  </r>
  <r>
    <x v="0"/>
    <x v="575"/>
    <n v="235"/>
    <x v="3184"/>
    <x v="2824"/>
    <x v="1"/>
    <x v="0"/>
    <x v="3941"/>
    <n v="20877.400000000001"/>
    <x v="3952"/>
    <x v="3955"/>
  </r>
  <r>
    <x v="27"/>
    <x v="575"/>
    <n v="206"/>
    <x v="3185"/>
    <x v="2846"/>
    <x v="0"/>
    <x v="0"/>
    <x v="3942"/>
    <n v="11105.46"/>
    <x v="3953"/>
    <x v="3956"/>
  </r>
  <r>
    <x v="95"/>
    <x v="575"/>
    <n v="23"/>
    <x v="2885"/>
    <x v="3217"/>
    <x v="1"/>
    <x v="1"/>
    <x v="3943"/>
    <n v="1615.06"/>
    <x v="3954"/>
    <x v="3957"/>
  </r>
  <r>
    <x v="99"/>
    <x v="576"/>
    <n v="53"/>
    <x v="2094"/>
    <x v="2819"/>
    <x v="1"/>
    <x v="1"/>
    <x v="3944"/>
    <n v="2346.84"/>
    <x v="3955"/>
    <x v="3958"/>
  </r>
  <r>
    <x v="29"/>
    <x v="576"/>
    <n v="213"/>
    <x v="2775"/>
    <x v="3218"/>
    <x v="1"/>
    <x v="0"/>
    <x v="3945"/>
    <n v="15676.8"/>
    <x v="3956"/>
    <x v="3959"/>
  </r>
  <r>
    <x v="27"/>
    <x v="576"/>
    <n v="196"/>
    <x v="3186"/>
    <x v="3219"/>
    <x v="0"/>
    <x v="1"/>
    <x v="3946"/>
    <n v="2018.8000000000002"/>
    <x v="3957"/>
    <x v="3960"/>
  </r>
  <r>
    <x v="99"/>
    <x v="576"/>
    <n v="289"/>
    <x v="2501"/>
    <x v="3220"/>
    <x v="0"/>
    <x v="1"/>
    <x v="3947"/>
    <n v="10447.35"/>
    <x v="3958"/>
    <x v="3961"/>
  </r>
  <r>
    <x v="37"/>
    <x v="576"/>
    <n v="244"/>
    <x v="3187"/>
    <x v="3221"/>
    <x v="0"/>
    <x v="0"/>
    <x v="3948"/>
    <n v="21716"/>
    <x v="3959"/>
    <x v="3962"/>
  </r>
  <r>
    <x v="89"/>
    <x v="577"/>
    <n v="83"/>
    <x v="3188"/>
    <x v="3222"/>
    <x v="1"/>
    <x v="1"/>
    <x v="3949"/>
    <n v="5325.28"/>
    <x v="3960"/>
    <x v="3963"/>
  </r>
  <r>
    <x v="54"/>
    <x v="577"/>
    <n v="218"/>
    <x v="3189"/>
    <x v="2328"/>
    <x v="0"/>
    <x v="0"/>
    <x v="3950"/>
    <n v="9142.92"/>
    <x v="3961"/>
    <x v="3964"/>
  </r>
  <r>
    <x v="17"/>
    <x v="577"/>
    <n v="208"/>
    <x v="3190"/>
    <x v="3223"/>
    <x v="1"/>
    <x v="0"/>
    <x v="3951"/>
    <n v="10974.08"/>
    <x v="3962"/>
    <x v="3965"/>
  </r>
  <r>
    <x v="60"/>
    <x v="577"/>
    <n v="215"/>
    <x v="3191"/>
    <x v="3224"/>
    <x v="1"/>
    <x v="0"/>
    <x v="3952"/>
    <n v="5250.3"/>
    <x v="3963"/>
    <x v="3966"/>
  </r>
  <r>
    <x v="22"/>
    <x v="578"/>
    <n v="119"/>
    <x v="1272"/>
    <x v="340"/>
    <x v="0"/>
    <x v="0"/>
    <x v="3953"/>
    <n v="3629.5"/>
    <x v="3964"/>
    <x v="3967"/>
  </r>
  <r>
    <x v="19"/>
    <x v="578"/>
    <n v="289"/>
    <x v="1771"/>
    <x v="3225"/>
    <x v="1"/>
    <x v="1"/>
    <x v="3954"/>
    <n v="27790.239999999998"/>
    <x v="3965"/>
    <x v="3968"/>
  </r>
  <r>
    <x v="92"/>
    <x v="578"/>
    <n v="172"/>
    <x v="2107"/>
    <x v="3226"/>
    <x v="0"/>
    <x v="1"/>
    <x v="3955"/>
    <n v="6692.5199999999995"/>
    <x v="3966"/>
    <x v="3969"/>
  </r>
  <r>
    <x v="40"/>
    <x v="578"/>
    <n v="67"/>
    <x v="3192"/>
    <x v="3227"/>
    <x v="0"/>
    <x v="1"/>
    <x v="3956"/>
    <n v="5640.73"/>
    <x v="3967"/>
    <x v="3970"/>
  </r>
  <r>
    <x v="39"/>
    <x v="578"/>
    <n v="39"/>
    <x v="1430"/>
    <x v="3228"/>
    <x v="0"/>
    <x v="1"/>
    <x v="3957"/>
    <n v="3172.26"/>
    <x v="3968"/>
    <x v="3971"/>
  </r>
  <r>
    <x v="84"/>
    <x v="578"/>
    <n v="263"/>
    <x v="1402"/>
    <x v="3229"/>
    <x v="1"/>
    <x v="0"/>
    <x v="3958"/>
    <n v="5520.37"/>
    <x v="3969"/>
    <x v="3972"/>
  </r>
  <r>
    <x v="49"/>
    <x v="578"/>
    <n v="158"/>
    <x v="3193"/>
    <x v="3230"/>
    <x v="1"/>
    <x v="0"/>
    <x v="3959"/>
    <n v="6166.74"/>
    <x v="3970"/>
    <x v="3973"/>
  </r>
  <r>
    <x v="97"/>
    <x v="578"/>
    <n v="251"/>
    <x v="930"/>
    <x v="3231"/>
    <x v="1"/>
    <x v="1"/>
    <x v="3960"/>
    <n v="8057.1"/>
    <x v="3971"/>
    <x v="3974"/>
  </r>
  <r>
    <x v="76"/>
    <x v="579"/>
    <n v="78"/>
    <x v="3194"/>
    <x v="3232"/>
    <x v="1"/>
    <x v="1"/>
    <x v="3961"/>
    <n v="7711.08"/>
    <x v="3972"/>
    <x v="3975"/>
  </r>
  <r>
    <x v="2"/>
    <x v="579"/>
    <n v="142"/>
    <x v="3195"/>
    <x v="3233"/>
    <x v="1"/>
    <x v="1"/>
    <x v="3962"/>
    <n v="6939.54"/>
    <x v="3973"/>
    <x v="3976"/>
  </r>
  <r>
    <x v="91"/>
    <x v="579"/>
    <n v="12"/>
    <x v="2646"/>
    <x v="1019"/>
    <x v="1"/>
    <x v="1"/>
    <x v="3963"/>
    <n v="1084.92"/>
    <x v="3974"/>
    <x v="3977"/>
  </r>
  <r>
    <x v="31"/>
    <x v="579"/>
    <n v="179"/>
    <x v="3196"/>
    <x v="3234"/>
    <x v="0"/>
    <x v="1"/>
    <x v="3964"/>
    <n v="16371.339999999998"/>
    <x v="3975"/>
    <x v="3978"/>
  </r>
  <r>
    <x v="98"/>
    <x v="579"/>
    <n v="81"/>
    <x v="3197"/>
    <x v="2708"/>
    <x v="1"/>
    <x v="1"/>
    <x v="3965"/>
    <n v="3311.28"/>
    <x v="3976"/>
    <x v="3979"/>
  </r>
  <r>
    <x v="25"/>
    <x v="579"/>
    <n v="230"/>
    <x v="3198"/>
    <x v="3235"/>
    <x v="0"/>
    <x v="1"/>
    <x v="3966"/>
    <n v="10032.599999999999"/>
    <x v="3977"/>
    <x v="3980"/>
  </r>
  <r>
    <x v="63"/>
    <x v="579"/>
    <n v="109"/>
    <x v="1243"/>
    <x v="3236"/>
    <x v="1"/>
    <x v="1"/>
    <x v="3967"/>
    <n v="8554.32"/>
    <x v="3978"/>
    <x v="3981"/>
  </r>
  <r>
    <x v="28"/>
    <x v="580"/>
    <n v="99"/>
    <x v="428"/>
    <x v="1304"/>
    <x v="0"/>
    <x v="0"/>
    <x v="3968"/>
    <n v="4484.7"/>
    <x v="3979"/>
    <x v="3982"/>
  </r>
  <r>
    <x v="94"/>
    <x v="580"/>
    <n v="58"/>
    <x v="3199"/>
    <x v="3237"/>
    <x v="0"/>
    <x v="0"/>
    <x v="3969"/>
    <n v="1830.48"/>
    <x v="3980"/>
    <x v="3983"/>
  </r>
  <r>
    <x v="84"/>
    <x v="580"/>
    <n v="200"/>
    <x v="3200"/>
    <x v="3238"/>
    <x v="1"/>
    <x v="1"/>
    <x v="3970"/>
    <n v="6060"/>
    <x v="3981"/>
    <x v="3984"/>
  </r>
  <r>
    <x v="55"/>
    <x v="580"/>
    <n v="213"/>
    <x v="3201"/>
    <x v="2225"/>
    <x v="0"/>
    <x v="1"/>
    <x v="3971"/>
    <n v="19681.2"/>
    <x v="3982"/>
    <x v="3985"/>
  </r>
  <r>
    <x v="42"/>
    <x v="580"/>
    <n v="287"/>
    <x v="3202"/>
    <x v="2578"/>
    <x v="1"/>
    <x v="0"/>
    <x v="3972"/>
    <n v="4566.17"/>
    <x v="3983"/>
    <x v="3986"/>
  </r>
  <r>
    <x v="67"/>
    <x v="580"/>
    <n v="102"/>
    <x v="3203"/>
    <x v="3239"/>
    <x v="0"/>
    <x v="1"/>
    <x v="3973"/>
    <n v="2897.82"/>
    <x v="3984"/>
    <x v="3987"/>
  </r>
  <r>
    <x v="63"/>
    <x v="580"/>
    <n v="241"/>
    <x v="3204"/>
    <x v="3240"/>
    <x v="1"/>
    <x v="1"/>
    <x v="3974"/>
    <n v="20735.640000000003"/>
    <x v="3985"/>
    <x v="3988"/>
  </r>
  <r>
    <x v="84"/>
    <x v="580"/>
    <n v="35"/>
    <x v="3205"/>
    <x v="3241"/>
    <x v="0"/>
    <x v="1"/>
    <x v="3975"/>
    <n v="1916.6"/>
    <x v="3986"/>
    <x v="3989"/>
  </r>
  <r>
    <x v="79"/>
    <x v="581"/>
    <n v="165"/>
    <x v="3206"/>
    <x v="2564"/>
    <x v="0"/>
    <x v="1"/>
    <x v="3976"/>
    <n v="15627.15"/>
    <x v="3987"/>
    <x v="3990"/>
  </r>
  <r>
    <x v="33"/>
    <x v="581"/>
    <n v="236"/>
    <x v="1751"/>
    <x v="3242"/>
    <x v="1"/>
    <x v="1"/>
    <x v="3977"/>
    <n v="10886.68"/>
    <x v="3988"/>
    <x v="3991"/>
  </r>
  <r>
    <x v="33"/>
    <x v="581"/>
    <n v="286"/>
    <x v="3207"/>
    <x v="1517"/>
    <x v="1"/>
    <x v="0"/>
    <x v="3978"/>
    <n v="20366.059999999998"/>
    <x v="3989"/>
    <x v="3992"/>
  </r>
  <r>
    <x v="74"/>
    <x v="581"/>
    <n v="60"/>
    <x v="3208"/>
    <x v="3243"/>
    <x v="0"/>
    <x v="0"/>
    <x v="3979"/>
    <n v="636"/>
    <x v="3990"/>
    <x v="3993"/>
  </r>
  <r>
    <x v="62"/>
    <x v="581"/>
    <n v="24"/>
    <x v="1131"/>
    <x v="927"/>
    <x v="1"/>
    <x v="1"/>
    <x v="3980"/>
    <n v="1980.48"/>
    <x v="3991"/>
    <x v="3994"/>
  </r>
  <r>
    <x v="85"/>
    <x v="582"/>
    <n v="200"/>
    <x v="3209"/>
    <x v="3244"/>
    <x v="0"/>
    <x v="1"/>
    <x v="3981"/>
    <n v="17936"/>
    <x v="3992"/>
    <x v="3995"/>
  </r>
  <r>
    <x v="47"/>
    <x v="582"/>
    <n v="151"/>
    <x v="3210"/>
    <x v="1964"/>
    <x v="0"/>
    <x v="1"/>
    <x v="3982"/>
    <n v="13378.599999999999"/>
    <x v="3993"/>
    <x v="3996"/>
  </r>
  <r>
    <x v="62"/>
    <x v="582"/>
    <n v="153"/>
    <x v="2194"/>
    <x v="3245"/>
    <x v="1"/>
    <x v="0"/>
    <x v="3983"/>
    <n v="2415.87"/>
    <x v="3994"/>
    <x v="3997"/>
  </r>
  <r>
    <x v="43"/>
    <x v="582"/>
    <n v="289"/>
    <x v="3211"/>
    <x v="1717"/>
    <x v="0"/>
    <x v="1"/>
    <x v="3984"/>
    <n v="14845.929999999998"/>
    <x v="3995"/>
    <x v="3998"/>
  </r>
  <r>
    <x v="48"/>
    <x v="582"/>
    <n v="19"/>
    <x v="3212"/>
    <x v="3246"/>
    <x v="0"/>
    <x v="1"/>
    <x v="3985"/>
    <n v="1148.17"/>
    <x v="3996"/>
    <x v="3999"/>
  </r>
  <r>
    <x v="62"/>
    <x v="582"/>
    <n v="42"/>
    <x v="3213"/>
    <x v="727"/>
    <x v="0"/>
    <x v="1"/>
    <x v="3986"/>
    <n v="1714.44"/>
    <x v="3997"/>
    <x v="4000"/>
  </r>
  <r>
    <x v="73"/>
    <x v="583"/>
    <n v="221"/>
    <x v="3214"/>
    <x v="748"/>
    <x v="0"/>
    <x v="0"/>
    <x v="3987"/>
    <n v="16351.789999999999"/>
    <x v="3998"/>
    <x v="4001"/>
  </r>
  <r>
    <x v="65"/>
    <x v="583"/>
    <n v="158"/>
    <x v="1958"/>
    <x v="1211"/>
    <x v="0"/>
    <x v="1"/>
    <x v="3988"/>
    <n v="5460.4800000000005"/>
    <x v="3999"/>
    <x v="4002"/>
  </r>
  <r>
    <x v="74"/>
    <x v="583"/>
    <n v="111"/>
    <x v="2871"/>
    <x v="1104"/>
    <x v="0"/>
    <x v="1"/>
    <x v="3989"/>
    <n v="9472.74"/>
    <x v="4000"/>
    <x v="4003"/>
  </r>
  <r>
    <x v="32"/>
    <x v="583"/>
    <n v="188"/>
    <x v="3215"/>
    <x v="3247"/>
    <x v="1"/>
    <x v="1"/>
    <x v="3990"/>
    <n v="5027.12"/>
    <x v="4001"/>
    <x v="4004"/>
  </r>
  <r>
    <x v="56"/>
    <x v="583"/>
    <n v="25"/>
    <x v="2135"/>
    <x v="3248"/>
    <x v="1"/>
    <x v="1"/>
    <x v="3991"/>
    <n v="375"/>
    <x v="4002"/>
    <x v="4005"/>
  </r>
  <r>
    <x v="32"/>
    <x v="583"/>
    <n v="268"/>
    <x v="250"/>
    <x v="3249"/>
    <x v="1"/>
    <x v="1"/>
    <x v="3992"/>
    <n v="15375.16"/>
    <x v="4003"/>
    <x v="4006"/>
  </r>
  <r>
    <x v="33"/>
    <x v="584"/>
    <n v="235"/>
    <x v="3216"/>
    <x v="3232"/>
    <x v="1"/>
    <x v="1"/>
    <x v="3993"/>
    <n v="20835.099999999999"/>
    <x v="4004"/>
    <x v="4007"/>
  </r>
  <r>
    <x v="57"/>
    <x v="584"/>
    <n v="148"/>
    <x v="650"/>
    <x v="3250"/>
    <x v="0"/>
    <x v="1"/>
    <x v="3994"/>
    <n v="11329.4"/>
    <x v="4005"/>
    <x v="4008"/>
  </r>
  <r>
    <x v="12"/>
    <x v="584"/>
    <n v="299"/>
    <x v="1883"/>
    <x v="3251"/>
    <x v="1"/>
    <x v="0"/>
    <x v="3995"/>
    <n v="26004.03"/>
    <x v="4006"/>
    <x v="4009"/>
  </r>
  <r>
    <x v="26"/>
    <x v="584"/>
    <n v="40"/>
    <x v="3217"/>
    <x v="3252"/>
    <x v="1"/>
    <x v="1"/>
    <x v="3996"/>
    <n v="595.20000000000005"/>
    <x v="4007"/>
    <x v="4010"/>
  </r>
  <r>
    <x v="16"/>
    <x v="584"/>
    <n v="138"/>
    <x v="3218"/>
    <x v="3253"/>
    <x v="0"/>
    <x v="1"/>
    <x v="3997"/>
    <n v="8320.02"/>
    <x v="4008"/>
    <x v="4011"/>
  </r>
  <r>
    <x v="27"/>
    <x v="584"/>
    <n v="72"/>
    <x v="3219"/>
    <x v="3254"/>
    <x v="0"/>
    <x v="1"/>
    <x v="3998"/>
    <n v="5852.16"/>
    <x v="4009"/>
    <x v="4012"/>
  </r>
  <r>
    <x v="85"/>
    <x v="584"/>
    <n v="32"/>
    <x v="509"/>
    <x v="3255"/>
    <x v="1"/>
    <x v="0"/>
    <x v="3999"/>
    <n v="2928.96"/>
    <x v="4010"/>
    <x v="4013"/>
  </r>
  <r>
    <x v="22"/>
    <x v="584"/>
    <n v="198"/>
    <x v="3220"/>
    <x v="3256"/>
    <x v="1"/>
    <x v="1"/>
    <x v="4000"/>
    <n v="6583.5"/>
    <x v="4011"/>
    <x v="4014"/>
  </r>
  <r>
    <x v="5"/>
    <x v="585"/>
    <n v="73"/>
    <x v="3221"/>
    <x v="3257"/>
    <x v="1"/>
    <x v="1"/>
    <x v="4001"/>
    <n v="4881.51"/>
    <x v="4012"/>
    <x v="4015"/>
  </r>
  <r>
    <x v="11"/>
    <x v="585"/>
    <n v="126"/>
    <x v="3222"/>
    <x v="3258"/>
    <x v="0"/>
    <x v="0"/>
    <x v="4002"/>
    <n v="5280.66"/>
    <x v="4013"/>
    <x v="4016"/>
  </r>
  <r>
    <x v="43"/>
    <x v="585"/>
    <n v="123"/>
    <x v="3223"/>
    <x v="3259"/>
    <x v="0"/>
    <x v="0"/>
    <x v="4003"/>
    <n v="3704.76"/>
    <x v="4014"/>
    <x v="4017"/>
  </r>
  <r>
    <x v="75"/>
    <x v="585"/>
    <n v="108"/>
    <x v="3224"/>
    <x v="3260"/>
    <x v="1"/>
    <x v="1"/>
    <x v="4004"/>
    <n v="5686.2"/>
    <x v="4015"/>
    <x v="4018"/>
  </r>
  <r>
    <x v="76"/>
    <x v="585"/>
    <n v="237"/>
    <x v="1138"/>
    <x v="3261"/>
    <x v="0"/>
    <x v="1"/>
    <x v="4005"/>
    <n v="10951.77"/>
    <x v="4016"/>
    <x v="4019"/>
  </r>
  <r>
    <x v="94"/>
    <x v="585"/>
    <n v="155"/>
    <x v="3225"/>
    <x v="3262"/>
    <x v="0"/>
    <x v="1"/>
    <x v="4006"/>
    <n v="7650.8"/>
    <x v="4017"/>
    <x v="4020"/>
  </r>
  <r>
    <x v="22"/>
    <x v="585"/>
    <n v="86"/>
    <x v="3226"/>
    <x v="1310"/>
    <x v="0"/>
    <x v="1"/>
    <x v="4007"/>
    <n v="1032.8599999999999"/>
    <x v="4018"/>
    <x v="4021"/>
  </r>
  <r>
    <x v="38"/>
    <x v="585"/>
    <n v="49"/>
    <x v="3227"/>
    <x v="3263"/>
    <x v="1"/>
    <x v="1"/>
    <x v="4008"/>
    <n v="3923.92"/>
    <x v="4019"/>
    <x v="4022"/>
  </r>
  <r>
    <x v="7"/>
    <x v="585"/>
    <n v="214"/>
    <x v="3228"/>
    <x v="2859"/>
    <x v="0"/>
    <x v="0"/>
    <x v="4009"/>
    <n v="4665.2"/>
    <x v="4020"/>
    <x v="4023"/>
  </r>
  <r>
    <x v="11"/>
    <x v="585"/>
    <n v="244"/>
    <x v="3229"/>
    <x v="2048"/>
    <x v="1"/>
    <x v="0"/>
    <x v="4010"/>
    <n v="16091.800000000001"/>
    <x v="4021"/>
    <x v="4024"/>
  </r>
  <r>
    <x v="69"/>
    <x v="586"/>
    <n v="187"/>
    <x v="1059"/>
    <x v="3264"/>
    <x v="1"/>
    <x v="1"/>
    <x v="4011"/>
    <n v="6382.31"/>
    <x v="4022"/>
    <x v="4025"/>
  </r>
  <r>
    <x v="0"/>
    <x v="586"/>
    <n v="217"/>
    <x v="2137"/>
    <x v="1140"/>
    <x v="0"/>
    <x v="1"/>
    <x v="4012"/>
    <n v="15363.599999999999"/>
    <x v="4023"/>
    <x v="4026"/>
  </r>
  <r>
    <x v="74"/>
    <x v="586"/>
    <n v="168"/>
    <x v="3230"/>
    <x v="3265"/>
    <x v="1"/>
    <x v="0"/>
    <x v="4013"/>
    <n v="2689.6800000000003"/>
    <x v="4024"/>
    <x v="4027"/>
  </r>
  <r>
    <x v="19"/>
    <x v="586"/>
    <n v="230"/>
    <x v="3231"/>
    <x v="3266"/>
    <x v="1"/>
    <x v="1"/>
    <x v="4014"/>
    <n v="18243.599999999999"/>
    <x v="4025"/>
    <x v="4028"/>
  </r>
  <r>
    <x v="41"/>
    <x v="586"/>
    <n v="25"/>
    <x v="3232"/>
    <x v="1010"/>
    <x v="0"/>
    <x v="1"/>
    <x v="4015"/>
    <n v="342.5"/>
    <x v="4026"/>
    <x v="4029"/>
  </r>
  <r>
    <x v="29"/>
    <x v="586"/>
    <n v="180"/>
    <x v="3233"/>
    <x v="3267"/>
    <x v="0"/>
    <x v="1"/>
    <x v="4016"/>
    <n v="3168.0000000000005"/>
    <x v="4027"/>
    <x v="4030"/>
  </r>
  <r>
    <x v="73"/>
    <x v="587"/>
    <n v="236"/>
    <x v="2837"/>
    <x v="3268"/>
    <x v="0"/>
    <x v="1"/>
    <x v="4017"/>
    <n v="13985.359999999999"/>
    <x v="4028"/>
    <x v="4031"/>
  </r>
  <r>
    <x v="88"/>
    <x v="587"/>
    <n v="33"/>
    <x v="2030"/>
    <x v="2027"/>
    <x v="1"/>
    <x v="1"/>
    <x v="4018"/>
    <n v="2949.87"/>
    <x v="4029"/>
    <x v="4032"/>
  </r>
  <r>
    <x v="37"/>
    <x v="587"/>
    <n v="20"/>
    <x v="1094"/>
    <x v="3269"/>
    <x v="0"/>
    <x v="1"/>
    <x v="4019"/>
    <n v="1238.5999999999999"/>
    <x v="4030"/>
    <x v="4033"/>
  </r>
  <r>
    <x v="30"/>
    <x v="587"/>
    <n v="233"/>
    <x v="577"/>
    <x v="1049"/>
    <x v="1"/>
    <x v="1"/>
    <x v="4020"/>
    <n v="7630.75"/>
    <x v="4031"/>
    <x v="4034"/>
  </r>
  <r>
    <x v="67"/>
    <x v="587"/>
    <n v="12"/>
    <x v="3234"/>
    <x v="3270"/>
    <x v="1"/>
    <x v="0"/>
    <x v="4021"/>
    <n v="886.44"/>
    <x v="4032"/>
    <x v="4035"/>
  </r>
  <r>
    <x v="0"/>
    <x v="587"/>
    <n v="95"/>
    <x v="339"/>
    <x v="3271"/>
    <x v="1"/>
    <x v="0"/>
    <x v="4022"/>
    <n v="2547.9"/>
    <x v="4033"/>
    <x v="4036"/>
  </r>
  <r>
    <x v="30"/>
    <x v="587"/>
    <n v="1"/>
    <x v="3235"/>
    <x v="3272"/>
    <x v="1"/>
    <x v="0"/>
    <x v="4023"/>
    <n v="71.8"/>
    <x v="4034"/>
    <x v="4037"/>
  </r>
  <r>
    <x v="8"/>
    <x v="588"/>
    <n v="13"/>
    <x v="3236"/>
    <x v="1390"/>
    <x v="1"/>
    <x v="1"/>
    <x v="4024"/>
    <n v="1021.4099999999999"/>
    <x v="4035"/>
    <x v="4038"/>
  </r>
  <r>
    <x v="62"/>
    <x v="588"/>
    <n v="172"/>
    <x v="3237"/>
    <x v="1762"/>
    <x v="1"/>
    <x v="0"/>
    <x v="4025"/>
    <n v="3350.56"/>
    <x v="4036"/>
    <x v="4039"/>
  </r>
  <r>
    <x v="2"/>
    <x v="588"/>
    <n v="139"/>
    <x v="1699"/>
    <x v="1567"/>
    <x v="0"/>
    <x v="1"/>
    <x v="4026"/>
    <n v="3437.4700000000003"/>
    <x v="4037"/>
    <x v="4040"/>
  </r>
  <r>
    <x v="10"/>
    <x v="588"/>
    <n v="165"/>
    <x v="3238"/>
    <x v="1560"/>
    <x v="1"/>
    <x v="0"/>
    <x v="4027"/>
    <n v="6664.35"/>
    <x v="4038"/>
    <x v="4041"/>
  </r>
  <r>
    <x v="29"/>
    <x v="588"/>
    <n v="114"/>
    <x v="3239"/>
    <x v="3273"/>
    <x v="0"/>
    <x v="0"/>
    <x v="4028"/>
    <n v="5330.6399999999994"/>
    <x v="4039"/>
    <x v="4042"/>
  </r>
  <r>
    <x v="5"/>
    <x v="588"/>
    <n v="77"/>
    <x v="924"/>
    <x v="1610"/>
    <x v="0"/>
    <x v="1"/>
    <x v="4029"/>
    <n v="6360.2"/>
    <x v="4040"/>
    <x v="4043"/>
  </r>
  <r>
    <x v="34"/>
    <x v="588"/>
    <n v="26"/>
    <x v="3240"/>
    <x v="3274"/>
    <x v="1"/>
    <x v="0"/>
    <x v="4030"/>
    <n v="1289.08"/>
    <x v="4041"/>
    <x v="4044"/>
  </r>
  <r>
    <x v="3"/>
    <x v="588"/>
    <n v="56"/>
    <x v="2300"/>
    <x v="1745"/>
    <x v="1"/>
    <x v="1"/>
    <x v="4031"/>
    <n v="5286.96"/>
    <x v="4042"/>
    <x v="4045"/>
  </r>
  <r>
    <x v="67"/>
    <x v="589"/>
    <n v="63"/>
    <x v="2192"/>
    <x v="3275"/>
    <x v="0"/>
    <x v="1"/>
    <x v="4032"/>
    <n v="3756.69"/>
    <x v="4043"/>
    <x v="4046"/>
  </r>
  <r>
    <x v="90"/>
    <x v="589"/>
    <n v="189"/>
    <x v="3241"/>
    <x v="3276"/>
    <x v="1"/>
    <x v="0"/>
    <x v="4033"/>
    <n v="6739.74"/>
    <x v="4044"/>
    <x v="4047"/>
  </r>
  <r>
    <x v="60"/>
    <x v="589"/>
    <n v="24"/>
    <x v="3242"/>
    <x v="686"/>
    <x v="1"/>
    <x v="0"/>
    <x v="4034"/>
    <n v="1862.6399999999999"/>
    <x v="4045"/>
    <x v="4048"/>
  </r>
  <r>
    <x v="81"/>
    <x v="589"/>
    <n v="206"/>
    <x v="3243"/>
    <x v="3277"/>
    <x v="1"/>
    <x v="1"/>
    <x v="4035"/>
    <n v="6122.32"/>
    <x v="4046"/>
    <x v="4049"/>
  </r>
  <r>
    <x v="94"/>
    <x v="589"/>
    <n v="290"/>
    <x v="3244"/>
    <x v="3278"/>
    <x v="0"/>
    <x v="1"/>
    <x v="4036"/>
    <n v="11336.1"/>
    <x v="4047"/>
    <x v="4050"/>
  </r>
  <r>
    <x v="4"/>
    <x v="590"/>
    <n v="192"/>
    <x v="1547"/>
    <x v="3279"/>
    <x v="1"/>
    <x v="1"/>
    <x v="4037"/>
    <n v="11185.92"/>
    <x v="4048"/>
    <x v="4051"/>
  </r>
  <r>
    <x v="33"/>
    <x v="590"/>
    <n v="116"/>
    <x v="3245"/>
    <x v="3280"/>
    <x v="1"/>
    <x v="1"/>
    <x v="4038"/>
    <n v="9238.24"/>
    <x v="4049"/>
    <x v="4052"/>
  </r>
  <r>
    <x v="2"/>
    <x v="590"/>
    <n v="139"/>
    <x v="3246"/>
    <x v="3281"/>
    <x v="1"/>
    <x v="0"/>
    <x v="4039"/>
    <n v="13396.82"/>
    <x v="4050"/>
    <x v="4053"/>
  </r>
  <r>
    <x v="5"/>
    <x v="590"/>
    <n v="124"/>
    <x v="1411"/>
    <x v="3282"/>
    <x v="1"/>
    <x v="0"/>
    <x v="4040"/>
    <n v="4723.1600000000008"/>
    <x v="4051"/>
    <x v="4054"/>
  </r>
  <r>
    <x v="56"/>
    <x v="590"/>
    <n v="183"/>
    <x v="3247"/>
    <x v="2380"/>
    <x v="1"/>
    <x v="1"/>
    <x v="4041"/>
    <n v="15317.1"/>
    <x v="4052"/>
    <x v="4055"/>
  </r>
  <r>
    <x v="23"/>
    <x v="590"/>
    <n v="167"/>
    <x v="3248"/>
    <x v="3283"/>
    <x v="1"/>
    <x v="0"/>
    <x v="4042"/>
    <n v="3866.0499999999997"/>
    <x v="4053"/>
    <x v="4056"/>
  </r>
  <r>
    <x v="24"/>
    <x v="590"/>
    <n v="207"/>
    <x v="3249"/>
    <x v="3284"/>
    <x v="1"/>
    <x v="1"/>
    <x v="4043"/>
    <n v="14599.710000000001"/>
    <x v="4054"/>
    <x v="4057"/>
  </r>
  <r>
    <x v="77"/>
    <x v="590"/>
    <n v="180"/>
    <x v="2410"/>
    <x v="3285"/>
    <x v="1"/>
    <x v="1"/>
    <x v="4044"/>
    <n v="11797.2"/>
    <x v="4055"/>
    <x v="4058"/>
  </r>
  <r>
    <x v="15"/>
    <x v="590"/>
    <n v="78"/>
    <x v="2637"/>
    <x v="3133"/>
    <x v="1"/>
    <x v="1"/>
    <x v="4045"/>
    <n v="5016.18"/>
    <x v="4056"/>
    <x v="4059"/>
  </r>
  <r>
    <x v="89"/>
    <x v="590"/>
    <n v="227"/>
    <x v="3250"/>
    <x v="3286"/>
    <x v="1"/>
    <x v="1"/>
    <x v="4046"/>
    <n v="3736.42"/>
    <x v="4057"/>
    <x v="4060"/>
  </r>
  <r>
    <x v="35"/>
    <x v="590"/>
    <n v="136"/>
    <x v="3251"/>
    <x v="3287"/>
    <x v="1"/>
    <x v="1"/>
    <x v="4047"/>
    <n v="12837.04"/>
    <x v="4058"/>
    <x v="4061"/>
  </r>
  <r>
    <x v="51"/>
    <x v="590"/>
    <n v="213"/>
    <x v="3252"/>
    <x v="3288"/>
    <x v="1"/>
    <x v="1"/>
    <x v="4048"/>
    <n v="13220.91"/>
    <x v="4059"/>
    <x v="4062"/>
  </r>
  <r>
    <x v="1"/>
    <x v="590"/>
    <n v="251"/>
    <x v="1375"/>
    <x v="370"/>
    <x v="1"/>
    <x v="1"/>
    <x v="4049"/>
    <n v="2693.23"/>
    <x v="4060"/>
    <x v="4063"/>
  </r>
  <r>
    <x v="83"/>
    <x v="590"/>
    <n v="1"/>
    <x v="3253"/>
    <x v="3289"/>
    <x v="1"/>
    <x v="1"/>
    <x v="4050"/>
    <n v="89.85"/>
    <x v="4061"/>
    <x v="4064"/>
  </r>
  <r>
    <x v="21"/>
    <x v="591"/>
    <n v="139"/>
    <x v="3254"/>
    <x v="502"/>
    <x v="1"/>
    <x v="1"/>
    <x v="4051"/>
    <n v="5366.79"/>
    <x v="4062"/>
    <x v="4065"/>
  </r>
  <r>
    <x v="47"/>
    <x v="591"/>
    <n v="211"/>
    <x v="3255"/>
    <x v="1321"/>
    <x v="1"/>
    <x v="0"/>
    <x v="4052"/>
    <n v="2316.7800000000002"/>
    <x v="4063"/>
    <x v="4066"/>
  </r>
  <r>
    <x v="62"/>
    <x v="591"/>
    <n v="145"/>
    <x v="3256"/>
    <x v="3290"/>
    <x v="1"/>
    <x v="1"/>
    <x v="4053"/>
    <n v="3258.1499999999996"/>
    <x v="4064"/>
    <x v="4067"/>
  </r>
  <r>
    <x v="43"/>
    <x v="591"/>
    <n v="223"/>
    <x v="962"/>
    <x v="2806"/>
    <x v="1"/>
    <x v="0"/>
    <x v="4054"/>
    <n v="14332.21"/>
    <x v="4065"/>
    <x v="4068"/>
  </r>
  <r>
    <x v="0"/>
    <x v="591"/>
    <n v="212"/>
    <x v="2791"/>
    <x v="3291"/>
    <x v="0"/>
    <x v="0"/>
    <x v="4055"/>
    <n v="2700.88"/>
    <x v="4066"/>
    <x v="4069"/>
  </r>
  <r>
    <x v="96"/>
    <x v="591"/>
    <n v="265"/>
    <x v="3257"/>
    <x v="3292"/>
    <x v="0"/>
    <x v="0"/>
    <x v="4056"/>
    <n v="2859.35"/>
    <x v="4067"/>
    <x v="4070"/>
  </r>
  <r>
    <x v="10"/>
    <x v="591"/>
    <n v="233"/>
    <x v="1827"/>
    <x v="2662"/>
    <x v="1"/>
    <x v="0"/>
    <x v="4057"/>
    <n v="3746.6399999999994"/>
    <x v="4068"/>
    <x v="4071"/>
  </r>
  <r>
    <x v="49"/>
    <x v="592"/>
    <n v="245"/>
    <x v="3258"/>
    <x v="1089"/>
    <x v="1"/>
    <x v="1"/>
    <x v="4058"/>
    <n v="9457"/>
    <x v="4069"/>
    <x v="4072"/>
  </r>
  <r>
    <x v="70"/>
    <x v="592"/>
    <n v="225"/>
    <x v="3259"/>
    <x v="643"/>
    <x v="1"/>
    <x v="0"/>
    <x v="4059"/>
    <n v="7532.9999999999991"/>
    <x v="4070"/>
    <x v="4073"/>
  </r>
  <r>
    <x v="44"/>
    <x v="592"/>
    <n v="300"/>
    <x v="3260"/>
    <x v="3293"/>
    <x v="1"/>
    <x v="0"/>
    <x v="4060"/>
    <n v="10197"/>
    <x v="4071"/>
    <x v="4074"/>
  </r>
  <r>
    <x v="25"/>
    <x v="592"/>
    <n v="79"/>
    <x v="3261"/>
    <x v="3294"/>
    <x v="1"/>
    <x v="0"/>
    <x v="4061"/>
    <n v="4973.05"/>
    <x v="4072"/>
    <x v="4075"/>
  </r>
  <r>
    <x v="56"/>
    <x v="593"/>
    <n v="297"/>
    <x v="3262"/>
    <x v="3295"/>
    <x v="0"/>
    <x v="0"/>
    <x v="4062"/>
    <n v="6759.72"/>
    <x v="4073"/>
    <x v="4076"/>
  </r>
  <r>
    <x v="22"/>
    <x v="593"/>
    <n v="33"/>
    <x v="1563"/>
    <x v="2633"/>
    <x v="1"/>
    <x v="1"/>
    <x v="4063"/>
    <n v="1515.69"/>
    <x v="4074"/>
    <x v="4077"/>
  </r>
  <r>
    <x v="46"/>
    <x v="593"/>
    <n v="55"/>
    <x v="3263"/>
    <x v="3296"/>
    <x v="1"/>
    <x v="0"/>
    <x v="4064"/>
    <n v="4268"/>
    <x v="4075"/>
    <x v="4078"/>
  </r>
  <r>
    <x v="42"/>
    <x v="593"/>
    <n v="172"/>
    <x v="3264"/>
    <x v="3297"/>
    <x v="0"/>
    <x v="0"/>
    <x v="4065"/>
    <n v="9368.84"/>
    <x v="4076"/>
    <x v="4079"/>
  </r>
  <r>
    <x v="71"/>
    <x v="593"/>
    <n v="90"/>
    <x v="3265"/>
    <x v="3298"/>
    <x v="1"/>
    <x v="1"/>
    <x v="4066"/>
    <n v="1933.2"/>
    <x v="4077"/>
    <x v="4080"/>
  </r>
  <r>
    <x v="16"/>
    <x v="593"/>
    <n v="210"/>
    <x v="3266"/>
    <x v="3299"/>
    <x v="1"/>
    <x v="0"/>
    <x v="4067"/>
    <n v="17211.599999999999"/>
    <x v="4078"/>
    <x v="4081"/>
  </r>
  <r>
    <x v="66"/>
    <x v="594"/>
    <n v="127"/>
    <x v="2396"/>
    <x v="3300"/>
    <x v="1"/>
    <x v="0"/>
    <x v="4068"/>
    <n v="5035.55"/>
    <x v="4079"/>
    <x v="4082"/>
  </r>
  <r>
    <x v="44"/>
    <x v="594"/>
    <n v="48"/>
    <x v="3267"/>
    <x v="3301"/>
    <x v="0"/>
    <x v="1"/>
    <x v="4069"/>
    <n v="4025.2799999999997"/>
    <x v="4080"/>
    <x v="4083"/>
  </r>
  <r>
    <x v="51"/>
    <x v="594"/>
    <n v="214"/>
    <x v="3268"/>
    <x v="3302"/>
    <x v="0"/>
    <x v="1"/>
    <x v="4070"/>
    <n v="6165.34"/>
    <x v="4081"/>
    <x v="4084"/>
  </r>
  <r>
    <x v="65"/>
    <x v="594"/>
    <n v="56"/>
    <x v="1146"/>
    <x v="3303"/>
    <x v="1"/>
    <x v="1"/>
    <x v="4071"/>
    <n v="2023.2800000000002"/>
    <x v="4082"/>
    <x v="4085"/>
  </r>
  <r>
    <x v="60"/>
    <x v="594"/>
    <n v="189"/>
    <x v="3269"/>
    <x v="3304"/>
    <x v="1"/>
    <x v="1"/>
    <x v="4072"/>
    <n v="15080.310000000001"/>
    <x v="4083"/>
    <x v="4086"/>
  </r>
  <r>
    <x v="67"/>
    <x v="595"/>
    <n v="165"/>
    <x v="1037"/>
    <x v="3305"/>
    <x v="0"/>
    <x v="1"/>
    <x v="4073"/>
    <n v="7623.0000000000009"/>
    <x v="4084"/>
    <x v="4087"/>
  </r>
  <r>
    <x v="97"/>
    <x v="595"/>
    <n v="70"/>
    <x v="3261"/>
    <x v="1533"/>
    <x v="0"/>
    <x v="1"/>
    <x v="4074"/>
    <n v="4406.5"/>
    <x v="4085"/>
    <x v="4088"/>
  </r>
  <r>
    <x v="51"/>
    <x v="595"/>
    <n v="172"/>
    <x v="3119"/>
    <x v="3306"/>
    <x v="1"/>
    <x v="0"/>
    <x v="4075"/>
    <n v="11506.800000000001"/>
    <x v="4086"/>
    <x v="4089"/>
  </r>
  <r>
    <x v="3"/>
    <x v="595"/>
    <n v="277"/>
    <x v="3270"/>
    <x v="3307"/>
    <x v="0"/>
    <x v="1"/>
    <x v="4076"/>
    <n v="11980.25"/>
    <x v="4087"/>
    <x v="4090"/>
  </r>
  <r>
    <x v="62"/>
    <x v="595"/>
    <n v="273"/>
    <x v="3271"/>
    <x v="3308"/>
    <x v="0"/>
    <x v="1"/>
    <x v="4077"/>
    <n v="15113.28"/>
    <x v="4088"/>
    <x v="4091"/>
  </r>
  <r>
    <x v="32"/>
    <x v="595"/>
    <n v="54"/>
    <x v="3272"/>
    <x v="3309"/>
    <x v="1"/>
    <x v="1"/>
    <x v="4078"/>
    <n v="1182.06"/>
    <x v="4089"/>
    <x v="4092"/>
  </r>
  <r>
    <x v="20"/>
    <x v="595"/>
    <n v="87"/>
    <x v="942"/>
    <x v="217"/>
    <x v="0"/>
    <x v="1"/>
    <x v="4079"/>
    <n v="2556.9299999999998"/>
    <x v="4090"/>
    <x v="4093"/>
  </r>
  <r>
    <x v="77"/>
    <x v="595"/>
    <n v="33"/>
    <x v="3273"/>
    <x v="3310"/>
    <x v="1"/>
    <x v="1"/>
    <x v="4080"/>
    <n v="749.1"/>
    <x v="4091"/>
    <x v="4094"/>
  </r>
  <r>
    <x v="40"/>
    <x v="596"/>
    <n v="282"/>
    <x v="1217"/>
    <x v="3311"/>
    <x v="1"/>
    <x v="1"/>
    <x v="4081"/>
    <n v="17850.599999999999"/>
    <x v="4092"/>
    <x v="4095"/>
  </r>
  <r>
    <x v="77"/>
    <x v="596"/>
    <n v="135"/>
    <x v="3274"/>
    <x v="342"/>
    <x v="1"/>
    <x v="1"/>
    <x v="4082"/>
    <n v="9666"/>
    <x v="4093"/>
    <x v="4096"/>
  </r>
  <r>
    <x v="14"/>
    <x v="596"/>
    <n v="167"/>
    <x v="125"/>
    <x v="1555"/>
    <x v="0"/>
    <x v="0"/>
    <x v="4083"/>
    <n v="16345.96"/>
    <x v="4094"/>
    <x v="4097"/>
  </r>
  <r>
    <x v="11"/>
    <x v="596"/>
    <n v="229"/>
    <x v="3275"/>
    <x v="3312"/>
    <x v="1"/>
    <x v="1"/>
    <x v="4084"/>
    <n v="6125.75"/>
    <x v="4095"/>
    <x v="4098"/>
  </r>
  <r>
    <x v="64"/>
    <x v="596"/>
    <n v="142"/>
    <x v="3276"/>
    <x v="3313"/>
    <x v="0"/>
    <x v="1"/>
    <x v="4085"/>
    <n v="7597"/>
    <x v="4096"/>
    <x v="4099"/>
  </r>
  <r>
    <x v="3"/>
    <x v="596"/>
    <n v="206"/>
    <x v="3277"/>
    <x v="3314"/>
    <x v="0"/>
    <x v="0"/>
    <x v="4086"/>
    <n v="10852.08"/>
    <x v="4097"/>
    <x v="4100"/>
  </r>
  <r>
    <x v="10"/>
    <x v="597"/>
    <n v="160"/>
    <x v="3275"/>
    <x v="3315"/>
    <x v="1"/>
    <x v="0"/>
    <x v="4087"/>
    <n v="4280"/>
    <x v="4098"/>
    <x v="4101"/>
  </r>
  <r>
    <x v="8"/>
    <x v="597"/>
    <n v="46"/>
    <x v="3278"/>
    <x v="3316"/>
    <x v="0"/>
    <x v="1"/>
    <x v="4088"/>
    <n v="2719.52"/>
    <x v="4099"/>
    <x v="4102"/>
  </r>
  <r>
    <x v="37"/>
    <x v="597"/>
    <n v="166"/>
    <x v="3279"/>
    <x v="3172"/>
    <x v="0"/>
    <x v="1"/>
    <x v="4089"/>
    <n v="13532.32"/>
    <x v="4100"/>
    <x v="4103"/>
  </r>
  <r>
    <x v="14"/>
    <x v="597"/>
    <n v="181"/>
    <x v="3280"/>
    <x v="1184"/>
    <x v="1"/>
    <x v="1"/>
    <x v="4090"/>
    <n v="14541.54"/>
    <x v="4101"/>
    <x v="4104"/>
  </r>
  <r>
    <x v="41"/>
    <x v="597"/>
    <n v="34"/>
    <x v="2663"/>
    <x v="1691"/>
    <x v="0"/>
    <x v="1"/>
    <x v="4091"/>
    <n v="1989"/>
    <x v="4102"/>
    <x v="4105"/>
  </r>
  <r>
    <x v="66"/>
    <x v="597"/>
    <n v="111"/>
    <x v="3281"/>
    <x v="3317"/>
    <x v="0"/>
    <x v="0"/>
    <x v="4092"/>
    <n v="2242.1999999999998"/>
    <x v="4103"/>
    <x v="4106"/>
  </r>
  <r>
    <x v="8"/>
    <x v="597"/>
    <n v="101"/>
    <x v="3282"/>
    <x v="3318"/>
    <x v="0"/>
    <x v="0"/>
    <x v="4093"/>
    <n v="3655.1899999999996"/>
    <x v="4104"/>
    <x v="4107"/>
  </r>
  <r>
    <x v="89"/>
    <x v="597"/>
    <n v="274"/>
    <x v="3283"/>
    <x v="3319"/>
    <x v="1"/>
    <x v="0"/>
    <x v="4094"/>
    <n v="8584.42"/>
    <x v="4105"/>
    <x v="4108"/>
  </r>
  <r>
    <x v="2"/>
    <x v="597"/>
    <n v="220"/>
    <x v="3284"/>
    <x v="3320"/>
    <x v="1"/>
    <x v="1"/>
    <x v="4095"/>
    <n v="19956.199999999997"/>
    <x v="4106"/>
    <x v="4109"/>
  </r>
  <r>
    <x v="46"/>
    <x v="598"/>
    <n v="264"/>
    <x v="3285"/>
    <x v="3321"/>
    <x v="0"/>
    <x v="0"/>
    <x v="4096"/>
    <n v="5850.24"/>
    <x v="4107"/>
    <x v="4110"/>
  </r>
  <r>
    <x v="7"/>
    <x v="598"/>
    <n v="107"/>
    <x v="3286"/>
    <x v="796"/>
    <x v="0"/>
    <x v="1"/>
    <x v="4097"/>
    <n v="4608.49"/>
    <x v="4108"/>
    <x v="4111"/>
  </r>
  <r>
    <x v="84"/>
    <x v="598"/>
    <n v="179"/>
    <x v="3287"/>
    <x v="3322"/>
    <x v="0"/>
    <x v="1"/>
    <x v="4098"/>
    <n v="8142.71"/>
    <x v="4109"/>
    <x v="4112"/>
  </r>
  <r>
    <x v="12"/>
    <x v="598"/>
    <n v="187"/>
    <x v="3288"/>
    <x v="874"/>
    <x v="0"/>
    <x v="0"/>
    <x v="4099"/>
    <n v="17727.599999999999"/>
    <x v="4110"/>
    <x v="4113"/>
  </r>
  <r>
    <x v="10"/>
    <x v="598"/>
    <n v="247"/>
    <x v="3289"/>
    <x v="531"/>
    <x v="0"/>
    <x v="1"/>
    <x v="4100"/>
    <n v="9514.44"/>
    <x v="4111"/>
    <x v="4114"/>
  </r>
  <r>
    <x v="6"/>
    <x v="598"/>
    <n v="226"/>
    <x v="3290"/>
    <x v="3323"/>
    <x v="1"/>
    <x v="1"/>
    <x v="4101"/>
    <n v="21655.32"/>
    <x v="4112"/>
    <x v="4115"/>
  </r>
  <r>
    <x v="62"/>
    <x v="598"/>
    <n v="201"/>
    <x v="3291"/>
    <x v="3324"/>
    <x v="1"/>
    <x v="0"/>
    <x v="4102"/>
    <n v="2998.92"/>
    <x v="4113"/>
    <x v="4116"/>
  </r>
  <r>
    <x v="21"/>
    <x v="598"/>
    <n v="76"/>
    <x v="2430"/>
    <x v="2379"/>
    <x v="1"/>
    <x v="0"/>
    <x v="4103"/>
    <n v="5949.28"/>
    <x v="4114"/>
    <x v="4117"/>
  </r>
  <r>
    <x v="61"/>
    <x v="598"/>
    <n v="296"/>
    <x v="3292"/>
    <x v="3290"/>
    <x v="1"/>
    <x v="0"/>
    <x v="4104"/>
    <n v="7974.2400000000007"/>
    <x v="4115"/>
    <x v="4118"/>
  </r>
  <r>
    <x v="1"/>
    <x v="599"/>
    <n v="283"/>
    <x v="3293"/>
    <x v="3325"/>
    <x v="0"/>
    <x v="0"/>
    <x v="4105"/>
    <n v="6005.2599999999993"/>
    <x v="4116"/>
    <x v="4119"/>
  </r>
  <r>
    <x v="3"/>
    <x v="599"/>
    <n v="50"/>
    <x v="2449"/>
    <x v="3326"/>
    <x v="1"/>
    <x v="1"/>
    <x v="4106"/>
    <n v="3269"/>
    <x v="4117"/>
    <x v="4120"/>
  </r>
  <r>
    <x v="1"/>
    <x v="599"/>
    <n v="46"/>
    <x v="3294"/>
    <x v="3327"/>
    <x v="0"/>
    <x v="1"/>
    <x v="4107"/>
    <n v="4305.5999999999995"/>
    <x v="4118"/>
    <x v="4121"/>
  </r>
  <r>
    <x v="73"/>
    <x v="599"/>
    <n v="152"/>
    <x v="3295"/>
    <x v="3328"/>
    <x v="1"/>
    <x v="0"/>
    <x v="4108"/>
    <n v="6906.8799999999992"/>
    <x v="4119"/>
    <x v="4122"/>
  </r>
  <r>
    <x v="49"/>
    <x v="600"/>
    <n v="177"/>
    <x v="3066"/>
    <x v="95"/>
    <x v="0"/>
    <x v="1"/>
    <x v="4109"/>
    <n v="13230.75"/>
    <x v="4120"/>
    <x v="4123"/>
  </r>
  <r>
    <x v="75"/>
    <x v="600"/>
    <n v="240"/>
    <x v="2553"/>
    <x v="3329"/>
    <x v="0"/>
    <x v="1"/>
    <x v="4110"/>
    <n v="16982.400000000001"/>
    <x v="4121"/>
    <x v="4124"/>
  </r>
  <r>
    <x v="80"/>
    <x v="600"/>
    <n v="251"/>
    <x v="3296"/>
    <x v="3330"/>
    <x v="0"/>
    <x v="0"/>
    <x v="4111"/>
    <n v="16001.25"/>
    <x v="4122"/>
    <x v="4125"/>
  </r>
  <r>
    <x v="82"/>
    <x v="601"/>
    <n v="240"/>
    <x v="3297"/>
    <x v="2937"/>
    <x v="1"/>
    <x v="0"/>
    <x v="4112"/>
    <n v="4893.6000000000004"/>
    <x v="4123"/>
    <x v="4126"/>
  </r>
  <r>
    <x v="30"/>
    <x v="601"/>
    <n v="270"/>
    <x v="3117"/>
    <x v="3331"/>
    <x v="1"/>
    <x v="1"/>
    <x v="4113"/>
    <n v="14156.1"/>
    <x v="4124"/>
    <x v="4127"/>
  </r>
  <r>
    <x v="25"/>
    <x v="601"/>
    <n v="60"/>
    <x v="3298"/>
    <x v="1934"/>
    <x v="1"/>
    <x v="0"/>
    <x v="4114"/>
    <n v="1420.8"/>
    <x v="4125"/>
    <x v="4128"/>
  </r>
  <r>
    <x v="28"/>
    <x v="601"/>
    <n v="138"/>
    <x v="1930"/>
    <x v="3332"/>
    <x v="0"/>
    <x v="1"/>
    <x v="4115"/>
    <n v="11383.619999999999"/>
    <x v="4126"/>
    <x v="4129"/>
  </r>
  <r>
    <x v="66"/>
    <x v="601"/>
    <n v="71"/>
    <x v="2798"/>
    <x v="3333"/>
    <x v="1"/>
    <x v="0"/>
    <x v="4116"/>
    <n v="4603.6400000000003"/>
    <x v="4127"/>
    <x v="4130"/>
  </r>
  <r>
    <x v="45"/>
    <x v="601"/>
    <n v="228"/>
    <x v="3299"/>
    <x v="3334"/>
    <x v="0"/>
    <x v="1"/>
    <x v="4117"/>
    <n v="6860.5199999999995"/>
    <x v="4128"/>
    <x v="4131"/>
  </r>
  <r>
    <x v="50"/>
    <x v="601"/>
    <n v="184"/>
    <x v="2672"/>
    <x v="3335"/>
    <x v="1"/>
    <x v="0"/>
    <x v="4118"/>
    <n v="7976.4000000000005"/>
    <x v="4129"/>
    <x v="4132"/>
  </r>
  <r>
    <x v="15"/>
    <x v="601"/>
    <n v="219"/>
    <x v="3300"/>
    <x v="3336"/>
    <x v="1"/>
    <x v="1"/>
    <x v="4119"/>
    <n v="12259.619999999999"/>
    <x v="4130"/>
    <x v="4133"/>
  </r>
  <r>
    <x v="23"/>
    <x v="601"/>
    <n v="87"/>
    <x v="3301"/>
    <x v="3215"/>
    <x v="1"/>
    <x v="0"/>
    <x v="4120"/>
    <n v="4363.92"/>
    <x v="4131"/>
    <x v="4134"/>
  </r>
  <r>
    <x v="66"/>
    <x v="602"/>
    <n v="55"/>
    <x v="2323"/>
    <x v="586"/>
    <x v="0"/>
    <x v="1"/>
    <x v="4121"/>
    <n v="5157.8999999999996"/>
    <x v="4132"/>
    <x v="4135"/>
  </r>
  <r>
    <x v="20"/>
    <x v="602"/>
    <n v="281"/>
    <x v="3302"/>
    <x v="3337"/>
    <x v="0"/>
    <x v="0"/>
    <x v="4122"/>
    <n v="22232.720000000001"/>
    <x v="4133"/>
    <x v="4136"/>
  </r>
  <r>
    <x v="51"/>
    <x v="602"/>
    <n v="174"/>
    <x v="3303"/>
    <x v="3338"/>
    <x v="0"/>
    <x v="0"/>
    <x v="4123"/>
    <n v="13352.759999999998"/>
    <x v="4134"/>
    <x v="4137"/>
  </r>
  <r>
    <x v="90"/>
    <x v="602"/>
    <n v="264"/>
    <x v="1169"/>
    <x v="3339"/>
    <x v="1"/>
    <x v="0"/>
    <x v="4124"/>
    <n v="14831.52"/>
    <x v="4135"/>
    <x v="4138"/>
  </r>
  <r>
    <x v="19"/>
    <x v="602"/>
    <n v="27"/>
    <x v="3304"/>
    <x v="420"/>
    <x v="0"/>
    <x v="0"/>
    <x v="4125"/>
    <n v="1127.52"/>
    <x v="4136"/>
    <x v="4139"/>
  </r>
  <r>
    <x v="39"/>
    <x v="602"/>
    <n v="42"/>
    <x v="3305"/>
    <x v="3340"/>
    <x v="1"/>
    <x v="0"/>
    <x v="4126"/>
    <n v="3498.6"/>
    <x v="4137"/>
    <x v="4140"/>
  </r>
  <r>
    <x v="22"/>
    <x v="602"/>
    <n v="279"/>
    <x v="3306"/>
    <x v="2628"/>
    <x v="1"/>
    <x v="0"/>
    <x v="4127"/>
    <n v="21594.600000000002"/>
    <x v="4138"/>
    <x v="4141"/>
  </r>
  <r>
    <x v="70"/>
    <x v="602"/>
    <n v="294"/>
    <x v="2813"/>
    <x v="1496"/>
    <x v="0"/>
    <x v="0"/>
    <x v="4128"/>
    <n v="12059.880000000001"/>
    <x v="4139"/>
    <x v="4142"/>
  </r>
  <r>
    <x v="85"/>
    <x v="602"/>
    <n v="21"/>
    <x v="2894"/>
    <x v="3341"/>
    <x v="0"/>
    <x v="1"/>
    <x v="4129"/>
    <n v="1342.95"/>
    <x v="4140"/>
    <x v="4143"/>
  </r>
  <r>
    <x v="41"/>
    <x v="603"/>
    <n v="5"/>
    <x v="1216"/>
    <x v="1933"/>
    <x v="0"/>
    <x v="0"/>
    <x v="4130"/>
    <n v="372.29999999999995"/>
    <x v="4141"/>
    <x v="4144"/>
  </r>
  <r>
    <x v="89"/>
    <x v="603"/>
    <n v="255"/>
    <x v="2894"/>
    <x v="3342"/>
    <x v="1"/>
    <x v="1"/>
    <x v="4131"/>
    <n v="16307.25"/>
    <x v="4142"/>
    <x v="4145"/>
  </r>
  <r>
    <x v="85"/>
    <x v="603"/>
    <n v="28"/>
    <x v="3307"/>
    <x v="3343"/>
    <x v="0"/>
    <x v="0"/>
    <x v="4132"/>
    <n v="1984.92"/>
    <x v="4143"/>
    <x v="4146"/>
  </r>
  <r>
    <x v="78"/>
    <x v="603"/>
    <n v="84"/>
    <x v="564"/>
    <x v="3344"/>
    <x v="1"/>
    <x v="1"/>
    <x v="4133"/>
    <n v="8166.48"/>
    <x v="4144"/>
    <x v="4147"/>
  </r>
  <r>
    <x v="22"/>
    <x v="603"/>
    <n v="67"/>
    <x v="3308"/>
    <x v="3345"/>
    <x v="0"/>
    <x v="0"/>
    <x v="4134"/>
    <n v="2464.9299999999998"/>
    <x v="4145"/>
    <x v="4148"/>
  </r>
  <r>
    <x v="60"/>
    <x v="603"/>
    <n v="70"/>
    <x v="3309"/>
    <x v="585"/>
    <x v="0"/>
    <x v="1"/>
    <x v="4135"/>
    <n v="6738.2000000000007"/>
    <x v="4146"/>
    <x v="4149"/>
  </r>
  <r>
    <x v="42"/>
    <x v="603"/>
    <n v="196"/>
    <x v="130"/>
    <x v="3346"/>
    <x v="1"/>
    <x v="1"/>
    <x v="4136"/>
    <n v="12189.24"/>
    <x v="4147"/>
    <x v="4150"/>
  </r>
  <r>
    <x v="75"/>
    <x v="604"/>
    <n v="123"/>
    <x v="3310"/>
    <x v="3347"/>
    <x v="0"/>
    <x v="0"/>
    <x v="4137"/>
    <n v="1851.15"/>
    <x v="4148"/>
    <x v="4151"/>
  </r>
  <r>
    <x v="73"/>
    <x v="604"/>
    <n v="15"/>
    <x v="3238"/>
    <x v="3348"/>
    <x v="0"/>
    <x v="0"/>
    <x v="4138"/>
    <n v="605.85"/>
    <x v="4149"/>
    <x v="4152"/>
  </r>
  <r>
    <x v="16"/>
    <x v="604"/>
    <n v="201"/>
    <x v="3055"/>
    <x v="3349"/>
    <x v="0"/>
    <x v="1"/>
    <x v="4139"/>
    <n v="13521.269999999999"/>
    <x v="4150"/>
    <x v="4153"/>
  </r>
  <r>
    <x v="97"/>
    <x v="604"/>
    <n v="105"/>
    <x v="3311"/>
    <x v="3350"/>
    <x v="0"/>
    <x v="0"/>
    <x v="4140"/>
    <n v="6310.5"/>
    <x v="4151"/>
    <x v="4154"/>
  </r>
  <r>
    <x v="38"/>
    <x v="604"/>
    <n v="209"/>
    <x v="3312"/>
    <x v="2674"/>
    <x v="0"/>
    <x v="0"/>
    <x v="4141"/>
    <n v="3068.12"/>
    <x v="4152"/>
    <x v="4155"/>
  </r>
  <r>
    <x v="34"/>
    <x v="604"/>
    <n v="229"/>
    <x v="600"/>
    <x v="1111"/>
    <x v="1"/>
    <x v="1"/>
    <x v="4142"/>
    <n v="11234.74"/>
    <x v="4153"/>
    <x v="4156"/>
  </r>
  <r>
    <x v="0"/>
    <x v="604"/>
    <n v="133"/>
    <x v="3313"/>
    <x v="2986"/>
    <x v="1"/>
    <x v="0"/>
    <x v="4143"/>
    <n v="6181.8399999999992"/>
    <x v="4154"/>
    <x v="4157"/>
  </r>
  <r>
    <x v="80"/>
    <x v="604"/>
    <n v="166"/>
    <x v="3314"/>
    <x v="1747"/>
    <x v="0"/>
    <x v="0"/>
    <x v="4144"/>
    <n v="13248.460000000001"/>
    <x v="4155"/>
    <x v="4158"/>
  </r>
  <r>
    <x v="11"/>
    <x v="604"/>
    <n v="199"/>
    <x v="3315"/>
    <x v="997"/>
    <x v="0"/>
    <x v="0"/>
    <x v="4145"/>
    <n v="11247.480000000001"/>
    <x v="4156"/>
    <x v="4159"/>
  </r>
  <r>
    <x v="46"/>
    <x v="604"/>
    <n v="101"/>
    <x v="2116"/>
    <x v="3351"/>
    <x v="1"/>
    <x v="0"/>
    <x v="4146"/>
    <n v="3353.2000000000003"/>
    <x v="4157"/>
    <x v="4160"/>
  </r>
  <r>
    <x v="6"/>
    <x v="604"/>
    <n v="293"/>
    <x v="3316"/>
    <x v="763"/>
    <x v="0"/>
    <x v="1"/>
    <x v="4147"/>
    <n v="22209.399999999998"/>
    <x v="4158"/>
    <x v="4161"/>
  </r>
  <r>
    <x v="97"/>
    <x v="604"/>
    <n v="290"/>
    <x v="2165"/>
    <x v="3352"/>
    <x v="1"/>
    <x v="1"/>
    <x v="4148"/>
    <n v="25650.5"/>
    <x v="4159"/>
    <x v="4162"/>
  </r>
  <r>
    <x v="95"/>
    <x v="605"/>
    <n v="208"/>
    <x v="2488"/>
    <x v="3353"/>
    <x v="1"/>
    <x v="1"/>
    <x v="4149"/>
    <n v="11533.6"/>
    <x v="4160"/>
    <x v="4163"/>
  </r>
  <r>
    <x v="5"/>
    <x v="605"/>
    <n v="135"/>
    <x v="3317"/>
    <x v="408"/>
    <x v="1"/>
    <x v="0"/>
    <x v="4150"/>
    <n v="10527.300000000001"/>
    <x v="4161"/>
    <x v="4164"/>
  </r>
  <r>
    <x v="35"/>
    <x v="605"/>
    <n v="59"/>
    <x v="1522"/>
    <x v="3354"/>
    <x v="1"/>
    <x v="0"/>
    <x v="4151"/>
    <n v="2640.25"/>
    <x v="4162"/>
    <x v="4165"/>
  </r>
  <r>
    <x v="97"/>
    <x v="605"/>
    <n v="16"/>
    <x v="3318"/>
    <x v="1043"/>
    <x v="1"/>
    <x v="0"/>
    <x v="4152"/>
    <n v="985.6"/>
    <x v="4163"/>
    <x v="4166"/>
  </r>
  <r>
    <x v="42"/>
    <x v="605"/>
    <n v="251"/>
    <x v="1363"/>
    <x v="3355"/>
    <x v="1"/>
    <x v="1"/>
    <x v="4153"/>
    <n v="9761.39"/>
    <x v="4164"/>
    <x v="4167"/>
  </r>
  <r>
    <x v="87"/>
    <x v="605"/>
    <n v="217"/>
    <x v="2891"/>
    <x v="3021"/>
    <x v="0"/>
    <x v="0"/>
    <x v="4154"/>
    <n v="9554.51"/>
    <x v="4165"/>
    <x v="4168"/>
  </r>
  <r>
    <x v="86"/>
    <x v="605"/>
    <n v="95"/>
    <x v="3319"/>
    <x v="2500"/>
    <x v="1"/>
    <x v="0"/>
    <x v="4155"/>
    <n v="6154.1"/>
    <x v="4166"/>
    <x v="4169"/>
  </r>
  <r>
    <x v="97"/>
    <x v="606"/>
    <n v="262"/>
    <x v="3320"/>
    <x v="3356"/>
    <x v="1"/>
    <x v="0"/>
    <x v="4156"/>
    <n v="6177.9599999999991"/>
    <x v="4167"/>
    <x v="4170"/>
  </r>
  <r>
    <x v="79"/>
    <x v="606"/>
    <n v="149"/>
    <x v="1969"/>
    <x v="3357"/>
    <x v="1"/>
    <x v="0"/>
    <x v="4157"/>
    <n v="9372.1"/>
    <x v="4168"/>
    <x v="4171"/>
  </r>
  <r>
    <x v="13"/>
    <x v="606"/>
    <n v="15"/>
    <x v="2546"/>
    <x v="854"/>
    <x v="0"/>
    <x v="1"/>
    <x v="4158"/>
    <n v="159.29999999999998"/>
    <x v="4169"/>
    <x v="4172"/>
  </r>
  <r>
    <x v="73"/>
    <x v="606"/>
    <n v="237"/>
    <x v="3321"/>
    <x v="3358"/>
    <x v="0"/>
    <x v="0"/>
    <x v="4159"/>
    <n v="12072.779999999999"/>
    <x v="4170"/>
    <x v="4173"/>
  </r>
  <r>
    <x v="85"/>
    <x v="606"/>
    <n v="175"/>
    <x v="3322"/>
    <x v="3359"/>
    <x v="1"/>
    <x v="0"/>
    <x v="4160"/>
    <n v="2423.75"/>
    <x v="4171"/>
    <x v="4174"/>
  </r>
  <r>
    <x v="81"/>
    <x v="606"/>
    <n v="28"/>
    <x v="3323"/>
    <x v="3360"/>
    <x v="1"/>
    <x v="1"/>
    <x v="4161"/>
    <n v="501.76000000000005"/>
    <x v="4172"/>
    <x v="4175"/>
  </r>
  <r>
    <x v="95"/>
    <x v="606"/>
    <n v="276"/>
    <x v="1193"/>
    <x v="538"/>
    <x v="1"/>
    <x v="0"/>
    <x v="4162"/>
    <n v="16049.4"/>
    <x v="4173"/>
    <x v="4176"/>
  </r>
  <r>
    <x v="87"/>
    <x v="606"/>
    <n v="251"/>
    <x v="3324"/>
    <x v="3361"/>
    <x v="1"/>
    <x v="1"/>
    <x v="4163"/>
    <n v="17163.379999999997"/>
    <x v="4174"/>
    <x v="4177"/>
  </r>
  <r>
    <x v="8"/>
    <x v="606"/>
    <n v="253"/>
    <x v="862"/>
    <x v="1088"/>
    <x v="1"/>
    <x v="0"/>
    <x v="4164"/>
    <n v="14092.1"/>
    <x v="4175"/>
    <x v="4178"/>
  </r>
  <r>
    <x v="75"/>
    <x v="606"/>
    <n v="60"/>
    <x v="3325"/>
    <x v="2641"/>
    <x v="1"/>
    <x v="0"/>
    <x v="4165"/>
    <n v="1511.4"/>
    <x v="4176"/>
    <x v="4179"/>
  </r>
  <r>
    <x v="95"/>
    <x v="606"/>
    <n v="67"/>
    <x v="1955"/>
    <x v="3362"/>
    <x v="0"/>
    <x v="1"/>
    <x v="4166"/>
    <n v="3924.8599999999997"/>
    <x v="4177"/>
    <x v="4180"/>
  </r>
  <r>
    <x v="75"/>
    <x v="606"/>
    <n v="175"/>
    <x v="3326"/>
    <x v="3363"/>
    <x v="0"/>
    <x v="1"/>
    <x v="4167"/>
    <n v="9632"/>
    <x v="4178"/>
    <x v="4181"/>
  </r>
  <r>
    <x v="56"/>
    <x v="606"/>
    <n v="71"/>
    <x v="2960"/>
    <x v="1540"/>
    <x v="0"/>
    <x v="1"/>
    <x v="4168"/>
    <n v="1583.3"/>
    <x v="4179"/>
    <x v="4182"/>
  </r>
  <r>
    <x v="64"/>
    <x v="607"/>
    <n v="37"/>
    <x v="3327"/>
    <x v="3364"/>
    <x v="0"/>
    <x v="1"/>
    <x v="4169"/>
    <n v="3122.8"/>
    <x v="4180"/>
    <x v="4183"/>
  </r>
  <r>
    <x v="51"/>
    <x v="607"/>
    <n v="249"/>
    <x v="3328"/>
    <x v="3365"/>
    <x v="1"/>
    <x v="1"/>
    <x v="4170"/>
    <n v="15579.93"/>
    <x v="4181"/>
    <x v="4184"/>
  </r>
  <r>
    <x v="35"/>
    <x v="607"/>
    <n v="159"/>
    <x v="3329"/>
    <x v="3366"/>
    <x v="1"/>
    <x v="1"/>
    <x v="4171"/>
    <n v="1865.0700000000002"/>
    <x v="4182"/>
    <x v="4185"/>
  </r>
  <r>
    <x v="60"/>
    <x v="608"/>
    <n v="196"/>
    <x v="3330"/>
    <x v="3367"/>
    <x v="1"/>
    <x v="1"/>
    <x v="4172"/>
    <n v="10231.200000000001"/>
    <x v="4183"/>
    <x v="4186"/>
  </r>
  <r>
    <x v="88"/>
    <x v="608"/>
    <n v="220"/>
    <x v="36"/>
    <x v="2087"/>
    <x v="0"/>
    <x v="0"/>
    <x v="4173"/>
    <n v="18959.600000000002"/>
    <x v="4184"/>
    <x v="4187"/>
  </r>
  <r>
    <x v="38"/>
    <x v="608"/>
    <n v="195"/>
    <x v="3331"/>
    <x v="3368"/>
    <x v="1"/>
    <x v="0"/>
    <x v="4174"/>
    <n v="2024.1000000000001"/>
    <x v="4185"/>
    <x v="4188"/>
  </r>
  <r>
    <x v="30"/>
    <x v="608"/>
    <n v="279"/>
    <x v="3332"/>
    <x v="3369"/>
    <x v="0"/>
    <x v="0"/>
    <x v="4175"/>
    <n v="16352.19"/>
    <x v="4186"/>
    <x v="4189"/>
  </r>
  <r>
    <x v="26"/>
    <x v="608"/>
    <n v="150"/>
    <x v="3333"/>
    <x v="3370"/>
    <x v="1"/>
    <x v="1"/>
    <x v="4176"/>
    <n v="8683.5"/>
    <x v="4187"/>
    <x v="4190"/>
  </r>
  <r>
    <x v="5"/>
    <x v="608"/>
    <n v="32"/>
    <x v="3334"/>
    <x v="3371"/>
    <x v="1"/>
    <x v="0"/>
    <x v="4177"/>
    <n v="1823.68"/>
    <x v="4188"/>
    <x v="4191"/>
  </r>
  <r>
    <x v="76"/>
    <x v="608"/>
    <n v="278"/>
    <x v="3335"/>
    <x v="3372"/>
    <x v="0"/>
    <x v="0"/>
    <x v="4178"/>
    <n v="10689.1"/>
    <x v="4189"/>
    <x v="4192"/>
  </r>
  <r>
    <x v="88"/>
    <x v="608"/>
    <n v="297"/>
    <x v="3336"/>
    <x v="2007"/>
    <x v="0"/>
    <x v="1"/>
    <x v="4179"/>
    <n v="14558.94"/>
    <x v="4190"/>
    <x v="4193"/>
  </r>
  <r>
    <x v="60"/>
    <x v="609"/>
    <n v="112"/>
    <x v="3337"/>
    <x v="3373"/>
    <x v="1"/>
    <x v="1"/>
    <x v="4180"/>
    <n v="4124.96"/>
    <x v="4191"/>
    <x v="4194"/>
  </r>
  <r>
    <x v="9"/>
    <x v="609"/>
    <n v="133"/>
    <x v="3338"/>
    <x v="3374"/>
    <x v="0"/>
    <x v="1"/>
    <x v="4181"/>
    <n v="9534.77"/>
    <x v="4192"/>
    <x v="4195"/>
  </r>
  <r>
    <x v="27"/>
    <x v="609"/>
    <n v="201"/>
    <x v="709"/>
    <x v="3375"/>
    <x v="1"/>
    <x v="0"/>
    <x v="4182"/>
    <n v="5772.7199999999993"/>
    <x v="4193"/>
    <x v="4196"/>
  </r>
  <r>
    <x v="41"/>
    <x v="609"/>
    <n v="264"/>
    <x v="3339"/>
    <x v="3376"/>
    <x v="0"/>
    <x v="1"/>
    <x v="4183"/>
    <n v="18015.359999999997"/>
    <x v="4194"/>
    <x v="4197"/>
  </r>
  <r>
    <x v="94"/>
    <x v="609"/>
    <n v="211"/>
    <x v="2649"/>
    <x v="2491"/>
    <x v="1"/>
    <x v="1"/>
    <x v="4184"/>
    <n v="13858.480000000001"/>
    <x v="4195"/>
    <x v="4198"/>
  </r>
  <r>
    <x v="19"/>
    <x v="609"/>
    <n v="33"/>
    <x v="3340"/>
    <x v="261"/>
    <x v="1"/>
    <x v="0"/>
    <x v="4185"/>
    <n v="1372.8"/>
    <x v="4196"/>
    <x v="4199"/>
  </r>
  <r>
    <x v="28"/>
    <x v="610"/>
    <n v="20"/>
    <x v="1099"/>
    <x v="3377"/>
    <x v="0"/>
    <x v="1"/>
    <x v="4186"/>
    <n v="973.40000000000009"/>
    <x v="4197"/>
    <x v="4200"/>
  </r>
  <r>
    <x v="43"/>
    <x v="610"/>
    <n v="231"/>
    <x v="222"/>
    <x v="3378"/>
    <x v="0"/>
    <x v="0"/>
    <x v="4187"/>
    <n v="21628.53"/>
    <x v="4198"/>
    <x v="4201"/>
  </r>
  <r>
    <x v="73"/>
    <x v="610"/>
    <n v="166"/>
    <x v="3341"/>
    <x v="3379"/>
    <x v="1"/>
    <x v="1"/>
    <x v="4188"/>
    <n v="7958.04"/>
    <x v="4199"/>
    <x v="4202"/>
  </r>
  <r>
    <x v="88"/>
    <x v="610"/>
    <n v="164"/>
    <x v="1996"/>
    <x v="3380"/>
    <x v="1"/>
    <x v="1"/>
    <x v="4189"/>
    <n v="6243.4800000000005"/>
    <x v="4200"/>
    <x v="4203"/>
  </r>
  <r>
    <x v="65"/>
    <x v="610"/>
    <n v="48"/>
    <x v="3342"/>
    <x v="3171"/>
    <x v="1"/>
    <x v="0"/>
    <x v="4190"/>
    <n v="813.59999999999991"/>
    <x v="4201"/>
    <x v="4204"/>
  </r>
  <r>
    <x v="6"/>
    <x v="610"/>
    <n v="158"/>
    <x v="3343"/>
    <x v="3381"/>
    <x v="1"/>
    <x v="0"/>
    <x v="4191"/>
    <n v="7144.76"/>
    <x v="4202"/>
    <x v="4205"/>
  </r>
  <r>
    <x v="26"/>
    <x v="610"/>
    <n v="275"/>
    <x v="3344"/>
    <x v="388"/>
    <x v="0"/>
    <x v="0"/>
    <x v="4192"/>
    <n v="24637.25"/>
    <x v="4203"/>
    <x v="4206"/>
  </r>
  <r>
    <x v="73"/>
    <x v="610"/>
    <n v="188"/>
    <x v="924"/>
    <x v="3062"/>
    <x v="0"/>
    <x v="0"/>
    <x v="4193"/>
    <n v="15528.8"/>
    <x v="4204"/>
    <x v="4207"/>
  </r>
  <r>
    <x v="45"/>
    <x v="610"/>
    <n v="79"/>
    <x v="3345"/>
    <x v="2578"/>
    <x v="1"/>
    <x v="0"/>
    <x v="4194"/>
    <n v="4071.66"/>
    <x v="4205"/>
    <x v="4208"/>
  </r>
  <r>
    <x v="28"/>
    <x v="610"/>
    <n v="186"/>
    <x v="3346"/>
    <x v="304"/>
    <x v="1"/>
    <x v="0"/>
    <x v="4195"/>
    <n v="8613.66"/>
    <x v="4206"/>
    <x v="4209"/>
  </r>
  <r>
    <x v="77"/>
    <x v="610"/>
    <n v="247"/>
    <x v="3347"/>
    <x v="3382"/>
    <x v="1"/>
    <x v="1"/>
    <x v="4196"/>
    <n v="23529.22"/>
    <x v="4207"/>
    <x v="4210"/>
  </r>
  <r>
    <x v="32"/>
    <x v="611"/>
    <n v="10"/>
    <x v="2861"/>
    <x v="188"/>
    <x v="1"/>
    <x v="0"/>
    <x v="4197"/>
    <n v="890.40000000000009"/>
    <x v="4208"/>
    <x v="4211"/>
  </r>
  <r>
    <x v="24"/>
    <x v="611"/>
    <n v="245"/>
    <x v="3348"/>
    <x v="1094"/>
    <x v="1"/>
    <x v="1"/>
    <x v="4198"/>
    <n v="19992"/>
    <x v="4209"/>
    <x v="4212"/>
  </r>
  <r>
    <x v="94"/>
    <x v="611"/>
    <n v="262"/>
    <x v="3349"/>
    <x v="1927"/>
    <x v="1"/>
    <x v="1"/>
    <x v="4199"/>
    <n v="21680.5"/>
    <x v="4210"/>
    <x v="4213"/>
  </r>
  <r>
    <x v="1"/>
    <x v="611"/>
    <n v="23"/>
    <x v="3350"/>
    <x v="521"/>
    <x v="0"/>
    <x v="1"/>
    <x v="4200"/>
    <n v="1221.0700000000002"/>
    <x v="4211"/>
    <x v="4214"/>
  </r>
  <r>
    <x v="63"/>
    <x v="611"/>
    <n v="296"/>
    <x v="1117"/>
    <x v="3383"/>
    <x v="0"/>
    <x v="0"/>
    <x v="4201"/>
    <n v="22001.68"/>
    <x v="4212"/>
    <x v="4215"/>
  </r>
  <r>
    <x v="76"/>
    <x v="611"/>
    <n v="41"/>
    <x v="712"/>
    <x v="3384"/>
    <x v="0"/>
    <x v="1"/>
    <x v="4202"/>
    <n v="2556.35"/>
    <x v="4213"/>
    <x v="4216"/>
  </r>
  <r>
    <x v="1"/>
    <x v="611"/>
    <n v="37"/>
    <x v="2838"/>
    <x v="3385"/>
    <x v="1"/>
    <x v="1"/>
    <x v="4203"/>
    <n v="1548.82"/>
    <x v="4214"/>
    <x v="4217"/>
  </r>
  <r>
    <x v="97"/>
    <x v="612"/>
    <n v="196"/>
    <x v="3151"/>
    <x v="3386"/>
    <x v="0"/>
    <x v="0"/>
    <x v="4204"/>
    <n v="15268.400000000001"/>
    <x v="4215"/>
    <x v="4218"/>
  </r>
  <r>
    <x v="71"/>
    <x v="612"/>
    <n v="175"/>
    <x v="3351"/>
    <x v="433"/>
    <x v="1"/>
    <x v="1"/>
    <x v="4205"/>
    <n v="4950.75"/>
    <x v="4216"/>
    <x v="4219"/>
  </r>
  <r>
    <x v="52"/>
    <x v="612"/>
    <n v="73"/>
    <x v="3352"/>
    <x v="3387"/>
    <x v="1"/>
    <x v="0"/>
    <x v="4206"/>
    <n v="1655.6399999999999"/>
    <x v="4217"/>
    <x v="4220"/>
  </r>
  <r>
    <x v="32"/>
    <x v="612"/>
    <n v="7"/>
    <x v="3353"/>
    <x v="3388"/>
    <x v="1"/>
    <x v="0"/>
    <x v="4207"/>
    <n v="110.81"/>
    <x v="4218"/>
    <x v="4221"/>
  </r>
  <r>
    <x v="19"/>
    <x v="613"/>
    <n v="98"/>
    <x v="2729"/>
    <x v="3389"/>
    <x v="0"/>
    <x v="0"/>
    <x v="4208"/>
    <n v="2218.7200000000003"/>
    <x v="4219"/>
    <x v="4222"/>
  </r>
  <r>
    <x v="15"/>
    <x v="613"/>
    <n v="130"/>
    <x v="3354"/>
    <x v="1813"/>
    <x v="0"/>
    <x v="1"/>
    <x v="4209"/>
    <n v="6960.2"/>
    <x v="4220"/>
    <x v="4223"/>
  </r>
  <r>
    <x v="24"/>
    <x v="613"/>
    <n v="137"/>
    <x v="3355"/>
    <x v="3390"/>
    <x v="1"/>
    <x v="1"/>
    <x v="4210"/>
    <n v="11321.68"/>
    <x v="4221"/>
    <x v="4224"/>
  </r>
  <r>
    <x v="59"/>
    <x v="613"/>
    <n v="237"/>
    <x v="3356"/>
    <x v="3391"/>
    <x v="1"/>
    <x v="0"/>
    <x v="4211"/>
    <n v="18846.239999999998"/>
    <x v="4222"/>
    <x v="4225"/>
  </r>
  <r>
    <x v="17"/>
    <x v="613"/>
    <n v="188"/>
    <x v="3357"/>
    <x v="3392"/>
    <x v="1"/>
    <x v="0"/>
    <x v="4212"/>
    <n v="18183.36"/>
    <x v="4223"/>
    <x v="4226"/>
  </r>
  <r>
    <x v="83"/>
    <x v="613"/>
    <n v="271"/>
    <x v="3358"/>
    <x v="3393"/>
    <x v="0"/>
    <x v="0"/>
    <x v="4213"/>
    <n v="16175.99"/>
    <x v="4224"/>
    <x v="4227"/>
  </r>
  <r>
    <x v="48"/>
    <x v="613"/>
    <n v="63"/>
    <x v="1317"/>
    <x v="1805"/>
    <x v="0"/>
    <x v="0"/>
    <x v="4214"/>
    <n v="4274.5499999999993"/>
    <x v="4225"/>
    <x v="4228"/>
  </r>
  <r>
    <x v="97"/>
    <x v="613"/>
    <n v="17"/>
    <x v="3359"/>
    <x v="3394"/>
    <x v="1"/>
    <x v="0"/>
    <x v="4215"/>
    <n v="743.41"/>
    <x v="4226"/>
    <x v="4229"/>
  </r>
  <r>
    <x v="82"/>
    <x v="613"/>
    <n v="263"/>
    <x v="3360"/>
    <x v="3395"/>
    <x v="1"/>
    <x v="1"/>
    <x v="4216"/>
    <n v="5391.5"/>
    <x v="4227"/>
    <x v="4230"/>
  </r>
  <r>
    <x v="22"/>
    <x v="613"/>
    <n v="107"/>
    <x v="2909"/>
    <x v="3396"/>
    <x v="0"/>
    <x v="0"/>
    <x v="4217"/>
    <n v="3128.68"/>
    <x v="4228"/>
    <x v="4231"/>
  </r>
  <r>
    <x v="59"/>
    <x v="613"/>
    <n v="297"/>
    <x v="3361"/>
    <x v="3397"/>
    <x v="1"/>
    <x v="0"/>
    <x v="4218"/>
    <n v="26361.72"/>
    <x v="4229"/>
    <x v="4232"/>
  </r>
  <r>
    <x v="90"/>
    <x v="613"/>
    <n v="29"/>
    <x v="2410"/>
    <x v="3398"/>
    <x v="0"/>
    <x v="1"/>
    <x v="4219"/>
    <n v="1900.66"/>
    <x v="4230"/>
    <x v="4233"/>
  </r>
  <r>
    <x v="78"/>
    <x v="613"/>
    <n v="119"/>
    <x v="386"/>
    <x v="3399"/>
    <x v="1"/>
    <x v="1"/>
    <x v="4220"/>
    <n v="10326.82"/>
    <x v="4231"/>
    <x v="4234"/>
  </r>
  <r>
    <x v="22"/>
    <x v="613"/>
    <n v="265"/>
    <x v="3362"/>
    <x v="3400"/>
    <x v="0"/>
    <x v="0"/>
    <x v="4221"/>
    <n v="4854.8"/>
    <x v="4232"/>
    <x v="4235"/>
  </r>
  <r>
    <x v="68"/>
    <x v="613"/>
    <n v="128"/>
    <x v="3363"/>
    <x v="724"/>
    <x v="1"/>
    <x v="1"/>
    <x v="4222"/>
    <n v="1611.52"/>
    <x v="4233"/>
    <x v="4236"/>
  </r>
  <r>
    <x v="26"/>
    <x v="614"/>
    <n v="243"/>
    <x v="3364"/>
    <x v="3281"/>
    <x v="0"/>
    <x v="0"/>
    <x v="4223"/>
    <n v="20898"/>
    <x v="4234"/>
    <x v="4237"/>
  </r>
  <r>
    <x v="69"/>
    <x v="614"/>
    <n v="74"/>
    <x v="3365"/>
    <x v="1440"/>
    <x v="0"/>
    <x v="1"/>
    <x v="4224"/>
    <n v="6398.04"/>
    <x v="4235"/>
    <x v="4238"/>
  </r>
  <r>
    <x v="48"/>
    <x v="614"/>
    <n v="130"/>
    <x v="3366"/>
    <x v="2952"/>
    <x v="0"/>
    <x v="1"/>
    <x v="4225"/>
    <n v="10123.1"/>
    <x v="4236"/>
    <x v="4239"/>
  </r>
  <r>
    <x v="2"/>
    <x v="614"/>
    <n v="281"/>
    <x v="3367"/>
    <x v="3401"/>
    <x v="1"/>
    <x v="1"/>
    <x v="4226"/>
    <n v="9450.0300000000007"/>
    <x v="4237"/>
    <x v="4240"/>
  </r>
  <r>
    <x v="20"/>
    <x v="614"/>
    <n v="113"/>
    <x v="3368"/>
    <x v="155"/>
    <x v="1"/>
    <x v="1"/>
    <x v="4227"/>
    <n v="6492.9800000000005"/>
    <x v="4238"/>
    <x v="4241"/>
  </r>
  <r>
    <x v="16"/>
    <x v="614"/>
    <n v="61"/>
    <x v="3369"/>
    <x v="3402"/>
    <x v="1"/>
    <x v="0"/>
    <x v="4228"/>
    <n v="5597.9699999999993"/>
    <x v="4239"/>
    <x v="4242"/>
  </r>
  <r>
    <x v="43"/>
    <x v="615"/>
    <n v="225"/>
    <x v="3370"/>
    <x v="3403"/>
    <x v="1"/>
    <x v="1"/>
    <x v="4229"/>
    <n v="10885.5"/>
    <x v="4240"/>
    <x v="4243"/>
  </r>
  <r>
    <x v="80"/>
    <x v="615"/>
    <n v="213"/>
    <x v="2789"/>
    <x v="3404"/>
    <x v="1"/>
    <x v="1"/>
    <x v="4230"/>
    <n v="3966.0600000000004"/>
    <x v="4241"/>
    <x v="4244"/>
  </r>
  <r>
    <x v="72"/>
    <x v="615"/>
    <n v="240"/>
    <x v="123"/>
    <x v="2184"/>
    <x v="0"/>
    <x v="1"/>
    <x v="4231"/>
    <n v="23037.599999999999"/>
    <x v="4242"/>
    <x v="4245"/>
  </r>
  <r>
    <x v="57"/>
    <x v="615"/>
    <n v="153"/>
    <x v="3371"/>
    <x v="3405"/>
    <x v="0"/>
    <x v="1"/>
    <x v="4232"/>
    <n v="12801.51"/>
    <x v="4243"/>
    <x v="4246"/>
  </r>
  <r>
    <x v="27"/>
    <x v="615"/>
    <n v="228"/>
    <x v="2363"/>
    <x v="3406"/>
    <x v="0"/>
    <x v="0"/>
    <x v="4233"/>
    <n v="9131.4"/>
    <x v="4244"/>
    <x v="4247"/>
  </r>
  <r>
    <x v="72"/>
    <x v="615"/>
    <n v="16"/>
    <x v="3372"/>
    <x v="82"/>
    <x v="0"/>
    <x v="1"/>
    <x v="4234"/>
    <n v="1243.52"/>
    <x v="4245"/>
    <x v="4248"/>
  </r>
  <r>
    <x v="2"/>
    <x v="615"/>
    <n v="196"/>
    <x v="3373"/>
    <x v="3407"/>
    <x v="1"/>
    <x v="0"/>
    <x v="4235"/>
    <n v="9782.3599999999988"/>
    <x v="4246"/>
    <x v="4249"/>
  </r>
  <r>
    <x v="25"/>
    <x v="615"/>
    <n v="126"/>
    <x v="3374"/>
    <x v="1570"/>
    <x v="1"/>
    <x v="1"/>
    <x v="4236"/>
    <n v="10489.5"/>
    <x v="4247"/>
    <x v="4250"/>
  </r>
  <r>
    <x v="11"/>
    <x v="616"/>
    <n v="206"/>
    <x v="1054"/>
    <x v="2882"/>
    <x v="0"/>
    <x v="1"/>
    <x v="4237"/>
    <n v="6977.2199999999993"/>
    <x v="4248"/>
    <x v="4251"/>
  </r>
  <r>
    <x v="38"/>
    <x v="616"/>
    <n v="16"/>
    <x v="3375"/>
    <x v="2364"/>
    <x v="1"/>
    <x v="0"/>
    <x v="4238"/>
    <n v="1443.36"/>
    <x v="4249"/>
    <x v="4252"/>
  </r>
  <r>
    <x v="97"/>
    <x v="616"/>
    <n v="148"/>
    <x v="3376"/>
    <x v="3408"/>
    <x v="1"/>
    <x v="1"/>
    <x v="4239"/>
    <n v="13950.480000000001"/>
    <x v="4250"/>
    <x v="4253"/>
  </r>
  <r>
    <x v="49"/>
    <x v="616"/>
    <n v="72"/>
    <x v="675"/>
    <x v="407"/>
    <x v="1"/>
    <x v="0"/>
    <x v="4240"/>
    <n v="7180.56"/>
    <x v="4251"/>
    <x v="4254"/>
  </r>
  <r>
    <x v="18"/>
    <x v="616"/>
    <n v="272"/>
    <x v="3377"/>
    <x v="3409"/>
    <x v="0"/>
    <x v="1"/>
    <x v="4241"/>
    <n v="26530.880000000001"/>
    <x v="4252"/>
    <x v="4255"/>
  </r>
  <r>
    <x v="4"/>
    <x v="617"/>
    <n v="128"/>
    <x v="3378"/>
    <x v="3410"/>
    <x v="0"/>
    <x v="1"/>
    <x v="4242"/>
    <n v="5134.08"/>
    <x v="4253"/>
    <x v="4256"/>
  </r>
  <r>
    <x v="77"/>
    <x v="617"/>
    <n v="128"/>
    <x v="2161"/>
    <x v="3411"/>
    <x v="0"/>
    <x v="0"/>
    <x v="4243"/>
    <n v="1658.88"/>
    <x v="4254"/>
    <x v="4257"/>
  </r>
  <r>
    <x v="70"/>
    <x v="617"/>
    <n v="187"/>
    <x v="3379"/>
    <x v="3412"/>
    <x v="0"/>
    <x v="1"/>
    <x v="4244"/>
    <n v="18189.489999999998"/>
    <x v="4255"/>
    <x v="4258"/>
  </r>
  <r>
    <x v="67"/>
    <x v="617"/>
    <n v="164"/>
    <x v="2355"/>
    <x v="3413"/>
    <x v="1"/>
    <x v="0"/>
    <x v="4245"/>
    <n v="8437.8000000000011"/>
    <x v="4256"/>
    <x v="4259"/>
  </r>
  <r>
    <x v="87"/>
    <x v="617"/>
    <n v="226"/>
    <x v="3380"/>
    <x v="536"/>
    <x v="0"/>
    <x v="1"/>
    <x v="4246"/>
    <n v="5921.2"/>
    <x v="4257"/>
    <x v="4260"/>
  </r>
  <r>
    <x v="51"/>
    <x v="618"/>
    <n v="69"/>
    <x v="3381"/>
    <x v="3414"/>
    <x v="1"/>
    <x v="1"/>
    <x v="4247"/>
    <n v="2302.5299999999997"/>
    <x v="4258"/>
    <x v="4261"/>
  </r>
  <r>
    <x v="90"/>
    <x v="618"/>
    <n v="189"/>
    <x v="3382"/>
    <x v="1355"/>
    <x v="1"/>
    <x v="1"/>
    <x v="4248"/>
    <n v="10313.73"/>
    <x v="4259"/>
    <x v="4262"/>
  </r>
  <r>
    <x v="86"/>
    <x v="618"/>
    <n v="155"/>
    <x v="3383"/>
    <x v="2098"/>
    <x v="0"/>
    <x v="0"/>
    <x v="4249"/>
    <n v="12654.2"/>
    <x v="4260"/>
    <x v="4263"/>
  </r>
  <r>
    <x v="5"/>
    <x v="618"/>
    <n v="7"/>
    <x v="775"/>
    <x v="1821"/>
    <x v="0"/>
    <x v="0"/>
    <x v="4250"/>
    <n v="100.8"/>
    <x v="4261"/>
    <x v="4264"/>
  </r>
  <r>
    <x v="44"/>
    <x v="618"/>
    <n v="264"/>
    <x v="3384"/>
    <x v="2435"/>
    <x v="1"/>
    <x v="0"/>
    <x v="4251"/>
    <n v="9696.7199999999993"/>
    <x v="4262"/>
    <x v="4265"/>
  </r>
  <r>
    <x v="51"/>
    <x v="618"/>
    <n v="238"/>
    <x v="3385"/>
    <x v="3415"/>
    <x v="0"/>
    <x v="0"/>
    <x v="4252"/>
    <n v="22131.62"/>
    <x v="4263"/>
    <x v="4266"/>
  </r>
  <r>
    <x v="81"/>
    <x v="618"/>
    <n v="100"/>
    <x v="3386"/>
    <x v="769"/>
    <x v="1"/>
    <x v="0"/>
    <x v="4253"/>
    <n v="2444"/>
    <x v="4264"/>
    <x v="4267"/>
  </r>
  <r>
    <x v="61"/>
    <x v="618"/>
    <n v="160"/>
    <x v="2605"/>
    <x v="1998"/>
    <x v="0"/>
    <x v="1"/>
    <x v="4254"/>
    <n v="10838.4"/>
    <x v="4265"/>
    <x v="4268"/>
  </r>
  <r>
    <x v="21"/>
    <x v="619"/>
    <n v="262"/>
    <x v="189"/>
    <x v="3416"/>
    <x v="0"/>
    <x v="0"/>
    <x v="4255"/>
    <n v="7155.2199999999993"/>
    <x v="4266"/>
    <x v="4269"/>
  </r>
  <r>
    <x v="15"/>
    <x v="619"/>
    <n v="37"/>
    <x v="3387"/>
    <x v="2386"/>
    <x v="0"/>
    <x v="0"/>
    <x v="4256"/>
    <n v="2087.54"/>
    <x v="4267"/>
    <x v="4270"/>
  </r>
  <r>
    <x v="25"/>
    <x v="619"/>
    <n v="55"/>
    <x v="628"/>
    <x v="2023"/>
    <x v="0"/>
    <x v="1"/>
    <x v="4257"/>
    <n v="2285.8000000000002"/>
    <x v="4268"/>
    <x v="4271"/>
  </r>
  <r>
    <x v="72"/>
    <x v="620"/>
    <n v="206"/>
    <x v="148"/>
    <x v="2478"/>
    <x v="1"/>
    <x v="1"/>
    <x v="4258"/>
    <n v="5450.76"/>
    <x v="4269"/>
    <x v="4272"/>
  </r>
  <r>
    <x v="81"/>
    <x v="620"/>
    <n v="102"/>
    <x v="37"/>
    <x v="3417"/>
    <x v="1"/>
    <x v="0"/>
    <x v="4259"/>
    <n v="9563.52"/>
    <x v="3074"/>
    <x v="4273"/>
  </r>
  <r>
    <x v="88"/>
    <x v="620"/>
    <n v="112"/>
    <x v="3388"/>
    <x v="3418"/>
    <x v="1"/>
    <x v="0"/>
    <x v="4260"/>
    <n v="3494.4"/>
    <x v="4270"/>
    <x v="4274"/>
  </r>
  <r>
    <x v="2"/>
    <x v="620"/>
    <n v="134"/>
    <x v="3389"/>
    <x v="1921"/>
    <x v="0"/>
    <x v="1"/>
    <x v="4261"/>
    <n v="8316.0400000000009"/>
    <x v="4271"/>
    <x v="4275"/>
  </r>
  <r>
    <x v="29"/>
    <x v="620"/>
    <n v="252"/>
    <x v="3371"/>
    <x v="1003"/>
    <x v="1"/>
    <x v="1"/>
    <x v="4262"/>
    <n v="21084.84"/>
    <x v="4272"/>
    <x v="4276"/>
  </r>
  <r>
    <x v="36"/>
    <x v="620"/>
    <n v="12"/>
    <x v="1335"/>
    <x v="3419"/>
    <x v="1"/>
    <x v="0"/>
    <x v="4263"/>
    <n v="866.52"/>
    <x v="4273"/>
    <x v="4277"/>
  </r>
  <r>
    <x v="46"/>
    <x v="620"/>
    <n v="136"/>
    <x v="3390"/>
    <x v="1039"/>
    <x v="0"/>
    <x v="1"/>
    <x v="1108"/>
    <n v="3221.84"/>
    <x v="4274"/>
    <x v="4278"/>
  </r>
  <r>
    <x v="18"/>
    <x v="620"/>
    <n v="277"/>
    <x v="3391"/>
    <x v="3420"/>
    <x v="0"/>
    <x v="0"/>
    <x v="4264"/>
    <n v="6700.63"/>
    <x v="4275"/>
    <x v="4279"/>
  </r>
  <r>
    <x v="41"/>
    <x v="620"/>
    <n v="97"/>
    <x v="1333"/>
    <x v="3421"/>
    <x v="1"/>
    <x v="1"/>
    <x v="4265"/>
    <n v="4313.59"/>
    <x v="4276"/>
    <x v="4280"/>
  </r>
  <r>
    <x v="27"/>
    <x v="621"/>
    <n v="226"/>
    <x v="3392"/>
    <x v="896"/>
    <x v="1"/>
    <x v="0"/>
    <x v="4266"/>
    <n v="19356.900000000001"/>
    <x v="4277"/>
    <x v="4281"/>
  </r>
  <r>
    <x v="12"/>
    <x v="621"/>
    <n v="201"/>
    <x v="2702"/>
    <x v="3422"/>
    <x v="1"/>
    <x v="0"/>
    <x v="4267"/>
    <n v="19700.010000000002"/>
    <x v="4278"/>
    <x v="4282"/>
  </r>
  <r>
    <x v="34"/>
    <x v="621"/>
    <n v="248"/>
    <x v="3393"/>
    <x v="3423"/>
    <x v="0"/>
    <x v="1"/>
    <x v="4268"/>
    <n v="4096.96"/>
    <x v="4279"/>
    <x v="4283"/>
  </r>
  <r>
    <x v="53"/>
    <x v="621"/>
    <n v="32"/>
    <x v="3394"/>
    <x v="229"/>
    <x v="0"/>
    <x v="1"/>
    <x v="4269"/>
    <n v="2142.4"/>
    <x v="4280"/>
    <x v="4284"/>
  </r>
  <r>
    <x v="81"/>
    <x v="621"/>
    <n v="33"/>
    <x v="2661"/>
    <x v="3424"/>
    <x v="0"/>
    <x v="1"/>
    <x v="4270"/>
    <n v="1406.7900000000002"/>
    <x v="4281"/>
    <x v="4285"/>
  </r>
  <r>
    <x v="25"/>
    <x v="621"/>
    <n v="50"/>
    <x v="1471"/>
    <x v="463"/>
    <x v="1"/>
    <x v="0"/>
    <x v="4271"/>
    <n v="2605"/>
    <x v="4282"/>
    <x v="4286"/>
  </r>
  <r>
    <x v="50"/>
    <x v="622"/>
    <n v="233"/>
    <x v="3395"/>
    <x v="599"/>
    <x v="1"/>
    <x v="0"/>
    <x v="4272"/>
    <n v="12700.83"/>
    <x v="4283"/>
    <x v="4287"/>
  </r>
  <r>
    <x v="23"/>
    <x v="622"/>
    <n v="154"/>
    <x v="3396"/>
    <x v="1441"/>
    <x v="1"/>
    <x v="0"/>
    <x v="4273"/>
    <n v="11246.62"/>
    <x v="4284"/>
    <x v="4288"/>
  </r>
  <r>
    <x v="71"/>
    <x v="622"/>
    <n v="273"/>
    <x v="3397"/>
    <x v="3425"/>
    <x v="0"/>
    <x v="0"/>
    <x v="4274"/>
    <n v="17463.810000000001"/>
    <x v="4285"/>
    <x v="4289"/>
  </r>
  <r>
    <x v="92"/>
    <x v="622"/>
    <n v="270"/>
    <x v="3398"/>
    <x v="3426"/>
    <x v="0"/>
    <x v="1"/>
    <x v="4275"/>
    <n v="13621.5"/>
    <x v="4286"/>
    <x v="4290"/>
  </r>
  <r>
    <x v="81"/>
    <x v="622"/>
    <n v="295"/>
    <x v="3399"/>
    <x v="3427"/>
    <x v="0"/>
    <x v="1"/>
    <x v="4276"/>
    <n v="24098.55"/>
    <x v="4287"/>
    <x v="4291"/>
  </r>
  <r>
    <x v="97"/>
    <x v="622"/>
    <n v="236"/>
    <x v="1732"/>
    <x v="3428"/>
    <x v="0"/>
    <x v="1"/>
    <x v="4277"/>
    <n v="19934.919999999998"/>
    <x v="4288"/>
    <x v="4292"/>
  </r>
  <r>
    <x v="70"/>
    <x v="623"/>
    <n v="267"/>
    <x v="3400"/>
    <x v="3429"/>
    <x v="0"/>
    <x v="0"/>
    <x v="4278"/>
    <n v="24633.420000000002"/>
    <x v="4289"/>
    <x v="4293"/>
  </r>
  <r>
    <x v="39"/>
    <x v="623"/>
    <n v="9"/>
    <x v="3401"/>
    <x v="3430"/>
    <x v="1"/>
    <x v="0"/>
    <x v="4279"/>
    <n v="205.29"/>
    <x v="4290"/>
    <x v="4294"/>
  </r>
  <r>
    <x v="83"/>
    <x v="623"/>
    <n v="88"/>
    <x v="3402"/>
    <x v="2342"/>
    <x v="0"/>
    <x v="0"/>
    <x v="4280"/>
    <n v="1442.3200000000002"/>
    <x v="4291"/>
    <x v="4295"/>
  </r>
  <r>
    <x v="99"/>
    <x v="623"/>
    <n v="71"/>
    <x v="3064"/>
    <x v="3431"/>
    <x v="1"/>
    <x v="1"/>
    <x v="4281"/>
    <n v="1994.39"/>
    <x v="4292"/>
    <x v="4296"/>
  </r>
  <r>
    <x v="41"/>
    <x v="623"/>
    <n v="183"/>
    <x v="766"/>
    <x v="3322"/>
    <x v="1"/>
    <x v="1"/>
    <x v="4282"/>
    <n v="8714.4599999999991"/>
    <x v="4293"/>
    <x v="4297"/>
  </r>
  <r>
    <x v="55"/>
    <x v="623"/>
    <n v="147"/>
    <x v="752"/>
    <x v="3432"/>
    <x v="1"/>
    <x v="1"/>
    <x v="4283"/>
    <n v="6435.66"/>
    <x v="4294"/>
    <x v="4298"/>
  </r>
  <r>
    <x v="56"/>
    <x v="623"/>
    <n v="63"/>
    <x v="3403"/>
    <x v="3433"/>
    <x v="1"/>
    <x v="1"/>
    <x v="4284"/>
    <n v="4992.75"/>
    <x v="4295"/>
    <x v="4299"/>
  </r>
  <r>
    <x v="16"/>
    <x v="624"/>
    <n v="248"/>
    <x v="3404"/>
    <x v="3434"/>
    <x v="1"/>
    <x v="1"/>
    <x v="4285"/>
    <n v="22287.760000000002"/>
    <x v="4296"/>
    <x v="4300"/>
  </r>
  <r>
    <x v="67"/>
    <x v="624"/>
    <n v="217"/>
    <x v="3405"/>
    <x v="3435"/>
    <x v="1"/>
    <x v="0"/>
    <x v="4286"/>
    <n v="5655.0199999999995"/>
    <x v="4297"/>
    <x v="4301"/>
  </r>
  <r>
    <x v="99"/>
    <x v="624"/>
    <n v="228"/>
    <x v="1129"/>
    <x v="1267"/>
    <x v="1"/>
    <x v="1"/>
    <x v="4287"/>
    <n v="19402.8"/>
    <x v="4298"/>
    <x v="4302"/>
  </r>
  <r>
    <x v="86"/>
    <x v="625"/>
    <n v="229"/>
    <x v="3406"/>
    <x v="3436"/>
    <x v="1"/>
    <x v="1"/>
    <x v="4288"/>
    <n v="4055.59"/>
    <x v="4299"/>
    <x v="4303"/>
  </r>
  <r>
    <x v="91"/>
    <x v="625"/>
    <n v="5"/>
    <x v="3407"/>
    <x v="260"/>
    <x v="0"/>
    <x v="1"/>
    <x v="4289"/>
    <n v="477.2"/>
    <x v="4300"/>
    <x v="4304"/>
  </r>
  <r>
    <x v="67"/>
    <x v="625"/>
    <n v="107"/>
    <x v="3408"/>
    <x v="3437"/>
    <x v="1"/>
    <x v="0"/>
    <x v="4290"/>
    <n v="5070.7300000000005"/>
    <x v="4301"/>
    <x v="4305"/>
  </r>
  <r>
    <x v="94"/>
    <x v="625"/>
    <n v="157"/>
    <x v="365"/>
    <x v="3438"/>
    <x v="0"/>
    <x v="1"/>
    <x v="4291"/>
    <n v="10432.65"/>
    <x v="4302"/>
    <x v="4306"/>
  </r>
  <r>
    <x v="34"/>
    <x v="625"/>
    <n v="263"/>
    <x v="3409"/>
    <x v="98"/>
    <x v="1"/>
    <x v="1"/>
    <x v="4292"/>
    <n v="3589.9500000000003"/>
    <x v="4303"/>
    <x v="4307"/>
  </r>
  <r>
    <x v="1"/>
    <x v="626"/>
    <n v="32"/>
    <x v="801"/>
    <x v="3439"/>
    <x v="0"/>
    <x v="1"/>
    <x v="4293"/>
    <n v="1551.68"/>
    <x v="4304"/>
    <x v="4308"/>
  </r>
  <r>
    <x v="45"/>
    <x v="626"/>
    <n v="52"/>
    <x v="1289"/>
    <x v="3440"/>
    <x v="0"/>
    <x v="1"/>
    <x v="4294"/>
    <n v="1064.96"/>
    <x v="4305"/>
    <x v="4309"/>
  </r>
  <r>
    <x v="95"/>
    <x v="626"/>
    <n v="277"/>
    <x v="3410"/>
    <x v="3441"/>
    <x v="1"/>
    <x v="1"/>
    <x v="4295"/>
    <n v="3218.74"/>
    <x v="4306"/>
    <x v="4310"/>
  </r>
  <r>
    <x v="96"/>
    <x v="626"/>
    <n v="159"/>
    <x v="1535"/>
    <x v="3442"/>
    <x v="0"/>
    <x v="1"/>
    <x v="4296"/>
    <n v="13197"/>
    <x v="4307"/>
    <x v="4311"/>
  </r>
  <r>
    <x v="99"/>
    <x v="626"/>
    <n v="4"/>
    <x v="3411"/>
    <x v="3443"/>
    <x v="0"/>
    <x v="0"/>
    <x v="4297"/>
    <n v="372.24"/>
    <x v="4308"/>
    <x v="4312"/>
  </r>
  <r>
    <x v="33"/>
    <x v="627"/>
    <n v="91"/>
    <x v="1817"/>
    <x v="2574"/>
    <x v="0"/>
    <x v="1"/>
    <x v="4298"/>
    <n v="4621.8900000000003"/>
    <x v="4309"/>
    <x v="4313"/>
  </r>
  <r>
    <x v="17"/>
    <x v="627"/>
    <n v="292"/>
    <x v="3412"/>
    <x v="533"/>
    <x v="1"/>
    <x v="0"/>
    <x v="4299"/>
    <n v="20226.84"/>
    <x v="4310"/>
    <x v="4314"/>
  </r>
  <r>
    <x v="22"/>
    <x v="627"/>
    <n v="249"/>
    <x v="3413"/>
    <x v="3444"/>
    <x v="1"/>
    <x v="1"/>
    <x v="4300"/>
    <n v="17825.91"/>
    <x v="4311"/>
    <x v="4315"/>
  </r>
  <r>
    <x v="23"/>
    <x v="627"/>
    <n v="7"/>
    <x v="327"/>
    <x v="3445"/>
    <x v="1"/>
    <x v="1"/>
    <x v="4301"/>
    <n v="566.51"/>
    <x v="4312"/>
    <x v="4316"/>
  </r>
  <r>
    <x v="42"/>
    <x v="627"/>
    <n v="103"/>
    <x v="3120"/>
    <x v="3446"/>
    <x v="1"/>
    <x v="0"/>
    <x v="4302"/>
    <n v="4331.1499999999996"/>
    <x v="4313"/>
    <x v="4317"/>
  </r>
  <r>
    <x v="67"/>
    <x v="627"/>
    <n v="145"/>
    <x v="3414"/>
    <x v="3447"/>
    <x v="0"/>
    <x v="1"/>
    <x v="4303"/>
    <n v="4867.6499999999996"/>
    <x v="4314"/>
    <x v="4318"/>
  </r>
  <r>
    <x v="32"/>
    <x v="627"/>
    <n v="70"/>
    <x v="2924"/>
    <x v="2402"/>
    <x v="0"/>
    <x v="1"/>
    <x v="4304"/>
    <n v="2846.2"/>
    <x v="4315"/>
    <x v="4319"/>
  </r>
  <r>
    <x v="41"/>
    <x v="628"/>
    <n v="154"/>
    <x v="3415"/>
    <x v="2703"/>
    <x v="1"/>
    <x v="0"/>
    <x v="4305"/>
    <n v="2847.4599999999996"/>
    <x v="4316"/>
    <x v="4320"/>
  </r>
  <r>
    <x v="44"/>
    <x v="628"/>
    <n v="237"/>
    <x v="3416"/>
    <x v="1853"/>
    <x v="1"/>
    <x v="1"/>
    <x v="4306"/>
    <n v="13390.5"/>
    <x v="4317"/>
    <x v="4321"/>
  </r>
  <r>
    <x v="47"/>
    <x v="628"/>
    <n v="132"/>
    <x v="1143"/>
    <x v="3448"/>
    <x v="0"/>
    <x v="1"/>
    <x v="4307"/>
    <n v="12591.48"/>
    <x v="4318"/>
    <x v="4322"/>
  </r>
  <r>
    <x v="68"/>
    <x v="628"/>
    <n v="43"/>
    <x v="261"/>
    <x v="3449"/>
    <x v="0"/>
    <x v="0"/>
    <x v="4308"/>
    <n v="1305.48"/>
    <x v="4319"/>
    <x v="4323"/>
  </r>
  <r>
    <x v="74"/>
    <x v="628"/>
    <n v="172"/>
    <x v="3417"/>
    <x v="3450"/>
    <x v="0"/>
    <x v="0"/>
    <x v="4309"/>
    <n v="7545.6399999999994"/>
    <x v="4320"/>
    <x v="4324"/>
  </r>
  <r>
    <x v="71"/>
    <x v="628"/>
    <n v="56"/>
    <x v="3418"/>
    <x v="2313"/>
    <x v="1"/>
    <x v="0"/>
    <x v="4310"/>
    <n v="4318.16"/>
    <x v="4321"/>
    <x v="4325"/>
  </r>
  <r>
    <x v="77"/>
    <x v="628"/>
    <n v="192"/>
    <x v="2435"/>
    <x v="3451"/>
    <x v="1"/>
    <x v="0"/>
    <x v="4311"/>
    <n v="7511.0399999999991"/>
    <x v="4322"/>
    <x v="4326"/>
  </r>
  <r>
    <x v="42"/>
    <x v="628"/>
    <n v="31"/>
    <x v="3419"/>
    <x v="3452"/>
    <x v="1"/>
    <x v="0"/>
    <x v="4312"/>
    <n v="1464.1299999999999"/>
    <x v="4323"/>
    <x v="4327"/>
  </r>
  <r>
    <x v="70"/>
    <x v="628"/>
    <n v="238"/>
    <x v="2852"/>
    <x v="3453"/>
    <x v="1"/>
    <x v="0"/>
    <x v="4313"/>
    <n v="20094.34"/>
    <x v="4324"/>
    <x v="4328"/>
  </r>
  <r>
    <x v="82"/>
    <x v="628"/>
    <n v="234"/>
    <x v="3420"/>
    <x v="3454"/>
    <x v="1"/>
    <x v="1"/>
    <x v="4314"/>
    <n v="8746.92"/>
    <x v="4325"/>
    <x v="4329"/>
  </r>
  <r>
    <x v="41"/>
    <x v="629"/>
    <n v="7"/>
    <x v="1848"/>
    <x v="3455"/>
    <x v="1"/>
    <x v="0"/>
    <x v="4315"/>
    <n v="334.67"/>
    <x v="4326"/>
    <x v="4330"/>
  </r>
  <r>
    <x v="72"/>
    <x v="629"/>
    <n v="273"/>
    <x v="3421"/>
    <x v="3456"/>
    <x v="1"/>
    <x v="1"/>
    <x v="4316"/>
    <n v="4056.7799999999997"/>
    <x v="4327"/>
    <x v="4331"/>
  </r>
  <r>
    <x v="30"/>
    <x v="629"/>
    <n v="111"/>
    <x v="281"/>
    <x v="3443"/>
    <x v="0"/>
    <x v="0"/>
    <x v="4317"/>
    <n v="9662.5499999999993"/>
    <x v="4328"/>
    <x v="4332"/>
  </r>
  <r>
    <x v="87"/>
    <x v="629"/>
    <n v="84"/>
    <x v="3422"/>
    <x v="3457"/>
    <x v="0"/>
    <x v="0"/>
    <x v="4318"/>
    <n v="3120.6"/>
    <x v="4329"/>
    <x v="4333"/>
  </r>
  <r>
    <x v="63"/>
    <x v="629"/>
    <n v="177"/>
    <x v="3423"/>
    <x v="3458"/>
    <x v="1"/>
    <x v="0"/>
    <x v="4319"/>
    <n v="3566.5499999999997"/>
    <x v="4330"/>
    <x v="4334"/>
  </r>
  <r>
    <x v="18"/>
    <x v="629"/>
    <n v="198"/>
    <x v="3424"/>
    <x v="3459"/>
    <x v="0"/>
    <x v="1"/>
    <x v="4320"/>
    <n v="2217.6"/>
    <x v="4331"/>
    <x v="4335"/>
  </r>
  <r>
    <x v="63"/>
    <x v="629"/>
    <n v="239"/>
    <x v="3425"/>
    <x v="3460"/>
    <x v="1"/>
    <x v="1"/>
    <x v="4321"/>
    <n v="16784.97"/>
    <x v="4332"/>
    <x v="4336"/>
  </r>
  <r>
    <x v="15"/>
    <x v="629"/>
    <n v="164"/>
    <x v="3426"/>
    <x v="3461"/>
    <x v="1"/>
    <x v="0"/>
    <x v="4322"/>
    <n v="15768.6"/>
    <x v="4333"/>
    <x v="4337"/>
  </r>
  <r>
    <x v="7"/>
    <x v="630"/>
    <n v="40"/>
    <x v="240"/>
    <x v="2219"/>
    <x v="1"/>
    <x v="0"/>
    <x v="4323"/>
    <n v="1854.8"/>
    <x v="4334"/>
    <x v="4338"/>
  </r>
  <r>
    <x v="89"/>
    <x v="630"/>
    <n v="127"/>
    <x v="2398"/>
    <x v="3462"/>
    <x v="1"/>
    <x v="1"/>
    <x v="4324"/>
    <n v="9970.77"/>
    <x v="4335"/>
    <x v="4339"/>
  </r>
  <r>
    <x v="51"/>
    <x v="630"/>
    <n v="14"/>
    <x v="3427"/>
    <x v="3463"/>
    <x v="1"/>
    <x v="0"/>
    <x v="4325"/>
    <n v="430.08"/>
    <x v="4336"/>
    <x v="4340"/>
  </r>
  <r>
    <x v="92"/>
    <x v="630"/>
    <n v="132"/>
    <x v="3428"/>
    <x v="3464"/>
    <x v="1"/>
    <x v="0"/>
    <x v="4326"/>
    <n v="7149.12"/>
    <x v="4337"/>
    <x v="4341"/>
  </r>
  <r>
    <x v="57"/>
    <x v="630"/>
    <n v="24"/>
    <x v="3429"/>
    <x v="3465"/>
    <x v="1"/>
    <x v="0"/>
    <x v="4327"/>
    <n v="911.04"/>
    <x v="4338"/>
    <x v="4342"/>
  </r>
  <r>
    <x v="7"/>
    <x v="630"/>
    <n v="209"/>
    <x v="3134"/>
    <x v="3466"/>
    <x v="1"/>
    <x v="1"/>
    <x v="4328"/>
    <n v="18565.47"/>
    <x v="4339"/>
    <x v="4343"/>
  </r>
  <r>
    <x v="94"/>
    <x v="630"/>
    <n v="210"/>
    <x v="3430"/>
    <x v="2210"/>
    <x v="0"/>
    <x v="1"/>
    <x v="4329"/>
    <n v="6132"/>
    <x v="4340"/>
    <x v="4344"/>
  </r>
  <r>
    <x v="98"/>
    <x v="631"/>
    <n v="94"/>
    <x v="1531"/>
    <x v="3467"/>
    <x v="0"/>
    <x v="0"/>
    <x v="4330"/>
    <n v="4655.82"/>
    <x v="4341"/>
    <x v="4345"/>
  </r>
  <r>
    <x v="70"/>
    <x v="631"/>
    <n v="171"/>
    <x v="349"/>
    <x v="3468"/>
    <x v="1"/>
    <x v="1"/>
    <x v="4331"/>
    <n v="15723.45"/>
    <x v="4342"/>
    <x v="4346"/>
  </r>
  <r>
    <x v="82"/>
    <x v="631"/>
    <n v="206"/>
    <x v="3431"/>
    <x v="3469"/>
    <x v="0"/>
    <x v="1"/>
    <x v="4332"/>
    <n v="16113.32"/>
    <x v="4343"/>
    <x v="4347"/>
  </r>
  <r>
    <x v="58"/>
    <x v="631"/>
    <n v="93"/>
    <x v="3432"/>
    <x v="1177"/>
    <x v="1"/>
    <x v="0"/>
    <x v="4333"/>
    <n v="7163.79"/>
    <x v="4344"/>
    <x v="4348"/>
  </r>
  <r>
    <x v="32"/>
    <x v="631"/>
    <n v="268"/>
    <x v="2346"/>
    <x v="3470"/>
    <x v="1"/>
    <x v="1"/>
    <x v="4334"/>
    <n v="9433.6"/>
    <x v="4345"/>
    <x v="4349"/>
  </r>
  <r>
    <x v="82"/>
    <x v="631"/>
    <n v="166"/>
    <x v="2355"/>
    <x v="3471"/>
    <x v="0"/>
    <x v="0"/>
    <x v="4335"/>
    <n v="8540.7000000000007"/>
    <x v="4346"/>
    <x v="4350"/>
  </r>
  <r>
    <x v="87"/>
    <x v="631"/>
    <n v="131"/>
    <x v="3433"/>
    <x v="1500"/>
    <x v="1"/>
    <x v="1"/>
    <x v="4336"/>
    <n v="10512.75"/>
    <x v="4347"/>
    <x v="4351"/>
  </r>
  <r>
    <x v="63"/>
    <x v="632"/>
    <n v="28"/>
    <x v="3434"/>
    <x v="3472"/>
    <x v="0"/>
    <x v="0"/>
    <x v="4337"/>
    <n v="751.52"/>
    <x v="4348"/>
    <x v="4352"/>
  </r>
  <r>
    <x v="54"/>
    <x v="632"/>
    <n v="120"/>
    <x v="3435"/>
    <x v="2694"/>
    <x v="1"/>
    <x v="1"/>
    <x v="4338"/>
    <n v="4158"/>
    <x v="4349"/>
    <x v="4353"/>
  </r>
  <r>
    <x v="61"/>
    <x v="632"/>
    <n v="151"/>
    <x v="3436"/>
    <x v="3473"/>
    <x v="1"/>
    <x v="1"/>
    <x v="4339"/>
    <n v="11796.12"/>
    <x v="4350"/>
    <x v="4354"/>
  </r>
  <r>
    <x v="17"/>
    <x v="632"/>
    <n v="237"/>
    <x v="3437"/>
    <x v="3474"/>
    <x v="1"/>
    <x v="1"/>
    <x v="4340"/>
    <n v="10657.89"/>
    <x v="4351"/>
    <x v="4355"/>
  </r>
  <r>
    <x v="92"/>
    <x v="632"/>
    <n v="25"/>
    <x v="3438"/>
    <x v="3475"/>
    <x v="1"/>
    <x v="0"/>
    <x v="4341"/>
    <n v="1348"/>
    <x v="4352"/>
    <x v="4356"/>
  </r>
  <r>
    <x v="84"/>
    <x v="632"/>
    <n v="100"/>
    <x v="3439"/>
    <x v="3476"/>
    <x v="1"/>
    <x v="1"/>
    <x v="4342"/>
    <n v="1625"/>
    <x v="4353"/>
    <x v="4357"/>
  </r>
  <r>
    <x v="37"/>
    <x v="632"/>
    <n v="41"/>
    <x v="2095"/>
    <x v="3477"/>
    <x v="0"/>
    <x v="0"/>
    <x v="4343"/>
    <n v="2012.28"/>
    <x v="4354"/>
    <x v="4358"/>
  </r>
  <r>
    <x v="39"/>
    <x v="632"/>
    <n v="300"/>
    <x v="384"/>
    <x v="371"/>
    <x v="0"/>
    <x v="1"/>
    <x v="4344"/>
    <n v="13296"/>
    <x v="4355"/>
    <x v="4359"/>
  </r>
  <r>
    <x v="32"/>
    <x v="632"/>
    <n v="231"/>
    <x v="3440"/>
    <x v="1614"/>
    <x v="0"/>
    <x v="1"/>
    <x v="4345"/>
    <n v="16024.470000000001"/>
    <x v="4356"/>
    <x v="4360"/>
  </r>
  <r>
    <x v="43"/>
    <x v="633"/>
    <n v="111"/>
    <x v="1669"/>
    <x v="2147"/>
    <x v="0"/>
    <x v="1"/>
    <x v="4346"/>
    <n v="9612.5999999999985"/>
    <x v="4357"/>
    <x v="4361"/>
  </r>
  <r>
    <x v="13"/>
    <x v="633"/>
    <n v="21"/>
    <x v="3441"/>
    <x v="3478"/>
    <x v="0"/>
    <x v="0"/>
    <x v="4347"/>
    <n v="1254.75"/>
    <x v="4358"/>
    <x v="4362"/>
  </r>
  <r>
    <x v="45"/>
    <x v="633"/>
    <n v="136"/>
    <x v="3442"/>
    <x v="3479"/>
    <x v="0"/>
    <x v="1"/>
    <x v="4348"/>
    <n v="7936.96"/>
    <x v="4359"/>
    <x v="4363"/>
  </r>
  <r>
    <x v="64"/>
    <x v="633"/>
    <n v="210"/>
    <x v="3443"/>
    <x v="3480"/>
    <x v="0"/>
    <x v="1"/>
    <x v="4349"/>
    <n v="7173.5999999999995"/>
    <x v="4360"/>
    <x v="4364"/>
  </r>
  <r>
    <x v="73"/>
    <x v="633"/>
    <n v="249"/>
    <x v="3444"/>
    <x v="3481"/>
    <x v="0"/>
    <x v="0"/>
    <x v="4350"/>
    <n v="4138.38"/>
    <x v="4361"/>
    <x v="4365"/>
  </r>
  <r>
    <x v="64"/>
    <x v="633"/>
    <n v="238"/>
    <x v="3445"/>
    <x v="59"/>
    <x v="0"/>
    <x v="0"/>
    <x v="4351"/>
    <n v="22414.84"/>
    <x v="4362"/>
    <x v="4366"/>
  </r>
  <r>
    <x v="34"/>
    <x v="634"/>
    <n v="163"/>
    <x v="3446"/>
    <x v="3482"/>
    <x v="1"/>
    <x v="0"/>
    <x v="4352"/>
    <n v="9502.9"/>
    <x v="4363"/>
    <x v="4367"/>
  </r>
  <r>
    <x v="48"/>
    <x v="634"/>
    <n v="94"/>
    <x v="3195"/>
    <x v="3483"/>
    <x v="1"/>
    <x v="0"/>
    <x v="4353"/>
    <n v="4593.78"/>
    <x v="4364"/>
    <x v="4368"/>
  </r>
  <r>
    <x v="46"/>
    <x v="634"/>
    <n v="83"/>
    <x v="1899"/>
    <x v="1014"/>
    <x v="1"/>
    <x v="1"/>
    <x v="4354"/>
    <n v="6249.9"/>
    <x v="4365"/>
    <x v="4369"/>
  </r>
  <r>
    <x v="66"/>
    <x v="635"/>
    <n v="68"/>
    <x v="3447"/>
    <x v="3484"/>
    <x v="0"/>
    <x v="0"/>
    <x v="4355"/>
    <n v="1265.48"/>
    <x v="4366"/>
    <x v="4370"/>
  </r>
  <r>
    <x v="22"/>
    <x v="635"/>
    <n v="190"/>
    <x v="3448"/>
    <x v="3485"/>
    <x v="0"/>
    <x v="0"/>
    <x v="4356"/>
    <n v="17396.400000000001"/>
    <x v="4367"/>
    <x v="4371"/>
  </r>
  <r>
    <x v="93"/>
    <x v="635"/>
    <n v="223"/>
    <x v="3449"/>
    <x v="3486"/>
    <x v="1"/>
    <x v="0"/>
    <x v="4357"/>
    <n v="7410.2899999999991"/>
    <x v="4368"/>
    <x v="4372"/>
  </r>
  <r>
    <x v="64"/>
    <x v="635"/>
    <n v="97"/>
    <x v="3450"/>
    <x v="2675"/>
    <x v="1"/>
    <x v="0"/>
    <x v="4358"/>
    <n v="4405.74"/>
    <x v="4369"/>
    <x v="4373"/>
  </r>
  <r>
    <x v="46"/>
    <x v="635"/>
    <n v="161"/>
    <x v="1395"/>
    <x v="3487"/>
    <x v="1"/>
    <x v="1"/>
    <x v="4359"/>
    <n v="15668.519999999999"/>
    <x v="4370"/>
    <x v="4374"/>
  </r>
  <r>
    <x v="22"/>
    <x v="635"/>
    <n v="9"/>
    <x v="390"/>
    <x v="3488"/>
    <x v="1"/>
    <x v="0"/>
    <x v="4360"/>
    <n v="400.32"/>
    <x v="4371"/>
    <x v="4375"/>
  </r>
  <r>
    <x v="8"/>
    <x v="635"/>
    <n v="131"/>
    <x v="36"/>
    <x v="572"/>
    <x v="0"/>
    <x v="1"/>
    <x v="4361"/>
    <n v="11289.580000000002"/>
    <x v="4372"/>
    <x v="4376"/>
  </r>
  <r>
    <x v="77"/>
    <x v="635"/>
    <n v="284"/>
    <x v="3451"/>
    <x v="3489"/>
    <x v="0"/>
    <x v="1"/>
    <x v="4362"/>
    <n v="4737.12"/>
    <x v="4373"/>
    <x v="4377"/>
  </r>
  <r>
    <x v="22"/>
    <x v="636"/>
    <n v="168"/>
    <x v="2931"/>
    <x v="2750"/>
    <x v="1"/>
    <x v="0"/>
    <x v="4363"/>
    <n v="11321.52"/>
    <x v="4374"/>
    <x v="4378"/>
  </r>
  <r>
    <x v="4"/>
    <x v="636"/>
    <n v="27"/>
    <x v="1901"/>
    <x v="3490"/>
    <x v="0"/>
    <x v="0"/>
    <x v="4364"/>
    <n v="1647.5400000000002"/>
    <x v="4375"/>
    <x v="4379"/>
  </r>
  <r>
    <x v="94"/>
    <x v="636"/>
    <n v="232"/>
    <x v="2342"/>
    <x v="2494"/>
    <x v="1"/>
    <x v="0"/>
    <x v="4365"/>
    <n v="18369.760000000002"/>
    <x v="4376"/>
    <x v="4380"/>
  </r>
  <r>
    <x v="36"/>
    <x v="636"/>
    <n v="41"/>
    <x v="3452"/>
    <x v="3491"/>
    <x v="0"/>
    <x v="1"/>
    <x v="4366"/>
    <n v="2698.62"/>
    <x v="4377"/>
    <x v="4381"/>
  </r>
  <r>
    <x v="39"/>
    <x v="636"/>
    <n v="31"/>
    <x v="3453"/>
    <x v="3492"/>
    <x v="0"/>
    <x v="1"/>
    <x v="4367"/>
    <n v="968.43999999999994"/>
    <x v="4378"/>
    <x v="4382"/>
  </r>
  <r>
    <x v="46"/>
    <x v="636"/>
    <n v="135"/>
    <x v="3454"/>
    <x v="1775"/>
    <x v="0"/>
    <x v="0"/>
    <x v="4368"/>
    <n v="5830.65"/>
    <x v="4379"/>
    <x v="4383"/>
  </r>
  <r>
    <x v="28"/>
    <x v="636"/>
    <n v="84"/>
    <x v="1306"/>
    <x v="3493"/>
    <x v="0"/>
    <x v="0"/>
    <x v="4369"/>
    <n v="1019.76"/>
    <x v="4380"/>
    <x v="4384"/>
  </r>
  <r>
    <x v="64"/>
    <x v="636"/>
    <n v="227"/>
    <x v="3455"/>
    <x v="2233"/>
    <x v="1"/>
    <x v="0"/>
    <x v="4370"/>
    <n v="7938.19"/>
    <x v="4381"/>
    <x v="4385"/>
  </r>
  <r>
    <x v="3"/>
    <x v="636"/>
    <n v="253"/>
    <x v="2453"/>
    <x v="3494"/>
    <x v="0"/>
    <x v="1"/>
    <x v="4371"/>
    <n v="4349.0700000000006"/>
    <x v="4382"/>
    <x v="4386"/>
  </r>
  <r>
    <x v="91"/>
    <x v="636"/>
    <n v="210"/>
    <x v="3456"/>
    <x v="3495"/>
    <x v="1"/>
    <x v="1"/>
    <x v="4372"/>
    <n v="16201.500000000002"/>
    <x v="4383"/>
    <x v="4387"/>
  </r>
  <r>
    <x v="90"/>
    <x v="637"/>
    <n v="9"/>
    <x v="2919"/>
    <x v="2762"/>
    <x v="0"/>
    <x v="1"/>
    <x v="4373"/>
    <n v="558.27"/>
    <x v="4384"/>
    <x v="4388"/>
  </r>
  <r>
    <x v="36"/>
    <x v="637"/>
    <n v="254"/>
    <x v="3457"/>
    <x v="1319"/>
    <x v="1"/>
    <x v="1"/>
    <x v="4374"/>
    <n v="13129.26"/>
    <x v="4385"/>
    <x v="4389"/>
  </r>
  <r>
    <x v="15"/>
    <x v="637"/>
    <n v="35"/>
    <x v="1104"/>
    <x v="3496"/>
    <x v="1"/>
    <x v="1"/>
    <x v="4375"/>
    <n v="2760.4500000000003"/>
    <x v="4386"/>
    <x v="4390"/>
  </r>
  <r>
    <x v="76"/>
    <x v="637"/>
    <n v="212"/>
    <x v="3458"/>
    <x v="3497"/>
    <x v="0"/>
    <x v="1"/>
    <x v="4376"/>
    <n v="13684.599999999999"/>
    <x v="4387"/>
    <x v="4391"/>
  </r>
  <r>
    <x v="64"/>
    <x v="637"/>
    <n v="250"/>
    <x v="2440"/>
    <x v="648"/>
    <x v="1"/>
    <x v="1"/>
    <x v="4377"/>
    <n v="9027.5"/>
    <x v="4388"/>
    <x v="4392"/>
  </r>
  <r>
    <x v="35"/>
    <x v="637"/>
    <n v="56"/>
    <x v="1117"/>
    <x v="3498"/>
    <x v="1"/>
    <x v="1"/>
    <x v="4378"/>
    <n v="4162.4799999999996"/>
    <x v="4389"/>
    <x v="4393"/>
  </r>
  <r>
    <x v="21"/>
    <x v="637"/>
    <n v="15"/>
    <x v="3459"/>
    <x v="1919"/>
    <x v="1"/>
    <x v="1"/>
    <x v="4379"/>
    <n v="609.15"/>
    <x v="4390"/>
    <x v="4394"/>
  </r>
  <r>
    <x v="30"/>
    <x v="637"/>
    <n v="297"/>
    <x v="3460"/>
    <x v="3499"/>
    <x v="0"/>
    <x v="0"/>
    <x v="4380"/>
    <n v="25809.300000000003"/>
    <x v="4391"/>
    <x v="4395"/>
  </r>
  <r>
    <x v="69"/>
    <x v="637"/>
    <n v="234"/>
    <x v="3461"/>
    <x v="3500"/>
    <x v="1"/>
    <x v="1"/>
    <x v="4381"/>
    <n v="14131.26"/>
    <x v="4392"/>
    <x v="4396"/>
  </r>
  <r>
    <x v="21"/>
    <x v="638"/>
    <n v="116"/>
    <x v="481"/>
    <x v="3501"/>
    <x v="1"/>
    <x v="0"/>
    <x v="4382"/>
    <n v="8131.5999999999995"/>
    <x v="4393"/>
    <x v="4397"/>
  </r>
  <r>
    <x v="41"/>
    <x v="638"/>
    <n v="98"/>
    <x v="3462"/>
    <x v="3502"/>
    <x v="1"/>
    <x v="0"/>
    <x v="4383"/>
    <n v="5848.64"/>
    <x v="4394"/>
    <x v="4398"/>
  </r>
  <r>
    <x v="63"/>
    <x v="638"/>
    <n v="106"/>
    <x v="3463"/>
    <x v="3503"/>
    <x v="0"/>
    <x v="1"/>
    <x v="4384"/>
    <n v="9400.08"/>
    <x v="4395"/>
    <x v="4399"/>
  </r>
  <r>
    <x v="77"/>
    <x v="638"/>
    <n v="138"/>
    <x v="3464"/>
    <x v="3504"/>
    <x v="1"/>
    <x v="1"/>
    <x v="4385"/>
    <n v="6056.82"/>
    <x v="4396"/>
    <x v="4400"/>
  </r>
  <r>
    <x v="27"/>
    <x v="638"/>
    <n v="53"/>
    <x v="3465"/>
    <x v="3505"/>
    <x v="0"/>
    <x v="1"/>
    <x v="4386"/>
    <n v="1104.52"/>
    <x v="4397"/>
    <x v="1222"/>
  </r>
  <r>
    <x v="97"/>
    <x v="639"/>
    <n v="188"/>
    <x v="3466"/>
    <x v="3506"/>
    <x v="0"/>
    <x v="0"/>
    <x v="4387"/>
    <n v="2923.4"/>
    <x v="4398"/>
    <x v="4401"/>
  </r>
  <r>
    <x v="98"/>
    <x v="639"/>
    <n v="271"/>
    <x v="3467"/>
    <x v="3507"/>
    <x v="0"/>
    <x v="0"/>
    <x v="4388"/>
    <n v="17230.18"/>
    <x v="4399"/>
    <x v="4402"/>
  </r>
  <r>
    <x v="34"/>
    <x v="639"/>
    <n v="283"/>
    <x v="3468"/>
    <x v="335"/>
    <x v="1"/>
    <x v="1"/>
    <x v="4389"/>
    <n v="27790.600000000002"/>
    <x v="4400"/>
    <x v="4403"/>
  </r>
  <r>
    <x v="50"/>
    <x v="639"/>
    <n v="229"/>
    <x v="358"/>
    <x v="2925"/>
    <x v="1"/>
    <x v="0"/>
    <x v="4390"/>
    <n v="7085.26"/>
    <x v="4401"/>
    <x v="4404"/>
  </r>
  <r>
    <x v="73"/>
    <x v="639"/>
    <n v="204"/>
    <x v="3469"/>
    <x v="3508"/>
    <x v="0"/>
    <x v="1"/>
    <x v="4391"/>
    <n v="19269.84"/>
    <x v="4402"/>
    <x v="4405"/>
  </r>
  <r>
    <x v="27"/>
    <x v="639"/>
    <n v="103"/>
    <x v="100"/>
    <x v="1587"/>
    <x v="0"/>
    <x v="0"/>
    <x v="4392"/>
    <n v="6277.85"/>
    <x v="4403"/>
    <x v="4406"/>
  </r>
  <r>
    <x v="86"/>
    <x v="639"/>
    <n v="265"/>
    <x v="2610"/>
    <x v="3509"/>
    <x v="1"/>
    <x v="0"/>
    <x v="4393"/>
    <n v="23455.15"/>
    <x v="4404"/>
    <x v="4407"/>
  </r>
  <r>
    <x v="24"/>
    <x v="639"/>
    <n v="142"/>
    <x v="3387"/>
    <x v="3510"/>
    <x v="0"/>
    <x v="1"/>
    <x v="4394"/>
    <n v="8011.64"/>
    <x v="4405"/>
    <x v="4408"/>
  </r>
  <r>
    <x v="92"/>
    <x v="640"/>
    <n v="256"/>
    <x v="3470"/>
    <x v="891"/>
    <x v="1"/>
    <x v="0"/>
    <x v="4395"/>
    <n v="9182.7199999999993"/>
    <x v="4406"/>
    <x v="4409"/>
  </r>
  <r>
    <x v="66"/>
    <x v="640"/>
    <n v="266"/>
    <x v="3471"/>
    <x v="738"/>
    <x v="1"/>
    <x v="0"/>
    <x v="4396"/>
    <n v="7293.72"/>
    <x v="4407"/>
    <x v="4410"/>
  </r>
  <r>
    <x v="97"/>
    <x v="640"/>
    <n v="240"/>
    <x v="3472"/>
    <x v="3511"/>
    <x v="1"/>
    <x v="1"/>
    <x v="4397"/>
    <n v="5978.4"/>
    <x v="4408"/>
    <x v="4411"/>
  </r>
  <r>
    <x v="4"/>
    <x v="640"/>
    <n v="20"/>
    <x v="2621"/>
    <x v="3512"/>
    <x v="1"/>
    <x v="0"/>
    <x v="4398"/>
    <n v="1904.8"/>
    <x v="4409"/>
    <x v="4412"/>
  </r>
  <r>
    <x v="32"/>
    <x v="640"/>
    <n v="122"/>
    <x v="2171"/>
    <x v="3513"/>
    <x v="1"/>
    <x v="1"/>
    <x v="4399"/>
    <n v="3769.7999999999997"/>
    <x v="4410"/>
    <x v="4413"/>
  </r>
  <r>
    <x v="77"/>
    <x v="640"/>
    <n v="14"/>
    <x v="3473"/>
    <x v="3514"/>
    <x v="0"/>
    <x v="1"/>
    <x v="4400"/>
    <n v="777.56"/>
    <x v="4411"/>
    <x v="4414"/>
  </r>
  <r>
    <x v="58"/>
    <x v="640"/>
    <n v="239"/>
    <x v="3474"/>
    <x v="247"/>
    <x v="0"/>
    <x v="0"/>
    <x v="4401"/>
    <n v="5186.3"/>
    <x v="4412"/>
    <x v="4415"/>
  </r>
  <r>
    <x v="26"/>
    <x v="641"/>
    <n v="166"/>
    <x v="3475"/>
    <x v="420"/>
    <x v="0"/>
    <x v="0"/>
    <x v="4402"/>
    <n v="2773.86"/>
    <x v="4413"/>
    <x v="4416"/>
  </r>
  <r>
    <x v="84"/>
    <x v="641"/>
    <n v="157"/>
    <x v="1774"/>
    <x v="3515"/>
    <x v="0"/>
    <x v="0"/>
    <x v="4403"/>
    <n v="8185.9800000000005"/>
    <x v="4414"/>
    <x v="4417"/>
  </r>
  <r>
    <x v="17"/>
    <x v="641"/>
    <n v="54"/>
    <x v="353"/>
    <x v="3516"/>
    <x v="1"/>
    <x v="0"/>
    <x v="4404"/>
    <n v="4261.68"/>
    <x v="4415"/>
    <x v="4418"/>
  </r>
  <r>
    <x v="94"/>
    <x v="641"/>
    <n v="77"/>
    <x v="1762"/>
    <x v="3517"/>
    <x v="0"/>
    <x v="0"/>
    <x v="4405"/>
    <n v="1899.5900000000001"/>
    <x v="4416"/>
    <x v="4419"/>
  </r>
  <r>
    <x v="58"/>
    <x v="641"/>
    <n v="16"/>
    <x v="3476"/>
    <x v="3518"/>
    <x v="1"/>
    <x v="1"/>
    <x v="4406"/>
    <n v="1338.4"/>
    <x v="4417"/>
    <x v="4420"/>
  </r>
  <r>
    <x v="62"/>
    <x v="641"/>
    <n v="42"/>
    <x v="1772"/>
    <x v="3519"/>
    <x v="0"/>
    <x v="1"/>
    <x v="4407"/>
    <n v="996.24"/>
    <x v="4418"/>
    <x v="4421"/>
  </r>
  <r>
    <x v="91"/>
    <x v="641"/>
    <n v="182"/>
    <x v="3477"/>
    <x v="3520"/>
    <x v="1"/>
    <x v="1"/>
    <x v="4408"/>
    <n v="8766.94"/>
    <x v="4419"/>
    <x v="4422"/>
  </r>
  <r>
    <x v="86"/>
    <x v="641"/>
    <n v="60"/>
    <x v="3478"/>
    <x v="3521"/>
    <x v="0"/>
    <x v="0"/>
    <x v="4409"/>
    <n v="2301.6"/>
    <x v="4420"/>
    <x v="4423"/>
  </r>
  <r>
    <x v="9"/>
    <x v="641"/>
    <n v="224"/>
    <x v="2593"/>
    <x v="3522"/>
    <x v="1"/>
    <x v="0"/>
    <x v="4410"/>
    <n v="6343.68"/>
    <x v="4421"/>
    <x v="4424"/>
  </r>
  <r>
    <x v="7"/>
    <x v="641"/>
    <n v="101"/>
    <x v="597"/>
    <x v="3523"/>
    <x v="1"/>
    <x v="1"/>
    <x v="4411"/>
    <n v="6343.81"/>
    <x v="4422"/>
    <x v="4425"/>
  </r>
  <r>
    <x v="31"/>
    <x v="642"/>
    <n v="223"/>
    <x v="2056"/>
    <x v="3524"/>
    <x v="1"/>
    <x v="1"/>
    <x v="4412"/>
    <n v="19648.53"/>
    <x v="4423"/>
    <x v="4426"/>
  </r>
  <r>
    <x v="96"/>
    <x v="642"/>
    <n v="241"/>
    <x v="3479"/>
    <x v="3525"/>
    <x v="0"/>
    <x v="1"/>
    <x v="4413"/>
    <n v="6974.54"/>
    <x v="4424"/>
    <x v="4427"/>
  </r>
  <r>
    <x v="75"/>
    <x v="642"/>
    <n v="159"/>
    <x v="3480"/>
    <x v="3526"/>
    <x v="0"/>
    <x v="1"/>
    <x v="4414"/>
    <n v="12390.87"/>
    <x v="4425"/>
    <x v="4428"/>
  </r>
  <r>
    <x v="0"/>
    <x v="642"/>
    <n v="257"/>
    <x v="2859"/>
    <x v="3527"/>
    <x v="0"/>
    <x v="1"/>
    <x v="4415"/>
    <n v="3189.37"/>
    <x v="4426"/>
    <x v="4429"/>
  </r>
  <r>
    <x v="71"/>
    <x v="642"/>
    <n v="133"/>
    <x v="2751"/>
    <x v="3528"/>
    <x v="1"/>
    <x v="1"/>
    <x v="4416"/>
    <n v="7265.79"/>
    <x v="4427"/>
    <x v="4430"/>
  </r>
  <r>
    <x v="54"/>
    <x v="642"/>
    <n v="247"/>
    <x v="90"/>
    <x v="3302"/>
    <x v="0"/>
    <x v="1"/>
    <x v="4417"/>
    <n v="6029.27"/>
    <x v="4428"/>
    <x v="4431"/>
  </r>
  <r>
    <x v="48"/>
    <x v="642"/>
    <n v="111"/>
    <x v="3481"/>
    <x v="3529"/>
    <x v="1"/>
    <x v="0"/>
    <x v="4418"/>
    <n v="11081.13"/>
    <x v="4429"/>
    <x v="4432"/>
  </r>
  <r>
    <x v="96"/>
    <x v="642"/>
    <n v="158"/>
    <x v="3482"/>
    <x v="3530"/>
    <x v="0"/>
    <x v="0"/>
    <x v="4419"/>
    <n v="7884.2"/>
    <x v="4430"/>
    <x v="4433"/>
  </r>
  <r>
    <x v="90"/>
    <x v="642"/>
    <n v="238"/>
    <x v="3483"/>
    <x v="481"/>
    <x v="0"/>
    <x v="1"/>
    <x v="4420"/>
    <n v="5409.74"/>
    <x v="4431"/>
    <x v="4434"/>
  </r>
  <r>
    <x v="48"/>
    <x v="642"/>
    <n v="271"/>
    <x v="3484"/>
    <x v="3531"/>
    <x v="1"/>
    <x v="1"/>
    <x v="4421"/>
    <n v="22444.219999999998"/>
    <x v="4432"/>
    <x v="4435"/>
  </r>
  <r>
    <x v="2"/>
    <x v="642"/>
    <n v="168"/>
    <x v="3485"/>
    <x v="3532"/>
    <x v="1"/>
    <x v="1"/>
    <x v="4422"/>
    <n v="5281.92"/>
    <x v="4433"/>
    <x v="4436"/>
  </r>
  <r>
    <x v="21"/>
    <x v="643"/>
    <n v="272"/>
    <x v="3486"/>
    <x v="3533"/>
    <x v="0"/>
    <x v="0"/>
    <x v="4423"/>
    <n v="10096.64"/>
    <x v="4434"/>
    <x v="4437"/>
  </r>
  <r>
    <x v="53"/>
    <x v="643"/>
    <n v="212"/>
    <x v="3487"/>
    <x v="3534"/>
    <x v="0"/>
    <x v="0"/>
    <x v="4424"/>
    <n v="8295.5600000000013"/>
    <x v="4435"/>
    <x v="4438"/>
  </r>
  <r>
    <x v="13"/>
    <x v="643"/>
    <n v="289"/>
    <x v="577"/>
    <x v="3535"/>
    <x v="1"/>
    <x v="0"/>
    <x v="4425"/>
    <n v="9464.75"/>
    <x v="4436"/>
    <x v="4439"/>
  </r>
  <r>
    <x v="10"/>
    <x v="643"/>
    <n v="128"/>
    <x v="3488"/>
    <x v="3536"/>
    <x v="0"/>
    <x v="0"/>
    <x v="4426"/>
    <n v="5992.96"/>
    <x v="4437"/>
    <x v="4440"/>
  </r>
  <r>
    <x v="94"/>
    <x v="643"/>
    <n v="70"/>
    <x v="3489"/>
    <x v="3308"/>
    <x v="0"/>
    <x v="0"/>
    <x v="4427"/>
    <n v="6583.5"/>
    <x v="4438"/>
    <x v="4441"/>
  </r>
  <r>
    <x v="36"/>
    <x v="644"/>
    <n v="36"/>
    <x v="3490"/>
    <x v="3537"/>
    <x v="0"/>
    <x v="1"/>
    <x v="4428"/>
    <n v="3061.7999999999997"/>
    <x v="4439"/>
    <x v="4442"/>
  </r>
  <r>
    <x v="86"/>
    <x v="644"/>
    <n v="20"/>
    <x v="3491"/>
    <x v="1445"/>
    <x v="0"/>
    <x v="0"/>
    <x v="4429"/>
    <n v="1640.6"/>
    <x v="4440"/>
    <x v="4443"/>
  </r>
  <r>
    <x v="71"/>
    <x v="644"/>
    <n v="66"/>
    <x v="3492"/>
    <x v="3371"/>
    <x v="1"/>
    <x v="0"/>
    <x v="4430"/>
    <n v="5835.72"/>
    <x v="4441"/>
    <x v="4444"/>
  </r>
  <r>
    <x v="14"/>
    <x v="644"/>
    <n v="68"/>
    <x v="3493"/>
    <x v="2365"/>
    <x v="1"/>
    <x v="1"/>
    <x v="4431"/>
    <n v="1527.28"/>
    <x v="4442"/>
    <x v="4445"/>
  </r>
  <r>
    <x v="95"/>
    <x v="644"/>
    <n v="116"/>
    <x v="3494"/>
    <x v="3538"/>
    <x v="1"/>
    <x v="1"/>
    <x v="4432"/>
    <n v="8549.2000000000007"/>
    <x v="4443"/>
    <x v="4446"/>
  </r>
  <r>
    <x v="80"/>
    <x v="644"/>
    <n v="218"/>
    <x v="3495"/>
    <x v="3229"/>
    <x v="1"/>
    <x v="1"/>
    <x v="4433"/>
    <n v="17278.68"/>
    <x v="4444"/>
    <x v="4447"/>
  </r>
  <r>
    <x v="30"/>
    <x v="644"/>
    <n v="96"/>
    <x v="3496"/>
    <x v="3539"/>
    <x v="0"/>
    <x v="1"/>
    <x v="4434"/>
    <n v="8233.92"/>
    <x v="4445"/>
    <x v="4448"/>
  </r>
  <r>
    <x v="56"/>
    <x v="645"/>
    <n v="22"/>
    <x v="683"/>
    <x v="43"/>
    <x v="1"/>
    <x v="0"/>
    <x v="4435"/>
    <n v="732.38"/>
    <x v="4446"/>
    <x v="4449"/>
  </r>
  <r>
    <x v="40"/>
    <x v="645"/>
    <n v="295"/>
    <x v="3167"/>
    <x v="551"/>
    <x v="1"/>
    <x v="1"/>
    <x v="4436"/>
    <n v="6094.7"/>
    <x v="4447"/>
    <x v="4450"/>
  </r>
  <r>
    <x v="54"/>
    <x v="645"/>
    <n v="126"/>
    <x v="2125"/>
    <x v="360"/>
    <x v="1"/>
    <x v="1"/>
    <x v="4437"/>
    <n v="5482.2599999999993"/>
    <x v="4448"/>
    <x v="4451"/>
  </r>
  <r>
    <x v="43"/>
    <x v="645"/>
    <n v="199"/>
    <x v="3497"/>
    <x v="3540"/>
    <x v="1"/>
    <x v="0"/>
    <x v="4438"/>
    <n v="10208.699999999999"/>
    <x v="4449"/>
    <x v="4452"/>
  </r>
  <r>
    <x v="23"/>
    <x v="645"/>
    <n v="160"/>
    <x v="1081"/>
    <x v="3541"/>
    <x v="0"/>
    <x v="1"/>
    <x v="4439"/>
    <n v="7144"/>
    <x v="4450"/>
    <x v="4453"/>
  </r>
  <r>
    <x v="27"/>
    <x v="645"/>
    <n v="284"/>
    <x v="2042"/>
    <x v="3542"/>
    <x v="0"/>
    <x v="0"/>
    <x v="4440"/>
    <n v="6625.7199999999993"/>
    <x v="4451"/>
    <x v="4454"/>
  </r>
  <r>
    <x v="76"/>
    <x v="645"/>
    <n v="2"/>
    <x v="1334"/>
    <x v="2965"/>
    <x v="0"/>
    <x v="1"/>
    <x v="4441"/>
    <n v="184.2"/>
    <x v="4452"/>
    <x v="4455"/>
  </r>
  <r>
    <x v="12"/>
    <x v="645"/>
    <n v="288"/>
    <x v="765"/>
    <x v="3543"/>
    <x v="1"/>
    <x v="0"/>
    <x v="4442"/>
    <n v="18074.88"/>
    <x v="4453"/>
    <x v="4456"/>
  </r>
  <r>
    <x v="16"/>
    <x v="645"/>
    <n v="182"/>
    <x v="3498"/>
    <x v="1142"/>
    <x v="1"/>
    <x v="1"/>
    <x v="4443"/>
    <n v="13173.16"/>
    <x v="4454"/>
    <x v="4457"/>
  </r>
  <r>
    <x v="61"/>
    <x v="646"/>
    <n v="44"/>
    <x v="455"/>
    <x v="3544"/>
    <x v="1"/>
    <x v="1"/>
    <x v="4444"/>
    <n v="836"/>
    <x v="4455"/>
    <x v="4458"/>
  </r>
  <r>
    <x v="68"/>
    <x v="646"/>
    <n v="224"/>
    <x v="1701"/>
    <x v="1650"/>
    <x v="0"/>
    <x v="1"/>
    <x v="4445"/>
    <n v="14819.84"/>
    <x v="4456"/>
    <x v="4459"/>
  </r>
  <r>
    <x v="1"/>
    <x v="646"/>
    <n v="296"/>
    <x v="1471"/>
    <x v="2665"/>
    <x v="0"/>
    <x v="1"/>
    <x v="4446"/>
    <n v="15421.6"/>
    <x v="4457"/>
    <x v="4460"/>
  </r>
  <r>
    <x v="3"/>
    <x v="646"/>
    <n v="137"/>
    <x v="3499"/>
    <x v="3545"/>
    <x v="0"/>
    <x v="0"/>
    <x v="4447"/>
    <n v="4344.2700000000004"/>
    <x v="4458"/>
    <x v="4461"/>
  </r>
  <r>
    <x v="46"/>
    <x v="646"/>
    <n v="173"/>
    <x v="3500"/>
    <x v="3546"/>
    <x v="0"/>
    <x v="0"/>
    <x v="4448"/>
    <n v="5788.58"/>
    <x v="4459"/>
    <x v="4462"/>
  </r>
  <r>
    <x v="42"/>
    <x v="646"/>
    <n v="211"/>
    <x v="2513"/>
    <x v="3547"/>
    <x v="0"/>
    <x v="0"/>
    <x v="4449"/>
    <n v="11870.859999999999"/>
    <x v="4460"/>
    <x v="4463"/>
  </r>
  <r>
    <x v="57"/>
    <x v="646"/>
    <n v="280"/>
    <x v="2369"/>
    <x v="3548"/>
    <x v="0"/>
    <x v="0"/>
    <x v="4450"/>
    <n v="21240.799999999999"/>
    <x v="4461"/>
    <x v="4464"/>
  </r>
  <r>
    <x v="43"/>
    <x v="646"/>
    <n v="271"/>
    <x v="3501"/>
    <x v="1046"/>
    <x v="1"/>
    <x v="1"/>
    <x v="4451"/>
    <n v="10883.359999999999"/>
    <x v="4462"/>
    <x v="4465"/>
  </r>
  <r>
    <x v="34"/>
    <x v="646"/>
    <n v="92"/>
    <x v="1302"/>
    <x v="3549"/>
    <x v="0"/>
    <x v="0"/>
    <x v="4452"/>
    <n v="3819.84"/>
    <x v="4463"/>
    <x v="4466"/>
  </r>
  <r>
    <x v="65"/>
    <x v="646"/>
    <n v="1"/>
    <x v="3467"/>
    <x v="269"/>
    <x v="1"/>
    <x v="1"/>
    <x v="4453"/>
    <n v="63.58"/>
    <x v="4464"/>
    <x v="4467"/>
  </r>
  <r>
    <x v="14"/>
    <x v="646"/>
    <n v="169"/>
    <x v="1830"/>
    <x v="3550"/>
    <x v="0"/>
    <x v="1"/>
    <x v="4454"/>
    <n v="13021.449999999999"/>
    <x v="4465"/>
    <x v="4468"/>
  </r>
  <r>
    <x v="92"/>
    <x v="646"/>
    <n v="57"/>
    <x v="2789"/>
    <x v="3551"/>
    <x v="0"/>
    <x v="0"/>
    <x v="4455"/>
    <n v="1061.3400000000001"/>
    <x v="4466"/>
    <x v="4469"/>
  </r>
  <r>
    <x v="42"/>
    <x v="647"/>
    <n v="6"/>
    <x v="3502"/>
    <x v="3552"/>
    <x v="1"/>
    <x v="1"/>
    <x v="4456"/>
    <n v="427.43999999999994"/>
    <x v="4467"/>
    <x v="4470"/>
  </r>
  <r>
    <x v="94"/>
    <x v="647"/>
    <n v="22"/>
    <x v="2009"/>
    <x v="3553"/>
    <x v="1"/>
    <x v="0"/>
    <x v="4457"/>
    <n v="499.84"/>
    <x v="4468"/>
    <x v="4471"/>
  </r>
  <r>
    <x v="89"/>
    <x v="647"/>
    <n v="55"/>
    <x v="3503"/>
    <x v="3554"/>
    <x v="0"/>
    <x v="1"/>
    <x v="4458"/>
    <n v="3462.8"/>
    <x v="4469"/>
    <x v="4472"/>
  </r>
  <r>
    <x v="14"/>
    <x v="647"/>
    <n v="183"/>
    <x v="1756"/>
    <x v="3555"/>
    <x v="0"/>
    <x v="1"/>
    <x v="4459"/>
    <n v="17758.32"/>
    <x v="4470"/>
    <x v="4473"/>
  </r>
  <r>
    <x v="82"/>
    <x v="647"/>
    <n v="133"/>
    <x v="3504"/>
    <x v="492"/>
    <x v="1"/>
    <x v="1"/>
    <x v="4460"/>
    <n v="3491.25"/>
    <x v="4471"/>
    <x v="4474"/>
  </r>
  <r>
    <x v="71"/>
    <x v="647"/>
    <n v="22"/>
    <x v="3505"/>
    <x v="3556"/>
    <x v="1"/>
    <x v="0"/>
    <x v="4461"/>
    <n v="342.32"/>
    <x v="4472"/>
    <x v="4475"/>
  </r>
  <r>
    <x v="71"/>
    <x v="647"/>
    <n v="171"/>
    <x v="2675"/>
    <x v="3557"/>
    <x v="1"/>
    <x v="1"/>
    <x v="4462"/>
    <n v="3575.61"/>
    <x v="4473"/>
    <x v="4476"/>
  </r>
  <r>
    <x v="59"/>
    <x v="648"/>
    <n v="70"/>
    <x v="3506"/>
    <x v="1143"/>
    <x v="1"/>
    <x v="0"/>
    <x v="4463"/>
    <n v="2993.2"/>
    <x v="4474"/>
    <x v="4477"/>
  </r>
  <r>
    <x v="89"/>
    <x v="648"/>
    <n v="146"/>
    <x v="574"/>
    <x v="3558"/>
    <x v="1"/>
    <x v="1"/>
    <x v="4464"/>
    <n v="12998.380000000001"/>
    <x v="4475"/>
    <x v="4478"/>
  </r>
  <r>
    <x v="79"/>
    <x v="648"/>
    <n v="289"/>
    <x v="3507"/>
    <x v="3559"/>
    <x v="1"/>
    <x v="1"/>
    <x v="4465"/>
    <n v="10958.880000000001"/>
    <x v="4476"/>
    <x v="4479"/>
  </r>
  <r>
    <x v="14"/>
    <x v="648"/>
    <n v="53"/>
    <x v="3508"/>
    <x v="3560"/>
    <x v="0"/>
    <x v="0"/>
    <x v="4466"/>
    <n v="1108.76"/>
    <x v="4477"/>
    <x v="4480"/>
  </r>
  <r>
    <x v="12"/>
    <x v="648"/>
    <n v="191"/>
    <x v="3509"/>
    <x v="335"/>
    <x v="1"/>
    <x v="0"/>
    <x v="4467"/>
    <n v="3101.8399999999997"/>
    <x v="4478"/>
    <x v="4481"/>
  </r>
  <r>
    <x v="98"/>
    <x v="648"/>
    <n v="133"/>
    <x v="2875"/>
    <x v="3561"/>
    <x v="1"/>
    <x v="0"/>
    <x v="4468"/>
    <n v="5821.4100000000008"/>
    <x v="4479"/>
    <x v="4482"/>
  </r>
  <r>
    <x v="32"/>
    <x v="648"/>
    <n v="48"/>
    <x v="3510"/>
    <x v="2723"/>
    <x v="0"/>
    <x v="0"/>
    <x v="4469"/>
    <n v="4035.3599999999997"/>
    <x v="4480"/>
    <x v="4483"/>
  </r>
  <r>
    <x v="43"/>
    <x v="648"/>
    <n v="214"/>
    <x v="3333"/>
    <x v="3562"/>
    <x v="0"/>
    <x v="1"/>
    <x v="4470"/>
    <n v="12388.460000000001"/>
    <x v="4481"/>
    <x v="4484"/>
  </r>
  <r>
    <x v="5"/>
    <x v="648"/>
    <n v="23"/>
    <x v="3511"/>
    <x v="783"/>
    <x v="1"/>
    <x v="1"/>
    <x v="4471"/>
    <n v="565.11"/>
    <x v="4482"/>
    <x v="4485"/>
  </r>
  <r>
    <x v="51"/>
    <x v="648"/>
    <n v="54"/>
    <x v="3512"/>
    <x v="3563"/>
    <x v="1"/>
    <x v="0"/>
    <x v="4472"/>
    <n v="4267.62"/>
    <x v="4483"/>
    <x v="4486"/>
  </r>
  <r>
    <x v="10"/>
    <x v="649"/>
    <n v="242"/>
    <x v="3513"/>
    <x v="2778"/>
    <x v="0"/>
    <x v="1"/>
    <x v="4473"/>
    <n v="12407.34"/>
    <x v="4484"/>
    <x v="4487"/>
  </r>
  <r>
    <x v="30"/>
    <x v="649"/>
    <n v="150"/>
    <x v="3514"/>
    <x v="3564"/>
    <x v="1"/>
    <x v="0"/>
    <x v="4474"/>
    <n v="13953"/>
    <x v="4485"/>
    <x v="4488"/>
  </r>
  <r>
    <x v="18"/>
    <x v="649"/>
    <n v="142"/>
    <x v="232"/>
    <x v="3565"/>
    <x v="0"/>
    <x v="1"/>
    <x v="4475"/>
    <n v="6286.34"/>
    <x v="4486"/>
    <x v="4489"/>
  </r>
  <r>
    <x v="79"/>
    <x v="649"/>
    <n v="100"/>
    <x v="1511"/>
    <x v="3566"/>
    <x v="1"/>
    <x v="1"/>
    <x v="4476"/>
    <n v="8198"/>
    <x v="3086"/>
    <x v="4490"/>
  </r>
  <r>
    <x v="16"/>
    <x v="649"/>
    <n v="127"/>
    <x v="3515"/>
    <x v="3567"/>
    <x v="0"/>
    <x v="0"/>
    <x v="4477"/>
    <n v="11978.64"/>
    <x v="4487"/>
    <x v="4491"/>
  </r>
  <r>
    <x v="81"/>
    <x v="649"/>
    <n v="81"/>
    <x v="3516"/>
    <x v="213"/>
    <x v="1"/>
    <x v="0"/>
    <x v="4478"/>
    <n v="5413.23"/>
    <x v="4488"/>
    <x v="4492"/>
  </r>
  <r>
    <x v="86"/>
    <x v="649"/>
    <n v="52"/>
    <x v="835"/>
    <x v="3568"/>
    <x v="1"/>
    <x v="1"/>
    <x v="4479"/>
    <n v="1227.72"/>
    <x v="4489"/>
    <x v="4493"/>
  </r>
  <r>
    <x v="58"/>
    <x v="649"/>
    <n v="186"/>
    <x v="3517"/>
    <x v="490"/>
    <x v="1"/>
    <x v="0"/>
    <x v="4480"/>
    <n v="13310.16"/>
    <x v="4490"/>
    <x v="4494"/>
  </r>
  <r>
    <x v="65"/>
    <x v="649"/>
    <n v="285"/>
    <x v="3518"/>
    <x v="413"/>
    <x v="0"/>
    <x v="0"/>
    <x v="4481"/>
    <n v="4294.95"/>
    <x v="4491"/>
    <x v="4495"/>
  </r>
  <r>
    <x v="14"/>
    <x v="650"/>
    <n v="20"/>
    <x v="3519"/>
    <x v="1591"/>
    <x v="1"/>
    <x v="0"/>
    <x v="4482"/>
    <n v="852.8"/>
    <x v="4492"/>
    <x v="4496"/>
  </r>
  <r>
    <x v="75"/>
    <x v="650"/>
    <n v="230"/>
    <x v="3067"/>
    <x v="1600"/>
    <x v="1"/>
    <x v="0"/>
    <x v="4483"/>
    <n v="12332.599999999999"/>
    <x v="4493"/>
    <x v="4497"/>
  </r>
  <r>
    <x v="93"/>
    <x v="650"/>
    <n v="240"/>
    <x v="3520"/>
    <x v="2951"/>
    <x v="1"/>
    <x v="0"/>
    <x v="4484"/>
    <n v="18441.600000000002"/>
    <x v="4494"/>
    <x v="4498"/>
  </r>
  <r>
    <x v="10"/>
    <x v="650"/>
    <n v="171"/>
    <x v="3521"/>
    <x v="3569"/>
    <x v="0"/>
    <x v="0"/>
    <x v="4485"/>
    <n v="12334.23"/>
    <x v="4495"/>
    <x v="4499"/>
  </r>
  <r>
    <x v="19"/>
    <x v="651"/>
    <n v="76"/>
    <x v="1014"/>
    <x v="3570"/>
    <x v="0"/>
    <x v="1"/>
    <x v="4486"/>
    <n v="7170.5999999999995"/>
    <x v="4496"/>
    <x v="4500"/>
  </r>
  <r>
    <x v="64"/>
    <x v="651"/>
    <n v="19"/>
    <x v="428"/>
    <x v="759"/>
    <x v="1"/>
    <x v="1"/>
    <x v="4487"/>
    <n v="860.69999999999993"/>
    <x v="4497"/>
    <x v="4501"/>
  </r>
  <r>
    <x v="69"/>
    <x v="651"/>
    <n v="123"/>
    <x v="3297"/>
    <x v="526"/>
    <x v="1"/>
    <x v="0"/>
    <x v="4488"/>
    <n v="2507.9700000000003"/>
    <x v="4498"/>
    <x v="4502"/>
  </r>
  <r>
    <x v="83"/>
    <x v="651"/>
    <n v="187"/>
    <x v="3522"/>
    <x v="3571"/>
    <x v="1"/>
    <x v="1"/>
    <x v="4489"/>
    <n v="3145.34"/>
    <x v="4499"/>
    <x v="4503"/>
  </r>
  <r>
    <x v="28"/>
    <x v="651"/>
    <n v="217"/>
    <x v="2688"/>
    <x v="3572"/>
    <x v="1"/>
    <x v="1"/>
    <x v="4490"/>
    <n v="19004.86"/>
    <x v="4500"/>
    <x v="4504"/>
  </r>
  <r>
    <x v="18"/>
    <x v="651"/>
    <n v="197"/>
    <x v="3523"/>
    <x v="846"/>
    <x v="0"/>
    <x v="0"/>
    <x v="4491"/>
    <n v="12212.03"/>
    <x v="4501"/>
    <x v="4505"/>
  </r>
  <r>
    <x v="26"/>
    <x v="651"/>
    <n v="295"/>
    <x v="3490"/>
    <x v="3573"/>
    <x v="0"/>
    <x v="1"/>
    <x v="4492"/>
    <n v="25089.75"/>
    <x v="4502"/>
    <x v="4506"/>
  </r>
  <r>
    <x v="63"/>
    <x v="651"/>
    <n v="224"/>
    <x v="3524"/>
    <x v="3574"/>
    <x v="0"/>
    <x v="1"/>
    <x v="4493"/>
    <n v="9320.64"/>
    <x v="4503"/>
    <x v="4507"/>
  </r>
  <r>
    <x v="26"/>
    <x v="652"/>
    <n v="201"/>
    <x v="3525"/>
    <x v="3575"/>
    <x v="0"/>
    <x v="1"/>
    <x v="4494"/>
    <n v="3238.1099999999997"/>
    <x v="4504"/>
    <x v="4508"/>
  </r>
  <r>
    <x v="12"/>
    <x v="652"/>
    <n v="289"/>
    <x v="3526"/>
    <x v="297"/>
    <x v="0"/>
    <x v="1"/>
    <x v="4495"/>
    <n v="12135.11"/>
    <x v="4505"/>
    <x v="4509"/>
  </r>
  <r>
    <x v="94"/>
    <x v="652"/>
    <n v="61"/>
    <x v="3527"/>
    <x v="3576"/>
    <x v="1"/>
    <x v="0"/>
    <x v="4496"/>
    <n v="5706.55"/>
    <x v="4506"/>
    <x v="4510"/>
  </r>
  <r>
    <x v="27"/>
    <x v="652"/>
    <n v="42"/>
    <x v="2863"/>
    <x v="3577"/>
    <x v="1"/>
    <x v="1"/>
    <x v="4497"/>
    <n v="834.95999999999992"/>
    <x v="4507"/>
    <x v="4511"/>
  </r>
  <r>
    <x v="24"/>
    <x v="652"/>
    <n v="162"/>
    <x v="3528"/>
    <x v="3503"/>
    <x v="1"/>
    <x v="1"/>
    <x v="4498"/>
    <n v="7286.7599999999993"/>
    <x v="4508"/>
    <x v="4512"/>
  </r>
  <r>
    <x v="14"/>
    <x v="653"/>
    <n v="14"/>
    <x v="467"/>
    <x v="3578"/>
    <x v="1"/>
    <x v="1"/>
    <x v="4499"/>
    <n v="262.92"/>
    <x v="4509"/>
    <x v="4513"/>
  </r>
  <r>
    <x v="22"/>
    <x v="653"/>
    <n v="255"/>
    <x v="3529"/>
    <x v="788"/>
    <x v="1"/>
    <x v="1"/>
    <x v="4500"/>
    <n v="13282.95"/>
    <x v="4510"/>
    <x v="4514"/>
  </r>
  <r>
    <x v="2"/>
    <x v="653"/>
    <n v="25"/>
    <x v="366"/>
    <x v="3579"/>
    <x v="0"/>
    <x v="0"/>
    <x v="4501"/>
    <n v="521.25"/>
    <x v="4511"/>
    <x v="4515"/>
  </r>
  <r>
    <x v="65"/>
    <x v="653"/>
    <n v="300"/>
    <x v="3530"/>
    <x v="244"/>
    <x v="1"/>
    <x v="1"/>
    <x v="4502"/>
    <n v="25026"/>
    <x v="4512"/>
    <x v="4516"/>
  </r>
  <r>
    <x v="29"/>
    <x v="653"/>
    <n v="141"/>
    <x v="3531"/>
    <x v="3580"/>
    <x v="1"/>
    <x v="1"/>
    <x v="4503"/>
    <n v="13655.849999999999"/>
    <x v="4513"/>
    <x v="4517"/>
  </r>
  <r>
    <x v="81"/>
    <x v="653"/>
    <n v="87"/>
    <x v="1306"/>
    <x v="3581"/>
    <x v="0"/>
    <x v="1"/>
    <x v="4504"/>
    <n v="1056.18"/>
    <x v="4514"/>
    <x v="4518"/>
  </r>
  <r>
    <x v="4"/>
    <x v="653"/>
    <n v="185"/>
    <x v="3532"/>
    <x v="1687"/>
    <x v="1"/>
    <x v="0"/>
    <x v="4505"/>
    <n v="13575.3"/>
    <x v="4515"/>
    <x v="4519"/>
  </r>
  <r>
    <x v="64"/>
    <x v="654"/>
    <n v="102"/>
    <x v="747"/>
    <x v="3582"/>
    <x v="1"/>
    <x v="0"/>
    <x v="4506"/>
    <n v="4975.5600000000004"/>
    <x v="4516"/>
    <x v="4520"/>
  </r>
  <r>
    <x v="35"/>
    <x v="654"/>
    <n v="259"/>
    <x v="3533"/>
    <x v="3583"/>
    <x v="1"/>
    <x v="1"/>
    <x v="4507"/>
    <n v="23941.96"/>
    <x v="4517"/>
    <x v="4521"/>
  </r>
  <r>
    <x v="61"/>
    <x v="654"/>
    <n v="152"/>
    <x v="3534"/>
    <x v="3584"/>
    <x v="0"/>
    <x v="0"/>
    <x v="4508"/>
    <n v="2111.2800000000002"/>
    <x v="4518"/>
    <x v="4522"/>
  </r>
  <r>
    <x v="57"/>
    <x v="654"/>
    <n v="39"/>
    <x v="3535"/>
    <x v="3585"/>
    <x v="1"/>
    <x v="1"/>
    <x v="4509"/>
    <n v="2722.2"/>
    <x v="4519"/>
    <x v="4523"/>
  </r>
  <r>
    <x v="12"/>
    <x v="654"/>
    <n v="5"/>
    <x v="3536"/>
    <x v="400"/>
    <x v="0"/>
    <x v="0"/>
    <x v="4510"/>
    <n v="77.45"/>
    <x v="4520"/>
    <x v="4524"/>
  </r>
  <r>
    <x v="46"/>
    <x v="654"/>
    <n v="224"/>
    <x v="2535"/>
    <x v="1262"/>
    <x v="1"/>
    <x v="0"/>
    <x v="4511"/>
    <n v="17557.12"/>
    <x v="4521"/>
    <x v="4525"/>
  </r>
  <r>
    <x v="91"/>
    <x v="654"/>
    <n v="197"/>
    <x v="1373"/>
    <x v="3586"/>
    <x v="1"/>
    <x v="1"/>
    <x v="4512"/>
    <n v="17995.949999999997"/>
    <x v="4522"/>
    <x v="4526"/>
  </r>
  <r>
    <x v="18"/>
    <x v="654"/>
    <n v="61"/>
    <x v="3537"/>
    <x v="3587"/>
    <x v="0"/>
    <x v="0"/>
    <x v="4513"/>
    <n v="2530.8900000000003"/>
    <x v="4523"/>
    <x v="4527"/>
  </r>
  <r>
    <x v="76"/>
    <x v="654"/>
    <n v="20"/>
    <x v="296"/>
    <x v="3588"/>
    <x v="0"/>
    <x v="0"/>
    <x v="4514"/>
    <n v="1932.4"/>
    <x v="4524"/>
    <x v="4528"/>
  </r>
  <r>
    <x v="62"/>
    <x v="654"/>
    <n v="155"/>
    <x v="3407"/>
    <x v="3589"/>
    <x v="1"/>
    <x v="0"/>
    <x v="4515"/>
    <n v="14793.199999999999"/>
    <x v="4525"/>
    <x v="4529"/>
  </r>
  <r>
    <x v="59"/>
    <x v="654"/>
    <n v="218"/>
    <x v="3538"/>
    <x v="3590"/>
    <x v="1"/>
    <x v="1"/>
    <x v="4516"/>
    <n v="21187.42"/>
    <x v="4526"/>
    <x v="4530"/>
  </r>
  <r>
    <x v="30"/>
    <x v="655"/>
    <n v="175"/>
    <x v="3539"/>
    <x v="3591"/>
    <x v="1"/>
    <x v="1"/>
    <x v="4517"/>
    <n v="17283"/>
    <x v="4527"/>
    <x v="4531"/>
  </r>
  <r>
    <x v="65"/>
    <x v="655"/>
    <n v="222"/>
    <x v="713"/>
    <x v="3592"/>
    <x v="1"/>
    <x v="1"/>
    <x v="4518"/>
    <n v="15437.880000000001"/>
    <x v="4528"/>
    <x v="4532"/>
  </r>
  <r>
    <x v="12"/>
    <x v="655"/>
    <n v="224"/>
    <x v="3482"/>
    <x v="1709"/>
    <x v="0"/>
    <x v="1"/>
    <x v="4519"/>
    <n v="11177.6"/>
    <x v="4529"/>
    <x v="4533"/>
  </r>
  <r>
    <x v="87"/>
    <x v="655"/>
    <n v="254"/>
    <x v="3540"/>
    <x v="689"/>
    <x v="0"/>
    <x v="0"/>
    <x v="4520"/>
    <n v="25090.12"/>
    <x v="4530"/>
    <x v="4534"/>
  </r>
  <r>
    <x v="71"/>
    <x v="655"/>
    <n v="156"/>
    <x v="3541"/>
    <x v="3593"/>
    <x v="0"/>
    <x v="1"/>
    <x v="4521"/>
    <n v="7835.8799999999992"/>
    <x v="4531"/>
    <x v="4535"/>
  </r>
  <r>
    <x v="32"/>
    <x v="655"/>
    <n v="146"/>
    <x v="3542"/>
    <x v="147"/>
    <x v="0"/>
    <x v="0"/>
    <x v="4522"/>
    <n v="10660.92"/>
    <x v="4532"/>
    <x v="4536"/>
  </r>
  <r>
    <x v="73"/>
    <x v="655"/>
    <n v="29"/>
    <x v="3543"/>
    <x v="3594"/>
    <x v="1"/>
    <x v="0"/>
    <x v="4523"/>
    <n v="2002.16"/>
    <x v="4533"/>
    <x v="4537"/>
  </r>
  <r>
    <x v="28"/>
    <x v="656"/>
    <n v="95"/>
    <x v="3544"/>
    <x v="3595"/>
    <x v="0"/>
    <x v="0"/>
    <x v="4524"/>
    <n v="8462.6"/>
    <x v="4534"/>
    <x v="4538"/>
  </r>
  <r>
    <x v="39"/>
    <x v="656"/>
    <n v="38"/>
    <x v="1590"/>
    <x v="177"/>
    <x v="1"/>
    <x v="0"/>
    <x v="4525"/>
    <n v="2489"/>
    <x v="4535"/>
    <x v="4539"/>
  </r>
  <r>
    <x v="52"/>
    <x v="656"/>
    <n v="119"/>
    <x v="3545"/>
    <x v="3596"/>
    <x v="0"/>
    <x v="0"/>
    <x v="4526"/>
    <n v="8184.82"/>
    <x v="4536"/>
    <x v="4540"/>
  </r>
  <r>
    <x v="7"/>
    <x v="656"/>
    <n v="146"/>
    <x v="2332"/>
    <x v="2883"/>
    <x v="0"/>
    <x v="0"/>
    <x v="4527"/>
    <n v="7678.14"/>
    <x v="4537"/>
    <x v="4541"/>
  </r>
  <r>
    <x v="39"/>
    <x v="656"/>
    <n v="206"/>
    <x v="3546"/>
    <x v="387"/>
    <x v="0"/>
    <x v="0"/>
    <x v="4528"/>
    <n v="8419.2199999999993"/>
    <x v="4538"/>
    <x v="4542"/>
  </r>
  <r>
    <x v="21"/>
    <x v="657"/>
    <n v="124"/>
    <x v="3547"/>
    <x v="3597"/>
    <x v="0"/>
    <x v="1"/>
    <x v="4529"/>
    <n v="10934.320000000002"/>
    <x v="4539"/>
    <x v="4543"/>
  </r>
  <r>
    <x v="13"/>
    <x v="657"/>
    <n v="169"/>
    <x v="3548"/>
    <x v="3598"/>
    <x v="1"/>
    <x v="1"/>
    <x v="4530"/>
    <n v="14025.31"/>
    <x v="4540"/>
    <x v="4544"/>
  </r>
  <r>
    <x v="37"/>
    <x v="657"/>
    <n v="168"/>
    <x v="2265"/>
    <x v="3226"/>
    <x v="1"/>
    <x v="0"/>
    <x v="4531"/>
    <n v="7057.6799999999994"/>
    <x v="4541"/>
    <x v="4545"/>
  </r>
  <r>
    <x v="75"/>
    <x v="657"/>
    <n v="14"/>
    <x v="3549"/>
    <x v="2324"/>
    <x v="1"/>
    <x v="0"/>
    <x v="4532"/>
    <n v="1009.12"/>
    <x v="4542"/>
    <x v="4546"/>
  </r>
  <r>
    <x v="69"/>
    <x v="657"/>
    <n v="141"/>
    <x v="127"/>
    <x v="2692"/>
    <x v="1"/>
    <x v="1"/>
    <x v="4533"/>
    <n v="3591.27"/>
    <x v="4543"/>
    <x v="4547"/>
  </r>
  <r>
    <x v="42"/>
    <x v="657"/>
    <n v="136"/>
    <x v="3550"/>
    <x v="108"/>
    <x v="1"/>
    <x v="0"/>
    <x v="4534"/>
    <n v="4226.88"/>
    <x v="4544"/>
    <x v="4548"/>
  </r>
  <r>
    <x v="25"/>
    <x v="657"/>
    <n v="36"/>
    <x v="2924"/>
    <x v="1362"/>
    <x v="1"/>
    <x v="1"/>
    <x v="4535"/>
    <n v="1463.7599999999998"/>
    <x v="4545"/>
    <x v="4549"/>
  </r>
  <r>
    <x v="15"/>
    <x v="657"/>
    <n v="55"/>
    <x v="3551"/>
    <x v="3599"/>
    <x v="1"/>
    <x v="1"/>
    <x v="4536"/>
    <n v="2623.5"/>
    <x v="4546"/>
    <x v="4550"/>
  </r>
  <r>
    <x v="57"/>
    <x v="658"/>
    <n v="178"/>
    <x v="3552"/>
    <x v="472"/>
    <x v="1"/>
    <x v="0"/>
    <x v="4537"/>
    <n v="6098.28"/>
    <x v="4547"/>
    <x v="4551"/>
  </r>
  <r>
    <x v="53"/>
    <x v="658"/>
    <n v="194"/>
    <x v="3553"/>
    <x v="1067"/>
    <x v="0"/>
    <x v="1"/>
    <x v="4538"/>
    <n v="2630.64"/>
    <x v="4548"/>
    <x v="4552"/>
  </r>
  <r>
    <x v="20"/>
    <x v="658"/>
    <n v="266"/>
    <x v="3554"/>
    <x v="3398"/>
    <x v="1"/>
    <x v="1"/>
    <x v="4539"/>
    <n v="17002.72"/>
    <x v="4549"/>
    <x v="4553"/>
  </r>
  <r>
    <x v="63"/>
    <x v="658"/>
    <n v="270"/>
    <x v="1741"/>
    <x v="3600"/>
    <x v="0"/>
    <x v="1"/>
    <x v="4540"/>
    <n v="7948.8"/>
    <x v="4550"/>
    <x v="4554"/>
  </r>
  <r>
    <x v="35"/>
    <x v="658"/>
    <n v="71"/>
    <x v="3555"/>
    <x v="3601"/>
    <x v="0"/>
    <x v="1"/>
    <x v="4541"/>
    <n v="5395.29"/>
    <x v="4551"/>
    <x v="4555"/>
  </r>
  <r>
    <x v="21"/>
    <x v="658"/>
    <n v="243"/>
    <x v="3556"/>
    <x v="3602"/>
    <x v="0"/>
    <x v="0"/>
    <x v="4542"/>
    <n v="11586.24"/>
    <x v="4552"/>
    <x v="4556"/>
  </r>
  <r>
    <x v="5"/>
    <x v="658"/>
    <n v="40"/>
    <x v="3557"/>
    <x v="123"/>
    <x v="0"/>
    <x v="1"/>
    <x v="4543"/>
    <n v="2433.6000000000004"/>
    <x v="4553"/>
    <x v="4557"/>
  </r>
  <r>
    <x v="88"/>
    <x v="658"/>
    <n v="242"/>
    <x v="3558"/>
    <x v="3603"/>
    <x v="0"/>
    <x v="0"/>
    <x v="4544"/>
    <n v="9275.8599999999988"/>
    <x v="4554"/>
    <x v="4558"/>
  </r>
  <r>
    <x v="62"/>
    <x v="658"/>
    <n v="201"/>
    <x v="2511"/>
    <x v="3604"/>
    <x v="0"/>
    <x v="1"/>
    <x v="4545"/>
    <n v="14735.310000000001"/>
    <x v="4555"/>
    <x v="4559"/>
  </r>
  <r>
    <x v="8"/>
    <x v="659"/>
    <n v="249"/>
    <x v="3559"/>
    <x v="3605"/>
    <x v="1"/>
    <x v="0"/>
    <x v="4546"/>
    <n v="18313.95"/>
    <x v="4556"/>
    <x v="4560"/>
  </r>
  <r>
    <x v="66"/>
    <x v="659"/>
    <n v="274"/>
    <x v="3560"/>
    <x v="3606"/>
    <x v="1"/>
    <x v="1"/>
    <x v="4547"/>
    <n v="22257.02"/>
    <x v="4557"/>
    <x v="4561"/>
  </r>
  <r>
    <x v="83"/>
    <x v="659"/>
    <n v="77"/>
    <x v="646"/>
    <x v="3607"/>
    <x v="1"/>
    <x v="1"/>
    <x v="4548"/>
    <n v="1697.8500000000001"/>
    <x v="4558"/>
    <x v="4562"/>
  </r>
  <r>
    <x v="70"/>
    <x v="659"/>
    <n v="232"/>
    <x v="947"/>
    <x v="2661"/>
    <x v="1"/>
    <x v="1"/>
    <x v="4549"/>
    <n v="7159.5199999999995"/>
    <x v="4559"/>
    <x v="4563"/>
  </r>
  <r>
    <x v="48"/>
    <x v="659"/>
    <n v="257"/>
    <x v="2699"/>
    <x v="3608"/>
    <x v="0"/>
    <x v="1"/>
    <x v="4550"/>
    <n v="20441.780000000002"/>
    <x v="4560"/>
    <x v="4564"/>
  </r>
  <r>
    <x v="16"/>
    <x v="660"/>
    <n v="290"/>
    <x v="2240"/>
    <x v="3609"/>
    <x v="0"/>
    <x v="0"/>
    <x v="4551"/>
    <n v="24745.7"/>
    <x v="4561"/>
    <x v="4565"/>
  </r>
  <r>
    <x v="18"/>
    <x v="660"/>
    <n v="280"/>
    <x v="3561"/>
    <x v="3610"/>
    <x v="0"/>
    <x v="0"/>
    <x v="4552"/>
    <n v="23228.799999999999"/>
    <x v="4562"/>
    <x v="4566"/>
  </r>
  <r>
    <x v="50"/>
    <x v="660"/>
    <n v="266"/>
    <x v="3562"/>
    <x v="531"/>
    <x v="0"/>
    <x v="1"/>
    <x v="4553"/>
    <n v="3729.3199999999997"/>
    <x v="4563"/>
    <x v="4567"/>
  </r>
  <r>
    <x v="26"/>
    <x v="660"/>
    <n v="76"/>
    <x v="3563"/>
    <x v="3611"/>
    <x v="0"/>
    <x v="0"/>
    <x v="4554"/>
    <n v="3604.68"/>
    <x v="4564"/>
    <x v="4568"/>
  </r>
  <r>
    <x v="92"/>
    <x v="660"/>
    <n v="215"/>
    <x v="3564"/>
    <x v="1423"/>
    <x v="1"/>
    <x v="1"/>
    <x v="4555"/>
    <n v="11900.25"/>
    <x v="4565"/>
    <x v="4569"/>
  </r>
  <r>
    <x v="83"/>
    <x v="660"/>
    <n v="251"/>
    <x v="3565"/>
    <x v="3612"/>
    <x v="0"/>
    <x v="0"/>
    <x v="4556"/>
    <n v="9086.2000000000007"/>
    <x v="4566"/>
    <x v="4570"/>
  </r>
  <r>
    <x v="24"/>
    <x v="660"/>
    <n v="38"/>
    <x v="1131"/>
    <x v="3613"/>
    <x v="1"/>
    <x v="1"/>
    <x v="4557"/>
    <n v="3135.7599999999998"/>
    <x v="4567"/>
    <x v="4571"/>
  </r>
  <r>
    <x v="16"/>
    <x v="660"/>
    <n v="267"/>
    <x v="2154"/>
    <x v="3614"/>
    <x v="0"/>
    <x v="0"/>
    <x v="4558"/>
    <n v="25076.639999999999"/>
    <x v="4568"/>
    <x v="4572"/>
  </r>
  <r>
    <x v="19"/>
    <x v="661"/>
    <n v="132"/>
    <x v="3566"/>
    <x v="1176"/>
    <x v="1"/>
    <x v="1"/>
    <x v="4559"/>
    <n v="5610"/>
    <x v="4569"/>
    <x v="4573"/>
  </r>
  <r>
    <x v="43"/>
    <x v="661"/>
    <n v="142"/>
    <x v="3567"/>
    <x v="3487"/>
    <x v="0"/>
    <x v="1"/>
    <x v="4560"/>
    <n v="14111.96"/>
    <x v="4570"/>
    <x v="4574"/>
  </r>
  <r>
    <x v="49"/>
    <x v="661"/>
    <n v="182"/>
    <x v="3568"/>
    <x v="3615"/>
    <x v="1"/>
    <x v="1"/>
    <x v="4561"/>
    <n v="17573.920000000002"/>
    <x v="4571"/>
    <x v="4575"/>
  </r>
  <r>
    <x v="6"/>
    <x v="661"/>
    <n v="116"/>
    <x v="3569"/>
    <x v="3616"/>
    <x v="1"/>
    <x v="1"/>
    <x v="4562"/>
    <n v="5104"/>
    <x v="4572"/>
    <x v="4576"/>
  </r>
  <r>
    <x v="13"/>
    <x v="662"/>
    <n v="280"/>
    <x v="1270"/>
    <x v="3206"/>
    <x v="0"/>
    <x v="1"/>
    <x v="4563"/>
    <n v="3984.4"/>
    <x v="4573"/>
    <x v="4577"/>
  </r>
  <r>
    <x v="35"/>
    <x v="662"/>
    <n v="202"/>
    <x v="3570"/>
    <x v="2208"/>
    <x v="0"/>
    <x v="0"/>
    <x v="4564"/>
    <n v="3169.38"/>
    <x v="4574"/>
    <x v="4578"/>
  </r>
  <r>
    <x v="57"/>
    <x v="662"/>
    <n v="74"/>
    <x v="1787"/>
    <x v="3617"/>
    <x v="1"/>
    <x v="1"/>
    <x v="4565"/>
    <n v="7298.62"/>
    <x v="4575"/>
    <x v="4579"/>
  </r>
  <r>
    <x v="86"/>
    <x v="662"/>
    <n v="38"/>
    <x v="2338"/>
    <x v="878"/>
    <x v="0"/>
    <x v="0"/>
    <x v="4566"/>
    <n v="1913.68"/>
    <x v="4576"/>
    <x v="4580"/>
  </r>
  <r>
    <x v="30"/>
    <x v="662"/>
    <n v="214"/>
    <x v="3571"/>
    <x v="3618"/>
    <x v="0"/>
    <x v="0"/>
    <x v="4567"/>
    <n v="11395.5"/>
    <x v="4577"/>
    <x v="4581"/>
  </r>
  <r>
    <x v="74"/>
    <x v="662"/>
    <n v="222"/>
    <x v="3572"/>
    <x v="3619"/>
    <x v="0"/>
    <x v="0"/>
    <x v="4568"/>
    <n v="4775.22"/>
    <x v="4578"/>
    <x v="4582"/>
  </r>
  <r>
    <x v="32"/>
    <x v="662"/>
    <n v="210"/>
    <x v="2706"/>
    <x v="3620"/>
    <x v="0"/>
    <x v="0"/>
    <x v="4569"/>
    <n v="11776.8"/>
    <x v="4579"/>
    <x v="4583"/>
  </r>
  <r>
    <x v="18"/>
    <x v="662"/>
    <n v="13"/>
    <x v="83"/>
    <x v="3621"/>
    <x v="1"/>
    <x v="1"/>
    <x v="4570"/>
    <n v="452.92000000000007"/>
    <x v="4580"/>
    <x v="4584"/>
  </r>
  <r>
    <x v="63"/>
    <x v="662"/>
    <n v="62"/>
    <x v="3573"/>
    <x v="838"/>
    <x v="1"/>
    <x v="1"/>
    <x v="4571"/>
    <n v="1424.76"/>
    <x v="4581"/>
    <x v="4585"/>
  </r>
  <r>
    <x v="40"/>
    <x v="663"/>
    <n v="10"/>
    <x v="3574"/>
    <x v="1991"/>
    <x v="1"/>
    <x v="0"/>
    <x v="4572"/>
    <n v="867"/>
    <x v="4582"/>
    <x v="4586"/>
  </r>
  <r>
    <x v="48"/>
    <x v="663"/>
    <n v="173"/>
    <x v="328"/>
    <x v="3622"/>
    <x v="1"/>
    <x v="0"/>
    <x v="4573"/>
    <n v="3269.7"/>
    <x v="4583"/>
    <x v="4587"/>
  </r>
  <r>
    <x v="17"/>
    <x v="663"/>
    <n v="180"/>
    <x v="3575"/>
    <x v="3623"/>
    <x v="1"/>
    <x v="0"/>
    <x v="4574"/>
    <n v="7824.5999999999995"/>
    <x v="4584"/>
    <x v="4588"/>
  </r>
  <r>
    <x v="91"/>
    <x v="663"/>
    <n v="45"/>
    <x v="3576"/>
    <x v="3624"/>
    <x v="1"/>
    <x v="1"/>
    <x v="4575"/>
    <n v="4135.95"/>
    <x v="4585"/>
    <x v="4589"/>
  </r>
  <r>
    <x v="6"/>
    <x v="663"/>
    <n v="57"/>
    <x v="1357"/>
    <x v="3625"/>
    <x v="1"/>
    <x v="0"/>
    <x v="4576"/>
    <n v="3742.62"/>
    <x v="4586"/>
    <x v="4590"/>
  </r>
  <r>
    <x v="97"/>
    <x v="663"/>
    <n v="151"/>
    <x v="3577"/>
    <x v="3626"/>
    <x v="1"/>
    <x v="0"/>
    <x v="4577"/>
    <n v="11533.38"/>
    <x v="4587"/>
    <x v="4591"/>
  </r>
  <r>
    <x v="94"/>
    <x v="663"/>
    <n v="42"/>
    <x v="1572"/>
    <x v="3627"/>
    <x v="1"/>
    <x v="0"/>
    <x v="4578"/>
    <n v="2822.4"/>
    <x v="4588"/>
    <x v="4592"/>
  </r>
  <r>
    <x v="36"/>
    <x v="663"/>
    <n v="75"/>
    <x v="3578"/>
    <x v="2628"/>
    <x v="0"/>
    <x v="0"/>
    <x v="1298"/>
    <n v="7038"/>
    <x v="4589"/>
    <x v="4593"/>
  </r>
  <r>
    <x v="35"/>
    <x v="664"/>
    <n v="300"/>
    <x v="3579"/>
    <x v="3628"/>
    <x v="0"/>
    <x v="0"/>
    <x v="4579"/>
    <n v="17196"/>
    <x v="4590"/>
    <x v="4594"/>
  </r>
  <r>
    <x v="86"/>
    <x v="664"/>
    <n v="277"/>
    <x v="3580"/>
    <x v="774"/>
    <x v="1"/>
    <x v="1"/>
    <x v="4580"/>
    <n v="23040.86"/>
    <x v="4591"/>
    <x v="4595"/>
  </r>
  <r>
    <x v="34"/>
    <x v="664"/>
    <n v="180"/>
    <x v="3220"/>
    <x v="3629"/>
    <x v="0"/>
    <x v="1"/>
    <x v="4581"/>
    <n v="5985"/>
    <x v="4592"/>
    <x v="4596"/>
  </r>
  <r>
    <x v="68"/>
    <x v="664"/>
    <n v="45"/>
    <x v="3581"/>
    <x v="3630"/>
    <x v="1"/>
    <x v="0"/>
    <x v="4582"/>
    <n v="1242.9000000000001"/>
    <x v="4593"/>
    <x v="4597"/>
  </r>
  <r>
    <x v="2"/>
    <x v="664"/>
    <n v="223"/>
    <x v="3582"/>
    <x v="3631"/>
    <x v="1"/>
    <x v="1"/>
    <x v="4583"/>
    <n v="21974.420000000002"/>
    <x v="4594"/>
    <x v="4598"/>
  </r>
  <r>
    <x v="18"/>
    <x v="665"/>
    <n v="11"/>
    <x v="3583"/>
    <x v="1024"/>
    <x v="0"/>
    <x v="1"/>
    <x v="4584"/>
    <n v="939.07"/>
    <x v="4595"/>
    <x v="4599"/>
  </r>
  <r>
    <x v="54"/>
    <x v="665"/>
    <n v="234"/>
    <x v="3584"/>
    <x v="3632"/>
    <x v="1"/>
    <x v="1"/>
    <x v="4585"/>
    <n v="3346.2000000000003"/>
    <x v="4596"/>
    <x v="4600"/>
  </r>
  <r>
    <x v="98"/>
    <x v="665"/>
    <n v="136"/>
    <x v="2538"/>
    <x v="3633"/>
    <x v="1"/>
    <x v="0"/>
    <x v="4586"/>
    <n v="2384.08"/>
    <x v="4597"/>
    <x v="4601"/>
  </r>
  <r>
    <x v="86"/>
    <x v="665"/>
    <n v="288"/>
    <x v="3585"/>
    <x v="3634"/>
    <x v="1"/>
    <x v="1"/>
    <x v="4587"/>
    <n v="17069.760000000002"/>
    <x v="4598"/>
    <x v="4602"/>
  </r>
  <r>
    <x v="63"/>
    <x v="665"/>
    <n v="60"/>
    <x v="2989"/>
    <x v="2469"/>
    <x v="1"/>
    <x v="0"/>
    <x v="4588"/>
    <n v="3829.7999999999997"/>
    <x v="2307"/>
    <x v="4603"/>
  </r>
  <r>
    <x v="98"/>
    <x v="665"/>
    <n v="198"/>
    <x v="3586"/>
    <x v="2596"/>
    <x v="1"/>
    <x v="1"/>
    <x v="4589"/>
    <n v="14737.140000000001"/>
    <x v="4599"/>
    <x v="4604"/>
  </r>
  <r>
    <x v="72"/>
    <x v="665"/>
    <n v="89"/>
    <x v="297"/>
    <x v="3635"/>
    <x v="0"/>
    <x v="1"/>
    <x v="4590"/>
    <n v="7005.19"/>
    <x v="4600"/>
    <x v="4605"/>
  </r>
  <r>
    <x v="36"/>
    <x v="665"/>
    <n v="146"/>
    <x v="1268"/>
    <x v="2987"/>
    <x v="1"/>
    <x v="1"/>
    <x v="4591"/>
    <n v="10650.7"/>
    <x v="4601"/>
    <x v="4606"/>
  </r>
  <r>
    <x v="19"/>
    <x v="665"/>
    <n v="197"/>
    <x v="1818"/>
    <x v="3636"/>
    <x v="1"/>
    <x v="0"/>
    <x v="4592"/>
    <n v="2773.76"/>
    <x v="4602"/>
    <x v="4607"/>
  </r>
  <r>
    <x v="97"/>
    <x v="666"/>
    <n v="157"/>
    <x v="3587"/>
    <x v="3637"/>
    <x v="1"/>
    <x v="0"/>
    <x v="4593"/>
    <n v="6504.51"/>
    <x v="4603"/>
    <x v="4608"/>
  </r>
  <r>
    <x v="4"/>
    <x v="666"/>
    <n v="97"/>
    <x v="3588"/>
    <x v="3638"/>
    <x v="1"/>
    <x v="0"/>
    <x v="4594"/>
    <n v="8181.95"/>
    <x v="4604"/>
    <x v="4609"/>
  </r>
  <r>
    <x v="80"/>
    <x v="666"/>
    <n v="109"/>
    <x v="3589"/>
    <x v="3639"/>
    <x v="1"/>
    <x v="0"/>
    <x v="4595"/>
    <n v="7934.1100000000006"/>
    <x v="4605"/>
    <x v="4610"/>
  </r>
  <r>
    <x v="39"/>
    <x v="667"/>
    <n v="236"/>
    <x v="1681"/>
    <x v="3640"/>
    <x v="0"/>
    <x v="1"/>
    <x v="4596"/>
    <n v="22443.599999999999"/>
    <x v="4606"/>
    <x v="4611"/>
  </r>
  <r>
    <x v="67"/>
    <x v="667"/>
    <n v="74"/>
    <x v="3063"/>
    <x v="3641"/>
    <x v="1"/>
    <x v="0"/>
    <x v="4597"/>
    <n v="6894.58"/>
    <x v="4607"/>
    <x v="4612"/>
  </r>
  <r>
    <x v="91"/>
    <x v="667"/>
    <n v="296"/>
    <x v="3590"/>
    <x v="3642"/>
    <x v="1"/>
    <x v="1"/>
    <x v="4598"/>
    <n v="9087.1999999999989"/>
    <x v="4608"/>
    <x v="4613"/>
  </r>
  <r>
    <x v="6"/>
    <x v="667"/>
    <n v="175"/>
    <x v="2495"/>
    <x v="3643"/>
    <x v="1"/>
    <x v="0"/>
    <x v="4599"/>
    <n v="10951.5"/>
    <x v="4609"/>
    <x v="4614"/>
  </r>
  <r>
    <x v="44"/>
    <x v="667"/>
    <n v="170"/>
    <x v="3591"/>
    <x v="3644"/>
    <x v="0"/>
    <x v="0"/>
    <x v="4600"/>
    <n v="10635.2"/>
    <x v="4610"/>
    <x v="4615"/>
  </r>
  <r>
    <x v="90"/>
    <x v="668"/>
    <n v="132"/>
    <x v="3592"/>
    <x v="3645"/>
    <x v="0"/>
    <x v="1"/>
    <x v="4601"/>
    <n v="9134.4"/>
    <x v="4611"/>
    <x v="4616"/>
  </r>
  <r>
    <x v="71"/>
    <x v="668"/>
    <n v="58"/>
    <x v="3593"/>
    <x v="1451"/>
    <x v="0"/>
    <x v="0"/>
    <x v="4602"/>
    <n v="4486.88"/>
    <x v="4612"/>
    <x v="4617"/>
  </r>
  <r>
    <x v="25"/>
    <x v="668"/>
    <n v="9"/>
    <x v="3594"/>
    <x v="2969"/>
    <x v="0"/>
    <x v="1"/>
    <x v="4603"/>
    <n v="179.19"/>
    <x v="4613"/>
    <x v="4618"/>
  </r>
  <r>
    <x v="12"/>
    <x v="668"/>
    <n v="59"/>
    <x v="923"/>
    <x v="3646"/>
    <x v="1"/>
    <x v="0"/>
    <x v="4604"/>
    <n v="5740.1100000000006"/>
    <x v="4614"/>
    <x v="4619"/>
  </r>
  <r>
    <x v="58"/>
    <x v="668"/>
    <n v="29"/>
    <x v="3595"/>
    <x v="1867"/>
    <x v="1"/>
    <x v="0"/>
    <x v="4605"/>
    <n v="543.45999999999992"/>
    <x v="4615"/>
    <x v="4620"/>
  </r>
  <r>
    <x v="22"/>
    <x v="668"/>
    <n v="288"/>
    <x v="3596"/>
    <x v="3647"/>
    <x v="0"/>
    <x v="0"/>
    <x v="4606"/>
    <n v="7390.08"/>
    <x v="4616"/>
    <x v="4621"/>
  </r>
  <r>
    <x v="73"/>
    <x v="668"/>
    <n v="288"/>
    <x v="3116"/>
    <x v="3648"/>
    <x v="1"/>
    <x v="1"/>
    <x v="4607"/>
    <n v="22092.48"/>
    <x v="4617"/>
    <x v="4622"/>
  </r>
  <r>
    <x v="50"/>
    <x v="668"/>
    <n v="256"/>
    <x v="1275"/>
    <x v="3649"/>
    <x v="0"/>
    <x v="0"/>
    <x v="4608"/>
    <n v="14387.2"/>
    <x v="4618"/>
    <x v="4623"/>
  </r>
  <r>
    <x v="23"/>
    <x v="669"/>
    <n v="293"/>
    <x v="3597"/>
    <x v="3204"/>
    <x v="1"/>
    <x v="1"/>
    <x v="4609"/>
    <n v="14567.96"/>
    <x v="4619"/>
    <x v="4624"/>
  </r>
  <r>
    <x v="7"/>
    <x v="669"/>
    <n v="286"/>
    <x v="3598"/>
    <x v="2717"/>
    <x v="1"/>
    <x v="1"/>
    <x v="4610"/>
    <n v="9460.8799999999992"/>
    <x v="4620"/>
    <x v="4625"/>
  </r>
  <r>
    <x v="32"/>
    <x v="669"/>
    <n v="60"/>
    <x v="3599"/>
    <x v="2507"/>
    <x v="1"/>
    <x v="0"/>
    <x v="4611"/>
    <n v="3168"/>
    <x v="4621"/>
    <x v="4626"/>
  </r>
  <r>
    <x v="23"/>
    <x v="669"/>
    <n v="43"/>
    <x v="2418"/>
    <x v="1397"/>
    <x v="1"/>
    <x v="1"/>
    <x v="4612"/>
    <n v="2964.42"/>
    <x v="4622"/>
    <x v="4627"/>
  </r>
  <r>
    <x v="16"/>
    <x v="669"/>
    <n v="140"/>
    <x v="3600"/>
    <x v="3650"/>
    <x v="1"/>
    <x v="1"/>
    <x v="4613"/>
    <n v="3725.4"/>
    <x v="4623"/>
    <x v="4628"/>
  </r>
  <r>
    <x v="32"/>
    <x v="670"/>
    <n v="252"/>
    <x v="3601"/>
    <x v="77"/>
    <x v="0"/>
    <x v="0"/>
    <x v="4614"/>
    <n v="11453.400000000001"/>
    <x v="4624"/>
    <x v="4629"/>
  </r>
  <r>
    <x v="33"/>
    <x v="670"/>
    <n v="15"/>
    <x v="3602"/>
    <x v="432"/>
    <x v="1"/>
    <x v="1"/>
    <x v="4615"/>
    <n v="354.45"/>
    <x v="4625"/>
    <x v="4630"/>
  </r>
  <r>
    <x v="58"/>
    <x v="670"/>
    <n v="147"/>
    <x v="3603"/>
    <x v="3651"/>
    <x v="0"/>
    <x v="1"/>
    <x v="4616"/>
    <n v="12415.619999999999"/>
    <x v="4626"/>
    <x v="4631"/>
  </r>
  <r>
    <x v="71"/>
    <x v="670"/>
    <n v="100"/>
    <x v="2947"/>
    <x v="3652"/>
    <x v="1"/>
    <x v="0"/>
    <x v="4617"/>
    <n v="1684"/>
    <x v="4627"/>
    <x v="4632"/>
  </r>
  <r>
    <x v="64"/>
    <x v="670"/>
    <n v="49"/>
    <x v="3604"/>
    <x v="3653"/>
    <x v="1"/>
    <x v="0"/>
    <x v="4618"/>
    <n v="1006.4599999999999"/>
    <x v="4628"/>
    <x v="4633"/>
  </r>
  <r>
    <x v="82"/>
    <x v="670"/>
    <n v="236"/>
    <x v="3117"/>
    <x v="3654"/>
    <x v="0"/>
    <x v="0"/>
    <x v="4619"/>
    <n v="12373.48"/>
    <x v="4629"/>
    <x v="4634"/>
  </r>
  <r>
    <x v="67"/>
    <x v="670"/>
    <n v="226"/>
    <x v="3605"/>
    <x v="3655"/>
    <x v="1"/>
    <x v="0"/>
    <x v="4620"/>
    <n v="22482.48"/>
    <x v="4630"/>
    <x v="4635"/>
  </r>
  <r>
    <x v="34"/>
    <x v="670"/>
    <n v="111"/>
    <x v="434"/>
    <x v="3656"/>
    <x v="1"/>
    <x v="1"/>
    <x v="4621"/>
    <n v="1733.82"/>
    <x v="4631"/>
    <x v="4636"/>
  </r>
  <r>
    <x v="12"/>
    <x v="671"/>
    <n v="271"/>
    <x v="3606"/>
    <x v="1471"/>
    <x v="0"/>
    <x v="1"/>
    <x v="4622"/>
    <n v="6766.87"/>
    <x v="4632"/>
    <x v="4637"/>
  </r>
  <r>
    <x v="14"/>
    <x v="671"/>
    <n v="215"/>
    <x v="1819"/>
    <x v="3657"/>
    <x v="1"/>
    <x v="0"/>
    <x v="4623"/>
    <n v="16828.05"/>
    <x v="4633"/>
    <x v="4638"/>
  </r>
  <r>
    <x v="40"/>
    <x v="671"/>
    <n v="130"/>
    <x v="1475"/>
    <x v="1097"/>
    <x v="0"/>
    <x v="0"/>
    <x v="4624"/>
    <n v="9519.9"/>
    <x v="4634"/>
    <x v="4639"/>
  </r>
  <r>
    <x v="31"/>
    <x v="671"/>
    <n v="105"/>
    <x v="1707"/>
    <x v="3658"/>
    <x v="0"/>
    <x v="0"/>
    <x v="4625"/>
    <n v="7951.6500000000005"/>
    <x v="4635"/>
    <x v="4640"/>
  </r>
  <r>
    <x v="47"/>
    <x v="671"/>
    <n v="184"/>
    <x v="101"/>
    <x v="3659"/>
    <x v="0"/>
    <x v="1"/>
    <x v="4626"/>
    <n v="15262.800000000001"/>
    <x v="4636"/>
    <x v="4641"/>
  </r>
  <r>
    <x v="4"/>
    <x v="672"/>
    <n v="117"/>
    <x v="2893"/>
    <x v="3660"/>
    <x v="1"/>
    <x v="0"/>
    <x v="4627"/>
    <n v="3941.7299999999996"/>
    <x v="4637"/>
    <x v="4642"/>
  </r>
  <r>
    <x v="92"/>
    <x v="672"/>
    <n v="69"/>
    <x v="1536"/>
    <x v="2618"/>
    <x v="0"/>
    <x v="1"/>
    <x v="4628"/>
    <n v="4797.57"/>
    <x v="4638"/>
    <x v="4643"/>
  </r>
  <r>
    <x v="97"/>
    <x v="672"/>
    <n v="149"/>
    <x v="3607"/>
    <x v="2756"/>
    <x v="1"/>
    <x v="1"/>
    <x v="4629"/>
    <n v="7423.18"/>
    <x v="4639"/>
    <x v="4644"/>
  </r>
  <r>
    <x v="24"/>
    <x v="672"/>
    <n v="105"/>
    <x v="3608"/>
    <x v="1156"/>
    <x v="0"/>
    <x v="1"/>
    <x v="4630"/>
    <n v="4824.75"/>
    <x v="4640"/>
    <x v="4645"/>
  </r>
  <r>
    <x v="64"/>
    <x v="672"/>
    <n v="82"/>
    <x v="3609"/>
    <x v="3661"/>
    <x v="1"/>
    <x v="1"/>
    <x v="4631"/>
    <n v="1582.6000000000001"/>
    <x v="4641"/>
    <x v="4646"/>
  </r>
  <r>
    <x v="63"/>
    <x v="672"/>
    <n v="100"/>
    <x v="505"/>
    <x v="3014"/>
    <x v="1"/>
    <x v="1"/>
    <x v="4632"/>
    <n v="2220"/>
    <x v="4642"/>
    <x v="4647"/>
  </r>
  <r>
    <x v="76"/>
    <x v="672"/>
    <n v="229"/>
    <x v="1054"/>
    <x v="3662"/>
    <x v="0"/>
    <x v="1"/>
    <x v="4633"/>
    <n v="7756.23"/>
    <x v="4643"/>
    <x v="4648"/>
  </r>
  <r>
    <x v="28"/>
    <x v="672"/>
    <n v="280"/>
    <x v="2142"/>
    <x v="3663"/>
    <x v="1"/>
    <x v="0"/>
    <x v="4634"/>
    <n v="6708.8"/>
    <x v="4644"/>
    <x v="4649"/>
  </r>
  <r>
    <x v="68"/>
    <x v="673"/>
    <n v="198"/>
    <x v="3610"/>
    <x v="3664"/>
    <x v="0"/>
    <x v="1"/>
    <x v="4635"/>
    <n v="7017.12"/>
    <x v="4645"/>
    <x v="4650"/>
  </r>
  <r>
    <x v="61"/>
    <x v="673"/>
    <n v="173"/>
    <x v="1437"/>
    <x v="3665"/>
    <x v="0"/>
    <x v="0"/>
    <x v="4636"/>
    <n v="14213.68"/>
    <x v="4646"/>
    <x v="4651"/>
  </r>
  <r>
    <x v="51"/>
    <x v="673"/>
    <n v="24"/>
    <x v="3611"/>
    <x v="3666"/>
    <x v="0"/>
    <x v="0"/>
    <x v="4637"/>
    <n v="929.04"/>
    <x v="4647"/>
    <x v="4652"/>
  </r>
  <r>
    <x v="94"/>
    <x v="673"/>
    <n v="6"/>
    <x v="3612"/>
    <x v="3667"/>
    <x v="1"/>
    <x v="0"/>
    <x v="4638"/>
    <n v="515.88"/>
    <x v="4648"/>
    <x v="4653"/>
  </r>
  <r>
    <x v="5"/>
    <x v="673"/>
    <n v="124"/>
    <x v="3613"/>
    <x v="3668"/>
    <x v="0"/>
    <x v="1"/>
    <x v="4639"/>
    <n v="8761.84"/>
    <x v="4649"/>
    <x v="4654"/>
  </r>
  <r>
    <x v="52"/>
    <x v="674"/>
    <n v="155"/>
    <x v="3023"/>
    <x v="3669"/>
    <x v="1"/>
    <x v="0"/>
    <x v="4640"/>
    <n v="7277.25"/>
    <x v="4650"/>
    <x v="4655"/>
  </r>
  <r>
    <x v="96"/>
    <x v="674"/>
    <n v="240"/>
    <x v="3614"/>
    <x v="3670"/>
    <x v="1"/>
    <x v="1"/>
    <x v="4641"/>
    <n v="9878.4"/>
    <x v="4651"/>
    <x v="4656"/>
  </r>
  <r>
    <x v="50"/>
    <x v="674"/>
    <n v="90"/>
    <x v="3615"/>
    <x v="2230"/>
    <x v="1"/>
    <x v="1"/>
    <x v="4642"/>
    <n v="4923"/>
    <x v="4652"/>
    <x v="4657"/>
  </r>
  <r>
    <x v="83"/>
    <x v="674"/>
    <n v="38"/>
    <x v="3616"/>
    <x v="3671"/>
    <x v="1"/>
    <x v="1"/>
    <x v="4643"/>
    <n v="3685.2400000000002"/>
    <x v="4653"/>
    <x v="4658"/>
  </r>
  <r>
    <x v="2"/>
    <x v="674"/>
    <n v="111"/>
    <x v="3617"/>
    <x v="3612"/>
    <x v="1"/>
    <x v="0"/>
    <x v="4644"/>
    <n v="3466.53"/>
    <x v="4654"/>
    <x v="4659"/>
  </r>
  <r>
    <x v="69"/>
    <x v="674"/>
    <n v="97"/>
    <x v="3396"/>
    <x v="1741"/>
    <x v="1"/>
    <x v="0"/>
    <x v="4645"/>
    <n v="7083.91"/>
    <x v="4655"/>
    <x v="4660"/>
  </r>
  <r>
    <x v="94"/>
    <x v="675"/>
    <n v="25"/>
    <x v="3618"/>
    <x v="3672"/>
    <x v="0"/>
    <x v="1"/>
    <x v="4646"/>
    <n v="1139.75"/>
    <x v="4656"/>
    <x v="4661"/>
  </r>
  <r>
    <x v="54"/>
    <x v="675"/>
    <n v="5"/>
    <x v="236"/>
    <x v="3673"/>
    <x v="0"/>
    <x v="0"/>
    <x v="4647"/>
    <n v="400.15"/>
    <x v="4657"/>
    <x v="4662"/>
  </r>
  <r>
    <x v="80"/>
    <x v="675"/>
    <n v="289"/>
    <x v="3619"/>
    <x v="1931"/>
    <x v="1"/>
    <x v="1"/>
    <x v="4648"/>
    <n v="13152.39"/>
    <x v="4658"/>
    <x v="4663"/>
  </r>
  <r>
    <x v="63"/>
    <x v="675"/>
    <n v="189"/>
    <x v="3400"/>
    <x v="3072"/>
    <x v="1"/>
    <x v="0"/>
    <x v="4649"/>
    <n v="17437.14"/>
    <x v="4659"/>
    <x v="4664"/>
  </r>
  <r>
    <x v="29"/>
    <x v="675"/>
    <n v="187"/>
    <x v="3620"/>
    <x v="3674"/>
    <x v="1"/>
    <x v="0"/>
    <x v="4650"/>
    <n v="12480.38"/>
    <x v="4660"/>
    <x v="4665"/>
  </r>
  <r>
    <x v="74"/>
    <x v="675"/>
    <n v="230"/>
    <x v="2421"/>
    <x v="3675"/>
    <x v="1"/>
    <x v="1"/>
    <x v="4651"/>
    <n v="22986.2"/>
    <x v="4661"/>
    <x v="4666"/>
  </r>
  <r>
    <x v="95"/>
    <x v="675"/>
    <n v="106"/>
    <x v="699"/>
    <x v="3676"/>
    <x v="0"/>
    <x v="0"/>
    <x v="4652"/>
    <n v="1668.44"/>
    <x v="4662"/>
    <x v="4667"/>
  </r>
  <r>
    <x v="25"/>
    <x v="675"/>
    <n v="262"/>
    <x v="1814"/>
    <x v="3677"/>
    <x v="0"/>
    <x v="0"/>
    <x v="4653"/>
    <n v="24030.639999999999"/>
    <x v="4663"/>
    <x v="4668"/>
  </r>
  <r>
    <x v="41"/>
    <x v="676"/>
    <n v="188"/>
    <x v="3621"/>
    <x v="3678"/>
    <x v="1"/>
    <x v="0"/>
    <x v="4654"/>
    <n v="4107.8"/>
    <x v="4664"/>
    <x v="4669"/>
  </r>
  <r>
    <x v="36"/>
    <x v="676"/>
    <n v="123"/>
    <x v="3622"/>
    <x v="3477"/>
    <x v="1"/>
    <x v="0"/>
    <x v="4655"/>
    <n v="6188.13"/>
    <x v="4665"/>
    <x v="4670"/>
  </r>
  <r>
    <x v="12"/>
    <x v="676"/>
    <n v="294"/>
    <x v="2359"/>
    <x v="3679"/>
    <x v="0"/>
    <x v="0"/>
    <x v="4656"/>
    <n v="5527.2"/>
    <x v="4666"/>
    <x v="4671"/>
  </r>
  <r>
    <x v="41"/>
    <x v="676"/>
    <n v="138"/>
    <x v="3623"/>
    <x v="2162"/>
    <x v="0"/>
    <x v="1"/>
    <x v="4657"/>
    <n v="5021.82"/>
    <x v="4667"/>
    <x v="4672"/>
  </r>
  <r>
    <x v="59"/>
    <x v="676"/>
    <n v="204"/>
    <x v="1806"/>
    <x v="3680"/>
    <x v="0"/>
    <x v="0"/>
    <x v="4658"/>
    <n v="9698.16"/>
    <x v="4668"/>
    <x v="4673"/>
  </r>
  <r>
    <x v="85"/>
    <x v="677"/>
    <n v="66"/>
    <x v="3181"/>
    <x v="3681"/>
    <x v="0"/>
    <x v="1"/>
    <x v="4659"/>
    <n v="4330.26"/>
    <x v="4669"/>
    <x v="4674"/>
  </r>
  <r>
    <x v="57"/>
    <x v="677"/>
    <n v="44"/>
    <x v="3624"/>
    <x v="2889"/>
    <x v="0"/>
    <x v="0"/>
    <x v="4660"/>
    <n v="3358.96"/>
    <x v="4670"/>
    <x v="4675"/>
  </r>
  <r>
    <x v="14"/>
    <x v="677"/>
    <n v="171"/>
    <x v="1466"/>
    <x v="1805"/>
    <x v="1"/>
    <x v="0"/>
    <x v="4661"/>
    <n v="5265.09"/>
    <x v="4671"/>
    <x v="4676"/>
  </r>
  <r>
    <x v="43"/>
    <x v="677"/>
    <n v="79"/>
    <x v="3625"/>
    <x v="3682"/>
    <x v="1"/>
    <x v="0"/>
    <x v="4662"/>
    <n v="5251.92"/>
    <x v="4672"/>
    <x v="4677"/>
  </r>
  <r>
    <x v="64"/>
    <x v="678"/>
    <n v="291"/>
    <x v="3626"/>
    <x v="3683"/>
    <x v="0"/>
    <x v="1"/>
    <x v="4663"/>
    <n v="28276.47"/>
    <x v="4673"/>
    <x v="4678"/>
  </r>
  <r>
    <x v="64"/>
    <x v="678"/>
    <n v="237"/>
    <x v="3627"/>
    <x v="3684"/>
    <x v="1"/>
    <x v="0"/>
    <x v="4664"/>
    <n v="3348.8100000000004"/>
    <x v="4674"/>
    <x v="4679"/>
  </r>
  <r>
    <x v="60"/>
    <x v="678"/>
    <n v="64"/>
    <x v="3628"/>
    <x v="755"/>
    <x v="0"/>
    <x v="1"/>
    <x v="4665"/>
    <n v="1560.96"/>
    <x v="4675"/>
    <x v="4680"/>
  </r>
  <r>
    <x v="1"/>
    <x v="678"/>
    <n v="215"/>
    <x v="1920"/>
    <x v="1147"/>
    <x v="1"/>
    <x v="1"/>
    <x v="4666"/>
    <n v="10502.75"/>
    <x v="4676"/>
    <x v="4681"/>
  </r>
  <r>
    <x v="59"/>
    <x v="679"/>
    <n v="135"/>
    <x v="2279"/>
    <x v="3685"/>
    <x v="1"/>
    <x v="1"/>
    <x v="4667"/>
    <n v="9157.0499999999993"/>
    <x v="4677"/>
    <x v="4682"/>
  </r>
  <r>
    <x v="77"/>
    <x v="679"/>
    <n v="262"/>
    <x v="3629"/>
    <x v="3686"/>
    <x v="1"/>
    <x v="0"/>
    <x v="4668"/>
    <n v="13272.919999999998"/>
    <x v="4678"/>
    <x v="4683"/>
  </r>
  <r>
    <x v="38"/>
    <x v="679"/>
    <n v="268"/>
    <x v="3630"/>
    <x v="3687"/>
    <x v="0"/>
    <x v="0"/>
    <x v="4669"/>
    <n v="15937.96"/>
    <x v="4679"/>
    <x v="4684"/>
  </r>
  <r>
    <x v="30"/>
    <x v="679"/>
    <n v="91"/>
    <x v="943"/>
    <x v="3688"/>
    <x v="1"/>
    <x v="1"/>
    <x v="4670"/>
    <n v="6392.75"/>
    <x v="4680"/>
    <x v="4685"/>
  </r>
  <r>
    <x v="11"/>
    <x v="679"/>
    <n v="142"/>
    <x v="3631"/>
    <x v="3689"/>
    <x v="0"/>
    <x v="1"/>
    <x v="4671"/>
    <n v="4722.92"/>
    <x v="4681"/>
    <x v="4686"/>
  </r>
  <r>
    <x v="69"/>
    <x v="679"/>
    <n v="11"/>
    <x v="1646"/>
    <x v="3690"/>
    <x v="1"/>
    <x v="0"/>
    <x v="4672"/>
    <n v="686.4"/>
    <x v="4682"/>
    <x v="4687"/>
  </r>
  <r>
    <x v="63"/>
    <x v="680"/>
    <n v="187"/>
    <x v="3632"/>
    <x v="3691"/>
    <x v="1"/>
    <x v="1"/>
    <x v="4673"/>
    <n v="5667.9699999999993"/>
    <x v="4683"/>
    <x v="4688"/>
  </r>
  <r>
    <x v="34"/>
    <x v="680"/>
    <n v="230"/>
    <x v="3633"/>
    <x v="2814"/>
    <x v="1"/>
    <x v="0"/>
    <x v="4674"/>
    <n v="17020"/>
    <x v="4684"/>
    <x v="4689"/>
  </r>
  <r>
    <x v="91"/>
    <x v="680"/>
    <n v="252"/>
    <x v="1158"/>
    <x v="3692"/>
    <x v="0"/>
    <x v="0"/>
    <x v="4675"/>
    <n v="17304.84"/>
    <x v="4685"/>
    <x v="4690"/>
  </r>
  <r>
    <x v="51"/>
    <x v="681"/>
    <n v="3"/>
    <x v="795"/>
    <x v="3693"/>
    <x v="1"/>
    <x v="0"/>
    <x v="4676"/>
    <n v="217.5"/>
    <x v="4686"/>
    <x v="4691"/>
  </r>
  <r>
    <x v="98"/>
    <x v="681"/>
    <n v="246"/>
    <x v="957"/>
    <x v="3694"/>
    <x v="1"/>
    <x v="1"/>
    <x v="4677"/>
    <n v="18142.5"/>
    <x v="4687"/>
    <x v="4692"/>
  </r>
  <r>
    <x v="78"/>
    <x v="681"/>
    <n v="10"/>
    <x v="3038"/>
    <x v="3695"/>
    <x v="0"/>
    <x v="1"/>
    <x v="4678"/>
    <n v="558.5"/>
    <x v="4688"/>
    <x v="4693"/>
  </r>
  <r>
    <x v="50"/>
    <x v="681"/>
    <n v="65"/>
    <x v="3634"/>
    <x v="3696"/>
    <x v="0"/>
    <x v="0"/>
    <x v="4679"/>
    <n v="3831.1"/>
    <x v="4689"/>
    <x v="4694"/>
  </r>
  <r>
    <x v="97"/>
    <x v="681"/>
    <n v="183"/>
    <x v="3635"/>
    <x v="3697"/>
    <x v="1"/>
    <x v="0"/>
    <x v="4680"/>
    <n v="15296.970000000001"/>
    <x v="4690"/>
    <x v="4695"/>
  </r>
  <r>
    <x v="22"/>
    <x v="681"/>
    <n v="159"/>
    <x v="3636"/>
    <x v="3698"/>
    <x v="0"/>
    <x v="1"/>
    <x v="4681"/>
    <n v="8280.7199999999993"/>
    <x v="4691"/>
    <x v="4696"/>
  </r>
  <r>
    <x v="63"/>
    <x v="682"/>
    <n v="153"/>
    <x v="3637"/>
    <x v="3699"/>
    <x v="1"/>
    <x v="0"/>
    <x v="4682"/>
    <n v="5641.11"/>
    <x v="4692"/>
    <x v="4697"/>
  </r>
  <r>
    <x v="75"/>
    <x v="682"/>
    <n v="242"/>
    <x v="2802"/>
    <x v="3700"/>
    <x v="1"/>
    <x v="0"/>
    <x v="4683"/>
    <n v="22452.760000000002"/>
    <x v="4693"/>
    <x v="4698"/>
  </r>
  <r>
    <x v="93"/>
    <x v="682"/>
    <n v="64"/>
    <x v="3638"/>
    <x v="3701"/>
    <x v="0"/>
    <x v="0"/>
    <x v="4684"/>
    <n v="3152"/>
    <x v="4694"/>
    <x v="4699"/>
  </r>
  <r>
    <x v="35"/>
    <x v="682"/>
    <n v="6"/>
    <x v="2776"/>
    <x v="3702"/>
    <x v="1"/>
    <x v="0"/>
    <x v="4685"/>
    <n v="427.98"/>
    <x v="4695"/>
    <x v="4700"/>
  </r>
  <r>
    <x v="2"/>
    <x v="682"/>
    <n v="186"/>
    <x v="1574"/>
    <x v="1397"/>
    <x v="0"/>
    <x v="0"/>
    <x v="4686"/>
    <n v="14576.820000000002"/>
    <x v="4696"/>
    <x v="4701"/>
  </r>
  <r>
    <x v="84"/>
    <x v="683"/>
    <n v="266"/>
    <x v="3639"/>
    <x v="362"/>
    <x v="0"/>
    <x v="1"/>
    <x v="4687"/>
    <n v="12259.94"/>
    <x v="4697"/>
    <x v="4702"/>
  </r>
  <r>
    <x v="13"/>
    <x v="683"/>
    <n v="150"/>
    <x v="2733"/>
    <x v="3359"/>
    <x v="0"/>
    <x v="1"/>
    <x v="4688"/>
    <n v="10213.5"/>
    <x v="4698"/>
    <x v="4703"/>
  </r>
  <r>
    <x v="55"/>
    <x v="683"/>
    <n v="117"/>
    <x v="446"/>
    <x v="3703"/>
    <x v="1"/>
    <x v="1"/>
    <x v="4689"/>
    <n v="2571.66"/>
    <x v="4699"/>
    <x v="4704"/>
  </r>
  <r>
    <x v="63"/>
    <x v="683"/>
    <n v="166"/>
    <x v="3548"/>
    <x v="3704"/>
    <x v="1"/>
    <x v="0"/>
    <x v="4690"/>
    <n v="13776.339999999998"/>
    <x v="4700"/>
    <x v="4705"/>
  </r>
  <r>
    <x v="39"/>
    <x v="683"/>
    <n v="70"/>
    <x v="3409"/>
    <x v="3705"/>
    <x v="1"/>
    <x v="1"/>
    <x v="4691"/>
    <n v="955.5"/>
    <x v="4701"/>
    <x v="4706"/>
  </r>
  <r>
    <x v="14"/>
    <x v="683"/>
    <n v="281"/>
    <x v="2488"/>
    <x v="3706"/>
    <x v="0"/>
    <x v="1"/>
    <x v="4692"/>
    <n v="15581.45"/>
    <x v="4702"/>
    <x v="4707"/>
  </r>
  <r>
    <x v="18"/>
    <x v="683"/>
    <n v="284"/>
    <x v="3640"/>
    <x v="3016"/>
    <x v="0"/>
    <x v="1"/>
    <x v="4693"/>
    <n v="27210.04"/>
    <x v="4703"/>
    <x v="4708"/>
  </r>
  <r>
    <x v="74"/>
    <x v="683"/>
    <n v="152"/>
    <x v="3641"/>
    <x v="3707"/>
    <x v="0"/>
    <x v="0"/>
    <x v="4694"/>
    <n v="5920.4000000000005"/>
    <x v="4704"/>
    <x v="4709"/>
  </r>
  <r>
    <x v="3"/>
    <x v="684"/>
    <n v="146"/>
    <x v="984"/>
    <x v="3708"/>
    <x v="0"/>
    <x v="0"/>
    <x v="4695"/>
    <n v="11198.2"/>
    <x v="4705"/>
    <x v="4710"/>
  </r>
  <r>
    <x v="23"/>
    <x v="684"/>
    <n v="144"/>
    <x v="3642"/>
    <x v="3709"/>
    <x v="1"/>
    <x v="1"/>
    <x v="4696"/>
    <n v="3388.32"/>
    <x v="4706"/>
    <x v="4711"/>
  </r>
  <r>
    <x v="67"/>
    <x v="684"/>
    <n v="121"/>
    <x v="3643"/>
    <x v="156"/>
    <x v="0"/>
    <x v="1"/>
    <x v="4697"/>
    <n v="6878.85"/>
    <x v="4707"/>
    <x v="4712"/>
  </r>
  <r>
    <x v="70"/>
    <x v="684"/>
    <n v="85"/>
    <x v="743"/>
    <x v="1442"/>
    <x v="0"/>
    <x v="0"/>
    <x v="4698"/>
    <n v="7907.55"/>
    <x v="4708"/>
    <x v="4713"/>
  </r>
  <r>
    <x v="83"/>
    <x v="684"/>
    <n v="257"/>
    <x v="3644"/>
    <x v="3557"/>
    <x v="0"/>
    <x v="1"/>
    <x v="4699"/>
    <n v="5119.4400000000005"/>
    <x v="4709"/>
    <x v="4714"/>
  </r>
  <r>
    <x v="9"/>
    <x v="684"/>
    <n v="130"/>
    <x v="437"/>
    <x v="3710"/>
    <x v="0"/>
    <x v="0"/>
    <x v="4700"/>
    <n v="12305.8"/>
    <x v="4710"/>
    <x v="4715"/>
  </r>
  <r>
    <x v="66"/>
    <x v="684"/>
    <n v="115"/>
    <x v="3645"/>
    <x v="3711"/>
    <x v="0"/>
    <x v="0"/>
    <x v="4701"/>
    <n v="7439.3499999999995"/>
    <x v="4711"/>
    <x v="4716"/>
  </r>
  <r>
    <x v="42"/>
    <x v="684"/>
    <n v="220"/>
    <x v="761"/>
    <x v="3712"/>
    <x v="1"/>
    <x v="1"/>
    <x v="4702"/>
    <n v="18854"/>
    <x v="4712"/>
    <x v="4717"/>
  </r>
  <r>
    <x v="99"/>
    <x v="685"/>
    <n v="252"/>
    <x v="3646"/>
    <x v="3713"/>
    <x v="0"/>
    <x v="0"/>
    <x v="4703"/>
    <n v="3202.92"/>
    <x v="4713"/>
    <x v="4718"/>
  </r>
  <r>
    <x v="94"/>
    <x v="685"/>
    <n v="87"/>
    <x v="3647"/>
    <x v="268"/>
    <x v="0"/>
    <x v="0"/>
    <x v="4704"/>
    <n v="6405.8099999999995"/>
    <x v="4714"/>
    <x v="4719"/>
  </r>
  <r>
    <x v="73"/>
    <x v="685"/>
    <n v="281"/>
    <x v="3360"/>
    <x v="3714"/>
    <x v="0"/>
    <x v="1"/>
    <x v="4705"/>
    <n v="5760.5"/>
    <x v="4715"/>
    <x v="4720"/>
  </r>
  <r>
    <x v="64"/>
    <x v="685"/>
    <n v="54"/>
    <x v="3648"/>
    <x v="3715"/>
    <x v="1"/>
    <x v="0"/>
    <x v="4706"/>
    <n v="2470.5"/>
    <x v="4716"/>
    <x v="4721"/>
  </r>
  <r>
    <x v="68"/>
    <x v="685"/>
    <n v="99"/>
    <x v="3649"/>
    <x v="3716"/>
    <x v="0"/>
    <x v="1"/>
    <x v="4707"/>
    <n v="9596.0700000000015"/>
    <x v="4717"/>
    <x v="4722"/>
  </r>
  <r>
    <x v="36"/>
    <x v="685"/>
    <n v="204"/>
    <x v="3650"/>
    <x v="1528"/>
    <x v="1"/>
    <x v="0"/>
    <x v="4708"/>
    <n v="5907.84"/>
    <x v="4718"/>
    <x v="4723"/>
  </r>
  <r>
    <x v="37"/>
    <x v="685"/>
    <n v="172"/>
    <x v="533"/>
    <x v="2381"/>
    <x v="0"/>
    <x v="0"/>
    <x v="4709"/>
    <n v="8188.92"/>
    <x v="4719"/>
    <x v="4724"/>
  </r>
  <r>
    <x v="16"/>
    <x v="686"/>
    <n v="212"/>
    <x v="3651"/>
    <x v="3717"/>
    <x v="0"/>
    <x v="0"/>
    <x v="4710"/>
    <n v="14835.76"/>
    <x v="4720"/>
    <x v="4725"/>
  </r>
  <r>
    <x v="37"/>
    <x v="686"/>
    <n v="90"/>
    <x v="3652"/>
    <x v="3718"/>
    <x v="1"/>
    <x v="0"/>
    <x v="4711"/>
    <n v="2020.5"/>
    <x v="4721"/>
    <x v="4726"/>
  </r>
  <r>
    <x v="38"/>
    <x v="686"/>
    <n v="6"/>
    <x v="3653"/>
    <x v="2395"/>
    <x v="1"/>
    <x v="1"/>
    <x v="4712"/>
    <n v="251.82"/>
    <x v="4722"/>
    <x v="4727"/>
  </r>
  <r>
    <x v="52"/>
    <x v="686"/>
    <n v="81"/>
    <x v="3654"/>
    <x v="3242"/>
    <x v="0"/>
    <x v="0"/>
    <x v="4713"/>
    <n v="3408.48"/>
    <x v="4723"/>
    <x v="4728"/>
  </r>
  <r>
    <x v="62"/>
    <x v="686"/>
    <n v="215"/>
    <x v="1511"/>
    <x v="3719"/>
    <x v="1"/>
    <x v="0"/>
    <x v="4714"/>
    <n v="17625.7"/>
    <x v="4724"/>
    <x v="4729"/>
  </r>
  <r>
    <x v="98"/>
    <x v="686"/>
    <n v="295"/>
    <x v="1948"/>
    <x v="3720"/>
    <x v="0"/>
    <x v="0"/>
    <x v="4715"/>
    <n v="17222.100000000002"/>
    <x v="4725"/>
    <x v="4730"/>
  </r>
  <r>
    <x v="17"/>
    <x v="686"/>
    <n v="67"/>
    <x v="3655"/>
    <x v="3721"/>
    <x v="0"/>
    <x v="0"/>
    <x v="4716"/>
    <n v="4027.37"/>
    <x v="4726"/>
    <x v="4731"/>
  </r>
  <r>
    <x v="25"/>
    <x v="687"/>
    <n v="268"/>
    <x v="3656"/>
    <x v="3722"/>
    <x v="0"/>
    <x v="1"/>
    <x v="4717"/>
    <n v="6126.48"/>
    <x v="4727"/>
    <x v="4732"/>
  </r>
  <r>
    <x v="5"/>
    <x v="687"/>
    <n v="118"/>
    <x v="3657"/>
    <x v="3723"/>
    <x v="1"/>
    <x v="1"/>
    <x v="4718"/>
    <n v="4735.34"/>
    <x v="4728"/>
    <x v="4733"/>
  </r>
  <r>
    <x v="38"/>
    <x v="687"/>
    <n v="117"/>
    <x v="3658"/>
    <x v="3724"/>
    <x v="1"/>
    <x v="1"/>
    <x v="4719"/>
    <n v="8866.26"/>
    <x v="4729"/>
    <x v="4734"/>
  </r>
  <r>
    <x v="9"/>
    <x v="687"/>
    <n v="31"/>
    <x v="3659"/>
    <x v="709"/>
    <x v="0"/>
    <x v="0"/>
    <x v="4720"/>
    <n v="1086.55"/>
    <x v="4730"/>
    <x v="4735"/>
  </r>
  <r>
    <x v="8"/>
    <x v="688"/>
    <n v="167"/>
    <x v="3660"/>
    <x v="388"/>
    <x v="1"/>
    <x v="1"/>
    <x v="4721"/>
    <n v="14002.949999999999"/>
    <x v="4731"/>
    <x v="4736"/>
  </r>
  <r>
    <x v="55"/>
    <x v="689"/>
    <n v="231"/>
    <x v="3544"/>
    <x v="3725"/>
    <x v="0"/>
    <x v="0"/>
    <x v="4722"/>
    <n v="20577.48"/>
    <x v="4732"/>
    <x v="4737"/>
  </r>
  <r>
    <x v="20"/>
    <x v="689"/>
    <n v="237"/>
    <x v="527"/>
    <x v="2042"/>
    <x v="0"/>
    <x v="0"/>
    <x v="4723"/>
    <n v="14020.92"/>
    <x v="4733"/>
    <x v="4738"/>
  </r>
  <r>
    <x v="6"/>
    <x v="689"/>
    <n v="263"/>
    <x v="1294"/>
    <x v="3726"/>
    <x v="0"/>
    <x v="1"/>
    <x v="4724"/>
    <n v="13778.57"/>
    <x v="4734"/>
    <x v="4739"/>
  </r>
  <r>
    <x v="79"/>
    <x v="689"/>
    <n v="29"/>
    <x v="3661"/>
    <x v="3727"/>
    <x v="0"/>
    <x v="1"/>
    <x v="4725"/>
    <n v="390.34000000000003"/>
    <x v="4735"/>
    <x v="4740"/>
  </r>
  <r>
    <x v="84"/>
    <x v="689"/>
    <n v="297"/>
    <x v="2066"/>
    <x v="3728"/>
    <x v="1"/>
    <x v="0"/>
    <x v="4726"/>
    <n v="7157.7000000000007"/>
    <x v="4736"/>
    <x v="4741"/>
  </r>
  <r>
    <x v="1"/>
    <x v="689"/>
    <n v="25"/>
    <x v="3662"/>
    <x v="3729"/>
    <x v="0"/>
    <x v="0"/>
    <x v="4727"/>
    <n v="449.5"/>
    <x v="4737"/>
    <x v="4742"/>
  </r>
  <r>
    <x v="84"/>
    <x v="689"/>
    <n v="65"/>
    <x v="3663"/>
    <x v="3730"/>
    <x v="1"/>
    <x v="0"/>
    <x v="4728"/>
    <n v="3767.4"/>
    <x v="4738"/>
    <x v="4743"/>
  </r>
  <r>
    <x v="41"/>
    <x v="689"/>
    <n v="185"/>
    <x v="1755"/>
    <x v="220"/>
    <x v="1"/>
    <x v="1"/>
    <x v="4729"/>
    <n v="2445.7000000000003"/>
    <x v="4739"/>
    <x v="4744"/>
  </r>
  <r>
    <x v="7"/>
    <x v="689"/>
    <n v="210"/>
    <x v="3664"/>
    <x v="3336"/>
    <x v="0"/>
    <x v="1"/>
    <x v="4730"/>
    <n v="12184.2"/>
    <x v="4740"/>
    <x v="4745"/>
  </r>
  <r>
    <x v="7"/>
    <x v="689"/>
    <n v="297"/>
    <x v="1819"/>
    <x v="3025"/>
    <x v="0"/>
    <x v="1"/>
    <x v="4731"/>
    <n v="23246.19"/>
    <x v="4741"/>
    <x v="4746"/>
  </r>
  <r>
    <x v="17"/>
    <x v="690"/>
    <n v="177"/>
    <x v="2239"/>
    <x v="3731"/>
    <x v="0"/>
    <x v="1"/>
    <x v="4732"/>
    <n v="13924.59"/>
    <x v="4742"/>
    <x v="4747"/>
  </r>
  <r>
    <x v="28"/>
    <x v="690"/>
    <n v="123"/>
    <x v="1174"/>
    <x v="1797"/>
    <x v="1"/>
    <x v="1"/>
    <x v="4733"/>
    <n v="9114.2999999999993"/>
    <x v="4743"/>
    <x v="4748"/>
  </r>
  <r>
    <x v="94"/>
    <x v="690"/>
    <n v="233"/>
    <x v="2444"/>
    <x v="3552"/>
    <x v="0"/>
    <x v="1"/>
    <x v="4734"/>
    <n v="3760.6200000000003"/>
    <x v="4744"/>
    <x v="4749"/>
  </r>
  <r>
    <x v="40"/>
    <x v="690"/>
    <n v="197"/>
    <x v="3665"/>
    <x v="3048"/>
    <x v="1"/>
    <x v="0"/>
    <x v="4735"/>
    <n v="13961.390000000001"/>
    <x v="4745"/>
    <x v="4750"/>
  </r>
  <r>
    <x v="63"/>
    <x v="690"/>
    <n v="147"/>
    <x v="3666"/>
    <x v="3732"/>
    <x v="1"/>
    <x v="1"/>
    <x v="4736"/>
    <n v="13484.310000000001"/>
    <x v="4746"/>
    <x v="4751"/>
  </r>
  <r>
    <x v="21"/>
    <x v="691"/>
    <n v="61"/>
    <x v="3667"/>
    <x v="90"/>
    <x v="1"/>
    <x v="0"/>
    <x v="4737"/>
    <n v="1435.94"/>
    <x v="4747"/>
    <x v="4752"/>
  </r>
  <r>
    <x v="18"/>
    <x v="691"/>
    <n v="149"/>
    <x v="3668"/>
    <x v="1723"/>
    <x v="1"/>
    <x v="0"/>
    <x v="4738"/>
    <n v="13420.429999999998"/>
    <x v="4748"/>
    <x v="4753"/>
  </r>
  <r>
    <x v="59"/>
    <x v="691"/>
    <n v="84"/>
    <x v="3669"/>
    <x v="3733"/>
    <x v="0"/>
    <x v="1"/>
    <x v="4739"/>
    <n v="4327.68"/>
    <x v="4749"/>
    <x v="4754"/>
  </r>
  <r>
    <x v="19"/>
    <x v="691"/>
    <n v="197"/>
    <x v="3670"/>
    <x v="3734"/>
    <x v="0"/>
    <x v="1"/>
    <x v="4740"/>
    <n v="4956.5200000000004"/>
    <x v="4750"/>
    <x v="4755"/>
  </r>
  <r>
    <x v="42"/>
    <x v="691"/>
    <n v="103"/>
    <x v="3336"/>
    <x v="3735"/>
    <x v="1"/>
    <x v="1"/>
    <x v="4741"/>
    <n v="5049.0600000000004"/>
    <x v="4751"/>
    <x v="4756"/>
  </r>
  <r>
    <x v="98"/>
    <x v="692"/>
    <n v="122"/>
    <x v="1570"/>
    <x v="3736"/>
    <x v="1"/>
    <x v="0"/>
    <x v="4742"/>
    <n v="10112.58"/>
    <x v="4752"/>
    <x v="4757"/>
  </r>
  <r>
    <x v="89"/>
    <x v="692"/>
    <n v="96"/>
    <x v="3671"/>
    <x v="3737"/>
    <x v="0"/>
    <x v="0"/>
    <x v="4743"/>
    <n v="4845.12"/>
    <x v="4753"/>
    <x v="4758"/>
  </r>
  <r>
    <x v="87"/>
    <x v="692"/>
    <n v="224"/>
    <x v="3672"/>
    <x v="3738"/>
    <x v="1"/>
    <x v="0"/>
    <x v="4744"/>
    <n v="17572.8"/>
    <x v="4754"/>
    <x v="4759"/>
  </r>
  <r>
    <x v="27"/>
    <x v="692"/>
    <n v="277"/>
    <x v="3673"/>
    <x v="3739"/>
    <x v="1"/>
    <x v="1"/>
    <x v="4745"/>
    <n v="19763.949999999997"/>
    <x v="4755"/>
    <x v="4760"/>
  </r>
  <r>
    <x v="15"/>
    <x v="692"/>
    <n v="64"/>
    <x v="1761"/>
    <x v="916"/>
    <x v="1"/>
    <x v="0"/>
    <x v="4746"/>
    <n v="6227.2"/>
    <x v="4756"/>
    <x v="4761"/>
  </r>
  <r>
    <x v="65"/>
    <x v="692"/>
    <n v="215"/>
    <x v="3674"/>
    <x v="1113"/>
    <x v="1"/>
    <x v="1"/>
    <x v="4747"/>
    <n v="13246.15"/>
    <x v="4757"/>
    <x v="4762"/>
  </r>
  <r>
    <x v="28"/>
    <x v="692"/>
    <n v="299"/>
    <x v="3227"/>
    <x v="3740"/>
    <x v="0"/>
    <x v="1"/>
    <x v="4748"/>
    <n v="23943.919999999998"/>
    <x v="4758"/>
    <x v="4763"/>
  </r>
  <r>
    <x v="75"/>
    <x v="692"/>
    <n v="275"/>
    <x v="3675"/>
    <x v="3741"/>
    <x v="0"/>
    <x v="0"/>
    <x v="4749"/>
    <n v="24035"/>
    <x v="4759"/>
    <x v="4764"/>
  </r>
  <r>
    <x v="18"/>
    <x v="692"/>
    <n v="202"/>
    <x v="1857"/>
    <x v="3742"/>
    <x v="0"/>
    <x v="0"/>
    <x v="4750"/>
    <n v="5090.3999999999996"/>
    <x v="4760"/>
    <x v="4765"/>
  </r>
  <r>
    <x v="1"/>
    <x v="692"/>
    <n v="111"/>
    <x v="2984"/>
    <x v="3743"/>
    <x v="0"/>
    <x v="0"/>
    <x v="4751"/>
    <n v="10601.61"/>
    <x v="4761"/>
    <x v="4766"/>
  </r>
  <r>
    <x v="59"/>
    <x v="693"/>
    <n v="159"/>
    <x v="3676"/>
    <x v="2247"/>
    <x v="1"/>
    <x v="1"/>
    <x v="4752"/>
    <n v="5895.7199999999993"/>
    <x v="4762"/>
    <x v="4767"/>
  </r>
  <r>
    <x v="52"/>
    <x v="693"/>
    <n v="145"/>
    <x v="1852"/>
    <x v="1177"/>
    <x v="1"/>
    <x v="1"/>
    <x v="4753"/>
    <n v="11578.25"/>
    <x v="4763"/>
    <x v="4768"/>
  </r>
  <r>
    <x v="93"/>
    <x v="693"/>
    <n v="183"/>
    <x v="3677"/>
    <x v="2586"/>
    <x v="1"/>
    <x v="1"/>
    <x v="4754"/>
    <n v="10050.36"/>
    <x v="4764"/>
    <x v="4769"/>
  </r>
  <r>
    <x v="20"/>
    <x v="693"/>
    <n v="283"/>
    <x v="2882"/>
    <x v="1396"/>
    <x v="0"/>
    <x v="1"/>
    <x v="4755"/>
    <n v="27915.119999999999"/>
    <x v="4765"/>
    <x v="4770"/>
  </r>
  <r>
    <x v="32"/>
    <x v="693"/>
    <n v="108"/>
    <x v="3386"/>
    <x v="3744"/>
    <x v="1"/>
    <x v="0"/>
    <x v="4756"/>
    <n v="2639.52"/>
    <x v="4766"/>
    <x v="4771"/>
  </r>
  <r>
    <x v="11"/>
    <x v="693"/>
    <n v="246"/>
    <x v="1083"/>
    <x v="3745"/>
    <x v="0"/>
    <x v="0"/>
    <x v="4757"/>
    <n v="18295.02"/>
    <x v="4767"/>
    <x v="4772"/>
  </r>
  <r>
    <x v="33"/>
    <x v="693"/>
    <n v="218"/>
    <x v="3678"/>
    <x v="3746"/>
    <x v="1"/>
    <x v="0"/>
    <x v="4758"/>
    <n v="15985.94"/>
    <x v="4768"/>
    <x v="4773"/>
  </r>
  <r>
    <x v="88"/>
    <x v="693"/>
    <n v="85"/>
    <x v="3679"/>
    <x v="3747"/>
    <x v="1"/>
    <x v="1"/>
    <x v="4759"/>
    <n v="4857.75"/>
    <x v="4769"/>
    <x v="4774"/>
  </r>
  <r>
    <x v="88"/>
    <x v="693"/>
    <n v="292"/>
    <x v="3680"/>
    <x v="3748"/>
    <x v="0"/>
    <x v="0"/>
    <x v="4760"/>
    <n v="3620.8"/>
    <x v="4770"/>
    <x v="4775"/>
  </r>
  <r>
    <x v="60"/>
    <x v="694"/>
    <n v="99"/>
    <x v="2030"/>
    <x v="2645"/>
    <x v="0"/>
    <x v="0"/>
    <x v="4761"/>
    <n v="8849.61"/>
    <x v="4771"/>
    <x v="4776"/>
  </r>
  <r>
    <x v="25"/>
    <x v="694"/>
    <n v="121"/>
    <x v="3681"/>
    <x v="856"/>
    <x v="1"/>
    <x v="0"/>
    <x v="4762"/>
    <n v="9734.4500000000007"/>
    <x v="4772"/>
    <x v="4777"/>
  </r>
  <r>
    <x v="11"/>
    <x v="694"/>
    <n v="232"/>
    <x v="3682"/>
    <x v="3749"/>
    <x v="0"/>
    <x v="1"/>
    <x v="4763"/>
    <n v="20935.68"/>
    <x v="4773"/>
    <x v="4778"/>
  </r>
  <r>
    <x v="93"/>
    <x v="694"/>
    <n v="152"/>
    <x v="3683"/>
    <x v="3750"/>
    <x v="1"/>
    <x v="1"/>
    <x v="4764"/>
    <n v="10190.080000000002"/>
    <x v="4774"/>
    <x v="4779"/>
  </r>
  <r>
    <x v="2"/>
    <x v="694"/>
    <n v="186"/>
    <x v="3684"/>
    <x v="3751"/>
    <x v="1"/>
    <x v="1"/>
    <x v="4765"/>
    <n v="10473.66"/>
    <x v="4775"/>
    <x v="4780"/>
  </r>
  <r>
    <x v="15"/>
    <x v="694"/>
    <n v="78"/>
    <x v="3685"/>
    <x v="3752"/>
    <x v="0"/>
    <x v="1"/>
    <x v="4766"/>
    <n v="2315.04"/>
    <x v="4776"/>
    <x v="4781"/>
  </r>
  <r>
    <x v="94"/>
    <x v="694"/>
    <n v="58"/>
    <x v="3686"/>
    <x v="3753"/>
    <x v="1"/>
    <x v="0"/>
    <x v="4767"/>
    <n v="4923.04"/>
    <x v="4777"/>
    <x v="4782"/>
  </r>
  <r>
    <x v="15"/>
    <x v="695"/>
    <n v="197"/>
    <x v="3362"/>
    <x v="3754"/>
    <x v="1"/>
    <x v="0"/>
    <x v="4768"/>
    <n v="3609.04"/>
    <x v="4778"/>
    <x v="4783"/>
  </r>
  <r>
    <x v="35"/>
    <x v="695"/>
    <n v="72"/>
    <x v="1469"/>
    <x v="30"/>
    <x v="1"/>
    <x v="0"/>
    <x v="4769"/>
    <n v="3638.88"/>
    <x v="4779"/>
    <x v="4784"/>
  </r>
  <r>
    <x v="17"/>
    <x v="695"/>
    <n v="294"/>
    <x v="2881"/>
    <x v="3755"/>
    <x v="0"/>
    <x v="1"/>
    <x v="4770"/>
    <n v="13124.16"/>
    <x v="4780"/>
    <x v="4785"/>
  </r>
  <r>
    <x v="61"/>
    <x v="695"/>
    <n v="172"/>
    <x v="3687"/>
    <x v="3756"/>
    <x v="0"/>
    <x v="1"/>
    <x v="4771"/>
    <n v="14699.119999999999"/>
    <x v="4781"/>
    <x v="4786"/>
  </r>
  <r>
    <x v="3"/>
    <x v="695"/>
    <n v="224"/>
    <x v="3688"/>
    <x v="3757"/>
    <x v="1"/>
    <x v="0"/>
    <x v="4772"/>
    <n v="21035.84"/>
    <x v="4782"/>
    <x v="4787"/>
  </r>
  <r>
    <x v="16"/>
    <x v="695"/>
    <n v="2"/>
    <x v="3689"/>
    <x v="3758"/>
    <x v="1"/>
    <x v="1"/>
    <x v="4773"/>
    <n v="48.74"/>
    <x v="4783"/>
    <x v="4788"/>
  </r>
  <r>
    <x v="47"/>
    <x v="696"/>
    <n v="291"/>
    <x v="1876"/>
    <x v="3436"/>
    <x v="0"/>
    <x v="1"/>
    <x v="4774"/>
    <n v="3622.95"/>
    <x v="4784"/>
    <x v="4789"/>
  </r>
  <r>
    <x v="91"/>
    <x v="696"/>
    <n v="53"/>
    <x v="3690"/>
    <x v="2199"/>
    <x v="0"/>
    <x v="0"/>
    <x v="4775"/>
    <n v="1756.42"/>
    <x v="4785"/>
    <x v="4790"/>
  </r>
  <r>
    <x v="65"/>
    <x v="696"/>
    <n v="46"/>
    <x v="3691"/>
    <x v="3759"/>
    <x v="1"/>
    <x v="0"/>
    <x v="4776"/>
    <n v="508.3"/>
    <x v="4786"/>
    <x v="4791"/>
  </r>
  <r>
    <x v="8"/>
    <x v="696"/>
    <n v="30"/>
    <x v="3692"/>
    <x v="1708"/>
    <x v="0"/>
    <x v="0"/>
    <x v="4777"/>
    <n v="2608.5"/>
    <x v="4787"/>
    <x v="4792"/>
  </r>
  <r>
    <x v="38"/>
    <x v="696"/>
    <n v="79"/>
    <x v="3693"/>
    <x v="1212"/>
    <x v="1"/>
    <x v="0"/>
    <x v="4778"/>
    <n v="5093.13"/>
    <x v="4788"/>
    <x v="4793"/>
  </r>
  <r>
    <x v="50"/>
    <x v="696"/>
    <n v="203"/>
    <x v="3694"/>
    <x v="3760"/>
    <x v="1"/>
    <x v="0"/>
    <x v="4779"/>
    <n v="12484.5"/>
    <x v="4362"/>
    <x v="4794"/>
  </r>
  <r>
    <x v="30"/>
    <x v="696"/>
    <n v="148"/>
    <x v="3695"/>
    <x v="3761"/>
    <x v="0"/>
    <x v="1"/>
    <x v="4780"/>
    <n v="14385.6"/>
    <x v="4789"/>
    <x v="4795"/>
  </r>
  <r>
    <x v="30"/>
    <x v="696"/>
    <n v="167"/>
    <x v="3696"/>
    <x v="3762"/>
    <x v="0"/>
    <x v="0"/>
    <x v="4781"/>
    <n v="2984.29"/>
    <x v="4790"/>
    <x v="4796"/>
  </r>
  <r>
    <x v="9"/>
    <x v="696"/>
    <n v="210"/>
    <x v="2426"/>
    <x v="2925"/>
    <x v="0"/>
    <x v="1"/>
    <x v="4782"/>
    <n v="13244.7"/>
    <x v="4791"/>
    <x v="4797"/>
  </r>
  <r>
    <x v="78"/>
    <x v="696"/>
    <n v="81"/>
    <x v="3697"/>
    <x v="3763"/>
    <x v="1"/>
    <x v="1"/>
    <x v="4783"/>
    <n v="6203.79"/>
    <x v="4792"/>
    <x v="4798"/>
  </r>
  <r>
    <x v="19"/>
    <x v="697"/>
    <n v="120"/>
    <x v="3698"/>
    <x v="3137"/>
    <x v="1"/>
    <x v="1"/>
    <x v="4784"/>
    <n v="10150.800000000001"/>
    <x v="4793"/>
    <x v="4799"/>
  </r>
  <r>
    <x v="88"/>
    <x v="697"/>
    <n v="260"/>
    <x v="3699"/>
    <x v="3764"/>
    <x v="1"/>
    <x v="0"/>
    <x v="4785"/>
    <n v="11208.6"/>
    <x v="4794"/>
    <x v="4800"/>
  </r>
  <r>
    <x v="72"/>
    <x v="698"/>
    <n v="300"/>
    <x v="3700"/>
    <x v="3765"/>
    <x v="0"/>
    <x v="0"/>
    <x v="4786"/>
    <n v="24930"/>
    <x v="4795"/>
    <x v="4801"/>
  </r>
  <r>
    <x v="8"/>
    <x v="698"/>
    <n v="266"/>
    <x v="3701"/>
    <x v="3766"/>
    <x v="1"/>
    <x v="1"/>
    <x v="4787"/>
    <n v="8881.74"/>
    <x v="4796"/>
    <x v="4802"/>
  </r>
  <r>
    <x v="65"/>
    <x v="698"/>
    <n v="46"/>
    <x v="725"/>
    <x v="3767"/>
    <x v="1"/>
    <x v="1"/>
    <x v="4788"/>
    <n v="1093.8800000000001"/>
    <x v="4797"/>
    <x v="4803"/>
  </r>
  <r>
    <x v="3"/>
    <x v="699"/>
    <n v="95"/>
    <x v="3702"/>
    <x v="3768"/>
    <x v="0"/>
    <x v="0"/>
    <x v="4789"/>
    <n v="5484.3499999999995"/>
    <x v="4798"/>
    <x v="4804"/>
  </r>
  <r>
    <x v="56"/>
    <x v="699"/>
    <n v="58"/>
    <x v="3703"/>
    <x v="3769"/>
    <x v="0"/>
    <x v="1"/>
    <x v="4790"/>
    <n v="1889.06"/>
    <x v="4799"/>
    <x v="4805"/>
  </r>
  <r>
    <x v="14"/>
    <x v="699"/>
    <n v="282"/>
    <x v="3699"/>
    <x v="3770"/>
    <x v="0"/>
    <x v="1"/>
    <x v="4791"/>
    <n v="12157.02"/>
    <x v="4800"/>
    <x v="4806"/>
  </r>
  <r>
    <x v="20"/>
    <x v="699"/>
    <n v="280"/>
    <x v="2832"/>
    <x v="1438"/>
    <x v="1"/>
    <x v="0"/>
    <x v="4792"/>
    <n v="3508.3999999999996"/>
    <x v="4801"/>
    <x v="4807"/>
  </r>
  <r>
    <x v="31"/>
    <x v="700"/>
    <n v="242"/>
    <x v="1657"/>
    <x v="3771"/>
    <x v="0"/>
    <x v="0"/>
    <x v="4793"/>
    <n v="4394.72"/>
    <x v="4802"/>
    <x v="4808"/>
  </r>
  <r>
    <x v="82"/>
    <x v="700"/>
    <n v="37"/>
    <x v="3704"/>
    <x v="3406"/>
    <x v="0"/>
    <x v="1"/>
    <x v="4794"/>
    <n v="1841.49"/>
    <x v="4803"/>
    <x v="4809"/>
  </r>
  <r>
    <x v="99"/>
    <x v="700"/>
    <n v="23"/>
    <x v="3705"/>
    <x v="3772"/>
    <x v="0"/>
    <x v="0"/>
    <x v="4795"/>
    <n v="1312.61"/>
    <x v="4804"/>
    <x v="4810"/>
  </r>
  <r>
    <x v="37"/>
    <x v="701"/>
    <n v="123"/>
    <x v="3706"/>
    <x v="3529"/>
    <x v="1"/>
    <x v="0"/>
    <x v="4796"/>
    <n v="10017.119999999999"/>
    <x v="4805"/>
    <x v="4811"/>
  </r>
  <r>
    <x v="2"/>
    <x v="701"/>
    <n v="272"/>
    <x v="3707"/>
    <x v="3773"/>
    <x v="0"/>
    <x v="0"/>
    <x v="4797"/>
    <n v="26245.279999999999"/>
    <x v="4806"/>
    <x v="4812"/>
  </r>
  <r>
    <x v="78"/>
    <x v="701"/>
    <n v="273"/>
    <x v="633"/>
    <x v="1142"/>
    <x v="0"/>
    <x v="1"/>
    <x v="4798"/>
    <n v="11042.85"/>
    <x v="4807"/>
    <x v="4813"/>
  </r>
  <r>
    <x v="41"/>
    <x v="701"/>
    <n v="175"/>
    <x v="3708"/>
    <x v="3774"/>
    <x v="0"/>
    <x v="1"/>
    <x v="4799"/>
    <n v="9262.75"/>
    <x v="4808"/>
    <x v="4814"/>
  </r>
  <r>
    <x v="78"/>
    <x v="702"/>
    <n v="276"/>
    <x v="2617"/>
    <x v="2802"/>
    <x v="1"/>
    <x v="0"/>
    <x v="4800"/>
    <n v="11826.6"/>
    <x v="4809"/>
    <x v="4815"/>
  </r>
  <r>
    <x v="39"/>
    <x v="702"/>
    <n v="183"/>
    <x v="805"/>
    <x v="3775"/>
    <x v="1"/>
    <x v="1"/>
    <x v="4801"/>
    <n v="3235.44"/>
    <x v="4810"/>
    <x v="4816"/>
  </r>
  <r>
    <x v="79"/>
    <x v="702"/>
    <n v="206"/>
    <x v="3709"/>
    <x v="3776"/>
    <x v="1"/>
    <x v="0"/>
    <x v="4802"/>
    <n v="5267.42"/>
    <x v="4811"/>
    <x v="4817"/>
  </r>
  <r>
    <x v="88"/>
    <x v="702"/>
    <n v="298"/>
    <x v="3710"/>
    <x v="3777"/>
    <x v="0"/>
    <x v="1"/>
    <x v="4803"/>
    <n v="28572.239999999998"/>
    <x v="4812"/>
    <x v="4818"/>
  </r>
  <r>
    <x v="58"/>
    <x v="702"/>
    <n v="46"/>
    <x v="1824"/>
    <x v="2515"/>
    <x v="1"/>
    <x v="0"/>
    <x v="4804"/>
    <n v="1268.22"/>
    <x v="4813"/>
    <x v="4819"/>
  </r>
  <r>
    <x v="93"/>
    <x v="702"/>
    <n v="237"/>
    <x v="339"/>
    <x v="3778"/>
    <x v="1"/>
    <x v="1"/>
    <x v="4805"/>
    <n v="6356.34"/>
    <x v="4814"/>
    <x v="4820"/>
  </r>
  <r>
    <x v="31"/>
    <x v="703"/>
    <n v="83"/>
    <x v="3432"/>
    <x v="3779"/>
    <x v="0"/>
    <x v="1"/>
    <x v="4806"/>
    <n v="6393.49"/>
    <x v="4815"/>
    <x v="4821"/>
  </r>
  <r>
    <x v="38"/>
    <x v="703"/>
    <n v="145"/>
    <x v="3015"/>
    <x v="3780"/>
    <x v="0"/>
    <x v="0"/>
    <x v="4807"/>
    <n v="3127.65"/>
    <x v="4816"/>
    <x v="4822"/>
  </r>
  <r>
    <x v="64"/>
    <x v="703"/>
    <n v="229"/>
    <x v="3711"/>
    <x v="3781"/>
    <x v="0"/>
    <x v="1"/>
    <x v="4808"/>
    <n v="9045.5"/>
    <x v="4817"/>
    <x v="4823"/>
  </r>
  <r>
    <x v="37"/>
    <x v="704"/>
    <n v="31"/>
    <x v="3126"/>
    <x v="3782"/>
    <x v="0"/>
    <x v="1"/>
    <x v="4809"/>
    <n v="639.53"/>
    <x v="4818"/>
    <x v="4824"/>
  </r>
  <r>
    <x v="44"/>
    <x v="704"/>
    <n v="233"/>
    <x v="1793"/>
    <x v="962"/>
    <x v="0"/>
    <x v="1"/>
    <x v="4810"/>
    <n v="3222.39"/>
    <x v="4819"/>
    <x v="4825"/>
  </r>
  <r>
    <x v="46"/>
    <x v="704"/>
    <n v="16"/>
    <x v="1768"/>
    <x v="3783"/>
    <x v="1"/>
    <x v="1"/>
    <x v="4811"/>
    <n v="1515.52"/>
    <x v="4820"/>
    <x v="4826"/>
  </r>
  <r>
    <x v="61"/>
    <x v="704"/>
    <n v="264"/>
    <x v="3712"/>
    <x v="3784"/>
    <x v="1"/>
    <x v="1"/>
    <x v="4812"/>
    <n v="19747.2"/>
    <x v="4821"/>
    <x v="4827"/>
  </r>
  <r>
    <x v="16"/>
    <x v="704"/>
    <n v="51"/>
    <x v="3713"/>
    <x v="3785"/>
    <x v="1"/>
    <x v="1"/>
    <x v="4813"/>
    <n v="3206.88"/>
    <x v="4822"/>
    <x v="4828"/>
  </r>
  <r>
    <x v="74"/>
    <x v="704"/>
    <n v="246"/>
    <x v="3714"/>
    <x v="3786"/>
    <x v="0"/>
    <x v="0"/>
    <x v="4814"/>
    <n v="19670.16"/>
    <x v="4823"/>
    <x v="4829"/>
  </r>
  <r>
    <x v="78"/>
    <x v="705"/>
    <n v="93"/>
    <x v="3715"/>
    <x v="3787"/>
    <x v="1"/>
    <x v="1"/>
    <x v="4815"/>
    <n v="5970.6"/>
    <x v="4824"/>
    <x v="4830"/>
  </r>
  <r>
    <x v="30"/>
    <x v="705"/>
    <n v="297"/>
    <x v="3716"/>
    <x v="3238"/>
    <x v="0"/>
    <x v="0"/>
    <x v="4816"/>
    <n v="14746.05"/>
    <x v="4825"/>
    <x v="4831"/>
  </r>
  <r>
    <x v="47"/>
    <x v="705"/>
    <n v="75"/>
    <x v="3717"/>
    <x v="3788"/>
    <x v="1"/>
    <x v="0"/>
    <x v="4817"/>
    <n v="2049"/>
    <x v="4826"/>
    <x v="4832"/>
  </r>
  <r>
    <x v="71"/>
    <x v="705"/>
    <n v="118"/>
    <x v="1209"/>
    <x v="3647"/>
    <x v="0"/>
    <x v="1"/>
    <x v="4818"/>
    <n v="11376.38"/>
    <x v="4827"/>
    <x v="4833"/>
  </r>
  <r>
    <x v="58"/>
    <x v="705"/>
    <n v="276"/>
    <x v="1247"/>
    <x v="2241"/>
    <x v="0"/>
    <x v="1"/>
    <x v="4819"/>
    <n v="18141.48"/>
    <x v="4828"/>
    <x v="4834"/>
  </r>
  <r>
    <x v="36"/>
    <x v="705"/>
    <n v="200"/>
    <x v="3718"/>
    <x v="3789"/>
    <x v="1"/>
    <x v="1"/>
    <x v="4820"/>
    <n v="17126"/>
    <x v="4829"/>
    <x v="4835"/>
  </r>
  <r>
    <x v="53"/>
    <x v="705"/>
    <n v="134"/>
    <x v="3719"/>
    <x v="1770"/>
    <x v="1"/>
    <x v="0"/>
    <x v="4821"/>
    <n v="3651.5"/>
    <x v="4830"/>
    <x v="4836"/>
  </r>
  <r>
    <x v="44"/>
    <x v="705"/>
    <n v="270"/>
    <x v="3720"/>
    <x v="1610"/>
    <x v="1"/>
    <x v="1"/>
    <x v="4822"/>
    <n v="25625.7"/>
    <x v="4831"/>
    <x v="4837"/>
  </r>
  <r>
    <x v="65"/>
    <x v="705"/>
    <n v="95"/>
    <x v="3721"/>
    <x v="3340"/>
    <x v="1"/>
    <x v="0"/>
    <x v="4823"/>
    <n v="8859.7000000000007"/>
    <x v="4832"/>
    <x v="4838"/>
  </r>
  <r>
    <x v="33"/>
    <x v="706"/>
    <n v="50"/>
    <x v="3722"/>
    <x v="3790"/>
    <x v="0"/>
    <x v="0"/>
    <x v="4824"/>
    <n v="2436.5"/>
    <x v="4833"/>
    <x v="4839"/>
  </r>
  <r>
    <x v="88"/>
    <x v="707"/>
    <n v="117"/>
    <x v="1688"/>
    <x v="3791"/>
    <x v="0"/>
    <x v="0"/>
    <x v="4825"/>
    <n v="8807.76"/>
    <x v="4834"/>
    <x v="4840"/>
  </r>
  <r>
    <x v="36"/>
    <x v="707"/>
    <n v="78"/>
    <x v="3040"/>
    <x v="3792"/>
    <x v="1"/>
    <x v="0"/>
    <x v="4826"/>
    <n v="3050.58"/>
    <x v="4835"/>
    <x v="4841"/>
  </r>
  <r>
    <x v="90"/>
    <x v="707"/>
    <n v="181"/>
    <x v="567"/>
    <x v="3793"/>
    <x v="1"/>
    <x v="1"/>
    <x v="4827"/>
    <n v="11518.84"/>
    <x v="4836"/>
    <x v="4842"/>
  </r>
  <r>
    <x v="49"/>
    <x v="707"/>
    <n v="90"/>
    <x v="3269"/>
    <x v="2710"/>
    <x v="0"/>
    <x v="1"/>
    <x v="4828"/>
    <n v="7181.1"/>
    <x v="4837"/>
    <x v="4843"/>
  </r>
  <r>
    <x v="64"/>
    <x v="707"/>
    <n v="145"/>
    <x v="3723"/>
    <x v="209"/>
    <x v="0"/>
    <x v="1"/>
    <x v="4829"/>
    <n v="7598"/>
    <x v="4838"/>
    <x v="4844"/>
  </r>
  <r>
    <x v="60"/>
    <x v="708"/>
    <n v="274"/>
    <x v="3724"/>
    <x v="3794"/>
    <x v="0"/>
    <x v="0"/>
    <x v="4830"/>
    <n v="10113.339999999998"/>
    <x v="4839"/>
    <x v="4845"/>
  </r>
  <r>
    <x v="11"/>
    <x v="708"/>
    <n v="76"/>
    <x v="3725"/>
    <x v="3795"/>
    <x v="1"/>
    <x v="1"/>
    <x v="4831"/>
    <n v="4522.76"/>
    <x v="4840"/>
    <x v="4846"/>
  </r>
  <r>
    <x v="9"/>
    <x v="708"/>
    <n v="86"/>
    <x v="3726"/>
    <x v="862"/>
    <x v="0"/>
    <x v="0"/>
    <x v="4832"/>
    <n v="3531.1600000000003"/>
    <x v="4841"/>
    <x v="4847"/>
  </r>
  <r>
    <x v="69"/>
    <x v="708"/>
    <n v="298"/>
    <x v="1778"/>
    <x v="3637"/>
    <x v="0"/>
    <x v="1"/>
    <x v="4833"/>
    <n v="22770.18"/>
    <x v="4842"/>
    <x v="4848"/>
  </r>
  <r>
    <x v="12"/>
    <x v="708"/>
    <n v="8"/>
    <x v="3727"/>
    <x v="2881"/>
    <x v="1"/>
    <x v="1"/>
    <x v="4834"/>
    <n v="572.24"/>
    <x v="4843"/>
    <x v="4849"/>
  </r>
  <r>
    <x v="10"/>
    <x v="708"/>
    <n v="149"/>
    <x v="337"/>
    <x v="3796"/>
    <x v="0"/>
    <x v="0"/>
    <x v="4835"/>
    <n v="4098.99"/>
    <x v="4844"/>
    <x v="4850"/>
  </r>
  <r>
    <x v="99"/>
    <x v="709"/>
    <n v="52"/>
    <x v="3444"/>
    <x v="2372"/>
    <x v="0"/>
    <x v="1"/>
    <x v="4836"/>
    <n v="864.24"/>
    <x v="4845"/>
    <x v="4851"/>
  </r>
  <r>
    <x v="56"/>
    <x v="709"/>
    <n v="137"/>
    <x v="3728"/>
    <x v="3797"/>
    <x v="1"/>
    <x v="1"/>
    <x v="4837"/>
    <n v="5169.0099999999993"/>
    <x v="4846"/>
    <x v="4852"/>
  </r>
  <r>
    <x v="47"/>
    <x v="709"/>
    <n v="45"/>
    <x v="3693"/>
    <x v="3320"/>
    <x v="1"/>
    <x v="0"/>
    <x v="4838"/>
    <n v="2901.15"/>
    <x v="4847"/>
    <x v="4853"/>
  </r>
  <r>
    <x v="84"/>
    <x v="709"/>
    <n v="19"/>
    <x v="3295"/>
    <x v="3773"/>
    <x v="1"/>
    <x v="0"/>
    <x v="4839"/>
    <n v="863.3599999999999"/>
    <x v="4848"/>
    <x v="4854"/>
  </r>
  <r>
    <x v="94"/>
    <x v="709"/>
    <n v="244"/>
    <x v="3177"/>
    <x v="3798"/>
    <x v="0"/>
    <x v="0"/>
    <x v="4840"/>
    <n v="12307.359999999999"/>
    <x v="4849"/>
    <x v="4855"/>
  </r>
  <r>
    <x v="54"/>
    <x v="709"/>
    <n v="225"/>
    <x v="414"/>
    <x v="3799"/>
    <x v="0"/>
    <x v="1"/>
    <x v="4841"/>
    <n v="8032.5000000000009"/>
    <x v="4850"/>
    <x v="4856"/>
  </r>
  <r>
    <x v="84"/>
    <x v="710"/>
    <n v="281"/>
    <x v="3729"/>
    <x v="657"/>
    <x v="0"/>
    <x v="0"/>
    <x v="4842"/>
    <n v="12122.34"/>
    <x v="4851"/>
    <x v="4857"/>
  </r>
  <r>
    <x v="13"/>
    <x v="710"/>
    <n v="243"/>
    <x v="3730"/>
    <x v="3800"/>
    <x v="0"/>
    <x v="1"/>
    <x v="4843"/>
    <n v="7190.37"/>
    <x v="4852"/>
    <x v="4858"/>
  </r>
  <r>
    <x v="33"/>
    <x v="710"/>
    <n v="96"/>
    <x v="3259"/>
    <x v="3801"/>
    <x v="1"/>
    <x v="1"/>
    <x v="4844"/>
    <n v="3214.08"/>
    <x v="4853"/>
    <x v="4859"/>
  </r>
  <r>
    <x v="11"/>
    <x v="710"/>
    <n v="58"/>
    <x v="3731"/>
    <x v="3659"/>
    <x v="1"/>
    <x v="1"/>
    <x v="4845"/>
    <n v="2202.2599999999998"/>
    <x v="4854"/>
    <x v="4860"/>
  </r>
  <r>
    <x v="23"/>
    <x v="710"/>
    <n v="298"/>
    <x v="3732"/>
    <x v="3802"/>
    <x v="0"/>
    <x v="1"/>
    <x v="4846"/>
    <n v="23029.439999999999"/>
    <x v="4855"/>
    <x v="4861"/>
  </r>
  <r>
    <x v="10"/>
    <x v="710"/>
    <n v="16"/>
    <x v="3718"/>
    <x v="309"/>
    <x v="1"/>
    <x v="0"/>
    <x v="4847"/>
    <n v="1370.08"/>
    <x v="4856"/>
    <x v="4862"/>
  </r>
  <r>
    <x v="98"/>
    <x v="710"/>
    <n v="231"/>
    <x v="2699"/>
    <x v="3803"/>
    <x v="1"/>
    <x v="1"/>
    <x v="4848"/>
    <n v="18373.740000000002"/>
    <x v="4857"/>
    <x v="4863"/>
  </r>
  <r>
    <x v="94"/>
    <x v="710"/>
    <n v="87"/>
    <x v="3733"/>
    <x v="2691"/>
    <x v="1"/>
    <x v="1"/>
    <x v="4849"/>
    <n v="8540.7900000000009"/>
    <x v="4858"/>
    <x v="4864"/>
  </r>
  <r>
    <x v="5"/>
    <x v="711"/>
    <n v="283"/>
    <x v="2991"/>
    <x v="1836"/>
    <x v="0"/>
    <x v="0"/>
    <x v="4850"/>
    <n v="8031.54"/>
    <x v="4859"/>
    <x v="4865"/>
  </r>
  <r>
    <x v="2"/>
    <x v="711"/>
    <n v="25"/>
    <x v="3734"/>
    <x v="402"/>
    <x v="1"/>
    <x v="1"/>
    <x v="4851"/>
    <n v="1423"/>
    <x v="4860"/>
    <x v="4866"/>
  </r>
  <r>
    <x v="25"/>
    <x v="711"/>
    <n v="169"/>
    <x v="1788"/>
    <x v="3804"/>
    <x v="1"/>
    <x v="1"/>
    <x v="4852"/>
    <n v="9678.630000000001"/>
    <x v="4861"/>
    <x v="4867"/>
  </r>
  <r>
    <x v="87"/>
    <x v="711"/>
    <n v="201"/>
    <x v="590"/>
    <x v="562"/>
    <x v="0"/>
    <x v="0"/>
    <x v="4853"/>
    <n v="5901.36"/>
    <x v="4862"/>
    <x v="4868"/>
  </r>
  <r>
    <x v="6"/>
    <x v="711"/>
    <n v="43"/>
    <x v="1141"/>
    <x v="701"/>
    <x v="0"/>
    <x v="0"/>
    <x v="4854"/>
    <n v="1236.25"/>
    <x v="4863"/>
    <x v="4869"/>
  </r>
  <r>
    <x v="51"/>
    <x v="712"/>
    <n v="278"/>
    <x v="3735"/>
    <x v="2126"/>
    <x v="0"/>
    <x v="1"/>
    <x v="4855"/>
    <n v="9151.76"/>
    <x v="4864"/>
    <x v="4870"/>
  </r>
  <r>
    <x v="17"/>
    <x v="712"/>
    <n v="69"/>
    <x v="3736"/>
    <x v="3805"/>
    <x v="0"/>
    <x v="1"/>
    <x v="4856"/>
    <n v="4219.3499999999995"/>
    <x v="4865"/>
    <x v="4871"/>
  </r>
  <r>
    <x v="55"/>
    <x v="712"/>
    <n v="290"/>
    <x v="1160"/>
    <x v="3806"/>
    <x v="0"/>
    <x v="0"/>
    <x v="4857"/>
    <n v="25775.199999999997"/>
    <x v="4866"/>
    <x v="4872"/>
  </r>
  <r>
    <x v="48"/>
    <x v="712"/>
    <n v="161"/>
    <x v="358"/>
    <x v="3807"/>
    <x v="0"/>
    <x v="0"/>
    <x v="4858"/>
    <n v="4981.34"/>
    <x v="4867"/>
    <x v="4873"/>
  </r>
  <r>
    <x v="9"/>
    <x v="712"/>
    <n v="149"/>
    <x v="3737"/>
    <x v="3808"/>
    <x v="1"/>
    <x v="1"/>
    <x v="4859"/>
    <n v="6325.05"/>
    <x v="4868"/>
    <x v="4874"/>
  </r>
  <r>
    <x v="84"/>
    <x v="712"/>
    <n v="131"/>
    <x v="3738"/>
    <x v="3809"/>
    <x v="1"/>
    <x v="1"/>
    <x v="4860"/>
    <n v="7201.07"/>
    <x v="4869"/>
    <x v="4875"/>
  </r>
  <r>
    <x v="41"/>
    <x v="712"/>
    <n v="278"/>
    <x v="3739"/>
    <x v="3473"/>
    <x v="1"/>
    <x v="0"/>
    <x v="4861"/>
    <n v="13249.48"/>
    <x v="4870"/>
    <x v="4876"/>
  </r>
  <r>
    <x v="10"/>
    <x v="712"/>
    <n v="291"/>
    <x v="3740"/>
    <x v="3810"/>
    <x v="0"/>
    <x v="1"/>
    <x v="4862"/>
    <n v="10304.31"/>
    <x v="4871"/>
    <x v="4877"/>
  </r>
  <r>
    <x v="87"/>
    <x v="712"/>
    <n v="134"/>
    <x v="3741"/>
    <x v="3811"/>
    <x v="1"/>
    <x v="0"/>
    <x v="4863"/>
    <n v="3808.28"/>
    <x v="4872"/>
    <x v="4878"/>
  </r>
  <r>
    <x v="87"/>
    <x v="713"/>
    <n v="179"/>
    <x v="3742"/>
    <x v="3812"/>
    <x v="1"/>
    <x v="0"/>
    <x v="4864"/>
    <n v="15999.019999999999"/>
    <x v="4873"/>
    <x v="4879"/>
  </r>
  <r>
    <x v="65"/>
    <x v="713"/>
    <n v="54"/>
    <x v="3743"/>
    <x v="3813"/>
    <x v="0"/>
    <x v="0"/>
    <x v="4865"/>
    <n v="4145.04"/>
    <x v="4874"/>
    <x v="4880"/>
  </r>
  <r>
    <x v="38"/>
    <x v="713"/>
    <n v="216"/>
    <x v="3744"/>
    <x v="2283"/>
    <x v="0"/>
    <x v="0"/>
    <x v="4866"/>
    <n v="3034.8"/>
    <x v="4875"/>
    <x v="4881"/>
  </r>
  <r>
    <x v="27"/>
    <x v="713"/>
    <n v="162"/>
    <x v="3745"/>
    <x v="3814"/>
    <x v="1"/>
    <x v="0"/>
    <x v="4867"/>
    <n v="11589.480000000001"/>
    <x v="4876"/>
    <x v="4882"/>
  </r>
  <r>
    <x v="95"/>
    <x v="713"/>
    <n v="57"/>
    <x v="2600"/>
    <x v="489"/>
    <x v="0"/>
    <x v="1"/>
    <x v="4868"/>
    <n v="574.56000000000006"/>
    <x v="4877"/>
    <x v="4883"/>
  </r>
  <r>
    <x v="87"/>
    <x v="713"/>
    <n v="34"/>
    <x v="3746"/>
    <x v="3815"/>
    <x v="0"/>
    <x v="1"/>
    <x v="4869"/>
    <n v="2368.7800000000002"/>
    <x v="4878"/>
    <x v="4884"/>
  </r>
  <r>
    <x v="30"/>
    <x v="713"/>
    <n v="47"/>
    <x v="202"/>
    <x v="3816"/>
    <x v="0"/>
    <x v="1"/>
    <x v="4870"/>
    <n v="2067.06"/>
    <x v="4879"/>
    <x v="4885"/>
  </r>
  <r>
    <x v="4"/>
    <x v="714"/>
    <n v="186"/>
    <x v="3747"/>
    <x v="2972"/>
    <x v="1"/>
    <x v="0"/>
    <x v="4871"/>
    <n v="3785.1000000000004"/>
    <x v="4880"/>
    <x v="4886"/>
  </r>
  <r>
    <x v="23"/>
    <x v="714"/>
    <n v="191"/>
    <x v="3748"/>
    <x v="2232"/>
    <x v="0"/>
    <x v="0"/>
    <x v="4872"/>
    <n v="7894.03"/>
    <x v="4881"/>
    <x v="4887"/>
  </r>
  <r>
    <x v="98"/>
    <x v="714"/>
    <n v="242"/>
    <x v="3749"/>
    <x v="2098"/>
    <x v="1"/>
    <x v="1"/>
    <x v="4873"/>
    <n v="8603.0999999999985"/>
    <x v="4882"/>
    <x v="4888"/>
  </r>
  <r>
    <x v="86"/>
    <x v="714"/>
    <n v="126"/>
    <x v="1479"/>
    <x v="2176"/>
    <x v="0"/>
    <x v="0"/>
    <x v="4874"/>
    <n v="4344.4799999999996"/>
    <x v="4883"/>
    <x v="4889"/>
  </r>
  <r>
    <x v="15"/>
    <x v="714"/>
    <n v="20"/>
    <x v="3750"/>
    <x v="3817"/>
    <x v="0"/>
    <x v="0"/>
    <x v="4875"/>
    <n v="768.19999999999993"/>
    <x v="4884"/>
    <x v="4890"/>
  </r>
  <r>
    <x v="24"/>
    <x v="715"/>
    <n v="115"/>
    <x v="3751"/>
    <x v="3818"/>
    <x v="0"/>
    <x v="0"/>
    <x v="4876"/>
    <n v="8840.0500000000011"/>
    <x v="4885"/>
    <x v="4891"/>
  </r>
  <r>
    <x v="63"/>
    <x v="715"/>
    <n v="89"/>
    <x v="3752"/>
    <x v="27"/>
    <x v="1"/>
    <x v="1"/>
    <x v="4877"/>
    <n v="5149.54"/>
    <x v="4886"/>
    <x v="4892"/>
  </r>
  <r>
    <x v="73"/>
    <x v="715"/>
    <n v="231"/>
    <x v="277"/>
    <x v="2800"/>
    <x v="1"/>
    <x v="1"/>
    <x v="4878"/>
    <n v="15165.150000000001"/>
    <x v="4887"/>
    <x v="4893"/>
  </r>
  <r>
    <x v="18"/>
    <x v="715"/>
    <n v="61"/>
    <x v="2509"/>
    <x v="3819"/>
    <x v="1"/>
    <x v="0"/>
    <x v="4879"/>
    <n v="3159.7999999999997"/>
    <x v="4888"/>
    <x v="4894"/>
  </r>
  <r>
    <x v="21"/>
    <x v="715"/>
    <n v="289"/>
    <x v="1076"/>
    <x v="1521"/>
    <x v="0"/>
    <x v="1"/>
    <x v="4880"/>
    <n v="16331.39"/>
    <x v="4889"/>
    <x v="4895"/>
  </r>
  <r>
    <x v="29"/>
    <x v="715"/>
    <n v="294"/>
    <x v="3753"/>
    <x v="884"/>
    <x v="1"/>
    <x v="1"/>
    <x v="4881"/>
    <n v="2945.8799999999997"/>
    <x v="4890"/>
    <x v="4896"/>
  </r>
  <r>
    <x v="21"/>
    <x v="715"/>
    <n v="251"/>
    <x v="3754"/>
    <x v="3786"/>
    <x v="1"/>
    <x v="0"/>
    <x v="4882"/>
    <n v="13180.01"/>
    <x v="4891"/>
    <x v="4897"/>
  </r>
  <r>
    <x v="66"/>
    <x v="716"/>
    <n v="4"/>
    <x v="3755"/>
    <x v="3820"/>
    <x v="1"/>
    <x v="0"/>
    <x v="4883"/>
    <n v="277.52"/>
    <x v="4892"/>
    <x v="4898"/>
  </r>
  <r>
    <x v="20"/>
    <x v="716"/>
    <n v="240"/>
    <x v="3756"/>
    <x v="3821"/>
    <x v="0"/>
    <x v="1"/>
    <x v="4884"/>
    <n v="13497.6"/>
    <x v="4893"/>
    <x v="4899"/>
  </r>
  <r>
    <x v="83"/>
    <x v="716"/>
    <n v="293"/>
    <x v="3757"/>
    <x v="37"/>
    <x v="1"/>
    <x v="0"/>
    <x v="4885"/>
    <n v="24503.59"/>
    <x v="4894"/>
    <x v="4900"/>
  </r>
  <r>
    <x v="1"/>
    <x v="716"/>
    <n v="58"/>
    <x v="1470"/>
    <x v="3822"/>
    <x v="0"/>
    <x v="1"/>
    <x v="4886"/>
    <n v="3120.98"/>
    <x v="4895"/>
    <x v="4901"/>
  </r>
  <r>
    <x v="58"/>
    <x v="716"/>
    <n v="61"/>
    <x v="3758"/>
    <x v="3823"/>
    <x v="0"/>
    <x v="0"/>
    <x v="4887"/>
    <n v="3232.3900000000003"/>
    <x v="4896"/>
    <x v="4902"/>
  </r>
  <r>
    <x v="98"/>
    <x v="716"/>
    <n v="262"/>
    <x v="1674"/>
    <x v="3824"/>
    <x v="1"/>
    <x v="1"/>
    <x v="4888"/>
    <n v="8549.0600000000013"/>
    <x v="4897"/>
    <x v="4903"/>
  </r>
  <r>
    <x v="38"/>
    <x v="716"/>
    <n v="65"/>
    <x v="3759"/>
    <x v="2275"/>
    <x v="0"/>
    <x v="0"/>
    <x v="4889"/>
    <n v="3232.45"/>
    <x v="4898"/>
    <x v="4904"/>
  </r>
  <r>
    <x v="56"/>
    <x v="716"/>
    <n v="276"/>
    <x v="3760"/>
    <x v="852"/>
    <x v="1"/>
    <x v="1"/>
    <x v="4890"/>
    <n v="17948.28"/>
    <x v="4899"/>
    <x v="4905"/>
  </r>
  <r>
    <x v="88"/>
    <x v="716"/>
    <n v="41"/>
    <x v="3761"/>
    <x v="3825"/>
    <x v="1"/>
    <x v="1"/>
    <x v="4891"/>
    <n v="2562.91"/>
    <x v="4900"/>
    <x v="4906"/>
  </r>
  <r>
    <x v="14"/>
    <x v="717"/>
    <n v="204"/>
    <x v="3762"/>
    <x v="3463"/>
    <x v="1"/>
    <x v="0"/>
    <x v="4892"/>
    <n v="15687.6"/>
    <x v="4901"/>
    <x v="4907"/>
  </r>
  <r>
    <x v="57"/>
    <x v="717"/>
    <n v="68"/>
    <x v="3763"/>
    <x v="3192"/>
    <x v="0"/>
    <x v="1"/>
    <x v="4893"/>
    <n v="5142.16"/>
    <x v="4902"/>
    <x v="4908"/>
  </r>
  <r>
    <x v="56"/>
    <x v="717"/>
    <n v="93"/>
    <x v="3764"/>
    <x v="3826"/>
    <x v="1"/>
    <x v="1"/>
    <x v="4894"/>
    <n v="2653.29"/>
    <x v="4903"/>
    <x v="4909"/>
  </r>
  <r>
    <x v="91"/>
    <x v="717"/>
    <n v="255"/>
    <x v="1688"/>
    <x v="3827"/>
    <x v="1"/>
    <x v="1"/>
    <x v="4895"/>
    <n v="19196.400000000001"/>
    <x v="4904"/>
    <x v="4910"/>
  </r>
  <r>
    <x v="29"/>
    <x v="717"/>
    <n v="156"/>
    <x v="844"/>
    <x v="3828"/>
    <x v="1"/>
    <x v="1"/>
    <x v="4896"/>
    <n v="6116.76"/>
    <x v="4905"/>
    <x v="4911"/>
  </r>
  <r>
    <x v="51"/>
    <x v="718"/>
    <n v="158"/>
    <x v="3765"/>
    <x v="3829"/>
    <x v="1"/>
    <x v="0"/>
    <x v="4897"/>
    <n v="5014.92"/>
    <x v="4906"/>
    <x v="4912"/>
  </r>
  <r>
    <x v="86"/>
    <x v="718"/>
    <n v="287"/>
    <x v="3766"/>
    <x v="440"/>
    <x v="1"/>
    <x v="0"/>
    <x v="4898"/>
    <n v="23554.089999999997"/>
    <x v="4907"/>
    <x v="4913"/>
  </r>
  <r>
    <x v="86"/>
    <x v="718"/>
    <n v="112"/>
    <x v="517"/>
    <x v="3830"/>
    <x v="0"/>
    <x v="0"/>
    <x v="4899"/>
    <n v="4738.72"/>
    <x v="4908"/>
    <x v="4914"/>
  </r>
  <r>
    <x v="95"/>
    <x v="718"/>
    <n v="239"/>
    <x v="2581"/>
    <x v="3831"/>
    <x v="0"/>
    <x v="0"/>
    <x v="4900"/>
    <n v="12122.08"/>
    <x v="4909"/>
    <x v="4915"/>
  </r>
  <r>
    <x v="28"/>
    <x v="718"/>
    <n v="35"/>
    <x v="3767"/>
    <x v="3832"/>
    <x v="1"/>
    <x v="0"/>
    <x v="4901"/>
    <n v="3237.1499999999996"/>
    <x v="4910"/>
    <x v="4916"/>
  </r>
  <r>
    <x v="19"/>
    <x v="718"/>
    <n v="151"/>
    <x v="3768"/>
    <x v="3833"/>
    <x v="1"/>
    <x v="1"/>
    <x v="4902"/>
    <n v="11891.25"/>
    <x v="4911"/>
    <x v="4917"/>
  </r>
  <r>
    <x v="34"/>
    <x v="718"/>
    <n v="260"/>
    <x v="2705"/>
    <x v="3834"/>
    <x v="1"/>
    <x v="0"/>
    <x v="4903"/>
    <n v="19617"/>
    <x v="4912"/>
    <x v="4918"/>
  </r>
  <r>
    <x v="60"/>
    <x v="718"/>
    <n v="132"/>
    <x v="3769"/>
    <x v="3835"/>
    <x v="0"/>
    <x v="1"/>
    <x v="4904"/>
    <n v="3028.0800000000004"/>
    <x v="4913"/>
    <x v="4919"/>
  </r>
  <r>
    <x v="84"/>
    <x v="719"/>
    <n v="157"/>
    <x v="3311"/>
    <x v="3836"/>
    <x v="1"/>
    <x v="1"/>
    <x v="4905"/>
    <n v="9435.7000000000007"/>
    <x v="4914"/>
    <x v="4920"/>
  </r>
  <r>
    <x v="9"/>
    <x v="719"/>
    <n v="34"/>
    <x v="3770"/>
    <x v="1178"/>
    <x v="1"/>
    <x v="0"/>
    <x v="4906"/>
    <n v="1863.54"/>
    <x v="4915"/>
    <x v="4921"/>
  </r>
  <r>
    <x v="76"/>
    <x v="719"/>
    <n v="261"/>
    <x v="1822"/>
    <x v="3837"/>
    <x v="1"/>
    <x v="1"/>
    <x v="4907"/>
    <n v="24494.85"/>
    <x v="4916"/>
    <x v="4922"/>
  </r>
  <r>
    <x v="44"/>
    <x v="719"/>
    <n v="94"/>
    <x v="3771"/>
    <x v="2765"/>
    <x v="1"/>
    <x v="1"/>
    <x v="4908"/>
    <n v="6161.7"/>
    <x v="4917"/>
    <x v="4923"/>
  </r>
  <r>
    <x v="59"/>
    <x v="719"/>
    <n v="8"/>
    <x v="1970"/>
    <x v="3838"/>
    <x v="0"/>
    <x v="0"/>
    <x v="4909"/>
    <n v="263.12"/>
    <x v="4918"/>
    <x v="4924"/>
  </r>
  <r>
    <x v="76"/>
    <x v="719"/>
    <n v="288"/>
    <x v="3772"/>
    <x v="2077"/>
    <x v="0"/>
    <x v="1"/>
    <x v="4910"/>
    <n v="5181.12"/>
    <x v="4919"/>
    <x v="4925"/>
  </r>
  <r>
    <x v="99"/>
    <x v="719"/>
    <n v="204"/>
    <x v="3773"/>
    <x v="3267"/>
    <x v="1"/>
    <x v="1"/>
    <x v="4911"/>
    <n v="17195.16"/>
    <x v="4920"/>
    <x v="4926"/>
  </r>
  <r>
    <x v="11"/>
    <x v="719"/>
    <n v="229"/>
    <x v="3774"/>
    <x v="3839"/>
    <x v="1"/>
    <x v="0"/>
    <x v="4912"/>
    <n v="18528.39"/>
    <x v="4921"/>
    <x v="4927"/>
  </r>
  <r>
    <x v="86"/>
    <x v="719"/>
    <n v="236"/>
    <x v="3775"/>
    <x v="33"/>
    <x v="0"/>
    <x v="0"/>
    <x v="4913"/>
    <n v="16376.04"/>
    <x v="4922"/>
    <x v="4928"/>
  </r>
  <r>
    <x v="96"/>
    <x v="719"/>
    <n v="56"/>
    <x v="3776"/>
    <x v="767"/>
    <x v="0"/>
    <x v="1"/>
    <x v="4914"/>
    <n v="2781.52"/>
    <x v="4923"/>
    <x v="4929"/>
  </r>
  <r>
    <x v="82"/>
    <x v="719"/>
    <n v="238"/>
    <x v="3777"/>
    <x v="3840"/>
    <x v="0"/>
    <x v="1"/>
    <x v="4915"/>
    <n v="17992.8"/>
    <x v="4924"/>
    <x v="4930"/>
  </r>
  <r>
    <x v="9"/>
    <x v="719"/>
    <n v="221"/>
    <x v="1365"/>
    <x v="3841"/>
    <x v="1"/>
    <x v="0"/>
    <x v="4916"/>
    <n v="2539.29"/>
    <x v="4925"/>
    <x v="4931"/>
  </r>
  <r>
    <x v="7"/>
    <x v="720"/>
    <n v="1"/>
    <x v="1106"/>
    <x v="3842"/>
    <x v="1"/>
    <x v="0"/>
    <x v="4917"/>
    <n v="92.31"/>
    <x v="4926"/>
    <x v="4932"/>
  </r>
  <r>
    <x v="27"/>
    <x v="720"/>
    <n v="125"/>
    <x v="3778"/>
    <x v="3843"/>
    <x v="1"/>
    <x v="0"/>
    <x v="4918"/>
    <n v="10548.75"/>
    <x v="4927"/>
    <x v="4933"/>
  </r>
  <r>
    <x v="24"/>
    <x v="720"/>
    <n v="123"/>
    <x v="1212"/>
    <x v="3844"/>
    <x v="1"/>
    <x v="0"/>
    <x v="4919"/>
    <n v="9906.42"/>
    <x v="4928"/>
    <x v="4934"/>
  </r>
  <r>
    <x v="18"/>
    <x v="720"/>
    <n v="221"/>
    <x v="2024"/>
    <x v="3845"/>
    <x v="0"/>
    <x v="1"/>
    <x v="4920"/>
    <n v="5299.58"/>
    <x v="4929"/>
    <x v="4935"/>
  </r>
  <r>
    <x v="70"/>
    <x v="720"/>
    <n v="121"/>
    <x v="3779"/>
    <x v="1775"/>
    <x v="0"/>
    <x v="0"/>
    <x v="4921"/>
    <n v="9045.9600000000009"/>
    <x v="4930"/>
    <x v="4936"/>
  </r>
  <r>
    <x v="10"/>
    <x v="720"/>
    <n v="58"/>
    <x v="2014"/>
    <x v="3846"/>
    <x v="0"/>
    <x v="0"/>
    <x v="4922"/>
    <n v="831.72"/>
    <x v="4931"/>
    <x v="4937"/>
  </r>
  <r>
    <x v="70"/>
    <x v="721"/>
    <n v="114"/>
    <x v="3780"/>
    <x v="3847"/>
    <x v="0"/>
    <x v="1"/>
    <x v="4923"/>
    <n v="5516.46"/>
    <x v="4932"/>
    <x v="4938"/>
  </r>
  <r>
    <x v="6"/>
    <x v="721"/>
    <n v="277"/>
    <x v="3781"/>
    <x v="3848"/>
    <x v="1"/>
    <x v="0"/>
    <x v="4924"/>
    <n v="7359.89"/>
    <x v="4933"/>
    <x v="4939"/>
  </r>
  <r>
    <x v="54"/>
    <x v="721"/>
    <n v="20"/>
    <x v="3782"/>
    <x v="3849"/>
    <x v="0"/>
    <x v="0"/>
    <x v="4925"/>
    <n v="352.2"/>
    <x v="4934"/>
    <x v="4940"/>
  </r>
  <r>
    <x v="76"/>
    <x v="721"/>
    <n v="206"/>
    <x v="3783"/>
    <x v="3850"/>
    <x v="1"/>
    <x v="0"/>
    <x v="4926"/>
    <n v="3300.12"/>
    <x v="4935"/>
    <x v="4941"/>
  </r>
  <r>
    <x v="24"/>
    <x v="721"/>
    <n v="34"/>
    <x v="3784"/>
    <x v="3851"/>
    <x v="0"/>
    <x v="0"/>
    <x v="4927"/>
    <n v="605.54"/>
    <x v="4936"/>
    <x v="4942"/>
  </r>
  <r>
    <x v="37"/>
    <x v="721"/>
    <n v="95"/>
    <x v="3785"/>
    <x v="3852"/>
    <x v="0"/>
    <x v="1"/>
    <x v="4928"/>
    <n v="8668.75"/>
    <x v="4937"/>
    <x v="4943"/>
  </r>
  <r>
    <x v="1"/>
    <x v="721"/>
    <n v="80"/>
    <x v="3786"/>
    <x v="3853"/>
    <x v="0"/>
    <x v="0"/>
    <x v="4929"/>
    <n v="6744"/>
    <x v="4938"/>
    <x v="4944"/>
  </r>
  <r>
    <x v="71"/>
    <x v="721"/>
    <n v="37"/>
    <x v="3787"/>
    <x v="3778"/>
    <x v="0"/>
    <x v="0"/>
    <x v="4930"/>
    <n v="413.29"/>
    <x v="4939"/>
    <x v="4945"/>
  </r>
  <r>
    <x v="24"/>
    <x v="721"/>
    <n v="146"/>
    <x v="3788"/>
    <x v="1264"/>
    <x v="0"/>
    <x v="0"/>
    <x v="4931"/>
    <n v="13507.92"/>
    <x v="4940"/>
    <x v="4946"/>
  </r>
  <r>
    <x v="25"/>
    <x v="721"/>
    <n v="194"/>
    <x v="2666"/>
    <x v="3183"/>
    <x v="0"/>
    <x v="1"/>
    <x v="4932"/>
    <n v="17262.12"/>
    <x v="4941"/>
    <x v="4947"/>
  </r>
  <r>
    <x v="61"/>
    <x v="721"/>
    <n v="76"/>
    <x v="3789"/>
    <x v="3854"/>
    <x v="1"/>
    <x v="0"/>
    <x v="4933"/>
    <n v="934.04"/>
    <x v="4942"/>
    <x v="4948"/>
  </r>
  <r>
    <x v="40"/>
    <x v="721"/>
    <n v="12"/>
    <x v="3790"/>
    <x v="2892"/>
    <x v="1"/>
    <x v="1"/>
    <x v="4934"/>
    <n v="457.32"/>
    <x v="4943"/>
    <x v="4949"/>
  </r>
  <r>
    <x v="8"/>
    <x v="721"/>
    <n v="258"/>
    <x v="405"/>
    <x v="263"/>
    <x v="1"/>
    <x v="1"/>
    <x v="4935"/>
    <n v="6439.68"/>
    <x v="4944"/>
    <x v="4950"/>
  </r>
  <r>
    <x v="65"/>
    <x v="721"/>
    <n v="288"/>
    <x v="3791"/>
    <x v="3855"/>
    <x v="0"/>
    <x v="0"/>
    <x v="4936"/>
    <n v="25038.720000000001"/>
    <x v="4945"/>
    <x v="4951"/>
  </r>
  <r>
    <x v="24"/>
    <x v="721"/>
    <n v="243"/>
    <x v="3792"/>
    <x v="3856"/>
    <x v="0"/>
    <x v="1"/>
    <x v="4937"/>
    <n v="21444.75"/>
    <x v="4946"/>
    <x v="4952"/>
  </r>
  <r>
    <x v="28"/>
    <x v="722"/>
    <n v="52"/>
    <x v="3793"/>
    <x v="3857"/>
    <x v="1"/>
    <x v="1"/>
    <x v="4938"/>
    <n v="1665.56"/>
    <x v="4947"/>
    <x v="4953"/>
  </r>
  <r>
    <x v="10"/>
    <x v="722"/>
    <n v="130"/>
    <x v="2507"/>
    <x v="3858"/>
    <x v="0"/>
    <x v="1"/>
    <x v="4939"/>
    <n v="3697.2000000000003"/>
    <x v="4948"/>
    <x v="4954"/>
  </r>
  <r>
    <x v="31"/>
    <x v="722"/>
    <n v="189"/>
    <x v="3794"/>
    <x v="2103"/>
    <x v="0"/>
    <x v="1"/>
    <x v="4940"/>
    <n v="11625.39"/>
    <x v="4949"/>
    <x v="4955"/>
  </r>
  <r>
    <x v="78"/>
    <x v="722"/>
    <n v="74"/>
    <x v="3795"/>
    <x v="3859"/>
    <x v="0"/>
    <x v="1"/>
    <x v="4941"/>
    <n v="3452.8399999999997"/>
    <x v="4950"/>
    <x v="4956"/>
  </r>
  <r>
    <x v="23"/>
    <x v="722"/>
    <n v="294"/>
    <x v="324"/>
    <x v="2813"/>
    <x v="1"/>
    <x v="1"/>
    <x v="4942"/>
    <n v="23481.780000000002"/>
    <x v="4951"/>
    <x v="4957"/>
  </r>
  <r>
    <x v="58"/>
    <x v="722"/>
    <n v="93"/>
    <x v="3796"/>
    <x v="780"/>
    <x v="0"/>
    <x v="1"/>
    <x v="4943"/>
    <n v="9288.84"/>
    <x v="4952"/>
    <x v="4958"/>
  </r>
  <r>
    <x v="99"/>
    <x v="723"/>
    <n v="67"/>
    <x v="3797"/>
    <x v="3741"/>
    <x v="0"/>
    <x v="1"/>
    <x v="4944"/>
    <n v="2091.0700000000002"/>
    <x v="4953"/>
    <x v="4959"/>
  </r>
  <r>
    <x v="17"/>
    <x v="723"/>
    <n v="84"/>
    <x v="3798"/>
    <x v="3860"/>
    <x v="0"/>
    <x v="0"/>
    <x v="4945"/>
    <n v="3210.48"/>
    <x v="4954"/>
    <x v="4960"/>
  </r>
  <r>
    <x v="46"/>
    <x v="723"/>
    <n v="274"/>
    <x v="261"/>
    <x v="3531"/>
    <x v="1"/>
    <x v="1"/>
    <x v="4946"/>
    <n v="8318.64"/>
    <x v="4955"/>
    <x v="4961"/>
  </r>
  <r>
    <x v="12"/>
    <x v="723"/>
    <n v="156"/>
    <x v="3799"/>
    <x v="3861"/>
    <x v="0"/>
    <x v="1"/>
    <x v="4947"/>
    <n v="6545.76"/>
    <x v="4956"/>
    <x v="4962"/>
  </r>
  <r>
    <x v="48"/>
    <x v="723"/>
    <n v="33"/>
    <x v="3515"/>
    <x v="3394"/>
    <x v="1"/>
    <x v="0"/>
    <x v="4948"/>
    <n v="3112.56"/>
    <x v="4957"/>
    <x v="4963"/>
  </r>
  <r>
    <x v="88"/>
    <x v="724"/>
    <n v="140"/>
    <x v="3800"/>
    <x v="2131"/>
    <x v="0"/>
    <x v="1"/>
    <x v="4949"/>
    <n v="9198"/>
    <x v="4958"/>
    <x v="4964"/>
  </r>
  <r>
    <x v="15"/>
    <x v="724"/>
    <n v="51"/>
    <x v="3645"/>
    <x v="3862"/>
    <x v="0"/>
    <x v="0"/>
    <x v="4950"/>
    <n v="3299.19"/>
    <x v="4959"/>
    <x v="4965"/>
  </r>
  <r>
    <x v="87"/>
    <x v="724"/>
    <n v="249"/>
    <x v="3801"/>
    <x v="1599"/>
    <x v="0"/>
    <x v="1"/>
    <x v="4951"/>
    <n v="11523.720000000001"/>
    <x v="4960"/>
    <x v="4966"/>
  </r>
  <r>
    <x v="86"/>
    <x v="724"/>
    <n v="146"/>
    <x v="3802"/>
    <x v="3863"/>
    <x v="0"/>
    <x v="0"/>
    <x v="4952"/>
    <n v="12729.74"/>
    <x v="4961"/>
    <x v="4967"/>
  </r>
  <r>
    <x v="11"/>
    <x v="725"/>
    <n v="284"/>
    <x v="3803"/>
    <x v="3864"/>
    <x v="0"/>
    <x v="1"/>
    <x v="4953"/>
    <n v="18900.2"/>
    <x v="4962"/>
    <x v="4968"/>
  </r>
  <r>
    <x v="92"/>
    <x v="725"/>
    <n v="121"/>
    <x v="258"/>
    <x v="392"/>
    <x v="0"/>
    <x v="0"/>
    <x v="4954"/>
    <n v="6765.11"/>
    <x v="4963"/>
    <x v="4969"/>
  </r>
  <r>
    <x v="70"/>
    <x v="725"/>
    <n v="115"/>
    <x v="1717"/>
    <x v="3865"/>
    <x v="0"/>
    <x v="0"/>
    <x v="4955"/>
    <n v="8832"/>
    <x v="4964"/>
    <x v="4970"/>
  </r>
  <r>
    <x v="68"/>
    <x v="725"/>
    <n v="251"/>
    <x v="3804"/>
    <x v="3718"/>
    <x v="1"/>
    <x v="0"/>
    <x v="4956"/>
    <n v="4658.5599999999995"/>
    <x v="4965"/>
    <x v="4971"/>
  </r>
  <r>
    <x v="49"/>
    <x v="725"/>
    <n v="175"/>
    <x v="3805"/>
    <x v="3143"/>
    <x v="0"/>
    <x v="0"/>
    <x v="4957"/>
    <n v="15151.5"/>
    <x v="4966"/>
    <x v="4972"/>
  </r>
  <r>
    <x v="64"/>
    <x v="725"/>
    <n v="62"/>
    <x v="1549"/>
    <x v="3866"/>
    <x v="1"/>
    <x v="0"/>
    <x v="4958"/>
    <n v="4095.7200000000003"/>
    <x v="4967"/>
    <x v="4973"/>
  </r>
  <r>
    <x v="3"/>
    <x v="725"/>
    <n v="66"/>
    <x v="349"/>
    <x v="3867"/>
    <x v="1"/>
    <x v="0"/>
    <x v="4959"/>
    <n v="6068.7"/>
    <x v="4968"/>
    <x v="4974"/>
  </r>
  <r>
    <x v="49"/>
    <x v="725"/>
    <n v="136"/>
    <x v="3806"/>
    <x v="3486"/>
    <x v="1"/>
    <x v="1"/>
    <x v="4960"/>
    <n v="10435.280000000001"/>
    <x v="4969"/>
    <x v="4975"/>
  </r>
  <r>
    <x v="91"/>
    <x v="726"/>
    <n v="10"/>
    <x v="3392"/>
    <x v="2381"/>
    <x v="1"/>
    <x v="1"/>
    <x v="4961"/>
    <n v="856.5"/>
    <x v="4970"/>
    <x v="4976"/>
  </r>
  <r>
    <x v="47"/>
    <x v="726"/>
    <n v="228"/>
    <x v="3807"/>
    <x v="3868"/>
    <x v="1"/>
    <x v="0"/>
    <x v="4962"/>
    <n v="20668.2"/>
    <x v="4971"/>
    <x v="4977"/>
  </r>
  <r>
    <x v="84"/>
    <x v="726"/>
    <n v="36"/>
    <x v="2458"/>
    <x v="3869"/>
    <x v="1"/>
    <x v="0"/>
    <x v="4963"/>
    <n v="892.43999999999994"/>
    <x v="4972"/>
    <x v="4978"/>
  </r>
  <r>
    <x v="7"/>
    <x v="726"/>
    <n v="143"/>
    <x v="3808"/>
    <x v="1124"/>
    <x v="1"/>
    <x v="0"/>
    <x v="4964"/>
    <n v="6081.79"/>
    <x v="4973"/>
    <x v="4979"/>
  </r>
  <r>
    <x v="92"/>
    <x v="727"/>
    <n v="240"/>
    <x v="3189"/>
    <x v="3343"/>
    <x v="1"/>
    <x v="1"/>
    <x v="4965"/>
    <n v="10065.599999999999"/>
    <x v="4974"/>
    <x v="4980"/>
  </r>
  <r>
    <x v="64"/>
    <x v="727"/>
    <n v="151"/>
    <x v="3809"/>
    <x v="877"/>
    <x v="0"/>
    <x v="0"/>
    <x v="4966"/>
    <n v="6151.7400000000007"/>
    <x v="4975"/>
    <x v="4981"/>
  </r>
  <r>
    <x v="70"/>
    <x v="727"/>
    <n v="169"/>
    <x v="3810"/>
    <x v="3870"/>
    <x v="0"/>
    <x v="1"/>
    <x v="4967"/>
    <n v="11118.51"/>
    <x v="4976"/>
    <x v="4982"/>
  </r>
  <r>
    <x v="21"/>
    <x v="727"/>
    <n v="299"/>
    <x v="3811"/>
    <x v="3871"/>
    <x v="1"/>
    <x v="0"/>
    <x v="4968"/>
    <n v="16385.2"/>
    <x v="4977"/>
    <x v="4983"/>
  </r>
  <r>
    <x v="20"/>
    <x v="727"/>
    <n v="105"/>
    <x v="3812"/>
    <x v="243"/>
    <x v="1"/>
    <x v="0"/>
    <x v="4969"/>
    <n v="4141.2"/>
    <x v="4978"/>
    <x v="4984"/>
  </r>
  <r>
    <x v="72"/>
    <x v="727"/>
    <n v="59"/>
    <x v="3813"/>
    <x v="346"/>
    <x v="1"/>
    <x v="0"/>
    <x v="4970"/>
    <n v="2644.38"/>
    <x v="4979"/>
    <x v="4985"/>
  </r>
  <r>
    <x v="13"/>
    <x v="727"/>
    <n v="59"/>
    <x v="3814"/>
    <x v="3872"/>
    <x v="0"/>
    <x v="0"/>
    <x v="4971"/>
    <n v="4408.4799999999996"/>
    <x v="4980"/>
    <x v="4986"/>
  </r>
  <r>
    <x v="88"/>
    <x v="728"/>
    <n v="103"/>
    <x v="3815"/>
    <x v="3873"/>
    <x v="1"/>
    <x v="0"/>
    <x v="4972"/>
    <n v="2223.77"/>
    <x v="4981"/>
    <x v="4987"/>
  </r>
  <r>
    <x v="83"/>
    <x v="728"/>
    <n v="191"/>
    <x v="2213"/>
    <x v="2045"/>
    <x v="1"/>
    <x v="0"/>
    <x v="4973"/>
    <n v="16743.059999999998"/>
    <x v="4982"/>
    <x v="4988"/>
  </r>
  <r>
    <x v="18"/>
    <x v="728"/>
    <n v="42"/>
    <x v="452"/>
    <x v="3874"/>
    <x v="0"/>
    <x v="0"/>
    <x v="4974"/>
    <n v="3864.8399999999997"/>
    <x v="4983"/>
    <x v="4989"/>
  </r>
  <r>
    <x v="30"/>
    <x v="728"/>
    <n v="60"/>
    <x v="3090"/>
    <x v="2301"/>
    <x v="1"/>
    <x v="0"/>
    <x v="4975"/>
    <n v="3552.6"/>
    <x v="4984"/>
    <x v="4990"/>
  </r>
  <r>
    <x v="81"/>
    <x v="728"/>
    <n v="113"/>
    <x v="3816"/>
    <x v="3875"/>
    <x v="0"/>
    <x v="0"/>
    <x v="4976"/>
    <n v="8928.130000000001"/>
    <x v="4985"/>
    <x v="4991"/>
  </r>
  <r>
    <x v="72"/>
    <x v="728"/>
    <n v="113"/>
    <x v="3817"/>
    <x v="3876"/>
    <x v="0"/>
    <x v="1"/>
    <x v="4977"/>
    <n v="2551.54"/>
    <x v="4986"/>
    <x v="4992"/>
  </r>
  <r>
    <x v="30"/>
    <x v="729"/>
    <n v="139"/>
    <x v="3818"/>
    <x v="3877"/>
    <x v="0"/>
    <x v="0"/>
    <x v="4978"/>
    <n v="6207.74"/>
    <x v="4987"/>
    <x v="4993"/>
  </r>
  <r>
    <x v="5"/>
    <x v="729"/>
    <n v="96"/>
    <x v="498"/>
    <x v="2869"/>
    <x v="0"/>
    <x v="0"/>
    <x v="4979"/>
    <n v="2649.6000000000004"/>
    <x v="4988"/>
    <x v="4994"/>
  </r>
  <r>
    <x v="80"/>
    <x v="729"/>
    <n v="290"/>
    <x v="1247"/>
    <x v="293"/>
    <x v="1"/>
    <x v="0"/>
    <x v="4980"/>
    <n v="19061.7"/>
    <x v="4989"/>
    <x v="4995"/>
  </r>
  <r>
    <x v="97"/>
    <x v="729"/>
    <n v="289"/>
    <x v="3819"/>
    <x v="192"/>
    <x v="0"/>
    <x v="1"/>
    <x v="4981"/>
    <n v="6152.8099999999995"/>
    <x v="4990"/>
    <x v="4996"/>
  </r>
  <r>
    <x v="6"/>
    <x v="729"/>
    <n v="123"/>
    <x v="315"/>
    <x v="3878"/>
    <x v="1"/>
    <x v="1"/>
    <x v="4982"/>
    <n v="9023.2800000000007"/>
    <x v="4991"/>
    <x v="4997"/>
  </r>
  <r>
    <x v="32"/>
    <x v="729"/>
    <n v="51"/>
    <x v="3820"/>
    <x v="3879"/>
    <x v="1"/>
    <x v="0"/>
    <x v="4983"/>
    <n v="2771.34"/>
    <x v="4992"/>
    <x v="4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B334AE-5579-447E-A690-8CD54CB007A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8" firstHeaderRow="1" firstDataRow="1" firstDataCol="1"/>
  <pivotFields count="11">
    <pivotField showAll="0"/>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axis="axisRow" showAll="0">
      <items count="3">
        <item x="1"/>
        <item x="0"/>
        <item t="default"/>
      </items>
    </pivotField>
    <pivotField axis="axisRow" showAll="0">
      <items count="3">
        <item x="1"/>
        <item x="0"/>
        <item t="default"/>
      </items>
    </pivotField>
    <pivotField showAll="0"/>
    <pivotField showAll="0"/>
    <pivotField dataField="1"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2">
    <field x="5"/>
    <field x="6"/>
  </rowFields>
  <rowItems count="7">
    <i>
      <x/>
    </i>
    <i r="1">
      <x/>
    </i>
    <i r="1">
      <x v="1"/>
    </i>
    <i>
      <x v="1"/>
    </i>
    <i r="1">
      <x/>
    </i>
    <i r="1">
      <x v="1"/>
    </i>
    <i t="grand">
      <x/>
    </i>
  </rowItems>
  <colItems count="1">
    <i/>
  </colItems>
  <dataFields count="1">
    <dataField name="Average of PROFIT" fld="9" subtotal="average" baseField="5" baseItem="0"/>
  </dataFields>
  <chartFormats count="2">
    <chartFormat chart="13" format="9"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432DD7-7AAE-47A5-A0C2-0C2E0750455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7" firstHeaderRow="1" firstDataRow="1" firstDataCol="1"/>
  <pivotFields count="10">
    <pivotField axis="axisRow" showAll="0">
      <items count="101">
        <item sd="0" x="4"/>
        <item x="17"/>
        <item x="92"/>
        <item x="31"/>
        <item x="37"/>
        <item x="33"/>
        <item x="68"/>
        <item x="75"/>
        <item x="91"/>
        <item x="80"/>
        <item x="19"/>
        <item x="8"/>
        <item x="13"/>
        <item x="55"/>
        <item x="0"/>
        <item x="90"/>
        <item x="72"/>
        <item x="61"/>
        <item x="82"/>
        <item x="32"/>
        <item x="57"/>
        <item x="65"/>
        <item x="22"/>
        <item x="35"/>
        <item x="76"/>
        <item x="21"/>
        <item x="53"/>
        <item x="93"/>
        <item x="24"/>
        <item x="98"/>
        <item x="20"/>
        <item x="14"/>
        <item x="64"/>
        <item x="60"/>
        <item x="25"/>
        <item x="42"/>
        <item x="94"/>
        <item x="36"/>
        <item x="62"/>
        <item x="44"/>
        <item x="86"/>
        <item x="16"/>
        <item x="6"/>
        <item x="12"/>
        <item x="58"/>
        <item x="79"/>
        <item x="40"/>
        <item x="89"/>
        <item x="83"/>
        <item x="27"/>
        <item x="11"/>
        <item x="47"/>
        <item x="34"/>
        <item x="28"/>
        <item x="43"/>
        <item x="26"/>
        <item x="74"/>
        <item x="87"/>
        <item x="45"/>
        <item x="95"/>
        <item x="29"/>
        <item x="49"/>
        <item x="10"/>
        <item x="71"/>
        <item x="5"/>
        <item x="85"/>
        <item x="69"/>
        <item x="2"/>
        <item x="18"/>
        <item x="70"/>
        <item x="97"/>
        <item x="99"/>
        <item x="78"/>
        <item x="41"/>
        <item x="7"/>
        <item x="51"/>
        <item x="84"/>
        <item x="1"/>
        <item x="54"/>
        <item x="73"/>
        <item x="38"/>
        <item x="88"/>
        <item x="46"/>
        <item x="66"/>
        <item x="30"/>
        <item x="3"/>
        <item x="56"/>
        <item x="67"/>
        <item x="15"/>
        <item x="63"/>
        <item x="39"/>
        <item x="48"/>
        <item x="52"/>
        <item x="59"/>
        <item x="81"/>
        <item x="50"/>
        <item x="77"/>
        <item x="23"/>
        <item x="96"/>
        <item x="9"/>
        <item t="default"/>
      </items>
    </pivotField>
    <pivotField axis="axisRow" numFmtId="14" showAll="0">
      <items count="731">
        <item x="406"/>
        <item x="467"/>
        <item x="216"/>
        <item x="712"/>
        <item x="517"/>
        <item x="272"/>
        <item x="187"/>
        <item x="174"/>
        <item x="239"/>
        <item x="130"/>
        <item x="648"/>
        <item x="311"/>
        <item x="653"/>
        <item x="484"/>
        <item x="560"/>
        <item x="40"/>
        <item x="518"/>
        <item x="431"/>
        <item x="255"/>
        <item x="331"/>
        <item x="420"/>
        <item x="607"/>
        <item x="238"/>
        <item x="402"/>
        <item x="551"/>
        <item x="30"/>
        <item x="294"/>
        <item x="581"/>
        <item x="142"/>
        <item x="23"/>
        <item x="684"/>
        <item x="297"/>
        <item x="38"/>
        <item x="80"/>
        <item x="686"/>
        <item x="360"/>
        <item x="714"/>
        <item x="65"/>
        <item x="675"/>
        <item x="102"/>
        <item x="569"/>
        <item x="417"/>
        <item x="8"/>
        <item x="399"/>
        <item x="178"/>
        <item x="167"/>
        <item x="154"/>
        <item x="43"/>
        <item x="87"/>
        <item x="586"/>
        <item x="486"/>
        <item x="495"/>
        <item x="351"/>
        <item x="131"/>
        <item x="570"/>
        <item x="221"/>
        <item x="636"/>
        <item x="226"/>
        <item x="64"/>
        <item x="458"/>
        <item x="204"/>
        <item x="185"/>
        <item x="126"/>
        <item x="496"/>
        <item x="588"/>
        <item x="159"/>
        <item x="177"/>
        <item x="13"/>
        <item x="291"/>
        <item x="658"/>
        <item x="265"/>
        <item x="243"/>
        <item x="296"/>
        <item x="74"/>
        <item x="437"/>
        <item x="585"/>
        <item x="328"/>
        <item x="705"/>
        <item x="307"/>
        <item x="321"/>
        <item x="35"/>
        <item x="702"/>
        <item x="155"/>
        <item x="250"/>
        <item x="725"/>
        <item x="668"/>
        <item x="516"/>
        <item x="352"/>
        <item x="481"/>
        <item x="547"/>
        <item x="90"/>
        <item x="412"/>
        <item x="156"/>
        <item x="591"/>
        <item x="535"/>
        <item x="727"/>
        <item x="211"/>
        <item x="509"/>
        <item x="303"/>
        <item x="301"/>
        <item x="604"/>
        <item x="483"/>
        <item x="583"/>
        <item x="501"/>
        <item x="621"/>
        <item x="382"/>
        <item x="555"/>
        <item x="376"/>
        <item x="523"/>
        <item x="587"/>
        <item x="698"/>
        <item x="427"/>
        <item x="308"/>
        <item x="322"/>
        <item x="606"/>
        <item x="218"/>
        <item x="646"/>
        <item x="568"/>
        <item x="526"/>
        <item x="138"/>
        <item x="110"/>
        <item x="249"/>
        <item x="97"/>
        <item x="380"/>
        <item x="571"/>
        <item x="25"/>
        <item x="3"/>
        <item x="640"/>
        <item x="444"/>
        <item x="628"/>
        <item x="722"/>
        <item x="634"/>
        <item x="235"/>
        <item x="195"/>
        <item x="198"/>
        <item x="36"/>
        <item x="595"/>
        <item x="181"/>
        <item x="42"/>
        <item x="228"/>
        <item x="285"/>
        <item x="721"/>
        <item x="50"/>
        <item x="400"/>
        <item x="139"/>
        <item x="405"/>
        <item x="313"/>
        <item x="708"/>
        <item x="584"/>
        <item x="199"/>
        <item x="92"/>
        <item x="236"/>
        <item x="679"/>
        <item x="378"/>
        <item x="105"/>
        <item x="613"/>
        <item x="148"/>
        <item x="58"/>
        <item x="629"/>
        <item x="691"/>
        <item x="433"/>
        <item x="690"/>
        <item x="537"/>
        <item x="286"/>
        <item x="224"/>
        <item x="672"/>
        <item x="409"/>
        <item x="593"/>
        <item x="111"/>
        <item x="222"/>
        <item x="534"/>
        <item x="626"/>
        <item x="676"/>
        <item x="425"/>
        <item x="366"/>
        <item x="119"/>
        <item x="68"/>
        <item x="264"/>
        <item x="612"/>
        <item x="72"/>
        <item x="482"/>
        <item x="474"/>
        <item x="28"/>
        <item x="596"/>
        <item x="432"/>
        <item x="84"/>
        <item x="259"/>
        <item x="193"/>
        <item x="53"/>
        <item x="205"/>
        <item x="644"/>
        <item x="165"/>
        <item x="153"/>
        <item x="671"/>
        <item x="217"/>
        <item x="116"/>
        <item x="531"/>
        <item x="520"/>
        <item x="563"/>
        <item x="229"/>
        <item x="200"/>
        <item x="428"/>
        <item x="101"/>
        <item x="487"/>
        <item x="49"/>
        <item x="207"/>
        <item x="240"/>
        <item x="667"/>
        <item x="438"/>
        <item x="22"/>
        <item x="625"/>
        <item x="16"/>
        <item x="553"/>
        <item x="61"/>
        <item x="121"/>
        <item x="710"/>
        <item x="726"/>
        <item x="662"/>
        <item x="688"/>
        <item x="524"/>
        <item x="57"/>
        <item x="329"/>
        <item x="282"/>
        <item x="150"/>
        <item x="414"/>
        <item x="91"/>
        <item x="11"/>
        <item x="468"/>
        <item x="493"/>
        <item x="7"/>
        <item x="361"/>
        <item x="359"/>
        <item x="664"/>
        <item x="151"/>
        <item x="225"/>
        <item x="394"/>
        <item x="594"/>
        <item x="720"/>
        <item x="513"/>
        <item x="108"/>
        <item x="387"/>
        <item x="681"/>
        <item x="511"/>
        <item x="434"/>
        <item x="261"/>
        <item x="627"/>
        <item x="574"/>
        <item x="503"/>
        <item x="452"/>
        <item x="694"/>
        <item x="365"/>
        <item x="476"/>
        <item x="654"/>
        <item x="284"/>
        <item x="453"/>
        <item x="582"/>
        <item x="505"/>
        <item x="512"/>
        <item x="589"/>
        <item x="605"/>
        <item x="422"/>
        <item x="183"/>
        <item x="381"/>
        <item x="122"/>
        <item x="223"/>
        <item x="697"/>
        <item x="281"/>
        <item x="6"/>
        <item x="268"/>
        <item x="134"/>
        <item x="423"/>
        <item x="135"/>
        <item x="462"/>
        <item x="618"/>
        <item x="430"/>
        <item x="75"/>
        <item x="592"/>
        <item x="633"/>
        <item x="346"/>
        <item x="522"/>
        <item x="488"/>
        <item x="449"/>
        <item x="106"/>
        <item x="369"/>
        <item x="330"/>
        <item x="502"/>
        <item x="683"/>
        <item x="93"/>
        <item x="541"/>
        <item x="666"/>
        <item x="182"/>
        <item x="283"/>
        <item x="728"/>
        <item x="157"/>
        <item x="552"/>
        <item x="24"/>
        <item x="160"/>
        <item x="275"/>
        <item x="655"/>
        <item x="220"/>
        <item x="158"/>
        <item x="244"/>
        <item x="188"/>
        <item x="680"/>
        <item x="411"/>
        <item x="4"/>
        <item x="184"/>
        <item x="548"/>
        <item x="508"/>
        <item x="231"/>
        <item x="470"/>
        <item x="630"/>
        <item x="253"/>
        <item x="248"/>
        <item x="355"/>
        <item x="304"/>
        <item x="465"/>
        <item x="561"/>
        <item x="652"/>
        <item x="577"/>
        <item x="404"/>
        <item x="172"/>
        <item x="1"/>
        <item x="357"/>
        <item x="546"/>
        <item x="700"/>
        <item x="602"/>
        <item x="289"/>
        <item x="590"/>
        <item x="609"/>
        <item x="525"/>
        <item x="718"/>
        <item x="659"/>
        <item x="622"/>
        <item x="711"/>
        <item x="260"/>
        <item x="293"/>
        <item x="55"/>
        <item x="203"/>
        <item x="703"/>
        <item x="0"/>
        <item x="451"/>
        <item x="343"/>
        <item x="564"/>
        <item x="32"/>
        <item x="115"/>
        <item x="665"/>
        <item x="114"/>
        <item x="408"/>
        <item x="152"/>
        <item x="390"/>
        <item x="393"/>
        <item x="472"/>
        <item x="685"/>
        <item x="326"/>
        <item x="21"/>
        <item x="302"/>
        <item x="128"/>
        <item x="206"/>
        <item x="632"/>
        <item x="619"/>
        <item x="416"/>
        <item x="624"/>
        <item x="113"/>
        <item x="350"/>
        <item x="318"/>
        <item x="469"/>
        <item x="436"/>
        <item x="446"/>
        <item x="716"/>
        <item x="478"/>
        <item x="475"/>
        <item x="186"/>
        <item x="314"/>
        <item x="576"/>
        <item x="443"/>
        <item x="500"/>
        <item x="173"/>
        <item x="95"/>
        <item x="418"/>
        <item x="620"/>
        <item x="724"/>
        <item x="170"/>
        <item x="27"/>
        <item x="233"/>
        <item x="274"/>
        <item x="699"/>
        <item x="599"/>
        <item x="616"/>
        <item x="312"/>
        <item x="580"/>
        <item x="252"/>
        <item x="89"/>
        <item x="661"/>
        <item x="480"/>
        <item x="310"/>
        <item x="333"/>
        <item x="550"/>
        <item x="450"/>
        <item x="202"/>
        <item x="566"/>
        <item x="78"/>
        <item x="706"/>
        <item x="241"/>
        <item x="63"/>
        <item x="673"/>
        <item x="71"/>
        <item x="133"/>
        <item x="37"/>
        <item x="682"/>
        <item x="88"/>
        <item x="309"/>
        <item x="565"/>
        <item x="715"/>
        <item x="277"/>
        <item x="556"/>
        <item x="709"/>
        <item x="660"/>
        <item x="335"/>
        <item x="129"/>
        <item x="575"/>
        <item x="373"/>
        <item x="242"/>
        <item x="69"/>
        <item x="317"/>
        <item x="48"/>
        <item x="292"/>
        <item x="729"/>
        <item x="695"/>
        <item x="171"/>
        <item x="544"/>
        <item x="663"/>
        <item x="506"/>
        <item x="435"/>
        <item x="14"/>
        <item x="146"/>
        <item x="384"/>
        <item x="340"/>
        <item x="464"/>
        <item x="77"/>
        <item x="189"/>
        <item x="364"/>
        <item x="143"/>
        <item x="149"/>
        <item x="344"/>
        <item x="300"/>
        <item x="540"/>
        <item x="271"/>
        <item x="132"/>
        <item x="299"/>
        <item x="497"/>
        <item x="254"/>
        <item x="719"/>
        <item x="549"/>
        <item x="499"/>
        <item x="327"/>
        <item x="52"/>
        <item x="342"/>
        <item x="276"/>
        <item x="147"/>
        <item x="656"/>
        <item x="210"/>
        <item x="578"/>
        <item x="86"/>
        <item x="494"/>
        <item x="107"/>
        <item x="507"/>
        <item x="403"/>
        <item x="419"/>
        <item x="638"/>
        <item x="456"/>
        <item x="473"/>
        <item x="29"/>
        <item x="66"/>
        <item x="191"/>
        <item x="215"/>
        <item x="678"/>
        <item x="305"/>
        <item x="162"/>
        <item x="201"/>
        <item x="445"/>
        <item x="723"/>
        <item x="298"/>
        <item x="504"/>
        <item x="424"/>
        <item x="176"/>
        <item x="545"/>
        <item x="124"/>
        <item x="266"/>
        <item x="397"/>
        <item x="257"/>
        <item x="374"/>
        <item x="392"/>
        <item x="214"/>
        <item x="479"/>
        <item x="440"/>
        <item x="347"/>
        <item x="521"/>
        <item x="341"/>
        <item x="363"/>
        <item x="273"/>
        <item x="383"/>
        <item x="492"/>
        <item x="704"/>
        <item x="389"/>
        <item x="426"/>
        <item x="10"/>
        <item x="339"/>
        <item x="180"/>
        <item x="536"/>
        <item x="141"/>
        <item x="579"/>
        <item x="377"/>
        <item x="391"/>
        <item x="515"/>
        <item x="279"/>
        <item x="649"/>
        <item x="145"/>
        <item x="448"/>
        <item x="519"/>
        <item x="81"/>
        <item x="358"/>
        <item x="109"/>
        <item x="332"/>
        <item x="385"/>
        <item x="642"/>
        <item x="674"/>
        <item x="295"/>
        <item x="461"/>
        <item x="415"/>
        <item x="9"/>
        <item x="371"/>
        <item x="26"/>
        <item x="320"/>
        <item x="543"/>
        <item x="533"/>
        <item x="278"/>
        <item x="85"/>
        <item x="538"/>
        <item x="118"/>
        <item x="163"/>
        <item x="647"/>
        <item x="82"/>
        <item x="608"/>
        <item x="262"/>
        <item x="269"/>
        <item x="103"/>
        <item x="196"/>
        <item x="558"/>
        <item x="447"/>
        <item x="316"/>
        <item x="471"/>
        <item x="637"/>
        <item x="96"/>
        <item x="44"/>
        <item x="375"/>
        <item x="692"/>
        <item x="337"/>
        <item x="140"/>
        <item x="603"/>
        <item x="247"/>
        <item x="34"/>
        <item x="117"/>
        <item x="45"/>
        <item x="168"/>
        <item x="325"/>
        <item x="39"/>
        <item x="56"/>
        <item x="67"/>
        <item x="348"/>
        <item x="466"/>
        <item x="137"/>
        <item x="76"/>
        <item x="12"/>
        <item x="429"/>
        <item x="62"/>
        <item x="237"/>
        <item x="354"/>
        <item x="689"/>
        <item x="54"/>
        <item x="463"/>
        <item x="645"/>
        <item x="572"/>
        <item x="256"/>
        <item x="125"/>
        <item x="696"/>
        <item x="598"/>
        <item x="528"/>
        <item x="41"/>
        <item x="179"/>
        <item x="208"/>
        <item x="490"/>
        <item x="687"/>
        <item x="514"/>
        <item x="600"/>
        <item x="542"/>
        <item x="288"/>
        <item x="258"/>
        <item x="362"/>
        <item x="617"/>
        <item x="323"/>
        <item x="345"/>
        <item x="94"/>
        <item x="166"/>
        <item x="442"/>
        <item x="136"/>
        <item x="338"/>
        <item x="693"/>
        <item x="631"/>
        <item x="614"/>
        <item x="2"/>
        <item x="169"/>
        <item x="615"/>
        <item x="398"/>
        <item x="601"/>
        <item x="5"/>
        <item x="123"/>
        <item x="246"/>
        <item x="353"/>
        <item x="127"/>
        <item x="100"/>
        <item x="477"/>
        <item x="635"/>
        <item x="46"/>
        <item x="454"/>
        <item x="20"/>
        <item x="209"/>
        <item x="491"/>
        <item x="639"/>
        <item x="60"/>
        <item x="460"/>
        <item x="15"/>
        <item x="213"/>
        <item x="554"/>
        <item x="31"/>
        <item x="59"/>
        <item x="245"/>
        <item x="51"/>
        <item x="73"/>
        <item x="334"/>
        <item x="670"/>
        <item x="267"/>
        <item x="441"/>
        <item x="459"/>
        <item x="530"/>
        <item x="370"/>
        <item x="498"/>
        <item x="401"/>
        <item x="407"/>
        <item x="559"/>
        <item x="306"/>
        <item x="212"/>
        <item x="455"/>
        <item x="349"/>
        <item x="99"/>
        <item x="192"/>
        <item x="83"/>
        <item x="33"/>
        <item x="19"/>
        <item x="557"/>
        <item x="319"/>
        <item x="610"/>
        <item x="388"/>
        <item x="315"/>
        <item x="98"/>
        <item x="641"/>
        <item x="527"/>
        <item x="270"/>
        <item x="232"/>
        <item x="368"/>
        <item x="379"/>
        <item x="707"/>
        <item x="386"/>
        <item x="597"/>
        <item x="372"/>
        <item x="175"/>
        <item x="280"/>
        <item x="657"/>
        <item x="623"/>
        <item x="410"/>
        <item x="17"/>
        <item x="573"/>
        <item x="230"/>
        <item x="457"/>
        <item x="120"/>
        <item x="234"/>
        <item x="529"/>
        <item x="650"/>
        <item x="263"/>
        <item x="567"/>
        <item x="611"/>
        <item x="510"/>
        <item x="161"/>
        <item x="395"/>
        <item x="18"/>
        <item x="164"/>
        <item x="677"/>
        <item x="643"/>
        <item x="190"/>
        <item x="219"/>
        <item x="47"/>
        <item x="104"/>
        <item x="251"/>
        <item x="651"/>
        <item x="194"/>
        <item x="701"/>
        <item x="396"/>
        <item x="324"/>
        <item x="290"/>
        <item x="489"/>
        <item x="669"/>
        <item x="70"/>
        <item x="562"/>
        <item x="717"/>
        <item x="356"/>
        <item x="336"/>
        <item x="79"/>
        <item x="539"/>
        <item x="367"/>
        <item x="532"/>
        <item x="713"/>
        <item x="421"/>
        <item x="439"/>
        <item x="413"/>
        <item x="227"/>
        <item x="144"/>
        <item x="112"/>
        <item x="485"/>
        <item x="287"/>
        <item x="197"/>
        <item t="default"/>
      </items>
    </pivotField>
    <pivotField dataField="1" showAll="0">
      <items count="301">
        <item h="1" x="162"/>
        <item x="193"/>
        <item h="1" x="118"/>
        <item h="1" x="263"/>
        <item h="1" x="35"/>
        <item h="1" x="242"/>
        <item h="1" x="25"/>
        <item h="1" x="297"/>
        <item h="1" x="101"/>
        <item h="1" x="21"/>
        <item h="1" x="181"/>
        <item h="1" x="82"/>
        <item h="1" x="2"/>
        <item h="1" x="122"/>
        <item h="1" x="268"/>
        <item h="1" x="134"/>
        <item h="1" x="27"/>
        <item h="1" x="206"/>
        <item h="1" x="255"/>
        <item h="1" x="91"/>
        <item h="1" x="38"/>
        <item h="1" x="284"/>
        <item h="1" x="22"/>
        <item h="1" x="192"/>
        <item h="1" x="77"/>
        <item h="1" x="222"/>
        <item h="1" x="238"/>
        <item h="1" x="131"/>
        <item h="1" x="230"/>
        <item h="1" x="137"/>
        <item h="1" x="200"/>
        <item h="1" x="4"/>
        <item h="1" x="267"/>
        <item h="1" x="202"/>
        <item h="1" x="57"/>
        <item h="1" x="243"/>
        <item h="1" x="209"/>
        <item h="1" x="24"/>
        <item h="1" x="138"/>
        <item h="1" x="293"/>
        <item h="1" x="212"/>
        <item h="1" x="201"/>
        <item h="1" x="219"/>
        <item h="1" x="155"/>
        <item h="1" x="140"/>
        <item h="1" x="144"/>
        <item h="1" x="161"/>
        <item h="1" x="233"/>
        <item h="1" x="109"/>
        <item h="1" x="61"/>
        <item h="1" x="184"/>
        <item h="1" x="87"/>
        <item h="1" x="41"/>
        <item h="1" x="273"/>
        <item h="1" x="182"/>
        <item h="1" x="110"/>
        <item h="1" x="158"/>
        <item h="1" x="244"/>
        <item h="1" x="168"/>
        <item h="1" x="97"/>
        <item h="1" x="85"/>
        <item h="1" x="171"/>
        <item h="1" x="261"/>
        <item h="1" x="157"/>
        <item h="1" x="45"/>
        <item h="1" x="159"/>
        <item h="1" x="142"/>
        <item h="1" x="39"/>
        <item h="1" x="6"/>
        <item h="1" x="8"/>
        <item h="1" x="234"/>
        <item h="1" x="231"/>
        <item h="1" x="104"/>
        <item h="1" x="254"/>
        <item h="1" x="139"/>
        <item h="1" x="251"/>
        <item h="1" x="178"/>
        <item h="1" x="119"/>
        <item h="1" x="147"/>
        <item h="1" x="96"/>
        <item h="1" x="196"/>
        <item h="1" x="10"/>
        <item h="1" x="13"/>
        <item h="1" x="194"/>
        <item h="1" x="117"/>
        <item h="1" x="296"/>
        <item h="1" x="291"/>
        <item h="1" x="14"/>
        <item h="1" x="180"/>
        <item h="1" x="271"/>
        <item h="1" x="43"/>
        <item h="1" x="227"/>
        <item h="1" x="211"/>
        <item h="1" x="107"/>
        <item h="1" x="58"/>
        <item h="1" x="241"/>
        <item h="1" x="240"/>
        <item h="1" x="72"/>
        <item h="1" x="129"/>
        <item h="1" x="245"/>
        <item h="1" x="100"/>
        <item h="1" x="282"/>
        <item h="1" x="253"/>
        <item h="1" x="136"/>
        <item h="1" x="218"/>
        <item h="1" x="224"/>
        <item h="1" x="185"/>
        <item h="1" x="113"/>
        <item h="1" x="165"/>
        <item h="1" x="132"/>
        <item h="1" x="64"/>
        <item h="1" x="154"/>
        <item h="1" x="141"/>
        <item h="1" x="29"/>
        <item h="1" x="279"/>
        <item h="1" x="54"/>
        <item h="1" x="44"/>
        <item h="1" x="205"/>
        <item h="1" x="203"/>
        <item h="1" x="262"/>
        <item h="1" x="195"/>
        <item h="1" x="186"/>
        <item h="1" x="18"/>
        <item h="1" x="36"/>
        <item h="1" x="3"/>
        <item h="1" x="287"/>
        <item h="1" x="114"/>
        <item h="1" x="83"/>
        <item h="1" x="187"/>
        <item h="1" x="285"/>
        <item h="1" x="84"/>
        <item h="1" x="216"/>
        <item h="1" x="63"/>
        <item h="1" x="70"/>
        <item h="1" x="28"/>
        <item h="1" x="126"/>
        <item h="1" x="169"/>
        <item h="1" x="66"/>
        <item h="1" x="121"/>
        <item h="1" x="90"/>
        <item h="1" x="246"/>
        <item h="1" x="40"/>
        <item h="1" x="79"/>
        <item h="1" x="170"/>
        <item h="1" x="105"/>
        <item h="1" x="95"/>
        <item h="1" x="288"/>
        <item h="1" x="93"/>
        <item h="1" x="7"/>
        <item h="1" x="228"/>
        <item h="1" x="20"/>
        <item h="1" x="275"/>
        <item h="1" x="32"/>
        <item h="1" x="37"/>
        <item h="1" x="145"/>
        <item h="1" x="94"/>
        <item h="1" x="166"/>
        <item h="1" x="106"/>
        <item h="1" x="163"/>
        <item h="1" x="86"/>
        <item h="1" x="175"/>
        <item h="1" x="69"/>
        <item h="1" x="299"/>
        <item h="1" x="53"/>
        <item h="1" x="225"/>
        <item h="1" x="160"/>
        <item h="1" x="239"/>
        <item h="1" x="272"/>
        <item h="1" x="223"/>
        <item h="1" x="298"/>
        <item h="1" x="177"/>
        <item h="1" x="102"/>
        <item h="1" x="232"/>
        <item h="1" x="256"/>
        <item h="1" x="19"/>
        <item h="1" x="52"/>
        <item h="1" x="112"/>
        <item h="1" x="191"/>
        <item h="1" x="143"/>
        <item h="1" x="55"/>
        <item h="1" x="49"/>
        <item h="1" x="289"/>
        <item h="1" x="127"/>
        <item h="1" x="48"/>
        <item h="1" x="250"/>
        <item h="1" x="65"/>
        <item h="1" x="220"/>
        <item h="1" x="152"/>
        <item h="1" x="174"/>
        <item h="1" x="277"/>
        <item h="1" x="23"/>
        <item h="1" x="149"/>
        <item h="1" x="30"/>
        <item h="1" x="75"/>
        <item h="1" x="42"/>
        <item h="1" x="67"/>
        <item h="1" x="33"/>
        <item h="1" x="269"/>
        <item h="1" x="76"/>
        <item h="1" x="26"/>
        <item h="1" x="17"/>
        <item h="1" x="130"/>
        <item h="1" x="235"/>
        <item h="1" x="11"/>
        <item h="1" x="120"/>
        <item h="1" x="215"/>
        <item h="1" x="270"/>
        <item h="1" x="73"/>
        <item h="1" x="190"/>
        <item h="1" x="99"/>
        <item h="1" x="259"/>
        <item h="1" x="124"/>
        <item h="1" x="252"/>
        <item h="1" x="56"/>
        <item h="1" x="295"/>
        <item h="1" x="292"/>
        <item h="1" x="294"/>
        <item h="1" x="68"/>
        <item h="1" x="71"/>
        <item h="1" x="31"/>
        <item h="1" x="59"/>
        <item h="1" x="249"/>
        <item h="1" x="276"/>
        <item h="1" x="176"/>
        <item h="1" x="78"/>
        <item h="1" x="198"/>
        <item h="1" x="164"/>
        <item h="1" x="111"/>
        <item h="1" x="260"/>
        <item h="1" x="208"/>
        <item h="1" x="281"/>
        <item h="1" x="265"/>
        <item h="1" x="12"/>
        <item h="1" x="207"/>
        <item h="1" x="264"/>
        <item h="1" x="151"/>
        <item h="1" x="116"/>
        <item h="1" x="229"/>
        <item h="1" x="183"/>
        <item h="1" x="247"/>
        <item h="1" x="5"/>
        <item h="1" x="50"/>
        <item h="1" x="213"/>
        <item h="1" x="236"/>
        <item h="1" x="146"/>
        <item h="1" x="286"/>
        <item h="1" x="62"/>
        <item h="1" x="108"/>
        <item h="1" x="98"/>
        <item h="1" x="248"/>
        <item h="1" x="283"/>
        <item h="1" x="16"/>
        <item h="1" x="217"/>
        <item h="1" x="214"/>
        <item h="1" x="258"/>
        <item h="1" x="135"/>
        <item h="1" x="280"/>
        <item h="1" x="257"/>
        <item h="1" x="15"/>
        <item h="1" x="128"/>
        <item h="1" x="133"/>
        <item h="1" x="189"/>
        <item h="1" x="199"/>
        <item h="1" x="167"/>
        <item h="1" x="210"/>
        <item h="1" x="9"/>
        <item h="1" x="197"/>
        <item h="1" x="226"/>
        <item h="1" x="1"/>
        <item h="1" x="60"/>
        <item h="1" x="46"/>
        <item h="1" x="0"/>
        <item h="1" x="156"/>
        <item h="1" x="115"/>
        <item h="1" x="89"/>
        <item h="1" x="148"/>
        <item h="1" x="290"/>
        <item h="1" x="47"/>
        <item h="1" x="125"/>
        <item h="1" x="34"/>
        <item h="1" x="81"/>
        <item h="1" x="74"/>
        <item h="1" x="103"/>
        <item h="1" x="51"/>
        <item h="1" x="274"/>
        <item h="1" x="221"/>
        <item h="1" x="237"/>
        <item h="1" x="80"/>
        <item h="1" x="188"/>
        <item h="1" x="150"/>
        <item h="1" x="179"/>
        <item h="1" x="172"/>
        <item h="1" x="153"/>
        <item h="1" x="92"/>
        <item h="1" x="88"/>
        <item h="1" x="123"/>
        <item h="1" x="173"/>
        <item h="1" x="266"/>
        <item h="1" x="204"/>
        <item h="1" x="278"/>
        <item t="default"/>
      </items>
    </pivotField>
    <pivotField showAll="0">
      <items count="3822">
        <item x="2198"/>
        <item x="3509"/>
        <item x="1267"/>
        <item x="2744"/>
        <item x="2944"/>
        <item x="218"/>
        <item x="2346"/>
        <item x="2211"/>
        <item x="2835"/>
        <item x="2932"/>
        <item x="2862"/>
        <item x="1645"/>
        <item x="1025"/>
        <item x="3228"/>
        <item x="349"/>
        <item x="72"/>
        <item x="1223"/>
        <item x="348"/>
        <item x="560"/>
        <item x="1803"/>
        <item x="1711"/>
        <item x="2208"/>
        <item x="2166"/>
        <item x="2196"/>
        <item x="3802"/>
        <item x="1526"/>
        <item x="3318"/>
        <item x="1242"/>
        <item x="522"/>
        <item x="1256"/>
        <item x="793"/>
        <item x="2549"/>
        <item x="1091"/>
        <item x="2101"/>
        <item x="1002"/>
        <item x="1678"/>
        <item x="3647"/>
        <item x="1351"/>
        <item x="853"/>
        <item x="1475"/>
        <item x="3677"/>
        <item x="262"/>
        <item x="3593"/>
        <item x="74"/>
        <item x="3511"/>
        <item x="3064"/>
        <item x="3632"/>
        <item x="1009"/>
        <item x="2095"/>
        <item x="825"/>
        <item x="2525"/>
        <item x="1354"/>
        <item x="2024"/>
        <item x="1148"/>
        <item x="683"/>
        <item x="3481"/>
        <item x="1270"/>
        <item x="2606"/>
        <item x="2193"/>
        <item x="2710"/>
        <item x="3614"/>
        <item x="1798"/>
        <item x="762"/>
        <item x="863"/>
        <item x="361"/>
        <item x="2012"/>
        <item x="2387"/>
        <item x="2499"/>
        <item x="1473"/>
        <item x="2687"/>
        <item x="1634"/>
        <item x="1874"/>
        <item x="2980"/>
        <item x="2557"/>
        <item x="3417"/>
        <item x="2947"/>
        <item x="1655"/>
        <item x="1983"/>
        <item x="412"/>
        <item x="1286"/>
        <item x="2597"/>
        <item x="2323"/>
        <item x="3515"/>
        <item x="2090"/>
        <item x="770"/>
        <item x="1883"/>
        <item x="1772"/>
        <item x="3439"/>
        <item x="1076"/>
        <item x="1833"/>
        <item x="3043"/>
        <item x="513"/>
        <item x="2103"/>
        <item x="1867"/>
        <item x="2533"/>
        <item x="493"/>
        <item x="583"/>
        <item x="580"/>
        <item x="2201"/>
        <item x="654"/>
        <item x="1603"/>
        <item x="3356"/>
        <item x="1684"/>
        <item x="2960"/>
        <item x="1542"/>
        <item x="3650"/>
        <item x="2120"/>
        <item x="939"/>
        <item x="479"/>
        <item x="813"/>
        <item x="908"/>
        <item x="3623"/>
        <item x="471"/>
        <item x="407"/>
        <item x="3432"/>
        <item x="2645"/>
        <item x="991"/>
        <item x="975"/>
        <item x="369"/>
        <item x="3383"/>
        <item x="386"/>
        <item x="1733"/>
        <item x="581"/>
        <item x="704"/>
        <item x="3216"/>
        <item x="582"/>
        <item x="1979"/>
        <item x="2956"/>
        <item x="1173"/>
        <item x="2443"/>
        <item x="1500"/>
        <item x="320"/>
        <item x="167"/>
        <item x="3116"/>
        <item x="1100"/>
        <item x="1964"/>
        <item x="2236"/>
        <item x="2720"/>
        <item x="30"/>
        <item x="1513"/>
        <item x="3007"/>
        <item x="2526"/>
        <item x="1540"/>
        <item x="1646"/>
        <item x="510"/>
        <item x="438"/>
        <item x="2088"/>
        <item x="260"/>
        <item x="1328"/>
        <item x="137"/>
        <item x="1633"/>
        <item x="3077"/>
        <item x="1027"/>
        <item x="267"/>
        <item x="2995"/>
        <item x="3725"/>
        <item x="977"/>
        <item x="2887"/>
        <item x="2039"/>
        <item x="3423"/>
        <item x="599"/>
        <item x="3801"/>
        <item x="3152"/>
        <item x="3103"/>
        <item x="352"/>
        <item x="529"/>
        <item x="249"/>
        <item x="3639"/>
        <item x="2449"/>
        <item x="2521"/>
        <item x="3153"/>
        <item x="1195"/>
        <item x="2697"/>
        <item x="217"/>
        <item x="3117"/>
        <item x="1469"/>
        <item x="2414"/>
        <item x="2868"/>
        <item x="2010"/>
        <item x="9"/>
        <item x="3574"/>
        <item x="2213"/>
        <item x="3799"/>
        <item x="518"/>
        <item x="2527"/>
        <item x="3705"/>
        <item x="3685"/>
        <item x="34"/>
        <item x="2228"/>
        <item x="2753"/>
        <item x="1428"/>
        <item x="2251"/>
        <item x="2159"/>
        <item x="2222"/>
        <item x="2254"/>
        <item x="177"/>
        <item x="499"/>
        <item x="549"/>
        <item x="263"/>
        <item x="1398"/>
        <item x="795"/>
        <item x="1727"/>
        <item x="2064"/>
        <item x="1212"/>
        <item x="1158"/>
        <item x="1616"/>
        <item x="3598"/>
        <item x="1544"/>
        <item x="3716"/>
        <item x="1903"/>
        <item x="2497"/>
        <item x="408"/>
        <item x="1865"/>
        <item x="211"/>
        <item x="1274"/>
        <item x="3373"/>
        <item x="1802"/>
        <item x="1937"/>
        <item x="3197"/>
        <item x="17"/>
        <item x="3534"/>
        <item x="731"/>
        <item x="1492"/>
        <item x="3457"/>
        <item x="400"/>
        <item x="2876"/>
        <item x="1579"/>
        <item x="494"/>
        <item x="1237"/>
        <item x="2170"/>
        <item x="3652"/>
        <item x="941"/>
        <item x="634"/>
        <item x="3184"/>
        <item x="670"/>
        <item x="694"/>
        <item x="1172"/>
        <item x="1538"/>
        <item x="99"/>
        <item x="1821"/>
        <item x="2646"/>
        <item x="2489"/>
        <item x="79"/>
        <item x="2389"/>
        <item x="1686"/>
        <item x="3244"/>
        <item x="2122"/>
        <item x="3765"/>
        <item x="133"/>
        <item x="3118"/>
        <item x="2584"/>
        <item x="3304"/>
        <item x="3287"/>
        <item x="174"/>
        <item x="3019"/>
        <item x="757"/>
        <item x="2503"/>
        <item x="2522"/>
        <item x="1792"/>
        <item x="872"/>
        <item x="1795"/>
        <item x="1439"/>
        <item x="1770"/>
        <item x="1238"/>
        <item x="896"/>
        <item x="2113"/>
        <item x="2080"/>
        <item x="418"/>
        <item x="1624"/>
        <item x="985"/>
        <item x="2857"/>
        <item x="2046"/>
        <item x="1864"/>
        <item x="3612"/>
        <item x="2699"/>
        <item x="1665"/>
        <item x="1955"/>
        <item x="254"/>
        <item x="3441"/>
        <item x="1790"/>
        <item x="880"/>
        <item x="597"/>
        <item x="1796"/>
        <item x="1104"/>
        <item x="288"/>
        <item x="2141"/>
        <item x="1706"/>
        <item x="3631"/>
        <item x="2477"/>
        <item x="3068"/>
        <item x="299"/>
        <item x="2442"/>
        <item x="1754"/>
        <item x="1319"/>
        <item x="1495"/>
        <item x="2040"/>
        <item x="696"/>
        <item x="2847"/>
        <item x="1921"/>
        <item x="2513"/>
        <item x="3596"/>
        <item x="3150"/>
        <item x="69"/>
        <item x="403"/>
        <item x="3735"/>
        <item x="1880"/>
        <item x="1934"/>
        <item x="2723"/>
        <item x="2712"/>
        <item x="994"/>
        <item x="2250"/>
        <item x="2893"/>
        <item x="2656"/>
        <item x="1317"/>
        <item x="3810"/>
        <item x="55"/>
        <item x="3411"/>
        <item x="2926"/>
        <item x="1401"/>
        <item x="1472"/>
        <item x="3305"/>
        <item x="3706"/>
        <item x="1549"/>
        <item x="119"/>
        <item x="476"/>
        <item x="1818"/>
        <item x="873"/>
        <item x="2888"/>
        <item x="3818"/>
        <item x="3665"/>
        <item x="1214"/>
        <item x="3538"/>
        <item x="3163"/>
        <item x="1202"/>
        <item x="2972"/>
        <item x="2808"/>
        <item x="821"/>
        <item x="3530"/>
        <item x="2598"/>
        <item x="317"/>
        <item x="1311"/>
        <item x="2936"/>
        <item x="2696"/>
        <item x="2249"/>
        <item x="3081"/>
        <item x="2379"/>
        <item x="451"/>
        <item x="3264"/>
        <item x="82"/>
        <item x="3339"/>
        <item x="224"/>
        <item x="1462"/>
        <item x="2043"/>
        <item x="2649"/>
        <item x="3721"/>
        <item x="1371"/>
        <item x="81"/>
        <item x="3009"/>
        <item x="2329"/>
        <item x="814"/>
        <item x="1871"/>
        <item x="37"/>
        <item x="3512"/>
        <item x="1121"/>
        <item x="268"/>
        <item x="965"/>
        <item x="2048"/>
        <item x="2769"/>
        <item x="59"/>
        <item x="729"/>
        <item x="3031"/>
        <item x="1973"/>
        <item x="2706"/>
        <item x="548"/>
        <item x="3269"/>
        <item x="1775"/>
        <item x="3061"/>
        <item x="2988"/>
        <item x="2078"/>
        <item x="3222"/>
        <item x="833"/>
        <item x="2123"/>
        <item x="588"/>
        <item x="574"/>
        <item x="3472"/>
        <item x="422"/>
        <item x="1434"/>
        <item x="3495"/>
        <item x="2405"/>
        <item x="1672"/>
        <item x="3319"/>
        <item x="1817"/>
        <item x="232"/>
        <item x="115"/>
        <item x="3123"/>
        <item x="2073"/>
        <item x="3581"/>
        <item x="3743"/>
        <item x="676"/>
        <item x="3597"/>
        <item x="794"/>
        <item x="3347"/>
        <item x="995"/>
        <item x="1989"/>
        <item x="3308"/>
        <item x="3643"/>
        <item x="1532"/>
        <item x="909"/>
        <item x="1604"/>
        <item x="2600"/>
        <item x="1338"/>
        <item x="1757"/>
        <item x="3100"/>
        <item x="3040"/>
        <item x="1139"/>
        <item x="2152"/>
        <item x="622"/>
        <item x="3626"/>
        <item x="3032"/>
        <item x="616"/>
        <item x="2291"/>
        <item x="2126"/>
        <item x="1297"/>
        <item x="2408"/>
        <item x="866"/>
        <item x="711"/>
        <item x="190"/>
        <item x="1943"/>
        <item x="2846"/>
        <item x="1935"/>
        <item x="3119"/>
        <item x="3386"/>
        <item x="2861"/>
        <item x="735"/>
        <item x="390"/>
        <item x="845"/>
        <item x="2647"/>
        <item x="2897"/>
        <item x="2037"/>
        <item x="2747"/>
        <item x="1533"/>
        <item x="948"/>
        <item x="3099"/>
        <item x="94"/>
        <item x="780"/>
        <item x="2215"/>
        <item x="839"/>
        <item x="84"/>
        <item x="2760"/>
        <item x="3465"/>
        <item x="1385"/>
        <item x="3786"/>
        <item x="1309"/>
        <item x="871"/>
        <item x="3395"/>
        <item x="2538"/>
        <item x="1137"/>
        <item x="2257"/>
        <item x="3057"/>
        <item x="2067"/>
        <item x="255"/>
        <item x="1481"/>
        <item x="301"/>
        <item x="895"/>
        <item x="1629"/>
        <item x="1543"/>
        <item x="937"/>
        <item x="193"/>
        <item x="2008"/>
        <item x="3806"/>
        <item x="419"/>
        <item x="1193"/>
        <item x="2467"/>
        <item x="3584"/>
        <item x="1689"/>
        <item x="375"/>
        <item x="2743"/>
        <item x="743"/>
        <item x="279"/>
        <item x="362"/>
        <item x="1825"/>
        <item x="2388"/>
        <item x="367"/>
        <item x="2292"/>
        <item x="3629"/>
        <item x="734"/>
        <item x="181"/>
        <item x="2501"/>
        <item x="647"/>
        <item x="2626"/>
        <item x="2407"/>
        <item x="3346"/>
        <item x="1673"/>
        <item x="3745"/>
        <item x="276"/>
        <item x="1322"/>
        <item x="2974"/>
        <item x="2580"/>
        <item x="492"/>
        <item x="576"/>
        <item x="2789"/>
        <item x="2511"/>
        <item x="3640"/>
        <item x="2344"/>
        <item x="2755"/>
        <item x="2188"/>
        <item x="1326"/>
        <item x="2762"/>
        <item x="274"/>
        <item x="1132"/>
        <item x="1163"/>
        <item x="2675"/>
        <item x="3295"/>
        <item x="2512"/>
        <item x="1536"/>
        <item x="2227"/>
        <item x="3748"/>
        <item x="606"/>
        <item x="935"/>
        <item x="1288"/>
        <item x="971"/>
        <item x="3568"/>
        <item x="3045"/>
        <item x="1103"/>
        <item x="2051"/>
        <item x="1097"/>
        <item x="928"/>
        <item x="1292"/>
        <item x="1278"/>
        <item x="653"/>
        <item x="2855"/>
        <item x="816"/>
        <item x="2229"/>
        <item x="646"/>
        <item x="3336"/>
        <item x="3504"/>
        <item x="170"/>
        <item x="1638"/>
        <item x="2938"/>
        <item x="2786"/>
        <item x="1480"/>
        <item x="557"/>
        <item x="1181"/>
        <item x="2284"/>
        <item x="3130"/>
        <item x="3649"/>
        <item x="2790"/>
        <item x="358"/>
        <item x="3492"/>
        <item x="2256"/>
        <item x="3299"/>
        <item x="191"/>
        <item x="3428"/>
        <item x="1040"/>
        <item x="1588"/>
        <item x="259"/>
        <item x="2953"/>
        <item x="1243"/>
        <item x="3324"/>
        <item x="3204"/>
        <item x="989"/>
        <item x="3300"/>
        <item x="2034"/>
        <item x="3376"/>
        <item x="3774"/>
        <item x="589"/>
        <item x="3539"/>
        <item x="3079"/>
        <item x="2721"/>
        <item x="1582"/>
        <item x="3595"/>
        <item x="900"/>
        <item x="1572"/>
        <item x="474"/>
        <item x="1224"/>
        <item x="592"/>
        <item x="1289"/>
        <item x="2004"/>
        <item x="1456"/>
        <item x="3567"/>
        <item x="3510"/>
        <item x="2021"/>
        <item x="3783"/>
        <item x="2568"/>
        <item x="136"/>
        <item x="2739"/>
        <item x="1369"/>
        <item x="1564"/>
        <item x="1489"/>
        <item x="1454"/>
        <item x="1599"/>
        <item x="2485"/>
        <item x="759"/>
        <item x="3753"/>
        <item x="950"/>
        <item x="3084"/>
        <item x="739"/>
        <item x="3362"/>
        <item x="621"/>
        <item x="2483"/>
        <item x="452"/>
        <item x="2648"/>
        <item x="103"/>
        <item x="2605"/>
        <item x="1045"/>
        <item x="876"/>
        <item x="1963"/>
        <item x="3134"/>
        <item x="51"/>
        <item x="1161"/>
        <item x="2431"/>
        <item x="2234"/>
        <item x="3226"/>
        <item x="2190"/>
        <item x="245"/>
        <item x="50"/>
        <item x="3268"/>
        <item x="57"/>
        <item x="1965"/>
        <item x="3700"/>
        <item x="3480"/>
        <item x="1198"/>
        <item x="1900"/>
        <item x="1144"/>
        <item x="1490"/>
        <item x="512"/>
        <item x="86"/>
        <item x="111"/>
        <item x="2816"/>
        <item x="1517"/>
        <item x="2627"/>
        <item x="3038"/>
        <item x="1008"/>
        <item x="421"/>
        <item x="2316"/>
        <item x="773"/>
        <item x="3230"/>
        <item x="2108"/>
        <item x="295"/>
        <item x="2317"/>
        <item x="1680"/>
        <item x="728"/>
        <item x="2767"/>
        <item x="449"/>
        <item x="2057"/>
        <item x="1463"/>
        <item x="2892"/>
        <item x="3139"/>
        <item x="2994"/>
        <item x="2509"/>
        <item x="68"/>
        <item x="2740"/>
        <item x="830"/>
        <item x="2716"/>
        <item x="1694"/>
        <item x="841"/>
        <item x="2074"/>
        <item x="2848"/>
        <item x="803"/>
        <item x="663"/>
        <item x="1310"/>
        <item x="3455"/>
        <item x="2912"/>
        <item x="3502"/>
        <item x="2654"/>
        <item x="1386"/>
        <item x="2507"/>
        <item x="1285"/>
        <item x="379"/>
        <item x="2293"/>
        <item x="2796"/>
        <item x="431"/>
        <item x="1230"/>
        <item x="656"/>
        <item x="1614"/>
        <item x="85"/>
        <item x="1458"/>
        <item x="1639"/>
        <item x="1203"/>
        <item x="1016"/>
        <item x="3418"/>
        <item x="3566"/>
        <item x="2535"/>
        <item x="2359"/>
        <item x="1330"/>
        <item x="2778"/>
        <item x="2440"/>
        <item x="171"/>
        <item x="1294"/>
        <item x="265"/>
        <item x="3426"/>
        <item x="1854"/>
        <item x="2001"/>
        <item x="3427"/>
        <item x="458"/>
        <item x="58"/>
        <item x="413"/>
        <item x="1265"/>
        <item x="879"/>
        <item x="3609"/>
        <item x="2951"/>
        <item x="1848"/>
        <item x="2742"/>
        <item x="456"/>
        <item x="2013"/>
        <item x="1826"/>
        <item x="10"/>
        <item x="1298"/>
        <item x="3273"/>
        <item x="1501"/>
        <item x="3315"/>
        <item x="3052"/>
        <item x="1389"/>
        <item x="1751"/>
        <item x="1810"/>
        <item x="2701"/>
        <item x="2609"/>
        <item x="1671"/>
        <item x="2913"/>
        <item x="3379"/>
        <item x="2107"/>
        <item x="3615"/>
        <item x="1346"/>
        <item x="3702"/>
        <item x="3351"/>
        <item x="3286"/>
        <item x="3671"/>
        <item x="3120"/>
        <item x="840"/>
        <item x="2328"/>
        <item x="75"/>
        <item x="651"/>
        <item x="1366"/>
        <item x="2985"/>
        <item x="1099"/>
        <item x="3731"/>
        <item x="2339"/>
        <item x="3147"/>
        <item x="2575"/>
        <item x="3374"/>
        <item x="3278"/>
        <item x="810"/>
        <item x="2246"/>
        <item x="3078"/>
        <item x="363"/>
        <item x="1067"/>
        <item x="3763"/>
        <item x="3604"/>
        <item x="2154"/>
        <item x="1211"/>
        <item x="3381"/>
        <item x="3813"/>
        <item x="1164"/>
        <item x="1714"/>
        <item x="1279"/>
        <item x="585"/>
        <item x="2466"/>
        <item x="1908"/>
        <item x="3301"/>
        <item x="1682"/>
        <item x="227"/>
        <item x="1716"/>
        <item x="1631"/>
        <item x="2115"/>
        <item x="640"/>
        <item x="2490"/>
        <item x="2070"/>
        <item x="2426"/>
        <item x="1643"/>
        <item x="3542"/>
        <item x="1426"/>
        <item x="938"/>
        <item x="2638"/>
        <item x="1823"/>
        <item x="949"/>
        <item x="658"/>
        <item x="1787"/>
        <item x="2454"/>
        <item x="2670"/>
        <item x="2058"/>
        <item x="1771"/>
        <item x="3772"/>
        <item x="7"/>
        <item x="521"/>
        <item x="3459"/>
        <item x="790"/>
        <item x="760"/>
        <item x="1111"/>
        <item x="2470"/>
        <item x="1523"/>
        <item x="2059"/>
        <item x="2326"/>
        <item x="1239"/>
        <item x="551"/>
        <item x="143"/>
        <item x="988"/>
        <item x="443"/>
        <item x="701"/>
        <item x="3274"/>
        <item x="1562"/>
        <item x="2406"/>
        <item x="2304"/>
        <item x="489"/>
        <item x="425"/>
        <item x="12"/>
        <item x="500"/>
        <item x="1830"/>
        <item x="173"/>
        <item x="3141"/>
        <item x="3736"/>
        <item x="2355"/>
        <item x="180"/>
        <item x="1978"/>
        <item x="1552"/>
        <item x="3062"/>
        <item x="1033"/>
        <item x="3633"/>
        <item x="2232"/>
        <item x="983"/>
        <item x="1380"/>
        <item x="1347"/>
        <item x="638"/>
        <item x="197"/>
        <item x="3666"/>
        <item x="3794"/>
        <item x="3238"/>
        <item x="1782"/>
        <item x="3771"/>
        <item x="2559"/>
        <item x="220"/>
        <item x="2273"/>
        <item x="3378"/>
        <item x="723"/>
        <item x="1433"/>
        <item x="3452"/>
        <item x="858"/>
        <item x="3447"/>
        <item x="1926"/>
        <item x="160"/>
        <item x="2639"/>
        <item x="725"/>
        <item x="1364"/>
        <item x="3487"/>
        <item x="1941"/>
        <item x="3558"/>
        <item x="644"/>
        <item x="3310"/>
        <item x="1819"/>
        <item x="1367"/>
        <item x="2845"/>
        <item x="3688"/>
        <item x="1607"/>
        <item x="1083"/>
        <item x="234"/>
        <item x="23"/>
        <item x="661"/>
        <item x="1890"/>
        <item x="1744"/>
        <item x="1049"/>
        <item x="838"/>
        <item x="3769"/>
        <item x="308"/>
        <item x="3759"/>
        <item x="3387"/>
        <item x="118"/>
        <item x="2561"/>
        <item x="2114"/>
        <item x="2771"/>
        <item x="1774"/>
        <item x="3490"/>
        <item x="1722"/>
        <item x="2768"/>
        <item x="3796"/>
        <item x="271"/>
        <item x="1530"/>
        <item x="2843"/>
        <item x="2469"/>
        <item x="1691"/>
        <item x="503"/>
        <item x="3755"/>
        <item x="3599"/>
        <item x="341"/>
        <item x="946"/>
        <item x="3183"/>
        <item x="1936"/>
        <item x="2116"/>
        <item x="1581"/>
        <item x="3350"/>
        <item x="2310"/>
        <item x="284"/>
        <item x="3516"/>
        <item x="2130"/>
        <item x="636"/>
        <item x="3409"/>
        <item x="778"/>
        <item x="3562"/>
        <item x="1357"/>
        <item x="3479"/>
        <item x="3611"/>
        <item x="1174"/>
        <item x="1414"/>
        <item x="1090"/>
        <item x="3357"/>
        <item x="3041"/>
        <item x="1809"/>
        <item x="2396"/>
        <item x="545"/>
        <item x="566"/>
        <item x="1925"/>
        <item x="353"/>
        <item x="926"/>
        <item x="2939"/>
        <item x="107"/>
        <item x="3518"/>
        <item x="472"/>
        <item x="2962"/>
        <item x="2819"/>
        <item x="1593"/>
        <item x="2472"/>
        <item x="572"/>
        <item x="1919"/>
        <item x="1596"/>
        <item x="1056"/>
        <item x="35"/>
        <item x="1412"/>
        <item x="56"/>
        <item x="345"/>
        <item x="2603"/>
        <item x="2156"/>
        <item x="3397"/>
        <item x="3654"/>
        <item x="1574"/>
        <item x="2204"/>
        <item x="1011"/>
        <item x="1758"/>
        <item x="43"/>
        <item x="1961"/>
        <item x="2494"/>
        <item x="3532"/>
        <item x="2731"/>
        <item x="1662"/>
        <item x="3188"/>
        <item x="3122"/>
        <item x="2704"/>
        <item x="2563"/>
        <item x="2385"/>
        <item x="1123"/>
        <item x="798"/>
        <item x="1901"/>
        <item x="812"/>
        <item x="827"/>
        <item x="607"/>
        <item x="2028"/>
        <item x="744"/>
        <item x="2585"/>
        <item x="3335"/>
        <item x="303"/>
        <item x="1852"/>
        <item x="258"/>
        <item x="2907"/>
        <item x="2244"/>
        <item x="2729"/>
        <item x="243"/>
        <item x="3795"/>
        <item x="923"/>
        <item x="1170"/>
        <item x="1290"/>
        <item x="3773"/>
        <item x="3800"/>
        <item x="1725"/>
        <item x="2883"/>
        <item x="690"/>
        <item x="632"/>
        <item x="3678"/>
        <item x="3707"/>
        <item x="3484"/>
        <item x="1499"/>
        <item x="3458"/>
        <item x="2382"/>
        <item x="2205"/>
        <item x="3140"/>
        <item x="3728"/>
        <item x="3048"/>
        <item x="1216"/>
        <item x="2692"/>
        <item x="488"/>
        <item x="2410"/>
        <item x="2086"/>
        <item x="1767"/>
        <item x="1511"/>
        <item x="3129"/>
        <item x="91"/>
        <item x="2125"/>
        <item x="3792"/>
        <item x="3683"/>
        <item x="1518"/>
        <item x="1999"/>
        <item x="309"/>
        <item x="424"/>
        <item x="2128"/>
        <item x="378"/>
        <item x="1637"/>
        <item x="997"/>
        <item x="2177"/>
        <item x="1642"/>
        <item x="1916"/>
        <item x="3493"/>
        <item x="3573"/>
        <item x="2097"/>
        <item x="1927"/>
        <item x="571"/>
        <item x="894"/>
        <item x="138"/>
        <item x="870"/>
        <item x="3741"/>
        <item x="2384"/>
        <item x="2015"/>
        <item x="393"/>
        <item x="586"/>
        <item x="53"/>
        <item x="3207"/>
        <item x="3586"/>
        <item x="2856"/>
        <item x="2444"/>
        <item x="410"/>
        <item x="2322"/>
        <item x="3750"/>
        <item x="1167"/>
        <item x="2184"/>
        <item x="3594"/>
        <item x="3719"/>
        <item x="2797"/>
        <item x="2369"/>
        <item x="2192"/>
        <item x="1377"/>
        <item x="3642"/>
        <item x="942"/>
        <item x="3221"/>
        <item x="1119"/>
        <item x="2084"/>
        <item x="3610"/>
        <item x="804"/>
        <item x="1506"/>
        <item x="501"/>
        <item x="1082"/>
        <item x="674"/>
        <item x="1838"/>
        <item x="1613"/>
        <item x="3449"/>
        <item x="1737"/>
        <item x="3473"/>
        <item x="2799"/>
        <item x="1382"/>
        <item x="2570"/>
        <item x="1477"/>
        <item x="226"/>
        <item x="2230"/>
        <item x="1118"/>
        <item x="2655"/>
        <item x="3105"/>
        <item x="2990"/>
        <item x="2446"/>
        <item x="538"/>
        <item x="2784"/>
        <item x="2870"/>
        <item x="1381"/>
        <item x="3174"/>
        <item x="3313"/>
        <item x="2347"/>
        <item x="1811"/>
        <item x="1620"/>
        <item x="717"/>
        <item x="2662"/>
        <item x="1496"/>
        <item x="1531"/>
        <item x="1681"/>
        <item x="2636"/>
        <item x="283"/>
        <item x="2840"/>
        <item x="553"/>
        <item x="1945"/>
        <item x="686"/>
        <item x="3613"/>
        <item x="1089"/>
        <item x="270"/>
        <item x="2838"/>
        <item x="2035"/>
        <item x="3474"/>
        <item x="1723"/>
        <item x="2540"/>
        <item x="3176"/>
        <item x="2650"/>
        <item x="2484"/>
        <item x="3498"/>
        <item x="718"/>
        <item x="2642"/>
        <item x="3162"/>
        <item x="617"/>
        <item x="2315"/>
        <item x="3722"/>
        <item x="3561"/>
        <item x="3740"/>
        <item x="3682"/>
        <item x="3811"/>
        <item x="2217"/>
        <item x="2237"/>
        <item x="1730"/>
        <item x="3260"/>
        <item x="2065"/>
        <item x="3572"/>
        <item x="2194"/>
        <item x="2726"/>
        <item x="700"/>
        <item x="831"/>
        <item x="2336"/>
        <item x="3521"/>
        <item x="189"/>
        <item x="779"/>
        <item x="3385"/>
        <item x="1236"/>
        <item x="2206"/>
        <item x="1257"/>
        <item x="1110"/>
        <item x="2714"/>
        <item x="1816"/>
        <item x="463"/>
        <item x="2303"/>
        <item x="505"/>
        <item x="102"/>
        <item x="114"/>
        <item x="14"/>
        <item x="3156"/>
        <item x="2461"/>
        <item x="2140"/>
        <item x="414"/>
        <item x="2089"/>
        <item x="2945"/>
        <item x="3628"/>
        <item x="2168"/>
        <item x="1052"/>
        <item x="669"/>
        <item x="1791"/>
        <item x="1231"/>
        <item x="783"/>
        <item x="3645"/>
        <item x="159"/>
        <item x="1586"/>
        <item x="2560"/>
        <item x="861"/>
        <item x="1850"/>
        <item x="671"/>
        <item x="525"/>
        <item x="664"/>
        <item x="2695"/>
        <item x="3316"/>
        <item x="3364"/>
        <item x="750"/>
        <item x="1509"/>
        <item x="776"/>
        <item x="614"/>
        <item x="3133"/>
        <item x="2869"/>
        <item x="2255"/>
        <item x="1361"/>
        <item x="1968"/>
        <item x="1541"/>
        <item x="2069"/>
        <item x="2402"/>
        <item x="957"/>
        <item x="3240"/>
        <item x="940"/>
        <item x="591"/>
        <item x="96"/>
        <item x="3004"/>
        <item x="3793"/>
        <item x="1448"/>
        <item x="1018"/>
        <item x="1895"/>
        <item x="1368"/>
        <item x="2436"/>
        <item x="3454"/>
        <item x="92"/>
        <item x="932"/>
        <item x="3657"/>
        <item x="360"/>
        <item x="1756"/>
        <item x="630"/>
        <item x="1957"/>
        <item x="3715"/>
        <item x="1155"/>
        <item x="2465"/>
        <item x="1661"/>
        <item x="3154"/>
        <item x="2804"/>
        <item x="2727"/>
        <item x="140"/>
        <item x="1929"/>
        <item x="3343"/>
        <item x="1831"/>
        <item x="2722"/>
        <item x="3158"/>
        <item x="2295"/>
        <item x="1209"/>
        <item x="1559"/>
        <item x="1488"/>
        <item x="917"/>
        <item x="1280"/>
        <item x="2399"/>
        <item x="2529"/>
        <item x="2556"/>
        <item x="3115"/>
        <item x="3106"/>
        <item x="1218"/>
        <item x="1801"/>
        <item x="796"/>
        <item x="2381"/>
        <item x="1197"/>
        <item x="962"/>
        <item x="1946"/>
        <item x="709"/>
        <item x="405"/>
        <item x="3167"/>
        <item x="432"/>
        <item x="2214"/>
        <item x="3366"/>
        <item x="3698"/>
        <item x="1654"/>
        <item x="563"/>
        <item x="862"/>
        <item x="2504"/>
        <item x="256"/>
        <item x="1820"/>
        <item x="1720"/>
        <item x="1619"/>
        <item x="3011"/>
        <item x="1168"/>
        <item x="2903"/>
        <item x="2286"/>
        <item x="1749"/>
        <item x="3303"/>
        <item x="848"/>
        <item x="3726"/>
        <item x="1017"/>
        <item x="2260"/>
        <item x="306"/>
        <item x="1063"/>
        <item x="1778"/>
        <item x="511"/>
        <item x="1558"/>
        <item x="3067"/>
        <item x="2085"/>
        <item x="483"/>
        <item x="2806"/>
        <item x="453"/>
        <item x="477"/>
        <item x="3820"/>
        <item x="1893"/>
        <item x="2104"/>
        <item x="1065"/>
        <item x="2366"/>
        <item x="221"/>
        <item x="963"/>
        <item x="3448"/>
        <item x="1699"/>
        <item x="3619"/>
        <item x="327"/>
        <item x="924"/>
        <item x="2702"/>
        <item x="1073"/>
        <item x="843"/>
        <item x="333"/>
        <item x="657"/>
        <item x="712"/>
        <item x="3600"/>
        <item x="829"/>
        <item x="2482"/>
        <item x="3080"/>
        <item x="2607"/>
        <item x="2873"/>
        <item x="2083"/>
        <item x="1881"/>
        <item x="3203"/>
        <item x="1990"/>
        <item x="1087"/>
        <item x="3446"/>
        <item x="552"/>
        <item x="2866"/>
        <item x="2026"/>
        <item x="1835"/>
        <item x="2865"/>
        <item x="1162"/>
        <item x="542"/>
        <item x="1527"/>
        <item x="1998"/>
        <item x="1712"/>
        <item x="1057"/>
        <item x="112"/>
        <item x="2421"/>
        <item x="809"/>
        <item x="2520"/>
        <item x="1551"/>
        <item x="2161"/>
        <item x="27"/>
        <item x="277"/>
        <item x="1932"/>
        <item x="1576"/>
        <item x="287"/>
        <item x="176"/>
        <item x="3664"/>
        <item x="3416"/>
        <item x="3644"/>
        <item x="3138"/>
        <item x="3398"/>
        <item x="374"/>
        <item x="1323"/>
        <item x="766"/>
        <item x="889"/>
        <item x="1010"/>
        <item x="1120"/>
        <item x="3393"/>
        <item x="240"/>
        <item x="956"/>
        <item x="2463"/>
        <item x="2894"/>
        <item x="3708"/>
        <item x="8"/>
        <item x="460"/>
        <item x="20"/>
        <item x="1427"/>
        <item x="2183"/>
        <item x="2395"/>
        <item x="490"/>
        <item x="1308"/>
        <item x="3178"/>
        <item x="3767"/>
        <item x="1764"/>
        <item x="819"/>
        <item x="2508"/>
        <item x="3406"/>
        <item x="1636"/>
        <item x="1283"/>
        <item x="881"/>
        <item x="2017"/>
        <item x="315"/>
        <item x="2102"/>
        <item x="2573"/>
        <item x="2423"/>
        <item x="1813"/>
        <item x="1409"/>
        <item x="649"/>
        <item x="2884"/>
        <item x="680"/>
        <item x="3668"/>
        <item x="2588"/>
        <item x="1997"/>
        <item x="3087"/>
        <item x="2147"/>
        <item x="3232"/>
        <item x="3394"/>
        <item x="0"/>
        <item x="3729"/>
        <item x="389"/>
        <item x="3092"/>
        <item x="933"/>
        <item x="2637"/>
        <item x="2765"/>
        <item x="1554"/>
        <item x="1605"/>
        <item x="2750"/>
        <item x="3101"/>
        <item x="1038"/>
        <item x="2616"/>
        <item x="2111"/>
        <item x="1512"/>
        <item x="3730"/>
        <item x="1007"/>
        <item x="1938"/>
        <item x="2432"/>
        <item x="3798"/>
        <item x="3121"/>
        <item x="2377"/>
        <item x="1853"/>
        <item x="826"/>
        <item x="570"/>
        <item x="1610"/>
        <item x="1844"/>
        <item x="3760"/>
        <item x="1086"/>
        <item x="898"/>
        <item x="698"/>
        <item x="2299"/>
        <item x="959"/>
        <item x="3053"/>
        <item x="382"/>
        <item x="3788"/>
        <item x="2373"/>
        <item x="990"/>
        <item x="1587"/>
        <item x="2700"/>
        <item x="5"/>
        <item x="1828"/>
        <item x="1335"/>
        <item x="3215"/>
        <item x="3563"/>
        <item x="1626"/>
        <item x="602"/>
        <item x="2764"/>
        <item x="2486"/>
        <item x="291"/>
        <item x="2829"/>
        <item x="1422"/>
        <item x="3125"/>
        <item x="966"/>
        <item x="2943"/>
        <item x="3185"/>
        <item x="473"/>
        <item x="125"/>
        <item x="1431"/>
        <item x="203"/>
        <item x="2481"/>
        <item x="3528"/>
        <item x="1812"/>
        <item x="517"/>
        <item x="2952"/>
        <item x="63"/>
        <item x="278"/>
        <item x="395"/>
        <item x="1617"/>
        <item x="2014"/>
        <item x="2545"/>
        <item x="1176"/>
        <item x="719"/>
        <item x="2451"/>
        <item x="3787"/>
        <item x="3675"/>
        <item x="3701"/>
        <item x="769"/>
        <item x="3656"/>
        <item x="547"/>
        <item x="2678"/>
        <item x="2707"/>
        <item x="2957"/>
        <item x="2429"/>
        <item x="1220"/>
        <item x="3669"/>
        <item x="1264"/>
        <item x="2265"/>
        <item x="2167"/>
        <item x="2690"/>
        <item x="466"/>
        <item x="3704"/>
        <item x="2403"/>
        <item x="3686"/>
        <item x="109"/>
        <item x="2283"/>
        <item x="2459"/>
        <item x="1268"/>
        <item x="693"/>
        <item x="820"/>
        <item x="733"/>
        <item x="3035"/>
        <item x="2233"/>
        <item x="999"/>
        <item x="3263"/>
        <item x="3358"/>
        <item x="1393"/>
        <item x="381"/>
        <item x="1799"/>
        <item x="2029"/>
        <item x="1074"/>
        <item x="2709"/>
        <item x="1861"/>
        <item x="2532"/>
        <item x="2155"/>
        <item x="427"/>
        <item x="2439"/>
        <item x="3442"/>
        <item x="1910"/>
        <item x="19"/>
        <item x="1780"/>
        <item x="41"/>
        <item x="1653"/>
        <item x="1006"/>
        <item x="623"/>
        <item x="568"/>
        <item x="3703"/>
        <item x="980"/>
        <item x="2562"/>
        <item x="2864"/>
        <item x="2946"/>
        <item x="792"/>
        <item x="753"/>
        <item x="459"/>
        <item x="1145"/>
        <item x="727"/>
        <item x="687"/>
        <item x="144"/>
        <item x="447"/>
        <item x="1566"/>
        <item x="2773"/>
        <item x="652"/>
        <item x="100"/>
        <item x="439"/>
        <item x="1875"/>
        <item x="972"/>
        <item x="2386"/>
        <item x="6"/>
        <item x="127"/>
        <item x="1494"/>
        <item x="1872"/>
        <item x="2916"/>
        <item x="641"/>
        <item x="300"/>
        <item x="777"/>
        <item x="596"/>
        <item x="3592"/>
        <item x="2758"/>
        <item x="3096"/>
        <item x="1358"/>
        <item x="130"/>
        <item x="241"/>
        <item x="1747"/>
        <item x="3142"/>
        <item x="1402"/>
        <item x="1337"/>
        <item x="122"/>
        <item x="1609"/>
        <item x="936"/>
        <item x="442"/>
        <item x="332"/>
        <item x="3400"/>
        <item x="2523"/>
        <item x="1070"/>
        <item x="2970"/>
        <item x="593"/>
        <item x="316"/>
        <item x="2142"/>
        <item x="253"/>
        <item x="455"/>
        <item x="1080"/>
        <item x="2185"/>
        <item x="2965"/>
        <item x="1227"/>
        <item x="2879"/>
        <item x="2044"/>
        <item x="1180"/>
        <item x="1969"/>
        <item x="1142"/>
        <item x="90"/>
        <item x="771"/>
        <item x="2824"/>
        <item x="273"/>
        <item x="1252"/>
        <item x="2162"/>
        <item x="1169"/>
        <item x="3212"/>
        <item x="859"/>
        <item x="3556"/>
        <item x="1003"/>
        <item x="163"/>
        <item x="2248"/>
        <item x="2681"/>
        <item x="202"/>
        <item x="659"/>
        <item x="434"/>
        <item x="406"/>
        <item x="2330"/>
        <item x="732"/>
        <item x="2776"/>
        <item x="846"/>
        <item x="842"/>
        <item x="703"/>
        <item x="38"/>
        <item x="3126"/>
        <item x="1547"/>
        <item x="1615"/>
        <item x="2632"/>
        <item x="970"/>
        <item x="2766"/>
        <item x="992"/>
        <item x="1632"/>
        <item x="2038"/>
        <item x="575"/>
        <item x="1670"/>
        <item x="2895"/>
        <item x="3580"/>
        <item x="225"/>
        <item x="1740"/>
        <item x="2290"/>
        <item x="2759"/>
        <item x="1109"/>
        <item x="1583"/>
        <item x="1899"/>
        <item x="3023"/>
        <item x="2589"/>
        <item x="2898"/>
        <item x="2462"/>
        <item x="1736"/>
        <item x="3026"/>
        <item x="2552"/>
        <item x="708"/>
        <item x="1628"/>
        <item x="624"/>
        <item x="2853"/>
        <item x="3522"/>
        <item x="2652"/>
        <item x="3050"/>
        <item x="198"/>
        <item x="281"/>
        <item x="394"/>
        <item x="2020"/>
        <item x="578"/>
        <item x="964"/>
        <item x="3317"/>
        <item x="662"/>
        <item x="643"/>
        <item x="373"/>
        <item x="3229"/>
        <item x="2904"/>
        <item x="1430"/>
        <item x="3403"/>
        <item x="2973"/>
        <item x="2942"/>
        <item x="336"/>
        <item x="807"/>
        <item x="129"/>
        <item x="562"/>
        <item x="1866"/>
        <item x="901"/>
        <item x="342"/>
        <item x="1862"/>
        <item x="3208"/>
        <item x="1113"/>
        <item x="183"/>
        <item x="1419"/>
        <item x="3235"/>
        <item x="2777"/>
        <item x="1822"/>
        <item x="3055"/>
        <item x="855"/>
        <item x="219"/>
        <item x="3797"/>
        <item x="3425"/>
        <item x="1079"/>
        <item x="2270"/>
        <item x="2582"/>
        <item x="1569"/>
        <item x="298"/>
        <item x="3076"/>
        <item x="577"/>
        <item x="788"/>
        <item x="2859"/>
        <item x="411"/>
        <item x="2117"/>
        <item x="2132"/>
        <item x="2050"/>
        <item x="238"/>
        <item x="1206"/>
        <item x="2558"/>
        <item x="2814"/>
        <item x="29"/>
        <item x="2666"/>
        <item x="2830"/>
        <item x="2608"/>
        <item x="3248"/>
        <item x="1688"/>
        <item x="1192"/>
        <item x="2202"/>
        <item x="2337"/>
        <item x="2924"/>
        <item x="1023"/>
        <item x="3453"/>
        <item x="2630"/>
        <item x="531"/>
        <item x="31"/>
        <item x="3720"/>
        <item x="2672"/>
        <item x="486"/>
        <item x="2741"/>
        <item x="875"/>
        <item x="2172"/>
        <item x="2023"/>
        <item x="2905"/>
        <item x="1766"/>
        <item x="1575"/>
        <item x="323"/>
        <item x="1565"/>
        <item x="1970"/>
        <item x="3662"/>
        <item x="1127"/>
        <item x="2644"/>
        <item x="3155"/>
        <item x="467"/>
        <item x="1522"/>
        <item x="3250"/>
        <item x="1834"/>
        <item x="1692"/>
        <item x="1466"/>
        <item x="2977"/>
        <item x="905"/>
        <item x="3621"/>
        <item x="2992"/>
        <item x="3410"/>
        <item x="3420"/>
        <item x="2390"/>
        <item x="1578"/>
        <item x="3033"/>
        <item x="1710"/>
        <item x="3296"/>
        <item x="1783"/>
        <item x="799"/>
        <item x="18"/>
        <item x="3359"/>
        <item x="3180"/>
        <item x="1015"/>
        <item x="2506"/>
        <item x="3808"/>
        <item x="3404"/>
        <item x="3242"/>
        <item x="2072"/>
        <item x="2724"/>
        <item x="3137"/>
        <item x="2682"/>
        <item x="2718"/>
        <item x="1732"/>
        <item x="93"/>
        <item x="2728"/>
        <item x="286"/>
        <item x="2311"/>
        <item x="2611"/>
        <item x="2174"/>
        <item x="3302"/>
        <item x="1753"/>
        <item x="368"/>
        <item x="2438"/>
        <item x="1177"/>
        <item x="1219"/>
        <item x="1521"/>
        <item x="2534"/>
        <item x="2890"/>
        <item x="2803"/>
        <item x="1606"/>
        <item x="2663"/>
        <item x="981"/>
        <item x="3089"/>
        <item x="2733"/>
        <item x="1839"/>
        <item x="2751"/>
        <item x="3165"/>
        <item x="1072"/>
        <item x="1096"/>
        <item x="1397"/>
        <item x="95"/>
        <item x="409"/>
        <item x="2022"/>
        <item x="1658"/>
        <item x="2135"/>
        <item x="1392"/>
        <item x="3785"/>
        <item x="398"/>
        <item x="691"/>
        <item x="1987"/>
        <item x="3000"/>
        <item x="2737"/>
        <item x="3159"/>
        <item x="1273"/>
        <item x="2118"/>
        <item x="1047"/>
        <item x="3283"/>
        <item x="3625"/>
        <item x="3819"/>
        <item x="2620"/>
        <item x="850"/>
        <item x="2061"/>
        <item x="2231"/>
        <item x="1417"/>
        <item x="2380"/>
        <item x="3340"/>
        <item x="3337"/>
        <item x="2434"/>
        <item x="1776"/>
        <item x="2922"/>
        <item x="106"/>
        <item x="2209"/>
        <item x="3196"/>
        <item x="2331"/>
        <item x="3576"/>
        <item x="3391"/>
        <item x="520"/>
        <item x="2602"/>
        <item x="1348"/>
        <item x="631"/>
        <item x="844"/>
        <item x="1440"/>
        <item x="296"/>
        <item x="944"/>
        <item x="3440"/>
        <item x="2550"/>
        <item x="1092"/>
        <item x="3020"/>
        <item x="1255"/>
        <item x="2878"/>
        <item x="3262"/>
        <item x="2854"/>
        <item x="101"/>
        <item x="1784"/>
        <item x="2643"/>
        <item x="2476"/>
        <item x="559"/>
        <item x="3321"/>
        <item x="1445"/>
        <item x="1287"/>
        <item x="1520"/>
        <item x="3641"/>
        <item x="3245"/>
        <item x="1406"/>
        <item x="2544"/>
        <item x="337"/>
        <item x="480"/>
        <item x="849"/>
        <item x="1107"/>
        <item x="629"/>
        <item x="689"/>
        <item x="2948"/>
        <item x="2420"/>
        <item x="307"/>
        <item x="2917"/>
        <item x="3413"/>
        <item x="1656"/>
        <item x="2677"/>
        <item x="2433"/>
        <item x="1793"/>
        <item x="3217"/>
        <item x="960"/>
        <item x="1980"/>
        <item x="930"/>
        <item x="1888"/>
        <item x="2850"/>
        <item x="2594"/>
        <item x="3266"/>
        <item x="3214"/>
        <item x="3172"/>
        <item x="436"/>
        <item x="1275"/>
        <item x="868"/>
        <item x="2811"/>
        <item x="887"/>
        <item x="2006"/>
        <item x="2272"/>
        <item x="797"/>
        <item x="1022"/>
        <item x="3199"/>
        <item x="1183"/>
        <item x="3503"/>
        <item x="2360"/>
        <item x="864"/>
        <item x="2245"/>
        <item x="2478"/>
        <item x="1561"/>
        <item x="507"/>
        <item x="2178"/>
        <item x="1146"/>
        <item x="149"/>
        <item x="216"/>
        <item x="1187"/>
        <item x="3757"/>
        <item x="1621"/>
        <item x="2834"/>
        <item x="1781"/>
        <item x="1151"/>
        <item x="1879"/>
        <item x="2705"/>
        <item x="48"/>
        <item x="1106"/>
        <item x="359"/>
        <item x="1443"/>
        <item x="3282"/>
        <item x="2106"/>
        <item x="550"/>
        <item x="1497"/>
        <item x="1589"/>
        <item x="2640"/>
        <item x="25"/>
        <item x="506"/>
        <item x="3128"/>
        <item x="3144"/>
        <item x="1923"/>
        <item x="2693"/>
        <item x="1269"/>
        <item x="3494"/>
        <item x="673"/>
        <item x="366"/>
        <item x="2968"/>
        <item x="415"/>
        <item x="856"/>
        <item x="1741"/>
        <item x="713"/>
        <item x="3114"/>
        <item x="2949"/>
        <item x="2934"/>
        <item x="2791"/>
        <item x="1768"/>
        <item x="2207"/>
        <item x="1748"/>
        <item x="3651"/>
        <item x="3312"/>
        <item x="2571"/>
        <item x="3791"/>
        <item x="2276"/>
        <item x="681"/>
        <item x="2587"/>
        <item x="1991"/>
        <item x="2800"/>
        <item x="1635"/>
        <item x="1922"/>
        <item x="1947"/>
        <item x="897"/>
        <item x="1325"/>
        <item x="3190"/>
        <item x="2667"/>
        <item x="3560"/>
        <item x="3483"/>
        <item x="2798"/>
        <item x="1340"/>
        <item x="3280"/>
        <item x="1713"/>
        <item x="1687"/>
        <item x="3617"/>
        <item x="1746"/>
        <item x="1124"/>
        <item x="2181"/>
        <item x="1004"/>
        <item x="3523"/>
        <item x="448"/>
        <item x="1030"/>
        <item x="3046"/>
        <item x="1048"/>
        <item x="745"/>
        <item x="212"/>
        <item x="3175"/>
        <item x="1342"/>
        <item x="2288"/>
        <item x="1184"/>
        <item x="364"/>
        <item x="504"/>
        <item x="3766"/>
        <item x="1453"/>
        <item x="2591"/>
        <item x="3814"/>
        <item x="487"/>
        <item x="2889"/>
        <item x="2711"/>
        <item x="3085"/>
        <item x="3231"/>
        <item x="3559"/>
        <item x="947"/>
        <item x="246"/>
        <item x="3570"/>
        <item x="1459"/>
        <item x="823"/>
        <item x="2271"/>
        <item x="710"/>
        <item x="2555"/>
        <item x="1676"/>
        <item x="811"/>
        <item x="1949"/>
        <item x="3202"/>
        <item x="3272"/>
        <item x="435"/>
        <item x="3762"/>
        <item x="2676"/>
        <item x="146"/>
        <item x="1594"/>
        <item x="1701"/>
        <item x="751"/>
        <item x="1592"/>
        <item x="52"/>
        <item x="3169"/>
        <item x="2121"/>
        <item x="1429"/>
        <item x="1920"/>
        <item x="1545"/>
        <item x="3044"/>
        <item x="3132"/>
        <item x="384"/>
        <item x="584"/>
        <item x="2528"/>
        <item x="2378"/>
        <item x="105"/>
        <item x="1315"/>
        <item x="1597"/>
        <item x="2053"/>
        <item x="1807"/>
        <item x="2982"/>
        <item x="633"/>
        <item x="736"/>
        <item x="1878"/>
        <item x="1054"/>
        <item x="3546"/>
        <item x="697"/>
        <item x="2041"/>
        <item x="1556"/>
        <item x="775"/>
        <item x="2171"/>
        <item x="1043"/>
        <item x="3054"/>
        <item x="1718"/>
        <item x="2345"/>
        <item x="3627"/>
        <item x="672"/>
        <item x="3239"/>
        <item x="2775"/>
        <item x="2505"/>
        <item x="282"/>
        <item x="179"/>
        <item x="2998"/>
        <item x="3676"/>
        <item x="145"/>
        <item x="2075"/>
        <item x="3368"/>
        <item x="533"/>
        <item x="737"/>
        <item x="756"/>
        <item x="162"/>
        <item x="984"/>
        <item x="61"/>
        <item x="2358"/>
        <item x="1320"/>
        <item x="3779"/>
        <item x="3775"/>
        <item x="1149"/>
        <item x="3602"/>
        <item x="292"/>
        <item x="2341"/>
        <item x="1455"/>
        <item x="979"/>
        <item x="1129"/>
        <item x="1898"/>
        <item x="3591"/>
        <item x="2165"/>
        <item x="2460"/>
        <item x="954"/>
        <item x="3553"/>
        <item x="1450"/>
        <item x="2191"/>
        <item x="1677"/>
        <item x="2715"/>
        <item x="311"/>
        <item x="1185"/>
        <item x="3468"/>
        <item x="3421"/>
        <item x="1846"/>
        <item x="1709"/>
        <item x="2813"/>
        <item x="996"/>
        <item x="1974"/>
        <item x="3555"/>
        <item x="1365"/>
        <item x="142"/>
        <item x="1140"/>
        <item x="1785"/>
        <item x="2427"/>
        <item x="2635"/>
        <item x="3072"/>
        <item x="1188"/>
        <item x="784"/>
        <item x="1651"/>
        <item x="2621"/>
        <item x="3341"/>
        <item x="2885"/>
        <item x="1166"/>
        <item x="817"/>
        <item x="1695"/>
        <item x="958"/>
        <item x="911"/>
        <item x="3348"/>
        <item x="482"/>
        <item x="890"/>
        <item x="3513"/>
        <item x="2031"/>
        <item x="47"/>
        <item x="3714"/>
        <item x="1663"/>
        <item x="3754"/>
        <item x="2404"/>
        <item x="441"/>
        <item x="89"/>
        <item x="2134"/>
        <item x="3211"/>
        <item x="2071"/>
        <item x="3252"/>
        <item x="1059"/>
        <item x="3554"/>
        <item x="3390"/>
        <item x="3325"/>
        <item x="1122"/>
        <item x="484"/>
        <item x="228"/>
        <item x="968"/>
        <item x="3353"/>
        <item x="3541"/>
        <item x="2548"/>
        <item x="1876"/>
        <item x="2628"/>
        <item x="346"/>
        <item x="1425"/>
        <item x="555"/>
        <item x="2182"/>
        <item x="1573"/>
        <item x="976"/>
        <item x="2745"/>
        <item x="2450"/>
        <item x="2782"/>
        <item x="1282"/>
        <item x="2812"/>
        <item x="1849"/>
        <item x="1263"/>
        <item x="2596"/>
        <item x="2324"/>
        <item x="1933"/>
        <item x="1102"/>
        <item x="3527"/>
        <item x="519"/>
        <item x="24"/>
        <item x="464"/>
        <item x="321"/>
        <item x="3635"/>
        <item x="1763"/>
        <item x="764"/>
        <item x="2348"/>
        <item x="3548"/>
        <item x="3161"/>
        <item x="1331"/>
        <item x="3435"/>
        <item x="3281"/>
        <item x="108"/>
        <item x="2364"/>
        <item x="1491"/>
        <item x="1036"/>
        <item x="3505"/>
        <item x="1194"/>
        <item x="2263"/>
        <item x="2779"/>
        <item x="885"/>
        <item x="1868"/>
        <item x="612"/>
        <item x="3467"/>
        <item x="3127"/>
        <item x="2223"/>
        <item x="1959"/>
        <item x="1165"/>
        <item x="430"/>
        <item x="2551"/>
        <item x="1024"/>
        <item x="350"/>
        <item x="155"/>
        <item x="3028"/>
        <item x="1042"/>
        <item x="1251"/>
        <item x="726"/>
        <item x="2280"/>
        <item x="156"/>
        <item x="2247"/>
        <item x="3065"/>
        <item x="2081"/>
        <item x="3291"/>
        <item x="319"/>
        <item x="285"/>
        <item x="2671"/>
        <item x="1400"/>
        <item x="785"/>
        <item x="3497"/>
        <item x="3582"/>
        <item x="2349"/>
        <item x="3382"/>
        <item x="1482"/>
        <item x="1215"/>
        <item x="2393"/>
        <item x="1229"/>
        <item x="2169"/>
        <item x="2669"/>
        <item x="1418"/>
        <item x="1971"/>
        <item x="824"/>
        <item x="1060"/>
        <item x="3042"/>
        <item x="465"/>
        <item x="2539"/>
        <item x="2264"/>
        <item x="3691"/>
        <item x="2441"/>
        <item x="2565"/>
        <item x="1503"/>
        <item x="1299"/>
        <item x="1041"/>
        <item x="1384"/>
        <item x="1529"/>
        <item x="1225"/>
        <item x="1976"/>
        <item x="3249"/>
        <item x="1095"/>
        <item x="1595"/>
        <item x="2412"/>
        <item x="953"/>
        <item x="3021"/>
        <item x="355"/>
        <item x="3724"/>
        <item x="440"/>
        <item x="1390"/>
        <item x="608"/>
        <item x="2173"/>
        <item x="2631"/>
        <item x="207"/>
        <item x="2955"/>
        <item x="3456"/>
        <item x="1313"/>
        <item x="2793"/>
        <item x="2899"/>
        <item x="1640"/>
        <item x="1698"/>
        <item x="1707"/>
        <item x="931"/>
        <item x="1705"/>
        <item x="3804"/>
        <item x="3001"/>
        <item x="2576"/>
        <item x="2049"/>
        <item x="611"/>
        <item x="223"/>
        <item x="495"/>
        <item x="1201"/>
        <item x="2060"/>
        <item x="3093"/>
        <item x="3419"/>
        <item x="437"/>
        <item x="2871"/>
        <item x="1396"/>
        <item x="4"/>
        <item x="3710"/>
        <item x="3547"/>
        <item x="3486"/>
        <item x="1889"/>
        <item x="3259"/>
        <item x="2738"/>
        <item x="2007"/>
        <item x="893"/>
        <item x="128"/>
        <item x="615"/>
        <item x="247"/>
        <item x="2877"/>
        <item x="3039"/>
        <item x="498"/>
        <item x="3330"/>
        <item x="1281"/>
        <item x="230"/>
        <item x="2294"/>
        <item x="822"/>
        <item x="3587"/>
        <item x="1336"/>
        <item x="2891"/>
        <item x="910"/>
        <item x="666"/>
        <item x="906"/>
        <item x="2372"/>
        <item x="684"/>
        <item x="1050"/>
        <item x="1084"/>
        <item x="3027"/>
        <item x="1156"/>
        <item x="1805"/>
        <item x="3182"/>
        <item x="2931"/>
        <item x="2235"/>
        <item x="3371"/>
        <item x="1210"/>
        <item x="1660"/>
        <item x="3500"/>
        <item x="2398"/>
        <item x="2200"/>
        <item x="462"/>
        <item x="2828"/>
        <item x="1948"/>
        <item x="200"/>
        <item x="1992"/>
        <item x="1914"/>
        <item x="1847"/>
        <item x="42"/>
        <item x="2422"/>
        <item x="2491"/>
        <item x="1648"/>
        <item x="1721"/>
        <item x="1994"/>
        <item x="528"/>
        <item x="943"/>
        <item x="2566"/>
        <item x="97"/>
        <item x="356"/>
        <item x="1912"/>
        <item x="2530"/>
        <item x="544"/>
        <item x="2930"/>
        <item x="3551"/>
        <item x="3489"/>
        <item x="982"/>
        <item x="3746"/>
        <item x="1"/>
        <item x="3699"/>
        <item x="546"/>
        <item x="2823"/>
        <item x="2094"/>
        <item x="2925"/>
        <item x="1986"/>
        <item x="702"/>
        <item x="433"/>
        <item x="1815"/>
        <item x="1468"/>
        <item x="2821"/>
        <item x="2242"/>
        <item x="3784"/>
        <item x="195"/>
        <item x="852"/>
        <item x="3006"/>
        <item x="1580"/>
        <item x="3478"/>
        <item x="3083"/>
        <item x="2984"/>
        <item x="587"/>
        <item x="1700"/>
        <item x="1516"/>
        <item x="2352"/>
        <item x="3111"/>
        <item x="3030"/>
        <item x="2827"/>
        <item x="2772"/>
        <item x="2703"/>
        <item x="1563"/>
        <item x="3049"/>
        <item x="2308"/>
        <item x="974"/>
        <item x="2332"/>
        <item x="2419"/>
        <item x="2054"/>
        <item x="2127"/>
        <item x="2338"/>
        <item x="1160"/>
        <item x="1958"/>
        <item x="2653"/>
        <item x="2479"/>
        <item x="1373"/>
        <item x="3060"/>
        <item x="836"/>
        <item x="1117"/>
        <item x="3777"/>
        <item x="1856"/>
        <item x="2736"/>
        <item x="1667"/>
        <item x="64"/>
        <item x="3451"/>
        <item x="275"/>
        <item x="71"/>
        <item x="2719"/>
        <item x="2163"/>
        <item x="1334"/>
        <item x="478"/>
        <item x="2717"/>
        <item x="2365"/>
        <item x="1205"/>
        <item x="2629"/>
        <item x="3219"/>
        <item x="3059"/>
        <item x="237"/>
        <item x="3131"/>
        <item x="541"/>
        <item x="3258"/>
        <item x="2278"/>
        <item x="1028"/>
        <item x="126"/>
        <item x="1228"/>
        <item x="2343"/>
        <item x="1200"/>
        <item x="828"/>
        <item x="3476"/>
        <item x="310"/>
        <item x="660"/>
        <item x="3094"/>
        <item x="3687"/>
        <item x="1399"/>
        <item x="1394"/>
        <item x="628"/>
        <item x="3369"/>
        <item x="2524"/>
        <item x="3091"/>
        <item x="2996"/>
        <item x="164"/>
        <item x="331"/>
        <item x="2112"/>
        <item x="1359"/>
        <item x="2220"/>
        <item x="2335"/>
        <item x="1329"/>
        <item x="1534"/>
        <item x="655"/>
        <item x="721"/>
        <item x="888"/>
        <item x="1928"/>
        <item x="3109"/>
        <item x="767"/>
        <item x="1362"/>
        <item x="420"/>
        <item x="3298"/>
        <item x="2047"/>
        <item x="2618"/>
        <item x="1843"/>
        <item x="3618"/>
        <item x="2659"/>
        <item x="380"/>
        <item x="3616"/>
        <item x="1098"/>
        <item x="3694"/>
        <item x="2392"/>
        <item x="1068"/>
        <item x="131"/>
        <item x="3198"/>
        <item x="2577"/>
        <item x="2447"/>
        <item x="508"/>
        <item x="1254"/>
        <item x="2837"/>
        <item x="1152"/>
        <item x="1765"/>
        <item x="3372"/>
        <item x="2480"/>
        <item x="969"/>
        <item x="3370"/>
        <item x="1316"/>
        <item x="297"/>
        <item x="2297"/>
        <item x="2971"/>
        <item x="3322"/>
        <item x="2241"/>
        <item x="1962"/>
        <item x="2981"/>
        <item x="1339"/>
        <item x="2157"/>
        <item x="335"/>
        <item x="3778"/>
        <item x="1697"/>
        <item x="2906"/>
        <item x="13"/>
        <item x="857"/>
        <item x="209"/>
        <item x="88"/>
        <item x="595"/>
        <item x="1902"/>
        <item x="695"/>
        <item x="475"/>
        <item x="3345"/>
        <item x="3434"/>
        <item x="699"/>
        <item x="148"/>
        <item x="2500"/>
        <item x="1046"/>
        <item x="534"/>
        <item x="789"/>
        <item x="3243"/>
        <item x="3424"/>
        <item x="741"/>
        <item x="1918"/>
        <item x="2119"/>
        <item x="385"/>
        <item x="3761"/>
        <item x="1388"/>
        <item x="3545"/>
        <item x="620"/>
        <item x="752"/>
        <item x="2011"/>
        <item x="834"/>
        <item x="104"/>
        <item x="2238"/>
        <item x="1284"/>
        <item x="2"/>
        <item x="39"/>
        <item x="2815"/>
        <item x="2986"/>
        <item x="2641"/>
        <item x="3507"/>
        <item x="754"/>
        <item x="229"/>
        <item x="2428"/>
        <item x="1291"/>
        <item x="3181"/>
        <item x="502"/>
        <item x="3450"/>
        <item x="2239"/>
        <item x="2473"/>
        <item x="3601"/>
        <item x="152"/>
        <item x="2867"/>
        <item x="2319"/>
        <item x="1840"/>
        <item x="3063"/>
        <item x="3689"/>
        <item x="2401"/>
        <item x="44"/>
        <item x="1657"/>
        <item x="1245"/>
        <item x="2680"/>
        <item x="3086"/>
        <item x="1307"/>
        <item x="235"/>
        <item x="222"/>
        <item x="1277"/>
        <item x="70"/>
        <item x="2320"/>
        <item x="233"/>
        <item x="1199"/>
        <item x="618"/>
        <item x="2397"/>
        <item x="3408"/>
        <item x="3073"/>
        <item x="3655"/>
        <item x="1762"/>
        <item x="446"/>
        <item x="1350"/>
        <item x="1452"/>
        <item x="1327"/>
        <item x="978"/>
        <item x="2150"/>
        <item x="1993"/>
        <item x="1370"/>
        <item x="3267"/>
        <item x="2027"/>
        <item x="2820"/>
        <item x="1824"/>
        <item x="1356"/>
        <item x="2105"/>
        <item x="1460"/>
        <item x="2991"/>
        <item x="2518"/>
        <item x="2546"/>
        <item x="2601"/>
        <item x="1062"/>
        <item x="1055"/>
        <item x="1577"/>
        <item x="3284"/>
        <item x="1913"/>
        <item x="3034"/>
        <item x="2860"/>
        <item x="3782"/>
        <item x="1138"/>
        <item x="2502"/>
        <item x="3732"/>
        <item x="3482"/>
        <item x="3781"/>
        <item x="3171"/>
        <item x="2896"/>
        <item x="2226"/>
        <item x="3445"/>
        <item x="2515"/>
        <item x="2281"/>
        <item x="1940"/>
        <item x="330"/>
        <item x="2752"/>
        <item x="2553"/>
        <item x="3606"/>
        <item x="3723"/>
        <item x="1647"/>
        <item x="2817"/>
        <item x="2554"/>
        <item x="2133"/>
        <item x="1134"/>
        <item x="3817"/>
        <item x="1071"/>
        <item x="1952"/>
        <item x="2542"/>
        <item x="377"/>
        <item x="1590"/>
        <item x="326"/>
        <item x="150"/>
        <item x="987"/>
        <item x="761"/>
        <item x="1261"/>
        <item x="3679"/>
        <item x="3790"/>
        <item x="961"/>
        <item x="1416"/>
        <item x="3247"/>
        <item x="1314"/>
        <item x="3334"/>
        <item x="1395"/>
        <item x="1353"/>
        <item x="1507"/>
        <item x="3590"/>
        <item x="2210"/>
        <item x="2921"/>
        <item x="1363"/>
        <item x="2842"/>
        <item x="3407"/>
        <item x="2219"/>
        <item x="1333"/>
        <item x="1324"/>
        <item x="1343"/>
        <item x="1066"/>
        <item x="685"/>
        <item x="2685"/>
        <item x="2664"/>
        <item x="3200"/>
        <item x="2361"/>
        <item x="2002"/>
        <item x="1693"/>
        <item x="2076"/>
        <item x="1630"/>
        <item x="3805"/>
        <item x="2195"/>
        <item x="121"/>
        <item x="2536"/>
        <item x="2475"/>
        <item x="692"/>
        <item x="1731"/>
        <item x="3695"/>
        <item x="194"/>
        <item x="1114"/>
        <item x="2610"/>
        <item x="2937"/>
        <item x="3213"/>
        <item x="3251"/>
        <item x="2788"/>
        <item x="594"/>
        <item x="1977"/>
        <item x="3816"/>
        <item x="2455"/>
        <item x="2033"/>
        <item x="2391"/>
        <item x="123"/>
        <item x="3684"/>
        <item x="2531"/>
        <item x="3444"/>
        <item x="2418"/>
        <item x="716"/>
        <item x="1773"/>
        <item x="1467"/>
        <item x="722"/>
        <item x="1877"/>
        <item x="1387"/>
        <item x="920"/>
        <item x="2030"/>
        <item x="3605"/>
        <item x="289"/>
        <item x="2810"/>
        <item x="175"/>
        <item x="1258"/>
        <item x="543"/>
        <item x="1349"/>
        <item x="1863"/>
        <item x="1435"/>
        <item x="3195"/>
        <item x="3485"/>
        <item x="922"/>
        <item x="2950"/>
        <item x="1887"/>
        <item x="423"/>
        <item x="1075"/>
        <item x="916"/>
        <item x="1827"/>
        <item x="1611"/>
        <item x="2761"/>
        <item x="1235"/>
        <item x="1885"/>
        <item x="3565"/>
        <item x="3145"/>
        <item x="22"/>
        <item x="2354"/>
        <item x="2839"/>
        <item x="391"/>
        <item x="2519"/>
        <item x="705"/>
        <item x="2448"/>
        <item x="1567"/>
        <item x="1591"/>
        <item x="1860"/>
        <item x="1752"/>
        <item x="973"/>
        <item x="1441"/>
        <item x="2543"/>
        <item x="2158"/>
        <item x="2261"/>
        <item x="388"/>
        <item x="800"/>
        <item x="304"/>
        <item x="3770"/>
        <item x="2417"/>
        <item x="2612"/>
        <item x="2240"/>
        <item x="1247"/>
        <item x="1967"/>
        <item x="1726"/>
        <item x="3192"/>
        <item x="1808"/>
        <item x="2109"/>
        <item x="3102"/>
        <item x="1035"/>
        <item x="1560"/>
        <item x="3737"/>
        <item x="3113"/>
        <item x="2289"/>
        <item x="21"/>
        <item x="1975"/>
        <item x="3577"/>
        <item x="860"/>
        <item x="1449"/>
        <item x="172"/>
        <item x="1930"/>
        <item x="2333"/>
        <item x="2353"/>
        <item x="523"/>
        <item x="2674"/>
        <item x="3389"/>
        <item x="1571"/>
        <item x="2492"/>
        <item x="2831"/>
        <item x="3070"/>
        <item x="2424"/>
        <item x="2302"/>
        <item x="3529"/>
        <item x="1519"/>
        <item x="1000"/>
        <item x="2941"/>
        <item x="3607"/>
        <item x="1355"/>
        <item x="1321"/>
        <item x="3377"/>
        <item x="3338"/>
        <item x="1312"/>
        <item x="2617"/>
        <item x="3499"/>
        <item x="3375"/>
        <item x="3275"/>
        <item x="1924"/>
        <item x="2243"/>
        <item x="1411"/>
        <item x="2763"/>
        <item x="945"/>
        <item x="2474"/>
        <item x="763"/>
        <item x="2367"/>
        <item x="791"/>
        <item x="1669"/>
        <item x="1154"/>
        <item x="1213"/>
        <item x="2564"/>
        <item x="1892"/>
        <item x="3751"/>
        <item x="2277"/>
        <item x="3672"/>
        <item x="357"/>
        <item x="2781"/>
        <item x="1470"/>
        <item x="3477"/>
        <item x="1652"/>
        <item x="3237"/>
        <item x="526"/>
        <item x="1128"/>
        <item x="269"/>
        <item x="32"/>
        <item x="3380"/>
        <item x="3535"/>
        <item x="3660"/>
        <item x="3342"/>
        <item x="1906"/>
        <item x="2858"/>
        <item x="3108"/>
        <item x="1800"/>
        <item x="3056"/>
        <item x="2844"/>
        <item x="3256"/>
        <item x="1020"/>
        <item x="2613"/>
        <item x="1403"/>
        <item x="3135"/>
        <item x="2430"/>
        <item x="2901"/>
        <item x="639"/>
        <item x="1498"/>
        <item x="2795"/>
        <item x="3422"/>
        <item x="2684"/>
        <item x="113"/>
        <item x="67"/>
        <item x="815"/>
        <item x="3430"/>
        <item x="2000"/>
        <item x="678"/>
        <item x="416"/>
        <item x="1432"/>
        <item x="3255"/>
        <item x="186"/>
        <item x="46"/>
        <item x="2179"/>
        <item x="1627"/>
        <item x="239"/>
        <item x="3136"/>
        <item x="168"/>
        <item x="1779"/>
        <item x="993"/>
        <item x="3254"/>
        <item x="290"/>
        <item x="2267"/>
        <item x="2688"/>
        <item x="1451"/>
        <item x="1407"/>
        <item x="527"/>
        <item x="1410"/>
        <item x="854"/>
        <item x="1598"/>
        <item x="3789"/>
        <item x="2342"/>
        <item x="569"/>
        <item x="470"/>
        <item x="2661"/>
        <item x="2746"/>
        <item x="2306"/>
        <item x="524"/>
        <item x="2592"/>
        <item x="2757"/>
        <item x="1486"/>
        <item x="1479"/>
        <item x="1376"/>
        <item x="1465"/>
        <item x="3074"/>
        <item x="3236"/>
        <item x="3186"/>
        <item x="2668"/>
        <item x="313"/>
        <item x="3233"/>
        <item x="1917"/>
        <item x="1487"/>
        <item x="1510"/>
        <item x="215"/>
        <item x="2604"/>
        <item x="1446"/>
        <item x="509"/>
        <item x="1668"/>
        <item x="567"/>
        <item x="3037"/>
        <item x="1105"/>
        <item x="1424"/>
        <item x="1306"/>
        <item x="3168"/>
        <item x="1178"/>
        <item x="3051"/>
        <item x="2713"/>
        <item x="740"/>
        <item x="3712"/>
        <item x="3571"/>
        <item x="1896"/>
        <item x="3276"/>
        <item x="2822"/>
        <item x="720"/>
        <item x="1378"/>
        <item x="3179"/>
        <item x="185"/>
        <item x="1738"/>
        <item x="1259"/>
        <item x="768"/>
        <item x="1159"/>
        <item x="1869"/>
        <item x="2296"/>
        <item x="1442"/>
        <item x="1806"/>
        <item x="3470"/>
        <item x="3501"/>
        <item x="782"/>
        <item x="952"/>
        <item x="1051"/>
        <item x="1226"/>
        <item x="3090"/>
        <item x="1515"/>
        <item x="2496"/>
        <item x="1143"/>
        <item x="1190"/>
        <item x="1696"/>
        <item x="1755"/>
        <item x="110"/>
        <item x="1088"/>
        <item x="3780"/>
        <item x="3367"/>
        <item x="404"/>
        <item x="1649"/>
        <item x="2976"/>
        <item x="1995"/>
        <item x="1548"/>
        <item x="3361"/>
        <item x="635"/>
        <item x="1293"/>
        <item x="1832"/>
        <item x="1659"/>
        <item x="2825"/>
        <item x="912"/>
        <item x="3431"/>
        <item x="3429"/>
        <item x="874"/>
        <item x="2516"/>
        <item x="2940"/>
        <item x="3355"/>
        <item x="913"/>
        <item x="1077"/>
        <item x="3326"/>
        <item x="1253"/>
        <item x="677"/>
        <item x="772"/>
        <item x="3246"/>
        <item x="2801"/>
        <item x="376"/>
        <item x="454"/>
        <item x="2694"/>
        <item x="3525"/>
        <item x="818"/>
        <item x="116"/>
        <item x="1675"/>
        <item x="730"/>
        <item x="2268"/>
        <item x="1171"/>
        <item x="1742"/>
        <item x="213"/>
        <item x="877"/>
        <item x="2964"/>
        <item x="2376"/>
        <item x="2045"/>
        <item x="2098"/>
        <item x="401"/>
        <item x="642"/>
        <item x="1585"/>
        <item x="344"/>
        <item x="3520"/>
        <item x="2920"/>
        <item x="3552"/>
        <item x="294"/>
        <item x="54"/>
        <item x="1546"/>
        <item x="1715"/>
        <item x="3464"/>
        <item x="2313"/>
        <item x="2487"/>
        <item x="147"/>
        <item x="2415"/>
        <item x="3327"/>
        <item x="2851"/>
        <item x="210"/>
        <item x="3205"/>
        <item x="1966"/>
        <item x="919"/>
        <item x="2148"/>
        <item x="2959"/>
        <item x="2298"/>
        <item x="2425"/>
        <item x="3288"/>
        <item x="2725"/>
        <item x="605"/>
        <item x="98"/>
        <item x="2809"/>
        <item x="648"/>
        <item x="3"/>
        <item x="573"/>
        <item x="2307"/>
        <item x="2334"/>
        <item x="305"/>
        <item x="2068"/>
        <item x="199"/>
        <item x="1296"/>
        <item x="2468"/>
        <item x="428"/>
        <item x="3412"/>
        <item x="2593"/>
        <item x="3025"/>
        <item x="1679"/>
        <item x="3475"/>
        <item x="598"/>
        <item x="1221"/>
        <item x="2274"/>
        <item x="925"/>
        <item x="3388"/>
        <item x="805"/>
        <item x="77"/>
        <item x="1644"/>
        <item x="1135"/>
        <item x="3693"/>
        <item x="3257"/>
        <item x="1884"/>
        <item x="3718"/>
        <item x="3201"/>
        <item x="3713"/>
        <item x="2852"/>
        <item x="134"/>
        <item x="120"/>
        <item x="2578"/>
        <item x="266"/>
        <item x="16"/>
        <item x="3333"/>
        <item x="3189"/>
        <item x="1150"/>
        <item x="261"/>
        <item x="1300"/>
        <item x="1115"/>
        <item x="1437"/>
        <item x="2457"/>
        <item x="3323"/>
        <item x="1383"/>
        <item x="15"/>
        <item x="3187"/>
        <item x="1136"/>
        <item x="3466"/>
        <item x="2730"/>
        <item x="3564"/>
        <item x="3173"/>
        <item x="1341"/>
        <item x="1870"/>
        <item x="2574"/>
        <item x="914"/>
        <item x="3285"/>
        <item x="667"/>
        <item x="1750"/>
        <item x="536"/>
        <item x="2019"/>
        <item x="2180"/>
        <item x="3717"/>
        <item x="2586"/>
        <item x="3018"/>
        <item x="1794"/>
        <item x="2099"/>
        <item x="468"/>
        <item x="3344"/>
        <item x="2151"/>
        <item x="3742"/>
        <item x="2909"/>
        <item x="1845"/>
        <item x="3756"/>
        <item x="3384"/>
        <item x="1931"/>
        <item x="869"/>
        <item x="1234"/>
        <item x="613"/>
        <item x="2091"/>
        <item x="1601"/>
        <item x="2863"/>
        <item x="3349"/>
        <item x="3461"/>
        <item x="3673"/>
        <item x="139"/>
        <item x="383"/>
        <item x="2517"/>
        <item x="3402"/>
        <item x="2732"/>
        <item x="3107"/>
        <item x="2929"/>
        <item x="2224"/>
        <item x="3311"/>
        <item x="832"/>
        <item x="837"/>
        <item x="1461"/>
        <item x="637"/>
        <item x="1724"/>
        <item x="2902"/>
        <item x="65"/>
        <item x="2910"/>
        <item x="3017"/>
        <item x="714"/>
        <item x="469"/>
        <item x="2300"/>
        <item x="3670"/>
        <item x="2077"/>
        <item x="28"/>
        <item x="1837"/>
        <item x="3812"/>
        <item x="3443"/>
        <item x="450"/>
        <item x="1942"/>
        <item x="2679"/>
        <item x="2581"/>
        <item x="1666"/>
        <item x="324"/>
        <item x="2911"/>
        <item x="354"/>
        <item x="1535"/>
        <item x="2197"/>
        <item x="2149"/>
        <item x="1735"/>
        <item x="1295"/>
        <item x="3220"/>
        <item x="1246"/>
        <item x="2370"/>
        <item x="2456"/>
        <item x="60"/>
        <item x="2785"/>
        <item x="1012"/>
        <item x="2999"/>
        <item x="2488"/>
        <item x="1436"/>
        <item x="3533"/>
        <item x="328"/>
        <item x="3608"/>
        <item x="1232"/>
        <item x="1039"/>
        <item x="1557"/>
        <item x="806"/>
        <item x="707"/>
        <item x="293"/>
        <item x="1352"/>
        <item x="251"/>
        <item x="3681"/>
        <item x="2036"/>
        <item x="1147"/>
        <item x="530"/>
        <item x="627"/>
        <item x="1570"/>
        <item x="1013"/>
        <item x="3575"/>
        <item x="1858"/>
        <item x="2572"/>
        <item x="2658"/>
        <item x="2375"/>
        <item x="485"/>
        <item x="3414"/>
        <item x="865"/>
        <item x="2802"/>
        <item x="561"/>
        <item x="1514"/>
        <item x="579"/>
        <item x="1344"/>
        <item x="2958"/>
        <item x="1982"/>
        <item x="2818"/>
        <item x="2708"/>
        <item x="3809"/>
        <item x="2362"/>
        <item x="1996"/>
        <item x="3332"/>
        <item x="1954"/>
        <item x="280"/>
        <item x="3392"/>
        <item x="141"/>
        <item x="3692"/>
        <item x="3253"/>
        <item x="3148"/>
        <item x="1703"/>
        <item x="3002"/>
        <item x="514"/>
        <item x="2160"/>
        <item x="774"/>
        <item x="3097"/>
        <item x="1175"/>
        <item x="808"/>
        <item x="1391"/>
        <item x="1584"/>
        <item x="2783"/>
        <item x="3075"/>
        <item x="1508"/>
        <item x="1093"/>
        <item x="3638"/>
        <item x="1058"/>
        <item x="1855"/>
        <item x="3005"/>
        <item x="1182"/>
        <item x="883"/>
        <item x="3488"/>
        <item x="45"/>
        <item x="3764"/>
        <item x="2079"/>
        <item x="2514"/>
        <item x="1301"/>
        <item x="2841"/>
        <item x="2212"/>
        <item x="62"/>
        <item x="2356"/>
        <item x="192"/>
        <item x="955"/>
        <item x="3022"/>
        <item x="3071"/>
        <item x="2416"/>
        <item x="3752"/>
        <item x="1505"/>
        <item x="2495"/>
        <item x="2665"/>
        <item x="1797"/>
        <item x="2368"/>
        <item x="1217"/>
        <item x="3496"/>
        <item x="556"/>
        <item x="372"/>
        <item x="1457"/>
        <item x="3469"/>
        <item x="3680"/>
        <item x="2969"/>
        <item x="765"/>
        <item x="601"/>
        <item x="3661"/>
        <item x="2634"/>
        <item x="1897"/>
        <item x="2279"/>
        <item x="2807"/>
        <item x="2590"/>
        <item x="3218"/>
        <item x="3438"/>
        <item x="1886"/>
        <item x="417"/>
        <item x="1985"/>
        <item x="921"/>
        <item x="1625"/>
        <item x="3124"/>
        <item x="399"/>
        <item x="2471"/>
        <item x="3550"/>
        <item x="1950"/>
        <item x="1939"/>
        <item x="2445"/>
        <item x="3543"/>
        <item x="2025"/>
        <item x="1125"/>
        <item x="748"/>
        <item x="3170"/>
        <item x="3415"/>
        <item x="87"/>
        <item x="3815"/>
        <item x="3526"/>
        <item x="2770"/>
        <item x="2269"/>
        <item x="1485"/>
        <item x="3637"/>
        <item x="899"/>
        <item x="26"/>
        <item x="2394"/>
        <item x="918"/>
        <item x="1081"/>
        <item x="1769"/>
        <item x="1739"/>
        <item x="1423"/>
        <item x="1375"/>
        <item x="2096"/>
        <item x="1471"/>
        <item x="886"/>
        <item x="3098"/>
        <item x="3008"/>
        <item x="2357"/>
        <item x="2836"/>
        <item x="201"/>
        <item x="1988"/>
        <item x="429"/>
        <item x="3738"/>
        <item x="73"/>
        <item x="2018"/>
        <item x="2144"/>
        <item x="1650"/>
        <item x="2175"/>
        <item x="2923"/>
        <item x="187"/>
        <item x="1891"/>
        <item x="2189"/>
        <item x="1882"/>
        <item x="2129"/>
        <item x="1069"/>
        <item x="2498"/>
        <item x="540"/>
        <item x="3776"/>
        <item x="2413"/>
        <item x="688"/>
        <item x="1133"/>
        <item x="1248"/>
        <item x="2164"/>
        <item x="847"/>
        <item x="1126"/>
        <item x="3012"/>
        <item x="1960"/>
        <item x="2225"/>
        <item x="248"/>
        <item x="747"/>
        <item x="2756"/>
        <item x="2087"/>
        <item x="3399"/>
        <item x="1413"/>
        <item x="3265"/>
        <item x="184"/>
        <item x="3365"/>
        <item x="322"/>
        <item x="1483"/>
        <item x="2100"/>
        <item x="76"/>
        <item x="3557"/>
        <item x="3024"/>
        <item x="3506"/>
        <item x="3739"/>
        <item x="1408"/>
        <item x="3149"/>
        <item x="2874"/>
        <item x="951"/>
        <item x="491"/>
        <item x="3191"/>
        <item x="2914"/>
        <item x="2066"/>
        <item x="329"/>
        <item x="2493"/>
        <item x="1553"/>
        <item x="3807"/>
        <item x="1260"/>
        <item x="1704"/>
        <item x="2875"/>
        <item x="3223"/>
        <item x="1415"/>
        <item x="1031"/>
        <item x="802"/>
        <item x="2954"/>
        <item x="1005"/>
        <item x="3463"/>
        <item x="161"/>
        <item x="2093"/>
        <item x="907"/>
        <item x="1420"/>
        <item x="1421"/>
        <item x="2009"/>
        <item x="2963"/>
        <item x="1622"/>
        <item x="1444"/>
        <item x="1702"/>
        <item x="1478"/>
        <item x="2056"/>
        <item x="1842"/>
        <item x="3146"/>
        <item x="1085"/>
        <item x="370"/>
        <item x="1101"/>
        <item x="787"/>
        <item x="36"/>
        <item x="1037"/>
        <item x="2987"/>
        <item x="272"/>
        <item x="3658"/>
        <item x="2915"/>
        <item x="1130"/>
        <item x="665"/>
        <item x="236"/>
        <item x="3314"/>
        <item x="3016"/>
        <item x="1873"/>
        <item x="3536"/>
        <item x="1759"/>
        <item x="3648"/>
        <item x="169"/>
        <item x="3306"/>
        <item x="604"/>
        <item x="1555"/>
        <item x="1911"/>
        <item x="3758"/>
        <item x="2579"/>
        <item x="3088"/>
        <item x="3206"/>
        <item x="302"/>
        <item x="1204"/>
        <item x="3328"/>
        <item x="3674"/>
        <item x="205"/>
        <item x="3578"/>
        <item x="3210"/>
        <item x="609"/>
        <item x="650"/>
        <item x="2437"/>
        <item x="1851"/>
        <item x="1345"/>
        <item x="371"/>
        <item x="882"/>
        <item x="3401"/>
        <item x="208"/>
        <item x="1266"/>
        <item x="3160"/>
        <item x="2689"/>
        <item x="2136"/>
        <item x="314"/>
        <item x="1207"/>
        <item x="1108"/>
        <item x="1447"/>
        <item x="3462"/>
        <item x="1034"/>
        <item x="1600"/>
        <item x="1951"/>
        <item x="934"/>
        <item x="738"/>
        <item x="2400"/>
        <item x="1186"/>
        <item x="1141"/>
        <item x="2749"/>
        <item x="3491"/>
        <item x="497"/>
        <item x="1474"/>
        <item x="2569"/>
        <item x="2063"/>
        <item x="2881"/>
        <item x="1857"/>
        <item x="1537"/>
        <item x="2464"/>
        <item x="257"/>
        <item x="3354"/>
        <item x="1318"/>
        <item x="340"/>
        <item x="3297"/>
        <item x="2275"/>
        <item x="3437"/>
        <item x="2137"/>
        <item x="2042"/>
        <item x="2139"/>
        <item x="165"/>
        <item x="231"/>
        <item x="2287"/>
        <item x="3734"/>
        <item x="1814"/>
        <item x="2411"/>
        <item x="2983"/>
        <item x="554"/>
        <item x="2961"/>
        <item x="2258"/>
        <item x="2997"/>
        <item x="884"/>
        <item x="1303"/>
        <item x="1405"/>
        <item x="1271"/>
        <item x="1502"/>
        <item x="1276"/>
        <item x="2686"/>
        <item x="3082"/>
        <item x="3540"/>
        <item x="3579"/>
        <item x="117"/>
        <item x="151"/>
        <item x="749"/>
        <item x="967"/>
        <item x="1568"/>
        <item x="2872"/>
        <item x="2314"/>
        <item x="334"/>
        <item x="2305"/>
        <item x="1493"/>
        <item x="2266"/>
        <item x="3624"/>
        <item x="2374"/>
        <item x="2371"/>
        <item x="3653"/>
        <item x="2383"/>
        <item x="2062"/>
        <item x="1372"/>
        <item x="3069"/>
        <item x="387"/>
        <item x="3603"/>
        <item x="2138"/>
        <item x="1332"/>
        <item x="3569"/>
        <item x="2625"/>
        <item x="3709"/>
        <item x="2900"/>
        <item x="2735"/>
        <item x="3514"/>
        <item x="600"/>
        <item x="1539"/>
        <item x="1612"/>
        <item x="66"/>
        <item x="532"/>
        <item x="252"/>
        <item x="132"/>
        <item x="312"/>
        <item x="1745"/>
        <item x="1360"/>
        <item x="1608"/>
        <item x="2886"/>
        <item x="3292"/>
        <item x="603"/>
        <item x="2734"/>
        <item x="1240"/>
        <item x="867"/>
        <item x="396"/>
        <item x="457"/>
        <item x="1208"/>
        <item x="706"/>
        <item x="2325"/>
        <item x="1061"/>
        <item x="2918"/>
        <item x="1379"/>
        <item x="2318"/>
        <item x="1894"/>
        <item x="2698"/>
        <item x="157"/>
        <item x="3143"/>
        <item x="1404"/>
        <item x="3585"/>
        <item x="2882"/>
        <item x="1743"/>
        <item x="1981"/>
        <item x="2989"/>
        <item x="1641"/>
        <item x="2453"/>
        <item x="1305"/>
        <item x="1476"/>
        <item x="2153"/>
        <item x="2003"/>
        <item x="1222"/>
        <item x="2933"/>
        <item x="2619"/>
        <item x="3768"/>
        <item x="2927"/>
        <item x="402"/>
        <item x="2218"/>
        <item x="3151"/>
        <item x="535"/>
        <item x="3544"/>
        <item x="3360"/>
        <item x="2978"/>
        <item x="902"/>
        <item x="2131"/>
        <item x="1078"/>
        <item x="1112"/>
        <item x="1944"/>
        <item x="3690"/>
        <item x="3307"/>
        <item x="2537"/>
        <item x="3524"/>
        <item x="135"/>
        <item x="3279"/>
        <item x="3047"/>
        <item x="2966"/>
        <item x="1262"/>
        <item x="835"/>
        <item x="2567"/>
        <item x="590"/>
        <item x="124"/>
        <item x="2614"/>
        <item x="250"/>
        <item x="2979"/>
        <item x="1053"/>
        <item x="40"/>
        <item x="1729"/>
        <item x="1618"/>
        <item x="2792"/>
        <item x="3013"/>
        <item x="3363"/>
        <item x="1909"/>
        <item x="679"/>
        <item x="2683"/>
        <item x="2615"/>
        <item x="3293"/>
        <item x="2510"/>
        <item x="2253"/>
        <item x="1777"/>
        <item x="878"/>
        <item x="196"/>
        <item x="986"/>
        <item x="1904"/>
        <item x="392"/>
        <item x="2833"/>
        <item x="565"/>
        <item x="758"/>
        <item x="3329"/>
        <item x="3066"/>
        <item x="2145"/>
        <item x="1602"/>
        <item x="539"/>
        <item x="461"/>
        <item x="2176"/>
        <item x="2673"/>
        <item x="49"/>
        <item x="537"/>
        <item x="1690"/>
        <item x="2312"/>
        <item x="2199"/>
        <item x="1859"/>
        <item x="2203"/>
        <item x="3015"/>
        <item x="1524"/>
        <item x="3471"/>
        <item x="3588"/>
        <item x="3104"/>
        <item x="515"/>
        <item x="2409"/>
        <item x="3166"/>
        <item x="33"/>
        <item x="242"/>
        <item x="3320"/>
        <item x="1116"/>
        <item x="2309"/>
        <item x="3663"/>
        <item x="2005"/>
        <item x="755"/>
        <item x="11"/>
        <item x="2327"/>
        <item x="801"/>
        <item x="3460"/>
        <item x="3697"/>
        <item x="2583"/>
        <item x="2301"/>
        <item x="1984"/>
        <item x="1196"/>
        <item x="2363"/>
        <item x="1786"/>
        <item x="426"/>
        <item x="2110"/>
        <item x="786"/>
        <item x="904"/>
        <item x="2032"/>
        <item x="1717"/>
        <item x="516"/>
        <item x="3508"/>
        <item x="1131"/>
        <item x="2967"/>
        <item x="3396"/>
        <item x="3733"/>
        <item x="3029"/>
        <item x="2259"/>
        <item x="2547"/>
        <item x="178"/>
        <item x="1064"/>
        <item x="626"/>
        <item x="3331"/>
        <item x="1179"/>
        <item x="1623"/>
        <item x="158"/>
        <item x="3277"/>
        <item x="3549"/>
        <item x="1191"/>
        <item x="1464"/>
        <item x="2691"/>
        <item x="1374"/>
        <item x="2340"/>
        <item x="2599"/>
        <item x="83"/>
        <item x="3241"/>
        <item x="1304"/>
        <item x="2787"/>
        <item x="1001"/>
        <item x="3636"/>
        <item x="1972"/>
        <item x="3433"/>
        <item x="3622"/>
        <item x="1438"/>
        <item x="3157"/>
        <item x="3225"/>
        <item x="2216"/>
        <item x="3003"/>
        <item x="3112"/>
        <item x="496"/>
        <item x="715"/>
        <item x="2435"/>
        <item x="3436"/>
        <item x="2452"/>
        <item x="3803"/>
        <item x="397"/>
        <item x="2651"/>
        <item x="206"/>
        <item x="3747"/>
        <item x="3517"/>
        <item x="2624"/>
        <item x="3630"/>
        <item x="2143"/>
        <item x="742"/>
        <item x="2832"/>
        <item x="214"/>
        <item x="564"/>
        <item x="1094"/>
        <item x="1241"/>
        <item x="1026"/>
        <item x="1157"/>
        <item x="2124"/>
        <item x="2849"/>
        <item x="998"/>
        <item x="80"/>
        <item x="154"/>
        <item x="78"/>
        <item x="3289"/>
        <item x="2541"/>
        <item x="2082"/>
        <item x="1550"/>
        <item x="1683"/>
        <item x="3095"/>
        <item x="1829"/>
        <item x="1032"/>
        <item x="1233"/>
        <item x="3193"/>
        <item x="1272"/>
        <item x="1249"/>
        <item x="2055"/>
        <item x="3744"/>
        <item x="2458"/>
        <item x="682"/>
        <item x="338"/>
        <item x="347"/>
        <item x="3014"/>
        <item x="1019"/>
        <item x="3177"/>
        <item x="3537"/>
        <item x="3036"/>
        <item x="3261"/>
        <item x="3749"/>
        <item x="318"/>
        <item x="166"/>
        <item x="445"/>
        <item x="3405"/>
        <item x="3224"/>
        <item x="1953"/>
        <item x="1760"/>
        <item x="610"/>
        <item x="1029"/>
        <item x="2350"/>
        <item x="2623"/>
        <item x="1153"/>
        <item x="2880"/>
        <item x="3290"/>
        <item x="891"/>
        <item x="264"/>
        <item x="2748"/>
        <item x="851"/>
        <item x="3227"/>
        <item x="2146"/>
        <item x="1044"/>
        <item x="481"/>
        <item x="2262"/>
        <item x="1761"/>
        <item x="3194"/>
        <item x="3583"/>
        <item x="3711"/>
        <item x="1728"/>
        <item x="153"/>
        <item x="1841"/>
        <item x="2754"/>
        <item x="1956"/>
        <item x="625"/>
        <item x="3058"/>
        <item x="2919"/>
        <item x="3531"/>
        <item x="2657"/>
        <item x="645"/>
        <item x="3519"/>
        <item x="1905"/>
        <item x="3352"/>
        <item x="746"/>
        <item x="3309"/>
        <item x="343"/>
        <item x="558"/>
        <item x="2826"/>
        <item x="2622"/>
        <item x="1915"/>
        <item x="2282"/>
        <item x="325"/>
        <item x="619"/>
        <item x="1244"/>
        <item x="204"/>
        <item x="3646"/>
        <item x="1525"/>
        <item x="2633"/>
        <item x="244"/>
        <item x="927"/>
        <item x="675"/>
        <item x="2595"/>
        <item x="1484"/>
        <item x="3110"/>
        <item x="1708"/>
        <item x="3010"/>
        <item x="3667"/>
        <item x="2928"/>
        <item x="2285"/>
        <item x="2321"/>
        <item x="2660"/>
        <item x="2774"/>
        <item x="1014"/>
        <item x="2187"/>
        <item x="1664"/>
        <item x="3659"/>
        <item x="1804"/>
        <item x="1250"/>
        <item x="3696"/>
        <item x="3620"/>
        <item x="3270"/>
        <item x="2092"/>
        <item x="2975"/>
        <item x="3589"/>
        <item x="892"/>
        <item x="2805"/>
        <item x="2794"/>
        <item x="2993"/>
        <item x="339"/>
        <item x="3209"/>
        <item x="3634"/>
        <item x="2016"/>
        <item x="1302"/>
        <item x="915"/>
        <item x="2908"/>
        <item x="2351"/>
        <item x="1836"/>
        <item x="2780"/>
        <item x="1021"/>
        <item x="3271"/>
        <item x="2935"/>
        <item x="903"/>
        <item x="1685"/>
        <item x="188"/>
        <item x="1504"/>
        <item x="668"/>
        <item x="929"/>
        <item x="182"/>
        <item x="3294"/>
        <item x="1189"/>
        <item x="444"/>
        <item x="1719"/>
        <item x="1528"/>
        <item x="1788"/>
        <item x="3164"/>
        <item x="1907"/>
        <item x="3727"/>
        <item x="365"/>
        <item x="1789"/>
        <item x="1674"/>
        <item x="2186"/>
        <item x="2221"/>
        <item x="724"/>
        <item x="351"/>
        <item x="1734"/>
        <item x="3234"/>
        <item x="781"/>
        <item x="2052"/>
        <item x="2252"/>
        <item t="default"/>
      </items>
    </pivotField>
    <pivotField showAll="0">
      <items count="3881">
        <item x="3390"/>
        <item x="3750"/>
        <item x="394"/>
        <item x="2906"/>
        <item x="1407"/>
        <item x="3052"/>
        <item x="3725"/>
        <item x="3517"/>
        <item x="3838"/>
        <item x="423"/>
        <item x="2732"/>
        <item x="3324"/>
        <item x="1456"/>
        <item x="810"/>
        <item x="984"/>
        <item x="1762"/>
        <item x="2689"/>
        <item x="730"/>
        <item x="3688"/>
        <item x="3130"/>
        <item x="1599"/>
        <item x="2982"/>
        <item x="2501"/>
        <item x="2691"/>
        <item x="2938"/>
        <item x="797"/>
        <item x="3103"/>
        <item x="2486"/>
        <item x="29"/>
        <item x="473"/>
        <item x="2418"/>
        <item x="3622"/>
        <item x="2042"/>
        <item x="1879"/>
        <item x="2169"/>
        <item x="2192"/>
        <item x="1005"/>
        <item x="3575"/>
        <item x="309"/>
        <item x="3196"/>
        <item x="2353"/>
        <item x="3608"/>
        <item x="3775"/>
        <item x="736"/>
        <item x="357"/>
        <item x="3207"/>
        <item x="3159"/>
        <item x="1424"/>
        <item x="2697"/>
        <item x="3402"/>
        <item x="3127"/>
        <item x="2298"/>
        <item x="95"/>
        <item x="1729"/>
        <item x="153"/>
        <item x="3825"/>
        <item x="3155"/>
        <item x="276"/>
        <item x="1613"/>
        <item x="1036"/>
        <item x="1768"/>
        <item x="2423"/>
        <item x="2867"/>
        <item x="1863"/>
        <item x="23"/>
        <item x="1969"/>
        <item x="1209"/>
        <item x="2911"/>
        <item x="2654"/>
        <item x="2441"/>
        <item x="289"/>
        <item x="2186"/>
        <item x="3617"/>
        <item x="3646"/>
        <item x="3166"/>
        <item x="2863"/>
        <item x="1869"/>
        <item x="678"/>
        <item x="705"/>
        <item x="1793"/>
        <item x="3040"/>
        <item x="1348"/>
        <item x="629"/>
        <item x="3535"/>
        <item x="108"/>
        <item x="1664"/>
        <item x="1848"/>
        <item x="1124"/>
        <item x="3036"/>
        <item x="1439"/>
        <item x="2731"/>
        <item x="324"/>
        <item x="2910"/>
        <item x="1930"/>
        <item x="3627"/>
        <item x="2802"/>
        <item x="3185"/>
        <item x="3192"/>
        <item x="2535"/>
        <item x="3491"/>
        <item x="1218"/>
        <item x="3631"/>
        <item x="1902"/>
        <item x="711"/>
        <item x="3133"/>
        <item x="3619"/>
        <item x="2728"/>
        <item x="3028"/>
        <item x="2586"/>
        <item x="1249"/>
        <item x="3794"/>
        <item x="919"/>
        <item x="170"/>
        <item x="1340"/>
        <item x="3114"/>
        <item x="1905"/>
        <item x="1838"/>
        <item x="3786"/>
        <item x="2669"/>
        <item x="2793"/>
        <item x="247"/>
        <item x="311"/>
        <item x="3237"/>
        <item x="2721"/>
        <item x="3667"/>
        <item x="2245"/>
        <item x="2335"/>
        <item x="2073"/>
        <item x="1213"/>
        <item x="2011"/>
        <item x="2212"/>
        <item x="507"/>
        <item x="2269"/>
        <item x="2358"/>
        <item x="820"/>
        <item x="3731"/>
        <item x="1945"/>
        <item x="513"/>
        <item x="631"/>
        <item x="3149"/>
        <item x="346"/>
        <item x="335"/>
        <item x="158"/>
        <item x="3250"/>
        <item x="2398"/>
        <item x="2450"/>
        <item x="296"/>
        <item x="3464"/>
        <item x="2006"/>
        <item x="3424"/>
        <item x="1748"/>
        <item x="3357"/>
        <item x="2009"/>
        <item x="3599"/>
        <item x="3354"/>
        <item x="2449"/>
        <item x="793"/>
        <item x="1293"/>
        <item x="81"/>
        <item x="1911"/>
        <item x="1447"/>
        <item x="2476"/>
        <item x="3529"/>
        <item x="892"/>
        <item x="2996"/>
        <item x="2511"/>
        <item x="866"/>
        <item x="2171"/>
        <item x="2274"/>
        <item x="3643"/>
        <item x="1304"/>
        <item x="3188"/>
        <item x="1804"/>
        <item x="397"/>
        <item x="2120"/>
        <item x="1703"/>
        <item x="3263"/>
        <item x="1466"/>
        <item x="3333"/>
        <item x="285"/>
        <item x="1053"/>
        <item x="1042"/>
        <item x="2735"/>
        <item x="2799"/>
        <item x="3090"/>
        <item x="1846"/>
        <item x="1287"/>
        <item x="3178"/>
        <item x="2107"/>
        <item x="165"/>
        <item x="1827"/>
        <item x="33"/>
        <item x="330"/>
        <item x="3307"/>
        <item x="333"/>
        <item x="1865"/>
        <item x="2605"/>
        <item x="1318"/>
        <item x="3340"/>
        <item x="3592"/>
        <item x="2581"/>
        <item x="3480"/>
        <item x="2807"/>
        <item x="365"/>
        <item x="3539"/>
        <item x="1185"/>
        <item x="350"/>
        <item x="2659"/>
        <item x="3019"/>
        <item x="3770"/>
        <item x="2699"/>
        <item x="3703"/>
        <item x="418"/>
        <item x="1142"/>
        <item x="3527"/>
        <item x="840"/>
        <item x="1891"/>
        <item x="1226"/>
        <item x="1665"/>
        <item x="515"/>
        <item x="2362"/>
        <item x="3565"/>
        <item x="2176"/>
        <item x="1008"/>
        <item x="1822"/>
        <item x="3835"/>
        <item x="1974"/>
        <item x="205"/>
        <item x="160"/>
        <item x="1382"/>
        <item x="3861"/>
        <item x="681"/>
        <item x="34"/>
        <item x="1125"/>
        <item x="2284"/>
        <item x="1385"/>
        <item x="3602"/>
        <item x="1981"/>
        <item x="1914"/>
        <item x="3648"/>
        <item x="1620"/>
        <item x="2002"/>
        <item x="1996"/>
        <item x="719"/>
        <item x="3000"/>
        <item x="494"/>
        <item x="1171"/>
        <item x="1807"/>
        <item x="103"/>
        <item x="955"/>
        <item x="3664"/>
        <item x="1427"/>
        <item x="707"/>
        <item x="2383"/>
        <item x="2701"/>
        <item x="1764"/>
        <item x="1303"/>
        <item x="907"/>
        <item x="1475"/>
        <item x="3671"/>
        <item x="836"/>
        <item x="2348"/>
        <item x="2921"/>
        <item x="545"/>
        <item x="61"/>
        <item x="2485"/>
        <item x="2542"/>
        <item x="2992"/>
        <item x="3682"/>
        <item x="3795"/>
        <item x="3659"/>
        <item x="1751"/>
        <item x="2346"/>
        <item x="3132"/>
        <item x="3763"/>
        <item x="2426"/>
        <item x="1532"/>
        <item x="65"/>
        <item x="979"/>
        <item x="3231"/>
        <item x="3279"/>
        <item x="811"/>
        <item x="2198"/>
        <item x="2905"/>
        <item x="273"/>
        <item x="3343"/>
        <item x="415"/>
        <item x="1515"/>
        <item x="471"/>
        <item x="2018"/>
        <item x="1605"/>
        <item x="2770"/>
        <item x="2739"/>
        <item x="3452"/>
        <item x="2287"/>
        <item x="1697"/>
        <item x="234"/>
        <item x="672"/>
        <item x="949"/>
        <item x="2325"/>
        <item x="2021"/>
        <item x="1606"/>
        <item x="3546"/>
        <item x="607"/>
        <item x="3709"/>
        <item x="2682"/>
        <item x="849"/>
        <item x="2604"/>
        <item x="383"/>
        <item x="2182"/>
        <item x="422"/>
        <item x="1429"/>
        <item x="2414"/>
        <item x="2968"/>
        <item x="3295"/>
        <item x="1030"/>
        <item x="3449"/>
        <item x="2216"/>
        <item x="2624"/>
        <item x="3721"/>
        <item x="592"/>
        <item x="999"/>
        <item x="2690"/>
        <item x="3718"/>
        <item x="1851"/>
        <item x="1950"/>
        <item x="176"/>
        <item x="3603"/>
        <item x="1684"/>
        <item x="1417"/>
        <item x="3160"/>
        <item x="1511"/>
        <item x="3437"/>
        <item x="938"/>
        <item x="2709"/>
        <item x="1380"/>
        <item x="144"/>
        <item x="581"/>
        <item x="864"/>
        <item x="2787"/>
        <item x="539"/>
        <item x="1604"/>
        <item x="1528"/>
        <item x="2615"/>
        <item x="2774"/>
        <item x="1640"/>
        <item x="1549"/>
        <item x="2768"/>
        <item x="2888"/>
        <item x="1061"/>
        <item x="756"/>
        <item x="3010"/>
        <item x="2703"/>
        <item x="898"/>
        <item x="299"/>
        <item x="1566"/>
        <item x="3866"/>
        <item x="3398"/>
        <item x="1400"/>
        <item x="976"/>
        <item x="3093"/>
        <item x="2937"/>
        <item x="1590"/>
        <item x="3467"/>
        <item x="2037"/>
        <item x="1312"/>
        <item x="3235"/>
        <item x="1277"/>
        <item x="635"/>
        <item x="3384"/>
        <item x="2700"/>
        <item x="3878"/>
        <item x="2062"/>
        <item x="2141"/>
        <item x="3853"/>
        <item x="2994"/>
        <item x="2465"/>
        <item x="145"/>
        <item x="1572"/>
        <item x="3094"/>
        <item x="2155"/>
        <item x="3048"/>
        <item x="3629"/>
        <item x="1434"/>
        <item x="2670"/>
        <item x="111"/>
        <item x="2991"/>
        <item x="1559"/>
        <item x="1189"/>
        <item x="928"/>
        <item x="3846"/>
        <item x="2479"/>
        <item x="528"/>
        <item x="3226"/>
        <item x="2323"/>
        <item x="3525"/>
        <item x="876"/>
        <item x="2239"/>
        <item x="73"/>
        <item x="1145"/>
        <item x="3457"/>
        <item x="2593"/>
        <item x="1519"/>
        <item x="3085"/>
        <item x="941"/>
        <item x="3651"/>
        <item x="1833"/>
        <item x="1296"/>
        <item x="3017"/>
        <item x="1854"/>
        <item x="2123"/>
        <item x="3246"/>
        <item x="3031"/>
        <item x="1291"/>
        <item x="1585"/>
        <item x="196"/>
        <item x="3306"/>
        <item x="1153"/>
        <item x="295"/>
        <item x="716"/>
        <item x="1139"/>
        <item x="3236"/>
        <item x="1413"/>
        <item x="1867"/>
        <item x="3442"/>
        <item x="84"/>
        <item x="3459"/>
        <item x="3655"/>
        <item x="2218"/>
        <item x="2115"/>
        <item x="3492"/>
        <item x="1866"/>
        <item x="3805"/>
        <item x="209"/>
        <item x="26"/>
        <item x="1632"/>
        <item x="2928"/>
        <item x="1446"/>
        <item x="1766"/>
        <item x="338"/>
        <item x="2657"/>
        <item x="1753"/>
        <item x="3421"/>
        <item x="1940"/>
        <item x="2719"/>
        <item x="1737"/>
        <item x="1259"/>
        <item x="3318"/>
        <item x="2077"/>
        <item x="2665"/>
        <item x="1545"/>
        <item x="1029"/>
        <item x="882"/>
        <item x="1178"/>
        <item x="2064"/>
        <item x="788"/>
        <item x="3222"/>
        <item x="3524"/>
        <item x="2144"/>
        <item x="3765"/>
        <item x="2343"/>
        <item x="1280"/>
        <item x="3005"/>
        <item x="2923"/>
        <item x="382"/>
        <item x="2332"/>
        <item x="2420"/>
        <item x="3073"/>
        <item x="159"/>
        <item x="3544"/>
        <item x="968"/>
        <item x="2194"/>
        <item x="2201"/>
        <item x="2931"/>
        <item x="1990"/>
        <item x="684"/>
        <item x="2592"/>
        <item x="970"/>
        <item x="3163"/>
        <item x="805"/>
        <item x="430"/>
        <item x="749"/>
        <item x="1617"/>
        <item x="1440"/>
        <item x="1843"/>
        <item x="452"/>
        <item x="2926"/>
        <item x="2001"/>
        <item x="2027"/>
        <item x="1759"/>
        <item x="1785"/>
        <item x="3876"/>
        <item x="2773"/>
        <item x="1127"/>
        <item x="16"/>
        <item x="1333"/>
        <item x="85"/>
        <item x="3751"/>
        <item x="669"/>
        <item x="2311"/>
        <item x="1360"/>
        <item x="595"/>
        <item x="1119"/>
        <item x="2677"/>
        <item x="1494"/>
        <item x="551"/>
        <item x="3198"/>
        <item x="2541"/>
        <item x="3677"/>
        <item x="1349"/>
        <item x="1601"/>
        <item x="2167"/>
        <item x="480"/>
        <item x="3285"/>
        <item x="886"/>
        <item x="978"/>
        <item x="2981"/>
        <item x="1486"/>
        <item x="525"/>
        <item x="3503"/>
        <item x="593"/>
        <item x="474"/>
        <item x="2756"/>
        <item x="1241"/>
        <item x="1823"/>
        <item x="1311"/>
        <item x="3102"/>
        <item x="3498"/>
        <item x="1736"/>
        <item x="421"/>
        <item x="388"/>
        <item x="498"/>
        <item x="1477"/>
        <item x="693"/>
        <item x="916"/>
        <item x="2467"/>
        <item x="1852"/>
        <item x="936"/>
        <item x="1589"/>
        <item x="1366"/>
        <item x="1353"/>
        <item x="1314"/>
        <item x="1850"/>
        <item x="3385"/>
        <item x="1569"/>
        <item x="1512"/>
        <item x="709"/>
        <item x="2301"/>
        <item x="2626"/>
        <item x="613"/>
        <item x="3066"/>
        <item x="1758"/>
        <item x="1430"/>
        <item x="3680"/>
        <item x="450"/>
        <item x="2571"/>
        <item x="3301"/>
        <item x="1516"/>
        <item x="3652"/>
        <item x="2858"/>
        <item x="2461"/>
        <item x="2986"/>
        <item x="1615"/>
        <item x="583"/>
        <item x="2020"/>
        <item x="2314"/>
        <item x="3243"/>
        <item x="1626"/>
        <item x="3541"/>
        <item x="2066"/>
        <item x="768"/>
        <item x="2664"/>
        <item x="3396"/>
        <item x="1040"/>
        <item x="232"/>
        <item x="783"/>
        <item x="932"/>
        <item x="969"/>
        <item x="1063"/>
        <item x="2811"/>
        <item x="2554"/>
        <item x="1252"/>
        <item x="2055"/>
        <item x="2290"/>
        <item x="1699"/>
        <item x="2515"/>
        <item x="1225"/>
        <item x="2045"/>
        <item x="1184"/>
        <item x="2641"/>
        <item x="1627"/>
        <item x="3373"/>
        <item x="2702"/>
        <item x="2034"/>
        <item x="2222"/>
        <item x="411"/>
        <item x="381"/>
        <item x="3613"/>
        <item x="3388"/>
        <item x="3024"/>
        <item x="3298"/>
        <item x="2804"/>
        <item x="156"/>
        <item x="826"/>
        <item x="3692"/>
        <item x="420"/>
        <item x="1321"/>
        <item x="2082"/>
        <item x="51"/>
        <item x="1929"/>
        <item x="740"/>
        <item x="2800"/>
        <item x="2723"/>
        <item x="2187"/>
        <item x="1281"/>
        <item x="2142"/>
        <item x="102"/>
        <item x="2178"/>
        <item x="2140"/>
        <item x="402"/>
        <item x="305"/>
        <item x="2150"/>
        <item x="2912"/>
        <item x="263"/>
        <item x="915"/>
        <item x="890"/>
        <item x="343"/>
        <item x="2330"/>
        <item x="2622"/>
        <item x="865"/>
        <item x="2392"/>
        <item x="664"/>
        <item x="2093"/>
        <item x="1090"/>
        <item x="401"/>
        <item x="623"/>
        <item x="433"/>
        <item x="3784"/>
        <item x="2078"/>
        <item x="737"/>
        <item x="3741"/>
        <item x="3621"/>
        <item x="2447"/>
        <item x="1155"/>
        <item x="3075"/>
        <item x="3551"/>
        <item x="3315"/>
        <item x="1071"/>
        <item x="3274"/>
        <item x="2573"/>
        <item x="1038"/>
        <item x="3047"/>
        <item x="2203"/>
        <item x="3129"/>
        <item x="3588"/>
        <item x="1257"/>
        <item x="926"/>
        <item x="457"/>
        <item x="1663"/>
        <item x="3694"/>
        <item x="368"/>
        <item x="1386"/>
        <item x="3615"/>
        <item x="2355"/>
        <item x="3660"/>
        <item x="1609"/>
        <item x="2953"/>
        <item x="1573"/>
        <item x="260"/>
        <item x="985"/>
        <item x="2676"/>
        <item x="563"/>
        <item x="2645"/>
        <item x="1680"/>
        <item x="1097"/>
        <item x="889"/>
        <item x="3762"/>
        <item x="636"/>
        <item x="2810"/>
        <item x="129"/>
        <item x="121"/>
        <item x="2000"/>
        <item x="1552"/>
        <item x="689"/>
        <item x="504"/>
        <item x="698"/>
        <item x="2869"/>
        <item x="1540"/>
        <item x="3500"/>
        <item x="3869"/>
        <item x="3668"/>
        <item x="2612"/>
        <item x="62"/>
        <item x="2179"/>
        <item x="2384"/>
        <item x="2684"/>
        <item x="230"/>
        <item x="1885"/>
        <item x="101"/>
        <item x="3238"/>
        <item x="2941"/>
        <item x="1141"/>
        <item x="2510"/>
        <item x="3411"/>
        <item x="527"/>
        <item x="1861"/>
        <item x="1992"/>
        <item x="1752"/>
        <item x="2469"/>
        <item x="823"/>
        <item x="846"/>
        <item x="3772"/>
        <item x="3268"/>
        <item x="3056"/>
        <item x="1610"/>
        <item x="112"/>
        <item x="3601"/>
        <item x="3312"/>
        <item x="359"/>
        <item x="3845"/>
        <item x="22"/>
        <item x="2601"/>
        <item x="1936"/>
        <item x="2758"/>
        <item x="1319"/>
        <item x="3375"/>
        <item x="891"/>
        <item x="1654"/>
        <item x="1509"/>
        <item x="1904"/>
        <item x="2366"/>
        <item x="375"/>
        <item x="3531"/>
        <item x="233"/>
        <item x="2760"/>
        <item x="2038"/>
        <item x="2962"/>
        <item x="628"/>
        <item x="3454"/>
        <item x="1678"/>
        <item x="1435"/>
        <item x="2620"/>
        <item x="2590"/>
        <item x="1811"/>
        <item x="3597"/>
        <item x="2574"/>
        <item x="2293"/>
        <item x="1438"/>
        <item x="1912"/>
        <item x="2132"/>
        <item x="3791"/>
        <item x="3769"/>
        <item x="1136"/>
        <item x="739"/>
        <item x="2088"/>
        <item x="3843"/>
        <item x="753"/>
        <item x="1526"/>
        <item x="2436"/>
        <item x="3353"/>
        <item x="1238"/>
        <item x="367"/>
        <item x="2562"/>
        <item x="1219"/>
        <item x="464"/>
        <item x="3413"/>
        <item x="579"/>
        <item x="3839"/>
        <item x="712"/>
        <item x="3122"/>
        <item x="3823"/>
        <item x="1449"/>
        <item x="2494"/>
        <item x="3381"/>
        <item x="1192"/>
        <item x="3639"/>
        <item x="1233"/>
        <item x="665"/>
        <item x="1451"/>
        <item x="674"/>
        <item x="1985"/>
        <item x="1339"/>
        <item x="3649"/>
        <item x="2350"/>
        <item x="2829"/>
        <item x="3293"/>
        <item x="2241"/>
        <item x="1117"/>
        <item x="2951"/>
        <item x="2663"/>
        <item x="1177"/>
        <item x="2958"/>
        <item x="1635"/>
        <item x="3313"/>
        <item x="1777"/>
        <item x="3003"/>
        <item x="3061"/>
        <item x="2129"/>
        <item x="2103"/>
        <item x="809"/>
        <item x="530"/>
        <item x="3753"/>
        <item x="3526"/>
        <item x="3260"/>
        <item x="2322"/>
        <item x="500"/>
        <item x="180"/>
        <item x="735"/>
        <item x="3186"/>
        <item x="2138"/>
        <item x="3397"/>
        <item x="2614"/>
        <item x="1166"/>
        <item x="1539"/>
        <item x="495"/>
        <item x="2373"/>
        <item x="2163"/>
        <item x="715"/>
        <item x="542"/>
        <item x="1796"/>
        <item x="1000"/>
        <item x="2688"/>
        <item x="3611"/>
        <item x="2794"/>
        <item x="3810"/>
        <item x="143"/>
        <item x="3152"/>
        <item x="3768"/>
        <item x="2651"/>
        <item x="1694"/>
        <item x="3193"/>
        <item x="3580"/>
        <item x="1078"/>
        <item x="1076"/>
        <item x="3545"/>
        <item x="2809"/>
        <item x="3150"/>
        <item x="265"/>
        <item x="3735"/>
        <item x="1148"/>
        <item x="172"/>
        <item x="2477"/>
        <item x="1791"/>
        <item x="2164"/>
        <item x="604"/>
        <item x="2678"/>
        <item x="1700"/>
        <item x="3867"/>
        <item x="929"/>
        <item x="2326"/>
        <item x="1921"/>
        <item x="60"/>
        <item x="133"/>
        <item x="2847"/>
        <item x="807"/>
        <item x="1363"/>
        <item x="1480"/>
        <item x="342"/>
        <item x="2048"/>
        <item x="3650"/>
        <item x="88"/>
        <item x="3585"/>
        <item x="1967"/>
        <item x="3202"/>
        <item x="1571"/>
        <item x="1457"/>
        <item x="1888"/>
        <item x="1084"/>
        <item x="2823"/>
        <item x="42"/>
        <item x="1421"/>
        <item x="1365"/>
        <item x="2022"/>
        <item x="1976"/>
        <item x="2508"/>
        <item x="2744"/>
        <item x="1144"/>
        <item x="1458"/>
        <item x="2930"/>
        <item x="3244"/>
        <item x="1701"/>
        <item x="922"/>
        <item x="1066"/>
        <item x="2517"/>
        <item x="996"/>
        <item x="1324"/>
        <item x="1588"/>
        <item x="141"/>
        <item x="2173"/>
        <item x="2752"/>
        <item x="395"/>
        <item x="675"/>
        <item x="571"/>
        <item x="1669"/>
        <item x="3401"/>
        <item x="1272"/>
        <item x="2978"/>
        <item x="3455"/>
        <item x="3057"/>
        <item x="2522"/>
        <item x="3590"/>
        <item x="3719"/>
        <item x="2685"/>
        <item x="1406"/>
        <item x="1698"/>
        <item x="3363"/>
        <item x="3050"/>
        <item x="63"/>
        <item x="3820"/>
        <item x="1553"/>
        <item x="2236"/>
        <item x="1200"/>
        <item x="602"/>
        <item x="2532"/>
        <item x="1265"/>
        <item x="3550"/>
        <item x="2741"/>
        <item x="718"/>
        <item x="725"/>
        <item x="2422"/>
        <item x="1441"/>
        <item x="2118"/>
        <item x="1046"/>
        <item x="1282"/>
        <item x="2320"/>
        <item x="2507"/>
        <item x="3015"/>
        <item x="1634"/>
        <item x="2379"/>
        <item x="436"/>
        <item x="3220"/>
        <item x="1359"/>
        <item x="2729"/>
        <item x="1997"/>
        <item x="3277"/>
        <item x="2550"/>
        <item x="695"/>
        <item x="2170"/>
        <item x="2468"/>
        <item x="398"/>
        <item x="1150"/>
        <item x="2640"/>
        <item x="3021"/>
        <item x="2706"/>
        <item x="1276"/>
        <item x="2528"/>
        <item x="2595"/>
        <item x="2933"/>
        <item x="2310"/>
        <item x="3632"/>
        <item x="3210"/>
        <item x="2914"/>
        <item x="670"/>
        <item x="3174"/>
        <item x="2549"/>
        <item x="2872"/>
        <item x="476"/>
        <item x="2109"/>
        <item x="138"/>
        <item x="2766"/>
        <item x="1555"/>
        <item x="2399"/>
        <item x="44"/>
        <item x="505"/>
        <item x="3519"/>
        <item x="3366"/>
        <item x="2558"/>
        <item x="532"/>
        <item x="1201"/>
        <item x="3376"/>
        <item x="3351"/>
        <item x="2788"/>
        <item x="3566"/>
        <item x="1402"/>
        <item x="465"/>
        <item x="0"/>
        <item x="3414"/>
        <item x="2512"/>
        <item x="2095"/>
        <item x="2607"/>
        <item x="3486"/>
        <item x="347"/>
        <item x="1077"/>
        <item x="2568"/>
        <item x="1709"/>
        <item x="3532"/>
        <item x="3078"/>
        <item x="1323"/>
        <item x="2004"/>
        <item x="37"/>
        <item x="2662"/>
        <item x="2483"/>
        <item x="786"/>
        <item x="2971"/>
        <item x="591"/>
        <item x="676"/>
        <item x="3240"/>
        <item x="956"/>
        <item x="1043"/>
        <item x="2413"/>
        <item x="2623"/>
        <item x="1824"/>
        <item x="640"/>
        <item x="1160"/>
        <item x="680"/>
        <item x="1410"/>
        <item x="1422"/>
        <item x="534"/>
        <item x="2545"/>
        <item x="2137"/>
        <item x="3020"/>
        <item x="2956"/>
        <item x="694"/>
        <item x="287"/>
        <item x="1957"/>
        <item x="1597"/>
        <item x="2047"/>
        <item x="512"/>
        <item x="3661"/>
        <item x="570"/>
        <item x="2281"/>
        <item x="2276"/>
        <item x="561"/>
        <item x="871"/>
        <item x="3456"/>
        <item x="1343"/>
        <item x="341"/>
        <item x="1306"/>
        <item x="1010"/>
        <item x="3092"/>
        <item x="2993"/>
        <item x="18"/>
        <item x="2370"/>
        <item x="908"/>
        <item x="2825"/>
        <item x="2425"/>
        <item x="1199"/>
        <item x="1621"/>
        <item x="1191"/>
        <item x="688"/>
        <item x="3348"/>
        <item x="154"/>
        <item x="1269"/>
        <item x="3126"/>
        <item x="2484"/>
        <item x="80"/>
        <item x="28"/>
        <item x="1007"/>
        <item x="1541"/>
        <item x="3484"/>
        <item x="268"/>
        <item x="845"/>
        <item x="1325"/>
        <item x="194"/>
        <item x="2594"/>
        <item x="1497"/>
        <item x="2259"/>
        <item x="1628"/>
        <item x="1713"/>
        <item x="3870"/>
        <item x="3584"/>
        <item x="3262"/>
        <item x="1161"/>
        <item x="3065"/>
        <item x="2204"/>
        <item x="3121"/>
        <item x="3117"/>
        <item x="910"/>
        <item x="1206"/>
        <item x="1197"/>
        <item x="1461"/>
        <item x="3675"/>
        <item x="3171"/>
        <item x="3453"/>
        <item x="3604"/>
        <item x="732"/>
        <item x="3422"/>
        <item x="2949"/>
        <item x="137"/>
        <item x="3180"/>
        <item x="1326"/>
        <item x="3557"/>
        <item x="3827"/>
        <item x="3104"/>
        <item x="2340"/>
        <item x="621"/>
        <item x="508"/>
        <item x="6"/>
        <item x="132"/>
        <item x="3656"/>
        <item x="2299"/>
        <item x="9"/>
        <item x="2113"/>
        <item x="3138"/>
        <item x="15"/>
        <item x="2748"/>
        <item x="1336"/>
        <item x="1120"/>
        <item x="888"/>
        <item x="1835"/>
        <item x="2400"/>
        <item x="981"/>
        <item x="2411"/>
        <item x="2970"/>
        <item x="762"/>
        <item x="1525"/>
        <item x="71"/>
        <item x="3321"/>
        <item x="2268"/>
        <item x="2584"/>
        <item x="428"/>
        <item x="1204"/>
        <item x="2090"/>
        <item x="837"/>
        <item x="708"/>
        <item x="2075"/>
        <item x="1126"/>
        <item x="58"/>
        <item x="934"/>
        <item x="654"/>
        <item x="3836"/>
        <item x="703"/>
        <item x="2836"/>
        <item x="2152"/>
        <item x="2363"/>
        <item x="2965"/>
        <item x="2747"/>
        <item x="3758"/>
        <item x="1924"/>
        <item x="1730"/>
        <item x="2072"/>
        <item x="393"/>
        <item x="3029"/>
        <item x="139"/>
        <item x="479"/>
        <item x="3837"/>
        <item x="3559"/>
        <item x="1106"/>
        <item x="692"/>
        <item x="2862"/>
        <item x="460"/>
        <item x="1100"/>
        <item x="690"/>
        <item x="3247"/>
        <item x="1019"/>
        <item x="1460"/>
        <item x="1727"/>
        <item x="3267"/>
        <item x="804"/>
        <item x="2013"/>
        <item x="3239"/>
        <item x="3302"/>
        <item x="857"/>
        <item x="3097"/>
        <item x="2065"/>
        <item x="217"/>
        <item x="1958"/>
        <item x="2736"/>
        <item x="2318"/>
        <item x="3778"/>
        <item x="1358"/>
        <item x="2533"/>
        <item x="3206"/>
        <item x="1783"/>
        <item x="3195"/>
        <item x="1960"/>
        <item x="3848"/>
        <item x="239"/>
        <item x="659"/>
        <item x="575"/>
        <item x="3299"/>
        <item x="519"/>
        <item x="3335"/>
        <item x="1045"/>
        <item x="1479"/>
        <item x="319"/>
        <item x="3722"/>
        <item x="392"/>
        <item x="1285"/>
        <item x="1798"/>
        <item x="105"/>
        <item x="1951"/>
        <item x="1495"/>
        <item x="677"/>
        <item x="3635"/>
        <item x="691"/>
        <item x="723"/>
        <item x="3112"/>
        <item x="590"/>
        <item x="318"/>
        <item x="1595"/>
        <item x="2168"/>
        <item x="1236"/>
        <item x="1546"/>
        <item x="1183"/>
        <item x="3445"/>
        <item x="2927"/>
        <item x="3331"/>
        <item x="1672"/>
        <item x="352"/>
        <item x="2145"/>
        <item x="227"/>
        <item x="3821"/>
        <item x="3371"/>
        <item x="931"/>
        <item x="2509"/>
        <item x="3067"/>
        <item x="1473"/>
        <item x="2527"/>
        <item x="2487"/>
        <item x="2443"/>
        <item x="1616"/>
        <item x="812"/>
        <item x="3522"/>
        <item x="3776"/>
        <item x="3064"/>
        <item x="1026"/>
        <item x="2786"/>
        <item x="2989"/>
        <item x="626"/>
        <item x="3653"/>
        <item x="3105"/>
        <item x="706"/>
        <item x="3342"/>
        <item x="2902"/>
        <item x="3110"/>
        <item x="2264"/>
        <item x="3001"/>
        <item x="980"/>
        <item x="2105"/>
        <item x="3022"/>
        <item x="3283"/>
        <item x="2289"/>
        <item x="1128"/>
        <item x="993"/>
        <item x="1898"/>
        <item x="1677"/>
        <item x="2153"/>
        <item x="2967"/>
        <item x="2367"/>
        <item x="1289"/>
        <item x="2845"/>
        <item x="854"/>
        <item x="1455"/>
        <item x="3337"/>
        <item x="221"/>
        <item x="1966"/>
        <item x="2726"/>
        <item x="215"/>
        <item x="2499"/>
        <item x="251"/>
        <item x="2317"/>
        <item x="2046"/>
        <item x="1868"/>
        <item x="2960"/>
        <item x="3458"/>
        <item x="794"/>
        <item x="2102"/>
        <item x="38"/>
        <item x="1220"/>
        <item x="2534"/>
        <item x="3797"/>
        <item x="2275"/>
        <item x="2052"/>
        <item x="777"/>
        <item x="52"/>
        <item x="3506"/>
        <item x="1906"/>
        <item x="442"/>
        <item x="2935"/>
        <item x="3217"/>
        <item x="2591"/>
        <item x="1648"/>
        <item x="1096"/>
        <item x="3696"/>
        <item x="2860"/>
        <item x="1129"/>
        <item x="3141"/>
        <item x="1881"/>
        <item x="2319"/>
        <item x="49"/>
        <item x="2023"/>
        <item x="348"/>
        <item x="3594"/>
        <item x="3706"/>
        <item x="3245"/>
        <item x="74"/>
        <item x="1195"/>
        <item x="3374"/>
        <item x="1151"/>
        <item x="3169"/>
        <item x="307"/>
        <item x="1037"/>
        <item x="2131"/>
        <item x="3168"/>
        <item x="1864"/>
        <item x="148"/>
        <item x="1123"/>
        <item x="2312"/>
        <item x="3435"/>
        <item x="135"/>
        <item x="946"/>
        <item x="2"/>
        <item x="3626"/>
        <item x="2859"/>
        <item x="549"/>
        <item x="223"/>
        <item x="1152"/>
        <item x="142"/>
        <item x="773"/>
        <item x="2886"/>
        <item x="1181"/>
        <item x="1931"/>
        <item x="1803"/>
        <item x="2134"/>
        <item x="1027"/>
        <item x="3764"/>
        <item x="2754"/>
        <item x="1772"/>
        <item x="1454"/>
        <item x="197"/>
        <item x="3799"/>
        <item x="1629"/>
        <item x="1390"/>
        <item x="2892"/>
        <item x="1568"/>
        <item x="360"/>
        <item x="1910"/>
        <item x="2778"/>
        <item x="3879"/>
        <item x="3555"/>
        <item x="1060"/>
        <item x="2456"/>
        <item x="3720"/>
        <item x="3350"/>
        <item x="3811"/>
        <item x="1131"/>
        <item x="1886"/>
        <item x="2233"/>
        <item x="2189"/>
        <item x="486"/>
        <item x="2416"/>
        <item x="2666"/>
        <item x="1014"/>
        <item x="3596"/>
        <item x="3203"/>
        <item x="2457"/>
        <item x="115"/>
        <item x="700"/>
        <item x="755"/>
        <item x="3399"/>
        <item x="2085"/>
        <item x="948"/>
        <item x="1907"/>
        <item x="193"/>
        <item x="425"/>
        <item x="3146"/>
        <item x="2894"/>
        <item x="3600"/>
        <item x="3425"/>
        <item x="301"/>
        <item x="3211"/>
        <item x="391"/>
        <item x="518"/>
        <item x="3757"/>
        <item x="697"/>
        <item x="1088"/>
        <item x="1955"/>
        <item x="1250"/>
        <item x="1862"/>
        <item x="1212"/>
        <item x="2504"/>
        <item x="2262"/>
        <item x="2237"/>
        <item x="924"/>
        <item x="2837"/>
        <item x="702"/>
        <item x="66"/>
        <item x="1720"/>
        <item x="1420"/>
        <item x="1330"/>
        <item x="603"/>
        <item x="2570"/>
        <item x="2193"/>
        <item x="2385"/>
        <item x="179"/>
        <item x="2555"/>
        <item x="3462"/>
        <item x="3782"/>
        <item x="1578"/>
        <item x="2610"/>
        <item x="611"/>
        <item x="939"/>
        <item x="2564"/>
        <item x="249"/>
        <item x="374"/>
        <item x="2587"/>
        <item x="3472"/>
        <item x="1149"/>
        <item x="2857"/>
        <item x="1968"/>
        <item x="1089"/>
        <item x="2421"/>
        <item x="2864"/>
        <item x="1222"/>
        <item x="2964"/>
        <item x="2051"/>
        <item x="3060"/>
        <item x="1946"/>
        <item x="2675"/>
        <item x="2947"/>
        <item x="1012"/>
        <item x="3322"/>
        <item x="3673"/>
        <item x="2181"/>
        <item x="3416"/>
        <item x="3803"/>
        <item x="776"/>
        <item x="3561"/>
        <item x="2190"/>
        <item x="1915"/>
        <item x="2733"/>
        <item x="2359"/>
        <item x="567"/>
        <item x="3300"/>
        <item x="3620"/>
        <item x="2952"/>
        <item x="1986"/>
        <item x="610"/>
        <item x="27"/>
        <item x="219"/>
        <item x="499"/>
        <item x="3181"/>
        <item x="1463"/>
        <item x="2643"/>
        <item x="2162"/>
        <item x="3858"/>
        <item x="1917"/>
        <item x="2566"/>
        <item x="1932"/>
        <item x="605"/>
        <item x="3063"/>
        <item x="294"/>
        <item x="385"/>
        <item x="3789"/>
        <item x="3450"/>
        <item x="3018"/>
        <item x="3083"/>
        <item x="2432"/>
        <item x="997"/>
        <item x="1052"/>
        <item x="1819"/>
        <item x="3510"/>
        <item x="3737"/>
        <item x="1795"/>
        <item x="3162"/>
        <item x="3520"/>
        <item x="2696"/>
        <item x="2779"/>
        <item x="3281"/>
        <item x="779"/>
        <item x="1871"/>
        <item x="2219"/>
        <item x="2650"/>
        <item x="646"/>
        <item x="2548"/>
        <item x="3038"/>
        <item x="2114"/>
        <item x="2516"/>
        <item x="785"/>
        <item x="1316"/>
        <item x="2270"/>
        <item x="796"/>
        <item x="588"/>
        <item x="2136"/>
        <item x="3508"/>
        <item x="1954"/>
        <item x="2868"/>
        <item x="3754"/>
        <item x="1706"/>
        <item x="644"/>
        <item x="131"/>
        <item x="3400"/>
        <item x="3625"/>
        <item x="2444"/>
        <item x="1243"/>
        <item x="3191"/>
        <item x="3432"/>
        <item x="1659"/>
        <item x="2579"/>
        <item x="2349"/>
        <item x="1246"/>
        <item x="742"/>
        <item x="887"/>
        <item x="3822"/>
        <item x="3099"/>
        <item x="2424"/>
        <item x="2200"/>
        <item x="2633"/>
        <item x="327"/>
        <item x="2089"/>
        <item x="2375"/>
        <item x="873"/>
        <item x="1376"/>
        <item x="3187"/>
        <item x="1661"/>
        <item x="3501"/>
        <item x="861"/>
        <item x="2226"/>
        <item x="2010"/>
        <item x="2288"/>
        <item x="903"/>
        <item x="166"/>
        <item x="1179"/>
        <item x="3444"/>
        <item x="2943"/>
        <item x="801"/>
        <item x="1567"/>
        <item x="2440"/>
        <item x="3232"/>
        <item x="843"/>
        <item x="2887"/>
        <item x="2388"/>
        <item x="1214"/>
        <item x="2094"/>
        <item x="2785"/>
        <item x="1478"/>
        <item x="1329"/>
        <item x="3849"/>
        <item x="2068"/>
        <item x="606"/>
        <item x="3808"/>
        <item x="1877"/>
        <item x="1844"/>
        <item x="2673"/>
        <item x="1608"/>
        <item x="1068"/>
        <item x="389"/>
        <item x="3868"/>
        <item x="3766"/>
        <item x="2580"/>
        <item x="1726"/>
        <item x="3016"/>
        <item x="1054"/>
        <item x="399"/>
        <item x="2637"/>
        <item x="1735"/>
        <item x="3483"/>
        <item x="3767"/>
        <item x="1388"/>
        <item x="2893"/>
        <item x="2427"/>
        <item x="1784"/>
        <item x="516"/>
        <item x="1813"/>
        <item x="1916"/>
        <item x="3473"/>
        <item x="2061"/>
        <item x="1354"/>
        <item x="3391"/>
        <item x="345"/>
        <item x="2257"/>
        <item x="1883"/>
        <item x="1433"/>
        <item x="556"/>
        <item x="2559"/>
        <item x="1645"/>
        <item x="2177"/>
        <item x="1055"/>
        <item x="2183"/>
        <item x="1631"/>
        <item x="656"/>
        <item x="1412"/>
        <item x="3253"/>
        <item x="3715"/>
        <item x="2481"/>
        <item x="3009"/>
        <item x="1884"/>
        <item x="2365"/>
        <item x="1105"/>
        <item x="54"/>
        <item x="3636"/>
        <item x="3606"/>
        <item x="2879"/>
        <item x="615"/>
        <item x="860"/>
        <item x="3062"/>
        <item x="2821"/>
        <item x="1432"/>
        <item x="3748"/>
        <item x="3711"/>
        <item x="2240"/>
        <item x="2406"/>
        <item x="3681"/>
        <item x="2995"/>
        <item x="1570"/>
        <item x="2820"/>
        <item x="1020"/>
        <item x="3511"/>
        <item x="2389"/>
        <item x="1575"/>
        <item x="3727"/>
        <item x="1983"/>
        <item x="2913"/>
        <item x="2196"/>
        <item x="407"/>
        <item x="2266"/>
        <item x="3618"/>
        <item x="315"/>
        <item x="3488"/>
        <item x="772"/>
        <item x="380"/>
        <item x="2253"/>
        <item x="818"/>
        <item x="2409"/>
        <item x="1734"/>
        <item x="3591"/>
        <item x="168"/>
        <item x="2917"/>
        <item x="2297"/>
        <item x="2597"/>
        <item x="1450"/>
        <item x="107"/>
        <item x="612"/>
        <item x="1132"/>
        <item x="1392"/>
        <item x="1286"/>
        <item x="2656"/>
        <item x="424"/>
        <item x="491"/>
        <item x="3124"/>
        <item x="960"/>
        <item x="150"/>
        <item x="3570"/>
        <item x="1004"/>
        <item x="1900"/>
        <item x="2316"/>
        <item x="387"/>
        <item x="1991"/>
        <item x="1357"/>
        <item x="1492"/>
        <item x="449"/>
        <item x="2961"/>
        <item x="2031"/>
        <item x="1431"/>
        <item x="214"/>
        <item x="2818"/>
        <item x="855"/>
        <item x="2600"/>
        <item x="2839"/>
        <item x="1101"/>
        <item x="1919"/>
        <item x="2987"/>
        <item x="248"/>
        <item x="1104"/>
        <item x="3598"/>
        <item x="2939"/>
        <item x="3316"/>
        <item x="897"/>
        <item x="39"/>
        <item x="2782"/>
        <item x="1993"/>
        <item x="2903"/>
        <item x="2372"/>
        <item x="1537"/>
        <item x="3076"/>
        <item x="1799"/>
        <item x="2878"/>
        <item x="1254"/>
        <item x="1234"/>
        <item x="834"/>
        <item x="2524"/>
        <item x="3683"/>
        <item x="3774"/>
        <item x="3713"/>
        <item x="2841"/>
        <item x="1518"/>
        <item x="1529"/>
        <item x="1255"/>
        <item x="3540"/>
        <item x="351"/>
        <item x="467"/>
        <item x="36"/>
        <item x="2248"/>
        <item x="2294"/>
        <item x="2156"/>
        <item x="1637"/>
        <item x="671"/>
        <item x="1039"/>
        <item x="1624"/>
        <item x="3392"/>
        <item x="647"/>
        <item x="3658"/>
        <item x="69"/>
        <item x="1965"/>
        <item x="224"/>
        <item x="781"/>
        <item x="2199"/>
        <item x="3030"/>
        <item x="2776"/>
        <item x="2861"/>
        <item x="2386"/>
        <item x="2853"/>
        <item x="2135"/>
        <item x="3282"/>
        <item x="2529"/>
        <item x="470"/>
        <item x="3157"/>
        <item x="2866"/>
        <item x="53"/>
        <item x="1953"/>
        <item x="667"/>
        <item x="3512"/>
        <item x="3042"/>
        <item x="45"/>
        <item x="1903"/>
        <item x="2908"/>
        <item x="815"/>
        <item x="1577"/>
        <item x="2503"/>
        <item x="817"/>
        <item x="3560"/>
        <item x="1780"/>
        <item x="1352"/>
        <item x="1667"/>
        <item x="2433"/>
        <item x="1647"/>
        <item x="2308"/>
        <item x="3494"/>
        <item x="155"/>
        <item x="1779"/>
        <item x="171"/>
        <item x="2977"/>
        <item x="728"/>
        <item x="1409"/>
        <item x="3218"/>
        <item x="1961"/>
        <item x="302"/>
        <item x="511"/>
        <item x="1047"/>
        <item x="1817"/>
        <item x="3471"/>
        <item x="1294"/>
        <item x="1260"/>
        <item x="3689"/>
        <item x="3137"/>
        <item x="1633"/>
        <item x="1345"/>
        <item x="1471"/>
        <item x="2008"/>
        <item x="113"/>
        <item x="829"/>
        <item x="1556"/>
        <item x="2225"/>
        <item x="3176"/>
        <item x="1002"/>
        <item x="1059"/>
        <item x="192"/>
        <item x="2496"/>
        <item x="267"/>
        <item x="2795"/>
        <item x="3294"/>
        <item x="2382"/>
        <item x="3098"/>
        <item x="1411"/>
        <item x="576"/>
        <item x="1297"/>
        <item x="3809"/>
        <item x="2369"/>
        <item x="731"/>
        <item x="1489"/>
        <item x="1740"/>
        <item x="1073"/>
        <item x="1207"/>
        <item x="109"/>
        <item x="212"/>
        <item x="2885"/>
        <item x="3109"/>
        <item x="2074"/>
        <item x="1067"/>
        <item x="1064"/>
        <item x="163"/>
        <item x="1032"/>
        <item x="699"/>
        <item x="3077"/>
        <item x="3004"/>
        <item x="2661"/>
        <item x="3409"/>
        <item x="1920"/>
        <item x="3669"/>
        <item x="2925"/>
        <item x="361"/>
        <item x="966"/>
        <item x="1308"/>
        <item x="1815"/>
        <item x="1267"/>
        <item x="2822"/>
        <item x="440"/>
        <item x="2446"/>
        <item x="3773"/>
        <item x="2057"/>
        <item x="963"/>
        <item x="426"/>
        <item x="3423"/>
        <item x="2227"/>
        <item x="1196"/>
        <item x="2100"/>
        <item x="1506"/>
        <item x="729"/>
        <item x="856"/>
        <item x="1774"/>
        <item x="3533"/>
        <item x="3323"/>
        <item x="2309"/>
        <item x="609"/>
        <item x="2668"/>
        <item x="484"/>
        <item x="3726"/>
        <item x="2714"/>
        <item x="414"/>
        <item x="2402"/>
        <item x="455"/>
        <item x="630"/>
        <item x="312"/>
        <item x="3732"/>
        <item x="1262"/>
        <item x="3276"/>
        <item x="3865"/>
        <item x="722"/>
        <item x="1256"/>
        <item x="573"/>
        <item x="3605"/>
        <item x="3023"/>
        <item x="3361"/>
        <item x="2950"/>
        <item x="594"/>
        <item x="1387"/>
        <item x="413"/>
        <item x="2116"/>
        <item x="961"/>
        <item x="3536"/>
        <item x="3068"/>
        <item x="3325"/>
        <item x="580"/>
        <item x="2763"/>
        <item x="2973"/>
        <item x="2583"/>
        <item x="3717"/>
        <item x="3070"/>
        <item x="2828"/>
        <item x="218"/>
        <item x="2473"/>
        <item x="98"/>
        <item x="560"/>
        <item x="3745"/>
        <item x="2557"/>
        <item x="120"/>
        <item x="3815"/>
        <item x="878"/>
        <item x="1393"/>
        <item x="2613"/>
        <item x="2740"/>
        <item x="2374"/>
        <item x="1025"/>
        <item x="1188"/>
        <item x="2475"/>
        <item x="2575"/>
        <item x="3106"/>
        <item x="3759"/>
        <item x="2576"/>
        <item x="1554"/>
        <item x="1"/>
        <item x="3521"/>
        <item x="839"/>
        <item x="3684"/>
        <item x="522"/>
        <item x="1858"/>
        <item x="2712"/>
        <item x="3173"/>
        <item x="2649"/>
        <item x="2217"/>
        <item x="3817"/>
        <item x="555"/>
        <item x="3091"/>
        <item x="802"/>
        <item x="3538"/>
        <item x="1299"/>
        <item x="824"/>
        <item x="920"/>
        <item x="3412"/>
        <item x="1302"/>
        <item x="2990"/>
        <item x="2803"/>
        <item x="1821"/>
        <item x="3386"/>
        <item x="3044"/>
        <item x="1094"/>
        <item x="1346"/>
        <item x="244"/>
        <item x="1639"/>
        <item x="3305"/>
        <item x="2627"/>
        <item x="190"/>
        <item x="2213"/>
        <item x="1977"/>
        <item x="3139"/>
        <item x="1211"/>
        <item x="3128"/>
        <item x="3054"/>
        <item x="2092"/>
        <item x="727"/>
        <item x="3543"/>
        <item x="1224"/>
        <item x="904"/>
        <item x="3372"/>
        <item x="1531"/>
        <item x="1172"/>
        <item x="634"/>
        <item x="1668"/>
        <item x="1794"/>
        <item x="134"/>
        <item x="2897"/>
        <item x="2997"/>
        <item x="1650"/>
        <item x="3179"/>
        <item x="76"/>
        <item x="2191"/>
        <item x="1890"/>
        <item x="1829"/>
        <item x="1564"/>
        <item x="123"/>
        <item x="1746"/>
        <item x="1524"/>
        <item x="1682"/>
        <item x="298"/>
        <item x="619"/>
        <item x="1724"/>
        <item x="2523"/>
        <item x="1658"/>
        <item x="3556"/>
        <item x="2083"/>
        <item x="1614"/>
        <item x="3859"/>
        <item x="3081"/>
        <item x="3771"/>
        <item x="1860"/>
        <item x="1217"/>
        <item x="877"/>
        <item x="445"/>
        <item x="1335"/>
        <item x="748"/>
        <item x="586"/>
        <item x="1755"/>
        <item x="1652"/>
        <item x="1962"/>
        <item x="177"/>
        <item x="2408"/>
        <item x="320"/>
        <item x="3645"/>
        <item x="2630"/>
        <item x="2705"/>
        <item x="257"/>
        <item x="2813"/>
        <item x="799"/>
        <item x="1242"/>
        <item x="3700"/>
        <item x="3215"/>
        <item x="2842"/>
        <item x="577"/>
        <item x="944"/>
        <item x="208"/>
        <item x="3642"/>
        <item x="1619"/>
        <item x="2493"/>
        <item x="881"/>
        <item x="2174"/>
        <item x="1159"/>
        <item x="3367"/>
        <item x="3255"/>
        <item x="496"/>
        <item x="2338"/>
        <item x="72"/>
        <item x="1536"/>
        <item x="2980"/>
        <item x="1279"/>
        <item x="1405"/>
        <item x="2280"/>
        <item x="281"/>
        <item x="238"/>
        <item x="2738"/>
        <item x="91"/>
        <item x="921"/>
        <item x="1229"/>
        <item x="1367"/>
        <item x="2478"/>
        <item x="2796"/>
        <item x="1842"/>
        <item x="2133"/>
        <item x="2417"/>
        <item x="488"/>
        <item x="1523"/>
        <item x="1452"/>
        <item x="3513"/>
        <item x="3734"/>
        <item x="1754"/>
        <item x="3628"/>
        <item x="1258"/>
        <item x="2128"/>
        <item x="601"/>
        <item x="2121"/>
        <item x="2035"/>
        <item x="3701"/>
        <item x="745"/>
        <item x="3504"/>
        <item x="2901"/>
        <item x="2653"/>
        <item x="1103"/>
        <item x="2229"/>
        <item x="3415"/>
        <item x="1416"/>
        <item x="2354"/>
        <item x="1849"/>
        <item x="3344"/>
        <item x="905"/>
        <item x="2631"/>
        <item x="55"/>
        <item x="2058"/>
        <item x="752"/>
        <item x="3558"/>
        <item x="1165"/>
        <item x="400"/>
        <item x="633"/>
        <item x="300"/>
        <item x="1789"/>
        <item x="738"/>
        <item x="1426"/>
        <item x="1893"/>
        <item x="894"/>
        <item x="1984"/>
        <item x="3670"/>
        <item x="2544"/>
        <item x="3338"/>
        <item x="3563"/>
        <item x="685"/>
        <item x="1510"/>
        <item x="1825"/>
        <item x="1873"/>
        <item x="3123"/>
        <item x="3832"/>
        <item x="3352"/>
        <item x="1978"/>
        <item x="3026"/>
        <item x="119"/>
        <item x="2835"/>
        <item x="2569"/>
        <item x="269"/>
        <item x="660"/>
        <item x="1309"/>
        <item x="850"/>
        <item x="1315"/>
        <item x="1653"/>
        <item x="130"/>
        <item x="1190"/>
        <item x="2342"/>
        <item x="2053"/>
        <item x="2282"/>
        <item x="3336"/>
        <item x="1361"/>
        <item x="475"/>
        <item x="1503"/>
        <item x="3327"/>
        <item x="1058"/>
        <item x="3082"/>
        <item x="124"/>
        <item x="1459"/>
        <item x="1465"/>
        <item x="1534"/>
        <item x="2211"/>
        <item x="566"/>
        <item x="203"/>
        <item x="2407"/>
        <item x="1547"/>
        <item x="1520"/>
        <item x="4"/>
        <item x="3332"/>
        <item x="3534"/>
        <item x="2401"/>
        <item x="3033"/>
        <item x="3468"/>
        <item x="2783"/>
        <item x="3359"/>
        <item x="376"/>
        <item x="3779"/>
        <item x="1623"/>
        <item x="1878"/>
        <item x="3497"/>
        <item x="3233"/>
        <item x="1723"/>
        <item x="3489"/>
        <item x="87"/>
        <item x="1711"/>
        <item x="989"/>
        <item x="2495"/>
        <item x="775"/>
        <item x="1016"/>
        <item x="283"/>
        <item x="3730"/>
        <item x="754"/>
        <item x="1738"/>
        <item x="683"/>
        <item x="2777"/>
        <item x="2646"/>
        <item x="1810"/>
        <item x="3035"/>
        <item x="2632"/>
        <item x="1228"/>
        <item x="917"/>
        <item x="3084"/>
        <item x="914"/>
        <item x="2104"/>
        <item x="1557"/>
        <item x="2561"/>
        <item x="2896"/>
        <item x="492"/>
        <item x="2488"/>
        <item x="3284"/>
        <item x="2730"/>
        <item x="1933"/>
        <item x="651"/>
        <item x="2660"/>
        <item x="3738"/>
        <item x="1973"/>
        <item x="2932"/>
        <item x="1767"/>
        <item x="1283"/>
        <item x="3569"/>
        <item x="3644"/>
        <item x="3"/>
        <item x="1130"/>
        <item x="3841"/>
        <item x="3158"/>
        <item x="1692"/>
        <item x="189"/>
        <item x="2283"/>
        <item x="2652"/>
        <item x="986"/>
        <item x="2044"/>
        <item x="222"/>
        <item x="1322"/>
        <item x="503"/>
        <item x="434"/>
        <item x="3834"/>
        <item x="618"/>
        <item x="2124"/>
        <item x="1880"/>
        <item x="2214"/>
        <item x="930"/>
        <item x="2718"/>
        <item x="547"/>
        <item x="2251"/>
        <item x="1270"/>
        <item x="2543"/>
        <item x="1163"/>
        <item x="459"/>
        <item x="128"/>
        <item x="1896"/>
        <item x="3761"/>
        <item x="207"/>
        <item x="3714"/>
        <item x="493"/>
        <item x="236"/>
        <item x="1517"/>
        <item x="1695"/>
        <item x="262"/>
        <item x="2552"/>
        <item x="1889"/>
        <item x="1003"/>
        <item x="2315"/>
        <item x="3364"/>
        <item x="5"/>
        <item x="1292"/>
        <item x="164"/>
        <item x="1708"/>
        <item x="3326"/>
        <item x="3785"/>
        <item x="3577"/>
        <item x="3448"/>
        <item x="186"/>
        <item x="974"/>
        <item x="3144"/>
        <item x="923"/>
        <item x="2445"/>
        <item x="1072"/>
        <item x="2695"/>
        <item x="1901"/>
        <item x="1389"/>
        <item x="1587"/>
        <item x="2798"/>
        <item x="3850"/>
        <item x="1712"/>
        <item x="825"/>
        <item x="880"/>
        <item x="2924"/>
        <item x="3787"/>
        <item x="3662"/>
        <item x="2762"/>
        <item x="3408"/>
        <item x="490"/>
        <item x="228"/>
        <item x="1816"/>
        <item x="1476"/>
        <item x="461"/>
        <item x="2883"/>
        <item x="304"/>
        <item x="2246"/>
        <item x="620"/>
        <item x="2303"/>
        <item x="2032"/>
        <item x="416"/>
        <item x="1820"/>
        <item x="1603"/>
        <item x="1887"/>
        <item x="1558"/>
        <item x="1261"/>
        <item x="2256"/>
        <item x="3201"/>
        <item x="2791"/>
        <item x="2234"/>
        <item x="808"/>
        <item x="868"/>
        <item x="3107"/>
        <item x="390"/>
        <item x="2790"/>
        <item x="3463"/>
        <item x="313"/>
        <item x="2377"/>
        <item x="2781"/>
        <item x="100"/>
        <item x="869"/>
        <item x="548"/>
        <item x="1023"/>
        <item x="1146"/>
        <item x="2012"/>
        <item x="2015"/>
        <item x="92"/>
        <item x="517"/>
        <item x="20"/>
        <item x="3175"/>
        <item x="1989"/>
        <item x="1384"/>
        <item x="2119"/>
        <item x="1551"/>
        <item x="1028"/>
        <item x="1244"/>
        <item x="3339"/>
        <item x="2745"/>
        <item x="2091"/>
        <item x="3875"/>
        <item x="1049"/>
        <item x="362"/>
        <item x="466"/>
        <item x="3749"/>
        <item x="2261"/>
        <item x="211"/>
        <item x="1368"/>
        <item x="3744"/>
        <item x="396"/>
        <item x="83"/>
        <item x="2644"/>
        <item x="10"/>
        <item x="1948"/>
        <item x="2826"/>
        <item x="952"/>
        <item x="254"/>
        <item x="3862"/>
        <item x="2830"/>
        <item x="523"/>
        <item x="2838"/>
        <item x="3347"/>
        <item x="2948"/>
        <item x="182"/>
        <item x="329"/>
        <item x="3576"/>
        <item x="3851"/>
        <item x="40"/>
        <item x="3547"/>
        <item x="1156"/>
        <item x="1741"/>
        <item x="3387"/>
        <item x="266"/>
        <item x="1841"/>
        <item x="1522"/>
        <item x="828"/>
        <item x="1646"/>
        <item x="2944"/>
        <item x="454"/>
        <item x="328"/>
        <item x="585"/>
        <item x="2919"/>
        <item x="406"/>
        <item x="3470"/>
        <item x="2126"/>
        <item x="2206"/>
        <item x="1337"/>
        <item x="616"/>
        <item x="3699"/>
        <item x="1683"/>
        <item x="2025"/>
        <item x="1781"/>
        <item x="2563"/>
        <item x="747"/>
        <item x="3441"/>
        <item x="169"/>
        <item x="2724"/>
        <item x="86"/>
        <item x="1831"/>
        <item x="3676"/>
        <item x="1110"/>
        <item x="679"/>
        <item x="1205"/>
        <item x="1872"/>
        <item x="2957"/>
        <item x="64"/>
        <item x="2972"/>
        <item x="1013"/>
        <item x="558"/>
        <item x="2352"/>
        <item x="1041"/>
        <item x="536"/>
        <item x="443"/>
        <item x="369"/>
        <item x="2759"/>
        <item x="1170"/>
        <item x="2344"/>
        <item x="950"/>
        <item x="870"/>
        <item x="3702"/>
        <item x="3248"/>
        <item x="2865"/>
        <item x="2959"/>
        <item x="2671"/>
        <item x="323"/>
        <item x="546"/>
        <item x="3115"/>
        <item x="1591"/>
        <item x="2679"/>
        <item x="1560"/>
        <item x="321"/>
        <item x="758"/>
        <item x="2364"/>
        <item x="574"/>
        <item x="1875"/>
        <item x="451"/>
        <item x="2337"/>
        <item x="3747"/>
        <item x="3377"/>
        <item x="3707"/>
        <item x="188"/>
        <item x="1115"/>
        <item x="995"/>
        <item x="1574"/>
        <item x="3383"/>
        <item x="14"/>
        <item x="1024"/>
        <item x="733"/>
        <item x="1135"/>
        <item x="1018"/>
        <item x="867"/>
        <item x="942"/>
        <item x="497"/>
        <item x="3183"/>
        <item x="56"/>
        <item x="225"/>
        <item x="1474"/>
        <item x="46"/>
        <item x="3466"/>
        <item x="3286"/>
        <item x="1895"/>
        <item x="1313"/>
        <item x="770"/>
        <item x="250"/>
        <item x="2249"/>
        <item x="3164"/>
        <item x="1778"/>
        <item x="3172"/>
        <item x="717"/>
        <item x="2243"/>
        <item x="3479"/>
        <item x="178"/>
        <item x="3177"/>
        <item x="377"/>
        <item x="957"/>
        <item x="1926"/>
        <item x="1317"/>
        <item x="2327"/>
        <item x="3349"/>
        <item x="858"/>
        <item x="2539"/>
        <item x="1391"/>
        <item x="1193"/>
        <item x="3182"/>
        <item x="8"/>
        <item x="1114"/>
        <item x="778"/>
        <item x="847"/>
        <item x="816"/>
        <item x="509"/>
        <item x="3860"/>
        <item x="482"/>
        <item x="2683"/>
        <item x="3686"/>
        <item x="3638"/>
        <item x="3319"/>
        <item x="2158"/>
        <item x="3404"/>
        <item x="2942"/>
        <item x="2329"/>
        <item x="2067"/>
        <item x="1147"/>
        <item x="1710"/>
        <item x="584"/>
        <item x="2472"/>
        <item x="3406"/>
        <item x="3634"/>
        <item x="2815"/>
        <item x="2538"/>
        <item x="3693"/>
        <item x="463"/>
        <item x="1182"/>
        <item x="3119"/>
        <item x="2084"/>
        <item x="3495"/>
        <item x="3032"/>
        <item x="1788"/>
        <item x="2667"/>
        <item x="438"/>
        <item x="1598"/>
        <item x="1437"/>
        <item x="48"/>
        <item x="136"/>
        <item x="3088"/>
        <item x="2854"/>
        <item x="3199"/>
        <item x="1168"/>
        <item x="255"/>
        <item x="859"/>
        <item x="3227"/>
        <item x="1837"/>
        <item x="2898"/>
        <item x="126"/>
        <item x="3080"/>
        <item x="344"/>
        <item x="3297"/>
        <item x="2404"/>
        <item x="1320"/>
        <item x="1705"/>
        <item x="161"/>
        <item x="760"/>
        <item x="3872"/>
        <item x="2070"/>
        <item x="3742"/>
        <item x="987"/>
        <item x="2230"/>
        <item x="3807"/>
        <item x="557"/>
        <item x="2720"/>
        <item x="2127"/>
        <item x="2453"/>
        <item x="3614"/>
        <item x="2271"/>
        <item x="2491"/>
        <item x="1080"/>
        <item x="599"/>
        <item x="417"/>
        <item x="2019"/>
        <item x="1971"/>
        <item x="3214"/>
        <item x="78"/>
        <item x="1401"/>
        <item x="1704"/>
        <item x="2536"/>
        <item x="2419"/>
        <item x="2824"/>
        <item x="2792"/>
        <item x="3314"/>
        <item x="2873"/>
        <item x="99"/>
        <item x="2916"/>
        <item x="1442"/>
        <item x="1347"/>
        <item x="1949"/>
        <item x="696"/>
        <item x="3438"/>
        <item x="1538"/>
        <item x="657"/>
        <item x="3427"/>
        <item x="2713"/>
        <item x="3674"/>
        <item x="3724"/>
        <item x="1944"/>
        <item x="2300"/>
        <item x="1493"/>
        <item x="2396"/>
        <item x="2470"/>
        <item x="2900"/>
        <item x="3242"/>
        <item x="714"/>
        <item x="3151"/>
        <item x="3296"/>
        <item x="226"/>
        <item x="2139"/>
        <item x="3708"/>
        <item x="3025"/>
        <item x="2285"/>
        <item x="1327"/>
        <item x="229"/>
        <item x="668"/>
        <item x="1715"/>
        <item x="3574"/>
        <item x="774"/>
        <item x="3273"/>
        <item x="2208"/>
        <item x="1263"/>
        <item x="3607"/>
        <item x="2003"/>
        <item x="246"/>
        <item x="998"/>
        <item x="3871"/>
        <item x="2616"/>
        <item x="1174"/>
        <item x="2519"/>
        <item x="202"/>
        <item x="1674"/>
        <item x="3156"/>
        <item x="2687"/>
        <item x="1098"/>
        <item x="1050"/>
        <item x="3465"/>
        <item x="3147"/>
        <item x="1618"/>
        <item x="3426"/>
        <item x="1398"/>
        <item x="3125"/>
        <item x="3360"/>
        <item x="1686"/>
        <item x="1331"/>
        <item x="2111"/>
        <item x="106"/>
        <item x="2852"/>
        <item x="147"/>
        <item x="3855"/>
        <item x="2704"/>
        <item x="1377"/>
        <item x="900"/>
        <item x="543"/>
        <item x="614"/>
        <item x="3567"/>
        <item x="1143"/>
        <item x="1956"/>
        <item x="1239"/>
        <item x="1298"/>
        <item x="1231"/>
        <item x="2816"/>
        <item x="2394"/>
        <item x="3434"/>
        <item x="110"/>
        <item x="3136"/>
        <item x="3704"/>
        <item x="1051"/>
        <item x="1154"/>
        <item x="3824"/>
        <item x="2361"/>
        <item x="1469"/>
        <item x="1707"/>
        <item x="1745"/>
        <item x="2966"/>
        <item x="935"/>
        <item x="2223"/>
        <item x="3216"/>
        <item x="3460"/>
        <item x="3828"/>
        <item x="1947"/>
        <item x="3595"/>
        <item x="800"/>
        <item x="435"/>
        <item x="1095"/>
        <item x="2482"/>
        <item x="2513"/>
        <item x="2686"/>
        <item x="2028"/>
        <item x="97"/>
        <item x="3118"/>
        <item x="1744"/>
        <item x="1210"/>
        <item x="3624"/>
        <item x="2560"/>
        <item x="173"/>
        <item x="2228"/>
        <item x="3476"/>
        <item x="1979"/>
        <item x="3806"/>
        <item x="1415"/>
        <item x="3290"/>
        <item x="564"/>
        <item x="2674"/>
        <item x="3074"/>
        <item x="2904"/>
        <item x="1223"/>
        <item x="2076"/>
        <item x="2339"/>
        <item x="3695"/>
        <item x="1513"/>
        <item x="529"/>
        <item x="2277"/>
        <item x="2490"/>
        <item x="2351"/>
        <item x="1999"/>
        <item x="1927"/>
        <item x="940"/>
        <item x="378"/>
        <item x="535"/>
        <item x="1579"/>
        <item x="1290"/>
        <item x="531"/>
        <item x="363"/>
        <item x="1662"/>
        <item x="2096"/>
        <item x="578"/>
        <item x="902"/>
        <item x="2180"/>
        <item x="1081"/>
        <item x="1832"/>
        <item x="3679"/>
        <item x="1274"/>
        <item x="3113"/>
        <item x="2819"/>
        <item x="3793"/>
        <item x="47"/>
        <item x="827"/>
        <item x="1725"/>
        <item x="741"/>
        <item x="447"/>
        <item x="1592"/>
        <item x="2197"/>
        <item x="991"/>
        <item x="2988"/>
        <item x="3230"/>
        <item x="1939"/>
        <item x="3552"/>
        <item x="1373"/>
        <item x="1445"/>
        <item x="1839"/>
        <item x="2502"/>
        <item x="2751"/>
        <item x="1899"/>
        <item x="3395"/>
        <item x="726"/>
        <item x="3234"/>
        <item x="3571"/>
        <item x="3553"/>
        <item x="25"/>
        <item x="2734"/>
        <item x="2609"/>
        <item x="2242"/>
        <item x="1082"/>
        <item x="1801"/>
        <item x="1594"/>
        <item x="3482"/>
        <item x="1938"/>
        <item x="1812"/>
        <item x="1763"/>
        <item x="183"/>
        <item x="1044"/>
        <item x="3640"/>
        <item x="1079"/>
        <item x="3672"/>
        <item x="2680"/>
        <item x="3200"/>
        <item x="1070"/>
        <item x="1395"/>
        <item x="3856"/>
        <item x="3059"/>
        <item x="2518"/>
        <item x="911"/>
        <item x="3223"/>
        <item x="596"/>
        <item x="2638"/>
        <item x="1015"/>
        <item x="2832"/>
        <item x="2238"/>
        <item x="3379"/>
        <item x="2834"/>
        <item x="2451"/>
        <item x="336"/>
        <item x="1295"/>
        <item x="962"/>
        <item x="780"/>
        <item x="2851"/>
        <item x="2049"/>
        <item x="1728"/>
        <item x="3436"/>
        <item x="2151"/>
        <item x="1173"/>
        <item x="1338"/>
        <item x="187"/>
        <item x="57"/>
        <item x="2405"/>
        <item x="245"/>
        <item x="3055"/>
        <item x="3420"/>
        <item x="1994"/>
        <item x="2147"/>
        <item x="1980"/>
        <item x="3830"/>
        <item x="2454"/>
        <item x="1404"/>
        <item x="1612"/>
        <item x="1995"/>
        <item x="2007"/>
        <item x="3145"/>
        <item x="2267"/>
        <item x="3443"/>
        <item x="2727"/>
        <item x="437"/>
        <item x="3840"/>
        <item x="3153"/>
        <item x="2101"/>
        <item x="2060"/>
        <item x="3257"/>
        <item x="1111"/>
        <item x="769"/>
        <item x="1622"/>
        <item x="3796"/>
        <item x="649"/>
        <item x="2974"/>
        <item x="1565"/>
        <item x="427"/>
        <item x="832"/>
        <item x="2304"/>
        <item x="191"/>
        <item x="1300"/>
        <item x="862"/>
        <item x="3269"/>
        <item x="3086"/>
        <item x="1266"/>
        <item x="2808"/>
        <item x="2636"/>
        <item x="1716"/>
        <item x="1964"/>
        <item x="198"/>
        <item x="2380"/>
        <item x="2812"/>
        <item x="1374"/>
        <item x="364"/>
        <item x="803"/>
        <item x="11"/>
        <item x="1857"/>
        <item x="485"/>
        <item x="2252"/>
        <item x="3663"/>
        <item x="2471"/>
        <item x="3612"/>
        <item x="317"/>
        <item x="1453"/>
        <item x="3229"/>
        <item x="3270"/>
        <item x="2998"/>
        <item x="2149"/>
        <item x="761"/>
        <item x="3288"/>
        <item x="1814"/>
        <item x="3433"/>
        <item x="1733"/>
        <item x="3328"/>
        <item x="2617"/>
        <item x="3586"/>
        <item x="2286"/>
        <item x="1742"/>
        <item x="2188"/>
        <item x="1436"/>
        <item x="3167"/>
        <item x="841"/>
        <item x="370"/>
        <item x="1121"/>
        <item x="2618"/>
        <item x="622"/>
        <item x="2629"/>
        <item x="1403"/>
        <item x="2205"/>
        <item x="600"/>
        <item x="1268"/>
        <item x="1894"/>
        <item x="2069"/>
        <item x="2024"/>
        <item x="713"/>
        <item x="354"/>
        <item x="1021"/>
        <item x="2710"/>
        <item x="3264"/>
        <item x="3341"/>
        <item x="721"/>
        <item x="2185"/>
        <item x="1666"/>
        <item x="1093"/>
        <item x="2764"/>
        <item x="3116"/>
        <item x="3204"/>
        <item x="3355"/>
        <item x="3609"/>
        <item x="82"/>
        <item x="990"/>
        <item x="750"/>
        <item x="3308"/>
        <item x="456"/>
        <item x="1031"/>
        <item x="1800"/>
        <item x="3816"/>
        <item x="30"/>
        <item x="2130"/>
        <item x="439"/>
        <item x="2041"/>
        <item x="1240"/>
        <item x="833"/>
        <item x="2850"/>
        <item x="533"/>
        <item x="31"/>
        <item x="1836"/>
        <item x="3209"/>
        <item x="645"/>
        <item x="1656"/>
        <item x="2658"/>
        <item x="658"/>
        <item x="3447"/>
        <item x="661"/>
        <item x="2577"/>
        <item x="1468"/>
        <item x="3654"/>
        <item x="3516"/>
        <item x="2755"/>
        <item x="1769"/>
        <item x="282"/>
        <item x="1342"/>
        <item x="819"/>
        <item x="1186"/>
        <item x="3826"/>
        <item x="3802"/>
        <item x="59"/>
        <item x="2050"/>
        <item x="2122"/>
        <item x="2356"/>
        <item x="2765"/>
        <item x="3154"/>
        <item x="1943"/>
        <item x="875"/>
        <item x="663"/>
        <item x="927"/>
        <item x="3013"/>
        <item x="2621"/>
        <item x="2722"/>
        <item x="1011"/>
        <item x="1443"/>
        <item x="2920"/>
        <item x="1982"/>
        <item x="2054"/>
        <item x="650"/>
        <item x="720"/>
        <item x="687"/>
        <item x="1642"/>
        <item x="1581"/>
        <item x="967"/>
        <item x="2210"/>
        <item x="1760"/>
        <item x="3698"/>
        <item x="1425"/>
        <item x="453"/>
        <item x="253"/>
        <item x="782"/>
        <item x="2391"/>
        <item x="1787"/>
        <item x="771"/>
        <item x="1739"/>
        <item x="1747"/>
        <item x="3572"/>
        <item x="184"/>
        <item x="743"/>
        <item x="2647"/>
        <item x="472"/>
        <item x="272"/>
        <item x="3292"/>
        <item x="1507"/>
        <item x="3428"/>
        <item x="3781"/>
        <item x="1548"/>
        <item x="1378"/>
        <item x="3120"/>
        <item x="288"/>
        <item x="2381"/>
        <item x="17"/>
        <item x="77"/>
        <item x="306"/>
        <item x="3623"/>
        <item x="410"/>
        <item x="2984"/>
        <item x="608"/>
        <item x="201"/>
        <item x="1399"/>
        <item x="386"/>
        <item x="2611"/>
        <item x="3378"/>
        <item x="2434"/>
        <item x="2079"/>
        <item x="50"/>
        <item x="1087"/>
        <item x="127"/>
        <item x="3389"/>
        <item x="2357"/>
        <item x="384"/>
        <item x="639"/>
        <item x="322"/>
        <item x="2415"/>
        <item x="3291"/>
        <item x="3225"/>
        <item x="2087"/>
        <item x="2985"/>
        <item x="1643"/>
        <item x="2681"/>
        <item x="3523"/>
        <item x="3046"/>
        <item x="893"/>
        <item x="1375"/>
        <item x="3265"/>
        <item x="1576"/>
        <item x="477"/>
        <item x="2221"/>
        <item x="2063"/>
        <item x="1514"/>
        <item x="2033"/>
        <item x="3440"/>
        <item x="2452"/>
        <item x="3320"/>
        <item x="2884"/>
        <item x="1676"/>
        <item x="2215"/>
        <item x="1693"/>
        <item x="118"/>
        <item x="1369"/>
        <item x="2849"/>
        <item x="3380"/>
        <item x="3487"/>
        <item x="2531"/>
        <item x="1482"/>
        <item x="1602"/>
        <item x="3678"/>
        <item x="2969"/>
        <item x="2110"/>
        <item x="791"/>
        <item x="3219"/>
        <item x="3833"/>
        <item x="2480"/>
        <item x="3011"/>
        <item x="32"/>
        <item x="2333"/>
        <item x="3254"/>
        <item x="1561"/>
        <item x="2602"/>
        <item x="2877"/>
        <item x="271"/>
        <item x="3507"/>
        <item x="2769"/>
        <item x="3446"/>
        <item x="2410"/>
        <item x="662"/>
        <item x="1834"/>
        <item x="2154"/>
        <item x="789"/>
        <item x="3212"/>
        <item x="1504"/>
        <item x="3756"/>
        <item x="1750"/>
        <item x="353"/>
        <item x="1328"/>
        <item x="1521"/>
        <item x="2292"/>
        <item x="3847"/>
        <item x="3266"/>
        <item x="13"/>
        <item x="3429"/>
        <item x="3258"/>
        <item x="3007"/>
        <item x="1776"/>
        <item x="1582"/>
        <item x="2148"/>
        <item x="2157"/>
        <item x="242"/>
        <item x="2717"/>
        <item x="569"/>
        <item x="2430"/>
        <item x="3131"/>
        <item x="2934"/>
        <item x="1484"/>
        <item x="2814"/>
        <item x="2463"/>
        <item x="441"/>
        <item x="2209"/>
        <item x="2347"/>
        <item x="3431"/>
        <item x="1649"/>
        <item x="114"/>
        <item x="734"/>
        <item x="2979"/>
        <item x="3194"/>
        <item x="2059"/>
        <item x="243"/>
        <item x="3729"/>
        <item x="3485"/>
        <item x="1408"/>
        <item x="2202"/>
        <item x="2895"/>
        <item x="2946"/>
        <item x="2393"/>
        <item x="1169"/>
        <item x="3582"/>
        <item x="550"/>
        <item x="2029"/>
        <item x="2345"/>
        <item x="235"/>
        <item x="1056"/>
        <item x="3134"/>
        <item x="627"/>
        <item x="744"/>
        <item x="1470"/>
        <item x="3345"/>
        <item x="2207"/>
        <item x="3641"/>
        <item x="954"/>
        <item x="3842"/>
        <item x="237"/>
        <item x="1897"/>
        <item x="291"/>
        <item x="1761"/>
        <item x="2026"/>
        <item x="21"/>
        <item x="3573"/>
        <item x="2254"/>
        <item x="848"/>
        <item x="3515"/>
        <item x="2255"/>
        <item x="3071"/>
        <item x="1472"/>
        <item x="68"/>
        <item x="1882"/>
        <item x="1491"/>
        <item x="3502"/>
        <item x="885"/>
        <item x="3723"/>
        <item x="1770"/>
        <item x="3690"/>
        <item x="2780"/>
        <item x="1790"/>
        <item x="1544"/>
        <item x="3280"/>
        <item x="2936"/>
        <item x="1264"/>
        <item x="1941"/>
        <item x="1963"/>
        <item x="199"/>
        <item x="3417"/>
        <item x="429"/>
        <item x="1498"/>
        <item x="2746"/>
        <item x="2112"/>
        <item x="3844"/>
        <item x="2530"/>
        <item x="3317"/>
        <item x="3864"/>
        <item x="759"/>
        <item x="3857"/>
        <item x="899"/>
        <item x="3228"/>
        <item x="419"/>
        <item x="652"/>
        <item x="1175"/>
        <item x="1657"/>
        <item x="2278"/>
        <item x="1702"/>
        <item x="3792"/>
        <item x="2438"/>
        <item x="2737"/>
        <item x="3418"/>
        <item x="1221"/>
        <item x="1107"/>
        <item x="1180"/>
        <item x="3819"/>
        <item x="1988"/>
        <item x="1203"/>
        <item x="334"/>
        <item x="3760"/>
        <item x="3777"/>
        <item x="1444"/>
        <item x="2258"/>
        <item x="1749"/>
        <item x="973"/>
        <item x="2306"/>
        <item x="2448"/>
        <item x="757"/>
        <item x="2606"/>
        <item x="2165"/>
        <item x="501"/>
        <item x="1033"/>
        <item x="1083"/>
        <item x="3205"/>
        <item x="2547"/>
        <item x="2081"/>
        <item x="943"/>
        <item x="2428"/>
        <item x="863"/>
        <item x="2655"/>
        <item x="3012"/>
        <item x="2843"/>
        <item x="553"/>
        <item x="2146"/>
        <item x="2505"/>
        <item x="1563"/>
        <item x="520"/>
        <item x="1344"/>
        <item x="1584"/>
        <item x="1085"/>
        <item x="2466"/>
        <item x="2945"/>
        <item x="2589"/>
        <item x="2628"/>
        <item x="2125"/>
        <item x="432"/>
        <item x="2856"/>
        <item x="964"/>
        <item x="2871"/>
        <item x="884"/>
        <item x="2324"/>
        <item x="174"/>
        <item x="1134"/>
        <item x="274"/>
        <item x="1830"/>
        <item x="3616"/>
        <item x="89"/>
        <item x="2890"/>
        <item x="3014"/>
        <item x="3873"/>
        <item x="3537"/>
        <item x="3142"/>
        <item x="349"/>
        <item x="405"/>
        <item x="1580"/>
        <item x="3072"/>
        <item x="3589"/>
        <item x="1481"/>
        <item x="648"/>
        <item x="589"/>
        <item x="3528"/>
        <item x="2305"/>
        <item x="2789"/>
        <item x="3278"/>
        <item x="526"/>
        <item x="2546"/>
        <item x="3251"/>
        <item x="3362"/>
        <item x="2108"/>
        <item x="2302"/>
        <item x="1074"/>
        <item x="1099"/>
        <item x="483"/>
        <item x="3208"/>
        <item x="638"/>
        <item x="554"/>
        <item x="1414"/>
        <item x="1586"/>
        <item x="3461"/>
        <item x="3478"/>
        <item x="2371"/>
        <item x="326"/>
        <item x="912"/>
        <item x="3657"/>
        <item x="2634"/>
        <item x="3562"/>
        <item x="1102"/>
        <item x="1845"/>
        <item x="2097"/>
        <item x="1006"/>
        <item x="3394"/>
        <item x="2596"/>
        <item x="2694"/>
        <item x="3710"/>
        <item x="3499"/>
        <item x="3252"/>
        <item x="1505"/>
        <item x="925"/>
        <item x="1305"/>
        <item x="844"/>
        <item x="524"/>
        <item x="572"/>
        <item x="3496"/>
        <item x="2250"/>
        <item x="2767"/>
        <item x="2954"/>
        <item x="2500"/>
        <item x="1187"/>
        <item x="2642"/>
        <item x="3829"/>
        <item x="1062"/>
        <item x="792"/>
        <item x="2321"/>
        <item x="3382"/>
        <item x="3788"/>
        <item x="1641"/>
        <item x="2175"/>
        <item x="3554"/>
        <item x="2797"/>
        <item x="409"/>
        <item x="958"/>
        <item x="1035"/>
        <item x="1681"/>
        <item x="3477"/>
        <item x="1660"/>
        <item x="3593"/>
        <item x="502"/>
        <item x="96"/>
        <item x="1909"/>
        <item x="1675"/>
        <item x="1687"/>
        <item x="1717"/>
        <item x="598"/>
        <item x="1722"/>
        <item x="1826"/>
        <item x="3365"/>
        <item x="951"/>
        <item x="562"/>
        <item x="1670"/>
        <item x="937"/>
        <item x="2585"/>
        <item x="643"/>
        <item x="2265"/>
        <item x="3197"/>
        <item x="1462"/>
        <item x="945"/>
        <item x="35"/>
        <item x="1164"/>
        <item x="2742"/>
        <item x="270"/>
        <item x="1215"/>
        <item x="3716"/>
        <item x="1918"/>
        <item x="1805"/>
        <item x="2625"/>
        <item x="458"/>
        <item x="3393"/>
        <item x="1998"/>
        <item x="2844"/>
        <item x="2999"/>
        <item x="559"/>
        <item x="953"/>
        <item x="2080"/>
        <item x="763"/>
        <item x="1689"/>
        <item x="1935"/>
        <item x="310"/>
        <item x="259"/>
        <item x="1718"/>
        <item x="2833"/>
        <item x="673"/>
        <item x="724"/>
        <item x="838"/>
        <item x="3405"/>
        <item x="140"/>
        <item x="3287"/>
        <item x="2692"/>
        <item x="1379"/>
        <item x="1167"/>
        <item x="977"/>
        <item x="3854"/>
        <item x="3818"/>
        <item x="965"/>
        <item x="1235"/>
        <item x="1065"/>
        <item x="2429"/>
        <item x="1022"/>
        <item x="1108"/>
        <item x="241"/>
        <item x="1113"/>
        <item x="565"/>
        <item x="2648"/>
        <item x="3666"/>
        <item x="1925"/>
        <item x="2619"/>
        <item x="2160"/>
        <item x="1237"/>
        <item x="3111"/>
        <item x="3814"/>
        <item x="2086"/>
        <item x="2489"/>
        <item x="655"/>
        <item x="412"/>
        <item x="446"/>
        <item x="256"/>
        <item x="2870"/>
        <item x="340"/>
        <item x="2143"/>
        <item x="90"/>
        <item x="2273"/>
        <item x="3451"/>
        <item x="3813"/>
        <item x="1247"/>
        <item x="2846"/>
        <item x="3100"/>
        <item x="314"/>
        <item x="2526"/>
        <item x="200"/>
        <item x="3831"/>
        <item x="3812"/>
        <item x="356"/>
        <item x="1673"/>
        <item x="830"/>
        <item x="1987"/>
        <item x="231"/>
        <item x="3043"/>
        <item x="1630"/>
        <item x="403"/>
        <item x="3356"/>
        <item x="1490"/>
        <item x="478"/>
        <item x="2387"/>
        <item x="2603"/>
        <item x="2672"/>
        <item x="373"/>
        <item x="1118"/>
        <item x="1372"/>
        <item x="541"/>
        <item x="1934"/>
        <item x="3746"/>
        <item x="506"/>
        <item x="2313"/>
        <item x="1140"/>
        <item x="2540"/>
        <item x="568"/>
        <item x="3548"/>
        <item x="835"/>
        <item x="2855"/>
        <item x="2588"/>
        <item x="2831"/>
        <item x="3697"/>
        <item x="2291"/>
        <item x="1828"/>
        <item x="104"/>
        <item x="3542"/>
        <item x="1636"/>
        <item x="162"/>
        <item x="3743"/>
        <item x="258"/>
        <item x="3213"/>
        <item x="2397"/>
        <item x="1502"/>
        <item x="704"/>
        <item x="1959"/>
        <item x="2492"/>
        <item x="3368"/>
        <item x="2166"/>
        <item x="3578"/>
        <item x="1625"/>
        <item x="2882"/>
        <item x="1856"/>
        <item x="2553"/>
        <item x="1230"/>
        <item x="3051"/>
        <item x="3334"/>
        <item x="2244"/>
        <item x="277"/>
        <item x="3583"/>
        <item x="2599"/>
        <item x="2378"/>
        <item x="2172"/>
        <item x="468"/>
        <item x="784"/>
        <item x="487"/>
        <item x="2368"/>
        <item x="521"/>
        <item x="2551"/>
        <item x="1483"/>
        <item x="653"/>
        <item x="3037"/>
        <item x="2929"/>
        <item x="3079"/>
        <item x="2336"/>
        <item x="710"/>
        <item x="3518"/>
        <item x="1034"/>
        <item x="1685"/>
        <item x="879"/>
        <item x="852"/>
        <item x="3148"/>
        <item x="765"/>
        <item x="994"/>
        <item x="2698"/>
        <item x="2715"/>
        <item x="1284"/>
        <item x="3439"/>
        <item x="959"/>
        <item x="3008"/>
        <item x="1721"/>
        <item x="2761"/>
        <item x="2880"/>
        <item x="1773"/>
        <item x="787"/>
        <item x="1310"/>
        <item x="1158"/>
        <item x="3370"/>
        <item x="767"/>
        <item x="751"/>
        <item x="1809"/>
        <item x="240"/>
        <item x="1970"/>
        <item x="3006"/>
        <item x="7"/>
        <item x="686"/>
        <item x="1350"/>
        <item x="1198"/>
        <item x="3493"/>
        <item x="204"/>
        <item x="3310"/>
        <item x="3184"/>
        <item x="2498"/>
        <item x="538"/>
        <item x="3685"/>
        <item x="2578"/>
        <item x="2328"/>
        <item x="152"/>
        <item x="971"/>
        <item x="1332"/>
        <item x="3581"/>
        <item x="284"/>
        <item x="2525"/>
        <item x="682"/>
        <item x="2005"/>
        <item x="3712"/>
        <item x="3369"/>
        <item x="3514"/>
        <item x="3798"/>
        <item x="901"/>
        <item x="813"/>
        <item x="3190"/>
        <item x="766"/>
        <item x="3358"/>
        <item x="3419"/>
        <item x="641"/>
        <item x="1847"/>
        <item x="992"/>
        <item x="3474"/>
        <item x="1112"/>
        <item x="292"/>
        <item x="3053"/>
        <item x="2750"/>
        <item x="982"/>
        <item x="1467"/>
        <item x="1923"/>
        <item x="2608"/>
        <item x="1550"/>
        <item x="1719"/>
        <item x="2976"/>
        <item x="1227"/>
        <item x="93"/>
        <item x="2232"/>
        <item x="3877"/>
        <item x="1870"/>
        <item x="1288"/>
        <item x="2459"/>
        <item x="3490"/>
        <item x="1273"/>
        <item x="624"/>
        <item x="2955"/>
        <item x="1690"/>
        <item x="2106"/>
        <item x="2889"/>
        <item x="2462"/>
        <item x="3135"/>
        <item x="2983"/>
        <item x="3469"/>
        <item x="1194"/>
        <item x="3637"/>
        <item x="125"/>
        <item x="372"/>
        <item x="325"/>
        <item x="2161"/>
        <item x="3783"/>
        <item x="2334"/>
        <item x="210"/>
        <item x="2725"/>
        <item x="79"/>
        <item x="19"/>
        <item x="2043"/>
        <item x="1696"/>
        <item x="157"/>
        <item x="220"/>
        <item x="3221"/>
        <item x="1448"/>
        <item x="3096"/>
        <item x="3852"/>
        <item x="3095"/>
        <item x="1157"/>
        <item x="1216"/>
        <item x="3259"/>
        <item x="116"/>
        <item x="1500"/>
        <item x="2827"/>
        <item x="1756"/>
        <item x="2412"/>
        <item x="2071"/>
        <item x="252"/>
        <item x="975"/>
        <item x="1069"/>
        <item x="3049"/>
        <item x="764"/>
        <item x="1928"/>
        <item x="3579"/>
        <item x="2716"/>
        <item x="2279"/>
        <item x="1133"/>
        <item x="625"/>
        <item x="3089"/>
        <item x="3309"/>
        <item x="821"/>
        <item x="366"/>
        <item x="1792"/>
        <item x="822"/>
        <item x="895"/>
        <item x="3058"/>
        <item x="3728"/>
        <item x="94"/>
        <item x="1922"/>
        <item x="3329"/>
        <item x="1731"/>
        <item x="1137"/>
        <item x="2296"/>
        <item x="906"/>
        <item x="3275"/>
        <item x="1364"/>
        <item x="1655"/>
        <item x="831"/>
        <item x="331"/>
        <item x="3564"/>
        <item x="2848"/>
        <item x="2915"/>
        <item x="814"/>
        <item x="1679"/>
        <item x="2390"/>
        <item x="332"/>
        <item x="175"/>
        <item x="1075"/>
        <item x="2711"/>
        <item x="3346"/>
        <item x="264"/>
        <item x="2184"/>
        <item x="2395"/>
        <item x="1370"/>
        <item x="1806"/>
        <item x="2891"/>
        <item x="261"/>
        <item x="213"/>
        <item x="2295"/>
        <item x="3289"/>
        <item x="1596"/>
        <item x="2817"/>
        <item x="3241"/>
        <item x="2922"/>
        <item x="2040"/>
        <item x="1530"/>
        <item x="632"/>
        <item x="1972"/>
        <item x="3739"/>
        <item x="3630"/>
        <item x="337"/>
        <item x="1786"/>
        <item x="2030"/>
        <item x="1109"/>
        <item x="597"/>
        <item x="358"/>
        <item x="2521"/>
        <item x="972"/>
        <item x="1496"/>
        <item x="1017"/>
        <item x="379"/>
        <item x="1818"/>
        <item x="3568"/>
        <item x="1908"/>
        <item x="1001"/>
        <item x="1355"/>
        <item x="2514"/>
        <item x="1487"/>
        <item x="1937"/>
        <item x="2098"/>
        <item x="896"/>
        <item x="2909"/>
        <item x="3790"/>
        <item x="2260"/>
        <item x="2458"/>
        <item x="1797"/>
        <item x="12"/>
        <item x="2743"/>
        <item x="746"/>
        <item x="2331"/>
        <item x="1802"/>
        <item x="3224"/>
        <item x="1542"/>
        <item x="3736"/>
        <item x="510"/>
        <item x="1057"/>
        <item x="2474"/>
        <item x="1138"/>
        <item x="303"/>
        <item x="3430"/>
        <item x="1419"/>
        <item x="3752"/>
        <item x="1743"/>
        <item x="1782"/>
        <item x="2771"/>
        <item x="3475"/>
        <item x="195"/>
        <item x="552"/>
        <item x="206"/>
        <item x="3140"/>
        <item x="1600"/>
        <item x="1808"/>
        <item x="448"/>
        <item x="1840"/>
        <item x="3271"/>
        <item x="1394"/>
        <item x="947"/>
        <item x="637"/>
        <item x="316"/>
        <item x="2099"/>
        <item x="933"/>
        <item x="2918"/>
        <item x="2497"/>
        <item x="2708"/>
        <item x="3002"/>
        <item x="1362"/>
        <item x="3505"/>
        <item x="918"/>
        <item x="2801"/>
        <item x="1775"/>
        <item x="2881"/>
        <item x="842"/>
        <item x="1942"/>
        <item x="806"/>
        <item x="2875"/>
        <item x="1248"/>
        <item x="1048"/>
        <item x="1464"/>
        <item x="371"/>
        <item x="1688"/>
        <item x="2017"/>
        <item x="2572"/>
        <item x="3801"/>
        <item x="1341"/>
        <item x="1859"/>
        <item x="1356"/>
        <item x="1714"/>
        <item x="2975"/>
        <item x="1671"/>
        <item x="2772"/>
        <item x="151"/>
        <item x="2537"/>
        <item x="1091"/>
        <item x="988"/>
        <item x="537"/>
        <item x="1271"/>
        <item x="3304"/>
        <item x="1397"/>
        <item x="3034"/>
        <item x="2940"/>
        <item x="2376"/>
        <item x="2437"/>
        <item x="582"/>
        <item x="70"/>
        <item x="3311"/>
        <item x="1533"/>
        <item x="617"/>
        <item x="1278"/>
        <item x="1876"/>
        <item x="790"/>
        <item x="514"/>
        <item x="404"/>
        <item x="3633"/>
        <item x="587"/>
        <item x="2235"/>
        <item x="1611"/>
        <item x="798"/>
        <item x="3610"/>
        <item x="1251"/>
        <item x="1232"/>
        <item x="1396"/>
        <item x="3045"/>
        <item x="1418"/>
        <item x="1086"/>
        <item x="3549"/>
        <item x="280"/>
        <item x="540"/>
        <item x="1488"/>
        <item x="1562"/>
        <item x="2195"/>
        <item x="1527"/>
        <item x="2840"/>
        <item x="1874"/>
        <item x="2565"/>
        <item x="2693"/>
        <item x="2598"/>
        <item x="1975"/>
        <item x="3303"/>
        <item x="2014"/>
        <item x="2039"/>
        <item x="2117"/>
        <item x="1771"/>
        <item x="3027"/>
        <item x="1913"/>
        <item x="3804"/>
        <item x="3691"/>
        <item x="2753"/>
        <item x="3189"/>
        <item x="1351"/>
        <item x="2307"/>
        <item x="67"/>
        <item x="216"/>
        <item x="2907"/>
        <item x="1501"/>
        <item x="1202"/>
        <item x="2639"/>
        <item x="431"/>
        <item x="2899"/>
        <item x="2016"/>
        <item x="1485"/>
        <item x="1732"/>
        <item x="1253"/>
        <item x="3143"/>
        <item x="2247"/>
        <item x="642"/>
        <item x="275"/>
        <item x="3041"/>
        <item x="297"/>
        <item x="3330"/>
        <item x="3874"/>
        <item x="1116"/>
        <item x="913"/>
        <item x="983"/>
        <item x="2876"/>
        <item x="874"/>
        <item x="1122"/>
        <item x="1853"/>
        <item x="3740"/>
        <item x="1423"/>
        <item x="1245"/>
        <item x="3530"/>
        <item x="883"/>
        <item x="2805"/>
        <item x="339"/>
        <item x="2442"/>
        <item x="544"/>
        <item x="1092"/>
        <item x="149"/>
        <item x="3108"/>
        <item x="279"/>
        <item x="122"/>
        <item x="2460"/>
        <item x="1644"/>
        <item x="3687"/>
        <item x="3481"/>
        <item x="1275"/>
        <item x="1691"/>
        <item x="2431"/>
        <item x="2056"/>
        <item x="1583"/>
        <item x="308"/>
        <item x="2464"/>
        <item x="2272"/>
        <item x="489"/>
        <item x="1765"/>
        <item x="1757"/>
        <item x="3256"/>
        <item x="3509"/>
        <item x="2520"/>
        <item x="3039"/>
        <item x="701"/>
        <item x="3403"/>
        <item x="1607"/>
        <item x="2403"/>
        <item x="2874"/>
        <item x="2582"/>
        <item x="2749"/>
        <item x="41"/>
        <item x="185"/>
        <item x="2635"/>
        <item x="2220"/>
        <item x="1855"/>
        <item x="3705"/>
        <item x="278"/>
        <item x="3087"/>
        <item x="3863"/>
        <item x="1499"/>
        <item x="2757"/>
        <item x="1307"/>
        <item x="2806"/>
        <item x="3249"/>
        <item x="2775"/>
        <item x="1428"/>
        <item x="1593"/>
        <item x="24"/>
        <item x="1176"/>
        <item x="2506"/>
        <item x="1651"/>
        <item x="3800"/>
        <item x="355"/>
        <item x="117"/>
        <item x="1543"/>
        <item x="1162"/>
        <item x="3407"/>
        <item x="3410"/>
        <item x="872"/>
        <item x="3647"/>
        <item x="286"/>
        <item x="2567"/>
        <item x="43"/>
        <item x="1952"/>
        <item x="2455"/>
        <item x="3069"/>
        <item x="3587"/>
        <item x="1383"/>
        <item x="290"/>
        <item x="3755"/>
        <item x="2036"/>
        <item x="1371"/>
        <item x="462"/>
        <item x="3101"/>
        <item x="3733"/>
        <item x="481"/>
        <item x="795"/>
        <item x="167"/>
        <item x="293"/>
        <item x="853"/>
        <item x="1892"/>
        <item x="408"/>
        <item x="1381"/>
        <item x="666"/>
        <item x="2224"/>
        <item x="2556"/>
        <item x="2707"/>
        <item x="2263"/>
        <item x="2341"/>
        <item x="1334"/>
        <item x="1208"/>
        <item x="1508"/>
        <item x="1535"/>
        <item x="1009"/>
        <item x="2784"/>
        <item x="2159"/>
        <item x="1301"/>
        <item x="444"/>
        <item x="2439"/>
        <item x="1638"/>
        <item x="2963"/>
        <item x="3170"/>
        <item x="3272"/>
        <item x="2231"/>
        <item x="3261"/>
        <item x="2435"/>
        <item x="3165"/>
        <item x="146"/>
        <item x="909"/>
        <item x="2360"/>
        <item x="181"/>
        <item x="3780"/>
        <item x="469"/>
        <item x="3665"/>
        <item x="851"/>
        <item x="3161"/>
        <item x="75"/>
        <item t="default"/>
      </items>
    </pivotField>
    <pivotField showAll="0">
      <items count="3">
        <item x="1"/>
        <item x="0"/>
        <item t="default"/>
      </items>
    </pivotField>
    <pivotField showAll="0">
      <items count="3">
        <item x="0"/>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sd="0" x="2"/>
        <item sd="0" x="3"/>
        <item sd="0" x="4"/>
        <item sd="0" x="5"/>
      </items>
    </pivotField>
    <pivotField axis="axisRow" showAll="0" defaultSubtotal="0">
      <items count="5">
        <item sd="0" x="0"/>
        <item sd="0" x="1"/>
        <item sd="0" x="2"/>
        <item sd="0" x="3"/>
        <item sd="0" x="4"/>
      </items>
    </pivotField>
  </pivotFields>
  <rowFields count="5">
    <field x="9"/>
    <field x="7"/>
    <field x="0"/>
    <field x="8"/>
    <field x="1"/>
  </rowFields>
  <rowItems count="4">
    <i>
      <x v="1"/>
    </i>
    <i>
      <x v="2"/>
    </i>
    <i>
      <x v="3"/>
    </i>
    <i t="grand">
      <x/>
    </i>
  </rowItems>
  <colItems count="1">
    <i/>
  </colItems>
  <dataFields count="1">
    <dataField name="Sum of Units Sold" fld="2" baseField="9" baseItem="1" numFmtId="3"/>
  </dataFields>
  <chartFormats count="30">
    <chartFormat chart="22" format="47" series="1">
      <pivotArea type="data" outline="0" fieldPosition="0">
        <references count="1">
          <reference field="4294967294" count="1" selected="0">
            <x v="0"/>
          </reference>
        </references>
      </pivotArea>
    </chartFormat>
    <chartFormat chart="22" format="48">
      <pivotArea type="data" outline="0" fieldPosition="0">
        <references count="3">
          <reference field="4294967294" count="1" selected="0">
            <x v="0"/>
          </reference>
          <reference field="7" count="1" selected="0">
            <x v="2"/>
          </reference>
          <reference field="9" count="1" selected="0">
            <x v="1"/>
          </reference>
        </references>
      </pivotArea>
    </chartFormat>
    <chartFormat chart="22" format="49">
      <pivotArea type="data" outline="0" fieldPosition="0">
        <references count="3">
          <reference field="4294967294" count="1" selected="0">
            <x v="0"/>
          </reference>
          <reference field="7" count="1" selected="0">
            <x v="3"/>
          </reference>
          <reference field="9" count="1" selected="0">
            <x v="1"/>
          </reference>
        </references>
      </pivotArea>
    </chartFormat>
    <chartFormat chart="22" format="50">
      <pivotArea type="data" outline="0" fieldPosition="0">
        <references count="3">
          <reference field="4294967294" count="1" selected="0">
            <x v="0"/>
          </reference>
          <reference field="7" count="1" selected="0">
            <x v="4"/>
          </reference>
          <reference field="9" count="1" selected="0">
            <x v="1"/>
          </reference>
        </references>
      </pivotArea>
    </chartFormat>
    <chartFormat chart="22" format="51">
      <pivotArea type="data" outline="0" fieldPosition="0">
        <references count="3">
          <reference field="4294967294" count="1" selected="0">
            <x v="0"/>
          </reference>
          <reference field="7" count="1" selected="0">
            <x v="5"/>
          </reference>
          <reference field="9" count="1" selected="0">
            <x v="1"/>
          </reference>
        </references>
      </pivotArea>
    </chartFormat>
    <chartFormat chart="22" format="52">
      <pivotArea type="data" outline="0" fieldPosition="0">
        <references count="3">
          <reference field="4294967294" count="1" selected="0">
            <x v="0"/>
          </reference>
          <reference field="7" count="1" selected="0">
            <x v="6"/>
          </reference>
          <reference field="9" count="1" selected="0">
            <x v="1"/>
          </reference>
        </references>
      </pivotArea>
    </chartFormat>
    <chartFormat chart="22" format="53">
      <pivotArea type="data" outline="0" fieldPosition="0">
        <references count="3">
          <reference field="4294967294" count="1" selected="0">
            <x v="0"/>
          </reference>
          <reference field="7" count="1" selected="0">
            <x v="7"/>
          </reference>
          <reference field="9" count="1" selected="0">
            <x v="1"/>
          </reference>
        </references>
      </pivotArea>
    </chartFormat>
    <chartFormat chart="22" format="54">
      <pivotArea type="data" outline="0" fieldPosition="0">
        <references count="3">
          <reference field="4294967294" count="1" selected="0">
            <x v="0"/>
          </reference>
          <reference field="7" count="1" selected="0">
            <x v="8"/>
          </reference>
          <reference field="9" count="1" selected="0">
            <x v="1"/>
          </reference>
        </references>
      </pivotArea>
    </chartFormat>
    <chartFormat chart="22" format="55">
      <pivotArea type="data" outline="0" fieldPosition="0">
        <references count="3">
          <reference field="4294967294" count="1" selected="0">
            <x v="0"/>
          </reference>
          <reference field="7" count="1" selected="0">
            <x v="9"/>
          </reference>
          <reference field="9" count="1" selected="0">
            <x v="1"/>
          </reference>
        </references>
      </pivotArea>
    </chartFormat>
    <chartFormat chart="22" format="56">
      <pivotArea type="data" outline="0" fieldPosition="0">
        <references count="3">
          <reference field="4294967294" count="1" selected="0">
            <x v="0"/>
          </reference>
          <reference field="7" count="1" selected="0">
            <x v="10"/>
          </reference>
          <reference field="9" count="1" selected="0">
            <x v="1"/>
          </reference>
        </references>
      </pivotArea>
    </chartFormat>
    <chartFormat chart="22" format="57">
      <pivotArea type="data" outline="0" fieldPosition="0">
        <references count="3">
          <reference field="4294967294" count="1" selected="0">
            <x v="0"/>
          </reference>
          <reference field="7" count="1" selected="0">
            <x v="11"/>
          </reference>
          <reference field="9" count="1" selected="0">
            <x v="1"/>
          </reference>
        </references>
      </pivotArea>
    </chartFormat>
    <chartFormat chart="22" format="58">
      <pivotArea type="data" outline="0" fieldPosition="0">
        <references count="3">
          <reference field="4294967294" count="1" selected="0">
            <x v="0"/>
          </reference>
          <reference field="7" count="1" selected="0">
            <x v="12"/>
          </reference>
          <reference field="9" count="1" selected="0">
            <x v="1"/>
          </reference>
        </references>
      </pivotArea>
    </chartFormat>
    <chartFormat chart="22" format="59">
      <pivotArea type="data" outline="0" fieldPosition="0">
        <references count="2">
          <reference field="4294967294" count="1" selected="0">
            <x v="0"/>
          </reference>
          <reference field="9" count="1" selected="0">
            <x v="2"/>
          </reference>
        </references>
      </pivotArea>
    </chartFormat>
    <chartFormat chart="22" format="60">
      <pivotArea type="data" outline="0" fieldPosition="0">
        <references count="2">
          <reference field="4294967294" count="1" selected="0">
            <x v="0"/>
          </reference>
          <reference field="9" count="1" selected="0">
            <x v="3"/>
          </reference>
        </references>
      </pivotArea>
    </chartFormat>
    <chartFormat chart="24" format="31" series="1">
      <pivotArea type="data" outline="0" fieldPosition="0">
        <references count="1">
          <reference field="4294967294" count="1" selected="0">
            <x v="0"/>
          </reference>
        </references>
      </pivotArea>
    </chartFormat>
    <chartFormat chart="24" format="32">
      <pivotArea type="data" outline="0" fieldPosition="0">
        <references count="3">
          <reference field="4294967294" count="1" selected="0">
            <x v="0"/>
          </reference>
          <reference field="7" count="1" selected="0">
            <x v="2"/>
          </reference>
          <reference field="9" count="1" selected="0">
            <x v="1"/>
          </reference>
        </references>
      </pivotArea>
    </chartFormat>
    <chartFormat chart="24" format="33">
      <pivotArea type="data" outline="0" fieldPosition="0">
        <references count="3">
          <reference field="4294967294" count="1" selected="0">
            <x v="0"/>
          </reference>
          <reference field="7" count="1" selected="0">
            <x v="3"/>
          </reference>
          <reference field="9" count="1" selected="0">
            <x v="1"/>
          </reference>
        </references>
      </pivotArea>
    </chartFormat>
    <chartFormat chart="24" format="34">
      <pivotArea type="data" outline="0" fieldPosition="0">
        <references count="3">
          <reference field="4294967294" count="1" selected="0">
            <x v="0"/>
          </reference>
          <reference field="7" count="1" selected="0">
            <x v="4"/>
          </reference>
          <reference field="9" count="1" selected="0">
            <x v="1"/>
          </reference>
        </references>
      </pivotArea>
    </chartFormat>
    <chartFormat chart="24" format="35">
      <pivotArea type="data" outline="0" fieldPosition="0">
        <references count="3">
          <reference field="4294967294" count="1" selected="0">
            <x v="0"/>
          </reference>
          <reference field="7" count="1" selected="0">
            <x v="5"/>
          </reference>
          <reference field="9" count="1" selected="0">
            <x v="1"/>
          </reference>
        </references>
      </pivotArea>
    </chartFormat>
    <chartFormat chart="24" format="36">
      <pivotArea type="data" outline="0" fieldPosition="0">
        <references count="3">
          <reference field="4294967294" count="1" selected="0">
            <x v="0"/>
          </reference>
          <reference field="7" count="1" selected="0">
            <x v="6"/>
          </reference>
          <reference field="9" count="1" selected="0">
            <x v="1"/>
          </reference>
        </references>
      </pivotArea>
    </chartFormat>
    <chartFormat chart="24" format="37">
      <pivotArea type="data" outline="0" fieldPosition="0">
        <references count="3">
          <reference field="4294967294" count="1" selected="0">
            <x v="0"/>
          </reference>
          <reference field="7" count="1" selected="0">
            <x v="7"/>
          </reference>
          <reference field="9" count="1" selected="0">
            <x v="1"/>
          </reference>
        </references>
      </pivotArea>
    </chartFormat>
    <chartFormat chart="24" format="38">
      <pivotArea type="data" outline="0" fieldPosition="0">
        <references count="3">
          <reference field="4294967294" count="1" selected="0">
            <x v="0"/>
          </reference>
          <reference field="7" count="1" selected="0">
            <x v="8"/>
          </reference>
          <reference field="9" count="1" selected="0">
            <x v="1"/>
          </reference>
        </references>
      </pivotArea>
    </chartFormat>
    <chartFormat chart="24" format="39">
      <pivotArea type="data" outline="0" fieldPosition="0">
        <references count="3">
          <reference field="4294967294" count="1" selected="0">
            <x v="0"/>
          </reference>
          <reference field="7" count="1" selected="0">
            <x v="9"/>
          </reference>
          <reference field="9" count="1" selected="0">
            <x v="1"/>
          </reference>
        </references>
      </pivotArea>
    </chartFormat>
    <chartFormat chart="24" format="40">
      <pivotArea type="data" outline="0" fieldPosition="0">
        <references count="3">
          <reference field="4294967294" count="1" selected="0">
            <x v="0"/>
          </reference>
          <reference field="7" count="1" selected="0">
            <x v="10"/>
          </reference>
          <reference field="9" count="1" selected="0">
            <x v="1"/>
          </reference>
        </references>
      </pivotArea>
    </chartFormat>
    <chartFormat chart="24" format="41">
      <pivotArea type="data" outline="0" fieldPosition="0">
        <references count="3">
          <reference field="4294967294" count="1" selected="0">
            <x v="0"/>
          </reference>
          <reference field="7" count="1" selected="0">
            <x v="11"/>
          </reference>
          <reference field="9" count="1" selected="0">
            <x v="1"/>
          </reference>
        </references>
      </pivotArea>
    </chartFormat>
    <chartFormat chart="24" format="42">
      <pivotArea type="data" outline="0" fieldPosition="0">
        <references count="3">
          <reference field="4294967294" count="1" selected="0">
            <x v="0"/>
          </reference>
          <reference field="7" count="1" selected="0">
            <x v="12"/>
          </reference>
          <reference field="9" count="1" selected="0">
            <x v="1"/>
          </reference>
        </references>
      </pivotArea>
    </chartFormat>
    <chartFormat chart="24" format="43">
      <pivotArea type="data" outline="0" fieldPosition="0">
        <references count="2">
          <reference field="4294967294" count="1" selected="0">
            <x v="0"/>
          </reference>
          <reference field="9" count="1" selected="0">
            <x v="2"/>
          </reference>
        </references>
      </pivotArea>
    </chartFormat>
    <chartFormat chart="24" format="44">
      <pivotArea type="data" outline="0" fieldPosition="0">
        <references count="2">
          <reference field="4294967294" count="1" selected="0">
            <x v="0"/>
          </reference>
          <reference field="9" count="1" selected="0">
            <x v="3"/>
          </reference>
        </references>
      </pivotArea>
    </chartFormat>
    <chartFormat chart="22" format="61">
      <pivotArea type="data" outline="0" fieldPosition="0">
        <references count="2">
          <reference field="4294967294" count="1" selected="0">
            <x v="0"/>
          </reference>
          <reference field="9" count="1" selected="0">
            <x v="1"/>
          </reference>
        </references>
      </pivotArea>
    </chartFormat>
    <chartFormat chart="24" format="45">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23C1F9-0418-471B-831E-6BDA219C763A}" name="PivotTable2" cacheId="0"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50">
  <location ref="A1:B16" firstHeaderRow="1" firstDataRow="1" firstDataCol="1"/>
  <pivotFields count="10">
    <pivotField showAll="0">
      <items count="101">
        <item x="4"/>
        <item x="17"/>
        <item x="92"/>
        <item x="31"/>
        <item x="37"/>
        <item x="33"/>
        <item x="68"/>
        <item x="75"/>
        <item x="91"/>
        <item x="80"/>
        <item x="19"/>
        <item x="8"/>
        <item x="13"/>
        <item x="55"/>
        <item x="0"/>
        <item x="90"/>
        <item x="72"/>
        <item x="61"/>
        <item x="82"/>
        <item x="32"/>
        <item x="57"/>
        <item x="65"/>
        <item x="22"/>
        <item x="35"/>
        <item x="76"/>
        <item x="21"/>
        <item x="53"/>
        <item x="93"/>
        <item x="24"/>
        <item x="98"/>
        <item x="20"/>
        <item x="14"/>
        <item x="64"/>
        <item x="60"/>
        <item x="25"/>
        <item x="42"/>
        <item x="94"/>
        <item x="36"/>
        <item x="62"/>
        <item x="44"/>
        <item x="86"/>
        <item x="16"/>
        <item x="6"/>
        <item x="12"/>
        <item x="58"/>
        <item x="79"/>
        <item x="40"/>
        <item x="89"/>
        <item x="83"/>
        <item x="27"/>
        <item x="11"/>
        <item x="47"/>
        <item x="34"/>
        <item x="28"/>
        <item x="43"/>
        <item x="26"/>
        <item x="74"/>
        <item x="87"/>
        <item x="45"/>
        <item x="95"/>
        <item x="29"/>
        <item x="49"/>
        <item x="10"/>
        <item x="71"/>
        <item x="5"/>
        <item x="85"/>
        <item x="69"/>
        <item x="2"/>
        <item x="18"/>
        <item x="70"/>
        <item x="97"/>
        <item x="99"/>
        <item x="78"/>
        <item x="41"/>
        <item x="7"/>
        <item x="51"/>
        <item x="84"/>
        <item x="1"/>
        <item x="54"/>
        <item x="73"/>
        <item x="38"/>
        <item x="88"/>
        <item x="46"/>
        <item x="66"/>
        <item x="30"/>
        <item x="3"/>
        <item x="56"/>
        <item x="67"/>
        <item x="15"/>
        <item x="63"/>
        <item x="39"/>
        <item x="48"/>
        <item x="52"/>
        <item x="59"/>
        <item x="81"/>
        <item x="50"/>
        <item x="77"/>
        <item x="23"/>
        <item x="96"/>
        <item x="9"/>
        <item t="default"/>
      </items>
    </pivotField>
    <pivotField axis="axisRow" numFmtId="14" showAll="0">
      <items count="731">
        <item x="406"/>
        <item x="467"/>
        <item x="216"/>
        <item x="712"/>
        <item x="517"/>
        <item x="272"/>
        <item x="187"/>
        <item x="174"/>
        <item x="239"/>
        <item x="130"/>
        <item x="648"/>
        <item x="311"/>
        <item x="653"/>
        <item x="484"/>
        <item x="560"/>
        <item x="40"/>
        <item x="518"/>
        <item x="431"/>
        <item x="255"/>
        <item x="331"/>
        <item x="420"/>
        <item x="607"/>
        <item x="238"/>
        <item x="402"/>
        <item x="551"/>
        <item x="30"/>
        <item x="294"/>
        <item x="581"/>
        <item x="142"/>
        <item x="23"/>
        <item x="684"/>
        <item x="297"/>
        <item x="38"/>
        <item x="80"/>
        <item x="686"/>
        <item x="360"/>
        <item x="714"/>
        <item x="65"/>
        <item x="675"/>
        <item x="102"/>
        <item x="569"/>
        <item x="417"/>
        <item x="8"/>
        <item x="399"/>
        <item x="178"/>
        <item x="167"/>
        <item x="154"/>
        <item x="43"/>
        <item x="87"/>
        <item x="586"/>
        <item x="486"/>
        <item x="495"/>
        <item x="351"/>
        <item x="131"/>
        <item x="570"/>
        <item x="221"/>
        <item x="636"/>
        <item x="226"/>
        <item x="64"/>
        <item x="458"/>
        <item x="204"/>
        <item x="185"/>
        <item x="126"/>
        <item x="496"/>
        <item x="588"/>
        <item x="159"/>
        <item x="177"/>
        <item x="13"/>
        <item x="291"/>
        <item x="658"/>
        <item x="265"/>
        <item x="243"/>
        <item x="296"/>
        <item x="74"/>
        <item x="437"/>
        <item x="585"/>
        <item x="328"/>
        <item x="705"/>
        <item x="307"/>
        <item x="321"/>
        <item x="35"/>
        <item x="702"/>
        <item x="155"/>
        <item x="250"/>
        <item x="725"/>
        <item x="668"/>
        <item x="516"/>
        <item x="352"/>
        <item x="481"/>
        <item x="547"/>
        <item x="90"/>
        <item x="412"/>
        <item x="156"/>
        <item x="591"/>
        <item x="535"/>
        <item x="727"/>
        <item x="211"/>
        <item x="509"/>
        <item x="303"/>
        <item x="301"/>
        <item x="604"/>
        <item x="483"/>
        <item x="583"/>
        <item x="501"/>
        <item x="621"/>
        <item x="382"/>
        <item x="555"/>
        <item x="376"/>
        <item x="523"/>
        <item x="587"/>
        <item x="698"/>
        <item x="427"/>
        <item x="308"/>
        <item x="322"/>
        <item x="606"/>
        <item x="218"/>
        <item x="646"/>
        <item x="568"/>
        <item x="526"/>
        <item x="138"/>
        <item x="110"/>
        <item x="249"/>
        <item x="97"/>
        <item x="380"/>
        <item x="571"/>
        <item x="25"/>
        <item x="3"/>
        <item x="640"/>
        <item x="444"/>
        <item x="628"/>
        <item x="722"/>
        <item x="634"/>
        <item x="235"/>
        <item x="195"/>
        <item x="198"/>
        <item x="36"/>
        <item x="595"/>
        <item x="181"/>
        <item x="42"/>
        <item x="228"/>
        <item x="285"/>
        <item x="721"/>
        <item x="50"/>
        <item x="400"/>
        <item x="139"/>
        <item x="405"/>
        <item x="313"/>
        <item x="708"/>
        <item x="584"/>
        <item x="199"/>
        <item x="92"/>
        <item x="236"/>
        <item x="679"/>
        <item x="378"/>
        <item x="105"/>
        <item x="613"/>
        <item x="148"/>
        <item x="58"/>
        <item x="629"/>
        <item x="691"/>
        <item x="433"/>
        <item x="690"/>
        <item x="537"/>
        <item x="286"/>
        <item x="224"/>
        <item x="672"/>
        <item x="409"/>
        <item x="593"/>
        <item x="111"/>
        <item x="222"/>
        <item x="534"/>
        <item x="626"/>
        <item x="676"/>
        <item x="425"/>
        <item x="366"/>
        <item x="119"/>
        <item x="68"/>
        <item x="264"/>
        <item x="612"/>
        <item x="72"/>
        <item x="482"/>
        <item x="474"/>
        <item x="28"/>
        <item x="596"/>
        <item x="432"/>
        <item x="84"/>
        <item x="259"/>
        <item x="193"/>
        <item x="53"/>
        <item x="205"/>
        <item x="644"/>
        <item x="165"/>
        <item x="153"/>
        <item x="671"/>
        <item x="217"/>
        <item x="116"/>
        <item x="531"/>
        <item x="520"/>
        <item x="563"/>
        <item x="229"/>
        <item x="200"/>
        <item x="428"/>
        <item x="101"/>
        <item x="487"/>
        <item x="49"/>
        <item x="207"/>
        <item x="240"/>
        <item x="667"/>
        <item x="438"/>
        <item x="22"/>
        <item x="625"/>
        <item x="16"/>
        <item x="553"/>
        <item x="61"/>
        <item x="121"/>
        <item x="710"/>
        <item x="726"/>
        <item x="662"/>
        <item x="688"/>
        <item x="524"/>
        <item x="57"/>
        <item x="329"/>
        <item x="282"/>
        <item x="150"/>
        <item x="414"/>
        <item x="91"/>
        <item x="11"/>
        <item x="468"/>
        <item x="493"/>
        <item x="7"/>
        <item x="361"/>
        <item x="359"/>
        <item x="664"/>
        <item x="151"/>
        <item x="225"/>
        <item x="394"/>
        <item x="594"/>
        <item x="720"/>
        <item x="513"/>
        <item x="108"/>
        <item x="387"/>
        <item x="681"/>
        <item x="511"/>
        <item x="434"/>
        <item x="261"/>
        <item x="627"/>
        <item x="574"/>
        <item x="503"/>
        <item x="452"/>
        <item x="694"/>
        <item x="365"/>
        <item x="476"/>
        <item x="654"/>
        <item x="284"/>
        <item x="453"/>
        <item x="582"/>
        <item x="505"/>
        <item x="512"/>
        <item x="589"/>
        <item x="605"/>
        <item x="422"/>
        <item x="183"/>
        <item x="381"/>
        <item x="122"/>
        <item x="223"/>
        <item x="697"/>
        <item x="281"/>
        <item x="6"/>
        <item x="268"/>
        <item x="134"/>
        <item x="423"/>
        <item x="135"/>
        <item x="462"/>
        <item x="618"/>
        <item x="430"/>
        <item x="75"/>
        <item x="592"/>
        <item x="633"/>
        <item x="346"/>
        <item x="522"/>
        <item x="488"/>
        <item x="449"/>
        <item x="106"/>
        <item x="369"/>
        <item x="330"/>
        <item x="502"/>
        <item x="683"/>
        <item x="93"/>
        <item x="541"/>
        <item x="666"/>
        <item x="182"/>
        <item x="283"/>
        <item x="728"/>
        <item x="157"/>
        <item x="552"/>
        <item x="24"/>
        <item x="160"/>
        <item x="275"/>
        <item x="655"/>
        <item x="220"/>
        <item x="158"/>
        <item x="244"/>
        <item x="188"/>
        <item x="680"/>
        <item x="411"/>
        <item x="4"/>
        <item x="184"/>
        <item x="548"/>
        <item x="508"/>
        <item x="231"/>
        <item x="470"/>
        <item x="630"/>
        <item x="253"/>
        <item x="248"/>
        <item x="355"/>
        <item x="304"/>
        <item x="465"/>
        <item x="561"/>
        <item x="652"/>
        <item x="577"/>
        <item x="404"/>
        <item x="172"/>
        <item x="1"/>
        <item x="357"/>
        <item x="546"/>
        <item x="700"/>
        <item x="602"/>
        <item x="289"/>
        <item x="590"/>
        <item x="609"/>
        <item x="525"/>
        <item x="718"/>
        <item x="659"/>
        <item x="622"/>
        <item x="711"/>
        <item x="260"/>
        <item x="293"/>
        <item x="55"/>
        <item x="203"/>
        <item x="703"/>
        <item x="0"/>
        <item x="451"/>
        <item x="343"/>
        <item x="564"/>
        <item x="32"/>
        <item x="115"/>
        <item x="665"/>
        <item x="114"/>
        <item x="408"/>
        <item x="152"/>
        <item x="390"/>
        <item x="393"/>
        <item x="472"/>
        <item x="685"/>
        <item x="326"/>
        <item x="21"/>
        <item x="302"/>
        <item x="128"/>
        <item x="206"/>
        <item x="632"/>
        <item x="619"/>
        <item x="416"/>
        <item x="624"/>
        <item x="113"/>
        <item x="350"/>
        <item x="318"/>
        <item x="469"/>
        <item x="436"/>
        <item x="446"/>
        <item x="716"/>
        <item x="478"/>
        <item x="475"/>
        <item x="186"/>
        <item x="314"/>
        <item x="576"/>
        <item x="443"/>
        <item x="500"/>
        <item x="173"/>
        <item x="95"/>
        <item x="418"/>
        <item x="620"/>
        <item x="724"/>
        <item x="170"/>
        <item x="27"/>
        <item x="233"/>
        <item x="274"/>
        <item x="699"/>
        <item x="599"/>
        <item x="616"/>
        <item x="312"/>
        <item x="580"/>
        <item x="252"/>
        <item x="89"/>
        <item x="661"/>
        <item x="480"/>
        <item x="310"/>
        <item x="333"/>
        <item x="550"/>
        <item x="450"/>
        <item x="202"/>
        <item x="566"/>
        <item x="78"/>
        <item x="706"/>
        <item x="241"/>
        <item x="63"/>
        <item x="673"/>
        <item x="71"/>
        <item x="133"/>
        <item x="37"/>
        <item x="682"/>
        <item x="88"/>
        <item x="309"/>
        <item x="565"/>
        <item x="715"/>
        <item x="277"/>
        <item x="556"/>
        <item x="709"/>
        <item x="660"/>
        <item x="335"/>
        <item x="129"/>
        <item x="575"/>
        <item x="373"/>
        <item x="242"/>
        <item x="69"/>
        <item x="317"/>
        <item x="48"/>
        <item x="292"/>
        <item x="729"/>
        <item x="695"/>
        <item x="171"/>
        <item x="544"/>
        <item x="663"/>
        <item x="506"/>
        <item x="435"/>
        <item x="14"/>
        <item x="146"/>
        <item x="384"/>
        <item x="340"/>
        <item x="464"/>
        <item x="77"/>
        <item x="189"/>
        <item x="364"/>
        <item x="143"/>
        <item x="149"/>
        <item x="344"/>
        <item x="300"/>
        <item x="540"/>
        <item x="271"/>
        <item x="132"/>
        <item x="299"/>
        <item x="497"/>
        <item x="254"/>
        <item x="719"/>
        <item x="549"/>
        <item x="499"/>
        <item x="327"/>
        <item x="52"/>
        <item x="342"/>
        <item x="276"/>
        <item x="147"/>
        <item x="656"/>
        <item x="210"/>
        <item x="578"/>
        <item x="86"/>
        <item x="494"/>
        <item x="107"/>
        <item x="507"/>
        <item x="403"/>
        <item x="419"/>
        <item x="638"/>
        <item x="456"/>
        <item x="473"/>
        <item x="29"/>
        <item x="66"/>
        <item x="191"/>
        <item x="215"/>
        <item x="678"/>
        <item x="305"/>
        <item x="162"/>
        <item x="201"/>
        <item x="445"/>
        <item x="723"/>
        <item x="298"/>
        <item x="504"/>
        <item x="424"/>
        <item x="176"/>
        <item x="545"/>
        <item x="124"/>
        <item x="266"/>
        <item x="397"/>
        <item x="257"/>
        <item x="374"/>
        <item x="392"/>
        <item x="214"/>
        <item x="479"/>
        <item x="440"/>
        <item x="347"/>
        <item x="521"/>
        <item x="341"/>
        <item x="363"/>
        <item x="273"/>
        <item x="383"/>
        <item x="492"/>
        <item x="704"/>
        <item x="389"/>
        <item x="426"/>
        <item x="10"/>
        <item x="339"/>
        <item x="180"/>
        <item x="536"/>
        <item x="141"/>
        <item x="579"/>
        <item x="377"/>
        <item x="391"/>
        <item x="515"/>
        <item x="279"/>
        <item x="649"/>
        <item x="145"/>
        <item x="448"/>
        <item x="519"/>
        <item x="81"/>
        <item x="358"/>
        <item x="109"/>
        <item x="332"/>
        <item x="385"/>
        <item x="642"/>
        <item x="674"/>
        <item x="295"/>
        <item x="461"/>
        <item x="415"/>
        <item x="9"/>
        <item x="371"/>
        <item x="26"/>
        <item x="320"/>
        <item x="543"/>
        <item x="533"/>
        <item x="278"/>
        <item x="85"/>
        <item x="538"/>
        <item x="118"/>
        <item x="163"/>
        <item x="647"/>
        <item x="82"/>
        <item x="608"/>
        <item x="262"/>
        <item x="269"/>
        <item x="103"/>
        <item x="196"/>
        <item x="558"/>
        <item x="447"/>
        <item x="316"/>
        <item x="471"/>
        <item x="637"/>
        <item x="96"/>
        <item x="44"/>
        <item x="375"/>
        <item x="692"/>
        <item x="337"/>
        <item x="140"/>
        <item x="603"/>
        <item x="247"/>
        <item x="34"/>
        <item x="117"/>
        <item x="45"/>
        <item x="168"/>
        <item x="325"/>
        <item x="39"/>
        <item x="56"/>
        <item x="67"/>
        <item x="348"/>
        <item x="466"/>
        <item x="137"/>
        <item x="76"/>
        <item x="12"/>
        <item x="429"/>
        <item x="62"/>
        <item x="237"/>
        <item x="354"/>
        <item x="689"/>
        <item x="54"/>
        <item x="463"/>
        <item x="645"/>
        <item x="572"/>
        <item x="256"/>
        <item x="125"/>
        <item x="696"/>
        <item x="598"/>
        <item x="528"/>
        <item x="41"/>
        <item x="179"/>
        <item x="208"/>
        <item x="490"/>
        <item x="687"/>
        <item x="514"/>
        <item x="600"/>
        <item x="542"/>
        <item x="288"/>
        <item x="258"/>
        <item x="362"/>
        <item x="617"/>
        <item x="323"/>
        <item x="345"/>
        <item x="94"/>
        <item x="166"/>
        <item x="442"/>
        <item x="136"/>
        <item x="338"/>
        <item x="693"/>
        <item x="631"/>
        <item x="614"/>
        <item x="2"/>
        <item x="169"/>
        <item x="615"/>
        <item x="398"/>
        <item x="601"/>
        <item x="5"/>
        <item x="123"/>
        <item x="246"/>
        <item x="353"/>
        <item x="127"/>
        <item x="100"/>
        <item x="477"/>
        <item x="635"/>
        <item x="46"/>
        <item x="454"/>
        <item x="20"/>
        <item x="209"/>
        <item x="491"/>
        <item x="639"/>
        <item x="60"/>
        <item x="460"/>
        <item x="15"/>
        <item x="213"/>
        <item x="554"/>
        <item x="31"/>
        <item x="59"/>
        <item x="245"/>
        <item x="51"/>
        <item x="73"/>
        <item x="334"/>
        <item x="670"/>
        <item x="267"/>
        <item x="441"/>
        <item x="459"/>
        <item x="530"/>
        <item x="370"/>
        <item x="498"/>
        <item x="401"/>
        <item x="407"/>
        <item x="559"/>
        <item x="306"/>
        <item x="212"/>
        <item x="455"/>
        <item x="349"/>
        <item x="99"/>
        <item x="192"/>
        <item x="83"/>
        <item x="33"/>
        <item x="19"/>
        <item x="557"/>
        <item x="319"/>
        <item x="610"/>
        <item x="388"/>
        <item x="315"/>
        <item x="98"/>
        <item x="641"/>
        <item x="527"/>
        <item x="270"/>
        <item x="232"/>
        <item x="368"/>
        <item x="379"/>
        <item x="707"/>
        <item x="386"/>
        <item x="597"/>
        <item x="372"/>
        <item x="175"/>
        <item x="280"/>
        <item x="657"/>
        <item x="623"/>
        <item x="410"/>
        <item x="17"/>
        <item x="573"/>
        <item x="230"/>
        <item x="457"/>
        <item x="120"/>
        <item x="234"/>
        <item x="529"/>
        <item x="650"/>
        <item x="263"/>
        <item x="567"/>
        <item x="611"/>
        <item x="510"/>
        <item x="161"/>
        <item x="395"/>
        <item x="18"/>
        <item x="164"/>
        <item x="677"/>
        <item x="643"/>
        <item x="190"/>
        <item x="219"/>
        <item x="47"/>
        <item x="104"/>
        <item x="251"/>
        <item x="651"/>
        <item x="194"/>
        <item x="701"/>
        <item x="396"/>
        <item x="324"/>
        <item x="290"/>
        <item x="489"/>
        <item x="669"/>
        <item x="70"/>
        <item x="562"/>
        <item x="717"/>
        <item x="356"/>
        <item x="336"/>
        <item x="79"/>
        <item x="539"/>
        <item x="367"/>
        <item x="532"/>
        <item x="713"/>
        <item x="421"/>
        <item x="439"/>
        <item x="413"/>
        <item x="227"/>
        <item x="144"/>
        <item x="112"/>
        <item x="485"/>
        <item x="287"/>
        <item x="197"/>
        <item t="default"/>
      </items>
    </pivotField>
    <pivotField dataField="1" showAll="0">
      <items count="301">
        <item h="1" x="162"/>
        <item x="193"/>
        <item h="1" x="118"/>
        <item h="1" x="263"/>
        <item h="1" x="35"/>
        <item h="1" x="242"/>
        <item h="1" x="25"/>
        <item h="1" x="297"/>
        <item h="1" x="101"/>
        <item h="1" x="21"/>
        <item h="1" x="181"/>
        <item h="1" x="82"/>
        <item h="1" x="2"/>
        <item h="1" x="122"/>
        <item h="1" x="268"/>
        <item h="1" x="134"/>
        <item h="1" x="27"/>
        <item h="1" x="206"/>
        <item h="1" x="255"/>
        <item h="1" x="91"/>
        <item h="1" x="38"/>
        <item h="1" x="284"/>
        <item h="1" x="22"/>
        <item h="1" x="192"/>
        <item h="1" x="77"/>
        <item h="1" x="222"/>
        <item h="1" x="238"/>
        <item h="1" x="131"/>
        <item h="1" x="230"/>
        <item h="1" x="137"/>
        <item h="1" x="200"/>
        <item h="1" x="4"/>
        <item h="1" x="267"/>
        <item h="1" x="202"/>
        <item h="1" x="57"/>
        <item h="1" x="243"/>
        <item h="1" x="209"/>
        <item h="1" x="24"/>
        <item h="1" x="138"/>
        <item h="1" x="293"/>
        <item h="1" x="212"/>
        <item h="1" x="201"/>
        <item h="1" x="219"/>
        <item h="1" x="155"/>
        <item h="1" x="140"/>
        <item h="1" x="144"/>
        <item h="1" x="161"/>
        <item h="1" x="233"/>
        <item h="1" x="109"/>
        <item h="1" x="61"/>
        <item h="1" x="184"/>
        <item h="1" x="87"/>
        <item h="1" x="41"/>
        <item h="1" x="273"/>
        <item h="1" x="182"/>
        <item h="1" x="110"/>
        <item h="1" x="158"/>
        <item h="1" x="244"/>
        <item h="1" x="168"/>
        <item h="1" x="97"/>
        <item h="1" x="85"/>
        <item h="1" x="171"/>
        <item h="1" x="261"/>
        <item h="1" x="157"/>
        <item h="1" x="45"/>
        <item h="1" x="159"/>
        <item h="1" x="142"/>
        <item h="1" x="39"/>
        <item h="1" x="6"/>
        <item h="1" x="8"/>
        <item h="1" x="234"/>
        <item h="1" x="231"/>
        <item h="1" x="104"/>
        <item h="1" x="254"/>
        <item h="1" x="139"/>
        <item h="1" x="251"/>
        <item h="1" x="178"/>
        <item h="1" x="119"/>
        <item h="1" x="147"/>
        <item h="1" x="96"/>
        <item h="1" x="196"/>
        <item h="1" x="10"/>
        <item h="1" x="13"/>
        <item h="1" x="194"/>
        <item h="1" x="117"/>
        <item h="1" x="296"/>
        <item h="1" x="291"/>
        <item h="1" x="14"/>
        <item h="1" x="180"/>
        <item h="1" x="271"/>
        <item h="1" x="43"/>
        <item h="1" x="227"/>
        <item h="1" x="211"/>
        <item h="1" x="107"/>
        <item h="1" x="58"/>
        <item h="1" x="241"/>
        <item h="1" x="240"/>
        <item h="1" x="72"/>
        <item h="1" x="129"/>
        <item h="1" x="245"/>
        <item h="1" x="100"/>
        <item h="1" x="282"/>
        <item h="1" x="253"/>
        <item h="1" x="136"/>
        <item h="1" x="218"/>
        <item h="1" x="224"/>
        <item h="1" x="185"/>
        <item h="1" x="113"/>
        <item h="1" x="165"/>
        <item h="1" x="132"/>
        <item h="1" x="64"/>
        <item h="1" x="154"/>
        <item h="1" x="141"/>
        <item h="1" x="29"/>
        <item h="1" x="279"/>
        <item h="1" x="54"/>
        <item h="1" x="44"/>
        <item h="1" x="205"/>
        <item h="1" x="203"/>
        <item h="1" x="262"/>
        <item h="1" x="195"/>
        <item h="1" x="186"/>
        <item h="1" x="18"/>
        <item h="1" x="36"/>
        <item h="1" x="3"/>
        <item h="1" x="287"/>
        <item h="1" x="114"/>
        <item h="1" x="83"/>
        <item h="1" x="187"/>
        <item h="1" x="285"/>
        <item h="1" x="84"/>
        <item h="1" x="216"/>
        <item h="1" x="63"/>
        <item h="1" x="70"/>
        <item h="1" x="28"/>
        <item h="1" x="126"/>
        <item h="1" x="169"/>
        <item h="1" x="66"/>
        <item h="1" x="121"/>
        <item h="1" x="90"/>
        <item h="1" x="246"/>
        <item h="1" x="40"/>
        <item h="1" x="79"/>
        <item h="1" x="170"/>
        <item h="1" x="105"/>
        <item h="1" x="95"/>
        <item h="1" x="288"/>
        <item h="1" x="93"/>
        <item h="1" x="7"/>
        <item h="1" x="228"/>
        <item h="1" x="20"/>
        <item h="1" x="275"/>
        <item h="1" x="32"/>
        <item h="1" x="37"/>
        <item h="1" x="145"/>
        <item h="1" x="94"/>
        <item h="1" x="166"/>
        <item h="1" x="106"/>
        <item h="1" x="163"/>
        <item h="1" x="86"/>
        <item h="1" x="175"/>
        <item h="1" x="69"/>
        <item h="1" x="299"/>
        <item h="1" x="53"/>
        <item h="1" x="225"/>
        <item h="1" x="160"/>
        <item h="1" x="239"/>
        <item h="1" x="272"/>
        <item h="1" x="223"/>
        <item h="1" x="298"/>
        <item h="1" x="177"/>
        <item h="1" x="102"/>
        <item h="1" x="232"/>
        <item h="1" x="256"/>
        <item h="1" x="19"/>
        <item h="1" x="52"/>
        <item h="1" x="112"/>
        <item h="1" x="191"/>
        <item h="1" x="143"/>
        <item h="1" x="55"/>
        <item h="1" x="49"/>
        <item h="1" x="289"/>
        <item h="1" x="127"/>
        <item h="1" x="48"/>
        <item h="1" x="250"/>
        <item h="1" x="65"/>
        <item h="1" x="220"/>
        <item h="1" x="152"/>
        <item h="1" x="174"/>
        <item h="1" x="277"/>
        <item h="1" x="23"/>
        <item h="1" x="149"/>
        <item h="1" x="30"/>
        <item h="1" x="75"/>
        <item h="1" x="42"/>
        <item h="1" x="67"/>
        <item h="1" x="33"/>
        <item h="1" x="269"/>
        <item h="1" x="76"/>
        <item h="1" x="26"/>
        <item h="1" x="17"/>
        <item h="1" x="130"/>
        <item h="1" x="235"/>
        <item h="1" x="11"/>
        <item h="1" x="120"/>
        <item h="1" x="215"/>
        <item h="1" x="270"/>
        <item h="1" x="73"/>
        <item h="1" x="190"/>
        <item h="1" x="99"/>
        <item h="1" x="259"/>
        <item h="1" x="124"/>
        <item h="1" x="252"/>
        <item h="1" x="56"/>
        <item h="1" x="295"/>
        <item h="1" x="292"/>
        <item h="1" x="294"/>
        <item h="1" x="68"/>
        <item h="1" x="71"/>
        <item h="1" x="31"/>
        <item h="1" x="59"/>
        <item h="1" x="249"/>
        <item h="1" x="276"/>
        <item h="1" x="176"/>
        <item h="1" x="78"/>
        <item h="1" x="198"/>
        <item h="1" x="164"/>
        <item h="1" x="111"/>
        <item h="1" x="260"/>
        <item h="1" x="208"/>
        <item h="1" x="281"/>
        <item h="1" x="265"/>
        <item h="1" x="12"/>
        <item h="1" x="207"/>
        <item h="1" x="264"/>
        <item h="1" x="151"/>
        <item h="1" x="116"/>
        <item h="1" x="229"/>
        <item h="1" x="183"/>
        <item h="1" x="247"/>
        <item h="1" x="5"/>
        <item h="1" x="50"/>
        <item h="1" x="213"/>
        <item h="1" x="236"/>
        <item h="1" x="146"/>
        <item h="1" x="286"/>
        <item h="1" x="62"/>
        <item h="1" x="108"/>
        <item h="1" x="98"/>
        <item h="1" x="248"/>
        <item h="1" x="283"/>
        <item h="1" x="16"/>
        <item h="1" x="217"/>
        <item h="1" x="214"/>
        <item h="1" x="258"/>
        <item h="1" x="135"/>
        <item h="1" x="280"/>
        <item h="1" x="257"/>
        <item h="1" x="15"/>
        <item h="1" x="128"/>
        <item h="1" x="133"/>
        <item h="1" x="189"/>
        <item h="1" x="199"/>
        <item h="1" x="167"/>
        <item h="1" x="210"/>
        <item h="1" x="9"/>
        <item h="1" x="197"/>
        <item h="1" x="226"/>
        <item h="1" x="1"/>
        <item h="1" x="60"/>
        <item h="1" x="46"/>
        <item h="1" x="0"/>
        <item h="1" x="156"/>
        <item h="1" x="115"/>
        <item h="1" x="89"/>
        <item h="1" x="148"/>
        <item h="1" x="290"/>
        <item h="1" x="47"/>
        <item h="1" x="125"/>
        <item h="1" x="34"/>
        <item h="1" x="81"/>
        <item h="1" x="74"/>
        <item h="1" x="103"/>
        <item h="1" x="51"/>
        <item h="1" x="274"/>
        <item h="1" x="221"/>
        <item h="1" x="237"/>
        <item h="1" x="80"/>
        <item h="1" x="188"/>
        <item h="1" x="150"/>
        <item h="1" x="179"/>
        <item h="1" x="172"/>
        <item h="1" x="153"/>
        <item h="1" x="92"/>
        <item h="1" x="88"/>
        <item h="1" x="123"/>
        <item h="1" x="173"/>
        <item h="1" x="266"/>
        <item h="1" x="204"/>
        <item h="1" x="278"/>
        <item t="default"/>
      </items>
    </pivotField>
    <pivotField showAll="0"/>
    <pivotField showAll="0">
      <items count="3881">
        <item x="3390"/>
        <item x="3750"/>
        <item x="394"/>
        <item x="2906"/>
        <item x="1407"/>
        <item x="3052"/>
        <item x="3725"/>
        <item x="3517"/>
        <item x="3838"/>
        <item x="423"/>
        <item x="2732"/>
        <item x="3324"/>
        <item x="1456"/>
        <item x="810"/>
        <item x="984"/>
        <item x="1762"/>
        <item x="2689"/>
        <item x="730"/>
        <item x="3688"/>
        <item x="3130"/>
        <item x="1599"/>
        <item x="2982"/>
        <item x="2501"/>
        <item x="2691"/>
        <item x="2938"/>
        <item x="797"/>
        <item x="3103"/>
        <item x="2486"/>
        <item x="29"/>
        <item x="473"/>
        <item x="2418"/>
        <item x="3622"/>
        <item x="2042"/>
        <item x="1879"/>
        <item x="2169"/>
        <item x="2192"/>
        <item x="1005"/>
        <item x="3575"/>
        <item x="309"/>
        <item x="3196"/>
        <item x="2353"/>
        <item x="3608"/>
        <item x="3775"/>
        <item x="736"/>
        <item x="357"/>
        <item x="3207"/>
        <item x="3159"/>
        <item x="1424"/>
        <item x="2697"/>
        <item x="3402"/>
        <item x="3127"/>
        <item x="2298"/>
        <item x="95"/>
        <item x="1729"/>
        <item x="153"/>
        <item x="3825"/>
        <item x="3155"/>
        <item x="276"/>
        <item x="1613"/>
        <item x="1036"/>
        <item x="1768"/>
        <item x="2423"/>
        <item x="2867"/>
        <item x="1863"/>
        <item x="23"/>
        <item x="1969"/>
        <item x="1209"/>
        <item x="2911"/>
        <item x="2654"/>
        <item x="2441"/>
        <item x="289"/>
        <item x="2186"/>
        <item x="3617"/>
        <item x="3646"/>
        <item x="3166"/>
        <item x="2863"/>
        <item x="1869"/>
        <item x="678"/>
        <item x="705"/>
        <item x="1793"/>
        <item x="3040"/>
        <item x="1348"/>
        <item x="629"/>
        <item x="3535"/>
        <item x="108"/>
        <item x="1664"/>
        <item x="1848"/>
        <item x="1124"/>
        <item x="3036"/>
        <item x="1439"/>
        <item x="2731"/>
        <item x="324"/>
        <item x="2910"/>
        <item x="1930"/>
        <item x="3627"/>
        <item x="2802"/>
        <item x="3185"/>
        <item x="3192"/>
        <item x="2535"/>
        <item x="3491"/>
        <item x="1218"/>
        <item x="3631"/>
        <item x="1902"/>
        <item x="711"/>
        <item x="3133"/>
        <item x="3619"/>
        <item x="2728"/>
        <item x="3028"/>
        <item x="2586"/>
        <item x="1249"/>
        <item x="3794"/>
        <item x="919"/>
        <item x="170"/>
        <item x="1340"/>
        <item x="3114"/>
        <item x="1905"/>
        <item x="1838"/>
        <item x="3786"/>
        <item x="2669"/>
        <item x="2793"/>
        <item x="247"/>
        <item x="311"/>
        <item x="3237"/>
        <item x="2721"/>
        <item x="3667"/>
        <item x="2245"/>
        <item x="2335"/>
        <item x="2073"/>
        <item x="1213"/>
        <item x="2011"/>
        <item x="2212"/>
        <item x="507"/>
        <item x="2269"/>
        <item x="2358"/>
        <item x="820"/>
        <item x="3731"/>
        <item x="1945"/>
        <item x="513"/>
        <item x="631"/>
        <item x="3149"/>
        <item x="346"/>
        <item x="335"/>
        <item x="158"/>
        <item x="3250"/>
        <item x="2398"/>
        <item x="2450"/>
        <item x="296"/>
        <item x="3464"/>
        <item x="2006"/>
        <item x="3424"/>
        <item x="1748"/>
        <item x="3357"/>
        <item x="2009"/>
        <item x="3599"/>
        <item x="3354"/>
        <item x="2449"/>
        <item x="793"/>
        <item x="1293"/>
        <item x="81"/>
        <item x="1911"/>
        <item x="1447"/>
        <item x="2476"/>
        <item x="3529"/>
        <item x="892"/>
        <item x="2996"/>
        <item x="2511"/>
        <item x="866"/>
        <item x="2171"/>
        <item x="2274"/>
        <item x="3643"/>
        <item x="1304"/>
        <item x="3188"/>
        <item x="1804"/>
        <item x="397"/>
        <item x="2120"/>
        <item x="1703"/>
        <item x="3263"/>
        <item x="1466"/>
        <item x="3333"/>
        <item x="285"/>
        <item x="1053"/>
        <item x="1042"/>
        <item x="2735"/>
        <item x="2799"/>
        <item x="3090"/>
        <item x="1846"/>
        <item x="1287"/>
        <item x="3178"/>
        <item x="2107"/>
        <item x="165"/>
        <item x="1827"/>
        <item x="33"/>
        <item x="330"/>
        <item x="3307"/>
        <item x="333"/>
        <item x="1865"/>
        <item x="2605"/>
        <item x="1318"/>
        <item x="3340"/>
        <item x="3592"/>
        <item x="2581"/>
        <item x="3480"/>
        <item x="2807"/>
        <item x="365"/>
        <item x="3539"/>
        <item x="1185"/>
        <item x="350"/>
        <item x="2659"/>
        <item x="3019"/>
        <item x="3770"/>
        <item x="2699"/>
        <item x="3703"/>
        <item x="418"/>
        <item x="1142"/>
        <item x="3527"/>
        <item x="840"/>
        <item x="1891"/>
        <item x="1226"/>
        <item x="1665"/>
        <item x="515"/>
        <item x="2362"/>
        <item x="3565"/>
        <item x="2176"/>
        <item x="1008"/>
        <item x="1822"/>
        <item x="3835"/>
        <item x="1974"/>
        <item x="205"/>
        <item x="160"/>
        <item x="1382"/>
        <item x="3861"/>
        <item x="681"/>
        <item x="34"/>
        <item x="1125"/>
        <item x="2284"/>
        <item x="1385"/>
        <item x="3602"/>
        <item x="1981"/>
        <item x="1914"/>
        <item x="3648"/>
        <item x="1620"/>
        <item x="2002"/>
        <item x="1996"/>
        <item x="719"/>
        <item x="3000"/>
        <item x="494"/>
        <item x="1171"/>
        <item x="1807"/>
        <item x="103"/>
        <item x="955"/>
        <item x="3664"/>
        <item x="1427"/>
        <item x="707"/>
        <item x="2383"/>
        <item x="2701"/>
        <item x="1764"/>
        <item x="1303"/>
        <item x="907"/>
        <item x="1475"/>
        <item x="3671"/>
        <item x="836"/>
        <item x="2348"/>
        <item x="2921"/>
        <item x="545"/>
        <item x="61"/>
        <item x="2485"/>
        <item x="2542"/>
        <item x="2992"/>
        <item x="3682"/>
        <item x="3795"/>
        <item x="3659"/>
        <item x="1751"/>
        <item x="2346"/>
        <item x="3132"/>
        <item x="3763"/>
        <item x="2426"/>
        <item x="1532"/>
        <item x="65"/>
        <item x="979"/>
        <item x="3231"/>
        <item x="3279"/>
        <item x="811"/>
        <item x="2198"/>
        <item x="2905"/>
        <item x="273"/>
        <item x="3343"/>
        <item x="415"/>
        <item x="1515"/>
        <item x="471"/>
        <item x="2018"/>
        <item x="1605"/>
        <item x="2770"/>
        <item x="2739"/>
        <item x="3452"/>
        <item x="2287"/>
        <item x="1697"/>
        <item x="234"/>
        <item x="672"/>
        <item x="949"/>
        <item x="2325"/>
        <item x="2021"/>
        <item x="1606"/>
        <item x="3546"/>
        <item x="607"/>
        <item x="3709"/>
        <item x="2682"/>
        <item x="849"/>
        <item x="2604"/>
        <item x="383"/>
        <item x="2182"/>
        <item x="422"/>
        <item x="1429"/>
        <item x="2414"/>
        <item x="2968"/>
        <item x="3295"/>
        <item x="1030"/>
        <item x="3449"/>
        <item x="2216"/>
        <item x="2624"/>
        <item x="3721"/>
        <item x="592"/>
        <item x="999"/>
        <item x="2690"/>
        <item x="3718"/>
        <item x="1851"/>
        <item x="1950"/>
        <item x="176"/>
        <item x="3603"/>
        <item x="1684"/>
        <item x="1417"/>
        <item x="3160"/>
        <item x="1511"/>
        <item x="3437"/>
        <item x="938"/>
        <item x="2709"/>
        <item x="1380"/>
        <item x="144"/>
        <item x="581"/>
        <item x="864"/>
        <item x="2787"/>
        <item x="539"/>
        <item x="1604"/>
        <item x="1528"/>
        <item x="2615"/>
        <item x="2774"/>
        <item x="1640"/>
        <item x="1549"/>
        <item x="2768"/>
        <item x="2888"/>
        <item x="1061"/>
        <item x="756"/>
        <item x="3010"/>
        <item x="2703"/>
        <item x="898"/>
        <item x="299"/>
        <item x="1566"/>
        <item x="3866"/>
        <item x="3398"/>
        <item x="1400"/>
        <item x="976"/>
        <item x="3093"/>
        <item x="2937"/>
        <item x="1590"/>
        <item x="3467"/>
        <item x="2037"/>
        <item x="1312"/>
        <item x="3235"/>
        <item x="1277"/>
        <item x="635"/>
        <item x="3384"/>
        <item x="2700"/>
        <item x="3878"/>
        <item x="2062"/>
        <item x="2141"/>
        <item x="3853"/>
        <item x="2994"/>
        <item x="2465"/>
        <item x="145"/>
        <item x="1572"/>
        <item x="3094"/>
        <item x="2155"/>
        <item x="3048"/>
        <item x="3629"/>
        <item x="1434"/>
        <item x="2670"/>
        <item x="111"/>
        <item x="2991"/>
        <item x="1559"/>
        <item x="1189"/>
        <item x="928"/>
        <item x="3846"/>
        <item x="2479"/>
        <item x="528"/>
        <item x="3226"/>
        <item x="2323"/>
        <item x="3525"/>
        <item x="876"/>
        <item x="2239"/>
        <item x="73"/>
        <item x="1145"/>
        <item x="3457"/>
        <item x="2593"/>
        <item x="1519"/>
        <item x="3085"/>
        <item x="941"/>
        <item x="3651"/>
        <item x="1833"/>
        <item x="1296"/>
        <item x="3017"/>
        <item x="1854"/>
        <item x="2123"/>
        <item x="3246"/>
        <item x="3031"/>
        <item x="1291"/>
        <item x="1585"/>
        <item x="196"/>
        <item x="3306"/>
        <item x="1153"/>
        <item x="295"/>
        <item x="716"/>
        <item x="1139"/>
        <item x="3236"/>
        <item x="1413"/>
        <item x="1867"/>
        <item x="3442"/>
        <item x="84"/>
        <item x="3459"/>
        <item x="3655"/>
        <item x="2218"/>
        <item x="2115"/>
        <item x="3492"/>
        <item x="1866"/>
        <item x="3805"/>
        <item x="209"/>
        <item x="26"/>
        <item x="1632"/>
        <item x="2928"/>
        <item x="1446"/>
        <item x="1766"/>
        <item x="338"/>
        <item x="2657"/>
        <item x="1753"/>
        <item x="3421"/>
        <item x="1940"/>
        <item x="2719"/>
        <item x="1737"/>
        <item x="1259"/>
        <item x="3318"/>
        <item x="2077"/>
        <item x="2665"/>
        <item x="1545"/>
        <item x="1029"/>
        <item x="882"/>
        <item x="1178"/>
        <item x="2064"/>
        <item x="788"/>
        <item x="3222"/>
        <item x="3524"/>
        <item x="2144"/>
        <item x="3765"/>
        <item x="2343"/>
        <item x="1280"/>
        <item x="3005"/>
        <item x="2923"/>
        <item x="382"/>
        <item x="2332"/>
        <item x="2420"/>
        <item x="3073"/>
        <item x="159"/>
        <item x="3544"/>
        <item x="968"/>
        <item x="2194"/>
        <item x="2201"/>
        <item x="2931"/>
        <item x="1990"/>
        <item x="684"/>
        <item x="2592"/>
        <item x="970"/>
        <item x="3163"/>
        <item x="805"/>
        <item x="430"/>
        <item x="749"/>
        <item x="1617"/>
        <item x="1440"/>
        <item x="1843"/>
        <item x="452"/>
        <item x="2926"/>
        <item x="2001"/>
        <item x="2027"/>
        <item x="1759"/>
        <item x="1785"/>
        <item x="3876"/>
        <item x="2773"/>
        <item x="1127"/>
        <item x="16"/>
        <item x="1333"/>
        <item x="85"/>
        <item x="3751"/>
        <item x="669"/>
        <item x="2311"/>
        <item x="1360"/>
        <item x="595"/>
        <item x="1119"/>
        <item x="2677"/>
        <item x="1494"/>
        <item x="551"/>
        <item x="3198"/>
        <item x="2541"/>
        <item x="3677"/>
        <item x="1349"/>
        <item x="1601"/>
        <item x="2167"/>
        <item x="480"/>
        <item x="3285"/>
        <item x="886"/>
        <item x="978"/>
        <item x="2981"/>
        <item x="1486"/>
        <item x="525"/>
        <item x="3503"/>
        <item x="593"/>
        <item x="474"/>
        <item x="2756"/>
        <item x="1241"/>
        <item x="1823"/>
        <item x="1311"/>
        <item x="3102"/>
        <item x="3498"/>
        <item x="1736"/>
        <item x="421"/>
        <item x="388"/>
        <item x="498"/>
        <item x="1477"/>
        <item x="693"/>
        <item x="916"/>
        <item x="2467"/>
        <item x="1852"/>
        <item x="936"/>
        <item x="1589"/>
        <item x="1366"/>
        <item x="1353"/>
        <item x="1314"/>
        <item x="1850"/>
        <item x="3385"/>
        <item x="1569"/>
        <item x="1512"/>
        <item x="709"/>
        <item x="2301"/>
        <item x="2626"/>
        <item x="613"/>
        <item x="3066"/>
        <item x="1758"/>
        <item x="1430"/>
        <item x="3680"/>
        <item x="450"/>
        <item x="2571"/>
        <item x="3301"/>
        <item x="1516"/>
        <item x="3652"/>
        <item x="2858"/>
        <item x="2461"/>
        <item x="2986"/>
        <item x="1615"/>
        <item x="583"/>
        <item x="2020"/>
        <item x="2314"/>
        <item x="3243"/>
        <item x="1626"/>
        <item x="3541"/>
        <item x="2066"/>
        <item x="768"/>
        <item x="2664"/>
        <item x="3396"/>
        <item x="1040"/>
        <item x="232"/>
        <item x="783"/>
        <item x="932"/>
        <item x="969"/>
        <item x="1063"/>
        <item x="2811"/>
        <item x="2554"/>
        <item x="1252"/>
        <item x="2055"/>
        <item x="2290"/>
        <item x="1699"/>
        <item x="2515"/>
        <item x="1225"/>
        <item x="2045"/>
        <item x="1184"/>
        <item x="2641"/>
        <item x="1627"/>
        <item x="3373"/>
        <item x="2702"/>
        <item x="2034"/>
        <item x="2222"/>
        <item x="411"/>
        <item x="381"/>
        <item x="3613"/>
        <item x="3388"/>
        <item x="3024"/>
        <item x="3298"/>
        <item x="2804"/>
        <item x="156"/>
        <item x="826"/>
        <item x="3692"/>
        <item x="420"/>
        <item x="1321"/>
        <item x="2082"/>
        <item x="51"/>
        <item x="1929"/>
        <item x="740"/>
        <item x="2800"/>
        <item x="2723"/>
        <item x="2187"/>
        <item x="1281"/>
        <item x="2142"/>
        <item x="102"/>
        <item x="2178"/>
        <item x="2140"/>
        <item x="402"/>
        <item x="305"/>
        <item x="2150"/>
        <item x="2912"/>
        <item x="263"/>
        <item x="915"/>
        <item x="890"/>
        <item x="343"/>
        <item x="2330"/>
        <item x="2622"/>
        <item x="865"/>
        <item x="2392"/>
        <item x="664"/>
        <item x="2093"/>
        <item x="1090"/>
        <item x="401"/>
        <item x="623"/>
        <item x="433"/>
        <item x="3784"/>
        <item x="2078"/>
        <item x="737"/>
        <item x="3741"/>
        <item x="3621"/>
        <item x="2447"/>
        <item x="1155"/>
        <item x="3075"/>
        <item x="3551"/>
        <item x="3315"/>
        <item x="1071"/>
        <item x="3274"/>
        <item x="2573"/>
        <item x="1038"/>
        <item x="3047"/>
        <item x="2203"/>
        <item x="3129"/>
        <item x="3588"/>
        <item x="1257"/>
        <item x="926"/>
        <item x="457"/>
        <item x="1663"/>
        <item x="3694"/>
        <item x="368"/>
        <item x="1386"/>
        <item x="3615"/>
        <item x="2355"/>
        <item x="3660"/>
        <item x="1609"/>
        <item x="2953"/>
        <item x="1573"/>
        <item x="260"/>
        <item x="985"/>
        <item x="2676"/>
        <item x="563"/>
        <item x="2645"/>
        <item x="1680"/>
        <item x="1097"/>
        <item x="889"/>
        <item x="3762"/>
        <item x="636"/>
        <item x="2810"/>
        <item x="129"/>
        <item x="121"/>
        <item x="2000"/>
        <item x="1552"/>
        <item x="689"/>
        <item x="504"/>
        <item x="698"/>
        <item x="2869"/>
        <item x="1540"/>
        <item x="3500"/>
        <item x="3869"/>
        <item x="3668"/>
        <item x="2612"/>
        <item x="62"/>
        <item x="2179"/>
        <item x="2384"/>
        <item x="2684"/>
        <item x="230"/>
        <item x="1885"/>
        <item x="101"/>
        <item x="3238"/>
        <item x="2941"/>
        <item x="1141"/>
        <item x="2510"/>
        <item x="3411"/>
        <item x="527"/>
        <item x="1861"/>
        <item x="1992"/>
        <item x="1752"/>
        <item x="2469"/>
        <item x="823"/>
        <item x="846"/>
        <item x="3772"/>
        <item x="3268"/>
        <item x="3056"/>
        <item x="1610"/>
        <item x="112"/>
        <item x="3601"/>
        <item x="3312"/>
        <item x="359"/>
        <item x="3845"/>
        <item x="22"/>
        <item x="2601"/>
        <item x="1936"/>
        <item x="2758"/>
        <item x="1319"/>
        <item x="3375"/>
        <item x="891"/>
        <item x="1654"/>
        <item x="1509"/>
        <item x="1904"/>
        <item x="2366"/>
        <item x="375"/>
        <item x="3531"/>
        <item x="233"/>
        <item x="2760"/>
        <item x="2038"/>
        <item x="2962"/>
        <item x="628"/>
        <item x="3454"/>
        <item x="1678"/>
        <item x="1435"/>
        <item x="2620"/>
        <item x="2590"/>
        <item x="1811"/>
        <item x="3597"/>
        <item x="2574"/>
        <item x="2293"/>
        <item x="1438"/>
        <item x="1912"/>
        <item x="2132"/>
        <item x="3791"/>
        <item x="3769"/>
        <item x="1136"/>
        <item x="739"/>
        <item x="2088"/>
        <item x="3843"/>
        <item x="753"/>
        <item x="1526"/>
        <item x="2436"/>
        <item x="3353"/>
        <item x="1238"/>
        <item x="367"/>
        <item x="2562"/>
        <item x="1219"/>
        <item x="464"/>
        <item x="3413"/>
        <item x="579"/>
        <item x="3839"/>
        <item x="712"/>
        <item x="3122"/>
        <item x="3823"/>
        <item x="1449"/>
        <item x="2494"/>
        <item x="3381"/>
        <item x="1192"/>
        <item x="3639"/>
        <item x="1233"/>
        <item x="665"/>
        <item x="1451"/>
        <item x="674"/>
        <item x="1985"/>
        <item x="1339"/>
        <item x="3649"/>
        <item x="2350"/>
        <item x="2829"/>
        <item x="3293"/>
        <item x="2241"/>
        <item x="1117"/>
        <item x="2951"/>
        <item x="2663"/>
        <item x="1177"/>
        <item x="2958"/>
        <item x="1635"/>
        <item x="3313"/>
        <item x="1777"/>
        <item x="3003"/>
        <item x="3061"/>
        <item x="2129"/>
        <item x="2103"/>
        <item x="809"/>
        <item x="530"/>
        <item x="3753"/>
        <item x="3526"/>
        <item x="3260"/>
        <item x="2322"/>
        <item x="500"/>
        <item x="180"/>
        <item x="735"/>
        <item x="3186"/>
        <item x="2138"/>
        <item x="3397"/>
        <item x="2614"/>
        <item x="1166"/>
        <item x="1539"/>
        <item x="495"/>
        <item x="2373"/>
        <item x="2163"/>
        <item x="715"/>
        <item x="542"/>
        <item x="1796"/>
        <item x="1000"/>
        <item x="2688"/>
        <item x="3611"/>
        <item x="2794"/>
        <item x="3810"/>
        <item x="143"/>
        <item x="3152"/>
        <item x="3768"/>
        <item x="2651"/>
        <item x="1694"/>
        <item x="3193"/>
        <item x="3580"/>
        <item x="1078"/>
        <item x="1076"/>
        <item x="3545"/>
        <item x="2809"/>
        <item x="3150"/>
        <item x="265"/>
        <item x="3735"/>
        <item x="1148"/>
        <item x="172"/>
        <item x="2477"/>
        <item x="1791"/>
        <item x="2164"/>
        <item x="604"/>
        <item x="2678"/>
        <item x="1700"/>
        <item x="3867"/>
        <item x="929"/>
        <item x="2326"/>
        <item x="1921"/>
        <item x="60"/>
        <item x="133"/>
        <item x="2847"/>
        <item x="807"/>
        <item x="1363"/>
        <item x="1480"/>
        <item x="342"/>
        <item x="2048"/>
        <item x="3650"/>
        <item x="88"/>
        <item x="3585"/>
        <item x="1967"/>
        <item x="3202"/>
        <item x="1571"/>
        <item x="1457"/>
        <item x="1888"/>
        <item x="1084"/>
        <item x="2823"/>
        <item x="42"/>
        <item x="1421"/>
        <item x="1365"/>
        <item x="2022"/>
        <item x="1976"/>
        <item x="2508"/>
        <item x="2744"/>
        <item x="1144"/>
        <item x="1458"/>
        <item x="2930"/>
        <item x="3244"/>
        <item x="1701"/>
        <item x="922"/>
        <item x="1066"/>
        <item x="2517"/>
        <item x="996"/>
        <item x="1324"/>
        <item x="1588"/>
        <item x="141"/>
        <item x="2173"/>
        <item x="2752"/>
        <item x="395"/>
        <item x="675"/>
        <item x="571"/>
        <item x="1669"/>
        <item x="3401"/>
        <item x="1272"/>
        <item x="2978"/>
        <item x="3455"/>
        <item x="3057"/>
        <item x="2522"/>
        <item x="3590"/>
        <item x="3719"/>
        <item x="2685"/>
        <item x="1406"/>
        <item x="1698"/>
        <item x="3363"/>
        <item x="3050"/>
        <item x="63"/>
        <item x="3820"/>
        <item x="1553"/>
        <item x="2236"/>
        <item x="1200"/>
        <item x="602"/>
        <item x="2532"/>
        <item x="1265"/>
        <item x="3550"/>
        <item x="2741"/>
        <item x="718"/>
        <item x="725"/>
        <item x="2422"/>
        <item x="1441"/>
        <item x="2118"/>
        <item x="1046"/>
        <item x="1282"/>
        <item x="2320"/>
        <item x="2507"/>
        <item x="3015"/>
        <item x="1634"/>
        <item x="2379"/>
        <item x="436"/>
        <item x="3220"/>
        <item x="1359"/>
        <item x="2729"/>
        <item x="1997"/>
        <item x="3277"/>
        <item x="2550"/>
        <item x="695"/>
        <item x="2170"/>
        <item x="2468"/>
        <item x="398"/>
        <item x="1150"/>
        <item x="2640"/>
        <item x="3021"/>
        <item x="2706"/>
        <item x="1276"/>
        <item x="2528"/>
        <item x="2595"/>
        <item x="2933"/>
        <item x="2310"/>
        <item x="3632"/>
        <item x="3210"/>
        <item x="2914"/>
        <item x="670"/>
        <item x="3174"/>
        <item x="2549"/>
        <item x="2872"/>
        <item x="476"/>
        <item x="2109"/>
        <item x="138"/>
        <item x="2766"/>
        <item x="1555"/>
        <item x="2399"/>
        <item x="44"/>
        <item x="505"/>
        <item x="3519"/>
        <item x="3366"/>
        <item x="2558"/>
        <item x="532"/>
        <item x="1201"/>
        <item x="3376"/>
        <item x="3351"/>
        <item x="2788"/>
        <item x="3566"/>
        <item x="1402"/>
        <item x="465"/>
        <item x="0"/>
        <item x="3414"/>
        <item x="2512"/>
        <item x="2095"/>
        <item x="2607"/>
        <item x="3486"/>
        <item x="347"/>
        <item x="1077"/>
        <item x="2568"/>
        <item x="1709"/>
        <item x="3532"/>
        <item x="3078"/>
        <item x="1323"/>
        <item x="2004"/>
        <item x="37"/>
        <item x="2662"/>
        <item x="2483"/>
        <item x="786"/>
        <item x="2971"/>
        <item x="591"/>
        <item x="676"/>
        <item x="3240"/>
        <item x="956"/>
        <item x="1043"/>
        <item x="2413"/>
        <item x="2623"/>
        <item x="1824"/>
        <item x="640"/>
        <item x="1160"/>
        <item x="680"/>
        <item x="1410"/>
        <item x="1422"/>
        <item x="534"/>
        <item x="2545"/>
        <item x="2137"/>
        <item x="3020"/>
        <item x="2956"/>
        <item x="694"/>
        <item x="287"/>
        <item x="1957"/>
        <item x="1597"/>
        <item x="2047"/>
        <item x="512"/>
        <item x="3661"/>
        <item x="570"/>
        <item x="2281"/>
        <item x="2276"/>
        <item x="561"/>
        <item x="871"/>
        <item x="3456"/>
        <item x="1343"/>
        <item x="341"/>
        <item x="1306"/>
        <item x="1010"/>
        <item x="3092"/>
        <item x="2993"/>
        <item x="18"/>
        <item x="2370"/>
        <item x="908"/>
        <item x="2825"/>
        <item x="2425"/>
        <item x="1199"/>
        <item x="1621"/>
        <item x="1191"/>
        <item x="688"/>
        <item x="3348"/>
        <item x="154"/>
        <item x="1269"/>
        <item x="3126"/>
        <item x="2484"/>
        <item x="80"/>
        <item x="28"/>
        <item x="1007"/>
        <item x="1541"/>
        <item x="3484"/>
        <item x="268"/>
        <item x="845"/>
        <item x="1325"/>
        <item x="194"/>
        <item x="2594"/>
        <item x="1497"/>
        <item x="2259"/>
        <item x="1628"/>
        <item x="1713"/>
        <item x="3870"/>
        <item x="3584"/>
        <item x="3262"/>
        <item x="1161"/>
        <item x="3065"/>
        <item x="2204"/>
        <item x="3121"/>
        <item x="3117"/>
        <item x="910"/>
        <item x="1206"/>
        <item x="1197"/>
        <item x="1461"/>
        <item x="3675"/>
        <item x="3171"/>
        <item x="3453"/>
        <item x="3604"/>
        <item x="732"/>
        <item x="3422"/>
        <item x="2949"/>
        <item x="137"/>
        <item x="3180"/>
        <item x="1326"/>
        <item x="3557"/>
        <item x="3827"/>
        <item x="3104"/>
        <item x="2340"/>
        <item x="621"/>
        <item x="508"/>
        <item x="6"/>
        <item x="132"/>
        <item x="3656"/>
        <item x="2299"/>
        <item x="9"/>
        <item x="2113"/>
        <item x="3138"/>
        <item x="15"/>
        <item x="2748"/>
        <item x="1336"/>
        <item x="1120"/>
        <item x="888"/>
        <item x="1835"/>
        <item x="2400"/>
        <item x="981"/>
        <item x="2411"/>
        <item x="2970"/>
        <item x="762"/>
        <item x="1525"/>
        <item x="71"/>
        <item x="3321"/>
        <item x="2268"/>
        <item x="2584"/>
        <item x="428"/>
        <item x="1204"/>
        <item x="2090"/>
        <item x="837"/>
        <item x="708"/>
        <item x="2075"/>
        <item x="1126"/>
        <item x="58"/>
        <item x="934"/>
        <item x="654"/>
        <item x="3836"/>
        <item x="703"/>
        <item x="2836"/>
        <item x="2152"/>
        <item x="2363"/>
        <item x="2965"/>
        <item x="2747"/>
        <item x="3758"/>
        <item x="1924"/>
        <item x="1730"/>
        <item x="2072"/>
        <item x="393"/>
        <item x="3029"/>
        <item x="139"/>
        <item x="479"/>
        <item x="3837"/>
        <item x="3559"/>
        <item x="1106"/>
        <item x="692"/>
        <item x="2862"/>
        <item x="460"/>
        <item x="1100"/>
        <item x="690"/>
        <item x="3247"/>
        <item x="1019"/>
        <item x="1460"/>
        <item x="1727"/>
        <item x="3267"/>
        <item x="804"/>
        <item x="2013"/>
        <item x="3239"/>
        <item x="3302"/>
        <item x="857"/>
        <item x="3097"/>
        <item x="2065"/>
        <item x="217"/>
        <item x="1958"/>
        <item x="2736"/>
        <item x="2318"/>
        <item x="3778"/>
        <item x="1358"/>
        <item x="2533"/>
        <item x="3206"/>
        <item x="1783"/>
        <item x="3195"/>
        <item x="1960"/>
        <item x="3848"/>
        <item x="239"/>
        <item x="659"/>
        <item x="575"/>
        <item x="3299"/>
        <item x="519"/>
        <item x="3335"/>
        <item x="1045"/>
        <item x="1479"/>
        <item x="319"/>
        <item x="3722"/>
        <item x="392"/>
        <item x="1285"/>
        <item x="1798"/>
        <item x="105"/>
        <item x="1951"/>
        <item x="1495"/>
        <item x="677"/>
        <item x="3635"/>
        <item x="691"/>
        <item x="723"/>
        <item x="3112"/>
        <item x="590"/>
        <item x="318"/>
        <item x="1595"/>
        <item x="2168"/>
        <item x="1236"/>
        <item x="1546"/>
        <item x="1183"/>
        <item x="3445"/>
        <item x="2927"/>
        <item x="3331"/>
        <item x="1672"/>
        <item x="352"/>
        <item x="2145"/>
        <item x="227"/>
        <item x="3821"/>
        <item x="3371"/>
        <item x="931"/>
        <item x="2509"/>
        <item x="3067"/>
        <item x="1473"/>
        <item x="2527"/>
        <item x="2487"/>
        <item x="2443"/>
        <item x="1616"/>
        <item x="812"/>
        <item x="3522"/>
        <item x="3776"/>
        <item x="3064"/>
        <item x="1026"/>
        <item x="2786"/>
        <item x="2989"/>
        <item x="626"/>
        <item x="3653"/>
        <item x="3105"/>
        <item x="706"/>
        <item x="3342"/>
        <item x="2902"/>
        <item x="3110"/>
        <item x="2264"/>
        <item x="3001"/>
        <item x="980"/>
        <item x="2105"/>
        <item x="3022"/>
        <item x="3283"/>
        <item x="2289"/>
        <item x="1128"/>
        <item x="993"/>
        <item x="1898"/>
        <item x="1677"/>
        <item x="2153"/>
        <item x="2967"/>
        <item x="2367"/>
        <item x="1289"/>
        <item x="2845"/>
        <item x="854"/>
        <item x="1455"/>
        <item x="3337"/>
        <item x="221"/>
        <item x="1966"/>
        <item x="2726"/>
        <item x="215"/>
        <item x="2499"/>
        <item x="251"/>
        <item x="2317"/>
        <item x="2046"/>
        <item x="1868"/>
        <item x="2960"/>
        <item x="3458"/>
        <item x="794"/>
        <item x="2102"/>
        <item x="38"/>
        <item x="1220"/>
        <item x="2534"/>
        <item x="3797"/>
        <item x="2275"/>
        <item x="2052"/>
        <item x="777"/>
        <item x="52"/>
        <item x="3506"/>
        <item x="1906"/>
        <item x="442"/>
        <item x="2935"/>
        <item x="3217"/>
        <item x="2591"/>
        <item x="1648"/>
        <item x="1096"/>
        <item x="3696"/>
        <item x="2860"/>
        <item x="1129"/>
        <item x="3141"/>
        <item x="1881"/>
        <item x="2319"/>
        <item x="49"/>
        <item x="2023"/>
        <item x="348"/>
        <item x="3594"/>
        <item x="3706"/>
        <item x="3245"/>
        <item x="74"/>
        <item x="1195"/>
        <item x="3374"/>
        <item x="1151"/>
        <item x="3169"/>
        <item x="307"/>
        <item x="1037"/>
        <item x="2131"/>
        <item x="3168"/>
        <item x="1864"/>
        <item x="148"/>
        <item x="1123"/>
        <item x="2312"/>
        <item x="3435"/>
        <item x="135"/>
        <item x="946"/>
        <item x="2"/>
        <item x="3626"/>
        <item x="2859"/>
        <item x="549"/>
        <item x="223"/>
        <item x="1152"/>
        <item x="142"/>
        <item x="773"/>
        <item x="2886"/>
        <item x="1181"/>
        <item x="1931"/>
        <item x="1803"/>
        <item x="2134"/>
        <item x="1027"/>
        <item x="3764"/>
        <item x="2754"/>
        <item x="1772"/>
        <item x="1454"/>
        <item x="197"/>
        <item x="3799"/>
        <item x="1629"/>
        <item x="1390"/>
        <item x="2892"/>
        <item x="1568"/>
        <item x="360"/>
        <item x="1910"/>
        <item x="2778"/>
        <item x="3879"/>
        <item x="3555"/>
        <item x="1060"/>
        <item x="2456"/>
        <item x="3720"/>
        <item x="3350"/>
        <item x="3811"/>
        <item x="1131"/>
        <item x="1886"/>
        <item x="2233"/>
        <item x="2189"/>
        <item x="486"/>
        <item x="2416"/>
        <item x="2666"/>
        <item x="1014"/>
        <item x="3596"/>
        <item x="3203"/>
        <item x="2457"/>
        <item x="115"/>
        <item x="700"/>
        <item x="755"/>
        <item x="3399"/>
        <item x="2085"/>
        <item x="948"/>
        <item x="1907"/>
        <item x="193"/>
        <item x="425"/>
        <item x="3146"/>
        <item x="2894"/>
        <item x="3600"/>
        <item x="3425"/>
        <item x="301"/>
        <item x="3211"/>
        <item x="391"/>
        <item x="518"/>
        <item x="3757"/>
        <item x="697"/>
        <item x="1088"/>
        <item x="1955"/>
        <item x="1250"/>
        <item x="1862"/>
        <item x="1212"/>
        <item x="2504"/>
        <item x="2262"/>
        <item x="2237"/>
        <item x="924"/>
        <item x="2837"/>
        <item x="702"/>
        <item x="66"/>
        <item x="1720"/>
        <item x="1420"/>
        <item x="1330"/>
        <item x="603"/>
        <item x="2570"/>
        <item x="2193"/>
        <item x="2385"/>
        <item x="179"/>
        <item x="2555"/>
        <item x="3462"/>
        <item x="3782"/>
        <item x="1578"/>
        <item x="2610"/>
        <item x="611"/>
        <item x="939"/>
        <item x="2564"/>
        <item x="249"/>
        <item x="374"/>
        <item x="2587"/>
        <item x="3472"/>
        <item x="1149"/>
        <item x="2857"/>
        <item x="1968"/>
        <item x="1089"/>
        <item x="2421"/>
        <item x="2864"/>
        <item x="1222"/>
        <item x="2964"/>
        <item x="2051"/>
        <item x="3060"/>
        <item x="1946"/>
        <item x="2675"/>
        <item x="2947"/>
        <item x="1012"/>
        <item x="3322"/>
        <item x="3673"/>
        <item x="2181"/>
        <item x="3416"/>
        <item x="3803"/>
        <item x="776"/>
        <item x="3561"/>
        <item x="2190"/>
        <item x="1915"/>
        <item x="2733"/>
        <item x="2359"/>
        <item x="567"/>
        <item x="3300"/>
        <item x="3620"/>
        <item x="2952"/>
        <item x="1986"/>
        <item x="610"/>
        <item x="27"/>
        <item x="219"/>
        <item x="499"/>
        <item x="3181"/>
        <item x="1463"/>
        <item x="2643"/>
        <item x="2162"/>
        <item x="3858"/>
        <item x="1917"/>
        <item x="2566"/>
        <item x="1932"/>
        <item x="605"/>
        <item x="3063"/>
        <item x="294"/>
        <item x="385"/>
        <item x="3789"/>
        <item x="3450"/>
        <item x="3018"/>
        <item x="3083"/>
        <item x="2432"/>
        <item x="997"/>
        <item x="1052"/>
        <item x="1819"/>
        <item x="3510"/>
        <item x="3737"/>
        <item x="1795"/>
        <item x="3162"/>
        <item x="3520"/>
        <item x="2696"/>
        <item x="2779"/>
        <item x="3281"/>
        <item x="779"/>
        <item x="1871"/>
        <item x="2219"/>
        <item x="2650"/>
        <item x="646"/>
        <item x="2548"/>
        <item x="3038"/>
        <item x="2114"/>
        <item x="2516"/>
        <item x="785"/>
        <item x="1316"/>
        <item x="2270"/>
        <item x="796"/>
        <item x="588"/>
        <item x="2136"/>
        <item x="3508"/>
        <item x="1954"/>
        <item x="2868"/>
        <item x="3754"/>
        <item x="1706"/>
        <item x="644"/>
        <item x="131"/>
        <item x="3400"/>
        <item x="3625"/>
        <item x="2444"/>
        <item x="1243"/>
        <item x="3191"/>
        <item x="3432"/>
        <item x="1659"/>
        <item x="2579"/>
        <item x="2349"/>
        <item x="1246"/>
        <item x="742"/>
        <item x="887"/>
        <item x="3822"/>
        <item x="3099"/>
        <item x="2424"/>
        <item x="2200"/>
        <item x="2633"/>
        <item x="327"/>
        <item x="2089"/>
        <item x="2375"/>
        <item x="873"/>
        <item x="1376"/>
        <item x="3187"/>
        <item x="1661"/>
        <item x="3501"/>
        <item x="861"/>
        <item x="2226"/>
        <item x="2010"/>
        <item x="2288"/>
        <item x="903"/>
        <item x="166"/>
        <item x="1179"/>
        <item x="3444"/>
        <item x="2943"/>
        <item x="801"/>
        <item x="1567"/>
        <item x="2440"/>
        <item x="3232"/>
        <item x="843"/>
        <item x="2887"/>
        <item x="2388"/>
        <item x="1214"/>
        <item x="2094"/>
        <item x="2785"/>
        <item x="1478"/>
        <item x="1329"/>
        <item x="3849"/>
        <item x="2068"/>
        <item x="606"/>
        <item x="3808"/>
        <item x="1877"/>
        <item x="1844"/>
        <item x="2673"/>
        <item x="1608"/>
        <item x="1068"/>
        <item x="389"/>
        <item x="3868"/>
        <item x="3766"/>
        <item x="2580"/>
        <item x="1726"/>
        <item x="3016"/>
        <item x="1054"/>
        <item x="399"/>
        <item x="2637"/>
        <item x="1735"/>
        <item x="3483"/>
        <item x="3767"/>
        <item x="1388"/>
        <item x="2893"/>
        <item x="2427"/>
        <item x="1784"/>
        <item x="516"/>
        <item x="1813"/>
        <item x="1916"/>
        <item x="3473"/>
        <item x="2061"/>
        <item x="1354"/>
        <item x="3391"/>
        <item x="345"/>
        <item x="2257"/>
        <item x="1883"/>
        <item x="1433"/>
        <item x="556"/>
        <item x="2559"/>
        <item x="1645"/>
        <item x="2177"/>
        <item x="1055"/>
        <item x="2183"/>
        <item x="1631"/>
        <item x="656"/>
        <item x="1412"/>
        <item x="3253"/>
        <item x="3715"/>
        <item x="2481"/>
        <item x="3009"/>
        <item x="1884"/>
        <item x="2365"/>
        <item x="1105"/>
        <item x="54"/>
        <item x="3636"/>
        <item x="3606"/>
        <item x="2879"/>
        <item x="615"/>
        <item x="860"/>
        <item x="3062"/>
        <item x="2821"/>
        <item x="1432"/>
        <item x="3748"/>
        <item x="3711"/>
        <item x="2240"/>
        <item x="2406"/>
        <item x="3681"/>
        <item x="2995"/>
        <item x="1570"/>
        <item x="2820"/>
        <item x="1020"/>
        <item x="3511"/>
        <item x="2389"/>
        <item x="1575"/>
        <item x="3727"/>
        <item x="1983"/>
        <item x="2913"/>
        <item x="2196"/>
        <item x="407"/>
        <item x="2266"/>
        <item x="3618"/>
        <item x="315"/>
        <item x="3488"/>
        <item x="772"/>
        <item x="380"/>
        <item x="2253"/>
        <item x="818"/>
        <item x="2409"/>
        <item x="1734"/>
        <item x="3591"/>
        <item x="168"/>
        <item x="2917"/>
        <item x="2297"/>
        <item x="2597"/>
        <item x="1450"/>
        <item x="107"/>
        <item x="612"/>
        <item x="1132"/>
        <item x="1392"/>
        <item x="1286"/>
        <item x="2656"/>
        <item x="424"/>
        <item x="491"/>
        <item x="3124"/>
        <item x="960"/>
        <item x="150"/>
        <item x="3570"/>
        <item x="1004"/>
        <item x="1900"/>
        <item x="2316"/>
        <item x="387"/>
        <item x="1991"/>
        <item x="1357"/>
        <item x="1492"/>
        <item x="449"/>
        <item x="2961"/>
        <item x="2031"/>
        <item x="1431"/>
        <item x="214"/>
        <item x="2818"/>
        <item x="855"/>
        <item x="2600"/>
        <item x="2839"/>
        <item x="1101"/>
        <item x="1919"/>
        <item x="2987"/>
        <item x="248"/>
        <item x="1104"/>
        <item x="3598"/>
        <item x="2939"/>
        <item x="3316"/>
        <item x="897"/>
        <item x="39"/>
        <item x="2782"/>
        <item x="1993"/>
        <item x="2903"/>
        <item x="2372"/>
        <item x="1537"/>
        <item x="3076"/>
        <item x="1799"/>
        <item x="2878"/>
        <item x="1254"/>
        <item x="1234"/>
        <item x="834"/>
        <item x="2524"/>
        <item x="3683"/>
        <item x="3774"/>
        <item x="3713"/>
        <item x="2841"/>
        <item x="1518"/>
        <item x="1529"/>
        <item x="1255"/>
        <item x="3540"/>
        <item x="351"/>
        <item x="467"/>
        <item x="36"/>
        <item x="2248"/>
        <item x="2294"/>
        <item x="2156"/>
        <item x="1637"/>
        <item x="671"/>
        <item x="1039"/>
        <item x="1624"/>
        <item x="3392"/>
        <item x="647"/>
        <item x="3658"/>
        <item x="69"/>
        <item x="1965"/>
        <item x="224"/>
        <item x="781"/>
        <item x="2199"/>
        <item x="3030"/>
        <item x="2776"/>
        <item x="2861"/>
        <item x="2386"/>
        <item x="2853"/>
        <item x="2135"/>
        <item x="3282"/>
        <item x="2529"/>
        <item x="470"/>
        <item x="3157"/>
        <item x="2866"/>
        <item x="53"/>
        <item x="1953"/>
        <item x="667"/>
        <item x="3512"/>
        <item x="3042"/>
        <item x="45"/>
        <item x="1903"/>
        <item x="2908"/>
        <item x="815"/>
        <item x="1577"/>
        <item x="2503"/>
        <item x="817"/>
        <item x="3560"/>
        <item x="1780"/>
        <item x="1352"/>
        <item x="1667"/>
        <item x="2433"/>
        <item x="1647"/>
        <item x="2308"/>
        <item x="3494"/>
        <item x="155"/>
        <item x="1779"/>
        <item x="171"/>
        <item x="2977"/>
        <item x="728"/>
        <item x="1409"/>
        <item x="3218"/>
        <item x="1961"/>
        <item x="302"/>
        <item x="511"/>
        <item x="1047"/>
        <item x="1817"/>
        <item x="3471"/>
        <item x="1294"/>
        <item x="1260"/>
        <item x="3689"/>
        <item x="3137"/>
        <item x="1633"/>
        <item x="1345"/>
        <item x="1471"/>
        <item x="2008"/>
        <item x="113"/>
        <item x="829"/>
        <item x="1556"/>
        <item x="2225"/>
        <item x="3176"/>
        <item x="1002"/>
        <item x="1059"/>
        <item x="192"/>
        <item x="2496"/>
        <item x="267"/>
        <item x="2795"/>
        <item x="3294"/>
        <item x="2382"/>
        <item x="3098"/>
        <item x="1411"/>
        <item x="576"/>
        <item x="1297"/>
        <item x="3809"/>
        <item x="2369"/>
        <item x="731"/>
        <item x="1489"/>
        <item x="1740"/>
        <item x="1073"/>
        <item x="1207"/>
        <item x="109"/>
        <item x="212"/>
        <item x="2885"/>
        <item x="3109"/>
        <item x="2074"/>
        <item x="1067"/>
        <item x="1064"/>
        <item x="163"/>
        <item x="1032"/>
        <item x="699"/>
        <item x="3077"/>
        <item x="3004"/>
        <item x="2661"/>
        <item x="3409"/>
        <item x="1920"/>
        <item x="3669"/>
        <item x="2925"/>
        <item x="361"/>
        <item x="966"/>
        <item x="1308"/>
        <item x="1815"/>
        <item x="1267"/>
        <item x="2822"/>
        <item x="440"/>
        <item x="2446"/>
        <item x="3773"/>
        <item x="2057"/>
        <item x="963"/>
        <item x="426"/>
        <item x="3423"/>
        <item x="2227"/>
        <item x="1196"/>
        <item x="2100"/>
        <item x="1506"/>
        <item x="729"/>
        <item x="856"/>
        <item x="1774"/>
        <item x="3533"/>
        <item x="3323"/>
        <item x="2309"/>
        <item x="609"/>
        <item x="2668"/>
        <item x="484"/>
        <item x="3726"/>
        <item x="2714"/>
        <item x="414"/>
        <item x="2402"/>
        <item x="455"/>
        <item x="630"/>
        <item x="312"/>
        <item x="3732"/>
        <item x="1262"/>
        <item x="3276"/>
        <item x="3865"/>
        <item x="722"/>
        <item x="1256"/>
        <item x="573"/>
        <item x="3605"/>
        <item x="3023"/>
        <item x="3361"/>
        <item x="2950"/>
        <item x="594"/>
        <item x="1387"/>
        <item x="413"/>
        <item x="2116"/>
        <item x="961"/>
        <item x="3536"/>
        <item x="3068"/>
        <item x="3325"/>
        <item x="580"/>
        <item x="2763"/>
        <item x="2973"/>
        <item x="2583"/>
        <item x="3717"/>
        <item x="3070"/>
        <item x="2828"/>
        <item x="218"/>
        <item x="2473"/>
        <item x="98"/>
        <item x="560"/>
        <item x="3745"/>
        <item x="2557"/>
        <item x="120"/>
        <item x="3815"/>
        <item x="878"/>
        <item x="1393"/>
        <item x="2613"/>
        <item x="2740"/>
        <item x="2374"/>
        <item x="1025"/>
        <item x="1188"/>
        <item x="2475"/>
        <item x="2575"/>
        <item x="3106"/>
        <item x="3759"/>
        <item x="2576"/>
        <item x="1554"/>
        <item x="1"/>
        <item x="3521"/>
        <item x="839"/>
        <item x="3684"/>
        <item x="522"/>
        <item x="1858"/>
        <item x="2712"/>
        <item x="3173"/>
        <item x="2649"/>
        <item x="2217"/>
        <item x="3817"/>
        <item x="555"/>
        <item x="3091"/>
        <item x="802"/>
        <item x="3538"/>
        <item x="1299"/>
        <item x="824"/>
        <item x="920"/>
        <item x="3412"/>
        <item x="1302"/>
        <item x="2990"/>
        <item x="2803"/>
        <item x="1821"/>
        <item x="3386"/>
        <item x="3044"/>
        <item x="1094"/>
        <item x="1346"/>
        <item x="244"/>
        <item x="1639"/>
        <item x="3305"/>
        <item x="2627"/>
        <item x="190"/>
        <item x="2213"/>
        <item x="1977"/>
        <item x="3139"/>
        <item x="1211"/>
        <item x="3128"/>
        <item x="3054"/>
        <item x="2092"/>
        <item x="727"/>
        <item x="3543"/>
        <item x="1224"/>
        <item x="904"/>
        <item x="3372"/>
        <item x="1531"/>
        <item x="1172"/>
        <item x="634"/>
        <item x="1668"/>
        <item x="1794"/>
        <item x="134"/>
        <item x="2897"/>
        <item x="2997"/>
        <item x="1650"/>
        <item x="3179"/>
        <item x="76"/>
        <item x="2191"/>
        <item x="1890"/>
        <item x="1829"/>
        <item x="1564"/>
        <item x="123"/>
        <item x="1746"/>
        <item x="1524"/>
        <item x="1682"/>
        <item x="298"/>
        <item x="619"/>
        <item x="1724"/>
        <item x="2523"/>
        <item x="1658"/>
        <item x="3556"/>
        <item x="2083"/>
        <item x="1614"/>
        <item x="3859"/>
        <item x="3081"/>
        <item x="3771"/>
        <item x="1860"/>
        <item x="1217"/>
        <item x="877"/>
        <item x="445"/>
        <item x="1335"/>
        <item x="748"/>
        <item x="586"/>
        <item x="1755"/>
        <item x="1652"/>
        <item x="1962"/>
        <item x="177"/>
        <item x="2408"/>
        <item x="320"/>
        <item x="3645"/>
        <item x="2630"/>
        <item x="2705"/>
        <item x="257"/>
        <item x="2813"/>
        <item x="799"/>
        <item x="1242"/>
        <item x="3700"/>
        <item x="3215"/>
        <item x="2842"/>
        <item x="577"/>
        <item x="944"/>
        <item x="208"/>
        <item x="3642"/>
        <item x="1619"/>
        <item x="2493"/>
        <item x="881"/>
        <item x="2174"/>
        <item x="1159"/>
        <item x="3367"/>
        <item x="3255"/>
        <item x="496"/>
        <item x="2338"/>
        <item x="72"/>
        <item x="1536"/>
        <item x="2980"/>
        <item x="1279"/>
        <item x="1405"/>
        <item x="2280"/>
        <item x="281"/>
        <item x="238"/>
        <item x="2738"/>
        <item x="91"/>
        <item x="921"/>
        <item x="1229"/>
        <item x="1367"/>
        <item x="2478"/>
        <item x="2796"/>
        <item x="1842"/>
        <item x="2133"/>
        <item x="2417"/>
        <item x="488"/>
        <item x="1523"/>
        <item x="1452"/>
        <item x="3513"/>
        <item x="3734"/>
        <item x="1754"/>
        <item x="3628"/>
        <item x="1258"/>
        <item x="2128"/>
        <item x="601"/>
        <item x="2121"/>
        <item x="2035"/>
        <item x="3701"/>
        <item x="745"/>
        <item x="3504"/>
        <item x="2901"/>
        <item x="2653"/>
        <item x="1103"/>
        <item x="2229"/>
        <item x="3415"/>
        <item x="1416"/>
        <item x="2354"/>
        <item x="1849"/>
        <item x="3344"/>
        <item x="905"/>
        <item x="2631"/>
        <item x="55"/>
        <item x="2058"/>
        <item x="752"/>
        <item x="3558"/>
        <item x="1165"/>
        <item x="400"/>
        <item x="633"/>
        <item x="300"/>
        <item x="1789"/>
        <item x="738"/>
        <item x="1426"/>
        <item x="1893"/>
        <item x="894"/>
        <item x="1984"/>
        <item x="3670"/>
        <item x="2544"/>
        <item x="3338"/>
        <item x="3563"/>
        <item x="685"/>
        <item x="1510"/>
        <item x="1825"/>
        <item x="1873"/>
        <item x="3123"/>
        <item x="3832"/>
        <item x="3352"/>
        <item x="1978"/>
        <item x="3026"/>
        <item x="119"/>
        <item x="2835"/>
        <item x="2569"/>
        <item x="269"/>
        <item x="660"/>
        <item x="1309"/>
        <item x="850"/>
        <item x="1315"/>
        <item x="1653"/>
        <item x="130"/>
        <item x="1190"/>
        <item x="2342"/>
        <item x="2053"/>
        <item x="2282"/>
        <item x="3336"/>
        <item x="1361"/>
        <item x="475"/>
        <item x="1503"/>
        <item x="3327"/>
        <item x="1058"/>
        <item x="3082"/>
        <item x="124"/>
        <item x="1459"/>
        <item x="1465"/>
        <item x="1534"/>
        <item x="2211"/>
        <item x="566"/>
        <item x="203"/>
        <item x="2407"/>
        <item x="1547"/>
        <item x="1520"/>
        <item x="4"/>
        <item x="3332"/>
        <item x="3534"/>
        <item x="2401"/>
        <item x="3033"/>
        <item x="3468"/>
        <item x="2783"/>
        <item x="3359"/>
        <item x="376"/>
        <item x="3779"/>
        <item x="1623"/>
        <item x="1878"/>
        <item x="3497"/>
        <item x="3233"/>
        <item x="1723"/>
        <item x="3489"/>
        <item x="87"/>
        <item x="1711"/>
        <item x="989"/>
        <item x="2495"/>
        <item x="775"/>
        <item x="1016"/>
        <item x="283"/>
        <item x="3730"/>
        <item x="754"/>
        <item x="1738"/>
        <item x="683"/>
        <item x="2777"/>
        <item x="2646"/>
        <item x="1810"/>
        <item x="3035"/>
        <item x="2632"/>
        <item x="1228"/>
        <item x="917"/>
        <item x="3084"/>
        <item x="914"/>
        <item x="2104"/>
        <item x="1557"/>
        <item x="2561"/>
        <item x="2896"/>
        <item x="492"/>
        <item x="2488"/>
        <item x="3284"/>
        <item x="2730"/>
        <item x="1933"/>
        <item x="651"/>
        <item x="2660"/>
        <item x="3738"/>
        <item x="1973"/>
        <item x="2932"/>
        <item x="1767"/>
        <item x="1283"/>
        <item x="3569"/>
        <item x="3644"/>
        <item x="3"/>
        <item x="1130"/>
        <item x="3841"/>
        <item x="3158"/>
        <item x="1692"/>
        <item x="189"/>
        <item x="2283"/>
        <item x="2652"/>
        <item x="986"/>
        <item x="2044"/>
        <item x="222"/>
        <item x="1322"/>
        <item x="503"/>
        <item x="434"/>
        <item x="3834"/>
        <item x="618"/>
        <item x="2124"/>
        <item x="1880"/>
        <item x="2214"/>
        <item x="930"/>
        <item x="2718"/>
        <item x="547"/>
        <item x="2251"/>
        <item x="1270"/>
        <item x="2543"/>
        <item x="1163"/>
        <item x="459"/>
        <item x="128"/>
        <item x="1896"/>
        <item x="3761"/>
        <item x="207"/>
        <item x="3714"/>
        <item x="493"/>
        <item x="236"/>
        <item x="1517"/>
        <item x="1695"/>
        <item x="262"/>
        <item x="2552"/>
        <item x="1889"/>
        <item x="1003"/>
        <item x="2315"/>
        <item x="3364"/>
        <item x="5"/>
        <item x="1292"/>
        <item x="164"/>
        <item x="1708"/>
        <item x="3326"/>
        <item x="3785"/>
        <item x="3577"/>
        <item x="3448"/>
        <item x="186"/>
        <item x="974"/>
        <item x="3144"/>
        <item x="923"/>
        <item x="2445"/>
        <item x="1072"/>
        <item x="2695"/>
        <item x="1901"/>
        <item x="1389"/>
        <item x="1587"/>
        <item x="2798"/>
        <item x="3850"/>
        <item x="1712"/>
        <item x="825"/>
        <item x="880"/>
        <item x="2924"/>
        <item x="3787"/>
        <item x="3662"/>
        <item x="2762"/>
        <item x="3408"/>
        <item x="490"/>
        <item x="228"/>
        <item x="1816"/>
        <item x="1476"/>
        <item x="461"/>
        <item x="2883"/>
        <item x="304"/>
        <item x="2246"/>
        <item x="620"/>
        <item x="2303"/>
        <item x="2032"/>
        <item x="416"/>
        <item x="1820"/>
        <item x="1603"/>
        <item x="1887"/>
        <item x="1558"/>
        <item x="1261"/>
        <item x="2256"/>
        <item x="3201"/>
        <item x="2791"/>
        <item x="2234"/>
        <item x="808"/>
        <item x="868"/>
        <item x="3107"/>
        <item x="390"/>
        <item x="2790"/>
        <item x="3463"/>
        <item x="313"/>
        <item x="2377"/>
        <item x="2781"/>
        <item x="100"/>
        <item x="869"/>
        <item x="548"/>
        <item x="1023"/>
        <item x="1146"/>
        <item x="2012"/>
        <item x="2015"/>
        <item x="92"/>
        <item x="517"/>
        <item x="20"/>
        <item x="3175"/>
        <item x="1989"/>
        <item x="1384"/>
        <item x="2119"/>
        <item x="1551"/>
        <item x="1028"/>
        <item x="1244"/>
        <item x="3339"/>
        <item x="2745"/>
        <item x="2091"/>
        <item x="3875"/>
        <item x="1049"/>
        <item x="362"/>
        <item x="466"/>
        <item x="3749"/>
        <item x="2261"/>
        <item x="211"/>
        <item x="1368"/>
        <item x="3744"/>
        <item x="396"/>
        <item x="83"/>
        <item x="2644"/>
        <item x="10"/>
        <item x="1948"/>
        <item x="2826"/>
        <item x="952"/>
        <item x="254"/>
        <item x="3862"/>
        <item x="2830"/>
        <item x="523"/>
        <item x="2838"/>
        <item x="3347"/>
        <item x="2948"/>
        <item x="182"/>
        <item x="329"/>
        <item x="3576"/>
        <item x="3851"/>
        <item x="40"/>
        <item x="3547"/>
        <item x="1156"/>
        <item x="1741"/>
        <item x="3387"/>
        <item x="266"/>
        <item x="1841"/>
        <item x="1522"/>
        <item x="828"/>
        <item x="1646"/>
        <item x="2944"/>
        <item x="454"/>
        <item x="328"/>
        <item x="585"/>
        <item x="2919"/>
        <item x="406"/>
        <item x="3470"/>
        <item x="2126"/>
        <item x="2206"/>
        <item x="1337"/>
        <item x="616"/>
        <item x="3699"/>
        <item x="1683"/>
        <item x="2025"/>
        <item x="1781"/>
        <item x="2563"/>
        <item x="747"/>
        <item x="3441"/>
        <item x="169"/>
        <item x="2724"/>
        <item x="86"/>
        <item x="1831"/>
        <item x="3676"/>
        <item x="1110"/>
        <item x="679"/>
        <item x="1205"/>
        <item x="1872"/>
        <item x="2957"/>
        <item x="64"/>
        <item x="2972"/>
        <item x="1013"/>
        <item x="558"/>
        <item x="2352"/>
        <item x="1041"/>
        <item x="536"/>
        <item x="443"/>
        <item x="369"/>
        <item x="2759"/>
        <item x="1170"/>
        <item x="2344"/>
        <item x="950"/>
        <item x="870"/>
        <item x="3702"/>
        <item x="3248"/>
        <item x="2865"/>
        <item x="2959"/>
        <item x="2671"/>
        <item x="323"/>
        <item x="546"/>
        <item x="3115"/>
        <item x="1591"/>
        <item x="2679"/>
        <item x="1560"/>
        <item x="321"/>
        <item x="758"/>
        <item x="2364"/>
        <item x="574"/>
        <item x="1875"/>
        <item x="451"/>
        <item x="2337"/>
        <item x="3747"/>
        <item x="3377"/>
        <item x="3707"/>
        <item x="188"/>
        <item x="1115"/>
        <item x="995"/>
        <item x="1574"/>
        <item x="3383"/>
        <item x="14"/>
        <item x="1024"/>
        <item x="733"/>
        <item x="1135"/>
        <item x="1018"/>
        <item x="867"/>
        <item x="942"/>
        <item x="497"/>
        <item x="3183"/>
        <item x="56"/>
        <item x="225"/>
        <item x="1474"/>
        <item x="46"/>
        <item x="3466"/>
        <item x="3286"/>
        <item x="1895"/>
        <item x="1313"/>
        <item x="770"/>
        <item x="250"/>
        <item x="2249"/>
        <item x="3164"/>
        <item x="1778"/>
        <item x="3172"/>
        <item x="717"/>
        <item x="2243"/>
        <item x="3479"/>
        <item x="178"/>
        <item x="3177"/>
        <item x="377"/>
        <item x="957"/>
        <item x="1926"/>
        <item x="1317"/>
        <item x="2327"/>
        <item x="3349"/>
        <item x="858"/>
        <item x="2539"/>
        <item x="1391"/>
        <item x="1193"/>
        <item x="3182"/>
        <item x="8"/>
        <item x="1114"/>
        <item x="778"/>
        <item x="847"/>
        <item x="816"/>
        <item x="509"/>
        <item x="3860"/>
        <item x="482"/>
        <item x="2683"/>
        <item x="3686"/>
        <item x="3638"/>
        <item x="3319"/>
        <item x="2158"/>
        <item x="3404"/>
        <item x="2942"/>
        <item x="2329"/>
        <item x="2067"/>
        <item x="1147"/>
        <item x="1710"/>
        <item x="584"/>
        <item x="2472"/>
        <item x="3406"/>
        <item x="3634"/>
        <item x="2815"/>
        <item x="2538"/>
        <item x="3693"/>
        <item x="463"/>
        <item x="1182"/>
        <item x="3119"/>
        <item x="2084"/>
        <item x="3495"/>
        <item x="3032"/>
        <item x="1788"/>
        <item x="2667"/>
        <item x="438"/>
        <item x="1598"/>
        <item x="1437"/>
        <item x="48"/>
        <item x="136"/>
        <item x="3088"/>
        <item x="2854"/>
        <item x="3199"/>
        <item x="1168"/>
        <item x="255"/>
        <item x="859"/>
        <item x="3227"/>
        <item x="1837"/>
        <item x="2898"/>
        <item x="126"/>
        <item x="3080"/>
        <item x="344"/>
        <item x="3297"/>
        <item x="2404"/>
        <item x="1320"/>
        <item x="1705"/>
        <item x="161"/>
        <item x="760"/>
        <item x="3872"/>
        <item x="2070"/>
        <item x="3742"/>
        <item x="987"/>
        <item x="2230"/>
        <item x="3807"/>
        <item x="557"/>
        <item x="2720"/>
        <item x="2127"/>
        <item x="2453"/>
        <item x="3614"/>
        <item x="2271"/>
        <item x="2491"/>
        <item x="1080"/>
        <item x="599"/>
        <item x="417"/>
        <item x="2019"/>
        <item x="1971"/>
        <item x="3214"/>
        <item x="78"/>
        <item x="1401"/>
        <item x="1704"/>
        <item x="2536"/>
        <item x="2419"/>
        <item x="2824"/>
        <item x="2792"/>
        <item x="3314"/>
        <item x="2873"/>
        <item x="99"/>
        <item x="2916"/>
        <item x="1442"/>
        <item x="1347"/>
        <item x="1949"/>
        <item x="696"/>
        <item x="3438"/>
        <item x="1538"/>
        <item x="657"/>
        <item x="3427"/>
        <item x="2713"/>
        <item x="3674"/>
        <item x="3724"/>
        <item x="1944"/>
        <item x="2300"/>
        <item x="1493"/>
        <item x="2396"/>
        <item x="2470"/>
        <item x="2900"/>
        <item x="3242"/>
        <item x="714"/>
        <item x="3151"/>
        <item x="3296"/>
        <item x="226"/>
        <item x="2139"/>
        <item x="3708"/>
        <item x="3025"/>
        <item x="2285"/>
        <item x="1327"/>
        <item x="229"/>
        <item x="668"/>
        <item x="1715"/>
        <item x="3574"/>
        <item x="774"/>
        <item x="3273"/>
        <item x="2208"/>
        <item x="1263"/>
        <item x="3607"/>
        <item x="2003"/>
        <item x="246"/>
        <item x="998"/>
        <item x="3871"/>
        <item x="2616"/>
        <item x="1174"/>
        <item x="2519"/>
        <item x="202"/>
        <item x="1674"/>
        <item x="3156"/>
        <item x="2687"/>
        <item x="1098"/>
        <item x="1050"/>
        <item x="3465"/>
        <item x="3147"/>
        <item x="1618"/>
        <item x="3426"/>
        <item x="1398"/>
        <item x="3125"/>
        <item x="3360"/>
        <item x="1686"/>
        <item x="1331"/>
        <item x="2111"/>
        <item x="106"/>
        <item x="2852"/>
        <item x="147"/>
        <item x="3855"/>
        <item x="2704"/>
        <item x="1377"/>
        <item x="900"/>
        <item x="543"/>
        <item x="614"/>
        <item x="3567"/>
        <item x="1143"/>
        <item x="1956"/>
        <item x="1239"/>
        <item x="1298"/>
        <item x="1231"/>
        <item x="2816"/>
        <item x="2394"/>
        <item x="3434"/>
        <item x="110"/>
        <item x="3136"/>
        <item x="3704"/>
        <item x="1051"/>
        <item x="1154"/>
        <item x="3824"/>
        <item x="2361"/>
        <item x="1469"/>
        <item x="1707"/>
        <item x="1745"/>
        <item x="2966"/>
        <item x="935"/>
        <item x="2223"/>
        <item x="3216"/>
        <item x="3460"/>
        <item x="3828"/>
        <item x="1947"/>
        <item x="3595"/>
        <item x="800"/>
        <item x="435"/>
        <item x="1095"/>
        <item x="2482"/>
        <item x="2513"/>
        <item x="2686"/>
        <item x="2028"/>
        <item x="97"/>
        <item x="3118"/>
        <item x="1744"/>
        <item x="1210"/>
        <item x="3624"/>
        <item x="2560"/>
        <item x="173"/>
        <item x="2228"/>
        <item x="3476"/>
        <item x="1979"/>
        <item x="3806"/>
        <item x="1415"/>
        <item x="3290"/>
        <item x="564"/>
        <item x="2674"/>
        <item x="3074"/>
        <item x="2904"/>
        <item x="1223"/>
        <item x="2076"/>
        <item x="2339"/>
        <item x="3695"/>
        <item x="1513"/>
        <item x="529"/>
        <item x="2277"/>
        <item x="2490"/>
        <item x="2351"/>
        <item x="1999"/>
        <item x="1927"/>
        <item x="940"/>
        <item x="378"/>
        <item x="535"/>
        <item x="1579"/>
        <item x="1290"/>
        <item x="531"/>
        <item x="363"/>
        <item x="1662"/>
        <item x="2096"/>
        <item x="578"/>
        <item x="902"/>
        <item x="2180"/>
        <item x="1081"/>
        <item x="1832"/>
        <item x="3679"/>
        <item x="1274"/>
        <item x="3113"/>
        <item x="2819"/>
        <item x="3793"/>
        <item x="47"/>
        <item x="827"/>
        <item x="1725"/>
        <item x="741"/>
        <item x="447"/>
        <item x="1592"/>
        <item x="2197"/>
        <item x="991"/>
        <item x="2988"/>
        <item x="3230"/>
        <item x="1939"/>
        <item x="3552"/>
        <item x="1373"/>
        <item x="1445"/>
        <item x="1839"/>
        <item x="2502"/>
        <item x="2751"/>
        <item x="1899"/>
        <item x="3395"/>
        <item x="726"/>
        <item x="3234"/>
        <item x="3571"/>
        <item x="3553"/>
        <item x="25"/>
        <item x="2734"/>
        <item x="2609"/>
        <item x="2242"/>
        <item x="1082"/>
        <item x="1801"/>
        <item x="1594"/>
        <item x="3482"/>
        <item x="1938"/>
        <item x="1812"/>
        <item x="1763"/>
        <item x="183"/>
        <item x="1044"/>
        <item x="3640"/>
        <item x="1079"/>
        <item x="3672"/>
        <item x="2680"/>
        <item x="3200"/>
        <item x="1070"/>
        <item x="1395"/>
        <item x="3856"/>
        <item x="3059"/>
        <item x="2518"/>
        <item x="911"/>
        <item x="3223"/>
        <item x="596"/>
        <item x="2638"/>
        <item x="1015"/>
        <item x="2832"/>
        <item x="2238"/>
        <item x="3379"/>
        <item x="2834"/>
        <item x="2451"/>
        <item x="336"/>
        <item x="1295"/>
        <item x="962"/>
        <item x="780"/>
        <item x="2851"/>
        <item x="2049"/>
        <item x="1728"/>
        <item x="3436"/>
        <item x="2151"/>
        <item x="1173"/>
        <item x="1338"/>
        <item x="187"/>
        <item x="57"/>
        <item x="2405"/>
        <item x="245"/>
        <item x="3055"/>
        <item x="3420"/>
        <item x="1994"/>
        <item x="2147"/>
        <item x="1980"/>
        <item x="3830"/>
        <item x="2454"/>
        <item x="1404"/>
        <item x="1612"/>
        <item x="1995"/>
        <item x="2007"/>
        <item x="3145"/>
        <item x="2267"/>
        <item x="3443"/>
        <item x="2727"/>
        <item x="437"/>
        <item x="3840"/>
        <item x="3153"/>
        <item x="2101"/>
        <item x="2060"/>
        <item x="3257"/>
        <item x="1111"/>
        <item x="769"/>
        <item x="1622"/>
        <item x="3796"/>
        <item x="649"/>
        <item x="2974"/>
        <item x="1565"/>
        <item x="427"/>
        <item x="832"/>
        <item x="2304"/>
        <item x="191"/>
        <item x="1300"/>
        <item x="862"/>
        <item x="3269"/>
        <item x="3086"/>
        <item x="1266"/>
        <item x="2808"/>
        <item x="2636"/>
        <item x="1716"/>
        <item x="1964"/>
        <item x="198"/>
        <item x="2380"/>
        <item x="2812"/>
        <item x="1374"/>
        <item x="364"/>
        <item x="803"/>
        <item x="11"/>
        <item x="1857"/>
        <item x="485"/>
        <item x="2252"/>
        <item x="3663"/>
        <item x="2471"/>
        <item x="3612"/>
        <item x="317"/>
        <item x="1453"/>
        <item x="3229"/>
        <item x="3270"/>
        <item x="2998"/>
        <item x="2149"/>
        <item x="761"/>
        <item x="3288"/>
        <item x="1814"/>
        <item x="3433"/>
        <item x="1733"/>
        <item x="3328"/>
        <item x="2617"/>
        <item x="3586"/>
        <item x="2286"/>
        <item x="1742"/>
        <item x="2188"/>
        <item x="1436"/>
        <item x="3167"/>
        <item x="841"/>
        <item x="370"/>
        <item x="1121"/>
        <item x="2618"/>
        <item x="622"/>
        <item x="2629"/>
        <item x="1403"/>
        <item x="2205"/>
        <item x="600"/>
        <item x="1268"/>
        <item x="1894"/>
        <item x="2069"/>
        <item x="2024"/>
        <item x="713"/>
        <item x="354"/>
        <item x="1021"/>
        <item x="2710"/>
        <item x="3264"/>
        <item x="3341"/>
        <item x="721"/>
        <item x="2185"/>
        <item x="1666"/>
        <item x="1093"/>
        <item x="2764"/>
        <item x="3116"/>
        <item x="3204"/>
        <item x="3355"/>
        <item x="3609"/>
        <item x="82"/>
        <item x="990"/>
        <item x="750"/>
        <item x="3308"/>
        <item x="456"/>
        <item x="1031"/>
        <item x="1800"/>
        <item x="3816"/>
        <item x="30"/>
        <item x="2130"/>
        <item x="439"/>
        <item x="2041"/>
        <item x="1240"/>
        <item x="833"/>
        <item x="2850"/>
        <item x="533"/>
        <item x="31"/>
        <item x="1836"/>
        <item x="3209"/>
        <item x="645"/>
        <item x="1656"/>
        <item x="2658"/>
        <item x="658"/>
        <item x="3447"/>
        <item x="661"/>
        <item x="2577"/>
        <item x="1468"/>
        <item x="3654"/>
        <item x="3516"/>
        <item x="2755"/>
        <item x="1769"/>
        <item x="282"/>
        <item x="1342"/>
        <item x="819"/>
        <item x="1186"/>
        <item x="3826"/>
        <item x="3802"/>
        <item x="59"/>
        <item x="2050"/>
        <item x="2122"/>
        <item x="2356"/>
        <item x="2765"/>
        <item x="3154"/>
        <item x="1943"/>
        <item x="875"/>
        <item x="663"/>
        <item x="927"/>
        <item x="3013"/>
        <item x="2621"/>
        <item x="2722"/>
        <item x="1011"/>
        <item x="1443"/>
        <item x="2920"/>
        <item x="1982"/>
        <item x="2054"/>
        <item x="650"/>
        <item x="720"/>
        <item x="687"/>
        <item x="1642"/>
        <item x="1581"/>
        <item x="967"/>
        <item x="2210"/>
        <item x="1760"/>
        <item x="3698"/>
        <item x="1425"/>
        <item x="453"/>
        <item x="253"/>
        <item x="782"/>
        <item x="2391"/>
        <item x="1787"/>
        <item x="771"/>
        <item x="1739"/>
        <item x="1747"/>
        <item x="3572"/>
        <item x="184"/>
        <item x="743"/>
        <item x="2647"/>
        <item x="472"/>
        <item x="272"/>
        <item x="3292"/>
        <item x="1507"/>
        <item x="3428"/>
        <item x="3781"/>
        <item x="1548"/>
        <item x="1378"/>
        <item x="3120"/>
        <item x="288"/>
        <item x="2381"/>
        <item x="17"/>
        <item x="77"/>
        <item x="306"/>
        <item x="3623"/>
        <item x="410"/>
        <item x="2984"/>
        <item x="608"/>
        <item x="201"/>
        <item x="1399"/>
        <item x="386"/>
        <item x="2611"/>
        <item x="3378"/>
        <item x="2434"/>
        <item x="2079"/>
        <item x="50"/>
        <item x="1087"/>
        <item x="127"/>
        <item x="3389"/>
        <item x="2357"/>
        <item x="384"/>
        <item x="639"/>
        <item x="322"/>
        <item x="2415"/>
        <item x="3291"/>
        <item x="3225"/>
        <item x="2087"/>
        <item x="2985"/>
        <item x="1643"/>
        <item x="2681"/>
        <item x="3523"/>
        <item x="3046"/>
        <item x="893"/>
        <item x="1375"/>
        <item x="3265"/>
        <item x="1576"/>
        <item x="477"/>
        <item x="2221"/>
        <item x="2063"/>
        <item x="1514"/>
        <item x="2033"/>
        <item x="3440"/>
        <item x="2452"/>
        <item x="3320"/>
        <item x="2884"/>
        <item x="1676"/>
        <item x="2215"/>
        <item x="1693"/>
        <item x="118"/>
        <item x="1369"/>
        <item x="2849"/>
        <item x="3380"/>
        <item x="3487"/>
        <item x="2531"/>
        <item x="1482"/>
        <item x="1602"/>
        <item x="3678"/>
        <item x="2969"/>
        <item x="2110"/>
        <item x="791"/>
        <item x="3219"/>
        <item x="3833"/>
        <item x="2480"/>
        <item x="3011"/>
        <item x="32"/>
        <item x="2333"/>
        <item x="3254"/>
        <item x="1561"/>
        <item x="2602"/>
        <item x="2877"/>
        <item x="271"/>
        <item x="3507"/>
        <item x="2769"/>
        <item x="3446"/>
        <item x="2410"/>
        <item x="662"/>
        <item x="1834"/>
        <item x="2154"/>
        <item x="789"/>
        <item x="3212"/>
        <item x="1504"/>
        <item x="3756"/>
        <item x="1750"/>
        <item x="353"/>
        <item x="1328"/>
        <item x="1521"/>
        <item x="2292"/>
        <item x="3847"/>
        <item x="3266"/>
        <item x="13"/>
        <item x="3429"/>
        <item x="3258"/>
        <item x="3007"/>
        <item x="1776"/>
        <item x="1582"/>
        <item x="2148"/>
        <item x="2157"/>
        <item x="242"/>
        <item x="2717"/>
        <item x="569"/>
        <item x="2430"/>
        <item x="3131"/>
        <item x="2934"/>
        <item x="1484"/>
        <item x="2814"/>
        <item x="2463"/>
        <item x="441"/>
        <item x="2209"/>
        <item x="2347"/>
        <item x="3431"/>
        <item x="1649"/>
        <item x="114"/>
        <item x="734"/>
        <item x="2979"/>
        <item x="3194"/>
        <item x="2059"/>
        <item x="243"/>
        <item x="3729"/>
        <item x="3485"/>
        <item x="1408"/>
        <item x="2202"/>
        <item x="2895"/>
        <item x="2946"/>
        <item x="2393"/>
        <item x="1169"/>
        <item x="3582"/>
        <item x="550"/>
        <item x="2029"/>
        <item x="2345"/>
        <item x="235"/>
        <item x="1056"/>
        <item x="3134"/>
        <item x="627"/>
        <item x="744"/>
        <item x="1470"/>
        <item x="3345"/>
        <item x="2207"/>
        <item x="3641"/>
        <item x="954"/>
        <item x="3842"/>
        <item x="237"/>
        <item x="1897"/>
        <item x="291"/>
        <item x="1761"/>
        <item x="2026"/>
        <item x="21"/>
        <item x="3573"/>
        <item x="2254"/>
        <item x="848"/>
        <item x="3515"/>
        <item x="2255"/>
        <item x="3071"/>
        <item x="1472"/>
        <item x="68"/>
        <item x="1882"/>
        <item x="1491"/>
        <item x="3502"/>
        <item x="885"/>
        <item x="3723"/>
        <item x="1770"/>
        <item x="3690"/>
        <item x="2780"/>
        <item x="1790"/>
        <item x="1544"/>
        <item x="3280"/>
        <item x="2936"/>
        <item x="1264"/>
        <item x="1941"/>
        <item x="1963"/>
        <item x="199"/>
        <item x="3417"/>
        <item x="429"/>
        <item x="1498"/>
        <item x="2746"/>
        <item x="2112"/>
        <item x="3844"/>
        <item x="2530"/>
        <item x="3317"/>
        <item x="3864"/>
        <item x="759"/>
        <item x="3857"/>
        <item x="899"/>
        <item x="3228"/>
        <item x="419"/>
        <item x="652"/>
        <item x="1175"/>
        <item x="1657"/>
        <item x="2278"/>
        <item x="1702"/>
        <item x="3792"/>
        <item x="2438"/>
        <item x="2737"/>
        <item x="3418"/>
        <item x="1221"/>
        <item x="1107"/>
        <item x="1180"/>
        <item x="3819"/>
        <item x="1988"/>
        <item x="1203"/>
        <item x="334"/>
        <item x="3760"/>
        <item x="3777"/>
        <item x="1444"/>
        <item x="2258"/>
        <item x="1749"/>
        <item x="973"/>
        <item x="2306"/>
        <item x="2448"/>
        <item x="757"/>
        <item x="2606"/>
        <item x="2165"/>
        <item x="501"/>
        <item x="1033"/>
        <item x="1083"/>
        <item x="3205"/>
        <item x="2547"/>
        <item x="2081"/>
        <item x="943"/>
        <item x="2428"/>
        <item x="863"/>
        <item x="2655"/>
        <item x="3012"/>
        <item x="2843"/>
        <item x="553"/>
        <item x="2146"/>
        <item x="2505"/>
        <item x="1563"/>
        <item x="520"/>
        <item x="1344"/>
        <item x="1584"/>
        <item x="1085"/>
        <item x="2466"/>
        <item x="2945"/>
        <item x="2589"/>
        <item x="2628"/>
        <item x="2125"/>
        <item x="432"/>
        <item x="2856"/>
        <item x="964"/>
        <item x="2871"/>
        <item x="884"/>
        <item x="2324"/>
        <item x="174"/>
        <item x="1134"/>
        <item x="274"/>
        <item x="1830"/>
        <item x="3616"/>
        <item x="89"/>
        <item x="2890"/>
        <item x="3014"/>
        <item x="3873"/>
        <item x="3537"/>
        <item x="3142"/>
        <item x="349"/>
        <item x="405"/>
        <item x="1580"/>
        <item x="3072"/>
        <item x="3589"/>
        <item x="1481"/>
        <item x="648"/>
        <item x="589"/>
        <item x="3528"/>
        <item x="2305"/>
        <item x="2789"/>
        <item x="3278"/>
        <item x="526"/>
        <item x="2546"/>
        <item x="3251"/>
        <item x="3362"/>
        <item x="2108"/>
        <item x="2302"/>
        <item x="1074"/>
        <item x="1099"/>
        <item x="483"/>
        <item x="3208"/>
        <item x="638"/>
        <item x="554"/>
        <item x="1414"/>
        <item x="1586"/>
        <item x="3461"/>
        <item x="3478"/>
        <item x="2371"/>
        <item x="326"/>
        <item x="912"/>
        <item x="3657"/>
        <item x="2634"/>
        <item x="3562"/>
        <item x="1102"/>
        <item x="1845"/>
        <item x="2097"/>
        <item x="1006"/>
        <item x="3394"/>
        <item x="2596"/>
        <item x="2694"/>
        <item x="3710"/>
        <item x="3499"/>
        <item x="3252"/>
        <item x="1505"/>
        <item x="925"/>
        <item x="1305"/>
        <item x="844"/>
        <item x="524"/>
        <item x="572"/>
        <item x="3496"/>
        <item x="2250"/>
        <item x="2767"/>
        <item x="2954"/>
        <item x="2500"/>
        <item x="1187"/>
        <item x="2642"/>
        <item x="3829"/>
        <item x="1062"/>
        <item x="792"/>
        <item x="2321"/>
        <item x="3382"/>
        <item x="3788"/>
        <item x="1641"/>
        <item x="2175"/>
        <item x="3554"/>
        <item x="2797"/>
        <item x="409"/>
        <item x="958"/>
        <item x="1035"/>
        <item x="1681"/>
        <item x="3477"/>
        <item x="1660"/>
        <item x="3593"/>
        <item x="502"/>
        <item x="96"/>
        <item x="1909"/>
        <item x="1675"/>
        <item x="1687"/>
        <item x="1717"/>
        <item x="598"/>
        <item x="1722"/>
        <item x="1826"/>
        <item x="3365"/>
        <item x="951"/>
        <item x="562"/>
        <item x="1670"/>
        <item x="937"/>
        <item x="2585"/>
        <item x="643"/>
        <item x="2265"/>
        <item x="3197"/>
        <item x="1462"/>
        <item x="945"/>
        <item x="35"/>
        <item x="1164"/>
        <item x="2742"/>
        <item x="270"/>
        <item x="1215"/>
        <item x="3716"/>
        <item x="1918"/>
        <item x="1805"/>
        <item x="2625"/>
        <item x="458"/>
        <item x="3393"/>
        <item x="1998"/>
        <item x="2844"/>
        <item x="2999"/>
        <item x="559"/>
        <item x="953"/>
        <item x="2080"/>
        <item x="763"/>
        <item x="1689"/>
        <item x="1935"/>
        <item x="310"/>
        <item x="259"/>
        <item x="1718"/>
        <item x="2833"/>
        <item x="673"/>
        <item x="724"/>
        <item x="838"/>
        <item x="3405"/>
        <item x="140"/>
        <item x="3287"/>
        <item x="2692"/>
        <item x="1379"/>
        <item x="1167"/>
        <item x="977"/>
        <item x="3854"/>
        <item x="3818"/>
        <item x="965"/>
        <item x="1235"/>
        <item x="1065"/>
        <item x="2429"/>
        <item x="1022"/>
        <item x="1108"/>
        <item x="241"/>
        <item x="1113"/>
        <item x="565"/>
        <item x="2648"/>
        <item x="3666"/>
        <item x="1925"/>
        <item x="2619"/>
        <item x="2160"/>
        <item x="1237"/>
        <item x="3111"/>
        <item x="3814"/>
        <item x="2086"/>
        <item x="2489"/>
        <item x="655"/>
        <item x="412"/>
        <item x="446"/>
        <item x="256"/>
        <item x="2870"/>
        <item x="340"/>
        <item x="2143"/>
        <item x="90"/>
        <item x="2273"/>
        <item x="3451"/>
        <item x="3813"/>
        <item x="1247"/>
        <item x="2846"/>
        <item x="3100"/>
        <item x="314"/>
        <item x="2526"/>
        <item x="200"/>
        <item x="3831"/>
        <item x="3812"/>
        <item x="356"/>
        <item x="1673"/>
        <item x="830"/>
        <item x="1987"/>
        <item x="231"/>
        <item x="3043"/>
        <item x="1630"/>
        <item x="403"/>
        <item x="3356"/>
        <item x="1490"/>
        <item x="478"/>
        <item x="2387"/>
        <item x="2603"/>
        <item x="2672"/>
        <item x="373"/>
        <item x="1118"/>
        <item x="1372"/>
        <item x="541"/>
        <item x="1934"/>
        <item x="3746"/>
        <item x="506"/>
        <item x="2313"/>
        <item x="1140"/>
        <item x="2540"/>
        <item x="568"/>
        <item x="3548"/>
        <item x="835"/>
        <item x="2855"/>
        <item x="2588"/>
        <item x="2831"/>
        <item x="3697"/>
        <item x="2291"/>
        <item x="1828"/>
        <item x="104"/>
        <item x="3542"/>
        <item x="1636"/>
        <item x="162"/>
        <item x="3743"/>
        <item x="258"/>
        <item x="3213"/>
        <item x="2397"/>
        <item x="1502"/>
        <item x="704"/>
        <item x="1959"/>
        <item x="2492"/>
        <item x="3368"/>
        <item x="2166"/>
        <item x="3578"/>
        <item x="1625"/>
        <item x="2882"/>
        <item x="1856"/>
        <item x="2553"/>
        <item x="1230"/>
        <item x="3051"/>
        <item x="3334"/>
        <item x="2244"/>
        <item x="277"/>
        <item x="3583"/>
        <item x="2599"/>
        <item x="2378"/>
        <item x="2172"/>
        <item x="468"/>
        <item x="784"/>
        <item x="487"/>
        <item x="2368"/>
        <item x="521"/>
        <item x="2551"/>
        <item x="1483"/>
        <item x="653"/>
        <item x="3037"/>
        <item x="2929"/>
        <item x="3079"/>
        <item x="2336"/>
        <item x="710"/>
        <item x="3518"/>
        <item x="1034"/>
        <item x="1685"/>
        <item x="879"/>
        <item x="852"/>
        <item x="3148"/>
        <item x="765"/>
        <item x="994"/>
        <item x="2698"/>
        <item x="2715"/>
        <item x="1284"/>
        <item x="3439"/>
        <item x="959"/>
        <item x="3008"/>
        <item x="1721"/>
        <item x="2761"/>
        <item x="2880"/>
        <item x="1773"/>
        <item x="787"/>
        <item x="1310"/>
        <item x="1158"/>
        <item x="3370"/>
        <item x="767"/>
        <item x="751"/>
        <item x="1809"/>
        <item x="240"/>
        <item x="1970"/>
        <item x="3006"/>
        <item x="7"/>
        <item x="686"/>
        <item x="1350"/>
        <item x="1198"/>
        <item x="3493"/>
        <item x="204"/>
        <item x="3310"/>
        <item x="3184"/>
        <item x="2498"/>
        <item x="538"/>
        <item x="3685"/>
        <item x="2578"/>
        <item x="2328"/>
        <item x="152"/>
        <item x="971"/>
        <item x="1332"/>
        <item x="3581"/>
        <item x="284"/>
        <item x="2525"/>
        <item x="682"/>
        <item x="2005"/>
        <item x="3712"/>
        <item x="3369"/>
        <item x="3514"/>
        <item x="3798"/>
        <item x="901"/>
        <item x="813"/>
        <item x="3190"/>
        <item x="766"/>
        <item x="3358"/>
        <item x="3419"/>
        <item x="641"/>
        <item x="1847"/>
        <item x="992"/>
        <item x="3474"/>
        <item x="1112"/>
        <item x="292"/>
        <item x="3053"/>
        <item x="2750"/>
        <item x="982"/>
        <item x="1467"/>
        <item x="1923"/>
        <item x="2608"/>
        <item x="1550"/>
        <item x="1719"/>
        <item x="2976"/>
        <item x="1227"/>
        <item x="93"/>
        <item x="2232"/>
        <item x="3877"/>
        <item x="1870"/>
        <item x="1288"/>
        <item x="2459"/>
        <item x="3490"/>
        <item x="1273"/>
        <item x="624"/>
        <item x="2955"/>
        <item x="1690"/>
        <item x="2106"/>
        <item x="2889"/>
        <item x="2462"/>
        <item x="3135"/>
        <item x="2983"/>
        <item x="3469"/>
        <item x="1194"/>
        <item x="3637"/>
        <item x="125"/>
        <item x="372"/>
        <item x="325"/>
        <item x="2161"/>
        <item x="3783"/>
        <item x="2334"/>
        <item x="210"/>
        <item x="2725"/>
        <item x="79"/>
        <item x="19"/>
        <item x="2043"/>
        <item x="1696"/>
        <item x="157"/>
        <item x="220"/>
        <item x="3221"/>
        <item x="1448"/>
        <item x="3096"/>
        <item x="3852"/>
        <item x="3095"/>
        <item x="1157"/>
        <item x="1216"/>
        <item x="3259"/>
        <item x="116"/>
        <item x="1500"/>
        <item x="2827"/>
        <item x="1756"/>
        <item x="2412"/>
        <item x="2071"/>
        <item x="252"/>
        <item x="975"/>
        <item x="1069"/>
        <item x="3049"/>
        <item x="764"/>
        <item x="1928"/>
        <item x="3579"/>
        <item x="2716"/>
        <item x="2279"/>
        <item x="1133"/>
        <item x="625"/>
        <item x="3089"/>
        <item x="3309"/>
        <item x="821"/>
        <item x="366"/>
        <item x="1792"/>
        <item x="822"/>
        <item x="895"/>
        <item x="3058"/>
        <item x="3728"/>
        <item x="94"/>
        <item x="1922"/>
        <item x="3329"/>
        <item x="1731"/>
        <item x="1137"/>
        <item x="2296"/>
        <item x="906"/>
        <item x="3275"/>
        <item x="1364"/>
        <item x="1655"/>
        <item x="831"/>
        <item x="331"/>
        <item x="3564"/>
        <item x="2848"/>
        <item x="2915"/>
        <item x="814"/>
        <item x="1679"/>
        <item x="2390"/>
        <item x="332"/>
        <item x="175"/>
        <item x="1075"/>
        <item x="2711"/>
        <item x="3346"/>
        <item x="264"/>
        <item x="2184"/>
        <item x="2395"/>
        <item x="1370"/>
        <item x="1806"/>
        <item x="2891"/>
        <item x="261"/>
        <item x="213"/>
        <item x="2295"/>
        <item x="3289"/>
        <item x="1596"/>
        <item x="2817"/>
        <item x="3241"/>
        <item x="2922"/>
        <item x="2040"/>
        <item x="1530"/>
        <item x="632"/>
        <item x="1972"/>
        <item x="3739"/>
        <item x="3630"/>
        <item x="337"/>
        <item x="1786"/>
        <item x="2030"/>
        <item x="1109"/>
        <item x="597"/>
        <item x="358"/>
        <item x="2521"/>
        <item x="972"/>
        <item x="1496"/>
        <item x="1017"/>
        <item x="379"/>
        <item x="1818"/>
        <item x="3568"/>
        <item x="1908"/>
        <item x="1001"/>
        <item x="1355"/>
        <item x="2514"/>
        <item x="1487"/>
        <item x="1937"/>
        <item x="2098"/>
        <item x="896"/>
        <item x="2909"/>
        <item x="3790"/>
        <item x="2260"/>
        <item x="2458"/>
        <item x="1797"/>
        <item x="12"/>
        <item x="2743"/>
        <item x="746"/>
        <item x="2331"/>
        <item x="1802"/>
        <item x="3224"/>
        <item x="1542"/>
        <item x="3736"/>
        <item x="510"/>
        <item x="1057"/>
        <item x="2474"/>
        <item x="1138"/>
        <item x="303"/>
        <item x="3430"/>
        <item x="1419"/>
        <item x="3752"/>
        <item x="1743"/>
        <item x="1782"/>
        <item x="2771"/>
        <item x="3475"/>
        <item x="195"/>
        <item x="552"/>
        <item x="206"/>
        <item x="3140"/>
        <item x="1600"/>
        <item x="1808"/>
        <item x="448"/>
        <item x="1840"/>
        <item x="3271"/>
        <item x="1394"/>
        <item x="947"/>
        <item x="637"/>
        <item x="316"/>
        <item x="2099"/>
        <item x="933"/>
        <item x="2918"/>
        <item x="2497"/>
        <item x="2708"/>
        <item x="3002"/>
        <item x="1362"/>
        <item x="3505"/>
        <item x="918"/>
        <item x="2801"/>
        <item x="1775"/>
        <item x="2881"/>
        <item x="842"/>
        <item x="1942"/>
        <item x="806"/>
        <item x="2875"/>
        <item x="1248"/>
        <item x="1048"/>
        <item x="1464"/>
        <item x="371"/>
        <item x="1688"/>
        <item x="2017"/>
        <item x="2572"/>
        <item x="3801"/>
        <item x="1341"/>
        <item x="1859"/>
        <item x="1356"/>
        <item x="1714"/>
        <item x="2975"/>
        <item x="1671"/>
        <item x="2772"/>
        <item x="151"/>
        <item x="2537"/>
        <item x="1091"/>
        <item x="988"/>
        <item x="537"/>
        <item x="1271"/>
        <item x="3304"/>
        <item x="1397"/>
        <item x="3034"/>
        <item x="2940"/>
        <item x="2376"/>
        <item x="2437"/>
        <item x="582"/>
        <item x="70"/>
        <item x="3311"/>
        <item x="1533"/>
        <item x="617"/>
        <item x="1278"/>
        <item x="1876"/>
        <item x="790"/>
        <item x="514"/>
        <item x="404"/>
        <item x="3633"/>
        <item x="587"/>
        <item x="2235"/>
        <item x="1611"/>
        <item x="798"/>
        <item x="3610"/>
        <item x="1251"/>
        <item x="1232"/>
        <item x="1396"/>
        <item x="3045"/>
        <item x="1418"/>
        <item x="1086"/>
        <item x="3549"/>
        <item x="280"/>
        <item x="540"/>
        <item x="1488"/>
        <item x="1562"/>
        <item x="2195"/>
        <item x="1527"/>
        <item x="2840"/>
        <item x="1874"/>
        <item x="2565"/>
        <item x="2693"/>
        <item x="2598"/>
        <item x="1975"/>
        <item x="3303"/>
        <item x="2014"/>
        <item x="2039"/>
        <item x="2117"/>
        <item x="1771"/>
        <item x="3027"/>
        <item x="1913"/>
        <item x="3804"/>
        <item x="3691"/>
        <item x="2753"/>
        <item x="3189"/>
        <item x="1351"/>
        <item x="2307"/>
        <item x="67"/>
        <item x="216"/>
        <item x="2907"/>
        <item x="1501"/>
        <item x="1202"/>
        <item x="2639"/>
        <item x="431"/>
        <item x="2899"/>
        <item x="2016"/>
        <item x="1485"/>
        <item x="1732"/>
        <item x="1253"/>
        <item x="3143"/>
        <item x="2247"/>
        <item x="642"/>
        <item x="275"/>
        <item x="3041"/>
        <item x="297"/>
        <item x="3330"/>
        <item x="3874"/>
        <item x="1116"/>
        <item x="913"/>
        <item x="983"/>
        <item x="2876"/>
        <item x="874"/>
        <item x="1122"/>
        <item x="1853"/>
        <item x="3740"/>
        <item x="1423"/>
        <item x="1245"/>
        <item x="3530"/>
        <item x="883"/>
        <item x="2805"/>
        <item x="339"/>
        <item x="2442"/>
        <item x="544"/>
        <item x="1092"/>
        <item x="149"/>
        <item x="3108"/>
        <item x="279"/>
        <item x="122"/>
        <item x="2460"/>
        <item x="1644"/>
        <item x="3687"/>
        <item x="3481"/>
        <item x="1275"/>
        <item x="1691"/>
        <item x="2431"/>
        <item x="2056"/>
        <item x="1583"/>
        <item x="308"/>
        <item x="2464"/>
        <item x="2272"/>
        <item x="489"/>
        <item x="1765"/>
        <item x="1757"/>
        <item x="3256"/>
        <item x="3509"/>
        <item x="2520"/>
        <item x="3039"/>
        <item x="701"/>
        <item x="3403"/>
        <item x="1607"/>
        <item x="2403"/>
        <item x="2874"/>
        <item x="2582"/>
        <item x="2749"/>
        <item x="41"/>
        <item x="185"/>
        <item x="2635"/>
        <item x="2220"/>
        <item x="1855"/>
        <item x="3705"/>
        <item x="278"/>
        <item x="3087"/>
        <item x="3863"/>
        <item x="1499"/>
        <item x="2757"/>
        <item x="1307"/>
        <item x="2806"/>
        <item x="3249"/>
        <item x="2775"/>
        <item x="1428"/>
        <item x="1593"/>
        <item x="24"/>
        <item x="1176"/>
        <item x="2506"/>
        <item x="1651"/>
        <item x="3800"/>
        <item x="355"/>
        <item x="117"/>
        <item x="1543"/>
        <item x="1162"/>
        <item x="3407"/>
        <item x="3410"/>
        <item x="872"/>
        <item x="3647"/>
        <item x="286"/>
        <item x="2567"/>
        <item x="43"/>
        <item x="1952"/>
        <item x="2455"/>
        <item x="3069"/>
        <item x="3587"/>
        <item x="1383"/>
        <item x="290"/>
        <item x="3755"/>
        <item x="2036"/>
        <item x="1371"/>
        <item x="462"/>
        <item x="3101"/>
        <item x="3733"/>
        <item x="481"/>
        <item x="795"/>
        <item x="167"/>
        <item x="293"/>
        <item x="853"/>
        <item x="1892"/>
        <item x="408"/>
        <item x="1381"/>
        <item x="666"/>
        <item x="2224"/>
        <item x="2556"/>
        <item x="2707"/>
        <item x="2263"/>
        <item x="2341"/>
        <item x="1334"/>
        <item x="1208"/>
        <item x="1508"/>
        <item x="1535"/>
        <item x="1009"/>
        <item x="2784"/>
        <item x="2159"/>
        <item x="1301"/>
        <item x="444"/>
        <item x="2439"/>
        <item x="1638"/>
        <item x="2963"/>
        <item x="3170"/>
        <item x="3272"/>
        <item x="2231"/>
        <item x="3261"/>
        <item x="2435"/>
        <item x="3165"/>
        <item x="146"/>
        <item x="909"/>
        <item x="2360"/>
        <item x="181"/>
        <item x="3780"/>
        <item x="469"/>
        <item x="3665"/>
        <item x="851"/>
        <item x="3161"/>
        <item x="75"/>
        <item t="default"/>
      </items>
    </pivotField>
    <pivotField showAll="0">
      <items count="3">
        <item x="1"/>
        <item x="0"/>
        <item t="default"/>
      </items>
    </pivotField>
    <pivotField axis="axisRow"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6">
        <item sd="0" x="0"/>
        <item x="1"/>
        <item sd="0" x="2"/>
        <item sd="0" x="3"/>
        <item sd="0" x="4"/>
        <item t="default"/>
      </items>
    </pivotField>
  </pivotFields>
  <rowFields count="5">
    <field x="6"/>
    <field x="9"/>
    <field x="8"/>
    <field x="7"/>
    <field x="1"/>
  </rowFields>
  <rowItems count="15">
    <i>
      <x/>
    </i>
    <i r="1">
      <x v="1"/>
    </i>
    <i r="2">
      <x v="1"/>
    </i>
    <i r="3">
      <x v="2"/>
    </i>
    <i r="2">
      <x v="4"/>
    </i>
    <i r="1">
      <x v="2"/>
    </i>
    <i r="1">
      <x v="3"/>
    </i>
    <i>
      <x v="1"/>
    </i>
    <i r="1">
      <x v="1"/>
    </i>
    <i r="2">
      <x v="1"/>
    </i>
    <i r="3">
      <x v="2"/>
    </i>
    <i r="2">
      <x v="3"/>
    </i>
    <i r="1">
      <x v="2"/>
    </i>
    <i r="1">
      <x v="3"/>
    </i>
    <i t="grand">
      <x/>
    </i>
  </rowItems>
  <colItems count="1">
    <i/>
  </colItems>
  <dataFields count="1">
    <dataField name="Sum of Units Sold" fld="2" baseField="9" baseItem="3" numFmtId="3"/>
  </dataFields>
  <chartFormats count="3">
    <chartFormat chart="43" format="2" series="1">
      <pivotArea type="data" outline="0" fieldPosition="0">
        <references count="1">
          <reference field="4294967294" count="1" selected="0">
            <x v="0"/>
          </reference>
        </references>
      </pivotArea>
    </chartFormat>
    <chartFormat chart="47" format="6"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FAD127-B193-425C-8FE4-1A6BC32D6006}"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B12" firstHeaderRow="1" firstDataRow="1" firstDataCol="1"/>
  <pivotFields count="11">
    <pivotField showAll="0"/>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dataField="1" showAll="0">
      <items count="3822">
        <item x="2366"/>
        <item x="2946"/>
        <item x="3753"/>
        <item x="1526"/>
        <item x="1321"/>
        <item x="2600"/>
        <item x="2439"/>
        <item x="2715"/>
        <item x="1749"/>
        <item x="796"/>
        <item x="1838"/>
        <item x="215"/>
        <item x="921"/>
        <item x="1892"/>
        <item x="2872"/>
        <item x="3186"/>
        <item x="896"/>
        <item x="1859"/>
        <item x="3331"/>
        <item x="1378"/>
        <item x="2148"/>
        <item x="1460"/>
        <item x="1463"/>
        <item x="7"/>
        <item x="2718"/>
        <item x="645"/>
        <item x="2113"/>
        <item x="3111"/>
        <item x="3208"/>
        <item x="139"/>
        <item x="2546"/>
        <item x="1075"/>
        <item x="415"/>
        <item x="1464"/>
        <item x="1214"/>
        <item x="454"/>
        <item x="2122"/>
        <item x="1375"/>
        <item x="1369"/>
        <item x="3257"/>
        <item x="2843"/>
        <item x="1372"/>
        <item x="317"/>
        <item x="1599"/>
        <item x="1089"/>
        <item x="2801"/>
        <item x="468"/>
        <item x="1972"/>
        <item x="3255"/>
        <item x="1994"/>
        <item x="117"/>
        <item x="3107"/>
        <item x="164"/>
        <item x="3691"/>
        <item x="602"/>
        <item x="1493"/>
        <item x="1666"/>
        <item x="1315"/>
        <item x="308"/>
        <item x="3054"/>
        <item x="2272"/>
        <item x="3787"/>
        <item x="2548"/>
        <item x="3424"/>
        <item x="1603"/>
        <item x="2326"/>
        <item x="403"/>
        <item x="2469"/>
        <item x="1074"/>
        <item x="2057"/>
        <item x="2284"/>
        <item x="2949"/>
        <item x="939"/>
        <item x="2916"/>
        <item x="2307"/>
        <item x="559"/>
        <item x="1365"/>
        <item x="248"/>
        <item x="1066"/>
        <item x="2474"/>
        <item x="1311"/>
        <item x="2697"/>
        <item x="3410"/>
        <item x="2587"/>
        <item x="2260"/>
        <item x="3329"/>
        <item x="464"/>
        <item x="329"/>
        <item x="1634"/>
        <item x="2782"/>
        <item x="1866"/>
        <item x="2185"/>
        <item x="3226"/>
        <item x="2429"/>
        <item x="2392"/>
        <item x="1722"/>
        <item x="1306"/>
        <item x="789"/>
        <item x="2994"/>
        <item x="2857"/>
        <item x="2350"/>
        <item x="2607"/>
        <item x="615"/>
        <item x="3789"/>
        <item x="2376"/>
        <item x="165"/>
        <item x="2276"/>
        <item x="1292"/>
        <item x="3680"/>
        <item x="2859"/>
        <item x="2368"/>
        <item x="377"/>
        <item x="1876"/>
        <item x="186"/>
        <item x="2270"/>
        <item x="2793"/>
        <item x="2456"/>
        <item x="2832"/>
        <item x="282"/>
        <item x="3363"/>
        <item x="480"/>
        <item x="3646"/>
        <item x="2791"/>
        <item x="1925"/>
        <item x="2976"/>
        <item x="2821"/>
        <item x="259"/>
        <item x="1398"/>
        <item x="2151"/>
        <item x="1308"/>
        <item x="502"/>
        <item x="2161"/>
        <item x="1453"/>
        <item x="919"/>
        <item x="1191"/>
        <item x="2658"/>
        <item x="2106"/>
        <item x="393"/>
        <item x="1414"/>
        <item x="1358"/>
        <item x="2858"/>
        <item x="834"/>
        <item x="3034"/>
        <item x="3078"/>
        <item x="2944"/>
        <item x="1755"/>
        <item x="357"/>
        <item x="1173"/>
        <item x="1370"/>
        <item x="2579"/>
        <item x="290"/>
        <item x="2177"/>
        <item x="3113"/>
        <item x="595"/>
        <item x="3661"/>
        <item x="537"/>
        <item x="1873"/>
        <item x="3553"/>
        <item x="3110"/>
        <item x="1965"/>
        <item x="3130"/>
        <item x="751"/>
        <item x="3409"/>
        <item x="663"/>
        <item x="3050"/>
        <item x="2229"/>
        <item x="2811"/>
        <item x="3232"/>
        <item x="1862"/>
        <item x="1461"/>
        <item x="153"/>
        <item x="1793"/>
        <item x="3322"/>
        <item x="241"/>
        <item x="3534"/>
        <item x="1401"/>
        <item x="3175"/>
        <item x="1527"/>
        <item x="876"/>
        <item x="3562"/>
        <item x="3744"/>
        <item x="1818"/>
        <item x="2572"/>
        <item x="3627"/>
        <item x="213"/>
        <item x="1931"/>
        <item x="1164"/>
        <item x="1270"/>
        <item x="2181"/>
        <item x="1739"/>
        <item x="2101"/>
        <item x="3584"/>
        <item x="1810"/>
        <item x="2014"/>
        <item x="216"/>
        <item x="775"/>
        <item x="816"/>
        <item x="2971"/>
        <item x="1791"/>
        <item x="441"/>
        <item x="659"/>
        <item x="1281"/>
        <item x="227"/>
        <item x="2956"/>
        <item x="334"/>
        <item x="632"/>
        <item x="3312"/>
        <item x="478"/>
        <item x="1904"/>
        <item x="778"/>
        <item x="2713"/>
        <item x="379"/>
        <item x="316"/>
        <item x="2098"/>
        <item x="3122"/>
        <item x="3084"/>
        <item x="1623"/>
        <item x="3421"/>
        <item x="3217"/>
        <item x="3291"/>
        <item x="1728"/>
        <item x="1305"/>
        <item x="2534"/>
        <item x="3146"/>
        <item x="2135"/>
        <item x="2212"/>
        <item x="1897"/>
        <item x="3310"/>
        <item x="2847"/>
        <item x="3518"/>
        <item x="2081"/>
        <item x="2184"/>
        <item x="1677"/>
        <item x="3079"/>
        <item x="1820"/>
        <item x="1909"/>
        <item x="2079"/>
        <item x="2109"/>
        <item x="2747"/>
        <item x="144"/>
        <item x="2539"/>
        <item x="2988"/>
        <item x="3536"/>
        <item x="3466"/>
        <item x="3505"/>
        <item x="2375"/>
        <item x="3096"/>
        <item x="2580"/>
        <item x="434"/>
        <item x="1183"/>
        <item x="151"/>
        <item x="2508"/>
        <item x="1286"/>
        <item x="3570"/>
        <item x="987"/>
        <item x="699"/>
        <item x="385"/>
        <item x="2194"/>
        <item x="3353"/>
        <item x="3202"/>
        <item x="3041"/>
        <item x="1420"/>
        <item x="3230"/>
        <item x="3783"/>
        <item x="3052"/>
        <item x="1827"/>
        <item x="3525"/>
        <item x="1132"/>
        <item x="2444"/>
        <item x="2777"/>
        <item x="1394"/>
        <item x="2364"/>
        <item x="2738"/>
        <item x="3509"/>
        <item x="3439"/>
        <item x="544"/>
        <item x="239"/>
        <item x="2168"/>
        <item x="3402"/>
        <item x="1084"/>
        <item x="992"/>
        <item x="652"/>
        <item x="3250"/>
        <item x="3393"/>
        <item x="2786"/>
        <item x="596"/>
        <item x="3444"/>
        <item x="271"/>
        <item x="3129"/>
        <item x="2328"/>
        <item x="3451"/>
        <item x="2768"/>
        <item x="3475"/>
        <item x="1047"/>
        <item x="1276"/>
        <item x="1154"/>
        <item x="2695"/>
        <item x="3522"/>
        <item x="2947"/>
        <item x="908"/>
        <item x="2763"/>
        <item x="3342"/>
        <item x="576"/>
        <item x="1801"/>
        <item x="1055"/>
        <item x="1533"/>
        <item x="1236"/>
        <item x="12"/>
        <item x="1487"/>
        <item x="2453"/>
        <item x="2687"/>
        <item x="612"/>
        <item x="1784"/>
        <item x="1184"/>
        <item x="2709"/>
        <item x="2152"/>
        <item x="333"/>
        <item x="995"/>
        <item x="2552"/>
        <item x="1578"/>
        <item x="535"/>
        <item x="1959"/>
        <item x="2241"/>
        <item x="1304"/>
        <item x="2538"/>
        <item x="2938"/>
        <item x="3233"/>
        <item x="3782"/>
        <item x="147"/>
        <item x="2074"/>
        <item x="805"/>
        <item x="3406"/>
        <item x="1524"/>
        <item x="2136"/>
        <item x="1206"/>
        <item x="3784"/>
        <item x="113"/>
        <item x="3696"/>
        <item x="35"/>
        <item x="784"/>
        <item x="3323"/>
        <item x="708"/>
        <item x="3662"/>
        <item x="3772"/>
        <item x="128"/>
        <item x="2225"/>
        <item x="3121"/>
        <item x="792"/>
        <item x="2433"/>
        <item x="2051"/>
        <item x="1657"/>
        <item x="964"/>
        <item x="1620"/>
        <item x="668"/>
        <item x="1542"/>
        <item x="2132"/>
        <item x="3362"/>
        <item x="1280"/>
        <item x="2023"/>
        <item x="2010"/>
        <item x="899"/>
        <item x="3415"/>
        <item x="3804"/>
        <item x="1956"/>
        <item x="3447"/>
        <item x="2789"/>
        <item x="1506"/>
        <item x="2189"/>
        <item x="2735"/>
        <item x="1445"/>
        <item x="3595"/>
        <item x="467"/>
        <item x="80"/>
        <item x="2359"/>
        <item x="1230"/>
        <item x="681"/>
        <item x="1805"/>
        <item x="2541"/>
        <item x="3115"/>
        <item x="2017"/>
        <item x="328"/>
        <item x="1988"/>
        <item x="2110"/>
        <item x="3178"/>
        <item x="1803"/>
        <item x="455"/>
        <item x="1872"/>
        <item x="758"/>
        <item x="95"/>
        <item x="1080"/>
        <item x="506"/>
        <item x="911"/>
        <item x="1662"/>
        <item x="2855"/>
        <item x="491"/>
        <item x="909"/>
        <item x="2021"/>
        <item x="3609"/>
        <item x="749"/>
        <item x="28"/>
        <item x="3027"/>
        <item x="1504"/>
        <item x="81"/>
        <item x="182"/>
        <item x="1468"/>
        <item x="883"/>
        <item x="3237"/>
        <item x="976"/>
        <item x="2358"/>
        <item x="614"/>
        <item x="524"/>
        <item x="1809"/>
        <item x="2238"/>
        <item x="1530"/>
        <item x="1390"/>
        <item x="484"/>
        <item x="3150"/>
        <item x="1323"/>
        <item x="1695"/>
        <item x="179"/>
        <item x="2863"/>
        <item x="331"/>
        <item x="2841"/>
        <item x="3594"/>
        <item x="3644"/>
        <item x="2321"/>
        <item x="2130"/>
        <item x="1939"/>
        <item x="541"/>
        <item x="1893"/>
        <item x="3423"/>
        <item x="1048"/>
        <item x="2492"/>
        <item x="2822"/>
        <item x="3281"/>
        <item x="291"/>
        <item x="1442"/>
        <item x="435"/>
        <item x="2925"/>
        <item x="3747"/>
        <item x="1197"/>
        <item x="1248"/>
        <item x="3297"/>
        <item x="1383"/>
        <item x="1289"/>
        <item x="1309"/>
        <item x="3360"/>
        <item x="1338"/>
        <item x="230"/>
        <item x="3604"/>
        <item x="1500"/>
        <item x="1583"/>
        <item x="1615"/>
        <item x="1940"/>
        <item x="3126"/>
        <item x="3045"/>
        <item x="3167"/>
        <item x="669"/>
        <item x="1133"/>
        <item x="2390"/>
        <item x="841"/>
        <item x="1588"/>
        <item x="3465"/>
        <item x="366"/>
        <item x="3174"/>
        <item x="658"/>
        <item x="687"/>
        <item x="2675"/>
        <item x="3508"/>
        <item x="2761"/>
        <item x="487"/>
        <item x="1676"/>
        <item x="1402"/>
        <item x="1232"/>
        <item x="1258"/>
        <item x="1568"/>
        <item x="563"/>
        <item x="1627"/>
        <item x="2653"/>
        <item x="3293"/>
        <item x="2556"/>
        <item x="3819"/>
        <item x="2126"/>
        <item x="2191"/>
        <item x="1523"/>
        <item x="3100"/>
        <item x="1256"/>
        <item x="1698"/>
        <item x="2202"/>
        <item x="1011"/>
        <item x="3265"/>
        <item x="622"/>
        <item x="3572"/>
        <item x="2676"/>
        <item x="2564"/>
        <item x="3015"/>
        <item x="753"/>
        <item x="3815"/>
        <item x="22"/>
        <item x="1730"/>
        <item x="1082"/>
        <item x="2853"/>
        <item x="3474"/>
        <item x="2196"/>
        <item x="1622"/>
        <item x="2656"/>
        <item x="2725"/>
        <item x="3228"/>
        <item x="246"/>
        <item x="2489"/>
        <item x="3621"/>
        <item x="3025"/>
        <item x="3272"/>
        <item x="1602"/>
        <item x="2414"/>
        <item x="1850"/>
        <item x="74"/>
        <item x="2815"/>
        <item x="446"/>
        <item x="1703"/>
        <item x="646"/>
        <item x="201"/>
        <item x="175"/>
        <item x="2691"/>
        <item x="2199"/>
        <item x="158"/>
        <item x="703"/>
        <item x="3285"/>
        <item x="2677"/>
        <item x="505"/>
        <item x="986"/>
        <item x="3049"/>
        <item x="2878"/>
        <item x="1180"/>
        <item x="734"/>
        <item x="2087"/>
        <item x="2960"/>
        <item x="2193"/>
        <item x="647"/>
        <item x="105"/>
        <item x="2031"/>
        <item x="670"/>
        <item x="1794"/>
        <item x="3652"/>
        <item x="3493"/>
        <item x="3256"/>
        <item x="303"/>
        <item x="1543"/>
        <item x="2724"/>
        <item x="2311"/>
        <item x="2876"/>
        <item x="3817"/>
        <item x="2299"/>
        <item x="1450"/>
        <item x="1314"/>
        <item x="2729"/>
        <item x="1885"/>
        <item x="1045"/>
        <item x="3352"/>
        <item x="1478"/>
        <item x="3273"/>
        <item x="2009"/>
        <item x="3483"/>
        <item x="593"/>
        <item x="3262"/>
        <item x="3401"/>
        <item x="963"/>
        <item x="3656"/>
        <item x="2006"/>
        <item x="636"/>
        <item x="3769"/>
        <item x="644"/>
        <item x="861"/>
        <item x="3573"/>
        <item x="762"/>
        <item x="664"/>
        <item x="2163"/>
        <item x="354"/>
        <item x="2262"/>
        <item x="1387"/>
        <item x="2140"/>
        <item x="3248"/>
        <item x="2226"/>
        <item x="902"/>
        <item x="443"/>
        <item x="2317"/>
        <item x="831"/>
        <item x="678"/>
        <item x="401"/>
        <item x="1028"/>
        <item x="2042"/>
        <item x="2606"/>
        <item x="684"/>
        <item x="3114"/>
        <item x="193"/>
        <item x="46"/>
        <item x="821"/>
        <item x="150"/>
        <item x="474"/>
        <item x="124"/>
        <item x="1628"/>
        <item x="3642"/>
        <item x="3667"/>
        <item x="3128"/>
        <item x="3320"/>
        <item x="835"/>
        <item x="3602"/>
        <item x="2206"/>
        <item x="701"/>
        <item x="3298"/>
        <item x="3390"/>
        <item x="1772"/>
        <item x="229"/>
        <item x="830"/>
        <item x="1702"/>
        <item x="725"/>
        <item x="1299"/>
        <item x="411"/>
        <item x="1538"/>
        <item x="2053"/>
        <item x="1376"/>
        <item x="2464"/>
        <item x="2201"/>
        <item x="1668"/>
        <item x="2142"/>
        <item x="2024"/>
        <item x="2373"/>
        <item x="2066"/>
        <item x="1982"/>
        <item x="471"/>
        <item x="3391"/>
        <item x="378"/>
        <item x="64"/>
        <item x="2950"/>
        <item x="2679"/>
        <item x="2770"/>
        <item x="1992"/>
        <item x="855"/>
        <item x="3689"/>
        <item x="1503"/>
        <item x="3628"/>
        <item x="90"/>
        <item x="3191"/>
        <item x="3386"/>
        <item x="2450"/>
        <item x="493"/>
        <item x="3511"/>
        <item x="2662"/>
        <item x="2769"/>
        <item x="1993"/>
        <item x="68"/>
        <item x="2427"/>
        <item x="1762"/>
        <item x="260"/>
        <item x="387"/>
        <item x="1699"/>
        <item x="1569"/>
        <item x="3136"/>
        <item x="2458"/>
        <item x="389"/>
        <item x="2779"/>
        <item x="2820"/>
        <item x="2371"/>
        <item x="1105"/>
        <item x="746"/>
        <item x="3472"/>
        <item x="2589"/>
        <item x="1577"/>
        <item x="405"/>
        <item x="3606"/>
        <item x="307"/>
        <item x="1006"/>
        <item x="1825"/>
        <item x="2324"/>
        <item x="2491"/>
        <item x="152"/>
        <item x="1922"/>
        <item x="2078"/>
        <item x="2717"/>
        <item x="3169"/>
        <item x="3670"/>
        <item x="3325"/>
        <item x="1857"/>
        <item x="1181"/>
        <item x="2655"/>
        <item x="1954"/>
        <item x="2907"/>
        <item x="2227"/>
        <item x="2505"/>
        <item x="1287"/>
        <item x="2208"/>
        <item x="135"/>
        <item x="2040"/>
        <item x="1162"/>
        <item x="127"/>
        <item x="2829"/>
        <item x="837"/>
        <item x="726"/>
        <item x="617"/>
        <item x="3709"/>
        <item x="219"/>
        <item x="3026"/>
        <item x="1789"/>
        <item x="3596"/>
        <item x="1127"/>
        <item x="2205"/>
        <item x="546"/>
        <item x="806"/>
        <item x="111"/>
        <item x="3065"/>
        <item x="2062"/>
        <item x="3143"/>
        <item x="673"/>
        <item x="935"/>
        <item x="3076"/>
        <item x="2723"/>
        <item x="3405"/>
        <item x="2615"/>
        <item x="1648"/>
        <item x="42"/>
        <item x="1033"/>
        <item x="718"/>
        <item x="1685"/>
        <item x="811"/>
        <item x="2003"/>
        <item x="3380"/>
        <item x="1087"/>
        <item x="3504"/>
        <item x="40"/>
        <item x="2742"/>
        <item x="1898"/>
        <item x="2257"/>
        <item x="1195"/>
        <item x="2406"/>
        <item x="148"/>
        <item x="2674"/>
        <item x="1091"/>
        <item x="309"/>
        <item x="2616"/>
        <item x="3781"/>
        <item x="1384"/>
        <item x="649"/>
        <item x="3600"/>
        <item x="2230"/>
        <item x="2879"/>
        <item x="1585"/>
        <item x="2622"/>
        <item x="3215"/>
        <item x="3275"/>
        <item x="3069"/>
        <item x="968"/>
        <item x="2475"/>
        <item x="339"/>
        <item x="2851"/>
        <item x="3434"/>
        <item x="1860"/>
        <item x="369"/>
        <item x="3021"/>
        <item x="3292"/>
        <item x="643"/>
        <item x="1714"/>
        <item x="2303"/>
        <item x="322"/>
        <item x="2401"/>
        <item x="1017"/>
        <item x="2160"/>
        <item x="512"/>
        <item x="427"/>
        <item x="654"/>
        <item x="2204"/>
        <item x="625"/>
        <item x="1735"/>
        <item x="511"/>
        <item x="3719"/>
        <item x="570"/>
        <item x="2625"/>
        <item x="189"/>
        <item x="3717"/>
        <item x="2754"/>
        <item x="2910"/>
        <item x="3068"/>
        <item x="3471"/>
        <item x="337"/>
        <item x="1813"/>
        <item x="1938"/>
        <item x="1824"/>
        <item x="498"/>
        <item x="3070"/>
        <item x="3581"/>
        <item x="1429"/>
        <item x="906"/>
        <item x="2708"/>
        <item x="621"/>
        <item x="858"/>
        <item x="698"/>
        <item x="566"/>
        <item x="2231"/>
        <item x="97"/>
        <item x="3155"/>
        <item x="29"/>
        <item x="1908"/>
        <item x="262"/>
        <item x="2844"/>
        <item x="18"/>
        <item x="1359"/>
        <item x="3064"/>
        <item x="2286"/>
        <item x="1515"/>
        <item x="1842"/>
        <item x="1971"/>
        <item x="672"/>
        <item x="1057"/>
        <item x="3351"/>
        <item x="13"/>
        <item x="251"/>
        <item x="2593"/>
        <item x="490"/>
        <item x="423"/>
        <item x="2991"/>
        <item x="1310"/>
        <item x="3203"/>
        <item x="3741"/>
        <item x="2507"/>
        <item x="2335"/>
        <item x="3764"/>
        <item x="2055"/>
        <item x="425"/>
        <item x="1224"/>
        <item x="2771"/>
        <item x="709"/>
        <item x="1141"/>
        <item x="2757"/>
        <item x="3268"/>
        <item x="410"/>
        <item x="2975"/>
        <item x="2306"/>
        <item x="1159"/>
        <item x="3020"/>
        <item x="3106"/>
        <item x="3479"/>
        <item x="1199"/>
        <item x="3650"/>
        <item x="2668"/>
        <item x="1605"/>
        <item x="2558"/>
        <item x="145"/>
        <item x="3039"/>
        <item x="2233"/>
        <item x="1404"/>
        <item x="697"/>
        <item x="3430"/>
        <item x="767"/>
        <item x="2909"/>
        <item x="9"/>
        <item x="1937"/>
        <item x="590"/>
        <item x="942"/>
        <item x="1244"/>
        <item x="1741"/>
        <item x="1945"/>
        <item x="2083"/>
        <item x="1219"/>
        <item x="1150"/>
        <item x="157"/>
        <item x="198"/>
        <item x="2470"/>
        <item x="3730"/>
        <item x="693"/>
        <item x="43"/>
        <item x="3685"/>
        <item x="110"/>
        <item x="1472"/>
        <item x="3243"/>
        <item x="1573"/>
        <item x="1312"/>
        <item x="2347"/>
        <item x="586"/>
        <item x="1664"/>
        <item x="1712"/>
        <item x="104"/>
        <item x="641"/>
        <item x="82"/>
        <item x="1980"/>
        <item x="3105"/>
        <item x="2760"/>
        <item x="3161"/>
        <item x="2749"/>
        <item x="3299"/>
        <item x="2327"/>
        <item x="3223"/>
        <item x="3172"/>
        <item x="391"/>
        <item x="3156"/>
        <item x="27"/>
        <item x="742"/>
        <item x="470"/>
        <item x="3200"/>
        <item x="3632"/>
        <item x="587"/>
        <item x="2794"/>
        <item x="2865"/>
        <item x="261"/>
        <item x="2141"/>
        <item x="2839"/>
        <item x="2443"/>
        <item x="777"/>
        <item x="1272"/>
        <item x="1797"/>
        <item x="462"/>
        <item x="142"/>
        <item x="3590"/>
        <item x="3427"/>
        <item x="409"/>
        <item x="808"/>
        <item x="1466"/>
        <item x="1786"/>
        <item x="3007"/>
        <item x="947"/>
        <item x="2171"/>
        <item x="358"/>
        <item x="1001"/>
        <item x="192"/>
        <item x="982"/>
        <item x="235"/>
        <item x="3550"/>
        <item x="2187"/>
        <item x="2341"/>
        <item x="2958"/>
        <item x="2447"/>
        <item x="285"/>
        <item x="3388"/>
        <item x="3797"/>
        <item x="2502"/>
        <item x="3617"/>
        <item x="3453"/>
        <item x="72"/>
        <item x="534"/>
        <item x="1441"/>
        <item x="3283"/>
        <item x="1360"/>
        <item x="1121"/>
        <item x="2673"/>
        <item x="3485"/>
        <item x="1520"/>
        <item x="402"/>
        <item x="2902"/>
        <item x="2459"/>
        <item x="1964"/>
        <item x="3199"/>
        <item x="264"/>
        <item x="2497"/>
        <item x="392"/>
        <item x="112"/>
        <item x="1946"/>
        <item x="1853"/>
        <item x="3013"/>
        <item x="3499"/>
        <item x="1586"/>
        <item x="3765"/>
        <item x="1007"/>
        <item x="1637"/>
        <item x="2913"/>
        <item x="50"/>
        <item x="3152"/>
        <item x="723"/>
        <item x="1090"/>
        <item x="1661"/>
        <item x="2407"/>
        <item x="3793"/>
        <item x="848"/>
        <item x="930"/>
        <item x="2682"/>
        <item x="857"/>
        <item x="2085"/>
        <item x="2521"/>
        <item x="1301"/>
        <item x="874"/>
        <item x="815"/>
        <item x="2242"/>
        <item x="2349"/>
        <item x="1140"/>
        <item x="1776"/>
        <item x="2494"/>
        <item x="781"/>
        <item x="3123"/>
        <item x="3703"/>
        <item x="2343"/>
        <item x="1263"/>
        <item x="1674"/>
        <item x="185"/>
        <item x="813"/>
        <item x="577"/>
        <item x="1926"/>
        <item x="2874"/>
        <item x="3168"/>
        <item x="445"/>
        <item x="1970"/>
        <item x="2190"/>
        <item x="3735"/>
        <item x="927"/>
        <item x="1454"/>
        <item x="154"/>
        <item x="2953"/>
        <item x="2167"/>
        <item x="2273"/>
        <item x="2096"/>
        <item x="2195"/>
        <item x="3598"/>
        <item x="579"/>
        <item x="3690"/>
        <item x="555"/>
        <item x="1246"/>
        <item x="2116"/>
        <item x="1998"/>
        <item x="3449"/>
        <item x="3220"/>
        <item x="3631"/>
        <item x="683"/>
        <item x="1261"/>
        <item x="0"/>
        <item x="3381"/>
        <item x="3701"/>
        <item x="2463"/>
        <item x="1847"/>
        <item x="3500"/>
        <item x="3259"/>
        <item x="1297"/>
        <item x="1115"/>
        <item x="432"/>
        <item x="3010"/>
        <item x="3414"/>
        <item x="1884"/>
        <item x="3367"/>
        <item x="2296"/>
        <item x="479"/>
        <item x="2261"/>
        <item x="2893"/>
        <item x="750"/>
        <item x="1995"/>
        <item x="1497"/>
        <item x="2090"/>
        <item x="1344"/>
        <item x="1054"/>
        <item x="2767"/>
        <item x="483"/>
        <item x="2745"/>
        <item x="3260"/>
        <item x="571"/>
        <item x="3154"/>
        <item x="2267"/>
        <item x="2520"/>
        <item x="1343"/>
        <item x="1063"/>
        <item x="2628"/>
        <item x="1059"/>
        <item x="3443"/>
        <item x="1380"/>
        <item x="26"/>
        <item x="116"/>
        <item x="3552"/>
        <item x="121"/>
        <item x="2423"/>
        <item x="1379"/>
        <item x="538"/>
        <item x="1479"/>
        <item x="807"/>
        <item x="2732"/>
        <item x="2219"/>
        <item x="2245"/>
        <item x="1958"/>
        <item x="1061"/>
        <item x="3435"/>
        <item x="2577"/>
        <item x="2547"/>
        <item x="494"/>
        <item x="83"/>
        <item x="1175"/>
        <item x="2736"/>
        <item x="1134"/>
        <item x="2316"/>
        <item x="2223"/>
        <item x="3455"/>
        <item x="2487"/>
        <item x="575"/>
        <item x="413"/>
        <item x="3659"/>
        <item x="1519"/>
        <item x="948"/>
        <item x="477"/>
        <item x="2025"/>
        <item x="2746"/>
        <item x="1505"/>
        <item x="2346"/>
        <item x="1318"/>
        <item x="1863"/>
        <item x="243"/>
        <item x="2937"/>
        <item x="51"/>
        <item x="2353"/>
        <item x="2726"/>
        <item x="430"/>
        <item x="3740"/>
        <item x="3610"/>
        <item x="836"/>
        <item x="1319"/>
        <item x="2069"/>
        <item x="3749"/>
        <item x="1342"/>
        <item x="2518"/>
        <item x="3241"/>
        <item x="3089"/>
        <item x="414"/>
        <item x="904"/>
        <item x="71"/>
        <item x="2088"/>
        <item x="1658"/>
        <item x="657"/>
        <item x="3470"/>
        <item x="1635"/>
        <item x="1967"/>
        <item x="3132"/>
        <item x="1120"/>
        <item x="1781"/>
        <item x="1101"/>
        <item x="2641"/>
        <item x="810"/>
        <item x="2360"/>
        <item x="2440"/>
        <item x="1146"/>
        <item x="542"/>
        <item x="2501"/>
        <item x="3282"/>
        <item x="3565"/>
        <item x="895"/>
        <item x="916"/>
        <item x="591"/>
        <item x="562"/>
        <item x="209"/>
        <item x="1038"/>
        <item x="268"/>
        <item x="798"/>
        <item x="3623"/>
        <item x="2648"/>
        <item x="1541"/>
        <item x="2818"/>
        <item x="2129"/>
        <item x="1716"/>
        <item x="1571"/>
        <item x="31"/>
        <item x="946"/>
        <item x="878"/>
        <item x="252"/>
        <item x="1187"/>
        <item x="3384"/>
        <item x="983"/>
        <item x="3308"/>
        <item x="2667"/>
        <item x="3337"/>
        <item x="1941"/>
        <item x="1486"/>
        <item x="3637"/>
        <item x="2150"/>
        <item x="30"/>
        <item x="3724"/>
        <item x="371"/>
        <item x="1711"/>
        <item x="1250"/>
        <item x="1999"/>
        <item x="2908"/>
        <item x="1322"/>
        <item x="3676"/>
        <item x="731"/>
        <item x="3486"/>
        <item x="3422"/>
        <item x="626"/>
        <item x="660"/>
        <item x="1113"/>
        <item x="180"/>
        <item x="3024"/>
        <item x="2180"/>
        <item x="3000"/>
        <item x="1962"/>
        <item x="822"/>
        <item x="3420"/>
        <item x="774"/>
        <item x="2036"/>
        <item x="3092"/>
        <item x="2063"/>
        <item x="1565"/>
        <item x="3082"/>
        <item x="2799"/>
        <item x="1300"/>
        <item x="2049"/>
        <item x="739"/>
        <item x="3077"/>
        <item x="1673"/>
        <item x="2310"/>
        <item x="977"/>
        <item x="3728"/>
        <item x="169"/>
        <item x="722"/>
        <item x="516"/>
        <item x="1638"/>
        <item x="3051"/>
        <item x="1619"/>
        <item x="3507"/>
        <item x="3429"/>
        <item x="3731"/>
        <item x="1882"/>
        <item x="1976"/>
        <item x="273"/>
        <item x="2434"/>
        <item x="1996"/>
        <item x="1411"/>
        <item x="1016"/>
        <item x="3790"/>
        <item x="1078"/>
        <item x="344"/>
        <item x="1979"/>
        <item x="529"/>
        <item x="3798"/>
        <item x="486"/>
        <item x="1900"/>
        <item x="314"/>
        <item x="2512"/>
        <item x="3558"/>
        <item x="3478"/>
        <item x="3750"/>
        <item x="1058"/>
        <item x="3335"/>
        <item x="1686"/>
        <item x="3289"/>
        <item x="1068"/>
        <item x="2753"/>
        <item x="2259"/>
        <item x="3258"/>
        <item x="3254"/>
        <item x="373"/>
        <item x="2119"/>
        <item x="2472"/>
        <item x="2249"/>
        <item x="3611"/>
        <item x="458"/>
        <item x="503"/>
        <item x="119"/>
        <item x="1363"/>
        <item x="905"/>
        <item x="2107"/>
        <item x="770"/>
        <item x="2985"/>
        <item x="3641"/>
        <item x="589"/>
        <item x="1779"/>
        <item x="754"/>
        <item x="2592"/>
        <item x="3193"/>
        <item x="1003"/>
        <item x="2118"/>
        <item x="979"/>
        <item x="3244"/>
        <item x="3040"/>
        <item x="2435"/>
        <item x="3487"/>
        <item x="61"/>
        <item x="2473"/>
        <item x="2714"/>
        <item x="844"/>
        <item x="247"/>
        <item x="606"/>
        <item x="2797"/>
        <item x="1226"/>
        <item x="2664"/>
        <item x="568"/>
        <item x="1837"/>
        <item x="3812"/>
        <item x="812"/>
        <item x="2144"/>
        <item x="3711"/>
        <item x="2766"/>
        <item x="1609"/>
        <item x="1652"/>
        <item x="1036"/>
        <item x="17"/>
        <item x="2396"/>
        <item x="3032"/>
        <item x="2698"/>
        <item x="2836"/>
        <item x="1427"/>
        <item x="1329"/>
        <item x="1891"/>
        <item x="1594"/>
        <item x="1593"/>
        <item x="2389"/>
        <item x="2759"/>
        <item x="1067"/>
        <item x="2351"/>
        <item x="2363"/>
        <item x="2555"/>
        <item x="1912"/>
        <item x="3378"/>
        <item x="1989"/>
        <item x="3657"/>
        <item x="195"/>
        <item x="3501"/>
        <item x="1225"/>
        <item x="1241"/>
        <item x="985"/>
        <item x="951"/>
        <item x="234"/>
        <item x="539"/>
        <item x="34"/>
        <item x="721"/>
        <item x="3012"/>
        <item x="3238"/>
        <item x="2899"/>
        <item x="633"/>
        <item x="56"/>
        <item x="2234"/>
        <item x="2052"/>
        <item x="3170"/>
        <item x="901"/>
        <item x="2828"/>
        <item x="2762"/>
        <item x="3459"/>
        <item x="897"/>
        <item x="2924"/>
        <item x="1655"/>
        <item x="3809"/>
        <item x="342"/>
        <item x="2236"/>
        <item x="3213"/>
        <item x="873"/>
        <item x="176"/>
        <item x="1672"/>
        <item x="3546"/>
        <item x="3197"/>
        <item x="2526"/>
        <item x="1715"/>
        <item x="1743"/>
        <item x="886"/>
        <item x="794"/>
        <item x="2813"/>
        <item x="3726"/>
        <item x="2471"/>
        <item x="1406"/>
        <item x="3614"/>
        <item x="2275"/>
        <item x="2322"/>
        <item x="1709"/>
        <item x="2047"/>
        <item x="1697"/>
        <item x="3748"/>
        <item x="1832"/>
        <item x="2496"/>
        <item x="2684"/>
        <item x="2934"/>
        <item x="1456"/>
        <item x="3587"/>
        <item x="88"/>
        <item x="2523"/>
        <item x="3537"/>
        <item x="1302"/>
        <item x="628"/>
        <item x="1706"/>
        <item x="3340"/>
        <item x="3524"/>
        <item x="829"/>
        <item x="2258"/>
        <item x="3304"/>
        <item x="1521"/>
        <item x="2437"/>
        <item x="1153"/>
        <item x="2838"/>
        <item x="2451"/>
        <item x="3222"/>
        <item x="724"/>
        <item x="3189"/>
        <item x="3799"/>
        <item x="3653"/>
        <item x="3526"/>
        <item x="2265"/>
        <item x="1316"/>
        <item x="3120"/>
        <item x="1554"/>
        <item x="3654"/>
        <item x="2399"/>
        <item x="2432"/>
        <item x="662"/>
        <item x="1352"/>
        <item x="433"/>
        <item x="14"/>
        <item x="2217"/>
        <item x="1367"/>
        <item x="517"/>
        <item x="2633"/>
        <item x="1326"/>
        <item x="828"/>
        <item x="1929"/>
        <item x="1489"/>
        <item x="2846"/>
        <item x="3737"/>
        <item x="690"/>
        <item x="1579"/>
        <item x="3566"/>
        <item x="2490"/>
        <item x="3808"/>
        <item x="2365"/>
        <item x="3139"/>
        <item x="2895"/>
        <item x="2661"/>
        <item x="3519"/>
        <item x="2561"/>
        <item x="610"/>
        <item x="1213"/>
        <item x="972"/>
        <item x="3506"/>
        <item x="3094"/>
        <item x="825"/>
        <item x="2617"/>
        <item x="2783"/>
        <item x="748"/>
        <item x="599"/>
        <item x="286"/>
        <item x="2741"/>
        <item x="2012"/>
        <item x="3286"/>
        <item x="3699"/>
        <item x="694"/>
        <item x="3729"/>
        <item x="3004"/>
        <item x="2448"/>
        <item x="3454"/>
        <item x="859"/>
        <item x="2117"/>
        <item x="203"/>
        <item x="3270"/>
        <item x="2683"/>
        <item x="2188"/>
        <item x="2672"/>
        <item x="1949"/>
        <item x="2932"/>
        <item x="398"/>
        <item x="2268"/>
        <item x="2559"/>
        <item x="429"/>
        <item x="898"/>
        <item x="3575"/>
        <item x="2125"/>
        <item x="1921"/>
        <item x="3160"/>
        <item x="2941"/>
        <item x="3198"/>
        <item x="2692"/>
        <item x="1871"/>
        <item x="3359"/>
        <item x="482"/>
        <item x="2378"/>
        <item x="1660"/>
        <item x="2875"/>
        <item x="752"/>
        <item x="728"/>
        <item x="1552"/>
        <item x="3164"/>
        <item x="3417"/>
        <item x="3464"/>
        <item x="680"/>
        <item x="2529"/>
        <item x="2320"/>
        <item x="202"/>
        <item x="3569"/>
        <item x="2891"/>
        <item x="944"/>
        <item x="2722"/>
        <item x="2498"/>
        <item x="2816"/>
        <item x="2158"/>
        <item x="3109"/>
        <item x="1546"/>
        <item x="465"/>
        <item x="496"/>
        <item x="232"/>
        <item x="2094"/>
        <item x="1943"/>
        <item x="384"/>
        <item x="2155"/>
        <item x="779"/>
        <item x="440"/>
        <item x="1990"/>
        <item x="2466"/>
        <item x="2251"/>
        <item x="1333"/>
        <item x="390"/>
        <item x="1734"/>
        <item x="126"/>
        <item x="1324"/>
        <item x="1575"/>
        <item x="2881"/>
        <item x="1081"/>
        <item x="3818"/>
        <item x="1492"/>
        <item x="2253"/>
        <item x="2374"/>
        <item x="1522"/>
        <item x="2091"/>
        <item x="1864"/>
        <item x="3813"/>
        <item x="1092"/>
        <item x="1896"/>
        <item x="846"/>
        <item x="137"/>
        <item x="2381"/>
        <item x="1800"/>
        <item x="2712"/>
        <item x="2983"/>
        <item x="3437"/>
        <item x="3528"/>
        <item x="2651"/>
        <item x="2716"/>
        <item x="2391"/>
        <item x="1748"/>
        <item x="952"/>
        <item x="133"/>
        <item x="787"/>
        <item x="1405"/>
        <item x="396"/>
        <item x="1539"/>
        <item x="1675"/>
        <item x="557"/>
        <item x="3343"/>
        <item x="2288"/>
        <item x="2339"/>
        <item x="910"/>
        <item x="2179"/>
        <item x="2774"/>
        <item x="1446"/>
        <item x="428"/>
        <item x="1807"/>
        <item x="1534"/>
        <item x="3108"/>
        <item x="892"/>
        <item x="3450"/>
        <item x="2172"/>
        <item x="3295"/>
        <item x="3601"/>
        <item x="3287"/>
        <item x="1274"/>
        <item x="3619"/>
        <item x="406"/>
        <item x="3618"/>
        <item x="24"/>
        <item x="1088"/>
        <item x="981"/>
        <item x="2305"/>
        <item x="818"/>
        <item x="3648"/>
        <item x="2500"/>
        <item x="2940"/>
        <item x="1262"/>
        <item x="880"/>
        <item x="226"/>
        <item x="1488"/>
        <item x="1374"/>
        <item x="1267"/>
        <item x="1563"/>
        <item x="3608"/>
        <item x="323"/>
        <item x="2542"/>
        <item x="2927"/>
        <item x="1457"/>
        <item x="623"/>
        <item x="3639"/>
        <item x="1396"/>
        <item x="2318"/>
        <item x="2197"/>
        <item x="1751"/>
        <item x="640"/>
        <item x="2599"/>
        <item x="1037"/>
        <item x="1138"/>
        <item x="3102"/>
        <item x="1339"/>
        <item x="3801"/>
        <item x="96"/>
        <item x="3346"/>
        <item x="744"/>
        <item x="15"/>
        <item x="240"/>
        <item x="3313"/>
        <item x="3088"/>
        <item x="1595"/>
        <item x="3085"/>
        <item x="2936"/>
        <item x="2634"/>
        <item x="1024"/>
        <item x="3795"/>
        <item x="1710"/>
        <item x="2532"/>
        <item x="3060"/>
        <item x="845"/>
        <item x="3239"/>
        <item x="2800"/>
        <item x="2313"/>
        <item x="3488"/>
        <item x="2833"/>
        <item x="536"/>
        <item x="460"/>
        <item x="2933"/>
        <item x="3023"/>
        <item x="336"/>
        <item x="2972"/>
        <item x="2866"/>
        <item x="851"/>
        <item x="788"/>
        <item x="3419"/>
        <item x="2441"/>
        <item x="2805"/>
        <item x="1431"/>
        <item x="3408"/>
        <item x="2671"/>
        <item x="3563"/>
        <item x="2860"/>
        <item x="515"/>
        <item x="1806"/>
        <item x="1782"/>
        <item x="1240"/>
        <item x="533"/>
        <item x="766"/>
        <item x="965"/>
        <item x="3739"/>
        <item x="3556"/>
        <item x="661"/>
        <item x="3551"/>
        <item x="103"/>
        <item x="1377"/>
        <item x="87"/>
        <item x="2987"/>
        <item x="41"/>
        <item x="1848"/>
        <item x="120"/>
        <item x="1723"/>
        <item x="2425"/>
        <item x="1769"/>
        <item x="3341"/>
        <item x="2562"/>
        <item x="3163"/>
        <item x="2515"/>
        <item x="1237"/>
        <item x="1753"/>
        <item x="2383"/>
        <item x="2046"/>
        <item x="1935"/>
        <item x="3477"/>
        <item x="2911"/>
        <item x="1551"/>
        <item x="456"/>
        <item x="2065"/>
        <item x="1981"/>
        <item x="184"/>
        <item x="2028"/>
        <item x="3370"/>
        <item x="3780"/>
        <item x="19"/>
        <item x="2792"/>
        <item x="801"/>
        <item x="2476"/>
        <item x="280"/>
        <item x="1447"/>
        <item x="1012"/>
        <item x="1099"/>
        <item x="1095"/>
        <item x="3722"/>
        <item x="937"/>
        <item x="747"/>
        <item x="2727"/>
        <item x="269"/>
        <item x="1785"/>
        <item x="1920"/>
        <item x="3195"/>
        <item x="1156"/>
        <item x="2379"/>
        <item x="2297"/>
        <item x="513"/>
        <item x="2973"/>
        <item x="3336"/>
        <item x="600"/>
        <item x="2095"/>
        <item x="1332"/>
        <item x="3091"/>
        <item x="736"/>
        <item x="1223"/>
        <item x="1719"/>
        <item x="2758"/>
        <item x="547"/>
        <item x="212"/>
        <item x="1168"/>
        <item x="3638"/>
        <item x="228"/>
        <item x="928"/>
        <item x="3225"/>
        <item x="172"/>
        <item x="727"/>
        <item x="2250"/>
        <item x="54"/>
        <item x="1196"/>
        <item x="1042"/>
        <item x="1417"/>
        <item x="1531"/>
        <item x="3182"/>
        <item x="3240"/>
        <item x="1145"/>
        <item x="1942"/>
        <item x="1122"/>
        <item x="3716"/>
        <item x="3776"/>
        <item x="181"/>
        <item x="890"/>
        <item x="3597"/>
        <item x="3759"/>
        <item x="1110"/>
        <item x="2756"/>
        <item x="3704"/>
        <item x="3607"/>
        <item x="287"/>
        <item x="2864"/>
        <item x="3482"/>
        <item x="3373"/>
        <item x="580"/>
        <item x="1750"/>
        <item x="1510"/>
        <item x="2503"/>
        <item x="1834"/>
        <item x="2595"/>
        <item x="3003"/>
        <item x="367"/>
        <item x="3301"/>
        <item x="267"/>
        <item x="2528"/>
        <item x="3541"/>
        <item x="1624"/>
        <item x="78"/>
        <item x="2955"/>
        <item x="999"/>
        <item x="3622"/>
        <item x="1013"/>
        <item x="1051"/>
        <item x="2338"/>
        <item x="2810"/>
        <item x="2143"/>
        <item x="3177"/>
        <item x="3398"/>
        <item x="3671"/>
        <item x="98"/>
        <item x="1835"/>
        <item x="1469"/>
        <item x="2930"/>
        <item x="3081"/>
        <item x="1902"/>
        <item x="1495"/>
        <item x="3629"/>
        <item x="1144"/>
        <item x="2581"/>
        <item x="274"/>
        <item x="2613"/>
        <item x="2278"/>
        <item x="1817"/>
        <item x="958"/>
        <item x="2614"/>
        <item x="159"/>
        <item x="188"/>
        <item x="1829"/>
        <item x="3321"/>
        <item x="2928"/>
        <item x="2868"/>
        <item x="2105"/>
        <item x="1855"/>
        <item x="961"/>
        <item x="3074"/>
        <item x="3157"/>
        <item x="860"/>
        <item x="346"/>
        <item x="2880"/>
        <item x="1766"/>
        <item x="3513"/>
        <item x="3061"/>
        <item x="3497"/>
        <item x="210"/>
        <item x="996"/>
        <item x="256"/>
        <item x="3211"/>
        <item x="1291"/>
        <item x="2992"/>
        <item x="1355"/>
        <item x="2355"/>
        <item x="1687"/>
        <item x="3669"/>
        <item x="2452"/>
        <item x="3345"/>
        <item x="2544"/>
        <item x="360"/>
        <item x="1906"/>
        <item x="1640"/>
        <item x="1313"/>
        <item x="819"/>
        <item x="278"/>
        <item x="2112"/>
        <item x="3457"/>
        <item x="2627"/>
        <item x="2660"/>
        <item x="2274"/>
        <item x="2509"/>
        <item x="2510"/>
        <item x="2468"/>
        <item x="688"/>
        <item x="990"/>
        <item x="1065"/>
        <item x="514"/>
        <item x="1039"/>
        <item x="827"/>
        <item x="276"/>
        <item x="1889"/>
        <item x="3636"/>
        <item x="3529"/>
        <item x="1471"/>
        <item x="1774"/>
        <item x="2362"/>
        <item x="122"/>
        <item x="3330"/>
        <item x="2283"/>
        <item x="457"/>
        <item x="472"/>
        <item x="2483"/>
        <item x="608"/>
        <item x="1550"/>
        <item x="1279"/>
        <item x="2574"/>
        <item x="114"/>
        <item x="1294"/>
        <item x="3723"/>
        <item x="1328"/>
        <item x="686"/>
        <item x="3117"/>
        <item x="196"/>
        <item x="73"/>
        <item x="2271"/>
        <item x="2896"/>
        <item x="1336"/>
        <item x="3754"/>
        <item x="2849"/>
        <item x="2004"/>
        <item x="1653"/>
        <item x="2332"/>
        <item x="2385"/>
        <item x="966"/>
        <item x="3224"/>
        <item x="3277"/>
        <item x="1887"/>
        <item x="1913"/>
        <item x="3190"/>
        <item x="3599"/>
        <item x="2657"/>
        <item x="2097"/>
        <item x="1465"/>
        <item x="1633"/>
        <item x="1651"/>
        <item x="2337"/>
        <item x="3708"/>
        <item x="416"/>
        <item x="3758"/>
        <item x="1242"/>
        <item x="696"/>
        <item x="3350"/>
        <item x="2330"/>
        <item x="1919"/>
        <item x="2419"/>
        <item x="283"/>
        <item x="771"/>
        <item x="3571"/>
        <item x="1005"/>
        <item x="2635"/>
        <item x="1744"/>
        <item x="2569"/>
        <item x="3180"/>
        <item x="2465"/>
        <item x="1123"/>
        <item x="1409"/>
        <item x="3276"/>
        <item x="1708"/>
        <item x="2067"/>
        <item x="3354"/>
        <item x="2873"/>
        <item x="3067"/>
        <item x="1953"/>
        <item x="2312"/>
        <item x="2784"/>
        <item x="2720"/>
        <item x="2957"/>
        <item x="1470"/>
        <item x="1907"/>
        <item x="318"/>
        <item x="3185"/>
        <item x="3438"/>
        <item x="166"/>
        <item x="629"/>
        <item x="714"/>
        <item x="1650"/>
        <item x="2892"/>
        <item x="840"/>
        <item x="2886"/>
        <item x="2524"/>
        <item x="3428"/>
        <item x="1393"/>
        <item x="1179"/>
        <item x="556"/>
        <item x="820"/>
        <item x="1690"/>
        <item x="2835"/>
        <item x="3820"/>
        <item x="2048"/>
        <item x="1667"/>
        <item x="2519"/>
        <item x="1757"/>
        <item x="3264"/>
        <item x="32"/>
        <item x="3395"/>
        <item x="1559"/>
        <item x="400"/>
        <item x="1368"/>
        <item x="3382"/>
        <item x="2751"/>
        <item x="3615"/>
        <item x="3205"/>
        <item x="1362"/>
        <item x="1433"/>
        <item x="3811"/>
        <item x="3770"/>
        <item x="3072"/>
        <item x="1085"/>
        <item x="3677"/>
        <item x="2678"/>
        <item x="1485"/>
        <item x="3738"/>
        <item x="3326"/>
        <item x="45"/>
        <item x="1100"/>
        <item x="1682"/>
        <item x="2377"/>
        <item x="914"/>
        <item x="2827"/>
        <item x="350"/>
        <item x="2461"/>
        <item x="3165"/>
        <item x="270"/>
        <item x="99"/>
        <item x="2220"/>
        <item x="2308"/>
        <item x="2484"/>
        <item x="2711"/>
        <item x="2387"/>
        <item x="3564"/>
        <item x="3271"/>
        <item x="1260"/>
        <item x="2488"/>
        <item x="938"/>
        <item x="1255"/>
        <item x="2207"/>
        <item x="3473"/>
        <item x="2748"/>
        <item x="1905"/>
        <item x="3140"/>
        <item x="2054"/>
        <item x="2139"/>
        <item x="1019"/>
        <item x="1476"/>
        <item x="2138"/>
        <item x="862"/>
        <item x="3006"/>
        <item x="1770"/>
        <item x="888"/>
        <item x="2493"/>
        <item x="809"/>
        <item x="530"/>
        <item x="2986"/>
        <item x="3038"/>
        <item x="2417"/>
        <item x="258"/>
        <item x="2598"/>
        <item x="2022"/>
        <item x="1265"/>
        <item x="572"/>
        <item x="3300"/>
        <item x="1451"/>
        <item x="3036"/>
        <item x="879"/>
        <item x="1582"/>
        <item x="1587"/>
        <item x="2706"/>
        <item x="2020"/>
        <item x="1740"/>
        <item x="1449"/>
        <item x="1927"/>
        <item x="1169"/>
        <item x="1275"/>
        <item x="1966"/>
        <item x="3756"/>
        <item x="2513"/>
        <item x="1269"/>
        <item x="3684"/>
        <item x="2467"/>
        <item x="618"/>
        <item x="3387"/>
        <item x="2689"/>
        <item x="877"/>
        <item x="3416"/>
        <item x="1076"/>
        <item x="3315"/>
        <item x="2788"/>
        <item x="2084"/>
        <item x="997"/>
        <item x="3016"/>
        <item x="1340"/>
        <item x="581"/>
        <item x="838"/>
        <item x="1413"/>
        <item x="2588"/>
        <item x="347"/>
        <item x="2830"/>
        <item x="3643"/>
        <item x="3734"/>
        <item x="194"/>
        <item x="3334"/>
        <item x="3112"/>
        <item x="2044"/>
        <item x="1435"/>
        <item x="2431"/>
        <item x="3103"/>
        <item x="3705"/>
        <item x="1607"/>
        <item x="2963"/>
        <item x="3042"/>
        <item x="3679"/>
        <item x="1108"/>
        <item x="2413"/>
        <item x="1455"/>
        <item x="2005"/>
        <item x="2840"/>
        <item x="1544"/>
        <item x="362"/>
        <item x="2970"/>
        <item x="677"/>
        <item x="1788"/>
        <item x="2304"/>
        <item x="3579"/>
        <item x="250"/>
        <item x="3029"/>
        <item x="720"/>
        <item x="3368"/>
        <item x="918"/>
        <item x="3075"/>
        <item x="1004"/>
        <item x="2215"/>
        <item x="1490"/>
        <item x="2996"/>
        <item x="279"/>
        <item x="940"/>
        <item x="2280"/>
        <item x="554"/>
        <item x="3702"/>
        <item x="1632"/>
        <item x="76"/>
        <item x="1025"/>
        <item x="231"/>
        <item x="3086"/>
        <item x="3097"/>
        <item x="685"/>
        <item x="3752"/>
        <item x="2114"/>
        <item x="3333"/>
        <item x="1257"/>
        <item x="1204"/>
        <item x="582"/>
        <item x="3663"/>
        <item x="3664"/>
        <item x="1060"/>
        <item x="2636"/>
        <item x="2639"/>
        <item x="1193"/>
        <item x="200"/>
        <item x="715"/>
        <item x="1361"/>
        <item x="1823"/>
        <item x="2314"/>
        <item x="1547"/>
        <item x="1680"/>
        <item x="2073"/>
        <item x="3446"/>
        <item x="2764"/>
        <item x="3442"/>
        <item x="93"/>
        <item x="1948"/>
        <item x="1689"/>
        <item x="922"/>
        <item x="508"/>
        <item x="2663"/>
        <item x="2424"/>
        <item x="214"/>
        <item x="1955"/>
        <item x="310"/>
        <item x="3332"/>
        <item x="2037"/>
        <item x="424"/>
        <item x="1737"/>
        <item x="817"/>
        <item x="755"/>
        <item x="284"/>
        <item x="173"/>
        <item x="1198"/>
        <item x="1467"/>
        <item x="381"/>
        <item x="2380"/>
        <item x="2480"/>
        <item x="2111"/>
        <item x="1957"/>
        <item x="3634"/>
        <item x="757"/>
        <item x="1388"/>
        <item x="3148"/>
        <item x="1654"/>
        <item x="1870"/>
        <item x="1665"/>
        <item x="1354"/>
        <item x="3278"/>
        <item x="2669"/>
        <item x="527"/>
        <item x="237"/>
        <item x="2870"/>
        <item x="3090"/>
        <item x="2837"/>
        <item x="3585"/>
        <item x="988"/>
        <item x="1566"/>
        <item x="1155"/>
        <item x="2922"/>
        <item x="1452"/>
        <item x="451"/>
        <item x="3630"/>
        <item x="1742"/>
        <item x="2008"/>
        <item x="3725"/>
        <item x="2704"/>
        <item x="2834"/>
        <item x="2773"/>
        <item x="548"/>
        <item x="2192"/>
        <item x="1295"/>
        <item x="932"/>
        <item x="1190"/>
        <item x="3462"/>
        <item x="3358"/>
        <item x="183"/>
        <item x="3441"/>
        <item x="842"/>
        <item x="1808"/>
        <item x="223"/>
        <item x="2252"/>
        <item x="2504"/>
        <item x="3145"/>
        <item x="25"/>
        <item x="1987"/>
        <item x="2935"/>
        <item x="3311"/>
        <item x="3655"/>
        <item x="1285"/>
        <item x="2900"/>
        <item x="2545"/>
        <item x="793"/>
        <item x="3218"/>
        <item x="65"/>
        <item x="3183"/>
        <item x="1462"/>
        <item x="3461"/>
        <item x="3212"/>
        <item x="881"/>
        <item x="1018"/>
        <item x="2357"/>
        <item x="2218"/>
        <item x="975"/>
        <item x="1576"/>
        <item x="94"/>
        <item x="2680"/>
        <item x="161"/>
        <item x="1002"/>
        <item x="2862"/>
        <item x="2623"/>
        <item x="1389"/>
        <item x="2293"/>
        <item x="1202"/>
        <item x="372"/>
        <item x="1973"/>
        <item x="3557"/>
        <item x="2041"/>
        <item x="2731"/>
        <item x="2781"/>
        <item x="1021"/>
        <item x="100"/>
        <item x="2411"/>
        <item x="382"/>
        <item x="2566"/>
        <item x="711"/>
        <item x="1901"/>
        <item x="1626"/>
        <item x="656"/>
        <item x="1811"/>
        <item x="199"/>
        <item x="2533"/>
        <item x="1425"/>
        <item x="3736"/>
        <item x="2710"/>
        <item x="3083"/>
        <item x="257"/>
        <item x="2596"/>
        <item x="552"/>
        <item x="866"/>
        <item x="85"/>
        <item x="1010"/>
        <item x="2224"/>
        <item x="3694"/>
        <item x="3794"/>
        <item x="1124"/>
        <item x="146"/>
        <item x="3318"/>
        <item x="3674"/>
        <item x="1207"/>
        <item x="1086"/>
        <item x="2133"/>
        <item x="2981"/>
        <item x="2737"/>
        <item x="790"/>
        <item x="407"/>
        <item x="459"/>
        <item x="1000"/>
        <item x="1185"/>
        <item x="444"/>
        <item x="2517"/>
        <item x="1094"/>
        <item x="2961"/>
        <item x="3523"/>
        <item x="2919"/>
        <item x="518"/>
        <item x="3389"/>
        <item x="3252"/>
        <item x="671"/>
        <item x="2050"/>
        <item x="3028"/>
        <item x="130"/>
        <item x="1031"/>
        <item x="704"/>
        <item x="2982"/>
        <item x="712"/>
        <item x="2462"/>
        <item x="305"/>
        <item x="1759"/>
        <item x="1646"/>
        <item x="1567"/>
        <item x="1477"/>
        <item x="2918"/>
        <item x="1157"/>
        <item x="3761"/>
        <item x="3591"/>
        <item x="3328"/>
        <item x="2495"/>
        <item x="421"/>
        <item x="2019"/>
        <item x="2825"/>
        <item x="573"/>
        <item x="765"/>
        <item x="605"/>
        <item x="2412"/>
        <item x="597"/>
        <item x="613"/>
        <item x="3048"/>
        <item x="3713"/>
        <item x="1969"/>
        <item x="3261"/>
        <item x="3503"/>
        <item x="345"/>
        <item x="55"/>
        <item x="3149"/>
        <item x="1371"/>
        <item x="1932"/>
        <item x="1148"/>
        <item x="2426"/>
        <item x="2959"/>
        <item x="1596"/>
        <item x="1985"/>
        <item x="1192"/>
        <item x="1217"/>
        <item x="2301"/>
        <item x="2619"/>
        <item x="2772"/>
        <item x="3147"/>
        <item x="2945"/>
        <item x="143"/>
        <item x="1726"/>
        <item x="131"/>
        <item x="2043"/>
        <item x="8"/>
        <item x="1366"/>
        <item x="970"/>
        <item x="1254"/>
        <item x="1514"/>
        <item x="3467"/>
        <item x="550"/>
        <item x="567"/>
        <item x="519"/>
        <item x="707"/>
        <item x="1725"/>
        <item x="2059"/>
        <item x="3296"/>
        <item x="1459"/>
        <item x="1849"/>
        <item x="2989"/>
        <item x="2367"/>
        <item x="1874"/>
        <item x="2740"/>
        <item x="1027"/>
        <item x="3554"/>
        <item x="2894"/>
        <item x="594"/>
        <item x="3397"/>
        <item x="730"/>
        <item x="225"/>
        <item x="3017"/>
        <item x="551"/>
        <item x="1815"/>
        <item x="1147"/>
        <item x="3188"/>
        <item x="3715"/>
        <item x="2159"/>
        <item x="2479"/>
        <item x="962"/>
        <item x="253"/>
        <item x="2637"/>
        <item x="1205"/>
        <item x="3001"/>
        <item x="1721"/>
        <item x="1509"/>
        <item x="1671"/>
        <item x="3047"/>
        <item x="3693"/>
        <item x="2486"/>
        <item x="2707"/>
        <item x="3458"/>
        <item x="3127"/>
        <item x="2540"/>
        <item x="2640"/>
        <item x="2128"/>
        <item x="1556"/>
        <item x="2652"/>
        <item x="3645"/>
        <item x="1548"/>
        <item x="1118"/>
        <item x="3319"/>
        <item x="2798"/>
        <item x="1975"/>
        <item x="2795"/>
        <item x="1858"/>
        <item x="1629"/>
        <item x="3760"/>
        <item x="2214"/>
        <item x="2808"/>
        <item x="1951"/>
        <item x="2939"/>
        <item x="207"/>
        <item x="91"/>
        <item x="2007"/>
        <item x="408"/>
        <item x="2449"/>
        <item x="2964"/>
        <item x="1828"/>
        <item x="2696"/>
        <item x="1590"/>
        <item x="2898"/>
        <item x="1422"/>
        <item x="2410"/>
        <item x="3771"/>
        <item x="1128"/>
        <item x="3181"/>
        <item x="2659"/>
        <item x="277"/>
        <item x="1357"/>
        <item x="2649"/>
        <item x="3800"/>
        <item x="1865"/>
        <item x="1247"/>
        <item x="1910"/>
        <item x="3810"/>
        <item x="1916"/>
        <item x="3452"/>
        <item x="956"/>
        <item x="3229"/>
        <item x="2400"/>
        <item x="52"/>
        <item x="2256"/>
        <item x="1944"/>
        <item x="1549"/>
        <item x="2567"/>
        <item x="2228"/>
        <item x="1647"/>
        <item x="1701"/>
        <item x="2787"/>
        <item x="1"/>
        <item x="2905"/>
        <item x="2282"/>
        <item x="989"/>
        <item x="2654"/>
        <item x="1167"/>
        <item x="3153"/>
        <item x="365"/>
        <item x="3625"/>
        <item x="764"/>
        <item x="2734"/>
        <item x="884"/>
        <item x="3803"/>
        <item x="1112"/>
        <item x="118"/>
        <item x="1293"/>
        <item x="583"/>
        <item x="565"/>
        <item x="915"/>
        <item x="1474"/>
        <item x="1200"/>
        <item x="2527"/>
        <item x="3158"/>
        <item x="3620"/>
        <item x="528"/>
        <item x="1636"/>
        <item x="1064"/>
        <item x="363"/>
        <item x="3516"/>
        <item x="3098"/>
        <item x="3221"/>
        <item x="3119"/>
        <item x="1353"/>
        <item x="3394"/>
        <item x="1733"/>
        <item x="1116"/>
        <item x="2516"/>
        <item x="3683"/>
        <item x="1616"/>
        <item x="1438"/>
        <item x="2291"/>
        <item x="2917"/>
        <item x="313"/>
        <item x="1273"/>
        <item x="1149"/>
        <item x="156"/>
        <item x="1572"/>
        <item x="2601"/>
        <item x="931"/>
        <item x="3055"/>
        <item x="934"/>
        <item x="2408"/>
        <item x="1170"/>
        <item x="2931"/>
        <item x="2819"/>
        <item x="2993"/>
        <item x="1692"/>
        <item x="1833"/>
        <item x="1525"/>
        <item x="2060"/>
        <item x="1986"/>
        <item x="3138"/>
        <item x="863"/>
        <item x="507"/>
        <item x="1349"/>
        <item x="1201"/>
        <item x="1415"/>
        <item x="2605"/>
        <item x="1950"/>
        <item x="174"/>
        <item x="2279"/>
        <item x="272"/>
        <item x="1317"/>
        <item x="2393"/>
        <item x="1483"/>
        <item x="168"/>
        <item x="849"/>
        <item x="39"/>
        <item x="1079"/>
        <item x="115"/>
        <item x="2514"/>
        <item x="2733"/>
        <item x="1448"/>
        <item x="1482"/>
        <item x="1161"/>
        <item x="2086"/>
        <item x="1700"/>
        <item x="3339"/>
        <item x="426"/>
        <item x="2997"/>
        <item x="1974"/>
        <item x="638"/>
        <item x="3324"/>
        <item x="47"/>
        <item x="417"/>
        <item x="1023"/>
        <item x="2642"/>
        <item x="2591"/>
        <item x="854"/>
        <item x="2298"/>
        <item x="191"/>
        <item x="791"/>
        <item x="1194"/>
        <item x="1412"/>
        <item x="2445"/>
        <item x="1158"/>
        <item x="140"/>
        <item x="2585"/>
        <item x="1816"/>
        <item x="980"/>
        <item x="1799"/>
        <item x="2525"/>
        <item x="604"/>
        <item x="2292"/>
        <item x="3545"/>
        <item x="238"/>
        <item x="1229"/>
        <item x="266"/>
        <item x="620"/>
        <item x="1826"/>
        <item x="2418"/>
        <item x="1215"/>
        <item x="2442"/>
        <item x="20"/>
        <item x="3543"/>
        <item x="1507"/>
        <item x="2162"/>
        <item x="785"/>
        <item x="2485"/>
        <item x="2626"/>
        <item x="1029"/>
        <item x="3592"/>
        <item x="1659"/>
        <item x="1364"/>
        <item x="3412"/>
        <item x="1821"/>
        <item x="2481"/>
        <item x="1178"/>
        <item x="312"/>
        <item x="3440"/>
        <item x="3755"/>
        <item x="3775"/>
        <item x="1423"/>
        <item x="2147"/>
        <item x="1924"/>
        <item x="2243"/>
        <item x="584"/>
        <item x="2482"/>
        <item x="1536"/>
        <item x="713"/>
        <item x="255"/>
        <item x="3101"/>
        <item x="1211"/>
        <item x="3746"/>
        <item x="2290"/>
        <item x="2000"/>
        <item x="1812"/>
        <item x="3535"/>
        <item x="804"/>
        <item x="666"/>
        <item x="843"/>
        <item x="2248"/>
        <item x="326"/>
        <item x="1625"/>
        <item x="3651"/>
        <item x="2210"/>
        <item x="3002"/>
        <item x="481"/>
        <item x="1245"/>
        <item x="1177"/>
        <item x="388"/>
        <item x="171"/>
        <item x="2885"/>
        <item x="3425"/>
        <item x="943"/>
        <item x="2033"/>
        <item x="1738"/>
        <item x="2071"/>
        <item x="109"/>
        <item x="2203"/>
        <item x="955"/>
        <item x="2632"/>
        <item x="2134"/>
        <item x="2026"/>
        <item x="891"/>
        <item x="3249"/>
        <item x="3613"/>
        <item x="3046"/>
        <item x="2553"/>
        <item x="1894"/>
        <item x="949"/>
        <item x="2137"/>
        <item x="1513"/>
        <item x="359"/>
        <item x="3665"/>
        <item x="3307"/>
        <item x="2856"/>
        <item x="2530"/>
        <item x="1694"/>
        <item x="62"/>
        <item x="466"/>
        <item x="475"/>
        <item x="667"/>
        <item x="1617"/>
        <item x="1271"/>
        <item x="3207"/>
        <item x="3502"/>
        <item x="211"/>
        <item x="1639"/>
        <item x="404"/>
        <item x="2776"/>
        <item x="190"/>
        <item x="3673"/>
        <item x="1022"/>
        <item x="2796"/>
        <item x="1356"/>
        <item x="786"/>
        <item x="553"/>
        <item x="2531"/>
        <item x="3727"/>
        <item x="3745"/>
        <item x="3517"/>
        <item x="2590"/>
        <item x="3413"/>
        <item x="3274"/>
        <item x="60"/>
        <item x="2315"/>
        <item x="1015"/>
        <item x="1564"/>
        <item x="3338"/>
        <item x="1720"/>
        <item x="2549"/>
        <item x="967"/>
        <item x="917"/>
        <item x="3235"/>
        <item x="4"/>
        <item x="2568"/>
        <item x="2809"/>
        <item x="3549"/>
        <item x="2563"/>
        <item x="1684"/>
        <item x="913"/>
        <item x="3521"/>
        <item x="2269"/>
        <item x="2554"/>
        <item x="763"/>
        <item x="1335"/>
        <item x="1581"/>
        <item x="1961"/>
        <item x="2842"/>
        <item x="3162"/>
        <item x="1831"/>
        <item x="870"/>
        <item x="1606"/>
        <item x="2289"/>
        <item x="1386"/>
        <item x="3498"/>
        <item x="2029"/>
        <item x="2072"/>
        <item x="826"/>
        <item x="549"/>
        <item x="2721"/>
        <item x="795"/>
        <item x="691"/>
        <item x="1608"/>
        <item x="1798"/>
        <item x="941"/>
        <item x="431"/>
        <item x="2178"/>
        <item x="3093"/>
        <item x="2943"/>
        <item x="1562"/>
        <item x="3589"/>
        <item x="2890"/>
        <item x="1758"/>
        <item x="1268"/>
        <item x="2914"/>
        <item x="2183"/>
        <item x="335"/>
        <item x="3542"/>
        <item x="3396"/>
        <item x="782"/>
        <item x="2752"/>
        <item x="1473"/>
        <item x="2967"/>
        <item x="802"/>
        <item x="217"/>
        <item x="1484"/>
        <item x="1475"/>
        <item x="3159"/>
        <item x="141"/>
        <item x="2302"/>
        <item x="2511"/>
        <item x="1642"/>
        <item x="3678"/>
        <item x="315"/>
        <item x="3532"/>
        <item x="249"/>
        <item x="2015"/>
        <item x="953"/>
        <item x="453"/>
        <item x="1977"/>
        <item x="1424"/>
        <item x="321"/>
        <item x="2415"/>
        <item x="882"/>
        <item x="3559"/>
        <item x="1032"/>
        <item x="449"/>
        <item x="611"/>
        <item x="545"/>
        <item x="2775"/>
        <item x="1288"/>
        <item x="3647"/>
        <item x="245"/>
        <item x="1727"/>
        <item x="3494"/>
        <item x="1221"/>
        <item x="957"/>
        <item x="1176"/>
        <item x="2277"/>
        <item x="2854"/>
        <item x="2354"/>
        <item x="925"/>
        <item x="3234"/>
        <item x="1553"/>
        <item x="1729"/>
        <item x="2356"/>
        <item x="2345"/>
        <item x="3214"/>
        <item x="3633"/>
        <item x="3131"/>
        <item x="1846"/>
        <item x="1391"/>
        <item x="2543"/>
        <item x="1174"/>
        <item x="2693"/>
        <item x="63"/>
        <item x="768"/>
        <item x="1656"/>
        <item x="1840"/>
        <item x="1693"/>
        <item x="204"/>
        <item x="772"/>
        <item x="1117"/>
        <item x="2123"/>
        <item x="1083"/>
        <item x="1854"/>
        <item x="3586"/>
        <item x="1216"/>
        <item x="2127"/>
        <item x="853"/>
        <item x="738"/>
        <item x="351"/>
        <item x="1960"/>
        <item x="1220"/>
        <item x="1252"/>
        <item x="729"/>
        <item x="361"/>
        <item x="1208"/>
        <item x="1601"/>
        <item x="1597"/>
        <item x="3814"/>
        <item x="2331"/>
        <item x="1137"/>
        <item x="3066"/>
        <item x="3779"/>
        <item x="3712"/>
        <item x="1804"/>
        <item x="48"/>
        <item x="1691"/>
        <item x="1499"/>
        <item x="1516"/>
        <item x="676"/>
        <item x="380"/>
        <item x="2034"/>
        <item x="463"/>
        <item x="340"/>
        <item x="616"/>
        <item x="2457"/>
        <item x="2883"/>
        <item x="1767"/>
        <item x="102"/>
        <item x="1188"/>
        <item x="2176"/>
        <item x="2397"/>
        <item x="1688"/>
        <item x="1899"/>
        <item x="1298"/>
        <item x="783"/>
        <item x="907"/>
        <item x="2705"/>
        <item x="543"/>
        <item x="619"/>
        <item x="3777"/>
        <item x="1062"/>
        <item x="3763"/>
        <item x="1136"/>
        <item x="1020"/>
        <item x="1880"/>
        <item x="1707"/>
        <item x="2244"/>
        <item x="3658"/>
        <item x="2571"/>
        <item x="3316"/>
        <item x="1934"/>
        <item x="1238"/>
        <item x="2369"/>
        <item x="21"/>
        <item x="397"/>
        <item x="894"/>
        <item x="1114"/>
        <item x="639"/>
        <item x="3555"/>
        <item x="233"/>
        <item x="2032"/>
        <item x="2948"/>
        <item x="2294"/>
        <item x="422"/>
        <item x="2454"/>
        <item x="522"/>
        <item x="797"/>
        <item x="1166"/>
        <item x="592"/>
        <item x="2807"/>
        <item x="1103"/>
        <item x="1936"/>
        <item x="3624"/>
        <item x="3057"/>
        <item x="2604"/>
        <item x="2583"/>
        <item x="3577"/>
        <item x="1778"/>
        <item x="1266"/>
        <item x="1765"/>
        <item x="1621"/>
        <item x="134"/>
        <item x="1877"/>
        <item x="974"/>
        <item x="473"/>
        <item x="461"/>
        <item x="650"/>
        <item x="2630"/>
        <item x="375"/>
        <item x="1399"/>
        <item x="3697"/>
        <item x="69"/>
        <item x="38"/>
        <item x="984"/>
        <item x="3116"/>
        <item x="3806"/>
        <item x="3303"/>
        <item x="3743"/>
        <item x="368"/>
        <item x="1717"/>
        <item x="1845"/>
        <item x="3520"/>
        <item x="3751"/>
        <item x="3762"/>
        <item x="1119"/>
        <item x="197"/>
        <item x="3432"/>
        <item x="1830"/>
        <item x="2370"/>
        <item x="3418"/>
        <item x="1878"/>
        <item x="3456"/>
        <item x="1282"/>
        <item x="438"/>
        <item x="601"/>
        <item x="3125"/>
        <item x="3732"/>
        <item x="540"/>
        <item x="3593"/>
        <item x="1436"/>
        <item x="3306"/>
        <item x="769"/>
        <item x="2173"/>
        <item x="864"/>
        <item x="2978"/>
        <item x="2064"/>
        <item x="1392"/>
        <item x="912"/>
        <item x="1560"/>
        <item x="3263"/>
        <item x="3242"/>
        <item x="2016"/>
        <item x="263"/>
        <item x="1009"/>
        <item x="2700"/>
        <item x="3372"/>
        <item x="108"/>
        <item x="2650"/>
        <item x="504"/>
        <item x="254"/>
        <item x="2382"/>
        <item x="3366"/>
        <item x="1440"/>
        <item x="3151"/>
        <item x="2831"/>
        <item x="3480"/>
        <item x="2912"/>
        <item x="3317"/>
        <item x="737"/>
        <item x="5"/>
        <item x="3436"/>
        <item x="3431"/>
        <item x="1494"/>
        <item x="1819"/>
        <item x="2430"/>
        <item x="499"/>
        <item x="2089"/>
        <item x="1574"/>
        <item x="2535"/>
        <item x="651"/>
        <item x="2334"/>
        <item x="3672"/>
        <item x="2340"/>
        <item x="3035"/>
        <item x="1243"/>
        <item x="2388"/>
        <item x="2398"/>
        <item x="1107"/>
        <item x="3087"/>
        <item x="2522"/>
        <item x="3236"/>
        <item x="1643"/>
        <item x="2409"/>
        <item x="1008"/>
        <item x="2239"/>
        <item x="2384"/>
        <item x="1763"/>
        <item x="297"/>
        <item x="2104"/>
        <item x="3768"/>
        <item x="500"/>
        <item x="356"/>
        <item x="1104"/>
        <item x="1041"/>
        <item x="875"/>
        <item x="832"/>
        <item x="353"/>
        <item x="2255"/>
        <item x="2884"/>
        <item x="3816"/>
        <item x="3512"/>
        <item x="2157"/>
        <item x="1501"/>
        <item x="3302"/>
        <item x="856"/>
        <item x="2342"/>
        <item x="2576"/>
        <item x="3403"/>
        <item x="3495"/>
        <item x="3124"/>
        <item x="3073"/>
        <item x="3231"/>
        <item x="450"/>
        <item x="814"/>
        <item x="1072"/>
        <item x="2092"/>
        <item x="1780"/>
        <item x="1532"/>
        <item x="1591"/>
        <item x="2131"/>
        <item x="3356"/>
        <item x="2699"/>
        <item x="2921"/>
        <item x="2438"/>
        <item x="682"/>
        <item x="3245"/>
        <item x="1498"/>
        <item x="2166"/>
        <item x="960"/>
        <item x="578"/>
        <item x="2174"/>
        <item x="2603"/>
        <item x="1443"/>
        <item x="2765"/>
        <item x="3269"/>
        <item x="3314"/>
        <item x="2578"/>
        <item x="1852"/>
        <item x="324"/>
        <item x="1792"/>
        <item x="84"/>
        <item x="1745"/>
        <item x="3714"/>
        <item x="3099"/>
        <item x="44"/>
        <item x="236"/>
        <item x="1754"/>
        <item x="2887"/>
        <item x="2061"/>
        <item x="3227"/>
        <item x="1512"/>
        <item x="92"/>
        <item x="933"/>
        <item x="978"/>
        <item x="1284"/>
        <item x="1517"/>
        <item x="3056"/>
        <item x="3433"/>
        <item x="1307"/>
        <item x="1130"/>
        <item x="3280"/>
        <item x="2803"/>
        <item x="2222"/>
        <item x="3059"/>
        <item x="3171"/>
        <item x="2416"/>
        <item x="3681"/>
        <item x="1764"/>
        <item x="2701"/>
        <item x="2164"/>
        <item x="2018"/>
        <item x="2608"/>
        <item x="1212"/>
        <item x="2001"/>
        <item x="1879"/>
        <item x="208"/>
        <item x="1718"/>
        <item x="70"/>
        <item x="1555"/>
        <item x="304"/>
        <item x="2422"/>
        <item x="178"/>
        <item x="2352"/>
        <item x="1290"/>
        <item x="3774"/>
        <item x="2969"/>
        <item x="327"/>
        <item x="1341"/>
        <item x="2325"/>
        <item x="1125"/>
        <item x="3031"/>
        <item x="2499"/>
        <item x="868"/>
        <item x="3019"/>
        <item x="275"/>
        <item x="695"/>
        <item x="1991"/>
        <item x="1227"/>
        <item x="1222"/>
        <item x="3560"/>
        <item x="523"/>
        <item x="1070"/>
        <item x="3219"/>
        <item x="3118"/>
        <item x="3033"/>
        <item x="1430"/>
        <item x="1346"/>
        <item x="2999"/>
        <item x="2348"/>
        <item x="67"/>
        <item x="3706"/>
        <item x="865"/>
        <item x="1325"/>
        <item x="630"/>
        <item x="3279"/>
        <item x="1997"/>
        <item x="3348"/>
        <item x="1231"/>
        <item x="1518"/>
        <item x="719"/>
        <item x="3383"/>
        <item x="3399"/>
        <item x="627"/>
        <item x="218"/>
        <item x="603"/>
        <item x="692"/>
        <item x="2647"/>
        <item x="2951"/>
        <item x="3141"/>
        <item x="3058"/>
        <item x="2108"/>
        <item x="1724"/>
        <item x="3173"/>
        <item x="799"/>
        <item x="3266"/>
        <item x="1044"/>
        <item x="1511"/>
        <item x="1351"/>
        <item x="3491"/>
        <item x="1841"/>
        <item x="3766"/>
        <item x="1437"/>
        <item x="2778"/>
        <item x="11"/>
        <item x="2333"/>
        <item x="355"/>
        <item x="311"/>
        <item x="1444"/>
        <item x="1152"/>
        <item x="1930"/>
        <item x="1131"/>
        <item x="160"/>
        <item x="374"/>
        <item x="993"/>
        <item x="2823"/>
        <item x="924"/>
        <item x="1432"/>
        <item x="3355"/>
        <item x="1746"/>
        <item x="3349"/>
        <item x="2730"/>
        <item x="343"/>
        <item x="3484"/>
        <item x="1570"/>
        <item x="2156"/>
        <item x="101"/>
        <item x="3561"/>
        <item x="3037"/>
        <item x="2645"/>
        <item x="3548"/>
        <item x="1535"/>
        <item x="2100"/>
        <item x="3700"/>
        <item x="341"/>
        <item x="3580"/>
        <item x="1875"/>
        <item x="299"/>
        <item x="3374"/>
        <item x="1418"/>
        <item x="1419"/>
        <item x="1046"/>
        <item x="3305"/>
        <item x="1903"/>
        <item x="2586"/>
        <item x="635"/>
        <item x="991"/>
        <item x="3530"/>
        <item x="149"/>
        <item x="706"/>
        <item x="2058"/>
        <item x="2235"/>
        <item x="1050"/>
        <item x="3635"/>
        <item x="1558"/>
        <item x="510"/>
        <item x="3757"/>
        <item x="1049"/>
        <item x="3476"/>
        <item x="1330"/>
        <item x="3371"/>
        <item x="3247"/>
        <item x="395"/>
        <item x="3135"/>
        <item x="1984"/>
        <item x="2638"/>
        <item x="954"/>
        <item x="3660"/>
        <item x="3267"/>
        <item x="1111"/>
        <item x="2826"/>
        <item x="2573"/>
        <item x="338"/>
        <item x="370"/>
        <item x="3510"/>
        <item x="3095"/>
        <item x="1234"/>
        <item x="607"/>
        <item x="624"/>
        <item x="3192"/>
        <item x="1696"/>
        <item x="3773"/>
        <item x="3786"/>
        <item x="2966"/>
        <item x="3588"/>
        <item x="1480"/>
        <item x="1283"/>
        <item x="520"/>
        <item x="3778"/>
        <item x="3327"/>
        <item x="2852"/>
        <item x="3603"/>
        <item x="1732"/>
        <item x="1545"/>
        <item x="2319"/>
        <item x="971"/>
        <item x="292"/>
        <item x="3698"/>
        <item x="561"/>
        <item x="1613"/>
        <item x="1337"/>
        <item x="929"/>
        <item x="2929"/>
        <item x="2560"/>
        <item x="2817"/>
        <item x="1249"/>
        <item x="756"/>
        <item x="3686"/>
        <item x="2329"/>
        <item x="170"/>
        <item x="2045"/>
        <item x="3490"/>
        <item x="1630"/>
        <item x="1129"/>
        <item x="1327"/>
        <item x="1952"/>
        <item x="2309"/>
        <item x="138"/>
        <item x="1428"/>
        <item x="689"/>
        <item x="1861"/>
        <item x="3062"/>
        <item x="2240"/>
        <item x="2871"/>
        <item x="3583"/>
        <item x="3071"/>
        <item x="558"/>
        <item x="1644"/>
        <item x="3687"/>
        <item x="3044"/>
        <item x="780"/>
        <item x="733"/>
        <item x="1163"/>
        <item x="3142"/>
        <item x="3718"/>
        <item x="2565"/>
        <item x="3392"/>
        <item x="761"/>
        <item x="442"/>
        <item x="889"/>
        <item x="3496"/>
        <item x="887"/>
        <item x="1259"/>
        <item x="2436"/>
        <item x="23"/>
        <item x="2120"/>
        <item x="1736"/>
        <item x="1844"/>
        <item x="3612"/>
        <item x="869"/>
        <item x="3364"/>
        <item x="1614"/>
        <item x="1264"/>
        <item x="3204"/>
        <item x="2075"/>
        <item x="436"/>
        <item x="1151"/>
        <item x="959"/>
        <item x="2703"/>
        <item x="36"/>
        <item x="1584"/>
        <item x="1403"/>
        <item x="2536"/>
        <item x="106"/>
        <item x="289"/>
        <item x="3365"/>
        <item x="2974"/>
        <item x="1073"/>
        <item x="3805"/>
        <item x="1669"/>
        <item x="1795"/>
        <item x="3574"/>
        <item x="1670"/>
        <item x="1056"/>
        <item x="1928"/>
        <item x="1869"/>
        <item x="386"/>
        <item x="2790"/>
        <item x="1097"/>
        <item x="1030"/>
        <item x="2336"/>
        <item x="3460"/>
        <item x="1589"/>
        <item x="717"/>
        <item x="3791"/>
        <item x="3692"/>
        <item x="1883"/>
        <item x="1604"/>
        <item x="1796"/>
        <item x="205"/>
        <item x="281"/>
        <item x="637"/>
        <item x="945"/>
        <item x="653"/>
        <item x="2624"/>
        <item x="2814"/>
        <item x="2198"/>
        <item x="3802"/>
        <item x="306"/>
        <item x="59"/>
        <item x="1026"/>
        <item x="332"/>
        <item x="609"/>
        <item x="1678"/>
        <item x="3675"/>
        <item x="2372"/>
        <item x="2665"/>
        <item x="1210"/>
        <item x="136"/>
        <item x="2394"/>
        <item x="2688"/>
        <item x="2478"/>
        <item x="2213"/>
        <item x="489"/>
        <item x="187"/>
        <item x="1963"/>
        <item x="2755"/>
        <item x="2460"/>
        <item x="3030"/>
        <item x="1385"/>
        <item x="2403"/>
        <item x="760"/>
        <item x="75"/>
        <item x="525"/>
        <item x="2962"/>
        <item x="1426"/>
        <item x="1126"/>
        <item x="1407"/>
        <item x="1867"/>
        <item x="2584"/>
        <item x="1704"/>
        <item x="2344"/>
        <item x="2056"/>
        <item x="900"/>
        <item x="871"/>
        <item x="3547"/>
        <item x="3792"/>
        <item x="2980"/>
        <item x="1561"/>
        <item x="803"/>
        <item x="1529"/>
        <item x="2082"/>
        <item x="3492"/>
        <item x="2165"/>
        <item x="1868"/>
        <item x="1235"/>
        <item x="2610"/>
        <item x="2455"/>
        <item x="1649"/>
        <item x="1983"/>
        <item x="823"/>
        <item x="3210"/>
        <item x="1035"/>
        <item x="588"/>
        <item x="3216"/>
        <item x="3463"/>
        <item x="2237"/>
        <item x="1347"/>
        <item x="674"/>
        <item x="3361"/>
        <item x="1496"/>
        <item x="3134"/>
        <item x="3184"/>
        <item x="1160"/>
        <item x="2027"/>
        <item x="348"/>
        <item x="265"/>
        <item x="2666"/>
        <item x="2901"/>
        <item x="3187"/>
        <item x="574"/>
        <item x="2861"/>
        <item x="3544"/>
        <item x="2146"/>
        <item x="1918"/>
        <item x="631"/>
        <item x="1172"/>
        <item x="301"/>
        <item x="2979"/>
        <item x="325"/>
        <item x="3742"/>
        <item x="2030"/>
        <item x="1345"/>
        <item x="759"/>
        <item x="33"/>
        <item x="1528"/>
        <item x="2643"/>
        <item x="86"/>
        <item x="3344"/>
        <item x="1043"/>
        <item x="2785"/>
        <item x="221"/>
        <item x="1508"/>
        <item x="3209"/>
        <item x="1434"/>
        <item x="1713"/>
        <item x="1947"/>
        <item x="1895"/>
        <item x="1278"/>
        <item x="2080"/>
        <item x="3133"/>
        <item x="3253"/>
        <item x="2070"/>
        <item x="3404"/>
        <item x="732"/>
        <item x="224"/>
        <item x="1890"/>
        <item x="1618"/>
        <item x="1790"/>
        <item x="2124"/>
        <item x="3668"/>
        <item x="497"/>
        <item x="585"/>
        <item x="2602"/>
        <item x="973"/>
        <item x="3375"/>
        <item x="3682"/>
        <item x="1458"/>
        <item x="773"/>
        <item x="2631"/>
        <item x="1410"/>
        <item x="2923"/>
        <item x="2068"/>
        <item x="57"/>
        <item x="2281"/>
        <item x="2646"/>
        <item x="2295"/>
        <item x="1439"/>
        <item x="476"/>
        <item x="776"/>
        <item x="1071"/>
        <item x="469"/>
        <item x="3807"/>
        <item x="2743"/>
        <item x="1077"/>
        <item x="1171"/>
        <item x="3284"/>
        <item x="16"/>
        <item x="2246"/>
        <item x="2285"/>
        <item x="1914"/>
        <item x="1491"/>
        <item x="1888"/>
        <item x="700"/>
        <item x="1142"/>
        <item x="79"/>
        <item x="244"/>
        <item x="2537"/>
        <item x="1598"/>
        <item x="1968"/>
        <item x="488"/>
        <item x="740"/>
        <item x="850"/>
        <item x="2977"/>
        <item x="2039"/>
        <item x="1775"/>
        <item x="293"/>
        <item x="3785"/>
        <item x="447"/>
        <item x="1052"/>
        <item x="77"/>
        <item x="1069"/>
        <item x="1373"/>
        <item x="2221"/>
        <item x="3196"/>
        <item x="1683"/>
        <item x="702"/>
        <item x="1600"/>
        <item x="509"/>
        <item x="885"/>
        <item x="3448"/>
        <item x="2812"/>
        <item x="2845"/>
        <item x="129"/>
        <item x="847"/>
        <item x="1814"/>
        <item x="3666"/>
        <item x="3369"/>
        <item x="1408"/>
        <item x="1705"/>
        <item x="2906"/>
        <item x="155"/>
        <item x="3576"/>
        <item x="349"/>
        <item x="452"/>
        <item x="3166"/>
        <item x="1611"/>
        <item x="1334"/>
        <item x="1139"/>
        <item x="3"/>
        <item x="53"/>
        <item x="679"/>
        <item x="1416"/>
        <item x="1502"/>
        <item x="1731"/>
        <item x="3400"/>
        <item x="6"/>
        <item x="1106"/>
        <item x="3022"/>
        <item x="705"/>
        <item x="994"/>
        <item x="1592"/>
        <item x="3201"/>
        <item x="2420"/>
        <item x="1253"/>
        <item x="3533"/>
        <item x="1218"/>
        <item x="2888"/>
        <item x="3767"/>
        <item x="3788"/>
        <item x="2076"/>
        <item x="2848"/>
        <item x="1481"/>
        <item x="302"/>
        <item x="1881"/>
        <item x="2670"/>
        <item x="1886"/>
        <item x="1303"/>
        <item x="132"/>
        <item x="2802"/>
        <item x="526"/>
        <item x="288"/>
        <item x="2915"/>
        <item x="2169"/>
        <item x="2287"/>
        <item x="2149"/>
        <item x="3385"/>
        <item x="1540"/>
        <item x="3514"/>
        <item x="743"/>
        <item x="206"/>
        <item x="1397"/>
        <item x="3411"/>
        <item x="560"/>
        <item x="3137"/>
        <item x="2115"/>
        <item x="3063"/>
        <item x="66"/>
        <item x="107"/>
        <item x="893"/>
        <item x="3721"/>
        <item x="2750"/>
        <item x="2428"/>
        <item x="2186"/>
        <item x="1421"/>
        <item x="2266"/>
        <item x="1839"/>
        <item x="2216"/>
        <item x="1679"/>
        <item x="2209"/>
        <item x="642"/>
        <item x="3527"/>
        <item x="2877"/>
        <item x="3294"/>
        <item x="926"/>
        <item x="2990"/>
        <item x="222"/>
        <item x="532"/>
        <item x="1182"/>
        <item x="2361"/>
        <item x="665"/>
        <item x="2629"/>
        <item x="37"/>
        <item x="2002"/>
        <item x="2323"/>
        <item x="1537"/>
        <item x="2804"/>
        <item x="3578"/>
        <item x="1822"/>
        <item x="2681"/>
        <item x="3688"/>
        <item x="2154"/>
        <item x="1802"/>
        <item x="3489"/>
        <item x="800"/>
        <item x="1348"/>
        <item x="2942"/>
        <item x="2557"/>
        <item x="2575"/>
        <item x="2965"/>
        <item x="3445"/>
        <item x="294"/>
        <item x="412"/>
        <item x="298"/>
        <item x="3376"/>
        <item x="3515"/>
        <item x="1014"/>
        <item x="439"/>
        <item x="3251"/>
        <item x="2300"/>
        <item x="2446"/>
        <item x="3469"/>
        <item x="2"/>
        <item x="1663"/>
        <item x="394"/>
        <item x="1331"/>
        <item x="3176"/>
        <item x="1610"/>
        <item x="2897"/>
        <item x="437"/>
        <item x="3206"/>
        <item x="1768"/>
        <item x="2824"/>
        <item x="3288"/>
        <item x="872"/>
        <item x="936"/>
        <item x="1915"/>
        <item x="3009"/>
        <item x="3720"/>
        <item x="1783"/>
        <item x="3144"/>
        <item x="998"/>
        <item x="2386"/>
        <item x="3005"/>
        <item x="1098"/>
        <item x="2806"/>
        <item x="833"/>
        <item x="852"/>
        <item x="1681"/>
        <item x="2952"/>
        <item x="1189"/>
        <item x="2550"/>
        <item x="418"/>
        <item x="1135"/>
        <item x="220"/>
        <item x="2175"/>
        <item x="1239"/>
        <item x="2621"/>
        <item x="2968"/>
        <item x="3347"/>
        <item x="49"/>
        <item x="2182"/>
        <item x="2477"/>
        <item x="2926"/>
        <item x="3053"/>
        <item x="1143"/>
        <item x="3407"/>
        <item x="1752"/>
        <item x="655"/>
        <item x="839"/>
        <item x="2984"/>
        <item x="1645"/>
        <item x="2611"/>
        <item x="383"/>
        <item x="167"/>
        <item x="2170"/>
        <item x="2153"/>
        <item x="920"/>
        <item x="3640"/>
        <item x="3290"/>
        <item x="3008"/>
        <item x="2728"/>
        <item x="3710"/>
        <item x="3080"/>
        <item x="162"/>
        <item x="123"/>
        <item x="2609"/>
        <item x="2998"/>
        <item x="2618"/>
        <item x="2551"/>
        <item x="2038"/>
        <item x="242"/>
        <item x="3426"/>
        <item x="1771"/>
        <item x="2013"/>
        <item x="2889"/>
        <item x="2395"/>
        <item x="2570"/>
        <item x="3309"/>
        <item x="1917"/>
        <item x="521"/>
        <item x="634"/>
        <item x="2694"/>
        <item x="3246"/>
        <item x="1209"/>
        <item x="2102"/>
        <item x="710"/>
        <item x="2920"/>
        <item x="3707"/>
        <item x="3104"/>
        <item x="3568"/>
        <item x="2035"/>
        <item x="296"/>
        <item x="1631"/>
        <item x="741"/>
        <item x="867"/>
        <item x="3357"/>
        <item x="2690"/>
        <item x="2099"/>
        <item x="598"/>
        <item x="1381"/>
        <item x="950"/>
        <item x="399"/>
        <item x="3531"/>
        <item x="1777"/>
        <item x="3649"/>
        <item x="2644"/>
        <item x="177"/>
        <item x="3616"/>
        <item x="3014"/>
        <item x="1911"/>
        <item x="1756"/>
        <item x="364"/>
        <item x="2145"/>
        <item x="648"/>
        <item x="3626"/>
        <item x="3538"/>
        <item x="3695"/>
        <item x="564"/>
        <item x="2011"/>
        <item x="2103"/>
        <item x="3379"/>
        <item x="923"/>
        <item x="1761"/>
        <item x="1760"/>
        <item x="1395"/>
        <item x="1580"/>
        <item x="2869"/>
        <item x="903"/>
        <item x="1165"/>
        <item x="1612"/>
        <item x="2686"/>
        <item x="420"/>
        <item x="10"/>
        <item x="2954"/>
        <item x="3377"/>
        <item x="2597"/>
        <item x="1557"/>
        <item x="1034"/>
        <item x="745"/>
        <item x="1856"/>
        <item x="1851"/>
        <item x="2077"/>
        <item x="2232"/>
        <item x="2121"/>
        <item x="2264"/>
        <item x="319"/>
        <item x="1109"/>
        <item x="1053"/>
        <item x="125"/>
        <item x="320"/>
        <item x="330"/>
        <item x="3179"/>
        <item x="492"/>
        <item x="2702"/>
        <item x="352"/>
        <item x="716"/>
        <item x="2904"/>
        <item x="2867"/>
        <item x="163"/>
        <item x="2254"/>
        <item x="3733"/>
        <item x="2739"/>
        <item x="3468"/>
        <item x="2620"/>
        <item x="300"/>
        <item x="2719"/>
        <item x="1747"/>
        <item x="2506"/>
        <item x="2995"/>
        <item x="2093"/>
        <item x="3582"/>
        <item x="1233"/>
        <item x="3018"/>
        <item x="2405"/>
        <item x="824"/>
        <item x="1320"/>
        <item x="1787"/>
        <item x="2882"/>
        <item x="1277"/>
        <item x="1203"/>
        <item x="3539"/>
        <item x="2744"/>
        <item x="3540"/>
        <item x="2402"/>
        <item x="2263"/>
        <item x="3194"/>
        <item x="1923"/>
        <item x="2404"/>
        <item x="376"/>
        <item x="1773"/>
        <item x="2247"/>
        <item x="1836"/>
        <item x="1296"/>
        <item x="1102"/>
        <item x="735"/>
        <item x="2850"/>
        <item x="2612"/>
        <item x="501"/>
        <item x="495"/>
        <item x="1096"/>
        <item x="1040"/>
        <item x="1978"/>
        <item x="58"/>
        <item x="2594"/>
        <item x="1228"/>
        <item x="1843"/>
        <item x="2211"/>
        <item x="1186"/>
        <item x="3567"/>
        <item x="1350"/>
        <item x="1933"/>
        <item x="1641"/>
        <item x="3605"/>
        <item x="1093"/>
        <item x="3043"/>
        <item x="569"/>
        <item x="485"/>
        <item x="2780"/>
        <item x="1400"/>
        <item x="969"/>
        <item x="448"/>
        <item x="1382"/>
        <item x="675"/>
        <item x="2582"/>
        <item x="2903"/>
        <item x="3011"/>
        <item x="3481"/>
        <item x="2200"/>
        <item x="419"/>
        <item x="3796"/>
        <item x="2685"/>
        <item x="531"/>
        <item x="2421"/>
        <item x="295"/>
        <item x="1251"/>
        <item x="89"/>
        <item t="default"/>
      </items>
    </pivotField>
    <pivotField axis="axisRow" showAll="0" measureFilter="1">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sd="0"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sd="0"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sd="0"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sd="0"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sd="0"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sd="0"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sd="0"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sd="0"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sd="0"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sd="0"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showAll="0"/>
    <pivotField showAll="0"/>
    <pivotField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axis="axisRow" numFmtId="9" showAll="0" measureFilter="1">
      <items count="5000">
        <item x="983"/>
        <item x="2130"/>
        <item x="179"/>
        <item x="2413"/>
        <item x="3197"/>
        <item x="4916"/>
        <item x="2043"/>
        <item x="1249"/>
        <item x="2723"/>
        <item x="4678"/>
        <item x="4635"/>
        <item x="714"/>
        <item x="3313"/>
        <item x="2016"/>
        <item x="1388"/>
        <item x="3551"/>
        <item x="4246"/>
        <item x="3609"/>
        <item x="2326"/>
        <item x="4786"/>
        <item x="2917"/>
        <item x="3706"/>
        <item x="3452"/>
        <item x="920"/>
        <item x="3187"/>
        <item x="2677"/>
        <item x="4339"/>
        <item x="2813"/>
        <item x="4610"/>
        <item x="4336"/>
        <item x="4526"/>
        <item x="3116"/>
        <item x="4579"/>
        <item x="4253"/>
        <item x="4589"/>
        <item x="1500"/>
        <item x="3333"/>
        <item x="1972"/>
        <item x="3955"/>
        <item x="1640"/>
        <item x="1082"/>
        <item x="845"/>
        <item x="1306"/>
        <item x="4861"/>
        <item x="2713"/>
        <item x="3165"/>
        <item x="2211"/>
        <item x="3102"/>
        <item x="4432"/>
        <item x="305"/>
        <item x="90"/>
        <item x="2092"/>
        <item x="2317"/>
        <item x="3919"/>
        <item x="309"/>
        <item x="1326"/>
        <item x="923"/>
        <item x="4252"/>
        <item x="725"/>
        <item x="656"/>
        <item x="2402"/>
        <item x="742"/>
        <item x="2968"/>
        <item x="53"/>
        <item x="1792"/>
        <item x="1158"/>
        <item x="3789"/>
        <item x="3646"/>
        <item x="2386"/>
        <item x="1059"/>
        <item x="1297"/>
        <item x="1622"/>
        <item x="301"/>
        <item x="2511"/>
        <item x="991"/>
        <item x="4362"/>
        <item x="4347"/>
        <item x="2998"/>
        <item x="254"/>
        <item x="2160"/>
        <item x="3491"/>
        <item x="2233"/>
        <item x="4763"/>
        <item x="332"/>
        <item x="2449"/>
        <item x="4751"/>
        <item x="1961"/>
        <item x="3625"/>
        <item x="2845"/>
        <item x="924"/>
        <item x="1864"/>
        <item x="3084"/>
        <item x="3500"/>
        <item x="1315"/>
        <item x="436"/>
        <item x="3638"/>
        <item x="893"/>
        <item x="4664"/>
        <item x="4818"/>
        <item x="630"/>
        <item x="4302"/>
        <item x="3870"/>
        <item x="1703"/>
        <item x="4403"/>
        <item x="1555"/>
        <item x="3211"/>
        <item x="2339"/>
        <item x="3499"/>
        <item x="4571"/>
        <item x="2081"/>
        <item x="4932"/>
        <item x="527"/>
        <item x="1686"/>
        <item x="3886"/>
        <item x="2893"/>
        <item x="1030"/>
        <item x="3292"/>
        <item x="2700"/>
        <item x="3533"/>
        <item x="3378"/>
        <item x="3249"/>
        <item x="135"/>
        <item x="1488"/>
        <item x="2538"/>
        <item x="4104"/>
        <item x="4276"/>
        <item x="1263"/>
        <item x="1128"/>
        <item x="4951"/>
        <item x="1180"/>
        <item x="2087"/>
        <item x="4811"/>
        <item x="4977"/>
        <item x="3080"/>
        <item x="3407"/>
        <item x="3539"/>
        <item x="4292"/>
        <item x="2850"/>
        <item x="308"/>
        <item x="4248"/>
        <item x="3858"/>
        <item x="3813"/>
        <item x="3637"/>
        <item x="1079"/>
        <item x="1313"/>
        <item x="377"/>
        <item x="927"/>
        <item x="1526"/>
        <item x="3809"/>
        <item x="2497"/>
        <item x="4397"/>
        <item x="63"/>
        <item x="1219"/>
        <item x="3768"/>
        <item x="804"/>
        <item x="3675"/>
        <item x="1233"/>
        <item x="4212"/>
        <item x="3977"/>
        <item x="3297"/>
        <item x="727"/>
        <item x="1738"/>
        <item x="4055"/>
        <item x="1802"/>
        <item x="453"/>
        <item x="2283"/>
        <item x="1137"/>
        <item x="3596"/>
        <item x="302"/>
        <item x="2628"/>
        <item x="4872"/>
        <item x="4837"/>
        <item x="3988"/>
        <item x="342"/>
        <item x="2432"/>
        <item x="3323"/>
        <item x="2922"/>
        <item x="116"/>
        <item x="4109"/>
        <item x="3113"/>
        <item x="3389"/>
        <item x="4746"/>
        <item x="590"/>
        <item x="4926"/>
        <item x="4488"/>
        <item x="2103"/>
        <item x="126"/>
        <item x="6"/>
        <item x="3856"/>
        <item x="2298"/>
        <item x="69"/>
        <item x="1853"/>
        <item x="2706"/>
        <item x="3816"/>
        <item x="984"/>
        <item x="1103"/>
        <item x="3970"/>
        <item x="4835"/>
        <item x="3904"/>
        <item x="3915"/>
        <item x="2828"/>
        <item x="2246"/>
        <item x="3142"/>
        <item x="57"/>
        <item x="2486"/>
        <item x="3154"/>
        <item x="2176"/>
        <item x="176"/>
        <item x="4963"/>
        <item x="1818"/>
        <item x="1073"/>
        <item x="2385"/>
        <item x="1923"/>
        <item x="897"/>
        <item x="2802"/>
        <item x="4566"/>
        <item x="1220"/>
        <item x="4371"/>
        <item x="3959"/>
        <item x="2138"/>
        <item x="1537"/>
        <item x="4201"/>
        <item x="4914"/>
        <item x="509"/>
        <item x="3075"/>
        <item x="1389"/>
        <item x="86"/>
        <item x="4757"/>
        <item x="4425"/>
        <item x="145"/>
        <item x="4169"/>
        <item x="1931"/>
        <item x="3303"/>
        <item x="4003"/>
        <item x="4631"/>
        <item x="434"/>
        <item x="4938"/>
        <item x="3103"/>
        <item x="1976"/>
        <item x="2295"/>
        <item x="549"/>
        <item x="2727"/>
        <item x="3992"/>
        <item x="2377"/>
        <item x="4864"/>
        <item x="4322"/>
        <item x="2158"/>
        <item x="1028"/>
        <item x="876"/>
        <item x="2731"/>
        <item x="2720"/>
        <item x="3845"/>
        <item x="2504"/>
        <item x="151"/>
        <item x="11"/>
        <item x="2021"/>
        <item x="2204"/>
        <item x="4529"/>
        <item x="4689"/>
        <item x="1965"/>
        <item x="2745"/>
        <item x="1399"/>
        <item x="688"/>
        <item x="943"/>
        <item x="2093"/>
        <item x="2174"/>
        <item x="2612"/>
        <item x="1281"/>
        <item x="2652"/>
        <item x="3661"/>
        <item x="4801"/>
        <item x="3680"/>
        <item x="162"/>
        <item x="4989"/>
        <item x="4376"/>
        <item x="2306"/>
        <item x="3857"/>
        <item x="4043"/>
        <item x="2601"/>
        <item x="2940"/>
        <item x="2549"/>
        <item x="546"/>
        <item x="4760"/>
        <item x="1809"/>
        <item x="4716"/>
        <item x="1134"/>
        <item x="1089"/>
        <item x="1246"/>
        <item x="4862"/>
        <item x="4137"/>
        <item x="584"/>
        <item x="4164"/>
        <item x="1950"/>
        <item x="4391"/>
        <item x="2989"/>
        <item x="298"/>
        <item x="662"/>
        <item x="39"/>
        <item x="4266"/>
        <item x="393"/>
        <item x="3496"/>
        <item x="1928"/>
        <item x="3497"/>
        <item x="2064"/>
        <item x="2542"/>
        <item x="3660"/>
        <item x="3096"/>
        <item x="4639"/>
        <item x="2492"/>
        <item x="1031"/>
        <item x="2695"/>
        <item x="1083"/>
        <item x="1568"/>
        <item x="2565"/>
        <item x="1115"/>
        <item x="189"/>
        <item x="2756"/>
        <item x="447"/>
        <item x="1952"/>
        <item x="1015"/>
        <item x="785"/>
        <item x="2730"/>
        <item x="4614"/>
        <item x="4472"/>
        <item x="2172"/>
        <item x="2556"/>
        <item x="1454"/>
        <item x="849"/>
        <item x="2674"/>
        <item x="904"/>
        <item x="3905"/>
        <item x="3814"/>
        <item x="37"/>
        <item x="787"/>
        <item x="1447"/>
        <item x="381"/>
        <item x="2125"/>
        <item x="1724"/>
        <item x="1646"/>
        <item x="2660"/>
        <item x="3890"/>
        <item x="3073"/>
        <item x="4557"/>
        <item x="2869"/>
        <item x="2898"/>
        <item x="2895"/>
        <item x="1910"/>
        <item x="2289"/>
        <item x="605"/>
        <item x="23"/>
        <item x="2589"/>
        <item x="1798"/>
        <item x="10"/>
        <item x="4078"/>
        <item x="4976"/>
        <item x="2986"/>
        <item x="1901"/>
        <item x="438"/>
        <item x="4464"/>
        <item x="1870"/>
        <item x="1202"/>
        <item x="2316"/>
        <item x="2063"/>
        <item x="4206"/>
        <item x="2442"/>
        <item x="1981"/>
        <item x="4459"/>
        <item x="1354"/>
        <item x="1208"/>
        <item x="1362"/>
        <item x="3077"/>
        <item x="2663"/>
        <item x="4594"/>
        <item x="3355"/>
        <item x="738"/>
        <item x="4793"/>
        <item x="820"/>
        <item x="1299"/>
        <item x="2860"/>
        <item x="4772"/>
        <item x="3521"/>
        <item x="796"/>
        <item x="4028"/>
        <item x="1442"/>
        <item x="419"/>
        <item x="635"/>
        <item x="3626"/>
        <item x="2195"/>
        <item x="2135"/>
        <item x="3399"/>
        <item x="4829"/>
        <item x="746"/>
        <item x="132"/>
        <item x="2428"/>
        <item x="880"/>
        <item x="2444"/>
        <item x="2956"/>
        <item x="1867"/>
        <item x="2614"/>
        <item x="2918"/>
        <item x="701"/>
        <item x="4797"/>
        <item x="1093"/>
        <item x="1359"/>
        <item x="976"/>
        <item x="1492"/>
        <item x="1769"/>
        <item x="2755"/>
        <item x="2136"/>
        <item x="1323"/>
        <item x="2553"/>
        <item x="2856"/>
        <item x="1189"/>
        <item x="2112"/>
        <item x="2890"/>
        <item x="235"/>
        <item x="1243"/>
        <item x="2583"/>
        <item x="2795"/>
        <item x="681"/>
        <item x="598"/>
        <item x="1070"/>
        <item x="3489"/>
        <item x="1905"/>
        <item x="480"/>
        <item x="875"/>
        <item x="2178"/>
        <item x="2313"/>
        <item x="4733"/>
        <item x="936"/>
        <item x="361"/>
        <item x="1996"/>
        <item x="4736"/>
        <item x="3511"/>
        <item x="2929"/>
        <item x="4144"/>
        <item x="4947"/>
        <item x="1174"/>
        <item x="20"/>
        <item x="1688"/>
        <item x="2050"/>
        <item x="65"/>
        <item x="1714"/>
        <item x="3208"/>
        <item x="2336"/>
        <item x="2780"/>
        <item x="2570"/>
        <item x="3712"/>
        <item x="4433"/>
        <item x="3432"/>
        <item x="4444"/>
        <item x="1700"/>
        <item x="1338"/>
        <item x="4575"/>
        <item x="2192"/>
        <item x="4795"/>
        <item x="4900"/>
        <item x="4700"/>
        <item x="289"/>
        <item x="2053"/>
        <item x="1265"/>
        <item x="4064"/>
        <item x="3917"/>
        <item x="4934"/>
        <item x="2817"/>
        <item x="4026"/>
        <item x="1572"/>
        <item x="2006"/>
        <item x="70"/>
        <item x="3129"/>
        <item x="1983"/>
        <item x="917"/>
        <item x="4468"/>
        <item x="2550"/>
        <item x="1254"/>
        <item x="846"/>
        <item x="1114"/>
        <item x="2631"/>
        <item x="666"/>
        <item x="1204"/>
        <item x="1171"/>
        <item x="55"/>
        <item x="3364"/>
        <item x="942"/>
        <item x="3381"/>
        <item x="1304"/>
        <item x="4052"/>
        <item x="2115"/>
        <item x="1069"/>
        <item x="4853"/>
        <item x="1382"/>
        <item x="3448"/>
        <item x="512"/>
        <item x="454"/>
        <item x="2328"/>
        <item x="1139"/>
        <item x="2106"/>
        <item x="3672"/>
        <item x="2500"/>
        <item x="383"/>
        <item x="4899"/>
        <item x="3120"/>
        <item x="1503"/>
        <item x="3567"/>
        <item x="44"/>
        <item x="3949"/>
        <item x="399"/>
        <item x="2514"/>
        <item x="3079"/>
        <item x="3478"/>
        <item x="2728"/>
        <item x="1152"/>
        <item x="2015"/>
        <item x="4812"/>
        <item x="4327"/>
        <item x="1478"/>
        <item x="1658"/>
        <item x="3880"/>
        <item x="208"/>
        <item x="4694"/>
        <item x="4520"/>
        <item x="4622"/>
        <item x="3456"/>
        <item x="3360"/>
        <item x="2485"/>
        <item x="529"/>
        <item x="1494"/>
        <item x="3021"/>
        <item x="4784"/>
        <item x="2985"/>
        <item x="1483"/>
        <item x="4280"/>
        <item x="3168"/>
        <item x="1186"/>
        <item x="1509"/>
        <item x="4525"/>
        <item x="1458"/>
        <item x="4922"/>
        <item x="1657"/>
        <item x="1643"/>
        <item x="4047"/>
        <item x="3791"/>
        <item x="1086"/>
        <item x="905"/>
        <item x="1147"/>
        <item x="2635"/>
        <item x="3087"/>
        <item x="281"/>
        <item x="1702"/>
        <item x="1375"/>
        <item x="2164"/>
        <item x="1691"/>
        <item x="985"/>
        <item x="1647"/>
        <item x="603"/>
        <item x="2189"/>
        <item x="3855"/>
        <item x="4590"/>
        <item x="2080"/>
        <item x="2003"/>
        <item x="2910"/>
        <item x="1401"/>
        <item x="940"/>
        <item x="1620"/>
        <item x="3735"/>
        <item x="3198"/>
        <item x="4361"/>
        <item x="3782"/>
        <item x="2320"/>
        <item x="4842"/>
        <item x="4099"/>
        <item x="3421"/>
        <item x="2962"/>
        <item x="1656"/>
        <item x="911"/>
        <item x="1821"/>
        <item x="2032"/>
        <item x="2056"/>
        <item x="4059"/>
        <item x="3260"/>
        <item x="4270"/>
        <item x="3245"/>
        <item x="1081"/>
        <item x="2358"/>
        <item x="566"/>
        <item x="3557"/>
        <item x="2692"/>
        <item x="4826"/>
        <item x="2907"/>
        <item x="1267"/>
        <item x="4013"/>
        <item x="4417"/>
        <item x="4891"/>
        <item x="1540"/>
        <item x="3534"/>
        <item x="4705"/>
        <item x="4698"/>
        <item x="2394"/>
        <item x="4697"/>
        <item x="1361"/>
        <item x="4738"/>
        <item x="3744"/>
        <item x="3863"/>
        <item x="2467"/>
        <item x="3640"/>
        <item x="1550"/>
        <item x="767"/>
        <item x="507"/>
        <item x="1048"/>
        <item x="3014"/>
        <item x="1623"/>
        <item x="3435"/>
        <item x="1626"/>
        <item x="1793"/>
        <item x="618"/>
        <item x="491"/>
        <item x="4019"/>
        <item x="3518"/>
        <item x="1307"/>
        <item x="1517"/>
        <item x="1250"/>
        <item x="3639"/>
        <item x="4008"/>
        <item x="1621"/>
        <item x="4880"/>
        <item x="2166"/>
        <item x="1011"/>
        <item x="4161"/>
        <item x="2757"/>
        <item x="637"/>
        <item x="754"/>
        <item x="4046"/>
        <item x="2923"/>
        <item x="3658"/>
        <item x="2111"/>
        <item x="2276"/>
        <item x="3443"/>
        <item x="1944"/>
        <item x="1339"/>
        <item x="1782"/>
        <item x="944"/>
        <item x="2734"/>
        <item x="689"/>
        <item x="653"/>
        <item x="3473"/>
        <item x="4001"/>
        <item x="750"/>
        <item x="4353"/>
        <item x="440"/>
        <item x="570"/>
        <item x="1865"/>
        <item x="3910"/>
        <item x="3748"/>
        <item x="3965"/>
        <item x="4187"/>
        <item x="784"/>
        <item x="164"/>
        <item x="4604"/>
        <item x="2266"/>
        <item x="2171"/>
        <item x="2739"/>
        <item x="3042"/>
        <item x="427"/>
        <item x="3896"/>
        <item x="1869"/>
        <item x="1101"/>
        <item x="2842"/>
        <item x="89"/>
        <item x="1465"/>
        <item x="4668"/>
        <item x="3726"/>
        <item x="4599"/>
        <item x="1827"/>
        <item x="2391"/>
        <item x="3756"/>
        <item x="1988"/>
        <item x="1673"/>
        <item x="2012"/>
        <item x="1876"/>
        <item x="1462"/>
        <item x="1187"/>
        <item x="948"/>
        <item x="1963"/>
        <item x="781"/>
        <item x="3700"/>
        <item x="1464"/>
        <item x="2789"/>
        <item x="1776"/>
        <item x="2079"/>
        <item x="327"/>
        <item x="2999"/>
        <item x="1052"/>
        <item x="962"/>
        <item x="993"/>
        <item x="646"/>
        <item x="4536"/>
        <item x="1182"/>
        <item x="3764"/>
        <item x="4037"/>
        <item x="21"/>
        <item x="4666"/>
        <item x="1142"/>
        <item x="4915"/>
        <item x="3117"/>
        <item x="3298"/>
        <item x="1226"/>
        <item x="411"/>
        <item x="3968"/>
        <item x="300"/>
        <item x="2523"/>
        <item x="3633"/>
        <item x="2098"/>
        <item x="3866"/>
        <item x="1990"/>
        <item x="1016"/>
        <item x="4479"/>
        <item x="224"/>
        <item x="1067"/>
        <item x="1192"/>
        <item x="4396"/>
        <item x="686"/>
        <item x="2353"/>
        <item x="1609"/>
        <item x="2215"/>
        <item x="2269"/>
        <item x="1394"/>
        <item x="1236"/>
        <item x="1852"/>
        <item x="4855"/>
        <item x="3579"/>
        <item x="3669"/>
        <item x="3088"/>
        <item x="4730"/>
        <item x="2868"/>
        <item x="3023"/>
        <item x="3619"/>
        <item x="4186"/>
        <item x="2548"/>
        <item x="2838"/>
        <item x="3838"/>
        <item x="4827"/>
        <item x="4593"/>
        <item x="1753"/>
        <item x="4695"/>
        <item x="576"/>
        <item x="534"/>
        <item x="2367"/>
        <item x="1857"/>
        <item x="3481"/>
        <item x="225"/>
        <item x="1040"/>
        <item x="634"/>
        <item x="4560"/>
        <item x="364"/>
        <item x="2086"/>
        <item x="3940"/>
        <item x="1977"/>
        <item x="1966"/>
        <item x="331"/>
        <item x="4806"/>
        <item x="4238"/>
        <item x="4537"/>
        <item x="4048"/>
        <item x="4665"/>
        <item x="2518"/>
        <item x="4461"/>
        <item x="1238"/>
        <item x="1053"/>
        <item x="1493"/>
        <item x="1841"/>
        <item x="1875"/>
        <item x="3506"/>
        <item x="4304"/>
        <item x="4446"/>
        <item x="3505"/>
        <item x="4226"/>
        <item x="3648"/>
        <item x="2362"/>
        <item x="2725"/>
        <item x="777"/>
        <item x="403"/>
        <item x="3962"/>
        <item x="3005"/>
        <item x="2765"/>
        <item x="541"/>
        <item x="2758"/>
        <item x="3620"/>
        <item x="706"/>
        <item x="4277"/>
        <item x="2687"/>
        <item x="2182"/>
        <item x="3942"/>
        <item x="2177"/>
        <item x="4135"/>
        <item x="1546"/>
        <item x="4990"/>
        <item x="3288"/>
        <item x="3334"/>
        <item x="806"/>
        <item x="3602"/>
        <item x="4038"/>
        <item x="3556"/>
        <item x="2241"/>
        <item x="4245"/>
        <item x="4898"/>
        <item x="3829"/>
        <item x="1914"/>
        <item x="2207"/>
        <item x="1652"/>
        <item x="3711"/>
        <item x="3682"/>
        <item x="3176"/>
        <item x="995"/>
        <item x="4770"/>
        <item x="2992"/>
        <item x="1173"/>
        <item x="3143"/>
        <item x="33"/>
        <item x="241"/>
        <item x="3097"/>
        <item x="295"/>
        <item x="3528"/>
        <item x="3913"/>
        <item x="4651"/>
        <item x="311"/>
        <item x="4460"/>
        <item x="536"/>
        <item x="3222"/>
        <item x="4447"/>
        <item x="2488"/>
        <item x="1124"/>
        <item x="3065"/>
        <item x="1767"/>
        <item x="4456"/>
        <item x="1838"/>
        <item x="2627"/>
        <item x="659"/>
        <item x="4273"/>
        <item x="4734"/>
        <item x="580"/>
        <item x="1340"/>
        <item x="3677"/>
        <item x="3504"/>
        <item x="372"/>
        <item x="4609"/>
        <item x="3621"/>
        <item x="2667"/>
        <item x="2083"/>
        <item x="850"/>
        <item x="2114"/>
        <item x="3559"/>
        <item x="2154"/>
        <item x="3266"/>
        <item x="862"/>
        <item x="2383"/>
        <item x="2323"/>
        <item x="1227"/>
        <item x="4958"/>
        <item x="2278"/>
        <item x="2464"/>
        <item x="2586"/>
        <item x="3785"/>
        <item x="2901"/>
        <item x="130"/>
        <item x="4967"/>
        <item x="610"/>
        <item x="1632"/>
        <item x="47"/>
        <item x="2099"/>
        <item x="3732"/>
        <item x="3485"/>
        <item x="4228"/>
        <item x="4972"/>
        <item x="2368"/>
        <item x="1525"/>
        <item x="4154"/>
        <item x="4717"/>
        <item x="4644"/>
        <item x="1448"/>
        <item x="2818"/>
        <item x="4282"/>
        <item x="459"/>
        <item x="2297"/>
        <item x="1571"/>
        <item x="2615"/>
        <item x="3178"/>
        <item x="4617"/>
        <item x="639"/>
        <item x="4936"/>
        <item x="4602"/>
        <item x="658"/>
        <item x="2231"/>
        <item x="838"/>
        <item x="2821"/>
        <item x="3939"/>
        <item x="1548"/>
        <item x="4955"/>
        <item x="607"/>
        <item x="1098"/>
        <item x="4200"/>
        <item x="1105"/>
        <item x="394"/>
        <item x="1986"/>
        <item x="1600"/>
        <item x="357"/>
        <item x="3061"/>
        <item x="3281"/>
        <item x="1145"/>
        <item x="799"/>
        <item x="2170"/>
        <item x="1035"/>
        <item x="4183"/>
        <item x="2376"/>
        <item x="3246"/>
        <item x="3562"/>
        <item x="1010"/>
        <item x="2446"/>
        <item x="66"/>
        <item x="2835"/>
        <item x="1705"/>
        <item x="1020"/>
        <item x="3670"/>
        <item x="2096"/>
        <item x="1216"/>
        <item x="3173"/>
        <item x="4407"/>
        <item x="2361"/>
        <item x="4619"/>
        <item x="3906"/>
        <item x="2146"/>
        <item x="4198"/>
        <item x="3146"/>
        <item x="115"/>
        <item x="2578"/>
        <item x="94"/>
        <item x="3483"/>
        <item x="3263"/>
        <item x="731"/>
        <item x="2070"/>
        <item x="437"/>
        <item x="435"/>
        <item x="3274"/>
        <item x="4641"/>
        <item x="4782"/>
        <item x="51"/>
        <item x="1615"/>
        <item x="4180"/>
        <item x="1925"/>
        <item x="613"/>
        <item x="4543"/>
        <item x="1176"/>
        <item x="4623"/>
        <item x="2949"/>
        <item x="210"/>
        <item x="4258"/>
        <item x="3565"/>
        <item x="1845"/>
        <item x="2400"/>
        <item x="2239"/>
        <item x="2110"/>
        <item x="3412"/>
        <item x="1882"/>
        <item x="2600"/>
        <item x="3614"/>
        <item x="366"/>
        <item x="4521"/>
        <item x="1469"/>
        <item x="4466"/>
        <item x="3883"/>
        <item x="901"/>
        <item x="4441"/>
        <item x="2763"/>
        <item x="3482"/>
        <item x="4586"/>
        <item x="2184"/>
        <item x="4831"/>
        <item x="1068"/>
        <item x="2214"/>
        <item x="4897"/>
        <item x="4612"/>
        <item x="1665"/>
        <item x="1333"/>
        <item x="2963"/>
        <item x="915"/>
        <item x="4699"/>
        <item x="4006"/>
        <item x="3462"/>
        <item x="1319"/>
        <item x="4753"/>
        <item x="170"/>
        <item x="3391"/>
        <item x="2681"/>
        <item x="4095"/>
        <item x="4177"/>
        <item x="4017"/>
        <item x="2179"/>
        <item x="1330"/>
        <item x="1280"/>
        <item x="4510"/>
        <item x="4670"/>
        <item x="25"/>
        <item x="1531"/>
        <item x="317"/>
        <item x="1276"/>
        <item x="388"/>
        <item x="3106"/>
        <item x="77"/>
        <item x="103"/>
        <item x="3707"/>
        <item x="1603"/>
        <item x="3819"/>
        <item x="3145"/>
        <item x="2595"/>
        <item x="1450"/>
        <item x="4312"/>
        <item x="192"/>
        <item x="3221"/>
        <item x="3445"/>
        <item x="1519"/>
        <item x="1713"/>
        <item x="3523"/>
        <item x="4997"/>
        <item x="4018"/>
        <item x="3982"/>
        <item x="1194"/>
        <item x="1111"/>
        <item x="3058"/>
        <item x="4494"/>
        <item x="3728"/>
        <item x="1581"/>
        <item x="2200"/>
        <item x="4729"/>
        <item x="1654"/>
        <item x="1533"/>
        <item x="2665"/>
        <item x="102"/>
        <item x="4528"/>
        <item x="2132"/>
        <item x="3817"/>
        <item x="504"/>
        <item x="2820"/>
        <item x="414"/>
        <item x="4943"/>
        <item x="30"/>
        <item x="4843"/>
        <item x="93"/>
        <item x="997"/>
        <item x="972"/>
        <item x="3755"/>
        <item x="2001"/>
        <item x="3218"/>
        <item x="4517"/>
        <item x="2816"/>
        <item x="4358"/>
        <item x="2345"/>
        <item x="4675"/>
        <item x="4595"/>
        <item x="3228"/>
        <item x="4638"/>
        <item x="157"/>
        <item x="3719"/>
        <item x="3"/>
        <item x="2567"/>
        <item x="2073"/>
        <item x="2666"/>
        <item x="3150"/>
        <item x="594"/>
        <item x="2906"/>
        <item x="3522"/>
        <item x="158"/>
        <item x="4920"/>
        <item x="3995"/>
        <item x="4300"/>
        <item x="3741"/>
        <item x="4079"/>
        <item x="1794"/>
        <item x="882"/>
        <item x="4354"/>
        <item x="2867"/>
        <item x="1991"/>
        <item x="1760"/>
        <item x="3425"/>
        <item x="193"/>
        <item x="3105"/>
        <item x="4991"/>
        <item x="3952"/>
        <item x="359"/>
        <item x="4687"/>
        <item x="837"/>
        <item x="2555"/>
        <item x="87"/>
        <item x="4933"/>
        <item x="1328"/>
        <item x="814"/>
        <item x="3272"/>
        <item x="3611"/>
        <item x="2676"/>
        <item x="1715"/>
        <item x="190"/>
        <item x="1900"/>
        <item x="1256"/>
        <item x="134"/>
        <item x="1980"/>
        <item x="4930"/>
        <item x="2864"/>
        <item x="1261"/>
        <item x="2126"/>
        <item x="2722"/>
        <item x="4328"/>
        <item x="4944"/>
        <item x="1677"/>
        <item x="4908"/>
        <item x="3885"/>
        <item x="3525"/>
        <item x="4506"/>
        <item x="4491"/>
        <item x="374"/>
        <item x="351"/>
        <item x="1144"/>
        <item x="328"/>
        <item x="48"/>
        <item x="495"/>
        <item x="2718"/>
        <item x="4141"/>
        <item x="3888"/>
        <item x="3284"/>
        <item x="2775"/>
        <item x="579"/>
        <item x="4923"/>
        <item x="3053"/>
        <item x="214"/>
        <item x="172"/>
        <item x="753"/>
        <item x="1727"/>
        <item x="583"/>
        <item x="980"/>
        <item x="2680"/>
        <item x="1575"/>
        <item x="2419"/>
        <item x="1234"/>
        <item x="2931"/>
        <item x="4497"/>
        <item x="2223"/>
        <item x="2434"/>
        <item x="530"/>
        <item x="3688"/>
        <item x="2022"/>
        <item x="1777"/>
        <item x="3546"/>
        <item x="1682"/>
        <item x="1856"/>
        <item x="2061"/>
        <item x="4146"/>
        <item x="3859"/>
        <item x="1434"/>
        <item x="3422"/>
        <item x="3793"/>
        <item x="3376"/>
        <item x="4774"/>
        <item x="3070"/>
        <item x="4833"/>
        <item x="2045"/>
        <item x="1241"/>
        <item x="4390"/>
        <item x="456"/>
        <item x="1994"/>
        <item x="3431"/>
        <item x="4350"/>
        <item x="4332"/>
        <item x="2679"/>
        <item x="1847"/>
        <item x="2149"/>
        <item x="4191"/>
        <item x="4281"/>
        <item x="2318"/>
        <item x="2693"/>
        <item x="4061"/>
        <item x="4910"/>
        <item x="2778"/>
        <item x="3191"/>
        <item x="3347"/>
        <item x="1779"/>
        <item x="1820"/>
        <item x="1951"/>
        <item x="1922"/>
        <item x="3996"/>
        <item x="2259"/>
        <item x="3514"/>
        <item x="4748"/>
        <item x="2648"/>
        <item x="340"/>
        <item x="1580"/>
        <item x="4921"/>
        <item x="3057"/>
        <item x="542"/>
        <item x="1758"/>
        <item x="3401"/>
        <item x="4329"/>
        <item x="3916"/>
        <item x="4662"/>
        <item x="3746"/>
        <item x="2924"/>
        <item x="32"/>
        <item x="2491"/>
        <item x="1899"/>
        <item x="1209"/>
        <item x="2832"/>
        <item x="1958"/>
        <item x="4473"/>
        <item x="1057"/>
        <item x="3493"/>
        <item x="2422"/>
        <item x="1036"/>
        <item x="2916"/>
        <item x="1096"/>
        <item x="3122"/>
        <item x="2499"/>
        <item x="3652"/>
        <item x="215"/>
        <item x="2512"/>
        <item x="2430"/>
        <item x="1803"/>
        <item x="1915"/>
        <item x="2930"/>
        <item x="396"/>
        <item x="1188"/>
        <item x="803"/>
        <item x="1353"/>
        <item x="2303"/>
        <item x="4033"/>
        <item x="1678"/>
        <item x="1378"/>
        <item x="1539"/>
        <item x="3805"/>
        <item x="3696"/>
        <item x="4626"/>
        <item x="865"/>
        <item x="3069"/>
        <item x="4546"/>
        <item x="500"/>
        <item x="1771"/>
        <item x="2613"/>
        <item x="1560"/>
        <item x="2355"/>
        <item x="1650"/>
        <item x="140"/>
        <item x="3599"/>
        <item x="4113"/>
        <item x="919"/>
        <item x="1472"/>
        <item x="2351"/>
        <item x="2822"/>
        <item x="2647"/>
        <item x="3552"/>
        <item x="175"/>
        <item x="3774"/>
        <item x="2646"/>
        <item x="1605"/>
        <item x="2191"/>
        <item x="3771"/>
        <item x="1945"/>
        <item x="1327"/>
        <item x="3094"/>
        <item x="932"/>
        <item x="2836"/>
        <item x="2619"/>
        <item x="4012"/>
        <item x="1334"/>
        <item x="3605"/>
        <item x="3361"/>
        <item x="2564"/>
        <item x="2610"/>
        <item x="4902"/>
        <item x="321"/>
        <item x="3624"/>
        <item x="2369"/>
        <item x="1474"/>
        <item x="950"/>
        <item x="3994"/>
        <item x="3203"/>
        <item x="2479"/>
        <item x="1937"/>
        <item x="2072"/>
        <item x="3622"/>
        <item x="4724"/>
        <item x="4534"/>
        <item x="2879"/>
        <item x="4103"/>
        <item x="1440"/>
        <item x="2983"/>
        <item x="3749"/>
        <item x="4773"/>
        <item x="4467"/>
        <item x="1516"/>
        <item x="817"/>
        <item x="2651"/>
        <item x="4957"/>
        <item x="2302"/>
        <item x="4663"/>
        <item x="2715"/>
        <item x="3293"/>
        <item x="4848"/>
        <item x="539"/>
        <item x="3398"/>
        <item x="1732"/>
        <item x="1271"/>
        <item x="538"/>
        <item x="2753"/>
        <item x="4863"/>
        <item x="1078"/>
        <item x="1824"/>
        <item x="352"/>
        <item x="2668"/>
        <item x="3387"/>
        <item x="4895"/>
        <item x="4136"/>
        <item x="1477"/>
        <item x="4395"/>
        <item x="957"/>
        <item x="3167"/>
        <item x="4901"/>
        <item x="4225"/>
        <item x="4229"/>
        <item x="1681"/>
        <item x="4918"/>
        <item x="2185"/>
        <item x="3823"/>
        <item x="2071"/>
        <item x="1995"/>
        <item x="823"/>
        <item x="4532"/>
        <item x="4498"/>
        <item x="1303"/>
        <item x="1984"/>
        <item x="1755"/>
        <item x="3175"/>
        <item x="3271"/>
        <item x="1298"/>
        <item x="4611"/>
        <item x="762"/>
        <item x="2175"/>
        <item x="3026"/>
        <item x="1305"/>
        <item x="270"/>
        <item x="599"/>
        <item x="2982"/>
        <item x="4400"/>
        <item x="2897"/>
        <item x="581"/>
        <item x="3062"/>
        <item x="180"/>
        <item x="4927"/>
        <item x="4768"/>
        <item x="3543"/>
        <item x="1214"/>
        <item x="4535"/>
        <item x="4928"/>
        <item x="4298"/>
        <item x="815"/>
        <item x="143"/>
        <item x="2049"/>
        <item x="482"/>
        <item x="3299"/>
        <item x="3470"/>
        <item x="2568"/>
        <item x="2123"/>
        <item x="2861"/>
        <item x="248"/>
        <item x="1593"/>
        <item x="3561"/>
        <item x="1087"/>
        <item x="691"/>
        <item x="2010"/>
        <item x="244"/>
        <item x="2325"/>
        <item x="2282"/>
        <item x="2145"/>
        <item x="1728"/>
        <item x="3676"/>
        <item x="4455"/>
        <item x="2854"/>
        <item x="329"/>
        <item x="1402"/>
        <item x="1638"/>
        <item x="1880"/>
        <item x="452"/>
        <item x="544"/>
        <item x="466"/>
        <item x="4036"/>
        <item x="492"/>
        <item x="889"/>
        <item x="3900"/>
        <item x="986"/>
        <item x="2423"/>
        <item x="2967"/>
        <item x="4531"/>
        <item x="1332"/>
        <item x="577"/>
        <item x="4810"/>
        <item x="1742"/>
        <item x="4519"/>
        <item x="4097"/>
        <item x="4572"/>
        <item x="1775"/>
        <item x="775"/>
        <item x="1294"/>
        <item x="3773"/>
        <item x="4453"/>
        <item x="939"/>
        <item x="4062"/>
        <item x="1956"/>
        <item x="3155"/>
        <item x="2471"/>
        <item x="2151"/>
        <item x="3693"/>
        <item x="1817"/>
        <item x="4261"/>
        <item x="3099"/>
        <item x="468"/>
        <item x="2800"/>
        <item x="4693"/>
        <item x="3311"/>
        <item x="620"/>
        <item x="3502"/>
        <item x="975"/>
        <item x="800"/>
        <item x="4213"/>
        <item x="169"/>
        <item x="4442"/>
        <item x="2025"/>
        <item x="3400"/>
        <item x="313"/>
        <item x="3704"/>
        <item x="2991"/>
        <item x="1706"/>
        <item x="885"/>
        <item x="4348"/>
        <item x="258"/>
        <item x="3490"/>
        <item x="4952"/>
        <item x="1479"/>
        <item x="4712"/>
        <item x="3742"/>
        <item x="2260"/>
        <item x="2337"/>
        <item x="4800"/>
        <item x="306"/>
        <item x="3132"/>
        <item x="2798"/>
        <item x="1372"/>
        <item x="1750"/>
        <item x="4654"/>
        <item x="3654"/>
        <item x="1218"/>
        <item x="4032"/>
        <item x="4211"/>
        <item x="2267"/>
        <item x="353"/>
        <item x="494"/>
        <item x="4787"/>
        <item x="2503"/>
        <item x="1896"/>
        <item x="515"/>
        <item x="830"/>
        <item x="2874"/>
        <item x="4764"/>
        <item x="4346"/>
        <item x="3798"/>
        <item x="1292"/>
        <item x="4105"/>
        <item x="1959"/>
        <item x="3025"/>
        <item x="3628"/>
        <item x="1510"/>
        <item x="2173"/>
        <item x="2815"/>
        <item x="1979"/>
        <item x="4634"/>
        <item x="1094"/>
        <item x="1574"/>
        <item x="4102"/>
        <item x="2033"/>
        <item x="4380"/>
        <item x="375"/>
        <item x="1072"/>
        <item x="2196"/>
        <item x="2127"/>
        <item x="772"/>
        <item x="1383"/>
        <item x="280"/>
        <item x="1578"/>
        <item x="748"/>
        <item x="1559"/>
        <item x="3540"/>
        <item x="4792"/>
        <item x="3214"/>
        <item x="1019"/>
        <item x="2463"/>
        <item x="3730"/>
        <item x="4306"/>
        <item x="3889"/>
        <item x="4514"/>
        <item x="572"/>
        <item x="3651"/>
        <item x="1410"/>
        <item x="227"/>
        <item x="1800"/>
        <item x="82"/>
        <item x="3990"/>
        <item x="2190"/>
        <item x="3879"/>
        <item x="3601"/>
        <item x="2536"/>
        <item x="2997"/>
        <item x="1680"/>
        <item x="2165"/>
        <item x="2387"/>
        <item x="2084"/>
        <item x="4701"/>
        <item x="4153"/>
        <item x="3659"/>
        <item x="277"/>
        <item x="2334"/>
        <item x="3007"/>
        <item x="3720"/>
        <item x="597"/>
        <item x="3223"/>
        <item x="58"/>
        <item x="1699"/>
        <item x="314"/>
        <item x="728"/>
        <item x="4402"/>
        <item x="2461"/>
        <item x="2167"/>
        <item x="2582"/>
        <item x="2853"/>
        <item x="3451"/>
        <item x="1704"/>
        <item x="2791"/>
        <item x="2216"/>
        <item x="2919"/>
        <item x="2823"/>
        <item x="3130"/>
        <item x="1203"/>
        <item x="1026"/>
        <item x="4124"/>
        <item x="4081"/>
        <item x="1522"/>
        <item x="1352"/>
        <item x="2462"/>
        <item x="3216"/>
        <item x="3346"/>
        <item x="376"/>
        <item x="2396"/>
        <item x="2163"/>
        <item x="3520"/>
        <item x="3568"/>
        <item x="173"/>
        <item x="3229"/>
        <item x="4685"/>
        <item x="3063"/>
        <item x="4605"/>
        <item x="4387"/>
        <item x="1538"/>
        <item x="2212"/>
        <item x="1890"/>
        <item x="1625"/>
        <item x="3433"/>
        <item x="4341"/>
        <item x="3316"/>
        <item x="3342"/>
        <item x="2546"/>
        <item x="3107"/>
        <item x="4251"/>
        <item x="673"/>
        <item x="1245"/>
        <item x="4516"/>
        <item x="4569"/>
        <item x="1710"/>
        <item x="4799"/>
        <item x="3201"/>
        <item x="3488"/>
        <item x="3558"/>
        <item x="3138"/>
        <item x="3623"/>
        <item x="3437"/>
        <item x="1617"/>
        <item x="223"/>
        <item x="259"/>
        <item x="2075"/>
        <item x="4405"/>
        <item x="812"/>
        <item x="3691"/>
        <item x="1935"/>
        <item x="4606"/>
        <item x="2953"/>
        <item x="1143"/>
        <item x="2057"/>
        <item x="237"/>
        <item x="4719"/>
        <item x="2844"/>
        <item x="1275"/>
        <item x="2219"/>
        <item x="1886"/>
        <item x="2147"/>
        <item x="3802"/>
        <item x="2942"/>
        <item x="2585"/>
        <item x="3615"/>
        <item x="2810"/>
        <item x="389"/>
        <item x="2834"/>
        <item x="3721"/>
        <item x="221"/>
        <item x="987"/>
        <item x="1985"/>
        <item x="668"/>
        <item x="3471"/>
        <item x="2764"/>
        <item x="2230"/>
        <item x="3236"/>
        <item x="3731"/>
        <item x="2969"/>
        <item x="4315"/>
        <item x="847"/>
        <item x="1428"/>
        <item x="4269"/>
        <item x="4147"/>
        <item x="2793"/>
        <item x="4058"/>
        <item x="4708"/>
        <item x="246"/>
        <item x="1813"/>
        <item x="3393"/>
        <item x="1042"/>
        <item x="455"/>
        <item x="2721"/>
        <item x="4887"/>
        <item x="304"/>
        <item x="275"/>
        <item x="299"/>
        <item x="4761"/>
        <item x="1816"/>
        <item x="350"/>
        <item x="2331"/>
        <item x="4975"/>
        <item x="3045"/>
        <item x="3179"/>
        <item x="3426"/>
        <item x="206"/>
        <item x="813"/>
        <item x="2251"/>
        <item x="3685"/>
        <item x="4496"/>
        <item x="1088"/>
        <item x="1095"/>
        <item x="4420"/>
        <item x="3529"/>
        <item x="204"/>
        <item x="3031"/>
        <item x="240"/>
        <item x="1041"/>
        <item x="2292"/>
        <item x="1872"/>
        <item x="3788"/>
        <item x="4189"/>
        <item x="1707"/>
        <item x="1341"/>
        <item x="4393"/>
        <item x="2238"/>
        <item x="4598"/>
        <item x="2737"/>
        <item x="1148"/>
        <item x="1253"/>
        <item x="358"/>
        <item x="1200"/>
        <item x="2938"/>
        <item x="2884"/>
        <item x="2020"/>
        <item x="1576"/>
        <item x="3258"/>
        <item x="4355"/>
        <item x="4343"/>
        <item x="2801"/>
        <item x="1549"/>
        <item x="1785"/>
        <item x="768"/>
        <item x="49"/>
        <item x="710"/>
        <item x="3697"/>
        <item x="524"/>
        <item x="1122"/>
        <item x="2946"/>
        <item x="3034"/>
        <item x="412"/>
        <item x="3219"/>
        <item x="1670"/>
        <item x="4777"/>
        <item x="211"/>
        <item x="4025"/>
        <item x="3947"/>
        <item x="1251"/>
        <item x="79"/>
        <item x="2311"/>
        <item x="2330"/>
        <item x="1425"/>
        <item x="78"/>
        <item x="373"/>
        <item x="3276"/>
        <item x="4404"/>
        <item x="1006"/>
        <item x="593"/>
        <item x="1562"/>
        <item x="1748"/>
        <item x="4149"/>
        <item x="121"/>
        <item x="4288"/>
        <item x="676"/>
        <item x="2181"/>
        <item x="1460"/>
        <item x="2410"/>
        <item x="2658"/>
        <item x="982"/>
        <item x="4974"/>
        <item x="3550"/>
        <item x="4956"/>
        <item x="3516"/>
        <item x="4195"/>
        <item x="1757"/>
        <item x="4492"/>
        <item x="1125"/>
        <item x="517"/>
        <item x="165"/>
        <item x="608"/>
        <item x="2928"/>
        <item x="700"/>
        <item x="929"/>
        <item x="2659"/>
        <item x="3396"/>
        <item x="1973"/>
        <item x="4710"/>
        <item x="1288"/>
        <item x="2"/>
        <item x="502"/>
        <item x="1260"/>
        <item x="2608"/>
        <item x="998"/>
        <item x="4911"/>
        <item x="1774"/>
        <item x="1709"/>
        <item x="2450"/>
        <item x="3206"/>
        <item x="4544"/>
        <item x="4500"/>
        <item x="1050"/>
        <item x="3989"/>
        <item x="133"/>
        <item x="2183"/>
        <item x="2662"/>
        <item x="4946"/>
        <item x="1897"/>
        <item x="4766"/>
        <item x="2742"/>
        <item x="1933"/>
        <item x="4576"/>
        <item x="4435"/>
        <item x="3831"/>
        <item x="4778"/>
        <item x="2732"/>
        <item x="303"/>
        <item x="870"/>
        <item x="709"/>
        <item x="3282"/>
        <item x="4077"/>
        <item x="56"/>
        <item x="999"/>
        <item x="2858"/>
        <item x="2288"/>
        <item x="3359"/>
        <item x="3148"/>
        <item x="307"/>
        <item x="2857"/>
        <item x="4868"/>
        <item x="1698"/>
        <item x="2229"/>
        <item x="2324"/>
        <item x="467"/>
        <item x="4134"/>
        <item x="625"/>
        <item x="421"/>
        <item x="3920"/>
        <item x="2766"/>
        <item x="780"/>
        <item x="1926"/>
        <item x="769"/>
        <item x="4115"/>
        <item x="4615"/>
        <item x="3547"/>
        <item x="2878"/>
        <item x="3927"/>
        <item x="4143"/>
        <item x="4015"/>
        <item x="839"/>
        <item x="1491"/>
        <item x="3104"/>
        <item x="1461"/>
        <item x="4171"/>
        <item x="4291"/>
        <item x="3436"/>
        <item x="1452"/>
        <item x="2900"/>
        <item x="4559"/>
        <item x="4430"/>
        <item x="3571"/>
        <item x="1874"/>
        <item x="2741"/>
        <item x="3953"/>
        <item x="75"/>
        <item x="3507"/>
        <item x="1780"/>
        <item x="62"/>
        <item x="2862"/>
        <item x="2245"/>
        <item x="2274"/>
        <item x="3884"/>
        <item x="1664"/>
        <item x="36"/>
        <item x="3225"/>
        <item x="1473"/>
        <item x="4844"/>
        <item x="2281"/>
        <item x="2719"/>
        <item x="2321"/>
        <item x="4263"/>
        <item x="3290"/>
        <item x="4254"/>
        <item x="3787"/>
        <item x="2451"/>
        <item x="4613"/>
        <item x="1722"/>
        <item x="3548"/>
        <item x="285"/>
        <item x="4830"/>
        <item x="207"/>
        <item x="3737"/>
        <item x="2314"/>
        <item x="3946"/>
        <item x="2407"/>
        <item x="3783"/>
        <item x="2559"/>
        <item x="4722"/>
        <item x="4483"/>
        <item x="2905"/>
        <item x="148"/>
        <item x="2925"/>
        <item x="2222"/>
        <item x="674"/>
        <item x="334"/>
        <item x="4627"/>
        <item x="4262"/>
        <item x="2724"/>
        <item x="521"/>
        <item x="104"/>
        <item x="520"/>
        <item x="2981"/>
        <item x="1195"/>
        <item x="1367"/>
        <item x="4490"/>
        <item x="519"/>
        <item x="2476"/>
        <item x="1363"/>
        <item x="946"/>
        <item x="4715"/>
        <item x="2750"/>
        <item x="647"/>
        <item x="1523"/>
        <item x="4448"/>
        <item x="2116"/>
        <item x="1573"/>
        <item x="989"/>
        <item x="1720"/>
        <item x="4574"/>
        <item x="1445"/>
        <item x="1061"/>
        <item x="378"/>
        <item x="2438"/>
        <item x="4739"/>
        <item x="2272"/>
        <item x="4727"/>
        <item x="2388"/>
        <item x="3356"/>
        <item x="2296"/>
        <item x="4539"/>
        <item x="3560"/>
        <item x="318"/>
        <item x="4884"/>
        <item x="4840"/>
        <item x="446"/>
        <item x="1021"/>
        <item x="2495"/>
        <item x="3108"/>
        <item x="3006"/>
        <item x="415"/>
        <item x="3853"/>
        <item x="8"/>
        <item x="852"/>
        <item x="4366"/>
        <item x="4123"/>
        <item x="2771"/>
        <item x="1788"/>
        <item x="4463"/>
        <item x="3227"/>
        <item x="2054"/>
        <item x="2268"/>
        <item x="3420"/>
        <item x="736"/>
        <item x="4674"/>
        <item x="3394"/>
        <item x="4412"/>
        <item x="1175"/>
        <item x="137"/>
        <item x="1032"/>
        <item x="4286"/>
        <item x="1099"/>
        <item x="4394"/>
        <item x="4337"/>
        <item x="260"/>
        <item x="2661"/>
        <item x="1274"/>
        <item x="4443"/>
        <item x="1747"/>
        <item x="360"/>
        <item x="2958"/>
        <item x="203"/>
        <item x="1317"/>
        <item x="3000"/>
        <item x="3231"/>
        <item x="3673"/>
        <item x="644"/>
        <item x="109"/>
        <item x="1906"/>
        <item x="926"/>
        <item x="3209"/>
        <item x="3804"/>
        <item x="395"/>
        <item x="4374"/>
        <item x="3777"/>
        <item x="1663"/>
        <item x="3951"/>
        <item x="4754"/>
        <item x="588"/>
        <item x="1074"/>
        <item x="1564"/>
        <item x="3049"/>
        <item x="4747"/>
        <item x="3383"/>
        <item x="3656"/>
        <item x="4530"/>
        <item x="3092"/>
        <item x="596"/>
        <item x="2629"/>
        <item x="4239"/>
        <item x="485"/>
        <item x="669"/>
        <item x="2839"/>
        <item x="1784"/>
        <item x="3760"/>
        <item x="4351"/>
        <item x="3267"/>
        <item x="1004"/>
        <item x="574"/>
        <item x="1023"/>
        <item x="1435"/>
        <item x="4399"/>
        <item x="2009"/>
        <item x="552"/>
        <item x="3131"/>
        <item x="4794"/>
        <item x="2657"/>
        <item x="1553"/>
        <item x="1456"/>
        <item x="3770"/>
        <item x="808"/>
        <item x="3899"/>
        <item x="4616"/>
        <item x="2796"/>
        <item x="1891"/>
        <item x="563"/>
        <item x="4809"/>
        <item x="1708"/>
        <item x="2375"/>
        <item x="4780"/>
        <item x="2435"/>
        <item x="3702"/>
        <item x="3695"/>
        <item x="3662"/>
        <item x="4653"/>
        <item x="3177"/>
        <item x="1043"/>
        <item x="3306"/>
        <item x="1270"/>
        <item x="645"/>
        <item x="1642"/>
        <item x="4603"/>
        <item x="3723"/>
        <item x="1854"/>
        <item x="1184"/>
        <item x="4591"/>
        <item x="4121"/>
        <item x="2472"/>
        <item x="2068"/>
        <item x="4987"/>
        <item x="278"/>
        <item x="2253"/>
        <item x="2261"/>
        <item x="996"/>
        <item x="3985"/>
        <item x="1596"/>
        <item x="2637"/>
        <item x="3872"/>
        <item x="2641"/>
        <item x="2552"/>
        <item x="2308"/>
        <item x="4838"/>
        <item x="4207"/>
        <item x="3790"/>
        <item x="368"/>
        <item x="1918"/>
        <item x="4737"/>
        <item x="1170"/>
        <item x="3235"/>
        <item x="3375"/>
        <item x="1308"/>
        <item x="1169"/>
        <item x="1697"/>
        <item x="3709"/>
        <item x="3041"/>
        <item x="3975"/>
        <item x="3089"/>
        <item x="1505"/>
        <item x="4053"/>
        <item x="409"/>
        <item x="3428"/>
        <item x="3690"/>
        <item x="124"/>
        <item x="3531"/>
        <item x="3128"/>
        <item x="977"/>
        <item x="2975"/>
        <item x="108"/>
        <item x="547"/>
        <item x="3220"/>
        <item x="3931"/>
        <item x="854"/>
        <item x="2804"/>
        <item x="3876"/>
        <item x="2356"/>
        <item x="3645"/>
        <item x="4750"/>
        <item x="430"/>
        <item x="851"/>
        <item x="575"/>
        <item x="758"/>
        <item x="2076"/>
        <item x="3259"/>
        <item x="3215"/>
        <item x="2618"/>
        <item x="1387"/>
        <item x="1325"/>
        <item x="4658"/>
        <item x="2252"/>
        <item x="111"/>
        <item x="2129"/>
        <item x="1063"/>
        <item x="1971"/>
        <item x="4538"/>
        <item x="3776"/>
        <item x="83"/>
        <item x="1795"/>
        <item x="683"/>
        <item x="3010"/>
        <item x="3095"/>
        <item x="1002"/>
        <item x="1146"/>
        <item x="60"/>
        <item x="853"/>
        <item x="3294"/>
        <item x="2609"/>
        <item x="3545"/>
        <item x="660"/>
        <item x="2157"/>
        <item x="1712"/>
        <item x="3479"/>
        <item x="2707"/>
        <item x="600"/>
        <item x="2044"/>
        <item x="2372"/>
        <item x="1337"/>
        <item x="734"/>
        <item x="2990"/>
        <item x="3933"/>
        <item x="67"/>
        <item x="294"/>
        <item x="2091"/>
        <item x="3978"/>
        <item x="348"/>
        <item x="1624"/>
        <item x="2291"/>
        <item x="3971"/>
        <item x="665"/>
        <item x="2584"/>
        <item x="556"/>
        <item x="3825"/>
        <item x="3029"/>
        <item x="1866"/>
        <item x="4854"/>
        <item x="826"/>
        <item x="3385"/>
        <item x="857"/>
        <item x="2649"/>
        <item x="4859"/>
        <item x="2701"/>
        <item x="810"/>
        <item x="4988"/>
        <item x="59"/>
        <item x="4426"/>
        <item x="528"/>
        <item x="4009"/>
        <item x="1289"/>
        <item x="3627"/>
        <item x="3256"/>
        <item x="4849"/>
        <item x="3114"/>
        <item x="1822"/>
        <item x="1162"/>
        <item x="384"/>
        <item x="4255"/>
        <item x="2128"/>
        <item x="425"/>
        <item x="3354"/>
        <item x="4505"/>
        <item x="4204"/>
        <item x="1279"/>
        <item x="1396"/>
        <item x="969"/>
        <item x="2699"/>
        <item x="4162"/>
        <item x="4083"/>
        <item x="992"/>
        <item x="2482"/>
        <item x="2920"/>
        <item x="2783"/>
        <item x="1878"/>
        <item x="4588"/>
        <item x="2395"/>
        <item x="717"/>
        <item x="4684"/>
        <item x="2792"/>
        <item x="4215"/>
        <item x="1278"/>
        <item x="2406"/>
        <item x="4565"/>
        <item x="956"/>
        <item x="2414"/>
        <item x="1131"/>
        <item x="386"/>
        <item x="1369"/>
        <item x="488"/>
        <item x="131"/>
        <item x="2194"/>
        <item x="1978"/>
        <item x="1558"/>
        <item x="4645"/>
        <item x="1373"/>
        <item x="3821"/>
        <item x="1436"/>
        <item x="543"/>
        <item x="2038"/>
        <item x="2031"/>
        <item x="755"/>
        <item x="4360"/>
        <item x="3600"/>
        <item x="1266"/>
        <item x="2475"/>
        <item x="1669"/>
        <item x="3126"/>
        <item x="3055"/>
        <item x="757"/>
        <item x="4293"/>
        <item x="1368"/>
        <item x="16"/>
        <item x="1868"/>
        <item x="2425"/>
        <item x="930"/>
        <item x="2624"/>
        <item x="2487"/>
        <item x="3336"/>
        <item x="540"/>
        <item x="3015"/>
        <item x="3587"/>
        <item x="2977"/>
        <item x="2830"/>
        <item x="4713"/>
        <item x="262"/>
        <item x="2501"/>
        <item x="4660"/>
        <item x="712"/>
        <item x="274"/>
        <item x="3950"/>
        <item x="2702"/>
        <item x="3893"/>
        <item x="3016"/>
        <item x="1349"/>
        <item x="3149"/>
        <item x="1542"/>
        <item x="4871"/>
        <item x="890"/>
        <item x="2516"/>
        <item x="2381"/>
        <item x="3532"/>
        <item x="2360"/>
        <item x="2697"/>
        <item x="1948"/>
        <item x="1718"/>
        <item x="2642"/>
        <item x="1160"/>
        <item x="3372"/>
        <item x="3509"/>
        <item x="3574"/>
        <item x="4045"/>
        <item x="1318"/>
        <item x="988"/>
        <item x="1998"/>
        <item x="4703"/>
        <item x="954"/>
        <item x="4478"/>
        <item x="3792"/>
        <item x="2882"/>
        <item x="168"/>
        <item x="84"/>
        <item x="3570"/>
        <item x="1217"/>
        <item x="3060"/>
        <item x="4218"/>
        <item x="1999"/>
        <item x="4804"/>
        <item x="2848"/>
        <item x="3984"/>
        <item x="4759"/>
        <item x="4917"/>
        <item x="4129"/>
        <item x="469"/>
        <item x="3643"/>
        <item x="125"/>
        <item x="3283"/>
        <item x="4486"/>
        <item x="1862"/>
        <item x="1463"/>
        <item x="3404"/>
        <item x="1466"/>
        <item x="2319"/>
        <item x="2632"/>
        <item x="4193"/>
        <item x="741"/>
        <item x="3745"/>
        <item x="922"/>
        <item x="2404"/>
        <item x="2354"/>
        <item x="287"/>
        <item x="2948"/>
        <item x="1444"/>
        <item x="3824"/>
        <item x="1551"/>
        <item x="3722"/>
        <item x="2473"/>
        <item x="1165"/>
        <item x="2284"/>
        <item x="3517"/>
        <item x="4383"/>
        <item x="606"/>
        <item x="1873"/>
        <item x="1660"/>
        <item x="4369"/>
        <item x="471"/>
        <item x="4912"/>
        <item x="286"/>
        <item x="4241"/>
        <item x="4879"/>
        <item x="2041"/>
        <item x="1117"/>
        <item x="4388"/>
        <item x="4130"/>
        <item x="4224"/>
        <item x="2141"/>
        <item x="892"/>
        <item x="1644"/>
        <item x="3156"/>
        <item x="2249"/>
        <item x="4031"/>
        <item x="4284"/>
        <item x="1185"/>
        <item x="1666"/>
        <item x="2574"/>
        <item x="3763"/>
        <item x="4983"/>
        <item x="4752"/>
        <item x="3020"/>
        <item x="4422"/>
        <item x="843"/>
        <item x="3127"/>
        <item x="3153"/>
        <item x="773"/>
        <item x="4242"/>
        <item x="2704"/>
        <item x="1778"/>
        <item x="4484"/>
        <item x="2675"/>
        <item x="2984"/>
        <item x="2846"/>
        <item x="2606"/>
        <item x="3725"/>
        <item x="2736"/>
        <item x="2716"/>
        <item x="1934"/>
        <item x="2811"/>
        <item x="432"/>
        <item x="3115"/>
        <item x="92"/>
        <item x="1812"/>
        <item x="4167"/>
        <item x="2014"/>
        <item x="3573"/>
        <item x="2843"/>
        <item x="1439"/>
        <item x="3679"/>
        <item x="4117"/>
        <item x="947"/>
        <item x="3747"/>
        <item x="4091"/>
        <item x="3147"/>
        <item x="2227"/>
        <item x="4457"/>
        <item x="107"/>
        <item x="4316"/>
        <item x="4057"/>
        <item x="3232"/>
        <item x="3590"/>
        <item x="2007"/>
        <item x="702"/>
        <item x="2285"/>
        <item x="829"/>
        <item x="2039"/>
        <item x="1939"/>
        <item x="4515"/>
        <item x="2625"/>
        <item x="1112"/>
        <item x="4156"/>
        <item x="759"/>
        <item x="1881"/>
        <item x="249"/>
        <item x="4527"/>
        <item x="641"/>
        <item x="3924"/>
        <item x="4875"/>
        <item x="2445"/>
        <item x="4140"/>
        <item x="3100"/>
        <item x="3894"/>
        <item x="2300"/>
        <item x="1126"/>
        <item x="2342"/>
        <item x="4007"/>
        <item x="3501"/>
        <item x="4406"/>
        <item x="3464"/>
        <item x="2247"/>
        <item x="387"/>
        <item x="4893"/>
        <item x="404"/>
        <item x="4704"/>
        <item x="4876"/>
        <item x="1405"/>
        <item x="1181"/>
        <item x="3193"/>
        <item x="2638"/>
        <item x="335"/>
        <item x="1309"/>
        <item x="616"/>
        <item x="1205"/>
        <item x="3734"/>
        <item x="4995"/>
        <item x="553"/>
        <item x="1039"/>
        <item x="4085"/>
        <item x="1909"/>
        <item x="2602"/>
        <item x="4550"/>
        <item x="894"/>
        <item x="3379"/>
        <item x="1481"/>
        <item x="937"/>
        <item x="4913"/>
        <item x="3207"/>
        <item x="1765"/>
        <item x="4237"/>
        <item x="3762"/>
        <item x="4120"/>
        <item x="1344"/>
        <item x="3650"/>
        <item x="1154"/>
        <item x="445"/>
        <item x="3338"/>
        <item x="1033"/>
        <item x="661"/>
        <item x="3591"/>
        <item x="1065"/>
        <item x="4086"/>
        <item x="2338"/>
        <item x="1197"/>
        <item x="4210"/>
        <item x="3665"/>
        <item x="3253"/>
        <item x="1513"/>
        <item x="4643"/>
        <item x="405"/>
        <item x="2881"/>
        <item x="842"/>
        <item x="5"/>
        <item x="886"/>
        <item x="3554"/>
        <item x="3460"/>
        <item x="1667"/>
        <item x="201"/>
        <item x="1721"/>
        <item x="4584"/>
        <item x="3392"/>
        <item x="1199"/>
        <item x="3046"/>
        <item x="3987"/>
        <item x="3172"/>
        <item x="3341"/>
        <item x="3644"/>
        <item x="4889"/>
        <item x="3133"/>
        <item x="2000"/>
        <item x="2046"/>
        <item x="369"/>
        <item x="1783"/>
        <item x="1982"/>
        <item x="4024"/>
        <item x="3636"/>
        <item x="4583"/>
        <item x="2971"/>
        <item x="320"/>
        <item x="1751"/>
        <item x="3424"/>
        <item x="4260"/>
        <item x="1377"/>
        <item x="4178"/>
        <item x="4158"/>
        <item x="1190"/>
        <item x="776"/>
        <item x="585"/>
        <item x="3121"/>
        <item x="3716"/>
        <item x="422"/>
        <item x="410"/>
        <item x="1177"/>
        <item x="743"/>
        <item x="1590"/>
        <item x="441"/>
        <item x="2137"/>
        <item x="4563"/>
        <item x="3135"/>
        <item x="907"/>
        <item x="2866"/>
        <item x="1324"/>
        <item x="3607"/>
        <item x="3486"/>
        <item x="3991"/>
        <item x="2148"/>
        <item x="4427"/>
        <item x="1449"/>
        <item x="1433"/>
        <item x="3047"/>
        <item x="3068"/>
        <item x="2069"/>
        <item x="747"/>
        <item x="2691"/>
        <item x="230"/>
        <item x="770"/>
        <item x="4776"/>
        <item x="2921"/>
        <item x="4381"/>
        <item x="4114"/>
        <item x="4250"/>
        <item x="4318"/>
        <item x="3535"/>
        <item x="3413"/>
        <item x="2250"/>
        <item x="3180"/>
        <item x="4454"/>
        <item x="4363"/>
        <item x="4680"/>
        <item x="1364"/>
        <item x="2347"/>
        <item x="2888"/>
        <item x="3064"/>
        <item x="1589"/>
        <item x="3280"/>
        <item x="2777"/>
        <item x="4232"/>
        <item x="4234"/>
        <item x="3022"/>
        <item x="918"/>
        <item x="3843"/>
        <item x="4691"/>
        <item x="550"/>
        <item x="2209"/>
        <item x="3503"/>
        <item x="3999"/>
        <item x="4949"/>
        <item x="1653"/>
        <item x="2577"/>
        <item x="3740"/>
        <item x="4866"/>
        <item x="1606"/>
        <item x="267"/>
        <item x="1840"/>
        <item x="760"/>
        <item x="3268"/>
        <item x="95"/>
        <item x="3909"/>
        <item x="3806"/>
        <item x="194"/>
        <item x="4954"/>
        <item x="1005"/>
        <item x="1366"/>
        <item x="3314"/>
        <item x="2187"/>
        <item x="1320"/>
        <item x="819"/>
        <item x="2590"/>
        <item x="323"/>
        <item x="1761"/>
        <item x="2066"/>
        <item x="4970"/>
        <item x="385"/>
        <item x="3320"/>
        <item x="711"/>
        <item x="2686"/>
        <item x="2513"/>
        <item x="2225"/>
        <item x="2363"/>
        <item x="4555"/>
        <item x="3469"/>
        <item x="465"/>
        <item x="3871"/>
        <item x="1311"/>
        <item x="4556"/>
        <item x="3929"/>
        <item x="284"/>
        <item x="2849"/>
        <item x="3766"/>
        <item x="4385"/>
        <item x="1832"/>
        <item x="1414"/>
        <item x="3332"/>
        <item x="3414"/>
        <item x="4545"/>
        <item x="4325"/>
        <item x="3352"/>
        <item x="778"/>
        <item x="2315"/>
        <item x="1826"/>
        <item x="4980"/>
        <item x="3767"/>
        <item x="4805"/>
        <item x="3112"/>
        <item x="3564"/>
        <item x="1121"/>
        <item x="1365"/>
        <item x="864"/>
        <item x="2459"/>
        <item x="1446"/>
        <item x="4392"/>
        <item x="144"/>
        <item x="1470"/>
        <item x="1967"/>
        <item x="3663"/>
        <item x="2911"/>
        <item x="2978"/>
        <item x="2726"/>
        <item x="1635"/>
        <item x="1879"/>
        <item x="4022"/>
        <item x="4474"/>
        <item x="684"/>
        <item x="2650"/>
        <item x="1459"/>
        <item x="693"/>
        <item x="4096"/>
        <item x="3837"/>
        <item x="1"/>
        <item x="1687"/>
        <item x="3527"/>
        <item x="4504"/>
        <item x="2280"/>
        <item x="2645"/>
        <item x="1314"/>
        <item x="1969"/>
        <item x="631"/>
        <item x="2458"/>
        <item x="1120"/>
        <item x="797"/>
        <item x="2797"/>
        <item x="4907"/>
        <item x="4979"/>
        <item x="2752"/>
        <item x="874"/>
        <item x="1357"/>
        <item x="1257"/>
        <item x="4973"/>
        <item x="3569"/>
        <item x="523"/>
        <item x="2119"/>
        <item x="827"/>
        <item x="4311"/>
        <item x="2831"/>
        <item x="1567"/>
        <item x="4821"/>
        <item x="3318"/>
        <item x="2899"/>
        <item x="4247"/>
        <item x="4192"/>
        <item x="3161"/>
        <item x="3583"/>
        <item x="38"/>
        <item x="2028"/>
        <item x="2891"/>
        <item x="264"/>
        <item x="3928"/>
        <item x="2067"/>
        <item x="1851"/>
        <item x="3981"/>
        <item x="1693"/>
        <item x="3925"/>
        <item x="571"/>
        <item x="4969"/>
        <item x="76"/>
        <item x="628"/>
        <item x="3348"/>
        <item x="1833"/>
        <item x="4709"/>
        <item x="1566"/>
        <item x="1075"/>
        <item x="589"/>
        <item x="4004"/>
        <item x="457"/>
        <item x="934"/>
        <item x="1554"/>
        <item x="609"/>
        <item x="3778"/>
        <item x="4145"/>
        <item x="2781"/>
        <item x="1911"/>
        <item x="433"/>
        <item x="2673"/>
        <item x="4785"/>
        <item x="4205"/>
        <item x="4159"/>
        <item x="3380"/>
        <item x="695"/>
        <item x="2121"/>
        <item x="1215"/>
        <item x="1637"/>
        <item x="4779"/>
        <item x="355"/>
        <item x="3321"/>
        <item x="1055"/>
        <item x="3159"/>
        <item x="220"/>
        <item x="4259"/>
        <item x="508"/>
        <item x="3248"/>
        <item x="3934"/>
        <item x="2696"/>
        <item x="624"/>
        <item x="2588"/>
        <item x="2932"/>
        <item x="3160"/>
        <item x="2122"/>
        <item x="88"/>
        <item x="4745"/>
        <item x="4762"/>
        <item x="1917"/>
        <item x="336"/>
        <item x="2140"/>
        <item x="4561"/>
        <item x="1296"/>
        <item x="2743"/>
        <item x="4978"/>
        <item x="4592"/>
        <item x="730"/>
        <item x="3477"/>
        <item x="154"/>
        <item x="2735"/>
        <item x="1370"/>
        <item x="4020"/>
        <item x="345"/>
        <item x="1012"/>
        <item x="3181"/>
        <item x="3761"/>
        <item x="3151"/>
        <item x="2841"/>
        <item x="2257"/>
        <item x="2995"/>
        <item x="697"/>
        <item x="3794"/>
        <item x="142"/>
        <item x="4986"/>
        <item x="316"/>
        <item x="2599"/>
        <item x="4783"/>
        <item x="4378"/>
        <item x="4758"/>
        <item x="4035"/>
        <item x="510"/>
        <item x="4227"/>
        <item x="3337"/>
        <item x="4214"/>
        <item x="2424"/>
        <item x="1091"/>
        <item x="2694"/>
        <item x="1255"/>
        <item x="4"/>
        <item x="3139"/>
        <item x="1946"/>
        <item x="833"/>
        <item x="3319"/>
        <item x="4728"/>
        <item x="2880"/>
        <item x="3459"/>
        <item x="1232"/>
        <item x="119"/>
        <item x="2484"/>
        <item x="3226"/>
        <item x="2996"/>
        <item x="1379"/>
        <item x="4798"/>
        <item x="3759"/>
        <item x="3353"/>
        <item x="1749"/>
        <item x="2790"/>
        <item x="3262"/>
        <item x="4299"/>
        <item x="3892"/>
        <item x="3373"/>
        <item x="4683"/>
        <item x="2017"/>
        <item x="2994"/>
        <item x="4688"/>
        <item x="3195"/>
        <item x="3810"/>
        <item x="3598"/>
        <item x="2705"/>
        <item x="3166"/>
        <item x="4157"/>
        <item x="1801"/>
        <item x="672"/>
        <item x="3123"/>
        <item x="818"/>
        <item x="2515"/>
        <item x="1614"/>
        <item x="4823"/>
        <item x="1534"/>
        <item x="283"/>
        <item x="1613"/>
        <item x="1889"/>
        <item x="2477"/>
        <item x="3052"/>
        <item x="1295"/>
        <item x="4314"/>
        <item x="3969"/>
        <item x="4002"/>
        <item x="197"/>
        <item x="740"/>
        <item x="3344"/>
        <item x="3317"/>
        <item x="832"/>
        <item x="477"/>
        <item x="2199"/>
        <item x="4133"/>
        <item x="1515"/>
        <item x="1711"/>
        <item x="3512"/>
        <item x="4625"/>
        <item x="2156"/>
        <item x="2959"/>
        <item x="1535"/>
        <item x="2344"/>
        <item x="2709"/>
        <item x="129"/>
        <item x="1018"/>
        <item x="3963"/>
        <item x="3051"/>
        <item x="2779"/>
        <item x="3868"/>
        <item x="2561"/>
        <item x="1037"/>
        <item x="242"/>
        <item x="1829"/>
        <item x="1430"/>
        <item x="2217"/>
        <item x="4549"/>
        <item x="2373"/>
        <item x="2455"/>
        <item x="1196"/>
        <item x="4564"/>
        <item x="2301"/>
        <item x="1210"/>
        <item x="1883"/>
        <item x="4470"/>
        <item x="4523"/>
        <item x="3921"/>
        <item x="2787"/>
        <item x="1585"/>
        <item x="909"/>
        <item x="319"/>
        <item x="2218"/>
        <item x="4894"/>
        <item x="568"/>
        <item x="3190"/>
        <item x="1038"/>
        <item x="1992"/>
        <item x="2408"/>
        <item x="4440"/>
        <item x="1432"/>
        <item x="2519"/>
        <item x="532"/>
        <item x="963"/>
        <item x="1545"/>
        <item x="749"/>
        <item x="199"/>
        <item x="2970"/>
        <item x="1356"/>
        <item x="1285"/>
        <item x="2139"/>
        <item x="2226"/>
        <item x="1557"/>
        <item x="2085"/>
        <item x="3324"/>
        <item x="3530"/>
        <item x="4305"/>
        <item x="209"/>
        <item x="26"/>
        <item x="268"/>
        <item x="250"/>
        <item x="4640"/>
        <item x="4692"/>
        <item x="3887"/>
        <item x="789"/>
        <item x="3275"/>
        <item x="3930"/>
        <item x="363"/>
        <item x="4629"/>
        <item x="470"/>
        <item x="1740"/>
        <item x="859"/>
        <item x="472"/>
        <item x="1719"/>
        <item x="3279"/>
        <item x="3170"/>
        <item x="1062"/>
        <item x="1815"/>
        <item x="1136"/>
        <item x="2936"/>
        <item x="4672"/>
        <item x="670"/>
        <item x="4743"/>
        <item x="3457"/>
        <item x="196"/>
        <item x="1836"/>
        <item x="3330"/>
        <item x="4725"/>
        <item x="212"/>
        <item x="2749"/>
        <item x="2118"/>
        <item x="4297"/>
        <item x="4088"/>
        <item x="2510"/>
        <item x="792"/>
        <item x="867"/>
        <item x="2762"/>
        <item x="2751"/>
        <item x="1229"/>
        <item x="2653"/>
        <item x="4982"/>
        <item x="3071"/>
        <item x="3979"/>
        <item x="423"/>
        <item x="866"/>
        <item x="4271"/>
        <item x="3519"/>
        <item x="2498"/>
        <item x="4122"/>
        <item x="3908"/>
        <item x="1607"/>
        <item x="3708"/>
        <item x="110"/>
        <item x="4869"/>
        <item x="3382"/>
        <item x="1672"/>
        <item x="896"/>
        <item x="2773"/>
        <item x="4368"/>
        <item x="1161"/>
        <item x="1631"/>
        <item x="4173"/>
        <item x="794"/>
        <item x="1404"/>
        <item x="3074"/>
        <item x="648"/>
        <item x="4676"/>
        <item x="3515"/>
        <item x="478"/>
        <item x="3630"/>
        <item x="293"/>
        <item x="1321"/>
        <item x="2094"/>
        <item x="2436"/>
        <item x="3608"/>
        <item x="1014"/>
        <item x="3343"/>
        <item x="2603"/>
        <item x="2729"/>
        <item x="4041"/>
        <item x="4190"/>
        <item x="3980"/>
        <item x="2090"/>
        <item x="2759"/>
        <item x="4296"/>
        <item x="4570"/>
        <item x="2262"/>
        <item x="1342"/>
        <item x="2711"/>
        <item x="4197"/>
        <item x="2530"/>
        <item x="3032"/>
        <item x="1877"/>
        <item x="1662"/>
        <item x="2004"/>
        <item x="3040"/>
        <item x="1172"/>
        <item x="2180"/>
        <item x="2307"/>
        <item x="4449"/>
        <item x="4418"/>
        <item x="4268"/>
        <item x="1453"/>
        <item x="1604"/>
        <item x="1504"/>
        <item x="2101"/>
        <item x="1400"/>
        <item x="2672"/>
        <item x="561"/>
        <item x="973"/>
        <item x="1648"/>
        <item x="3119"/>
        <item x="925"/>
        <item x="4126"/>
        <item x="1661"/>
        <item x="2740"/>
        <item x="401"/>
        <item x="2496"/>
        <item x="2894"/>
        <item x="2746"/>
        <item x="1942"/>
        <item x="2131"/>
        <item x="213"/>
        <item x="1100"/>
        <item x="694"/>
        <item x="966"/>
        <item x="4540"/>
        <item x="884"/>
        <item x="4499"/>
        <item x="4581"/>
        <item x="442"/>
        <item x="4814"/>
        <item x="4860"/>
        <item x="3902"/>
        <item x="4089"/>
        <item x="4608"/>
        <item x="945"/>
        <item x="271"/>
        <item x="4847"/>
        <item x="1583"/>
        <item x="3423"/>
        <item x="4428"/>
        <item x="2714"/>
        <item x="1441"/>
        <item x="3351"/>
        <item x="2591"/>
        <item x="3582"/>
        <item x="1612"/>
        <item x="3956"/>
        <item x="1163"/>
        <item x="2480"/>
        <item x="2034"/>
        <item x="4677"/>
        <item x="1828"/>
        <item x="2457"/>
        <item x="1054"/>
        <item x="1825"/>
        <item x="3617"/>
        <item x="4828"/>
        <item x="4112"/>
        <item x="2939"/>
        <item x="916"/>
        <item x="4256"/>
        <item x="1520"/>
        <item x="4179"/>
        <item x="4867"/>
        <item x="2607"/>
        <item x="3455"/>
        <item x="3781"/>
        <item x="1610"/>
        <item x="1940"/>
        <item x="3300"/>
        <item x="3476"/>
        <item x="4125"/>
        <item x="690"/>
        <item x="4839"/>
        <item x="2965"/>
        <item x="2206"/>
        <item x="2558"/>
        <item x="3230"/>
        <item x="3808"/>
        <item x="101"/>
        <item x="1268"/>
        <item x="3765"/>
        <item x="4541"/>
        <item x="100"/>
        <item x="4168"/>
        <item x="2571"/>
        <item x="2594"/>
        <item x="811"/>
        <item x="1929"/>
        <item x="479"/>
        <item x="185"/>
        <item x="3812"/>
        <item x="1846"/>
        <item x="4370"/>
        <item x="139"/>
        <item x="3588"/>
        <item x="900"/>
        <item x="1938"/>
        <item x="3631"/>
        <item x="3653"/>
        <item x="3241"/>
        <item x="3054"/>
        <item x="3090"/>
        <item x="724"/>
        <item x="2535"/>
        <item x="1692"/>
        <item x="1502"/>
        <item x="2889"/>
        <item x="737"/>
        <item x="1962"/>
        <item x="2507"/>
        <item x="1953"/>
        <item x="1850"/>
        <item x="908"/>
        <item x="4050"/>
        <item x="1685"/>
        <item x="183"/>
        <item x="3592"/>
        <item x="1451"/>
        <item x="1390"/>
        <item x="1584"/>
        <item x="2563"/>
        <item x="1764"/>
        <item x="4233"/>
        <item x="3850"/>
        <item x="397"/>
        <item x="4882"/>
        <item x="4011"/>
        <item x="1110"/>
        <item x="226"/>
        <item x="2042"/>
        <item x="1814"/>
        <item x="696"/>
        <item x="1597"/>
        <item x="1484"/>
        <item x="1489"/>
        <item x="182"/>
        <item x="272"/>
        <item x="2403"/>
        <item x="3028"/>
        <item x="1811"/>
        <item x="3307"/>
        <item x="41"/>
        <item x="3078"/>
        <item x="4735"/>
        <item x="1247"/>
        <item x="2439"/>
        <item x="3349"/>
        <item x="2527"/>
        <item x="4652"/>
        <item x="1739"/>
        <item x="2357"/>
        <item x="2664"/>
        <item x="2310"/>
        <item x="2904"/>
        <item x="2371"/>
        <item x="2065"/>
        <item x="2421"/>
        <item x="1499"/>
        <item x="3957"/>
        <item x="4756"/>
        <item x="2237"/>
        <item x="3911"/>
        <item x="2359"/>
        <item x="4166"/>
        <item x="1286"/>
        <item x="4487"/>
        <item x="2703"/>
        <item x="978"/>
        <item x="1178"/>
        <item x="3265"/>
        <item x="1743"/>
        <item x="1924"/>
        <item x="2827"/>
        <item x="232"/>
        <item x="592"/>
        <item x="4138"/>
        <item x="654"/>
        <item x="85"/>
        <item x="4905"/>
        <item x="2621"/>
        <item x="3086"/>
        <item x="1092"/>
        <item x="177"/>
        <item x="2840"/>
        <item x="290"/>
        <item x="2980"/>
        <item x="763"/>
        <item x="4553"/>
        <item x="4272"/>
        <item x="2248"/>
        <item x="3144"/>
        <item x="871"/>
        <item x="3827"/>
        <item x="2030"/>
        <item x="1766"/>
        <item x="3377"/>
        <item x="2062"/>
        <item x="3678"/>
        <item x="1808"/>
        <item x="3301"/>
        <item x="779"/>
        <item x="4301"/>
        <item x="1908"/>
        <item x="4968"/>
        <item x="238"/>
        <item x="3202"/>
        <item x="675"/>
        <item x="4985"/>
        <item x="1109"/>
        <item x="2598"/>
        <item x="3998"/>
        <item x="1968"/>
        <item x="699"/>
        <item x="3050"/>
        <item x="2620"/>
        <item x="2957"/>
        <item x="1616"/>
        <item x="2393"/>
        <item x="105"/>
        <item x="228"/>
        <item x="1754"/>
        <item x="448"/>
        <item x="2859"/>
        <item x="3705"/>
        <item x="4075"/>
        <item x="941"/>
        <item x="1480"/>
        <item x="1676"/>
        <item x="4741"/>
        <item x="3610"/>
        <item x="1920"/>
        <item x="1376"/>
        <item x="19"/>
        <item x="4231"/>
        <item x="1244"/>
        <item x="1384"/>
        <item x="4940"/>
        <item x="4865"/>
        <item x="835"/>
        <item x="18"/>
        <item x="2109"/>
        <item x="869"/>
        <item x="1207"/>
        <item x="2452"/>
        <item x="2019"/>
        <item x="3753"/>
        <item x="97"/>
        <item x="3830"/>
        <item x="4834"/>
        <item x="4150"/>
        <item x="1347"/>
        <item x="3406"/>
        <item x="3217"/>
        <item x="2097"/>
        <item x="4682"/>
        <item x="4885"/>
        <item x="1723"/>
        <item x="2902"/>
        <item x="1198"/>
        <item x="2915"/>
        <item x="2526"/>
        <item x="1762"/>
        <item x="202"/>
        <item x="531"/>
        <item x="3563"/>
        <item x="4111"/>
        <item x="3807"/>
        <item x="879"/>
        <item x="35"/>
        <item x="2544"/>
        <item x="964"/>
        <item x="1424"/>
        <item x="4330"/>
        <item x="721"/>
        <item x="1259"/>
        <item x="3140"/>
        <item x="1633"/>
        <item x="3035"/>
        <item x="1855"/>
        <item x="4194"/>
        <item x="4352"/>
        <item x="2784"/>
        <item x="3186"/>
        <item x="1887"/>
        <item x="2808"/>
        <item x="1543"/>
        <item x="4216"/>
        <item x="261"/>
        <item x="2335"/>
        <item x="43"/>
        <item x="3578"/>
        <item x="4068"/>
        <item x="4163"/>
        <item x="282"/>
        <item x="3291"/>
        <item x="4892"/>
        <item x="4398"/>
        <item x="3976"/>
        <item x="3458"/>
        <item x="2554"/>
        <item x="4903"/>
        <item x="525"/>
        <item x="4367"/>
        <item x="632"/>
        <item x="1044"/>
        <item x="4960"/>
        <item x="1132"/>
        <item x="1701"/>
        <item x="1231"/>
        <item x="2429"/>
        <item x="4501"/>
        <item x="1159"/>
        <item x="4275"/>
        <item x="2690"/>
        <item x="3964"/>
        <item x="3686"/>
        <item x="1027"/>
        <item x="1730"/>
        <item x="2155"/>
        <item x="2669"/>
        <item x="2329"/>
        <item x="4965"/>
        <item x="4542"/>
        <item x="860"/>
        <item x="933"/>
        <item x="1156"/>
        <item x="4414"/>
        <item x="4815"/>
        <item x="4731"/>
        <item x="4690"/>
        <item x="276"/>
        <item x="1302"/>
        <item x="1842"/>
        <item x="994"/>
        <item x="326"/>
        <item x="805"/>
        <item x="790"/>
        <item x="3844"/>
        <item x="914"/>
        <item x="3098"/>
        <item x="3067"/>
        <item x="2008"/>
        <item x="872"/>
        <item x="4451"/>
        <item x="4846"/>
        <item x="3287"/>
        <item x="809"/>
        <item x="1960"/>
        <item x="1975"/>
        <item x="1284"/>
        <item x="2258"/>
        <item x="4659"/>
        <item x="4507"/>
        <item x="4409"/>
        <item x="1563"/>
        <item x="1512"/>
        <item x="3449"/>
        <item x="1090"/>
        <item x="3671"/>
        <item x="462"/>
        <item x="2478"/>
        <item x="4139"/>
        <item x="4349"/>
        <item x="1756"/>
        <item x="3475"/>
        <item x="2277"/>
        <item x="1725"/>
        <item x="2799"/>
        <item x="841"/>
        <item x="4655"/>
        <item x="1848"/>
        <item x="1104"/>
        <item x="4217"/>
        <item x="1552"/>
        <item x="1001"/>
        <item x="2333"/>
        <item x="4054"/>
        <item x="4208"/>
        <item x="751"/>
        <item x="4998"/>
        <item x="573"/>
        <item x="4596"/>
        <item x="1789"/>
        <item x="4333"/>
        <item x="1586"/>
        <item x="279"/>
        <item x="558"/>
        <item x="3549"/>
        <item x="3136"/>
        <item x="406"/>
        <item x="2418"/>
        <item x="4924"/>
        <item x="380"/>
        <item x="4389"/>
        <item x="163"/>
        <item x="953"/>
        <item x="1954"/>
        <item x="4287"/>
        <item x="3954"/>
        <item x="921"/>
        <item x="3875"/>
        <item x="863"/>
        <item x="3689"/>
        <item x="52"/>
        <item x="4338"/>
        <item x="4044"/>
        <item x="3903"/>
        <item x="3895"/>
        <item x="2018"/>
        <item x="4379"/>
        <item x="3692"/>
        <item x="1943"/>
        <item x="4030"/>
        <item x="3251"/>
        <item x="1322"/>
        <item x="891"/>
        <item x="4624"/>
        <item x="1017"/>
        <item x="4042"/>
        <item x="45"/>
        <item x="4802"/>
        <item x="312"/>
        <item x="3082"/>
        <item x="4128"/>
        <item x="24"/>
        <item x="4721"/>
        <item x="3003"/>
        <item x="3277"/>
        <item x="1773"/>
        <item x="974"/>
        <item x="4345"/>
        <item x="1183"/>
        <item x="2364"/>
        <item x="2825"/>
        <item x="3874"/>
        <item x="4906"/>
        <item x="4452"/>
        <item x="3832"/>
        <item x="3541"/>
        <item x="807"/>
        <item x="3111"/>
        <item x="3580"/>
        <item x="1497"/>
        <item x="3048"/>
        <item x="2349"/>
        <item x="263"/>
        <item x="3575"/>
        <item x="3329"/>
        <item x="1013"/>
        <item x="2933"/>
        <item x="4051"/>
        <item x="2236"/>
        <item x="3322"/>
        <item x="1733"/>
        <item x="4533"/>
        <item x="3738"/>
        <item x="1421"/>
        <item x="4119"/>
        <item x="3439"/>
        <item x="4076"/>
        <item x="1912"/>
        <item x="4000"/>
        <item x="1167"/>
        <item x="4554"/>
        <item x="3508"/>
        <item x="3616"/>
        <item x="3441"/>
        <item x="1989"/>
        <item x="3326"/>
        <item x="4964"/>
        <item x="1506"/>
        <item x="2934"/>
        <item x="3932"/>
        <item x="4686"/>
        <item x="1659"/>
        <item x="4650"/>
        <item x="3779"/>
        <item x="1329"/>
        <item x="4408"/>
        <item x="1696"/>
        <item x="3585"/>
        <item x="4289"/>
        <item x="4817"/>
        <item x="4852"/>
        <item x="4981"/>
        <item x="2117"/>
        <item x="621"/>
        <item x="2108"/>
        <item x="4816"/>
        <item x="2036"/>
        <item x="3846"/>
        <item x="4929"/>
        <item x="1916"/>
        <item x="4184"/>
        <item x="503"/>
        <item x="3803"/>
        <item x="501"/>
        <item x="1892"/>
        <item x="4073"/>
        <item x="2760"/>
        <item x="602"/>
        <item x="127"/>
        <item x="902"/>
        <item x="1768"/>
        <item x="3632"/>
        <item x="2047"/>
        <item x="2505"/>
        <item x="627"/>
        <item x="2104"/>
        <item x="4424"/>
        <item x="895"/>
        <item x="4176"/>
        <item x="2409"/>
        <item x="1397"/>
        <item x="3577"/>
        <item x="1806"/>
        <item x="2287"/>
        <item x="3667"/>
        <item x="4223"/>
        <item x="1290"/>
        <item x="535"/>
        <item x="205"/>
        <item x="4127"/>
        <item x="3038"/>
        <item x="2521"/>
        <item x="3419"/>
        <item x="150"/>
        <item x="2005"/>
        <item x="557"/>
        <item x="273"/>
        <item x="3410"/>
        <item x="3754"/>
        <item x="3839"/>
        <item x="2772"/>
        <item x="4165"/>
        <item x="4870"/>
        <item x="1957"/>
        <item x="2275"/>
        <item x="3538"/>
        <item x="1008"/>
        <item x="537"/>
        <item x="2525"/>
        <item x="2468"/>
        <item x="106"/>
        <item x="2581"/>
        <item x="831"/>
        <item x="4568"/>
        <item x="4290"/>
        <item x="3584"/>
        <item x="3842"/>
        <item x="1594"/>
        <item x="1608"/>
        <item x="2490"/>
        <item x="970"/>
        <item x="928"/>
        <item x="4342"/>
        <item x="2426"/>
        <item x="1135"/>
        <item x="2886"/>
        <item x="2896"/>
        <item x="3674"/>
        <item x="4098"/>
        <item x="3308"/>
        <item x="4696"/>
        <item x="1921"/>
        <item x="1291"/>
        <item x="138"/>
        <item x="4321"/>
        <item x="1745"/>
        <item x="2887"/>
        <item x="330"/>
        <item x="2279"/>
        <item x="2593"/>
        <item x="1860"/>
        <item x="1859"/>
        <item x="1076"/>
        <item x="476"/>
        <item x="4562"/>
        <item x="2974"/>
        <item x="4657"/>
        <item x="4577"/>
        <item x="3124"/>
        <item x="4319"/>
        <item x="3430"/>
        <item x="489"/>
        <item x="961"/>
        <item x="2263"/>
        <item x="3405"/>
        <item x="732"/>
        <item x="4100"/>
        <item x="4181"/>
        <item x="4580"/>
        <item x="3416"/>
        <item x="1611"/>
        <item x="2655"/>
        <item x="1485"/>
        <item x="3780"/>
        <item x="1374"/>
        <item x="1133"/>
        <item x="2767"/>
        <item x="4160"/>
        <item x="1467"/>
        <item x="2604"/>
        <item x="1746"/>
        <item x="551"/>
        <item x="4547"/>
        <item x="2220"/>
        <item x="801"/>
        <item x="3192"/>
        <item x="1804"/>
        <item x="2133"/>
        <item x="4185"/>
        <item x="1569"/>
        <item x="1514"/>
        <item x="424"/>
        <item x="4220"/>
        <item x="4769"/>
        <item x="1588"/>
        <item x="555"/>
        <item x="4558"/>
        <item x="3468"/>
        <item x="3440"/>
        <item x="2390"/>
        <item x="3008"/>
        <item x="636"/>
        <item x="354"/>
        <item x="4481"/>
        <item x="578"/>
        <item x="217"/>
        <item x="3724"/>
        <item x="1734"/>
        <item x="1235"/>
        <item x="707"/>
        <item x="4317"/>
        <item x="990"/>
        <item x="1409"/>
        <item x="548"/>
        <item x="3427"/>
        <item x="123"/>
        <item x="2927"/>
        <item x="1151"/>
        <item x="255"/>
        <item x="903"/>
        <item x="1830"/>
        <item x="1113"/>
        <item x="664"/>
        <item x="4244"/>
        <item x="4359"/>
        <item x="1898"/>
        <item x="3093"/>
        <item x="3542"/>
        <item x="881"/>
        <item x="4851"/>
        <item x="1193"/>
        <item x="2379"/>
        <item x="657"/>
        <item x="1056"/>
        <item x="2682"/>
        <item x="4313"/>
        <item x="2232"/>
        <item x="159"/>
        <item x="824"/>
        <item x="2572"/>
        <item x="2688"/>
        <item x="3860"/>
        <item x="3649"/>
        <item x="4994"/>
        <item x="2494"/>
        <item x="2557"/>
        <item x="788"/>
        <item x="1153"/>
        <item x="2611"/>
        <item x="3304"/>
        <item x="4356"/>
        <item x="3718"/>
        <item x="1839"/>
        <item x="3402"/>
        <item x="236"/>
        <item x="3335"/>
        <item x="3586"/>
        <item x="3188"/>
        <item x="2947"/>
        <item x="4856"/>
        <item x="2431"/>
        <item x="2089"/>
        <item x="3237"/>
        <item x="1336"/>
        <item x="54"/>
        <item x="3882"/>
        <item x="3036"/>
        <item x="1258"/>
        <item x="554"/>
        <item x="3243"/>
        <item x="3634"/>
        <item x="4202"/>
        <item x="3085"/>
        <item x="3796"/>
        <item x="429"/>
        <item x="726"/>
        <item x="2670"/>
        <item x="722"/>
        <item x="3687"/>
        <item x="2454"/>
        <item x="4707"/>
        <item x="496"/>
        <item x="2685"/>
        <item x="1413"/>
        <item x="187"/>
        <item x="652"/>
        <item x="2979"/>
        <item x="667"/>
        <item x="2532"/>
        <item x="2733"/>
        <item x="2343"/>
        <item x="3384"/>
        <item x="2747"/>
        <item x="1046"/>
        <item x="1629"/>
        <item x="3001"/>
        <item x="1140"/>
        <item x="3171"/>
        <item x="3862"/>
        <item x="729"/>
        <item x="898"/>
        <item x="4324"/>
        <item x="3309"/>
        <item x="120"/>
        <item x="3257"/>
        <item x="2761"/>
        <item x="4720"/>
        <item x="744"/>
        <item x="4841"/>
        <item x="861"/>
        <item x="475"/>
        <item x="3162"/>
        <item x="2837"/>
        <item x="463"/>
        <item x="3642"/>
        <item x="408"/>
        <item x="2159"/>
        <item x="1293"/>
        <item x="4249"/>
        <item x="3371"/>
        <item x="3664"/>
        <item x="4065"/>
        <item x="4573"/>
        <item x="3926"/>
        <item x="1716"/>
        <item x="3772"/>
        <item x="3196"/>
        <item x="1570"/>
        <item x="4512"/>
        <item x="4082"/>
        <item x="720"/>
        <item x="4935"/>
        <item x="4767"/>
        <item x="1230"/>
        <item x="2698"/>
        <item x="2256"/>
        <item x="643"/>
        <item x="4101"/>
        <item x="439"/>
        <item x="2873"/>
        <item x="390"/>
        <item x="2870"/>
        <item x="3296"/>
        <item x="873"/>
        <item x="1595"/>
        <item x="3641"/>
        <item x="13"/>
        <item x="3018"/>
        <item x="3752"/>
        <item x="3945"/>
        <item x="1858"/>
        <item x="2242"/>
        <item x="198"/>
        <item x="3072"/>
        <item x="638"/>
        <item x="1437"/>
        <item x="4413"/>
        <item x="2023"/>
        <item x="3397"/>
        <item x="3603"/>
        <item x="4702"/>
        <item x="2605"/>
        <item x="1861"/>
        <item x="1179"/>
        <item x="2120"/>
        <item x="2935"/>
        <item x="1426"/>
        <item x="3331"/>
        <item x="958"/>
        <item x="2545"/>
        <item x="1242"/>
        <item x="4209"/>
        <item x="2366"/>
        <item x="935"/>
        <item x="4904"/>
        <item x="3417"/>
        <item x="3961"/>
        <item x="356"/>
        <item x="4411"/>
        <item x="4477"/>
        <item x="2074"/>
        <item x="4813"/>
        <item x="1717"/>
        <item x="174"/>
        <item x="3698"/>
        <item x="745"/>
        <item x="1350"/>
        <item x="3878"/>
        <item x="2453"/>
        <item x="604"/>
        <item x="1831"/>
        <item x="4993"/>
        <item x="1248"/>
        <item x="1639"/>
        <item x="626"/>
        <item x="4375"/>
        <item x="3914"/>
        <item x="3390"/>
        <item x="633"/>
        <item x="2341"/>
        <item x="1228"/>
        <item x="3242"/>
        <item x="771"/>
        <item x="2397"/>
        <item x="4016"/>
        <item x="461"/>
        <item x="1471"/>
        <item x="786"/>
        <item x="1501"/>
        <item x="671"/>
        <item x="4438"/>
        <item x="2534"/>
        <item x="4857"/>
        <item x="4243"/>
        <item x="3388"/>
        <item x="252"/>
        <item x="2213"/>
        <item x="167"/>
        <item x="1141"/>
        <item x="1729"/>
        <item x="99"/>
        <item x="4372"/>
        <item x="2575"/>
        <item x="1475"/>
        <item x="3854"/>
        <item x="2392"/>
        <item x="3239"/>
        <item x="798"/>
        <item x="3039"/>
        <item x="4344"/>
        <item x="4661"/>
        <item x="4326"/>
        <item x="3110"/>
        <item x="1118"/>
        <item x="186"/>
        <item x="3833"/>
        <item x="1223"/>
        <item x="906"/>
        <item x="3828"/>
        <item x="4010"/>
        <item x="2013"/>
        <item x="3083"/>
        <item x="1521"/>
        <item x="698"/>
        <item x="4822"/>
        <item x="1080"/>
        <item x="382"/>
        <item x="3013"/>
        <item x="1587"/>
        <item x="4377"/>
        <item x="4966"/>
        <item x="4072"/>
        <item x="3958"/>
        <item x="4465"/>
        <item x="3606"/>
        <item x="877"/>
        <item x="949"/>
        <item x="2293"/>
        <item x="1108"/>
        <item x="1684"/>
        <item x="231"/>
        <item x="4755"/>
        <item x="1034"/>
        <item x="4308"/>
        <item x="3076"/>
        <item x="4681"/>
        <item x="1022"/>
        <item x="3864"/>
        <item x="4132"/>
        <item x="73"/>
        <item x="161"/>
        <item x="4648"/>
        <item x="3152"/>
        <item x="4628"/>
        <item x="3466"/>
        <item x="1536"/>
        <item x="420"/>
        <item x="3743"/>
        <item x="292"/>
        <item x="2833"/>
        <item x="4373"/>
        <item x="1565"/>
        <item x="2954"/>
        <item x="2562"/>
        <item x="858"/>
        <item x="4509"/>
        <item x="3183"/>
        <item x="4087"/>
        <item x="178"/>
        <item x="1636"/>
        <item x="2852"/>
        <item x="2198"/>
        <item x="1949"/>
        <item x="2340"/>
        <item x="257"/>
        <item x="3327"/>
        <item x="3480"/>
        <item x="1947"/>
        <item x="1843"/>
        <item x="562"/>
        <item x="2875"/>
        <item x="3572"/>
        <item x="1443"/>
        <item x="15"/>
        <item x="3524"/>
        <item x="2483"/>
        <item x="444"/>
        <item x="40"/>
        <item x="1273"/>
        <item x="4084"/>
        <item x="4264"/>
        <item x="1084"/>
        <item x="1547"/>
        <item x="3966"/>
        <item x="4285"/>
        <item x="4888"/>
        <item x="655"/>
        <item x="2240"/>
        <item x="3938"/>
        <item x="1894"/>
        <item x="3033"/>
        <item x="2540"/>
        <item x="4790"/>
        <item x="1213"/>
        <item x="4040"/>
        <item x="816"/>
        <item x="834"/>
        <item x="3683"/>
        <item x="1371"/>
        <item x="4265"/>
        <item x="200"/>
        <item x="3668"/>
        <item x="484"/>
        <item x="4953"/>
        <item x="1064"/>
        <item x="2803"/>
        <item x="2770"/>
        <item x="951"/>
        <item x="3694"/>
        <item x="3815"/>
        <item x="2788"/>
        <item x="1239"/>
        <item x="4796"/>
        <item x="899"/>
        <item x="17"/>
        <item x="2327"/>
        <item x="2814"/>
        <item x="322"/>
        <item x="2348"/>
        <item x="3811"/>
        <item x="2441"/>
        <item x="413"/>
        <item x="370"/>
        <item x="449"/>
        <item x="2037"/>
        <item x="2945"/>
        <item x="2630"/>
        <item x="1047"/>
        <item x="3487"/>
        <item x="1744"/>
        <item x="1735"/>
        <item x="4482"/>
        <item x="1997"/>
        <item x="3429"/>
        <item x="229"/>
        <item x="2105"/>
        <item x="2596"/>
        <item x="883"/>
        <item x="3447"/>
        <item x="516"/>
        <item x="715"/>
        <item x="4384"/>
        <item x="3923"/>
        <item x="2855"/>
        <item x="2806"/>
        <item x="3713"/>
        <item x="3411"/>
        <item x="3820"/>
        <item x="4874"/>
        <item x="2617"/>
        <item x="265"/>
        <item x="3474"/>
        <item x="4471"/>
        <item x="1264"/>
        <item x="1391"/>
        <item x="2623"/>
        <item x="346"/>
        <item x="4203"/>
        <item x="1455"/>
        <item x="1468"/>
        <item x="3576"/>
        <item x="3972"/>
        <item x="4959"/>
        <item x="9"/>
        <item x="1618"/>
        <item x="1348"/>
        <item x="1541"/>
        <item x="2708"/>
        <item x="3983"/>
        <item x="71"/>
        <item x="4235"/>
        <item x="1885"/>
        <item x="1690"/>
        <item x="4439"/>
        <item x="4278"/>
        <item x="1045"/>
        <item x="2847"/>
        <item x="1752"/>
        <item x="3350"/>
        <item x="2365"/>
        <item x="2520"/>
        <item x="4320"/>
        <item x="4480"/>
        <item x="4656"/>
        <item x="765"/>
        <item x="1737"/>
        <item x="4673"/>
        <item x="4410"/>
        <item x="2210"/>
        <item x="149"/>
        <item x="4836"/>
        <item x="1529"/>
        <item x="4152"/>
        <item x="3974"/>
        <item x="1222"/>
        <item x="708"/>
        <item x="61"/>
        <item x="4633"/>
        <item x="1398"/>
        <item x="2529"/>
        <item x="4142"/>
        <item x="4909"/>
        <item x="2972"/>
        <item x="2865"/>
        <item x="4890"/>
        <item x="3184"/>
        <item x="4984"/>
        <item x="4386"/>
        <item x="2168"/>
        <item x="3727"/>
        <item x="3295"/>
        <item x="3339"/>
        <item x="591"/>
        <item x="856"/>
        <item x="4489"/>
        <item x="2684"/>
        <item x="2142"/>
        <item x="1786"/>
        <item x="4131"/>
        <item x="181"/>
        <item x="1049"/>
        <item x="3618"/>
        <item x="1582"/>
        <item x="2993"/>
        <item x="3703"/>
        <item x="291"/>
        <item x="153"/>
        <item x="22"/>
        <item x="398"/>
        <item x="34"/>
        <item x="2633"/>
        <item x="3213"/>
        <item x="2912"/>
        <item x="3270"/>
        <item x="2943"/>
        <item x="4723"/>
        <item x="365"/>
        <item x="3769"/>
        <item x="1406"/>
        <item x="31"/>
        <item x="2914"/>
        <item x="14"/>
        <item x="3869"/>
        <item x="2234"/>
        <item x="723"/>
        <item x="4118"/>
        <item x="12"/>
        <item x="3285"/>
        <item x="704"/>
        <item x="2872"/>
        <item x="3261"/>
        <item x="4309"/>
        <item x="1102"/>
        <item x="2533"/>
        <item x="2560"/>
        <item x="1415"/>
        <item x="3037"/>
        <item x="4437"/>
        <item x="2427"/>
        <item x="2208"/>
        <item x="1619"/>
        <item x="766"/>
        <item x="1085"/>
        <item x="3973"/>
        <item x="3498"/>
        <item x="1902"/>
        <item x="4199"/>
        <item x="2744"/>
        <item x="719"/>
        <item x="1237"/>
        <item x="1191"/>
        <item x="256"/>
        <item x="2082"/>
        <item x="1561"/>
        <item x="4090"/>
        <item x="952"/>
        <item x="4961"/>
        <item x="4148"/>
        <item x="505"/>
        <item x="783"/>
        <item x="2768"/>
        <item x="3750"/>
        <item x="1407"/>
        <item x="4808"/>
        <item x="117"/>
        <item x="4858"/>
        <item x="4196"/>
        <item x="481"/>
        <item x="2955"/>
        <item x="1770"/>
        <item x="2543"/>
        <item x="611"/>
        <item x="2819"/>
        <item x="2380"/>
        <item x="1130"/>
        <item x="687"/>
        <item x="4431"/>
        <item x="3438"/>
        <item x="2626"/>
        <item x="703"/>
        <item x="3002"/>
        <item x="2443"/>
        <item x="3030"/>
        <item x="1009"/>
        <item x="3305"/>
        <item x="4421"/>
        <item x="1107"/>
        <item x="2506"/>
        <item x="1810"/>
        <item x="2286"/>
        <item x="3210"/>
        <item x="3733"/>
        <item x="4819"/>
        <item x="1630"/>
        <item x="1123"/>
        <item x="3729"/>
        <item x="416"/>
        <item x="3537"/>
        <item x="3043"/>
        <item x="3818"/>
        <item x="1592"/>
        <item x="2440"/>
        <item x="3865"/>
        <item x="4493"/>
        <item x="4511"/>
        <item x="4357"/>
        <item x="3174"/>
        <item x="2412"/>
        <item x="718"/>
        <item x="4679"/>
        <item x="2576"/>
        <item x="3484"/>
        <item x="122"/>
        <item x="1668"/>
        <item x="2100"/>
        <item x="1532"/>
        <item x="4711"/>
        <item x="2224"/>
        <item x="1438"/>
        <item x="3847"/>
        <item x="1598"/>
        <item x="3454"/>
        <item x="1634"/>
        <item x="595"/>
        <item x="821"/>
        <item x="1627"/>
        <item x="4962"/>
        <item x="3797"/>
        <item x="3204"/>
        <item x="1835"/>
        <item x="4462"/>
        <item x="2738"/>
        <item x="4110"/>
        <item x="1007"/>
        <item x="4423"/>
        <item x="4014"/>
        <item x="1411"/>
        <item x="4642"/>
        <item x="247"/>
        <item x="4023"/>
        <item x="1351"/>
        <item x="4788"/>
        <item x="4508"/>
        <item x="2088"/>
        <item x="1300"/>
        <item x="191"/>
        <item x="2398"/>
        <item x="171"/>
        <item x="617"/>
        <item x="3891"/>
        <item x="2134"/>
        <item x="981"/>
        <item x="2717"/>
        <item x="3495"/>
        <item x="612"/>
        <item x="222"/>
        <item x="2095"/>
        <item x="965"/>
        <item x="4621"/>
        <item x="4551"/>
        <item x="4824"/>
        <item x="1927"/>
        <item x="614"/>
        <item x="713"/>
        <item x="81"/>
        <item x="2378"/>
        <item x="822"/>
        <item x="1819"/>
        <item x="569"/>
        <item x="2254"/>
        <item x="3717"/>
        <item x="2332"/>
        <item x="2951"/>
        <item x="3795"/>
        <item x="343"/>
        <item x="4364"/>
        <item x="2221"/>
        <item x="1993"/>
        <item x="3775"/>
        <item x="3169"/>
        <item x="1221"/>
        <item x="1913"/>
        <item x="1316"/>
        <item x="828"/>
        <item x="2988"/>
        <item x="3012"/>
        <item x="1166"/>
        <item x="4056"/>
        <item x="3081"/>
        <item x="565"/>
        <item x="400"/>
        <item x="4108"/>
        <item x="1970"/>
        <item x="3200"/>
        <item x="3358"/>
        <item x="29"/>
        <item x="774"/>
        <item x="2987"/>
        <item x="402"/>
        <item x="2710"/>
        <item x="2265"/>
        <item x="1129"/>
        <item x="4873"/>
        <item x="2566"/>
        <item x="2528"/>
        <item x="1346"/>
        <item x="1355"/>
        <item x="2382"/>
        <item x="2776"/>
        <item x="2465"/>
        <item x="4632"/>
        <item x="4877"/>
        <item x="3553"/>
        <item x="2587"/>
        <item x="2052"/>
        <item x="1511"/>
        <item x="4878"/>
        <item x="1420"/>
        <item x="761"/>
        <item x="1003"/>
        <item x="782"/>
        <item x="443"/>
        <item x="912"/>
        <item x="3657"/>
        <item x="1936"/>
        <item x="3852"/>
        <item x="4636"/>
        <item x="848"/>
        <item x="2350"/>
        <item x="3182"/>
        <item x="1797"/>
        <item x="3453"/>
        <item x="128"/>
        <item x="2078"/>
        <item x="2197"/>
        <item x="239"/>
        <item x="1930"/>
        <item x="2829"/>
        <item x="2405"/>
        <item x="2654"/>
        <item x="3141"/>
        <item x="1577"/>
        <item x="1791"/>
        <item x="50"/>
        <item x="3011"/>
        <item x="4845"/>
        <item x="1651"/>
        <item x="2712"/>
        <item x="4434"/>
        <item x="4067"/>
        <item x="2447"/>
        <item x="4919"/>
        <item x="2644"/>
        <item x="0"/>
        <item x="2876"/>
        <item x="4182"/>
        <item x="910"/>
        <item x="4597"/>
        <item x="3044"/>
        <item x="2202"/>
        <item x="533"/>
        <item x="3758"/>
        <item x="428"/>
        <item x="1224"/>
        <item x="2782"/>
        <item x="795"/>
        <item x="3967"/>
        <item x="2509"/>
        <item x="4049"/>
        <item x="1345"/>
        <item x="3059"/>
        <item x="2976"/>
        <item x="3224"/>
        <item x="288"/>
        <item x="1641"/>
        <item x="417"/>
        <item x="2640"/>
        <item x="1457"/>
        <item x="1807"/>
        <item x="4092"/>
        <item x="27"/>
        <item x="2909"/>
        <item x="1127"/>
        <item x="1206"/>
        <item x="1262"/>
        <item x="3513"/>
        <item x="3699"/>
        <item x="3325"/>
        <item x="367"/>
        <item x="2040"/>
        <item x="4240"/>
        <item x="586"/>
        <item x="4781"/>
        <item x="3941"/>
        <item x="514"/>
        <item x="2026"/>
        <item x="663"/>
        <item x="1168"/>
        <item x="4107"/>
        <item x="4503"/>
        <item x="3312"/>
        <item x="4548"/>
        <item x="2264"/>
        <item x="1893"/>
        <item x="739"/>
        <item x="1119"/>
        <item x="2964"/>
        <item x="4667"/>
        <item x="2524"/>
        <item x="2011"/>
        <item x="4080"/>
        <item x="4340"/>
        <item x="1427"/>
        <item x="2966"/>
        <item x="1675"/>
        <item x="3836"/>
        <item x="3273"/>
        <item x="113"/>
        <item x="3786"/>
        <item x="1834"/>
        <item x="3710"/>
        <item x="2689"/>
        <item x="4335"/>
        <item x="4093"/>
        <item x="2273"/>
        <item x="1272"/>
        <item x="3881"/>
        <item x="4074"/>
        <item x="4034"/>
        <item x="269"/>
        <item x="967"/>
        <item x="2384"/>
        <item x="2941"/>
        <item x="3465"/>
        <item x="2961"/>
        <item x="3024"/>
        <item x="887"/>
        <item x="1157"/>
        <item x="685"/>
        <item x="460"/>
        <item x="1408"/>
        <item x="2290"/>
        <item x="2051"/>
        <item x="1066"/>
        <item x="1403"/>
        <item x="147"/>
        <item x="80"/>
        <item x="498"/>
        <item x="3526"/>
        <item x="1287"/>
        <item x="506"/>
        <item x="407"/>
        <item x="733"/>
        <item x="4567"/>
        <item x="2794"/>
        <item x="2547"/>
        <item x="371"/>
        <item x="2950"/>
        <item x="349"/>
        <item x="156"/>
        <item x="840"/>
        <item x="3701"/>
        <item x="2401"/>
        <item x="802"/>
        <item x="2616"/>
        <item x="2824"/>
        <item x="587"/>
        <item x="3918"/>
        <item x="3937"/>
        <item x="1312"/>
        <item x="4323"/>
        <item x="4630"/>
        <item x="4419"/>
        <item x="752"/>
        <item x="347"/>
        <item x="1277"/>
        <item x="1097"/>
        <item x="4382"/>
        <item x="4436"/>
        <item x="3936"/>
        <item x="3367"/>
        <item x="4005"/>
        <item x="391"/>
        <item x="1071"/>
        <item x="2058"/>
        <item x="4476"/>
        <item x="3826"/>
        <item x="1029"/>
        <item x="913"/>
        <item x="1987"/>
        <item x="3849"/>
        <item x="4941"/>
        <item x="46"/>
        <item x="518"/>
        <item x="3873"/>
        <item x="4942"/>
        <item x="379"/>
        <item x="2885"/>
        <item x="642"/>
        <item x="1907"/>
        <item x="188"/>
        <item x="3310"/>
        <item x="615"/>
        <item x="426"/>
        <item x="3935"/>
        <item x="2255"/>
        <item x="649"/>
        <item x="1645"/>
        <item x="1269"/>
        <item x="4771"/>
        <item x="3472"/>
        <item x="4069"/>
        <item x="1282"/>
        <item x="601"/>
        <item x="4669"/>
        <item x="1974"/>
        <item x="3944"/>
        <item x="4279"/>
        <item x="3612"/>
        <item x="490"/>
        <item x="1763"/>
        <item x="3784"/>
        <item x="4274"/>
        <item x="1655"/>
        <item x="266"/>
        <item x="513"/>
        <item x="677"/>
        <item x="166"/>
        <item x="3581"/>
        <item x="1787"/>
        <item x="1932"/>
        <item x="1149"/>
        <item x="1694"/>
        <item x="3897"/>
        <item x="4469"/>
        <item x="680"/>
        <item x="4219"/>
        <item x="72"/>
        <item x="64"/>
        <item x="2579"/>
        <item x="2243"/>
        <item x="3255"/>
        <item x="3613"/>
        <item x="4106"/>
        <item x="3544"/>
        <item x="3867"/>
        <item x="245"/>
        <item x="91"/>
        <item x="4850"/>
        <item x="3409"/>
        <item x="4714"/>
        <item x="3898"/>
        <item x="3118"/>
        <item x="2448"/>
        <item x="825"/>
        <item x="1431"/>
        <item x="1331"/>
        <item x="2228"/>
        <item x="2201"/>
        <item x="4649"/>
        <item x="3365"/>
        <item x="114"/>
        <item x="2399"/>
        <item x="2573"/>
        <item x="2389"/>
        <item x="4832"/>
        <item x="756"/>
        <item x="3715"/>
        <item x="1417"/>
        <item x="511"/>
        <item x="68"/>
        <item x="1476"/>
        <item x="764"/>
        <item x="4331"/>
        <item x="3247"/>
        <item x="2161"/>
        <item x="1343"/>
        <item x="493"/>
        <item x="4039"/>
        <item x="3027"/>
        <item x="297"/>
        <item x="1508"/>
        <item x="1695"/>
        <item x="791"/>
        <item x="1106"/>
        <item x="98"/>
        <item x="4637"/>
        <item x="959"/>
        <item x="1393"/>
        <item x="888"/>
        <item x="4671"/>
        <item x="3912"/>
        <item x="4094"/>
        <item x="296"/>
        <item x="3189"/>
        <item x="4445"/>
        <item x="3125"/>
        <item x="1385"/>
        <item x="1116"/>
        <item x="3536"/>
        <item x="2460"/>
        <item x="3163"/>
        <item x="2203"/>
        <item x="1726"/>
        <item x="3822"/>
        <item x="2162"/>
        <item x="4170"/>
        <item x="4803"/>
        <item x="3278"/>
        <item x="3363"/>
        <item x="4820"/>
        <item x="4495"/>
        <item x="499"/>
        <item x="4485"/>
        <item x="3901"/>
        <item x="1731"/>
        <item x="3647"/>
        <item x="567"/>
        <item x="3289"/>
        <item x="2470"/>
        <item x="4765"/>
        <item x="3494"/>
        <item x="2193"/>
        <item x="2592"/>
        <item x="3739"/>
        <item x="3185"/>
        <item x="2370"/>
        <item x="682"/>
        <item x="3302"/>
        <item x="1496"/>
        <item x="3840"/>
        <item x="3800"/>
        <item x="1790"/>
        <item x="2639"/>
        <item x="341"/>
        <item x="474"/>
        <item x="1904"/>
        <item x="2305"/>
        <item x="2060"/>
        <item x="2346"/>
        <item x="1888"/>
        <item x="2892"/>
        <item x="233"/>
        <item x="3877"/>
        <item x="3834"/>
        <item x="1487"/>
        <item x="4600"/>
        <item x="3056"/>
        <item x="2678"/>
        <item x="3444"/>
        <item x="4925"/>
        <item x="2973"/>
        <item x="473"/>
        <item x="2537"/>
        <item x="836"/>
        <item x="3593"/>
        <item x="3252"/>
        <item x="4155"/>
        <item x="3948"/>
        <item x="1412"/>
        <item x="3137"/>
        <item x="3109"/>
        <item x="2539"/>
        <item x="960"/>
        <item x="1240"/>
        <item x="4513"/>
        <item x="1495"/>
        <item x="1380"/>
        <item x="195"/>
        <item x="4267"/>
        <item x="3238"/>
        <item x="450"/>
        <item x="1871"/>
        <item x="3408"/>
        <item x="1024"/>
        <item x="1799"/>
        <item x="2597"/>
        <item x="4939"/>
        <item x="679"/>
        <item x="2294"/>
        <item x="112"/>
        <item x="938"/>
        <item x="4365"/>
        <item x="4607"/>
        <item x="4230"/>
        <item x="1671"/>
        <item x="1418"/>
        <item x="4295"/>
        <item x="582"/>
        <item x="4578"/>
        <item x="4294"/>
        <item x="3415"/>
        <item x="4416"/>
        <item x="878"/>
        <item x="136"/>
        <item x="1683"/>
        <item x="4740"/>
        <item x="3369"/>
        <item x="4175"/>
        <item x="4618"/>
        <item x="2150"/>
        <item x="310"/>
        <item x="3799"/>
        <item x="4585"/>
        <item x="4502"/>
        <item x="3655"/>
        <item x="4896"/>
        <item x="3566"/>
        <item x="1422"/>
        <item x="234"/>
        <item x="3510"/>
        <item x="1395"/>
        <item x="1649"/>
        <item x="1025"/>
        <item x="1482"/>
        <item x="705"/>
        <item x="42"/>
        <item x="3254"/>
        <item x="333"/>
        <item x="971"/>
        <item x="2304"/>
        <item x="2903"/>
        <item x="1796"/>
        <item x="1527"/>
        <item x="1225"/>
        <item x="2456"/>
        <item x="2312"/>
        <item x="2077"/>
        <item x="1837"/>
        <item x="4950"/>
        <item x="2374"/>
        <item x="1741"/>
        <item x="3194"/>
        <item x="1077"/>
        <item x="464"/>
        <item x="2754"/>
        <item x="3340"/>
        <item x="4060"/>
        <item x="4726"/>
        <item x="96"/>
        <item x="1360"/>
        <item x="2059"/>
        <item x="3164"/>
        <item x="3442"/>
        <item x="545"/>
        <item x="4742"/>
        <item x="1524"/>
        <item x="160"/>
        <item x="497"/>
        <item x="2153"/>
        <item x="1335"/>
        <item x="623"/>
        <item x="3757"/>
        <item x="216"/>
        <item x="2851"/>
        <item x="1689"/>
        <item x="2493"/>
        <item x="2029"/>
        <item x="2805"/>
        <item x="4996"/>
        <item x="650"/>
        <item x="4283"/>
        <item x="152"/>
        <item x="2270"/>
        <item x="1556"/>
        <item x="3004"/>
        <item x="74"/>
        <item x="3366"/>
        <item x="3157"/>
        <item x="4222"/>
        <item x="619"/>
        <item x="855"/>
        <item x="1416"/>
        <item x="3851"/>
        <item x="2437"/>
        <item x="4071"/>
        <item x="1530"/>
        <item x="968"/>
        <item x="1301"/>
        <item x="1518"/>
        <item x="2322"/>
        <item x="3848"/>
        <item x="651"/>
        <item x="4992"/>
        <item x="564"/>
        <item x="3269"/>
        <item x="3434"/>
        <item x="4334"/>
        <item x="1759"/>
        <item x="3205"/>
        <item x="1252"/>
        <item x="3395"/>
        <item x="3158"/>
        <item x="4620"/>
        <item x="3370"/>
        <item x="1895"/>
        <item x="3234"/>
        <item x="2863"/>
        <item x="2769"/>
        <item x="4732"/>
        <item x="1844"/>
        <item x="451"/>
        <item x="4646"/>
        <item x="2502"/>
        <item x="560"/>
        <item x="3461"/>
        <item x="3492"/>
        <item x="3450"/>
        <item x="344"/>
        <item x="1781"/>
        <item x="2113"/>
        <item x="3467"/>
        <item x="1392"/>
        <item x="1903"/>
        <item x="2531"/>
        <item x="1212"/>
        <item x="2944"/>
        <item x="2522"/>
        <item x="735"/>
        <item x="4236"/>
        <item x="2309"/>
        <item x="2569"/>
        <item x="4647"/>
        <item x="3736"/>
        <item x="3841"/>
        <item x="3233"/>
        <item x="251"/>
        <item x="2807"/>
        <item x="4601"/>
        <item x="2474"/>
        <item x="3463"/>
        <item x="4587"/>
        <item x="4475"/>
        <item x="4415"/>
        <item x="1507"/>
        <item x="1579"/>
        <item x="1155"/>
        <item x="1591"/>
        <item x="3345"/>
        <item x="2035"/>
        <item x="3286"/>
        <item x="4582"/>
        <item x="3091"/>
        <item x="486"/>
        <item x="692"/>
        <item x="418"/>
        <item x="1884"/>
        <item x="2683"/>
        <item x="793"/>
        <item x="1358"/>
        <item x="2416"/>
        <item x="3595"/>
        <item x="3134"/>
        <item x="337"/>
        <item x="1679"/>
        <item x="4450"/>
        <item x="1211"/>
        <item x="1138"/>
        <item x="3907"/>
        <item x="4429"/>
        <item x="2205"/>
        <item x="526"/>
        <item x="2926"/>
        <item x="3714"/>
        <item x="392"/>
        <item x="640"/>
        <item x="1060"/>
        <item x="2055"/>
        <item x="2671"/>
        <item x="4971"/>
        <item x="931"/>
        <item x="2551"/>
        <item x="1381"/>
        <item x="3861"/>
        <item x="218"/>
        <item x="2517"/>
        <item x="3403"/>
        <item x="3066"/>
        <item x="3199"/>
        <item x="3629"/>
        <item x="4886"/>
        <item x="2643"/>
        <item x="2937"/>
        <item x="2002"/>
        <item x="2299"/>
        <item x="3240"/>
        <item x="487"/>
        <item x="184"/>
        <item x="4070"/>
        <item x="716"/>
        <item x="2785"/>
        <item x="243"/>
        <item x="2952"/>
        <item x="2417"/>
        <item x="3986"/>
        <item x="2152"/>
        <item x="3943"/>
        <item x="4174"/>
        <item x="3589"/>
        <item x="3362"/>
        <item x="3594"/>
        <item x="2877"/>
        <item x="1628"/>
        <item x="2144"/>
        <item x="1736"/>
        <item x="3801"/>
        <item x="4458"/>
        <item x="1490"/>
        <item x="2481"/>
        <item x="1863"/>
        <item x="2024"/>
        <item x="458"/>
        <item x="362"/>
        <item x="28"/>
        <item x="2913"/>
        <item x="3666"/>
        <item x="3446"/>
        <item x="1486"/>
        <item x="2508"/>
        <item x="1386"/>
        <item x="1429"/>
        <item x="3368"/>
        <item x="4518"/>
        <item x="3418"/>
        <item x="4303"/>
        <item x="629"/>
        <item x="2489"/>
        <item x="4116"/>
        <item x="1602"/>
        <item x="3315"/>
        <item x="4552"/>
        <item x="146"/>
        <item x="3101"/>
        <item x="3681"/>
        <item x="2636"/>
        <item x="325"/>
        <item x="1150"/>
        <item x="2271"/>
        <item x="4749"/>
        <item x="1310"/>
        <item x="955"/>
        <item x="3635"/>
        <item x="3997"/>
        <item x="4151"/>
        <item x="4066"/>
        <item x="339"/>
        <item x="3328"/>
        <item x="4937"/>
        <item x="3009"/>
        <item x="1000"/>
        <item x="1051"/>
        <item x="3604"/>
        <item x="2580"/>
        <item x="3684"/>
        <item x="3960"/>
        <item x="4744"/>
        <item x="2748"/>
        <item x="4706"/>
        <item x="2883"/>
        <item x="2186"/>
        <item x="4027"/>
        <item x="4524"/>
        <item x="622"/>
        <item x="1544"/>
        <item x="431"/>
        <item x="4401"/>
        <item x="4221"/>
        <item x="4791"/>
        <item x="324"/>
        <item x="4825"/>
        <item x="2124"/>
        <item x="2415"/>
        <item x="1823"/>
        <item x="868"/>
        <item x="4063"/>
        <item x="3357"/>
        <item x="4931"/>
        <item x="2469"/>
        <item x="2826"/>
        <item x="522"/>
        <item x="4881"/>
        <item x="4883"/>
        <item x="7"/>
        <item x="1919"/>
        <item x="1283"/>
        <item x="2169"/>
        <item x="844"/>
        <item x="219"/>
        <item x="253"/>
        <item x="3555"/>
        <item x="2786"/>
        <item x="4718"/>
        <item x="1599"/>
        <item x="2235"/>
        <item x="2809"/>
        <item x="2960"/>
        <item x="1964"/>
        <item x="155"/>
        <item x="1849"/>
        <item x="4948"/>
        <item x="2871"/>
        <item x="1941"/>
        <item x="3374"/>
        <item x="2411"/>
        <item x="4522"/>
        <item x="3751"/>
        <item x="3250"/>
        <item x="4775"/>
        <item x="3922"/>
        <item x="1164"/>
        <item x="3993"/>
        <item x="4807"/>
        <item x="4307"/>
        <item x="1419"/>
        <item x="1528"/>
        <item x="559"/>
        <item x="2048"/>
        <item x="2433"/>
        <item x="4029"/>
        <item x="2466"/>
        <item x="1805"/>
        <item x="979"/>
        <item x="2634"/>
        <item x="1772"/>
        <item x="2244"/>
        <item x="4310"/>
        <item x="315"/>
        <item x="2107"/>
        <item x="2541"/>
        <item x="3597"/>
        <item x="2908"/>
        <item x="4789"/>
        <item x="338"/>
        <item x="4257"/>
        <item x="2027"/>
        <item x="141"/>
        <item x="118"/>
        <item x="2352"/>
        <item x="2143"/>
        <item x="483"/>
        <item x="2622"/>
        <item x="2188"/>
        <item x="2656"/>
        <item x="3264"/>
        <item x="1058"/>
        <item x="4021"/>
        <item x="3212"/>
        <item x="3019"/>
        <item x="2812"/>
        <item x="1601"/>
        <item x="1498"/>
        <item x="1423"/>
        <item x="4945"/>
        <item x="2774"/>
        <item x="3835"/>
        <item x="1201"/>
        <item x="2102"/>
        <item x="3017"/>
        <item x="4188"/>
        <item x="3386"/>
        <item x="3244"/>
        <item x="2420"/>
        <item x="1955"/>
        <item x="678"/>
        <item x="4172"/>
        <item x="1674"/>
        <item t="default"/>
      </items>
    </pivotField>
  </pivotFields>
  <rowFields count="2">
    <field x="4"/>
    <field x="10"/>
  </rowFields>
  <rowItems count="11">
    <i>
      <x v="518"/>
    </i>
    <i>
      <x v="1409"/>
    </i>
    <i>
      <x v="1540"/>
    </i>
    <i>
      <x v="1920"/>
    </i>
    <i>
      <x v="2099"/>
    </i>
    <i>
      <x v="2260"/>
    </i>
    <i>
      <x v="2456"/>
    </i>
    <i>
      <x v="2665"/>
    </i>
    <i>
      <x v="3351"/>
    </i>
    <i>
      <x v="3585"/>
    </i>
    <i t="grand">
      <x/>
    </i>
  </rowItems>
  <colItems count="1">
    <i/>
  </colItems>
  <dataFields count="1">
    <dataField name="Sum of Cost per Unit" fld="3" baseField="0" baseItem="0"/>
  </dataFields>
  <chartFormats count="3">
    <chartFormat chart="16" format="12" series="1">
      <pivotArea type="data" outline="0" fieldPosition="0">
        <references count="1">
          <reference field="4294967294" count="1" selected="0">
            <x v="0"/>
          </reference>
        </references>
      </pivotArea>
    </chartFormat>
    <chartFormat chart="23" format="18" series="1">
      <pivotArea type="data" outline="0" fieldPosition="0">
        <references count="1">
          <reference field="4294967294" count="1" selected="0">
            <x v="0"/>
          </reference>
        </references>
      </pivotArea>
    </chartFormat>
    <chartFormat chart="27"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D9D2CA-5787-455B-9FB5-AECE312F6EA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B22" firstHeaderRow="1" firstDataRow="1" firstDataCol="1"/>
  <pivotFields count="11">
    <pivotField showAll="0"/>
    <pivotField axis="axisRow" showAll="0" measureFilter="1">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showAll="0"/>
    <pivotField showAll="0"/>
    <pivotField dataField="1"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1">
    <field x="1"/>
  </rowFields>
  <rowItems count="21">
    <i>
      <x v="53"/>
    </i>
    <i>
      <x v="83"/>
    </i>
    <i>
      <x v="92"/>
    </i>
    <i>
      <x v="105"/>
    </i>
    <i>
      <x v="136"/>
    </i>
    <i>
      <x v="196"/>
    </i>
    <i>
      <x v="198"/>
    </i>
    <i>
      <x v="201"/>
    </i>
    <i>
      <x v="233"/>
    </i>
    <i>
      <x v="248"/>
    </i>
    <i>
      <x v="346"/>
    </i>
    <i>
      <x v="349"/>
    </i>
    <i>
      <x v="402"/>
    </i>
    <i>
      <x v="445"/>
    </i>
    <i>
      <x v="484"/>
    </i>
    <i>
      <x v="536"/>
    </i>
    <i>
      <x v="591"/>
    </i>
    <i>
      <x v="606"/>
    </i>
    <i>
      <x v="613"/>
    </i>
    <i>
      <x v="658"/>
    </i>
    <i t="grand">
      <x/>
    </i>
  </rowItems>
  <colItems count="1">
    <i/>
  </colItems>
  <dataFields count="1">
    <dataField name="Sum of PROFIT" fld="9" baseField="0" baseItem="0"/>
  </dataFields>
  <chartFormats count="3">
    <chartFormat chart="25" format="54" series="1">
      <pivotArea type="data" outline="0" fieldPosition="0">
        <references count="1">
          <reference field="4294967294" count="1" selected="0">
            <x v="0"/>
          </reference>
        </references>
      </pivotArea>
    </chartFormat>
    <chartFormat chart="27" format="56" series="1">
      <pivotArea type="data" outline="0" fieldPosition="0">
        <references count="1">
          <reference field="4294967294" count="1" selected="0">
            <x v="0"/>
          </reference>
        </references>
      </pivotArea>
    </chartFormat>
    <chartFormat chart="31"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87A15E-F06B-40BE-9801-18B4A1F35C74}"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12" firstHeaderRow="1" firstDataRow="1" firstDataCol="1"/>
  <pivotFields count="11">
    <pivotField axis="axisRow" showAll="0" measureFilter="1">
      <items count="101">
        <item x="44"/>
        <item x="54"/>
        <item x="45"/>
        <item x="39"/>
        <item x="27"/>
        <item x="34"/>
        <item x="22"/>
        <item x="1"/>
        <item x="29"/>
        <item x="4"/>
        <item x="33"/>
        <item x="32"/>
        <item x="6"/>
        <item x="79"/>
        <item x="11"/>
        <item x="26"/>
        <item x="47"/>
        <item x="57"/>
        <item x="14"/>
        <item x="18"/>
        <item x="55"/>
        <item x="2"/>
        <item x="85"/>
        <item x="88"/>
        <item x="23"/>
        <item x="19"/>
        <item x="67"/>
        <item x="58"/>
        <item x="82"/>
        <item x="31"/>
        <item x="30"/>
        <item x="80"/>
        <item x="94"/>
        <item x="43"/>
        <item x="86"/>
        <item x="74"/>
        <item x="66"/>
        <item x="84"/>
        <item x="20"/>
        <item x="81"/>
        <item x="59"/>
        <item x="13"/>
        <item x="83"/>
        <item x="17"/>
        <item x="15"/>
        <item x="42"/>
        <item x="92"/>
        <item x="25"/>
        <item x="99"/>
        <item x="91"/>
        <item x="9"/>
        <item x="51"/>
        <item x="37"/>
        <item x="21"/>
        <item x="38"/>
        <item x="68"/>
        <item x="53"/>
        <item x="72"/>
        <item x="78"/>
        <item x="76"/>
        <item x="41"/>
        <item x="52"/>
        <item x="73"/>
        <item x="7"/>
        <item x="65"/>
        <item x="87"/>
        <item x="60"/>
        <item x="70"/>
        <item x="64"/>
        <item x="61"/>
        <item x="98"/>
        <item x="46"/>
        <item x="56"/>
        <item x="5"/>
        <item x="10"/>
        <item x="49"/>
        <item x="89"/>
        <item x="8"/>
        <item x="63"/>
        <item x="3"/>
        <item x="90"/>
        <item x="40"/>
        <item x="24"/>
        <item x="77"/>
        <item x="97"/>
        <item x="93"/>
        <item x="12"/>
        <item x="0"/>
        <item x="62"/>
        <item x="28"/>
        <item x="35"/>
        <item x="95"/>
        <item x="75"/>
        <item x="16"/>
        <item x="69"/>
        <item x="48"/>
        <item x="71"/>
        <item x="36"/>
        <item x="96"/>
        <item x="50"/>
        <item t="default"/>
      </items>
    </pivotField>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dataField="1" showAll="0"/>
    <pivotField showAll="0"/>
    <pivotField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1">
    <field x="0"/>
  </rowFields>
  <rowItems count="11">
    <i>
      <x v="5"/>
    </i>
    <i>
      <x v="7"/>
    </i>
    <i>
      <x v="10"/>
    </i>
    <i>
      <x v="23"/>
    </i>
    <i>
      <x v="27"/>
    </i>
    <i>
      <x v="30"/>
    </i>
    <i>
      <x v="33"/>
    </i>
    <i>
      <x v="62"/>
    </i>
    <i>
      <x v="81"/>
    </i>
    <i>
      <x v="88"/>
    </i>
    <i t="grand">
      <x/>
    </i>
  </rowItems>
  <colItems count="1">
    <i/>
  </colItems>
  <dataFields count="1">
    <dataField name="Sum of TOTAL REVENUE" fld="7" baseField="0" baseItem="0"/>
  </dataFields>
  <chartFormats count="16">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5"/>
          </reference>
        </references>
      </pivotArea>
    </chartFormat>
    <chartFormat chart="7" format="8">
      <pivotArea type="data" outline="0" fieldPosition="0">
        <references count="2">
          <reference field="4294967294" count="1" selected="0">
            <x v="0"/>
          </reference>
          <reference field="0" count="1" selected="0">
            <x v="23"/>
          </reference>
        </references>
      </pivotArea>
    </chartFormat>
    <chartFormat chart="7" format="9">
      <pivotArea type="data" outline="0" fieldPosition="0">
        <references count="2">
          <reference field="4294967294" count="1" selected="0">
            <x v="0"/>
          </reference>
          <reference field="0" count="1" selected="0">
            <x v="33"/>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0" count="1" selected="0">
            <x v="5"/>
          </reference>
        </references>
      </pivotArea>
    </chartFormat>
    <chartFormat chart="10" format="20">
      <pivotArea type="data" outline="0" fieldPosition="0">
        <references count="2">
          <reference field="4294967294" count="1" selected="0">
            <x v="0"/>
          </reference>
          <reference field="0" count="1" selected="0">
            <x v="23"/>
          </reference>
        </references>
      </pivotArea>
    </chartFormat>
    <chartFormat chart="10" format="21">
      <pivotArea type="data" outline="0" fieldPosition="0">
        <references count="2">
          <reference field="4294967294" count="1" selected="0">
            <x v="0"/>
          </reference>
          <reference field="0" count="1" selected="0">
            <x v="33"/>
          </reference>
        </references>
      </pivotArea>
    </chartFormat>
    <chartFormat chart="16" format="42" series="1">
      <pivotArea type="data" outline="0" fieldPosition="0">
        <references count="1">
          <reference field="4294967294" count="1" selected="0">
            <x v="0"/>
          </reference>
        </references>
      </pivotArea>
    </chartFormat>
    <chartFormat chart="16" format="43">
      <pivotArea type="data" outline="0" fieldPosition="0">
        <references count="2">
          <reference field="4294967294" count="1" selected="0">
            <x v="0"/>
          </reference>
          <reference field="0" count="1" selected="0">
            <x v="5"/>
          </reference>
        </references>
      </pivotArea>
    </chartFormat>
    <chartFormat chart="16" format="44">
      <pivotArea type="data" outline="0" fieldPosition="0">
        <references count="2">
          <reference field="4294967294" count="1" selected="0">
            <x v="0"/>
          </reference>
          <reference field="0" count="1" selected="0">
            <x v="23"/>
          </reference>
        </references>
      </pivotArea>
    </chartFormat>
    <chartFormat chart="16" format="45">
      <pivotArea type="data" outline="0" fieldPosition="0">
        <references count="2">
          <reference field="4294967294" count="1" selected="0">
            <x v="0"/>
          </reference>
          <reference field="0" count="1" selected="0">
            <x v="33"/>
          </reference>
        </references>
      </pivotArea>
    </chartFormat>
    <chartFormat chart="18" format="18" series="1">
      <pivotArea type="data" outline="0" fieldPosition="0">
        <references count="1">
          <reference field="4294967294" count="1" selected="0">
            <x v="0"/>
          </reference>
        </references>
      </pivotArea>
    </chartFormat>
    <chartFormat chart="18" format="19">
      <pivotArea type="data" outline="0" fieldPosition="0">
        <references count="2">
          <reference field="4294967294" count="1" selected="0">
            <x v="0"/>
          </reference>
          <reference field="0" count="1" selected="0">
            <x v="5"/>
          </reference>
        </references>
      </pivotArea>
    </chartFormat>
    <chartFormat chart="18" format="20">
      <pivotArea type="data" outline="0" fieldPosition="0">
        <references count="2">
          <reference field="4294967294" count="1" selected="0">
            <x v="0"/>
          </reference>
          <reference field="0" count="1" selected="0">
            <x v="23"/>
          </reference>
        </references>
      </pivotArea>
    </chartFormat>
    <chartFormat chart="18" format="2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DDB3CE-508B-4B62-BBC2-239B4BDC013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1:H12" firstHeaderRow="1" firstDataRow="1" firstDataCol="1"/>
  <pivotFields count="11">
    <pivotField showAll="0"/>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dataField="1" showAll="0">
      <items count="3822">
        <item x="2366"/>
        <item x="2946"/>
        <item x="3753"/>
        <item x="1526"/>
        <item x="1321"/>
        <item x="2600"/>
        <item x="2439"/>
        <item x="2715"/>
        <item x="1749"/>
        <item x="796"/>
        <item x="1838"/>
        <item x="215"/>
        <item x="921"/>
        <item x="1892"/>
        <item x="2872"/>
        <item x="3186"/>
        <item x="896"/>
        <item x="1859"/>
        <item x="3331"/>
        <item x="1378"/>
        <item x="2148"/>
        <item x="1460"/>
        <item x="1463"/>
        <item x="7"/>
        <item x="2718"/>
        <item x="645"/>
        <item x="2113"/>
        <item x="3111"/>
        <item x="3208"/>
        <item x="139"/>
        <item x="2546"/>
        <item x="1075"/>
        <item x="415"/>
        <item x="1464"/>
        <item x="1214"/>
        <item x="454"/>
        <item x="2122"/>
        <item x="1375"/>
        <item x="1369"/>
        <item x="3257"/>
        <item x="2843"/>
        <item x="1372"/>
        <item x="317"/>
        <item x="1599"/>
        <item x="1089"/>
        <item x="2801"/>
        <item x="468"/>
        <item x="1972"/>
        <item x="3255"/>
        <item x="1994"/>
        <item x="117"/>
        <item x="3107"/>
        <item x="164"/>
        <item x="3691"/>
        <item x="602"/>
        <item x="1493"/>
        <item x="1666"/>
        <item x="1315"/>
        <item x="308"/>
        <item x="3054"/>
        <item x="2272"/>
        <item x="3787"/>
        <item x="2548"/>
        <item x="3424"/>
        <item x="1603"/>
        <item x="2326"/>
        <item x="403"/>
        <item x="2469"/>
        <item x="1074"/>
        <item x="2057"/>
        <item x="2284"/>
        <item x="2949"/>
        <item x="939"/>
        <item x="2916"/>
        <item x="2307"/>
        <item x="559"/>
        <item x="1365"/>
        <item x="248"/>
        <item x="1066"/>
        <item x="2474"/>
        <item x="1311"/>
        <item x="2697"/>
        <item x="3410"/>
        <item x="2587"/>
        <item x="2260"/>
        <item x="3329"/>
        <item x="464"/>
        <item x="329"/>
        <item x="1634"/>
        <item x="2782"/>
        <item x="1866"/>
        <item x="2185"/>
        <item x="3226"/>
        <item x="2429"/>
        <item x="2392"/>
        <item x="1722"/>
        <item x="1306"/>
        <item x="789"/>
        <item x="2994"/>
        <item x="2857"/>
        <item x="2350"/>
        <item x="2607"/>
        <item x="615"/>
        <item x="3789"/>
        <item x="2376"/>
        <item x="165"/>
        <item x="2276"/>
        <item x="1292"/>
        <item x="3680"/>
        <item x="2859"/>
        <item x="2368"/>
        <item x="377"/>
        <item x="1876"/>
        <item x="186"/>
        <item x="2270"/>
        <item x="2793"/>
        <item x="2456"/>
        <item x="2832"/>
        <item x="282"/>
        <item x="3363"/>
        <item x="480"/>
        <item x="3646"/>
        <item x="2791"/>
        <item x="1925"/>
        <item x="2976"/>
        <item x="2821"/>
        <item x="259"/>
        <item x="1398"/>
        <item x="2151"/>
        <item x="1308"/>
        <item x="502"/>
        <item x="2161"/>
        <item x="1453"/>
        <item x="919"/>
        <item x="1191"/>
        <item x="2658"/>
        <item x="2106"/>
        <item x="393"/>
        <item x="1414"/>
        <item x="1358"/>
        <item x="2858"/>
        <item x="834"/>
        <item x="3034"/>
        <item x="3078"/>
        <item x="2944"/>
        <item x="1755"/>
        <item x="357"/>
        <item x="1173"/>
        <item x="1370"/>
        <item x="2579"/>
        <item x="290"/>
        <item x="2177"/>
        <item x="3113"/>
        <item x="595"/>
        <item x="3661"/>
        <item x="537"/>
        <item x="1873"/>
        <item x="3553"/>
        <item x="3110"/>
        <item x="1965"/>
        <item x="3130"/>
        <item x="751"/>
        <item x="3409"/>
        <item x="663"/>
        <item x="3050"/>
        <item x="2229"/>
        <item x="2811"/>
        <item x="3232"/>
        <item x="1862"/>
        <item x="1461"/>
        <item x="153"/>
        <item x="1793"/>
        <item x="3322"/>
        <item x="241"/>
        <item x="3534"/>
        <item x="1401"/>
        <item x="3175"/>
        <item x="1527"/>
        <item x="876"/>
        <item x="3562"/>
        <item x="3744"/>
        <item x="1818"/>
        <item x="2572"/>
        <item x="3627"/>
        <item x="213"/>
        <item x="1931"/>
        <item x="1164"/>
        <item x="1270"/>
        <item x="2181"/>
        <item x="1739"/>
        <item x="2101"/>
        <item x="3584"/>
        <item x="1810"/>
        <item x="2014"/>
        <item x="216"/>
        <item x="775"/>
        <item x="816"/>
        <item x="2971"/>
        <item x="1791"/>
        <item x="441"/>
        <item x="659"/>
        <item x="1281"/>
        <item x="227"/>
        <item x="2956"/>
        <item x="334"/>
        <item x="632"/>
        <item x="3312"/>
        <item x="478"/>
        <item x="1904"/>
        <item x="778"/>
        <item x="2713"/>
        <item x="379"/>
        <item x="316"/>
        <item x="2098"/>
        <item x="3122"/>
        <item x="3084"/>
        <item x="1623"/>
        <item x="3421"/>
        <item x="3217"/>
        <item x="3291"/>
        <item x="1728"/>
        <item x="1305"/>
        <item x="2534"/>
        <item x="3146"/>
        <item x="2135"/>
        <item x="2212"/>
        <item x="1897"/>
        <item x="3310"/>
        <item x="2847"/>
        <item x="3518"/>
        <item x="2081"/>
        <item x="2184"/>
        <item x="1677"/>
        <item x="3079"/>
        <item x="1820"/>
        <item x="1909"/>
        <item x="2079"/>
        <item x="2109"/>
        <item x="2747"/>
        <item x="144"/>
        <item x="2539"/>
        <item x="2988"/>
        <item x="3536"/>
        <item x="3466"/>
        <item x="3505"/>
        <item x="2375"/>
        <item x="3096"/>
        <item x="2580"/>
        <item x="434"/>
        <item x="1183"/>
        <item x="151"/>
        <item x="2508"/>
        <item x="1286"/>
        <item x="3570"/>
        <item x="987"/>
        <item x="699"/>
        <item x="385"/>
        <item x="2194"/>
        <item x="3353"/>
        <item x="3202"/>
        <item x="3041"/>
        <item x="1420"/>
        <item x="3230"/>
        <item x="3783"/>
        <item x="3052"/>
        <item x="1827"/>
        <item x="3525"/>
        <item x="1132"/>
        <item x="2444"/>
        <item x="2777"/>
        <item x="1394"/>
        <item x="2364"/>
        <item x="2738"/>
        <item x="3509"/>
        <item x="3439"/>
        <item x="544"/>
        <item x="239"/>
        <item x="2168"/>
        <item x="3402"/>
        <item x="1084"/>
        <item x="992"/>
        <item x="652"/>
        <item x="3250"/>
        <item x="3393"/>
        <item x="2786"/>
        <item x="596"/>
        <item x="3444"/>
        <item x="271"/>
        <item x="3129"/>
        <item x="2328"/>
        <item x="3451"/>
        <item x="2768"/>
        <item x="3475"/>
        <item x="1047"/>
        <item x="1276"/>
        <item x="1154"/>
        <item x="2695"/>
        <item x="3522"/>
        <item x="2947"/>
        <item x="908"/>
        <item x="2763"/>
        <item x="3342"/>
        <item x="576"/>
        <item x="1801"/>
        <item x="1055"/>
        <item x="1533"/>
        <item x="1236"/>
        <item x="12"/>
        <item x="1487"/>
        <item x="2453"/>
        <item x="2687"/>
        <item x="612"/>
        <item x="1784"/>
        <item x="1184"/>
        <item x="2709"/>
        <item x="2152"/>
        <item x="333"/>
        <item x="995"/>
        <item x="2552"/>
        <item x="1578"/>
        <item x="535"/>
        <item x="1959"/>
        <item x="2241"/>
        <item x="1304"/>
        <item x="2538"/>
        <item x="2938"/>
        <item x="3233"/>
        <item x="3782"/>
        <item x="147"/>
        <item x="2074"/>
        <item x="805"/>
        <item x="3406"/>
        <item x="1524"/>
        <item x="2136"/>
        <item x="1206"/>
        <item x="3784"/>
        <item x="113"/>
        <item x="3696"/>
        <item x="35"/>
        <item x="784"/>
        <item x="3323"/>
        <item x="708"/>
        <item x="3662"/>
        <item x="3772"/>
        <item x="128"/>
        <item x="2225"/>
        <item x="3121"/>
        <item x="792"/>
        <item x="2433"/>
        <item x="2051"/>
        <item x="1657"/>
        <item x="964"/>
        <item x="1620"/>
        <item x="668"/>
        <item x="1542"/>
        <item x="2132"/>
        <item x="3362"/>
        <item x="1280"/>
        <item x="2023"/>
        <item x="2010"/>
        <item x="899"/>
        <item x="3415"/>
        <item x="3804"/>
        <item x="1956"/>
        <item x="3447"/>
        <item x="2789"/>
        <item x="1506"/>
        <item x="2189"/>
        <item x="2735"/>
        <item x="1445"/>
        <item x="3595"/>
        <item x="467"/>
        <item x="80"/>
        <item x="2359"/>
        <item x="1230"/>
        <item x="681"/>
        <item x="1805"/>
        <item x="2541"/>
        <item x="3115"/>
        <item x="2017"/>
        <item x="328"/>
        <item x="1988"/>
        <item x="2110"/>
        <item x="3178"/>
        <item x="1803"/>
        <item x="455"/>
        <item x="1872"/>
        <item x="758"/>
        <item x="95"/>
        <item x="1080"/>
        <item x="506"/>
        <item x="911"/>
        <item x="1662"/>
        <item x="2855"/>
        <item x="491"/>
        <item x="909"/>
        <item x="2021"/>
        <item x="3609"/>
        <item x="749"/>
        <item x="28"/>
        <item x="3027"/>
        <item x="1504"/>
        <item x="81"/>
        <item x="182"/>
        <item x="1468"/>
        <item x="883"/>
        <item x="3237"/>
        <item x="976"/>
        <item x="2358"/>
        <item x="614"/>
        <item x="524"/>
        <item x="1809"/>
        <item x="2238"/>
        <item x="1530"/>
        <item x="1390"/>
        <item x="484"/>
        <item x="3150"/>
        <item x="1323"/>
        <item x="1695"/>
        <item x="179"/>
        <item x="2863"/>
        <item x="331"/>
        <item x="2841"/>
        <item x="3594"/>
        <item x="3644"/>
        <item x="2321"/>
        <item x="2130"/>
        <item x="1939"/>
        <item x="541"/>
        <item x="1893"/>
        <item x="3423"/>
        <item x="1048"/>
        <item x="2492"/>
        <item x="2822"/>
        <item x="3281"/>
        <item x="291"/>
        <item x="1442"/>
        <item x="435"/>
        <item x="2925"/>
        <item x="3747"/>
        <item x="1197"/>
        <item x="1248"/>
        <item x="3297"/>
        <item x="1383"/>
        <item x="1289"/>
        <item x="1309"/>
        <item x="3360"/>
        <item x="1338"/>
        <item x="230"/>
        <item x="3604"/>
        <item x="1500"/>
        <item x="1583"/>
        <item x="1615"/>
        <item x="1940"/>
        <item x="3126"/>
        <item x="3045"/>
        <item x="3167"/>
        <item x="669"/>
        <item x="1133"/>
        <item x="2390"/>
        <item x="841"/>
        <item x="1588"/>
        <item x="3465"/>
        <item x="366"/>
        <item x="3174"/>
        <item x="658"/>
        <item x="687"/>
        <item x="2675"/>
        <item x="3508"/>
        <item x="2761"/>
        <item x="487"/>
        <item x="1676"/>
        <item x="1402"/>
        <item x="1232"/>
        <item x="1258"/>
        <item x="1568"/>
        <item x="563"/>
        <item x="1627"/>
        <item x="2653"/>
        <item x="3293"/>
        <item x="2556"/>
        <item x="3819"/>
        <item x="2126"/>
        <item x="2191"/>
        <item x="1523"/>
        <item x="3100"/>
        <item x="1256"/>
        <item x="1698"/>
        <item x="2202"/>
        <item x="1011"/>
        <item x="3265"/>
        <item x="622"/>
        <item x="3572"/>
        <item x="2676"/>
        <item x="2564"/>
        <item x="3015"/>
        <item x="753"/>
        <item x="3815"/>
        <item x="22"/>
        <item x="1730"/>
        <item x="1082"/>
        <item x="2853"/>
        <item x="3474"/>
        <item x="2196"/>
        <item x="1622"/>
        <item x="2656"/>
        <item x="2725"/>
        <item x="3228"/>
        <item x="246"/>
        <item x="2489"/>
        <item x="3621"/>
        <item x="3025"/>
        <item x="3272"/>
        <item x="1602"/>
        <item x="2414"/>
        <item x="1850"/>
        <item x="74"/>
        <item x="2815"/>
        <item x="446"/>
        <item x="1703"/>
        <item x="646"/>
        <item x="201"/>
        <item x="175"/>
        <item x="2691"/>
        <item x="2199"/>
        <item x="158"/>
        <item x="703"/>
        <item x="3285"/>
        <item x="2677"/>
        <item x="505"/>
        <item x="986"/>
        <item x="3049"/>
        <item x="2878"/>
        <item x="1180"/>
        <item x="734"/>
        <item x="2087"/>
        <item x="2960"/>
        <item x="2193"/>
        <item x="647"/>
        <item x="105"/>
        <item x="2031"/>
        <item x="670"/>
        <item x="1794"/>
        <item x="3652"/>
        <item x="3493"/>
        <item x="3256"/>
        <item x="303"/>
        <item x="1543"/>
        <item x="2724"/>
        <item x="2311"/>
        <item x="2876"/>
        <item x="3817"/>
        <item x="2299"/>
        <item x="1450"/>
        <item x="1314"/>
        <item x="2729"/>
        <item x="1885"/>
        <item x="1045"/>
        <item x="3352"/>
        <item x="1478"/>
        <item x="3273"/>
        <item x="2009"/>
        <item x="3483"/>
        <item x="593"/>
        <item x="3262"/>
        <item x="3401"/>
        <item x="963"/>
        <item x="3656"/>
        <item x="2006"/>
        <item x="636"/>
        <item x="3769"/>
        <item x="644"/>
        <item x="861"/>
        <item x="3573"/>
        <item x="762"/>
        <item x="664"/>
        <item x="2163"/>
        <item x="354"/>
        <item x="2262"/>
        <item x="1387"/>
        <item x="2140"/>
        <item x="3248"/>
        <item x="2226"/>
        <item x="902"/>
        <item x="443"/>
        <item x="2317"/>
        <item x="831"/>
        <item x="678"/>
        <item x="401"/>
        <item x="1028"/>
        <item x="2042"/>
        <item x="2606"/>
        <item x="684"/>
        <item x="3114"/>
        <item x="193"/>
        <item x="46"/>
        <item x="821"/>
        <item x="150"/>
        <item x="474"/>
        <item x="124"/>
        <item x="1628"/>
        <item x="3642"/>
        <item x="3667"/>
        <item x="3128"/>
        <item x="3320"/>
        <item x="835"/>
        <item x="3602"/>
        <item x="2206"/>
        <item x="701"/>
        <item x="3298"/>
        <item x="3390"/>
        <item x="1772"/>
        <item x="229"/>
        <item x="830"/>
        <item x="1702"/>
        <item x="725"/>
        <item x="1299"/>
        <item x="411"/>
        <item x="1538"/>
        <item x="2053"/>
        <item x="1376"/>
        <item x="2464"/>
        <item x="2201"/>
        <item x="1668"/>
        <item x="2142"/>
        <item x="2024"/>
        <item x="2373"/>
        <item x="2066"/>
        <item x="1982"/>
        <item x="471"/>
        <item x="3391"/>
        <item x="378"/>
        <item x="64"/>
        <item x="2950"/>
        <item x="2679"/>
        <item x="2770"/>
        <item x="1992"/>
        <item x="855"/>
        <item x="3689"/>
        <item x="1503"/>
        <item x="3628"/>
        <item x="90"/>
        <item x="3191"/>
        <item x="3386"/>
        <item x="2450"/>
        <item x="493"/>
        <item x="3511"/>
        <item x="2662"/>
        <item x="2769"/>
        <item x="1993"/>
        <item x="68"/>
        <item x="2427"/>
        <item x="1762"/>
        <item x="260"/>
        <item x="387"/>
        <item x="1699"/>
        <item x="1569"/>
        <item x="3136"/>
        <item x="2458"/>
        <item x="389"/>
        <item x="2779"/>
        <item x="2820"/>
        <item x="2371"/>
        <item x="1105"/>
        <item x="746"/>
        <item x="3472"/>
        <item x="2589"/>
        <item x="1577"/>
        <item x="405"/>
        <item x="3606"/>
        <item x="307"/>
        <item x="1006"/>
        <item x="1825"/>
        <item x="2324"/>
        <item x="2491"/>
        <item x="152"/>
        <item x="1922"/>
        <item x="2078"/>
        <item x="2717"/>
        <item x="3169"/>
        <item x="3670"/>
        <item x="3325"/>
        <item x="1857"/>
        <item x="1181"/>
        <item x="2655"/>
        <item x="1954"/>
        <item x="2907"/>
        <item x="2227"/>
        <item x="2505"/>
        <item x="1287"/>
        <item x="2208"/>
        <item x="135"/>
        <item x="2040"/>
        <item x="1162"/>
        <item x="127"/>
        <item x="2829"/>
        <item x="837"/>
        <item x="726"/>
        <item x="617"/>
        <item x="3709"/>
        <item x="219"/>
        <item x="3026"/>
        <item x="1789"/>
        <item x="3596"/>
        <item x="1127"/>
        <item x="2205"/>
        <item x="546"/>
        <item x="806"/>
        <item x="111"/>
        <item x="3065"/>
        <item x="2062"/>
        <item x="3143"/>
        <item x="673"/>
        <item x="935"/>
        <item x="3076"/>
        <item x="2723"/>
        <item x="3405"/>
        <item x="2615"/>
        <item x="1648"/>
        <item x="42"/>
        <item x="1033"/>
        <item x="718"/>
        <item x="1685"/>
        <item x="811"/>
        <item x="2003"/>
        <item x="3380"/>
        <item x="1087"/>
        <item x="3504"/>
        <item x="40"/>
        <item x="2742"/>
        <item x="1898"/>
        <item x="2257"/>
        <item x="1195"/>
        <item x="2406"/>
        <item x="148"/>
        <item x="2674"/>
        <item x="1091"/>
        <item x="309"/>
        <item x="2616"/>
        <item x="3781"/>
        <item x="1384"/>
        <item x="649"/>
        <item x="3600"/>
        <item x="2230"/>
        <item x="2879"/>
        <item x="1585"/>
        <item x="2622"/>
        <item x="3215"/>
        <item x="3275"/>
        <item x="3069"/>
        <item x="968"/>
        <item x="2475"/>
        <item x="339"/>
        <item x="2851"/>
        <item x="3434"/>
        <item x="1860"/>
        <item x="369"/>
        <item x="3021"/>
        <item x="3292"/>
        <item x="643"/>
        <item x="1714"/>
        <item x="2303"/>
        <item x="322"/>
        <item x="2401"/>
        <item x="1017"/>
        <item x="2160"/>
        <item x="512"/>
        <item x="427"/>
        <item x="654"/>
        <item x="2204"/>
        <item x="625"/>
        <item x="1735"/>
        <item x="511"/>
        <item x="3719"/>
        <item x="570"/>
        <item x="2625"/>
        <item x="189"/>
        <item x="3717"/>
        <item x="2754"/>
        <item x="2910"/>
        <item x="3068"/>
        <item x="3471"/>
        <item x="337"/>
        <item x="1813"/>
        <item x="1938"/>
        <item x="1824"/>
        <item x="498"/>
        <item x="3070"/>
        <item x="3581"/>
        <item x="1429"/>
        <item x="906"/>
        <item x="2708"/>
        <item x="621"/>
        <item x="858"/>
        <item x="698"/>
        <item x="566"/>
        <item x="2231"/>
        <item x="97"/>
        <item x="3155"/>
        <item x="29"/>
        <item x="1908"/>
        <item x="262"/>
        <item x="2844"/>
        <item x="18"/>
        <item x="1359"/>
        <item x="3064"/>
        <item x="2286"/>
        <item x="1515"/>
        <item x="1842"/>
        <item x="1971"/>
        <item x="672"/>
        <item x="1057"/>
        <item x="3351"/>
        <item x="13"/>
        <item x="251"/>
        <item x="2593"/>
        <item x="490"/>
        <item x="423"/>
        <item x="2991"/>
        <item x="1310"/>
        <item x="3203"/>
        <item x="3741"/>
        <item x="2507"/>
        <item x="2335"/>
        <item x="3764"/>
        <item x="2055"/>
        <item x="425"/>
        <item x="1224"/>
        <item x="2771"/>
        <item x="709"/>
        <item x="1141"/>
        <item x="2757"/>
        <item x="3268"/>
        <item x="410"/>
        <item x="2975"/>
        <item x="2306"/>
        <item x="1159"/>
        <item x="3020"/>
        <item x="3106"/>
        <item x="3479"/>
        <item x="1199"/>
        <item x="3650"/>
        <item x="2668"/>
        <item x="1605"/>
        <item x="2558"/>
        <item x="145"/>
        <item x="3039"/>
        <item x="2233"/>
        <item x="1404"/>
        <item x="697"/>
        <item x="3430"/>
        <item x="767"/>
        <item x="2909"/>
        <item x="9"/>
        <item x="1937"/>
        <item x="590"/>
        <item x="942"/>
        <item x="1244"/>
        <item x="1741"/>
        <item x="1945"/>
        <item x="2083"/>
        <item x="1219"/>
        <item x="1150"/>
        <item x="157"/>
        <item x="198"/>
        <item x="2470"/>
        <item x="3730"/>
        <item x="693"/>
        <item x="43"/>
        <item x="3685"/>
        <item x="110"/>
        <item x="1472"/>
        <item x="3243"/>
        <item x="1573"/>
        <item x="1312"/>
        <item x="2347"/>
        <item x="586"/>
        <item x="1664"/>
        <item x="1712"/>
        <item x="104"/>
        <item x="641"/>
        <item x="82"/>
        <item x="1980"/>
        <item x="3105"/>
        <item x="2760"/>
        <item x="3161"/>
        <item x="2749"/>
        <item x="3299"/>
        <item x="2327"/>
        <item x="3223"/>
        <item x="3172"/>
        <item x="391"/>
        <item x="3156"/>
        <item x="27"/>
        <item x="742"/>
        <item x="470"/>
        <item x="3200"/>
        <item x="3632"/>
        <item x="587"/>
        <item x="2794"/>
        <item x="2865"/>
        <item x="261"/>
        <item x="2141"/>
        <item x="2839"/>
        <item x="2443"/>
        <item x="777"/>
        <item x="1272"/>
        <item x="1797"/>
        <item x="462"/>
        <item x="142"/>
        <item x="3590"/>
        <item x="3427"/>
        <item x="409"/>
        <item x="808"/>
        <item x="1466"/>
        <item x="1786"/>
        <item x="3007"/>
        <item x="947"/>
        <item x="2171"/>
        <item x="358"/>
        <item x="1001"/>
        <item x="192"/>
        <item x="982"/>
        <item x="235"/>
        <item x="3550"/>
        <item x="2187"/>
        <item x="2341"/>
        <item x="2958"/>
        <item x="2447"/>
        <item x="285"/>
        <item x="3388"/>
        <item x="3797"/>
        <item x="2502"/>
        <item x="3617"/>
        <item x="3453"/>
        <item x="72"/>
        <item x="534"/>
        <item x="1441"/>
        <item x="3283"/>
        <item x="1360"/>
        <item x="1121"/>
        <item x="2673"/>
        <item x="3485"/>
        <item x="1520"/>
        <item x="402"/>
        <item x="2902"/>
        <item x="2459"/>
        <item x="1964"/>
        <item x="3199"/>
        <item x="264"/>
        <item x="2497"/>
        <item x="392"/>
        <item x="112"/>
        <item x="1946"/>
        <item x="1853"/>
        <item x="3013"/>
        <item x="3499"/>
        <item x="1586"/>
        <item x="3765"/>
        <item x="1007"/>
        <item x="1637"/>
        <item x="2913"/>
        <item x="50"/>
        <item x="3152"/>
        <item x="723"/>
        <item x="1090"/>
        <item x="1661"/>
        <item x="2407"/>
        <item x="3793"/>
        <item x="848"/>
        <item x="930"/>
        <item x="2682"/>
        <item x="857"/>
        <item x="2085"/>
        <item x="2521"/>
        <item x="1301"/>
        <item x="874"/>
        <item x="815"/>
        <item x="2242"/>
        <item x="2349"/>
        <item x="1140"/>
        <item x="1776"/>
        <item x="2494"/>
        <item x="781"/>
        <item x="3123"/>
        <item x="3703"/>
        <item x="2343"/>
        <item x="1263"/>
        <item x="1674"/>
        <item x="185"/>
        <item x="813"/>
        <item x="577"/>
        <item x="1926"/>
        <item x="2874"/>
        <item x="3168"/>
        <item x="445"/>
        <item x="1970"/>
        <item x="2190"/>
        <item x="3735"/>
        <item x="927"/>
        <item x="1454"/>
        <item x="154"/>
        <item x="2953"/>
        <item x="2167"/>
        <item x="2273"/>
        <item x="2096"/>
        <item x="2195"/>
        <item x="3598"/>
        <item x="579"/>
        <item x="3690"/>
        <item x="555"/>
        <item x="1246"/>
        <item x="2116"/>
        <item x="1998"/>
        <item x="3449"/>
        <item x="3220"/>
        <item x="3631"/>
        <item x="683"/>
        <item x="1261"/>
        <item x="0"/>
        <item x="3381"/>
        <item x="3701"/>
        <item x="2463"/>
        <item x="1847"/>
        <item x="3500"/>
        <item x="3259"/>
        <item x="1297"/>
        <item x="1115"/>
        <item x="432"/>
        <item x="3010"/>
        <item x="3414"/>
        <item x="1884"/>
        <item x="3367"/>
        <item x="2296"/>
        <item x="479"/>
        <item x="2261"/>
        <item x="2893"/>
        <item x="750"/>
        <item x="1995"/>
        <item x="1497"/>
        <item x="2090"/>
        <item x="1344"/>
        <item x="1054"/>
        <item x="2767"/>
        <item x="483"/>
        <item x="2745"/>
        <item x="3260"/>
        <item x="571"/>
        <item x="3154"/>
        <item x="2267"/>
        <item x="2520"/>
        <item x="1343"/>
        <item x="1063"/>
        <item x="2628"/>
        <item x="1059"/>
        <item x="3443"/>
        <item x="1380"/>
        <item x="26"/>
        <item x="116"/>
        <item x="3552"/>
        <item x="121"/>
        <item x="2423"/>
        <item x="1379"/>
        <item x="538"/>
        <item x="1479"/>
        <item x="807"/>
        <item x="2732"/>
        <item x="2219"/>
        <item x="2245"/>
        <item x="1958"/>
        <item x="1061"/>
        <item x="3435"/>
        <item x="2577"/>
        <item x="2547"/>
        <item x="494"/>
        <item x="83"/>
        <item x="1175"/>
        <item x="2736"/>
        <item x="1134"/>
        <item x="2316"/>
        <item x="2223"/>
        <item x="3455"/>
        <item x="2487"/>
        <item x="575"/>
        <item x="413"/>
        <item x="3659"/>
        <item x="1519"/>
        <item x="948"/>
        <item x="477"/>
        <item x="2025"/>
        <item x="2746"/>
        <item x="1505"/>
        <item x="2346"/>
        <item x="1318"/>
        <item x="1863"/>
        <item x="243"/>
        <item x="2937"/>
        <item x="51"/>
        <item x="2353"/>
        <item x="2726"/>
        <item x="430"/>
        <item x="3740"/>
        <item x="3610"/>
        <item x="836"/>
        <item x="1319"/>
        <item x="2069"/>
        <item x="3749"/>
        <item x="1342"/>
        <item x="2518"/>
        <item x="3241"/>
        <item x="3089"/>
        <item x="414"/>
        <item x="904"/>
        <item x="71"/>
        <item x="2088"/>
        <item x="1658"/>
        <item x="657"/>
        <item x="3470"/>
        <item x="1635"/>
        <item x="1967"/>
        <item x="3132"/>
        <item x="1120"/>
        <item x="1781"/>
        <item x="1101"/>
        <item x="2641"/>
        <item x="810"/>
        <item x="2360"/>
        <item x="2440"/>
        <item x="1146"/>
        <item x="542"/>
        <item x="2501"/>
        <item x="3282"/>
        <item x="3565"/>
        <item x="895"/>
        <item x="916"/>
        <item x="591"/>
        <item x="562"/>
        <item x="209"/>
        <item x="1038"/>
        <item x="268"/>
        <item x="798"/>
        <item x="3623"/>
        <item x="2648"/>
        <item x="1541"/>
        <item x="2818"/>
        <item x="2129"/>
        <item x="1716"/>
        <item x="1571"/>
        <item x="31"/>
        <item x="946"/>
        <item x="878"/>
        <item x="252"/>
        <item x="1187"/>
        <item x="3384"/>
        <item x="983"/>
        <item x="3308"/>
        <item x="2667"/>
        <item x="3337"/>
        <item x="1941"/>
        <item x="1486"/>
        <item x="3637"/>
        <item x="2150"/>
        <item x="30"/>
        <item x="3724"/>
        <item x="371"/>
        <item x="1711"/>
        <item x="1250"/>
        <item x="1999"/>
        <item x="2908"/>
        <item x="1322"/>
        <item x="3676"/>
        <item x="731"/>
        <item x="3486"/>
        <item x="3422"/>
        <item x="626"/>
        <item x="660"/>
        <item x="1113"/>
        <item x="180"/>
        <item x="3024"/>
        <item x="2180"/>
        <item x="3000"/>
        <item x="1962"/>
        <item x="822"/>
        <item x="3420"/>
        <item x="774"/>
        <item x="2036"/>
        <item x="3092"/>
        <item x="2063"/>
        <item x="1565"/>
        <item x="3082"/>
        <item x="2799"/>
        <item x="1300"/>
        <item x="2049"/>
        <item x="739"/>
        <item x="3077"/>
        <item x="1673"/>
        <item x="2310"/>
        <item x="977"/>
        <item x="3728"/>
        <item x="169"/>
        <item x="722"/>
        <item x="516"/>
        <item x="1638"/>
        <item x="3051"/>
        <item x="1619"/>
        <item x="3507"/>
        <item x="3429"/>
        <item x="3731"/>
        <item x="1882"/>
        <item x="1976"/>
        <item x="273"/>
        <item x="2434"/>
        <item x="1996"/>
        <item x="1411"/>
        <item x="1016"/>
        <item x="3790"/>
        <item x="1078"/>
        <item x="344"/>
        <item x="1979"/>
        <item x="529"/>
        <item x="3798"/>
        <item x="486"/>
        <item x="1900"/>
        <item x="314"/>
        <item x="2512"/>
        <item x="3558"/>
        <item x="3478"/>
        <item x="3750"/>
        <item x="1058"/>
        <item x="3335"/>
        <item x="1686"/>
        <item x="3289"/>
        <item x="1068"/>
        <item x="2753"/>
        <item x="2259"/>
        <item x="3258"/>
        <item x="3254"/>
        <item x="373"/>
        <item x="2119"/>
        <item x="2472"/>
        <item x="2249"/>
        <item x="3611"/>
        <item x="458"/>
        <item x="503"/>
        <item x="119"/>
        <item x="1363"/>
        <item x="905"/>
        <item x="2107"/>
        <item x="770"/>
        <item x="2985"/>
        <item x="3641"/>
        <item x="589"/>
        <item x="1779"/>
        <item x="754"/>
        <item x="2592"/>
        <item x="3193"/>
        <item x="1003"/>
        <item x="2118"/>
        <item x="979"/>
        <item x="3244"/>
        <item x="3040"/>
        <item x="2435"/>
        <item x="3487"/>
        <item x="61"/>
        <item x="2473"/>
        <item x="2714"/>
        <item x="844"/>
        <item x="247"/>
        <item x="606"/>
        <item x="2797"/>
        <item x="1226"/>
        <item x="2664"/>
        <item x="568"/>
        <item x="1837"/>
        <item x="3812"/>
        <item x="812"/>
        <item x="2144"/>
        <item x="3711"/>
        <item x="2766"/>
        <item x="1609"/>
        <item x="1652"/>
        <item x="1036"/>
        <item x="17"/>
        <item x="2396"/>
        <item x="3032"/>
        <item x="2698"/>
        <item x="2836"/>
        <item x="1427"/>
        <item x="1329"/>
        <item x="1891"/>
        <item x="1594"/>
        <item x="1593"/>
        <item x="2389"/>
        <item x="2759"/>
        <item x="1067"/>
        <item x="2351"/>
        <item x="2363"/>
        <item x="2555"/>
        <item x="1912"/>
        <item x="3378"/>
        <item x="1989"/>
        <item x="3657"/>
        <item x="195"/>
        <item x="3501"/>
        <item x="1225"/>
        <item x="1241"/>
        <item x="985"/>
        <item x="951"/>
        <item x="234"/>
        <item x="539"/>
        <item x="34"/>
        <item x="721"/>
        <item x="3012"/>
        <item x="3238"/>
        <item x="2899"/>
        <item x="633"/>
        <item x="56"/>
        <item x="2234"/>
        <item x="2052"/>
        <item x="3170"/>
        <item x="901"/>
        <item x="2828"/>
        <item x="2762"/>
        <item x="3459"/>
        <item x="897"/>
        <item x="2924"/>
        <item x="1655"/>
        <item x="3809"/>
        <item x="342"/>
        <item x="2236"/>
        <item x="3213"/>
        <item x="873"/>
        <item x="176"/>
        <item x="1672"/>
        <item x="3546"/>
        <item x="3197"/>
        <item x="2526"/>
        <item x="1715"/>
        <item x="1743"/>
        <item x="886"/>
        <item x="794"/>
        <item x="2813"/>
        <item x="3726"/>
        <item x="2471"/>
        <item x="1406"/>
        <item x="3614"/>
        <item x="2275"/>
        <item x="2322"/>
        <item x="1709"/>
        <item x="2047"/>
        <item x="1697"/>
        <item x="3748"/>
        <item x="1832"/>
        <item x="2496"/>
        <item x="2684"/>
        <item x="2934"/>
        <item x="1456"/>
        <item x="3587"/>
        <item x="88"/>
        <item x="2523"/>
        <item x="3537"/>
        <item x="1302"/>
        <item x="628"/>
        <item x="1706"/>
        <item x="3340"/>
        <item x="3524"/>
        <item x="829"/>
        <item x="2258"/>
        <item x="3304"/>
        <item x="1521"/>
        <item x="2437"/>
        <item x="1153"/>
        <item x="2838"/>
        <item x="2451"/>
        <item x="3222"/>
        <item x="724"/>
        <item x="3189"/>
        <item x="3799"/>
        <item x="3653"/>
        <item x="3526"/>
        <item x="2265"/>
        <item x="1316"/>
        <item x="3120"/>
        <item x="1554"/>
        <item x="3654"/>
        <item x="2399"/>
        <item x="2432"/>
        <item x="662"/>
        <item x="1352"/>
        <item x="433"/>
        <item x="14"/>
        <item x="2217"/>
        <item x="1367"/>
        <item x="517"/>
        <item x="2633"/>
        <item x="1326"/>
        <item x="828"/>
        <item x="1929"/>
        <item x="1489"/>
        <item x="2846"/>
        <item x="3737"/>
        <item x="690"/>
        <item x="1579"/>
        <item x="3566"/>
        <item x="2490"/>
        <item x="3808"/>
        <item x="2365"/>
        <item x="3139"/>
        <item x="2895"/>
        <item x="2661"/>
        <item x="3519"/>
        <item x="2561"/>
        <item x="610"/>
        <item x="1213"/>
        <item x="972"/>
        <item x="3506"/>
        <item x="3094"/>
        <item x="825"/>
        <item x="2617"/>
        <item x="2783"/>
        <item x="748"/>
        <item x="599"/>
        <item x="286"/>
        <item x="2741"/>
        <item x="2012"/>
        <item x="3286"/>
        <item x="3699"/>
        <item x="694"/>
        <item x="3729"/>
        <item x="3004"/>
        <item x="2448"/>
        <item x="3454"/>
        <item x="859"/>
        <item x="2117"/>
        <item x="203"/>
        <item x="3270"/>
        <item x="2683"/>
        <item x="2188"/>
        <item x="2672"/>
        <item x="1949"/>
        <item x="2932"/>
        <item x="398"/>
        <item x="2268"/>
        <item x="2559"/>
        <item x="429"/>
        <item x="898"/>
        <item x="3575"/>
        <item x="2125"/>
        <item x="1921"/>
        <item x="3160"/>
        <item x="2941"/>
        <item x="3198"/>
        <item x="2692"/>
        <item x="1871"/>
        <item x="3359"/>
        <item x="482"/>
        <item x="2378"/>
        <item x="1660"/>
        <item x="2875"/>
        <item x="752"/>
        <item x="728"/>
        <item x="1552"/>
        <item x="3164"/>
        <item x="3417"/>
        <item x="3464"/>
        <item x="680"/>
        <item x="2529"/>
        <item x="2320"/>
        <item x="202"/>
        <item x="3569"/>
        <item x="2891"/>
        <item x="944"/>
        <item x="2722"/>
        <item x="2498"/>
        <item x="2816"/>
        <item x="2158"/>
        <item x="3109"/>
        <item x="1546"/>
        <item x="465"/>
        <item x="496"/>
        <item x="232"/>
        <item x="2094"/>
        <item x="1943"/>
        <item x="384"/>
        <item x="2155"/>
        <item x="779"/>
        <item x="440"/>
        <item x="1990"/>
        <item x="2466"/>
        <item x="2251"/>
        <item x="1333"/>
        <item x="390"/>
        <item x="1734"/>
        <item x="126"/>
        <item x="1324"/>
        <item x="1575"/>
        <item x="2881"/>
        <item x="1081"/>
        <item x="3818"/>
        <item x="1492"/>
        <item x="2253"/>
        <item x="2374"/>
        <item x="1522"/>
        <item x="2091"/>
        <item x="1864"/>
        <item x="3813"/>
        <item x="1092"/>
        <item x="1896"/>
        <item x="846"/>
        <item x="137"/>
        <item x="2381"/>
        <item x="1800"/>
        <item x="2712"/>
        <item x="2983"/>
        <item x="3437"/>
        <item x="3528"/>
        <item x="2651"/>
        <item x="2716"/>
        <item x="2391"/>
        <item x="1748"/>
        <item x="952"/>
        <item x="133"/>
        <item x="787"/>
        <item x="1405"/>
        <item x="396"/>
        <item x="1539"/>
        <item x="1675"/>
        <item x="557"/>
        <item x="3343"/>
        <item x="2288"/>
        <item x="2339"/>
        <item x="910"/>
        <item x="2179"/>
        <item x="2774"/>
        <item x="1446"/>
        <item x="428"/>
        <item x="1807"/>
        <item x="1534"/>
        <item x="3108"/>
        <item x="892"/>
        <item x="3450"/>
        <item x="2172"/>
        <item x="3295"/>
        <item x="3601"/>
        <item x="3287"/>
        <item x="1274"/>
        <item x="3619"/>
        <item x="406"/>
        <item x="3618"/>
        <item x="24"/>
        <item x="1088"/>
        <item x="981"/>
        <item x="2305"/>
        <item x="818"/>
        <item x="3648"/>
        <item x="2500"/>
        <item x="2940"/>
        <item x="1262"/>
        <item x="880"/>
        <item x="226"/>
        <item x="1488"/>
        <item x="1374"/>
        <item x="1267"/>
        <item x="1563"/>
        <item x="3608"/>
        <item x="323"/>
        <item x="2542"/>
        <item x="2927"/>
        <item x="1457"/>
        <item x="623"/>
        <item x="3639"/>
        <item x="1396"/>
        <item x="2318"/>
        <item x="2197"/>
        <item x="1751"/>
        <item x="640"/>
        <item x="2599"/>
        <item x="1037"/>
        <item x="1138"/>
        <item x="3102"/>
        <item x="1339"/>
        <item x="3801"/>
        <item x="96"/>
        <item x="3346"/>
        <item x="744"/>
        <item x="15"/>
        <item x="240"/>
        <item x="3313"/>
        <item x="3088"/>
        <item x="1595"/>
        <item x="3085"/>
        <item x="2936"/>
        <item x="2634"/>
        <item x="1024"/>
        <item x="3795"/>
        <item x="1710"/>
        <item x="2532"/>
        <item x="3060"/>
        <item x="845"/>
        <item x="3239"/>
        <item x="2800"/>
        <item x="2313"/>
        <item x="3488"/>
        <item x="2833"/>
        <item x="536"/>
        <item x="460"/>
        <item x="2933"/>
        <item x="3023"/>
        <item x="336"/>
        <item x="2972"/>
        <item x="2866"/>
        <item x="851"/>
        <item x="788"/>
        <item x="3419"/>
        <item x="2441"/>
        <item x="2805"/>
        <item x="1431"/>
        <item x="3408"/>
        <item x="2671"/>
        <item x="3563"/>
        <item x="2860"/>
        <item x="515"/>
        <item x="1806"/>
        <item x="1782"/>
        <item x="1240"/>
        <item x="533"/>
        <item x="766"/>
        <item x="965"/>
        <item x="3739"/>
        <item x="3556"/>
        <item x="661"/>
        <item x="3551"/>
        <item x="103"/>
        <item x="1377"/>
        <item x="87"/>
        <item x="2987"/>
        <item x="41"/>
        <item x="1848"/>
        <item x="120"/>
        <item x="1723"/>
        <item x="2425"/>
        <item x="1769"/>
        <item x="3341"/>
        <item x="2562"/>
        <item x="3163"/>
        <item x="2515"/>
        <item x="1237"/>
        <item x="1753"/>
        <item x="2383"/>
        <item x="2046"/>
        <item x="1935"/>
        <item x="3477"/>
        <item x="2911"/>
        <item x="1551"/>
        <item x="456"/>
        <item x="2065"/>
        <item x="1981"/>
        <item x="184"/>
        <item x="2028"/>
        <item x="3370"/>
        <item x="3780"/>
        <item x="19"/>
        <item x="2792"/>
        <item x="801"/>
        <item x="2476"/>
        <item x="280"/>
        <item x="1447"/>
        <item x="1012"/>
        <item x="1099"/>
        <item x="1095"/>
        <item x="3722"/>
        <item x="937"/>
        <item x="747"/>
        <item x="2727"/>
        <item x="269"/>
        <item x="1785"/>
        <item x="1920"/>
        <item x="3195"/>
        <item x="1156"/>
        <item x="2379"/>
        <item x="2297"/>
        <item x="513"/>
        <item x="2973"/>
        <item x="3336"/>
        <item x="600"/>
        <item x="2095"/>
        <item x="1332"/>
        <item x="3091"/>
        <item x="736"/>
        <item x="1223"/>
        <item x="1719"/>
        <item x="2758"/>
        <item x="547"/>
        <item x="212"/>
        <item x="1168"/>
        <item x="3638"/>
        <item x="228"/>
        <item x="928"/>
        <item x="3225"/>
        <item x="172"/>
        <item x="727"/>
        <item x="2250"/>
        <item x="54"/>
        <item x="1196"/>
        <item x="1042"/>
        <item x="1417"/>
        <item x="1531"/>
        <item x="3182"/>
        <item x="3240"/>
        <item x="1145"/>
        <item x="1942"/>
        <item x="1122"/>
        <item x="3716"/>
        <item x="3776"/>
        <item x="181"/>
        <item x="890"/>
        <item x="3597"/>
        <item x="3759"/>
        <item x="1110"/>
        <item x="2756"/>
        <item x="3704"/>
        <item x="3607"/>
        <item x="287"/>
        <item x="2864"/>
        <item x="3482"/>
        <item x="3373"/>
        <item x="580"/>
        <item x="1750"/>
        <item x="1510"/>
        <item x="2503"/>
        <item x="1834"/>
        <item x="2595"/>
        <item x="3003"/>
        <item x="367"/>
        <item x="3301"/>
        <item x="267"/>
        <item x="2528"/>
        <item x="3541"/>
        <item x="1624"/>
        <item x="78"/>
        <item x="2955"/>
        <item x="999"/>
        <item x="3622"/>
        <item x="1013"/>
        <item x="1051"/>
        <item x="2338"/>
        <item x="2810"/>
        <item x="2143"/>
        <item x="3177"/>
        <item x="3398"/>
        <item x="3671"/>
        <item x="98"/>
        <item x="1835"/>
        <item x="1469"/>
        <item x="2930"/>
        <item x="3081"/>
        <item x="1902"/>
        <item x="1495"/>
        <item x="3629"/>
        <item x="1144"/>
        <item x="2581"/>
        <item x="274"/>
        <item x="2613"/>
        <item x="2278"/>
        <item x="1817"/>
        <item x="958"/>
        <item x="2614"/>
        <item x="159"/>
        <item x="188"/>
        <item x="1829"/>
        <item x="3321"/>
        <item x="2928"/>
        <item x="2868"/>
        <item x="2105"/>
        <item x="1855"/>
        <item x="961"/>
        <item x="3074"/>
        <item x="3157"/>
        <item x="860"/>
        <item x="346"/>
        <item x="2880"/>
        <item x="1766"/>
        <item x="3513"/>
        <item x="3061"/>
        <item x="3497"/>
        <item x="210"/>
        <item x="996"/>
        <item x="256"/>
        <item x="3211"/>
        <item x="1291"/>
        <item x="2992"/>
        <item x="1355"/>
        <item x="2355"/>
        <item x="1687"/>
        <item x="3669"/>
        <item x="2452"/>
        <item x="3345"/>
        <item x="2544"/>
        <item x="360"/>
        <item x="1906"/>
        <item x="1640"/>
        <item x="1313"/>
        <item x="819"/>
        <item x="278"/>
        <item x="2112"/>
        <item x="3457"/>
        <item x="2627"/>
        <item x="2660"/>
        <item x="2274"/>
        <item x="2509"/>
        <item x="2510"/>
        <item x="2468"/>
        <item x="688"/>
        <item x="990"/>
        <item x="1065"/>
        <item x="514"/>
        <item x="1039"/>
        <item x="827"/>
        <item x="276"/>
        <item x="1889"/>
        <item x="3636"/>
        <item x="3529"/>
        <item x="1471"/>
        <item x="1774"/>
        <item x="2362"/>
        <item x="122"/>
        <item x="3330"/>
        <item x="2283"/>
        <item x="457"/>
        <item x="472"/>
        <item x="2483"/>
        <item x="608"/>
        <item x="1550"/>
        <item x="1279"/>
        <item x="2574"/>
        <item x="114"/>
        <item x="1294"/>
        <item x="3723"/>
        <item x="1328"/>
        <item x="686"/>
        <item x="3117"/>
        <item x="196"/>
        <item x="73"/>
        <item x="2271"/>
        <item x="2896"/>
        <item x="1336"/>
        <item x="3754"/>
        <item x="2849"/>
        <item x="2004"/>
        <item x="1653"/>
        <item x="2332"/>
        <item x="2385"/>
        <item x="966"/>
        <item x="3224"/>
        <item x="3277"/>
        <item x="1887"/>
        <item x="1913"/>
        <item x="3190"/>
        <item x="3599"/>
        <item x="2657"/>
        <item x="2097"/>
        <item x="1465"/>
        <item x="1633"/>
        <item x="1651"/>
        <item x="2337"/>
        <item x="3708"/>
        <item x="416"/>
        <item x="3758"/>
        <item x="1242"/>
        <item x="696"/>
        <item x="3350"/>
        <item x="2330"/>
        <item x="1919"/>
        <item x="2419"/>
        <item x="283"/>
        <item x="771"/>
        <item x="3571"/>
        <item x="1005"/>
        <item x="2635"/>
        <item x="1744"/>
        <item x="2569"/>
        <item x="3180"/>
        <item x="2465"/>
        <item x="1123"/>
        <item x="1409"/>
        <item x="3276"/>
        <item x="1708"/>
        <item x="2067"/>
        <item x="3354"/>
        <item x="2873"/>
        <item x="3067"/>
        <item x="1953"/>
        <item x="2312"/>
        <item x="2784"/>
        <item x="2720"/>
        <item x="2957"/>
        <item x="1470"/>
        <item x="1907"/>
        <item x="318"/>
        <item x="3185"/>
        <item x="3438"/>
        <item x="166"/>
        <item x="629"/>
        <item x="714"/>
        <item x="1650"/>
        <item x="2892"/>
        <item x="840"/>
        <item x="2886"/>
        <item x="2524"/>
        <item x="3428"/>
        <item x="1393"/>
        <item x="1179"/>
        <item x="556"/>
        <item x="820"/>
        <item x="1690"/>
        <item x="2835"/>
        <item x="3820"/>
        <item x="2048"/>
        <item x="1667"/>
        <item x="2519"/>
        <item x="1757"/>
        <item x="3264"/>
        <item x="32"/>
        <item x="3395"/>
        <item x="1559"/>
        <item x="400"/>
        <item x="1368"/>
        <item x="3382"/>
        <item x="2751"/>
        <item x="3615"/>
        <item x="3205"/>
        <item x="1362"/>
        <item x="1433"/>
        <item x="3811"/>
        <item x="3770"/>
        <item x="3072"/>
        <item x="1085"/>
        <item x="3677"/>
        <item x="2678"/>
        <item x="1485"/>
        <item x="3738"/>
        <item x="3326"/>
        <item x="45"/>
        <item x="1100"/>
        <item x="1682"/>
        <item x="2377"/>
        <item x="914"/>
        <item x="2827"/>
        <item x="350"/>
        <item x="2461"/>
        <item x="3165"/>
        <item x="270"/>
        <item x="99"/>
        <item x="2220"/>
        <item x="2308"/>
        <item x="2484"/>
        <item x="2711"/>
        <item x="2387"/>
        <item x="3564"/>
        <item x="3271"/>
        <item x="1260"/>
        <item x="2488"/>
        <item x="938"/>
        <item x="1255"/>
        <item x="2207"/>
        <item x="3473"/>
        <item x="2748"/>
        <item x="1905"/>
        <item x="3140"/>
        <item x="2054"/>
        <item x="2139"/>
        <item x="1019"/>
        <item x="1476"/>
        <item x="2138"/>
        <item x="862"/>
        <item x="3006"/>
        <item x="1770"/>
        <item x="888"/>
        <item x="2493"/>
        <item x="809"/>
        <item x="530"/>
        <item x="2986"/>
        <item x="3038"/>
        <item x="2417"/>
        <item x="258"/>
        <item x="2598"/>
        <item x="2022"/>
        <item x="1265"/>
        <item x="572"/>
        <item x="3300"/>
        <item x="1451"/>
        <item x="3036"/>
        <item x="879"/>
        <item x="1582"/>
        <item x="1587"/>
        <item x="2706"/>
        <item x="2020"/>
        <item x="1740"/>
        <item x="1449"/>
        <item x="1927"/>
        <item x="1169"/>
        <item x="1275"/>
        <item x="1966"/>
        <item x="3756"/>
        <item x="2513"/>
        <item x="1269"/>
        <item x="3684"/>
        <item x="2467"/>
        <item x="618"/>
        <item x="3387"/>
        <item x="2689"/>
        <item x="877"/>
        <item x="3416"/>
        <item x="1076"/>
        <item x="3315"/>
        <item x="2788"/>
        <item x="2084"/>
        <item x="997"/>
        <item x="3016"/>
        <item x="1340"/>
        <item x="581"/>
        <item x="838"/>
        <item x="1413"/>
        <item x="2588"/>
        <item x="347"/>
        <item x="2830"/>
        <item x="3643"/>
        <item x="3734"/>
        <item x="194"/>
        <item x="3334"/>
        <item x="3112"/>
        <item x="2044"/>
        <item x="1435"/>
        <item x="2431"/>
        <item x="3103"/>
        <item x="3705"/>
        <item x="1607"/>
        <item x="2963"/>
        <item x="3042"/>
        <item x="3679"/>
        <item x="1108"/>
        <item x="2413"/>
        <item x="1455"/>
        <item x="2005"/>
        <item x="2840"/>
        <item x="1544"/>
        <item x="362"/>
        <item x="2970"/>
        <item x="677"/>
        <item x="1788"/>
        <item x="2304"/>
        <item x="3579"/>
        <item x="250"/>
        <item x="3029"/>
        <item x="720"/>
        <item x="3368"/>
        <item x="918"/>
        <item x="3075"/>
        <item x="1004"/>
        <item x="2215"/>
        <item x="1490"/>
        <item x="2996"/>
        <item x="279"/>
        <item x="940"/>
        <item x="2280"/>
        <item x="554"/>
        <item x="3702"/>
        <item x="1632"/>
        <item x="76"/>
        <item x="1025"/>
        <item x="231"/>
        <item x="3086"/>
        <item x="3097"/>
        <item x="685"/>
        <item x="3752"/>
        <item x="2114"/>
        <item x="3333"/>
        <item x="1257"/>
        <item x="1204"/>
        <item x="582"/>
        <item x="3663"/>
        <item x="3664"/>
        <item x="1060"/>
        <item x="2636"/>
        <item x="2639"/>
        <item x="1193"/>
        <item x="200"/>
        <item x="715"/>
        <item x="1361"/>
        <item x="1823"/>
        <item x="2314"/>
        <item x="1547"/>
        <item x="1680"/>
        <item x="2073"/>
        <item x="3446"/>
        <item x="2764"/>
        <item x="3442"/>
        <item x="93"/>
        <item x="1948"/>
        <item x="1689"/>
        <item x="922"/>
        <item x="508"/>
        <item x="2663"/>
        <item x="2424"/>
        <item x="214"/>
        <item x="1955"/>
        <item x="310"/>
        <item x="3332"/>
        <item x="2037"/>
        <item x="424"/>
        <item x="1737"/>
        <item x="817"/>
        <item x="755"/>
        <item x="284"/>
        <item x="173"/>
        <item x="1198"/>
        <item x="1467"/>
        <item x="381"/>
        <item x="2380"/>
        <item x="2480"/>
        <item x="2111"/>
        <item x="1957"/>
        <item x="3634"/>
        <item x="757"/>
        <item x="1388"/>
        <item x="3148"/>
        <item x="1654"/>
        <item x="1870"/>
        <item x="1665"/>
        <item x="1354"/>
        <item x="3278"/>
        <item x="2669"/>
        <item x="527"/>
        <item x="237"/>
        <item x="2870"/>
        <item x="3090"/>
        <item x="2837"/>
        <item x="3585"/>
        <item x="988"/>
        <item x="1566"/>
        <item x="1155"/>
        <item x="2922"/>
        <item x="1452"/>
        <item x="451"/>
        <item x="3630"/>
        <item x="1742"/>
        <item x="2008"/>
        <item x="3725"/>
        <item x="2704"/>
        <item x="2834"/>
        <item x="2773"/>
        <item x="548"/>
        <item x="2192"/>
        <item x="1295"/>
        <item x="932"/>
        <item x="1190"/>
        <item x="3462"/>
        <item x="3358"/>
        <item x="183"/>
        <item x="3441"/>
        <item x="842"/>
        <item x="1808"/>
        <item x="223"/>
        <item x="2252"/>
        <item x="2504"/>
        <item x="3145"/>
        <item x="25"/>
        <item x="1987"/>
        <item x="2935"/>
        <item x="3311"/>
        <item x="3655"/>
        <item x="1285"/>
        <item x="2900"/>
        <item x="2545"/>
        <item x="793"/>
        <item x="3218"/>
        <item x="65"/>
        <item x="3183"/>
        <item x="1462"/>
        <item x="3461"/>
        <item x="3212"/>
        <item x="881"/>
        <item x="1018"/>
        <item x="2357"/>
        <item x="2218"/>
        <item x="975"/>
        <item x="1576"/>
        <item x="94"/>
        <item x="2680"/>
        <item x="161"/>
        <item x="1002"/>
        <item x="2862"/>
        <item x="2623"/>
        <item x="1389"/>
        <item x="2293"/>
        <item x="1202"/>
        <item x="372"/>
        <item x="1973"/>
        <item x="3557"/>
        <item x="2041"/>
        <item x="2731"/>
        <item x="2781"/>
        <item x="1021"/>
        <item x="100"/>
        <item x="2411"/>
        <item x="382"/>
        <item x="2566"/>
        <item x="711"/>
        <item x="1901"/>
        <item x="1626"/>
        <item x="656"/>
        <item x="1811"/>
        <item x="199"/>
        <item x="2533"/>
        <item x="1425"/>
        <item x="3736"/>
        <item x="2710"/>
        <item x="3083"/>
        <item x="257"/>
        <item x="2596"/>
        <item x="552"/>
        <item x="866"/>
        <item x="85"/>
        <item x="1010"/>
        <item x="2224"/>
        <item x="3694"/>
        <item x="3794"/>
        <item x="1124"/>
        <item x="146"/>
        <item x="3318"/>
        <item x="3674"/>
        <item x="1207"/>
        <item x="1086"/>
        <item x="2133"/>
        <item x="2981"/>
        <item x="2737"/>
        <item x="790"/>
        <item x="407"/>
        <item x="459"/>
        <item x="1000"/>
        <item x="1185"/>
        <item x="444"/>
        <item x="2517"/>
        <item x="1094"/>
        <item x="2961"/>
        <item x="3523"/>
        <item x="2919"/>
        <item x="518"/>
        <item x="3389"/>
        <item x="3252"/>
        <item x="671"/>
        <item x="2050"/>
        <item x="3028"/>
        <item x="130"/>
        <item x="1031"/>
        <item x="704"/>
        <item x="2982"/>
        <item x="712"/>
        <item x="2462"/>
        <item x="305"/>
        <item x="1759"/>
        <item x="1646"/>
        <item x="1567"/>
        <item x="1477"/>
        <item x="2918"/>
        <item x="1157"/>
        <item x="3761"/>
        <item x="3591"/>
        <item x="3328"/>
        <item x="2495"/>
        <item x="421"/>
        <item x="2019"/>
        <item x="2825"/>
        <item x="573"/>
        <item x="765"/>
        <item x="605"/>
        <item x="2412"/>
        <item x="597"/>
        <item x="613"/>
        <item x="3048"/>
        <item x="3713"/>
        <item x="1969"/>
        <item x="3261"/>
        <item x="3503"/>
        <item x="345"/>
        <item x="55"/>
        <item x="3149"/>
        <item x="1371"/>
        <item x="1932"/>
        <item x="1148"/>
        <item x="2426"/>
        <item x="2959"/>
        <item x="1596"/>
        <item x="1985"/>
        <item x="1192"/>
        <item x="1217"/>
        <item x="2301"/>
        <item x="2619"/>
        <item x="2772"/>
        <item x="3147"/>
        <item x="2945"/>
        <item x="143"/>
        <item x="1726"/>
        <item x="131"/>
        <item x="2043"/>
        <item x="8"/>
        <item x="1366"/>
        <item x="970"/>
        <item x="1254"/>
        <item x="1514"/>
        <item x="3467"/>
        <item x="550"/>
        <item x="567"/>
        <item x="519"/>
        <item x="707"/>
        <item x="1725"/>
        <item x="2059"/>
        <item x="3296"/>
        <item x="1459"/>
        <item x="1849"/>
        <item x="2989"/>
        <item x="2367"/>
        <item x="1874"/>
        <item x="2740"/>
        <item x="1027"/>
        <item x="3554"/>
        <item x="2894"/>
        <item x="594"/>
        <item x="3397"/>
        <item x="730"/>
        <item x="225"/>
        <item x="3017"/>
        <item x="551"/>
        <item x="1815"/>
        <item x="1147"/>
        <item x="3188"/>
        <item x="3715"/>
        <item x="2159"/>
        <item x="2479"/>
        <item x="962"/>
        <item x="253"/>
        <item x="2637"/>
        <item x="1205"/>
        <item x="3001"/>
        <item x="1721"/>
        <item x="1509"/>
        <item x="1671"/>
        <item x="3047"/>
        <item x="3693"/>
        <item x="2486"/>
        <item x="2707"/>
        <item x="3458"/>
        <item x="3127"/>
        <item x="2540"/>
        <item x="2640"/>
        <item x="2128"/>
        <item x="1556"/>
        <item x="2652"/>
        <item x="3645"/>
        <item x="1548"/>
        <item x="1118"/>
        <item x="3319"/>
        <item x="2798"/>
        <item x="1975"/>
        <item x="2795"/>
        <item x="1858"/>
        <item x="1629"/>
        <item x="3760"/>
        <item x="2214"/>
        <item x="2808"/>
        <item x="1951"/>
        <item x="2939"/>
        <item x="207"/>
        <item x="91"/>
        <item x="2007"/>
        <item x="408"/>
        <item x="2449"/>
        <item x="2964"/>
        <item x="1828"/>
        <item x="2696"/>
        <item x="1590"/>
        <item x="2898"/>
        <item x="1422"/>
        <item x="2410"/>
        <item x="3771"/>
        <item x="1128"/>
        <item x="3181"/>
        <item x="2659"/>
        <item x="277"/>
        <item x="1357"/>
        <item x="2649"/>
        <item x="3800"/>
        <item x="1865"/>
        <item x="1247"/>
        <item x="1910"/>
        <item x="3810"/>
        <item x="1916"/>
        <item x="3452"/>
        <item x="956"/>
        <item x="3229"/>
        <item x="2400"/>
        <item x="52"/>
        <item x="2256"/>
        <item x="1944"/>
        <item x="1549"/>
        <item x="2567"/>
        <item x="2228"/>
        <item x="1647"/>
        <item x="1701"/>
        <item x="2787"/>
        <item x="1"/>
        <item x="2905"/>
        <item x="2282"/>
        <item x="989"/>
        <item x="2654"/>
        <item x="1167"/>
        <item x="3153"/>
        <item x="365"/>
        <item x="3625"/>
        <item x="764"/>
        <item x="2734"/>
        <item x="884"/>
        <item x="3803"/>
        <item x="1112"/>
        <item x="118"/>
        <item x="1293"/>
        <item x="583"/>
        <item x="565"/>
        <item x="915"/>
        <item x="1474"/>
        <item x="1200"/>
        <item x="2527"/>
        <item x="3158"/>
        <item x="3620"/>
        <item x="528"/>
        <item x="1636"/>
        <item x="1064"/>
        <item x="363"/>
        <item x="3516"/>
        <item x="3098"/>
        <item x="3221"/>
        <item x="3119"/>
        <item x="1353"/>
        <item x="3394"/>
        <item x="1733"/>
        <item x="1116"/>
        <item x="2516"/>
        <item x="3683"/>
        <item x="1616"/>
        <item x="1438"/>
        <item x="2291"/>
        <item x="2917"/>
        <item x="313"/>
        <item x="1273"/>
        <item x="1149"/>
        <item x="156"/>
        <item x="1572"/>
        <item x="2601"/>
        <item x="931"/>
        <item x="3055"/>
        <item x="934"/>
        <item x="2408"/>
        <item x="1170"/>
        <item x="2931"/>
        <item x="2819"/>
        <item x="2993"/>
        <item x="1692"/>
        <item x="1833"/>
        <item x="1525"/>
        <item x="2060"/>
        <item x="1986"/>
        <item x="3138"/>
        <item x="863"/>
        <item x="507"/>
        <item x="1349"/>
        <item x="1201"/>
        <item x="1415"/>
        <item x="2605"/>
        <item x="1950"/>
        <item x="174"/>
        <item x="2279"/>
        <item x="272"/>
        <item x="1317"/>
        <item x="2393"/>
        <item x="1483"/>
        <item x="168"/>
        <item x="849"/>
        <item x="39"/>
        <item x="1079"/>
        <item x="115"/>
        <item x="2514"/>
        <item x="2733"/>
        <item x="1448"/>
        <item x="1482"/>
        <item x="1161"/>
        <item x="2086"/>
        <item x="1700"/>
        <item x="3339"/>
        <item x="426"/>
        <item x="2997"/>
        <item x="1974"/>
        <item x="638"/>
        <item x="3324"/>
        <item x="47"/>
        <item x="417"/>
        <item x="1023"/>
        <item x="2642"/>
        <item x="2591"/>
        <item x="854"/>
        <item x="2298"/>
        <item x="191"/>
        <item x="791"/>
        <item x="1194"/>
        <item x="1412"/>
        <item x="2445"/>
        <item x="1158"/>
        <item x="140"/>
        <item x="2585"/>
        <item x="1816"/>
        <item x="980"/>
        <item x="1799"/>
        <item x="2525"/>
        <item x="604"/>
        <item x="2292"/>
        <item x="3545"/>
        <item x="238"/>
        <item x="1229"/>
        <item x="266"/>
        <item x="620"/>
        <item x="1826"/>
        <item x="2418"/>
        <item x="1215"/>
        <item x="2442"/>
        <item x="20"/>
        <item x="3543"/>
        <item x="1507"/>
        <item x="2162"/>
        <item x="785"/>
        <item x="2485"/>
        <item x="2626"/>
        <item x="1029"/>
        <item x="3592"/>
        <item x="1659"/>
        <item x="1364"/>
        <item x="3412"/>
        <item x="1821"/>
        <item x="2481"/>
        <item x="1178"/>
        <item x="312"/>
        <item x="3440"/>
        <item x="3755"/>
        <item x="3775"/>
        <item x="1423"/>
        <item x="2147"/>
        <item x="1924"/>
        <item x="2243"/>
        <item x="584"/>
        <item x="2482"/>
        <item x="1536"/>
        <item x="713"/>
        <item x="255"/>
        <item x="3101"/>
        <item x="1211"/>
        <item x="3746"/>
        <item x="2290"/>
        <item x="2000"/>
        <item x="1812"/>
        <item x="3535"/>
        <item x="804"/>
        <item x="666"/>
        <item x="843"/>
        <item x="2248"/>
        <item x="326"/>
        <item x="1625"/>
        <item x="3651"/>
        <item x="2210"/>
        <item x="3002"/>
        <item x="481"/>
        <item x="1245"/>
        <item x="1177"/>
        <item x="388"/>
        <item x="171"/>
        <item x="2885"/>
        <item x="3425"/>
        <item x="943"/>
        <item x="2033"/>
        <item x="1738"/>
        <item x="2071"/>
        <item x="109"/>
        <item x="2203"/>
        <item x="955"/>
        <item x="2632"/>
        <item x="2134"/>
        <item x="2026"/>
        <item x="891"/>
        <item x="3249"/>
        <item x="3613"/>
        <item x="3046"/>
        <item x="2553"/>
        <item x="1894"/>
        <item x="949"/>
        <item x="2137"/>
        <item x="1513"/>
        <item x="359"/>
        <item x="3665"/>
        <item x="3307"/>
        <item x="2856"/>
        <item x="2530"/>
        <item x="1694"/>
        <item x="62"/>
        <item x="466"/>
        <item x="475"/>
        <item x="667"/>
        <item x="1617"/>
        <item x="1271"/>
        <item x="3207"/>
        <item x="3502"/>
        <item x="211"/>
        <item x="1639"/>
        <item x="404"/>
        <item x="2776"/>
        <item x="190"/>
        <item x="3673"/>
        <item x="1022"/>
        <item x="2796"/>
        <item x="1356"/>
        <item x="786"/>
        <item x="553"/>
        <item x="2531"/>
        <item x="3727"/>
        <item x="3745"/>
        <item x="3517"/>
        <item x="2590"/>
        <item x="3413"/>
        <item x="3274"/>
        <item x="60"/>
        <item x="2315"/>
        <item x="1015"/>
        <item x="1564"/>
        <item x="3338"/>
        <item x="1720"/>
        <item x="2549"/>
        <item x="967"/>
        <item x="917"/>
        <item x="3235"/>
        <item x="4"/>
        <item x="2568"/>
        <item x="2809"/>
        <item x="3549"/>
        <item x="2563"/>
        <item x="1684"/>
        <item x="913"/>
        <item x="3521"/>
        <item x="2269"/>
        <item x="2554"/>
        <item x="763"/>
        <item x="1335"/>
        <item x="1581"/>
        <item x="1961"/>
        <item x="2842"/>
        <item x="3162"/>
        <item x="1831"/>
        <item x="870"/>
        <item x="1606"/>
        <item x="2289"/>
        <item x="1386"/>
        <item x="3498"/>
        <item x="2029"/>
        <item x="2072"/>
        <item x="826"/>
        <item x="549"/>
        <item x="2721"/>
        <item x="795"/>
        <item x="691"/>
        <item x="1608"/>
        <item x="1798"/>
        <item x="941"/>
        <item x="431"/>
        <item x="2178"/>
        <item x="3093"/>
        <item x="2943"/>
        <item x="1562"/>
        <item x="3589"/>
        <item x="2890"/>
        <item x="1758"/>
        <item x="1268"/>
        <item x="2914"/>
        <item x="2183"/>
        <item x="335"/>
        <item x="3542"/>
        <item x="3396"/>
        <item x="782"/>
        <item x="2752"/>
        <item x="1473"/>
        <item x="2967"/>
        <item x="802"/>
        <item x="217"/>
        <item x="1484"/>
        <item x="1475"/>
        <item x="3159"/>
        <item x="141"/>
        <item x="2302"/>
        <item x="2511"/>
        <item x="1642"/>
        <item x="3678"/>
        <item x="315"/>
        <item x="3532"/>
        <item x="249"/>
        <item x="2015"/>
        <item x="953"/>
        <item x="453"/>
        <item x="1977"/>
        <item x="1424"/>
        <item x="321"/>
        <item x="2415"/>
        <item x="882"/>
        <item x="3559"/>
        <item x="1032"/>
        <item x="449"/>
        <item x="611"/>
        <item x="545"/>
        <item x="2775"/>
        <item x="1288"/>
        <item x="3647"/>
        <item x="245"/>
        <item x="1727"/>
        <item x="3494"/>
        <item x="1221"/>
        <item x="957"/>
        <item x="1176"/>
        <item x="2277"/>
        <item x="2854"/>
        <item x="2354"/>
        <item x="925"/>
        <item x="3234"/>
        <item x="1553"/>
        <item x="1729"/>
        <item x="2356"/>
        <item x="2345"/>
        <item x="3214"/>
        <item x="3633"/>
        <item x="3131"/>
        <item x="1846"/>
        <item x="1391"/>
        <item x="2543"/>
        <item x="1174"/>
        <item x="2693"/>
        <item x="63"/>
        <item x="768"/>
        <item x="1656"/>
        <item x="1840"/>
        <item x="1693"/>
        <item x="204"/>
        <item x="772"/>
        <item x="1117"/>
        <item x="2123"/>
        <item x="1083"/>
        <item x="1854"/>
        <item x="3586"/>
        <item x="1216"/>
        <item x="2127"/>
        <item x="853"/>
        <item x="738"/>
        <item x="351"/>
        <item x="1960"/>
        <item x="1220"/>
        <item x="1252"/>
        <item x="729"/>
        <item x="361"/>
        <item x="1208"/>
        <item x="1601"/>
        <item x="1597"/>
        <item x="3814"/>
        <item x="2331"/>
        <item x="1137"/>
        <item x="3066"/>
        <item x="3779"/>
        <item x="3712"/>
        <item x="1804"/>
        <item x="48"/>
        <item x="1691"/>
        <item x="1499"/>
        <item x="1516"/>
        <item x="676"/>
        <item x="380"/>
        <item x="2034"/>
        <item x="463"/>
        <item x="340"/>
        <item x="616"/>
        <item x="2457"/>
        <item x="2883"/>
        <item x="1767"/>
        <item x="102"/>
        <item x="1188"/>
        <item x="2176"/>
        <item x="2397"/>
        <item x="1688"/>
        <item x="1899"/>
        <item x="1298"/>
        <item x="783"/>
        <item x="907"/>
        <item x="2705"/>
        <item x="543"/>
        <item x="619"/>
        <item x="3777"/>
        <item x="1062"/>
        <item x="3763"/>
        <item x="1136"/>
        <item x="1020"/>
        <item x="1880"/>
        <item x="1707"/>
        <item x="2244"/>
        <item x="3658"/>
        <item x="2571"/>
        <item x="3316"/>
        <item x="1934"/>
        <item x="1238"/>
        <item x="2369"/>
        <item x="21"/>
        <item x="397"/>
        <item x="894"/>
        <item x="1114"/>
        <item x="639"/>
        <item x="3555"/>
        <item x="233"/>
        <item x="2032"/>
        <item x="2948"/>
        <item x="2294"/>
        <item x="422"/>
        <item x="2454"/>
        <item x="522"/>
        <item x="797"/>
        <item x="1166"/>
        <item x="592"/>
        <item x="2807"/>
        <item x="1103"/>
        <item x="1936"/>
        <item x="3624"/>
        <item x="3057"/>
        <item x="2604"/>
        <item x="2583"/>
        <item x="3577"/>
        <item x="1778"/>
        <item x="1266"/>
        <item x="1765"/>
        <item x="1621"/>
        <item x="134"/>
        <item x="1877"/>
        <item x="974"/>
        <item x="473"/>
        <item x="461"/>
        <item x="650"/>
        <item x="2630"/>
        <item x="375"/>
        <item x="1399"/>
        <item x="3697"/>
        <item x="69"/>
        <item x="38"/>
        <item x="984"/>
        <item x="3116"/>
        <item x="3806"/>
        <item x="3303"/>
        <item x="3743"/>
        <item x="368"/>
        <item x="1717"/>
        <item x="1845"/>
        <item x="3520"/>
        <item x="3751"/>
        <item x="3762"/>
        <item x="1119"/>
        <item x="197"/>
        <item x="3432"/>
        <item x="1830"/>
        <item x="2370"/>
        <item x="3418"/>
        <item x="1878"/>
        <item x="3456"/>
        <item x="1282"/>
        <item x="438"/>
        <item x="601"/>
        <item x="3125"/>
        <item x="3732"/>
        <item x="540"/>
        <item x="3593"/>
        <item x="1436"/>
        <item x="3306"/>
        <item x="769"/>
        <item x="2173"/>
        <item x="864"/>
        <item x="2978"/>
        <item x="2064"/>
        <item x="1392"/>
        <item x="912"/>
        <item x="1560"/>
        <item x="3263"/>
        <item x="3242"/>
        <item x="2016"/>
        <item x="263"/>
        <item x="1009"/>
        <item x="2700"/>
        <item x="3372"/>
        <item x="108"/>
        <item x="2650"/>
        <item x="504"/>
        <item x="254"/>
        <item x="2382"/>
        <item x="3366"/>
        <item x="1440"/>
        <item x="3151"/>
        <item x="2831"/>
        <item x="3480"/>
        <item x="2912"/>
        <item x="3317"/>
        <item x="737"/>
        <item x="5"/>
        <item x="3436"/>
        <item x="3431"/>
        <item x="1494"/>
        <item x="1819"/>
        <item x="2430"/>
        <item x="499"/>
        <item x="2089"/>
        <item x="1574"/>
        <item x="2535"/>
        <item x="651"/>
        <item x="2334"/>
        <item x="3672"/>
        <item x="2340"/>
        <item x="3035"/>
        <item x="1243"/>
        <item x="2388"/>
        <item x="2398"/>
        <item x="1107"/>
        <item x="3087"/>
        <item x="2522"/>
        <item x="3236"/>
        <item x="1643"/>
        <item x="2409"/>
        <item x="1008"/>
        <item x="2239"/>
        <item x="2384"/>
        <item x="1763"/>
        <item x="297"/>
        <item x="2104"/>
        <item x="3768"/>
        <item x="500"/>
        <item x="356"/>
        <item x="1104"/>
        <item x="1041"/>
        <item x="875"/>
        <item x="832"/>
        <item x="353"/>
        <item x="2255"/>
        <item x="2884"/>
        <item x="3816"/>
        <item x="3512"/>
        <item x="2157"/>
        <item x="1501"/>
        <item x="3302"/>
        <item x="856"/>
        <item x="2342"/>
        <item x="2576"/>
        <item x="3403"/>
        <item x="3495"/>
        <item x="3124"/>
        <item x="3073"/>
        <item x="3231"/>
        <item x="450"/>
        <item x="814"/>
        <item x="1072"/>
        <item x="2092"/>
        <item x="1780"/>
        <item x="1532"/>
        <item x="1591"/>
        <item x="2131"/>
        <item x="3356"/>
        <item x="2699"/>
        <item x="2921"/>
        <item x="2438"/>
        <item x="682"/>
        <item x="3245"/>
        <item x="1498"/>
        <item x="2166"/>
        <item x="960"/>
        <item x="578"/>
        <item x="2174"/>
        <item x="2603"/>
        <item x="1443"/>
        <item x="2765"/>
        <item x="3269"/>
        <item x="3314"/>
        <item x="2578"/>
        <item x="1852"/>
        <item x="324"/>
        <item x="1792"/>
        <item x="84"/>
        <item x="1745"/>
        <item x="3714"/>
        <item x="3099"/>
        <item x="44"/>
        <item x="236"/>
        <item x="1754"/>
        <item x="2887"/>
        <item x="2061"/>
        <item x="3227"/>
        <item x="1512"/>
        <item x="92"/>
        <item x="933"/>
        <item x="978"/>
        <item x="1284"/>
        <item x="1517"/>
        <item x="3056"/>
        <item x="3433"/>
        <item x="1307"/>
        <item x="1130"/>
        <item x="3280"/>
        <item x="2803"/>
        <item x="2222"/>
        <item x="3059"/>
        <item x="3171"/>
        <item x="2416"/>
        <item x="3681"/>
        <item x="1764"/>
        <item x="2701"/>
        <item x="2164"/>
        <item x="2018"/>
        <item x="2608"/>
        <item x="1212"/>
        <item x="2001"/>
        <item x="1879"/>
        <item x="208"/>
        <item x="1718"/>
        <item x="70"/>
        <item x="1555"/>
        <item x="304"/>
        <item x="2422"/>
        <item x="178"/>
        <item x="2352"/>
        <item x="1290"/>
        <item x="3774"/>
        <item x="2969"/>
        <item x="327"/>
        <item x="1341"/>
        <item x="2325"/>
        <item x="1125"/>
        <item x="3031"/>
        <item x="2499"/>
        <item x="868"/>
        <item x="3019"/>
        <item x="275"/>
        <item x="695"/>
        <item x="1991"/>
        <item x="1227"/>
        <item x="1222"/>
        <item x="3560"/>
        <item x="523"/>
        <item x="1070"/>
        <item x="3219"/>
        <item x="3118"/>
        <item x="3033"/>
        <item x="1430"/>
        <item x="1346"/>
        <item x="2999"/>
        <item x="2348"/>
        <item x="67"/>
        <item x="3706"/>
        <item x="865"/>
        <item x="1325"/>
        <item x="630"/>
        <item x="3279"/>
        <item x="1997"/>
        <item x="3348"/>
        <item x="1231"/>
        <item x="1518"/>
        <item x="719"/>
        <item x="3383"/>
        <item x="3399"/>
        <item x="627"/>
        <item x="218"/>
        <item x="603"/>
        <item x="692"/>
        <item x="2647"/>
        <item x="2951"/>
        <item x="3141"/>
        <item x="3058"/>
        <item x="2108"/>
        <item x="1724"/>
        <item x="3173"/>
        <item x="799"/>
        <item x="3266"/>
        <item x="1044"/>
        <item x="1511"/>
        <item x="1351"/>
        <item x="3491"/>
        <item x="1841"/>
        <item x="3766"/>
        <item x="1437"/>
        <item x="2778"/>
        <item x="11"/>
        <item x="2333"/>
        <item x="355"/>
        <item x="311"/>
        <item x="1444"/>
        <item x="1152"/>
        <item x="1930"/>
        <item x="1131"/>
        <item x="160"/>
        <item x="374"/>
        <item x="993"/>
        <item x="2823"/>
        <item x="924"/>
        <item x="1432"/>
        <item x="3355"/>
        <item x="1746"/>
        <item x="3349"/>
        <item x="2730"/>
        <item x="343"/>
        <item x="3484"/>
        <item x="1570"/>
        <item x="2156"/>
        <item x="101"/>
        <item x="3561"/>
        <item x="3037"/>
        <item x="2645"/>
        <item x="3548"/>
        <item x="1535"/>
        <item x="2100"/>
        <item x="3700"/>
        <item x="341"/>
        <item x="3580"/>
        <item x="1875"/>
        <item x="299"/>
        <item x="3374"/>
        <item x="1418"/>
        <item x="1419"/>
        <item x="1046"/>
        <item x="3305"/>
        <item x="1903"/>
        <item x="2586"/>
        <item x="635"/>
        <item x="991"/>
        <item x="3530"/>
        <item x="149"/>
        <item x="706"/>
        <item x="2058"/>
        <item x="2235"/>
        <item x="1050"/>
        <item x="3635"/>
        <item x="1558"/>
        <item x="510"/>
        <item x="3757"/>
        <item x="1049"/>
        <item x="3476"/>
        <item x="1330"/>
        <item x="3371"/>
        <item x="3247"/>
        <item x="395"/>
        <item x="3135"/>
        <item x="1984"/>
        <item x="2638"/>
        <item x="954"/>
        <item x="3660"/>
        <item x="3267"/>
        <item x="1111"/>
        <item x="2826"/>
        <item x="2573"/>
        <item x="338"/>
        <item x="370"/>
        <item x="3510"/>
        <item x="3095"/>
        <item x="1234"/>
        <item x="607"/>
        <item x="624"/>
        <item x="3192"/>
        <item x="1696"/>
        <item x="3773"/>
        <item x="3786"/>
        <item x="2966"/>
        <item x="3588"/>
        <item x="1480"/>
        <item x="1283"/>
        <item x="520"/>
        <item x="3778"/>
        <item x="3327"/>
        <item x="2852"/>
        <item x="3603"/>
        <item x="1732"/>
        <item x="1545"/>
        <item x="2319"/>
        <item x="971"/>
        <item x="292"/>
        <item x="3698"/>
        <item x="561"/>
        <item x="1613"/>
        <item x="1337"/>
        <item x="929"/>
        <item x="2929"/>
        <item x="2560"/>
        <item x="2817"/>
        <item x="1249"/>
        <item x="756"/>
        <item x="3686"/>
        <item x="2329"/>
        <item x="170"/>
        <item x="2045"/>
        <item x="3490"/>
        <item x="1630"/>
        <item x="1129"/>
        <item x="1327"/>
        <item x="1952"/>
        <item x="2309"/>
        <item x="138"/>
        <item x="1428"/>
        <item x="689"/>
        <item x="1861"/>
        <item x="3062"/>
        <item x="2240"/>
        <item x="2871"/>
        <item x="3583"/>
        <item x="3071"/>
        <item x="558"/>
        <item x="1644"/>
        <item x="3687"/>
        <item x="3044"/>
        <item x="780"/>
        <item x="733"/>
        <item x="1163"/>
        <item x="3142"/>
        <item x="3718"/>
        <item x="2565"/>
        <item x="3392"/>
        <item x="761"/>
        <item x="442"/>
        <item x="889"/>
        <item x="3496"/>
        <item x="887"/>
        <item x="1259"/>
        <item x="2436"/>
        <item x="23"/>
        <item x="2120"/>
        <item x="1736"/>
        <item x="1844"/>
        <item x="3612"/>
        <item x="869"/>
        <item x="3364"/>
        <item x="1614"/>
        <item x="1264"/>
        <item x="3204"/>
        <item x="2075"/>
        <item x="436"/>
        <item x="1151"/>
        <item x="959"/>
        <item x="2703"/>
        <item x="36"/>
        <item x="1584"/>
        <item x="1403"/>
        <item x="2536"/>
        <item x="106"/>
        <item x="289"/>
        <item x="3365"/>
        <item x="2974"/>
        <item x="1073"/>
        <item x="3805"/>
        <item x="1669"/>
        <item x="1795"/>
        <item x="3574"/>
        <item x="1670"/>
        <item x="1056"/>
        <item x="1928"/>
        <item x="1869"/>
        <item x="386"/>
        <item x="2790"/>
        <item x="1097"/>
        <item x="1030"/>
        <item x="2336"/>
        <item x="3460"/>
        <item x="1589"/>
        <item x="717"/>
        <item x="3791"/>
        <item x="3692"/>
        <item x="1883"/>
        <item x="1604"/>
        <item x="1796"/>
        <item x="205"/>
        <item x="281"/>
        <item x="637"/>
        <item x="945"/>
        <item x="653"/>
        <item x="2624"/>
        <item x="2814"/>
        <item x="2198"/>
        <item x="3802"/>
        <item x="306"/>
        <item x="59"/>
        <item x="1026"/>
        <item x="332"/>
        <item x="609"/>
        <item x="1678"/>
        <item x="3675"/>
        <item x="2372"/>
        <item x="2665"/>
        <item x="1210"/>
        <item x="136"/>
        <item x="2394"/>
        <item x="2688"/>
        <item x="2478"/>
        <item x="2213"/>
        <item x="489"/>
        <item x="187"/>
        <item x="1963"/>
        <item x="2755"/>
        <item x="2460"/>
        <item x="3030"/>
        <item x="1385"/>
        <item x="2403"/>
        <item x="760"/>
        <item x="75"/>
        <item x="525"/>
        <item x="2962"/>
        <item x="1426"/>
        <item x="1126"/>
        <item x="1407"/>
        <item x="1867"/>
        <item x="2584"/>
        <item x="1704"/>
        <item x="2344"/>
        <item x="2056"/>
        <item x="900"/>
        <item x="871"/>
        <item x="3547"/>
        <item x="3792"/>
        <item x="2980"/>
        <item x="1561"/>
        <item x="803"/>
        <item x="1529"/>
        <item x="2082"/>
        <item x="3492"/>
        <item x="2165"/>
        <item x="1868"/>
        <item x="1235"/>
        <item x="2610"/>
        <item x="2455"/>
        <item x="1649"/>
        <item x="1983"/>
        <item x="823"/>
        <item x="3210"/>
        <item x="1035"/>
        <item x="588"/>
        <item x="3216"/>
        <item x="3463"/>
        <item x="2237"/>
        <item x="1347"/>
        <item x="674"/>
        <item x="3361"/>
        <item x="1496"/>
        <item x="3134"/>
        <item x="3184"/>
        <item x="1160"/>
        <item x="2027"/>
        <item x="348"/>
        <item x="265"/>
        <item x="2666"/>
        <item x="2901"/>
        <item x="3187"/>
        <item x="574"/>
        <item x="2861"/>
        <item x="3544"/>
        <item x="2146"/>
        <item x="1918"/>
        <item x="631"/>
        <item x="1172"/>
        <item x="301"/>
        <item x="2979"/>
        <item x="325"/>
        <item x="3742"/>
        <item x="2030"/>
        <item x="1345"/>
        <item x="759"/>
        <item x="33"/>
        <item x="1528"/>
        <item x="2643"/>
        <item x="86"/>
        <item x="3344"/>
        <item x="1043"/>
        <item x="2785"/>
        <item x="221"/>
        <item x="1508"/>
        <item x="3209"/>
        <item x="1434"/>
        <item x="1713"/>
        <item x="1947"/>
        <item x="1895"/>
        <item x="1278"/>
        <item x="2080"/>
        <item x="3133"/>
        <item x="3253"/>
        <item x="2070"/>
        <item x="3404"/>
        <item x="732"/>
        <item x="224"/>
        <item x="1890"/>
        <item x="1618"/>
        <item x="1790"/>
        <item x="2124"/>
        <item x="3668"/>
        <item x="497"/>
        <item x="585"/>
        <item x="2602"/>
        <item x="973"/>
        <item x="3375"/>
        <item x="3682"/>
        <item x="1458"/>
        <item x="773"/>
        <item x="2631"/>
        <item x="1410"/>
        <item x="2923"/>
        <item x="2068"/>
        <item x="57"/>
        <item x="2281"/>
        <item x="2646"/>
        <item x="2295"/>
        <item x="1439"/>
        <item x="476"/>
        <item x="776"/>
        <item x="1071"/>
        <item x="469"/>
        <item x="3807"/>
        <item x="2743"/>
        <item x="1077"/>
        <item x="1171"/>
        <item x="3284"/>
        <item x="16"/>
        <item x="2246"/>
        <item x="2285"/>
        <item x="1914"/>
        <item x="1491"/>
        <item x="1888"/>
        <item x="700"/>
        <item x="1142"/>
        <item x="79"/>
        <item x="244"/>
        <item x="2537"/>
        <item x="1598"/>
        <item x="1968"/>
        <item x="488"/>
        <item x="740"/>
        <item x="850"/>
        <item x="2977"/>
        <item x="2039"/>
        <item x="1775"/>
        <item x="293"/>
        <item x="3785"/>
        <item x="447"/>
        <item x="1052"/>
        <item x="77"/>
        <item x="1069"/>
        <item x="1373"/>
        <item x="2221"/>
        <item x="3196"/>
        <item x="1683"/>
        <item x="702"/>
        <item x="1600"/>
        <item x="509"/>
        <item x="885"/>
        <item x="3448"/>
        <item x="2812"/>
        <item x="2845"/>
        <item x="129"/>
        <item x="847"/>
        <item x="1814"/>
        <item x="3666"/>
        <item x="3369"/>
        <item x="1408"/>
        <item x="1705"/>
        <item x="2906"/>
        <item x="155"/>
        <item x="3576"/>
        <item x="349"/>
        <item x="452"/>
        <item x="3166"/>
        <item x="1611"/>
        <item x="1334"/>
        <item x="1139"/>
        <item x="3"/>
        <item x="53"/>
        <item x="679"/>
        <item x="1416"/>
        <item x="1502"/>
        <item x="1731"/>
        <item x="3400"/>
        <item x="6"/>
        <item x="1106"/>
        <item x="3022"/>
        <item x="705"/>
        <item x="994"/>
        <item x="1592"/>
        <item x="3201"/>
        <item x="2420"/>
        <item x="1253"/>
        <item x="3533"/>
        <item x="1218"/>
        <item x="2888"/>
        <item x="3767"/>
        <item x="3788"/>
        <item x="2076"/>
        <item x="2848"/>
        <item x="1481"/>
        <item x="302"/>
        <item x="1881"/>
        <item x="2670"/>
        <item x="1886"/>
        <item x="1303"/>
        <item x="132"/>
        <item x="2802"/>
        <item x="526"/>
        <item x="288"/>
        <item x="2915"/>
        <item x="2169"/>
        <item x="2287"/>
        <item x="2149"/>
        <item x="3385"/>
        <item x="1540"/>
        <item x="3514"/>
        <item x="743"/>
        <item x="206"/>
        <item x="1397"/>
        <item x="3411"/>
        <item x="560"/>
        <item x="3137"/>
        <item x="2115"/>
        <item x="3063"/>
        <item x="66"/>
        <item x="107"/>
        <item x="893"/>
        <item x="3721"/>
        <item x="2750"/>
        <item x="2428"/>
        <item x="2186"/>
        <item x="1421"/>
        <item x="2266"/>
        <item x="1839"/>
        <item x="2216"/>
        <item x="1679"/>
        <item x="2209"/>
        <item x="642"/>
        <item x="3527"/>
        <item x="2877"/>
        <item x="3294"/>
        <item x="926"/>
        <item x="2990"/>
        <item x="222"/>
        <item x="532"/>
        <item x="1182"/>
        <item x="2361"/>
        <item x="665"/>
        <item x="2629"/>
        <item x="37"/>
        <item x="2002"/>
        <item x="2323"/>
        <item x="1537"/>
        <item x="2804"/>
        <item x="3578"/>
        <item x="1822"/>
        <item x="2681"/>
        <item x="3688"/>
        <item x="2154"/>
        <item x="1802"/>
        <item x="3489"/>
        <item x="800"/>
        <item x="1348"/>
        <item x="2942"/>
        <item x="2557"/>
        <item x="2575"/>
        <item x="2965"/>
        <item x="3445"/>
        <item x="294"/>
        <item x="412"/>
        <item x="298"/>
        <item x="3376"/>
        <item x="3515"/>
        <item x="1014"/>
        <item x="439"/>
        <item x="3251"/>
        <item x="2300"/>
        <item x="2446"/>
        <item x="3469"/>
        <item x="2"/>
        <item x="1663"/>
        <item x="394"/>
        <item x="1331"/>
        <item x="3176"/>
        <item x="1610"/>
        <item x="2897"/>
        <item x="437"/>
        <item x="3206"/>
        <item x="1768"/>
        <item x="2824"/>
        <item x="3288"/>
        <item x="872"/>
        <item x="936"/>
        <item x="1915"/>
        <item x="3009"/>
        <item x="3720"/>
        <item x="1783"/>
        <item x="3144"/>
        <item x="998"/>
        <item x="2386"/>
        <item x="3005"/>
        <item x="1098"/>
        <item x="2806"/>
        <item x="833"/>
        <item x="852"/>
        <item x="1681"/>
        <item x="2952"/>
        <item x="1189"/>
        <item x="2550"/>
        <item x="418"/>
        <item x="1135"/>
        <item x="220"/>
        <item x="2175"/>
        <item x="1239"/>
        <item x="2621"/>
        <item x="2968"/>
        <item x="3347"/>
        <item x="49"/>
        <item x="2182"/>
        <item x="2477"/>
        <item x="2926"/>
        <item x="3053"/>
        <item x="1143"/>
        <item x="3407"/>
        <item x="1752"/>
        <item x="655"/>
        <item x="839"/>
        <item x="2984"/>
        <item x="1645"/>
        <item x="2611"/>
        <item x="383"/>
        <item x="167"/>
        <item x="2170"/>
        <item x="2153"/>
        <item x="920"/>
        <item x="3640"/>
        <item x="3290"/>
        <item x="3008"/>
        <item x="2728"/>
        <item x="3710"/>
        <item x="3080"/>
        <item x="162"/>
        <item x="123"/>
        <item x="2609"/>
        <item x="2998"/>
        <item x="2618"/>
        <item x="2551"/>
        <item x="2038"/>
        <item x="242"/>
        <item x="3426"/>
        <item x="1771"/>
        <item x="2013"/>
        <item x="2889"/>
        <item x="2395"/>
        <item x="2570"/>
        <item x="3309"/>
        <item x="1917"/>
        <item x="521"/>
        <item x="634"/>
        <item x="2694"/>
        <item x="3246"/>
        <item x="1209"/>
        <item x="2102"/>
        <item x="710"/>
        <item x="2920"/>
        <item x="3707"/>
        <item x="3104"/>
        <item x="3568"/>
        <item x="2035"/>
        <item x="296"/>
        <item x="1631"/>
        <item x="741"/>
        <item x="867"/>
        <item x="3357"/>
        <item x="2690"/>
        <item x="2099"/>
        <item x="598"/>
        <item x="1381"/>
        <item x="950"/>
        <item x="399"/>
        <item x="3531"/>
        <item x="1777"/>
        <item x="3649"/>
        <item x="2644"/>
        <item x="177"/>
        <item x="3616"/>
        <item x="3014"/>
        <item x="1911"/>
        <item x="1756"/>
        <item x="364"/>
        <item x="2145"/>
        <item x="648"/>
        <item x="3626"/>
        <item x="3538"/>
        <item x="3695"/>
        <item x="564"/>
        <item x="2011"/>
        <item x="2103"/>
        <item x="3379"/>
        <item x="923"/>
        <item x="1761"/>
        <item x="1760"/>
        <item x="1395"/>
        <item x="1580"/>
        <item x="2869"/>
        <item x="903"/>
        <item x="1165"/>
        <item x="1612"/>
        <item x="2686"/>
        <item x="420"/>
        <item x="10"/>
        <item x="2954"/>
        <item x="3377"/>
        <item x="2597"/>
        <item x="1557"/>
        <item x="1034"/>
        <item x="745"/>
        <item x="1856"/>
        <item x="1851"/>
        <item x="2077"/>
        <item x="2232"/>
        <item x="2121"/>
        <item x="2264"/>
        <item x="319"/>
        <item x="1109"/>
        <item x="1053"/>
        <item x="125"/>
        <item x="320"/>
        <item x="330"/>
        <item x="3179"/>
        <item x="492"/>
        <item x="2702"/>
        <item x="352"/>
        <item x="716"/>
        <item x="2904"/>
        <item x="2867"/>
        <item x="163"/>
        <item x="2254"/>
        <item x="3733"/>
        <item x="2739"/>
        <item x="3468"/>
        <item x="2620"/>
        <item x="300"/>
        <item x="2719"/>
        <item x="1747"/>
        <item x="2506"/>
        <item x="2995"/>
        <item x="2093"/>
        <item x="3582"/>
        <item x="1233"/>
        <item x="3018"/>
        <item x="2405"/>
        <item x="824"/>
        <item x="1320"/>
        <item x="1787"/>
        <item x="2882"/>
        <item x="1277"/>
        <item x="1203"/>
        <item x="3539"/>
        <item x="2744"/>
        <item x="3540"/>
        <item x="2402"/>
        <item x="2263"/>
        <item x="3194"/>
        <item x="1923"/>
        <item x="2404"/>
        <item x="376"/>
        <item x="1773"/>
        <item x="2247"/>
        <item x="1836"/>
        <item x="1296"/>
        <item x="1102"/>
        <item x="735"/>
        <item x="2850"/>
        <item x="2612"/>
        <item x="501"/>
        <item x="495"/>
        <item x="1096"/>
        <item x="1040"/>
        <item x="1978"/>
        <item x="58"/>
        <item x="2594"/>
        <item x="1228"/>
        <item x="1843"/>
        <item x="2211"/>
        <item x="1186"/>
        <item x="3567"/>
        <item x="1350"/>
        <item x="1933"/>
        <item x="1641"/>
        <item x="3605"/>
        <item x="1093"/>
        <item x="3043"/>
        <item x="569"/>
        <item x="485"/>
        <item x="2780"/>
        <item x="1400"/>
        <item x="969"/>
        <item x="448"/>
        <item x="1382"/>
        <item x="675"/>
        <item x="2582"/>
        <item x="2903"/>
        <item x="3011"/>
        <item x="3481"/>
        <item x="2200"/>
        <item x="419"/>
        <item x="3796"/>
        <item x="2685"/>
        <item x="531"/>
        <item x="2421"/>
        <item x="295"/>
        <item x="1251"/>
        <item x="89"/>
        <item t="default"/>
      </items>
    </pivotField>
    <pivotField axis="axisRow" showAll="0" measureFilter="1">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sd="0"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sd="0"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sd="0"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sd="0"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sd="0"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sd="0"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sd="0"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sd="0"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sd="0"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sd="0"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showAll="0"/>
    <pivotField showAll="0"/>
    <pivotField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axis="axisRow" numFmtId="9" showAll="0" measureFilter="1">
      <items count="5000">
        <item x="983"/>
        <item x="2130"/>
        <item x="179"/>
        <item x="2413"/>
        <item x="3197"/>
        <item x="4916"/>
        <item x="2043"/>
        <item x="1249"/>
        <item x="2723"/>
        <item x="4678"/>
        <item x="4635"/>
        <item x="714"/>
        <item x="3313"/>
        <item x="2016"/>
        <item x="1388"/>
        <item x="3551"/>
        <item x="4246"/>
        <item x="3609"/>
        <item x="2326"/>
        <item x="4786"/>
        <item x="2917"/>
        <item x="3706"/>
        <item x="3452"/>
        <item x="920"/>
        <item x="3187"/>
        <item x="2677"/>
        <item x="4339"/>
        <item x="2813"/>
        <item x="4610"/>
        <item x="4336"/>
        <item x="4526"/>
        <item x="3116"/>
        <item x="4579"/>
        <item x="4253"/>
        <item x="4589"/>
        <item x="1500"/>
        <item x="3333"/>
        <item x="1972"/>
        <item x="3955"/>
        <item x="1640"/>
        <item x="1082"/>
        <item x="845"/>
        <item x="1306"/>
        <item x="4861"/>
        <item x="2713"/>
        <item x="3165"/>
        <item x="2211"/>
        <item x="3102"/>
        <item x="4432"/>
        <item x="305"/>
        <item x="90"/>
        <item x="2092"/>
        <item x="2317"/>
        <item x="3919"/>
        <item x="309"/>
        <item x="1326"/>
        <item x="923"/>
        <item x="4252"/>
        <item x="725"/>
        <item x="656"/>
        <item x="2402"/>
        <item x="742"/>
        <item x="2968"/>
        <item x="53"/>
        <item x="1792"/>
        <item x="1158"/>
        <item x="3789"/>
        <item x="3646"/>
        <item x="2386"/>
        <item x="1059"/>
        <item x="1297"/>
        <item x="1622"/>
        <item x="301"/>
        <item x="2511"/>
        <item x="991"/>
        <item x="4362"/>
        <item x="4347"/>
        <item x="2998"/>
        <item x="254"/>
        <item x="2160"/>
        <item x="3491"/>
        <item x="2233"/>
        <item x="4763"/>
        <item x="332"/>
        <item x="2449"/>
        <item x="4751"/>
        <item x="1961"/>
        <item x="3625"/>
        <item x="2845"/>
        <item x="924"/>
        <item x="1864"/>
        <item x="3084"/>
        <item x="3500"/>
        <item x="1315"/>
        <item x="436"/>
        <item x="3638"/>
        <item x="893"/>
        <item x="4664"/>
        <item x="4818"/>
        <item x="630"/>
        <item x="4302"/>
        <item x="3870"/>
        <item x="1703"/>
        <item x="4403"/>
        <item x="1555"/>
        <item x="3211"/>
        <item x="2339"/>
        <item x="3499"/>
        <item x="4571"/>
        <item x="2081"/>
        <item x="4932"/>
        <item x="527"/>
        <item x="1686"/>
        <item x="3886"/>
        <item x="2893"/>
        <item x="1030"/>
        <item x="3292"/>
        <item x="2700"/>
        <item x="3533"/>
        <item x="3378"/>
        <item x="3249"/>
        <item x="135"/>
        <item x="1488"/>
        <item x="2538"/>
        <item x="4104"/>
        <item x="4276"/>
        <item x="1263"/>
        <item x="1128"/>
        <item x="4951"/>
        <item x="1180"/>
        <item x="2087"/>
        <item x="4811"/>
        <item x="4977"/>
        <item x="3080"/>
        <item x="3407"/>
        <item x="3539"/>
        <item x="4292"/>
        <item x="2850"/>
        <item x="308"/>
        <item x="4248"/>
        <item x="3858"/>
        <item x="3813"/>
        <item x="3637"/>
        <item x="1079"/>
        <item x="1313"/>
        <item x="377"/>
        <item x="927"/>
        <item x="1526"/>
        <item x="3809"/>
        <item x="2497"/>
        <item x="4397"/>
        <item x="63"/>
        <item x="1219"/>
        <item x="3768"/>
        <item x="804"/>
        <item x="3675"/>
        <item x="1233"/>
        <item x="4212"/>
        <item x="3977"/>
        <item x="3297"/>
        <item x="727"/>
        <item x="1738"/>
        <item x="4055"/>
        <item x="1802"/>
        <item x="453"/>
        <item x="2283"/>
        <item x="1137"/>
        <item x="3596"/>
        <item x="302"/>
        <item x="2628"/>
        <item x="4872"/>
        <item x="4837"/>
        <item x="3988"/>
        <item x="342"/>
        <item x="2432"/>
        <item x="3323"/>
        <item x="2922"/>
        <item x="116"/>
        <item x="4109"/>
        <item x="3113"/>
        <item x="3389"/>
        <item x="4746"/>
        <item x="590"/>
        <item x="4926"/>
        <item x="4488"/>
        <item x="2103"/>
        <item x="126"/>
        <item x="6"/>
        <item x="3856"/>
        <item x="2298"/>
        <item x="69"/>
        <item x="1853"/>
        <item x="2706"/>
        <item x="3816"/>
        <item x="984"/>
        <item x="1103"/>
        <item x="3970"/>
        <item x="4835"/>
        <item x="3904"/>
        <item x="3915"/>
        <item x="2828"/>
        <item x="2246"/>
        <item x="3142"/>
        <item x="57"/>
        <item x="2486"/>
        <item x="3154"/>
        <item x="2176"/>
        <item x="176"/>
        <item x="4963"/>
        <item x="1818"/>
        <item x="1073"/>
        <item x="2385"/>
        <item x="1923"/>
        <item x="897"/>
        <item x="2802"/>
        <item x="4566"/>
        <item x="1220"/>
        <item x="4371"/>
        <item x="3959"/>
        <item x="2138"/>
        <item x="1537"/>
        <item x="4201"/>
        <item x="4914"/>
        <item x="509"/>
        <item x="3075"/>
        <item x="1389"/>
        <item x="86"/>
        <item x="4757"/>
        <item x="4425"/>
        <item x="145"/>
        <item x="4169"/>
        <item x="1931"/>
        <item x="3303"/>
        <item x="4003"/>
        <item x="4631"/>
        <item x="434"/>
        <item x="4938"/>
        <item x="3103"/>
        <item x="1976"/>
        <item x="2295"/>
        <item x="549"/>
        <item x="2727"/>
        <item x="3992"/>
        <item x="2377"/>
        <item x="4864"/>
        <item x="4322"/>
        <item x="2158"/>
        <item x="1028"/>
        <item x="876"/>
        <item x="2731"/>
        <item x="2720"/>
        <item x="3845"/>
        <item x="2504"/>
        <item x="151"/>
        <item x="11"/>
        <item x="2021"/>
        <item x="2204"/>
        <item x="4529"/>
        <item x="4689"/>
        <item x="1965"/>
        <item x="2745"/>
        <item x="1399"/>
        <item x="688"/>
        <item x="943"/>
        <item x="2093"/>
        <item x="2174"/>
        <item x="2612"/>
        <item x="1281"/>
        <item x="2652"/>
        <item x="3661"/>
        <item x="4801"/>
        <item x="3680"/>
        <item x="162"/>
        <item x="4989"/>
        <item x="4376"/>
        <item x="2306"/>
        <item x="3857"/>
        <item x="4043"/>
        <item x="2601"/>
        <item x="2940"/>
        <item x="2549"/>
        <item x="546"/>
        <item x="4760"/>
        <item x="1809"/>
        <item x="4716"/>
        <item x="1134"/>
        <item x="1089"/>
        <item x="1246"/>
        <item x="4862"/>
        <item x="4137"/>
        <item x="584"/>
        <item x="4164"/>
        <item x="1950"/>
        <item x="4391"/>
        <item x="2989"/>
        <item x="298"/>
        <item x="662"/>
        <item x="39"/>
        <item x="4266"/>
        <item x="393"/>
        <item x="3496"/>
        <item x="1928"/>
        <item x="3497"/>
        <item x="2064"/>
        <item x="2542"/>
        <item x="3660"/>
        <item x="3096"/>
        <item x="4639"/>
        <item x="2492"/>
        <item x="1031"/>
        <item x="2695"/>
        <item x="1083"/>
        <item x="1568"/>
        <item x="2565"/>
        <item x="1115"/>
        <item x="189"/>
        <item x="2756"/>
        <item x="447"/>
        <item x="1952"/>
        <item x="1015"/>
        <item x="785"/>
        <item x="2730"/>
        <item x="4614"/>
        <item x="4472"/>
        <item x="2172"/>
        <item x="2556"/>
        <item x="1454"/>
        <item x="849"/>
        <item x="2674"/>
        <item x="904"/>
        <item x="3905"/>
        <item x="3814"/>
        <item x="37"/>
        <item x="787"/>
        <item x="1447"/>
        <item x="381"/>
        <item x="2125"/>
        <item x="1724"/>
        <item x="1646"/>
        <item x="2660"/>
        <item x="3890"/>
        <item x="3073"/>
        <item x="4557"/>
        <item x="2869"/>
        <item x="2898"/>
        <item x="2895"/>
        <item x="1910"/>
        <item x="2289"/>
        <item x="605"/>
        <item x="23"/>
        <item x="2589"/>
        <item x="1798"/>
        <item x="10"/>
        <item x="4078"/>
        <item x="4976"/>
        <item x="2986"/>
        <item x="1901"/>
        <item x="438"/>
        <item x="4464"/>
        <item x="1870"/>
        <item x="1202"/>
        <item x="2316"/>
        <item x="2063"/>
        <item x="4206"/>
        <item x="2442"/>
        <item x="1981"/>
        <item x="4459"/>
        <item x="1354"/>
        <item x="1208"/>
        <item x="1362"/>
        <item x="3077"/>
        <item x="2663"/>
        <item x="4594"/>
        <item x="3355"/>
        <item x="738"/>
        <item x="4793"/>
        <item x="820"/>
        <item x="1299"/>
        <item x="2860"/>
        <item x="4772"/>
        <item x="3521"/>
        <item x="796"/>
        <item x="4028"/>
        <item x="1442"/>
        <item x="419"/>
        <item x="635"/>
        <item x="3626"/>
        <item x="2195"/>
        <item x="2135"/>
        <item x="3399"/>
        <item x="4829"/>
        <item x="746"/>
        <item x="132"/>
        <item x="2428"/>
        <item x="880"/>
        <item x="2444"/>
        <item x="2956"/>
        <item x="1867"/>
        <item x="2614"/>
        <item x="2918"/>
        <item x="701"/>
        <item x="4797"/>
        <item x="1093"/>
        <item x="1359"/>
        <item x="976"/>
        <item x="1492"/>
        <item x="1769"/>
        <item x="2755"/>
        <item x="2136"/>
        <item x="1323"/>
        <item x="2553"/>
        <item x="2856"/>
        <item x="1189"/>
        <item x="2112"/>
        <item x="2890"/>
        <item x="235"/>
        <item x="1243"/>
        <item x="2583"/>
        <item x="2795"/>
        <item x="681"/>
        <item x="598"/>
        <item x="1070"/>
        <item x="3489"/>
        <item x="1905"/>
        <item x="480"/>
        <item x="875"/>
        <item x="2178"/>
        <item x="2313"/>
        <item x="4733"/>
        <item x="936"/>
        <item x="361"/>
        <item x="1996"/>
        <item x="4736"/>
        <item x="3511"/>
        <item x="2929"/>
        <item x="4144"/>
        <item x="4947"/>
        <item x="1174"/>
        <item x="20"/>
        <item x="1688"/>
        <item x="2050"/>
        <item x="65"/>
        <item x="1714"/>
        <item x="3208"/>
        <item x="2336"/>
        <item x="2780"/>
        <item x="2570"/>
        <item x="3712"/>
        <item x="4433"/>
        <item x="3432"/>
        <item x="4444"/>
        <item x="1700"/>
        <item x="1338"/>
        <item x="4575"/>
        <item x="2192"/>
        <item x="4795"/>
        <item x="4900"/>
        <item x="4700"/>
        <item x="289"/>
        <item x="2053"/>
        <item x="1265"/>
        <item x="4064"/>
        <item x="3917"/>
        <item x="4934"/>
        <item x="2817"/>
        <item x="4026"/>
        <item x="1572"/>
        <item x="2006"/>
        <item x="70"/>
        <item x="3129"/>
        <item x="1983"/>
        <item x="917"/>
        <item x="4468"/>
        <item x="2550"/>
        <item x="1254"/>
        <item x="846"/>
        <item x="1114"/>
        <item x="2631"/>
        <item x="666"/>
        <item x="1204"/>
        <item x="1171"/>
        <item x="55"/>
        <item x="3364"/>
        <item x="942"/>
        <item x="3381"/>
        <item x="1304"/>
        <item x="4052"/>
        <item x="2115"/>
        <item x="1069"/>
        <item x="4853"/>
        <item x="1382"/>
        <item x="3448"/>
        <item x="512"/>
        <item x="454"/>
        <item x="2328"/>
        <item x="1139"/>
        <item x="2106"/>
        <item x="3672"/>
        <item x="2500"/>
        <item x="383"/>
        <item x="4899"/>
        <item x="3120"/>
        <item x="1503"/>
        <item x="3567"/>
        <item x="44"/>
        <item x="3949"/>
        <item x="399"/>
        <item x="2514"/>
        <item x="3079"/>
        <item x="3478"/>
        <item x="2728"/>
        <item x="1152"/>
        <item x="2015"/>
        <item x="4812"/>
        <item x="4327"/>
        <item x="1478"/>
        <item x="1658"/>
        <item x="3880"/>
        <item x="208"/>
        <item x="4694"/>
        <item x="4520"/>
        <item x="4622"/>
        <item x="3456"/>
        <item x="3360"/>
        <item x="2485"/>
        <item x="529"/>
        <item x="1494"/>
        <item x="3021"/>
        <item x="4784"/>
        <item x="2985"/>
        <item x="1483"/>
        <item x="4280"/>
        <item x="3168"/>
        <item x="1186"/>
        <item x="1509"/>
        <item x="4525"/>
        <item x="1458"/>
        <item x="4922"/>
        <item x="1657"/>
        <item x="1643"/>
        <item x="4047"/>
        <item x="3791"/>
        <item x="1086"/>
        <item x="905"/>
        <item x="1147"/>
        <item x="2635"/>
        <item x="3087"/>
        <item x="281"/>
        <item x="1702"/>
        <item x="1375"/>
        <item x="2164"/>
        <item x="1691"/>
        <item x="985"/>
        <item x="1647"/>
        <item x="603"/>
        <item x="2189"/>
        <item x="3855"/>
        <item x="4590"/>
        <item x="2080"/>
        <item x="2003"/>
        <item x="2910"/>
        <item x="1401"/>
        <item x="940"/>
        <item x="1620"/>
        <item x="3735"/>
        <item x="3198"/>
        <item x="4361"/>
        <item x="3782"/>
        <item x="2320"/>
        <item x="4842"/>
        <item x="4099"/>
        <item x="3421"/>
        <item x="2962"/>
        <item x="1656"/>
        <item x="911"/>
        <item x="1821"/>
        <item x="2032"/>
        <item x="2056"/>
        <item x="4059"/>
        <item x="3260"/>
        <item x="4270"/>
        <item x="3245"/>
        <item x="1081"/>
        <item x="2358"/>
        <item x="566"/>
        <item x="3557"/>
        <item x="2692"/>
        <item x="4826"/>
        <item x="2907"/>
        <item x="1267"/>
        <item x="4013"/>
        <item x="4417"/>
        <item x="4891"/>
        <item x="1540"/>
        <item x="3534"/>
        <item x="4705"/>
        <item x="4698"/>
        <item x="2394"/>
        <item x="4697"/>
        <item x="1361"/>
        <item x="4738"/>
        <item x="3744"/>
        <item x="3863"/>
        <item x="2467"/>
        <item x="3640"/>
        <item x="1550"/>
        <item x="767"/>
        <item x="507"/>
        <item x="1048"/>
        <item x="3014"/>
        <item x="1623"/>
        <item x="3435"/>
        <item x="1626"/>
        <item x="1793"/>
        <item x="618"/>
        <item x="491"/>
        <item x="4019"/>
        <item x="3518"/>
        <item x="1307"/>
        <item x="1517"/>
        <item x="1250"/>
        <item x="3639"/>
        <item x="4008"/>
        <item x="1621"/>
        <item x="4880"/>
        <item x="2166"/>
        <item x="1011"/>
        <item x="4161"/>
        <item x="2757"/>
        <item x="637"/>
        <item x="754"/>
        <item x="4046"/>
        <item x="2923"/>
        <item x="3658"/>
        <item x="2111"/>
        <item x="2276"/>
        <item x="3443"/>
        <item x="1944"/>
        <item x="1339"/>
        <item x="1782"/>
        <item x="944"/>
        <item x="2734"/>
        <item x="689"/>
        <item x="653"/>
        <item x="3473"/>
        <item x="4001"/>
        <item x="750"/>
        <item x="4353"/>
        <item x="440"/>
        <item x="570"/>
        <item x="1865"/>
        <item x="3910"/>
        <item x="3748"/>
        <item x="3965"/>
        <item x="4187"/>
        <item x="784"/>
        <item x="164"/>
        <item x="4604"/>
        <item x="2266"/>
        <item x="2171"/>
        <item x="2739"/>
        <item x="3042"/>
        <item x="427"/>
        <item x="3896"/>
        <item x="1869"/>
        <item x="1101"/>
        <item x="2842"/>
        <item x="89"/>
        <item x="1465"/>
        <item x="4668"/>
        <item x="3726"/>
        <item x="4599"/>
        <item x="1827"/>
        <item x="2391"/>
        <item x="3756"/>
        <item x="1988"/>
        <item x="1673"/>
        <item x="2012"/>
        <item x="1876"/>
        <item x="1462"/>
        <item x="1187"/>
        <item x="948"/>
        <item x="1963"/>
        <item x="781"/>
        <item x="3700"/>
        <item x="1464"/>
        <item x="2789"/>
        <item x="1776"/>
        <item x="2079"/>
        <item x="327"/>
        <item x="2999"/>
        <item x="1052"/>
        <item x="962"/>
        <item x="993"/>
        <item x="646"/>
        <item x="4536"/>
        <item x="1182"/>
        <item x="3764"/>
        <item x="4037"/>
        <item x="21"/>
        <item x="4666"/>
        <item x="1142"/>
        <item x="4915"/>
        <item x="3117"/>
        <item x="3298"/>
        <item x="1226"/>
        <item x="411"/>
        <item x="3968"/>
        <item x="300"/>
        <item x="2523"/>
        <item x="3633"/>
        <item x="2098"/>
        <item x="3866"/>
        <item x="1990"/>
        <item x="1016"/>
        <item x="4479"/>
        <item x="224"/>
        <item x="1067"/>
        <item x="1192"/>
        <item x="4396"/>
        <item x="686"/>
        <item x="2353"/>
        <item x="1609"/>
        <item x="2215"/>
        <item x="2269"/>
        <item x="1394"/>
        <item x="1236"/>
        <item x="1852"/>
        <item x="4855"/>
        <item x="3579"/>
        <item x="3669"/>
        <item x="3088"/>
        <item x="4730"/>
        <item x="2868"/>
        <item x="3023"/>
        <item x="3619"/>
        <item x="4186"/>
        <item x="2548"/>
        <item x="2838"/>
        <item x="3838"/>
        <item x="4827"/>
        <item x="4593"/>
        <item x="1753"/>
        <item x="4695"/>
        <item x="576"/>
        <item x="534"/>
        <item x="2367"/>
        <item x="1857"/>
        <item x="3481"/>
        <item x="225"/>
        <item x="1040"/>
        <item x="634"/>
        <item x="4560"/>
        <item x="364"/>
        <item x="2086"/>
        <item x="3940"/>
        <item x="1977"/>
        <item x="1966"/>
        <item x="331"/>
        <item x="4806"/>
        <item x="4238"/>
        <item x="4537"/>
        <item x="4048"/>
        <item x="4665"/>
        <item x="2518"/>
        <item x="4461"/>
        <item x="1238"/>
        <item x="1053"/>
        <item x="1493"/>
        <item x="1841"/>
        <item x="1875"/>
        <item x="3506"/>
        <item x="4304"/>
        <item x="4446"/>
        <item x="3505"/>
        <item x="4226"/>
        <item x="3648"/>
        <item x="2362"/>
        <item x="2725"/>
        <item x="777"/>
        <item x="403"/>
        <item x="3962"/>
        <item x="3005"/>
        <item x="2765"/>
        <item x="541"/>
        <item x="2758"/>
        <item x="3620"/>
        <item x="706"/>
        <item x="4277"/>
        <item x="2687"/>
        <item x="2182"/>
        <item x="3942"/>
        <item x="2177"/>
        <item x="4135"/>
        <item x="1546"/>
        <item x="4990"/>
        <item x="3288"/>
        <item x="3334"/>
        <item x="806"/>
        <item x="3602"/>
        <item x="4038"/>
        <item x="3556"/>
        <item x="2241"/>
        <item x="4245"/>
        <item x="4898"/>
        <item x="3829"/>
        <item x="1914"/>
        <item x="2207"/>
        <item x="1652"/>
        <item x="3711"/>
        <item x="3682"/>
        <item x="3176"/>
        <item x="995"/>
        <item x="4770"/>
        <item x="2992"/>
        <item x="1173"/>
        <item x="3143"/>
        <item x="33"/>
        <item x="241"/>
        <item x="3097"/>
        <item x="295"/>
        <item x="3528"/>
        <item x="3913"/>
        <item x="4651"/>
        <item x="311"/>
        <item x="4460"/>
        <item x="536"/>
        <item x="3222"/>
        <item x="4447"/>
        <item x="2488"/>
        <item x="1124"/>
        <item x="3065"/>
        <item x="1767"/>
        <item x="4456"/>
        <item x="1838"/>
        <item x="2627"/>
        <item x="659"/>
        <item x="4273"/>
        <item x="4734"/>
        <item x="580"/>
        <item x="1340"/>
        <item x="3677"/>
        <item x="3504"/>
        <item x="372"/>
        <item x="4609"/>
        <item x="3621"/>
        <item x="2667"/>
        <item x="2083"/>
        <item x="850"/>
        <item x="2114"/>
        <item x="3559"/>
        <item x="2154"/>
        <item x="3266"/>
        <item x="862"/>
        <item x="2383"/>
        <item x="2323"/>
        <item x="1227"/>
        <item x="4958"/>
        <item x="2278"/>
        <item x="2464"/>
        <item x="2586"/>
        <item x="3785"/>
        <item x="2901"/>
        <item x="130"/>
        <item x="4967"/>
        <item x="610"/>
        <item x="1632"/>
        <item x="47"/>
        <item x="2099"/>
        <item x="3732"/>
        <item x="3485"/>
        <item x="4228"/>
        <item x="4972"/>
        <item x="2368"/>
        <item x="1525"/>
        <item x="4154"/>
        <item x="4717"/>
        <item x="4644"/>
        <item x="1448"/>
        <item x="2818"/>
        <item x="4282"/>
        <item x="459"/>
        <item x="2297"/>
        <item x="1571"/>
        <item x="2615"/>
        <item x="3178"/>
        <item x="4617"/>
        <item x="639"/>
        <item x="4936"/>
        <item x="4602"/>
        <item x="658"/>
        <item x="2231"/>
        <item x="838"/>
        <item x="2821"/>
        <item x="3939"/>
        <item x="1548"/>
        <item x="4955"/>
        <item x="607"/>
        <item x="1098"/>
        <item x="4200"/>
        <item x="1105"/>
        <item x="394"/>
        <item x="1986"/>
        <item x="1600"/>
        <item x="357"/>
        <item x="3061"/>
        <item x="3281"/>
        <item x="1145"/>
        <item x="799"/>
        <item x="2170"/>
        <item x="1035"/>
        <item x="4183"/>
        <item x="2376"/>
        <item x="3246"/>
        <item x="3562"/>
        <item x="1010"/>
        <item x="2446"/>
        <item x="66"/>
        <item x="2835"/>
        <item x="1705"/>
        <item x="1020"/>
        <item x="3670"/>
        <item x="2096"/>
        <item x="1216"/>
        <item x="3173"/>
        <item x="4407"/>
        <item x="2361"/>
        <item x="4619"/>
        <item x="3906"/>
        <item x="2146"/>
        <item x="4198"/>
        <item x="3146"/>
        <item x="115"/>
        <item x="2578"/>
        <item x="94"/>
        <item x="3483"/>
        <item x="3263"/>
        <item x="731"/>
        <item x="2070"/>
        <item x="437"/>
        <item x="435"/>
        <item x="3274"/>
        <item x="4641"/>
        <item x="4782"/>
        <item x="51"/>
        <item x="1615"/>
        <item x="4180"/>
        <item x="1925"/>
        <item x="613"/>
        <item x="4543"/>
        <item x="1176"/>
        <item x="4623"/>
        <item x="2949"/>
        <item x="210"/>
        <item x="4258"/>
        <item x="3565"/>
        <item x="1845"/>
        <item x="2400"/>
        <item x="2239"/>
        <item x="2110"/>
        <item x="3412"/>
        <item x="1882"/>
        <item x="2600"/>
        <item x="3614"/>
        <item x="366"/>
        <item x="4521"/>
        <item x="1469"/>
        <item x="4466"/>
        <item x="3883"/>
        <item x="901"/>
        <item x="4441"/>
        <item x="2763"/>
        <item x="3482"/>
        <item x="4586"/>
        <item x="2184"/>
        <item x="4831"/>
        <item x="1068"/>
        <item x="2214"/>
        <item x="4897"/>
        <item x="4612"/>
        <item x="1665"/>
        <item x="1333"/>
        <item x="2963"/>
        <item x="915"/>
        <item x="4699"/>
        <item x="4006"/>
        <item x="3462"/>
        <item x="1319"/>
        <item x="4753"/>
        <item x="170"/>
        <item x="3391"/>
        <item x="2681"/>
        <item x="4095"/>
        <item x="4177"/>
        <item x="4017"/>
        <item x="2179"/>
        <item x="1330"/>
        <item x="1280"/>
        <item x="4510"/>
        <item x="4670"/>
        <item x="25"/>
        <item x="1531"/>
        <item x="317"/>
        <item x="1276"/>
        <item x="388"/>
        <item x="3106"/>
        <item x="77"/>
        <item x="103"/>
        <item x="3707"/>
        <item x="1603"/>
        <item x="3819"/>
        <item x="3145"/>
        <item x="2595"/>
        <item x="1450"/>
        <item x="4312"/>
        <item x="192"/>
        <item x="3221"/>
        <item x="3445"/>
        <item x="1519"/>
        <item x="1713"/>
        <item x="3523"/>
        <item x="4997"/>
        <item x="4018"/>
        <item x="3982"/>
        <item x="1194"/>
        <item x="1111"/>
        <item x="3058"/>
        <item x="4494"/>
        <item x="3728"/>
        <item x="1581"/>
        <item x="2200"/>
        <item x="4729"/>
        <item x="1654"/>
        <item x="1533"/>
        <item x="2665"/>
        <item x="102"/>
        <item x="4528"/>
        <item x="2132"/>
        <item x="3817"/>
        <item x="504"/>
        <item x="2820"/>
        <item x="414"/>
        <item x="4943"/>
        <item x="30"/>
        <item x="4843"/>
        <item x="93"/>
        <item x="997"/>
        <item x="972"/>
        <item x="3755"/>
        <item x="2001"/>
        <item x="3218"/>
        <item x="4517"/>
        <item x="2816"/>
        <item x="4358"/>
        <item x="2345"/>
        <item x="4675"/>
        <item x="4595"/>
        <item x="3228"/>
        <item x="4638"/>
        <item x="157"/>
        <item x="3719"/>
        <item x="3"/>
        <item x="2567"/>
        <item x="2073"/>
        <item x="2666"/>
        <item x="3150"/>
        <item x="594"/>
        <item x="2906"/>
        <item x="3522"/>
        <item x="158"/>
        <item x="4920"/>
        <item x="3995"/>
        <item x="4300"/>
        <item x="3741"/>
        <item x="4079"/>
        <item x="1794"/>
        <item x="882"/>
        <item x="4354"/>
        <item x="2867"/>
        <item x="1991"/>
        <item x="1760"/>
        <item x="3425"/>
        <item x="193"/>
        <item x="3105"/>
        <item x="4991"/>
        <item x="3952"/>
        <item x="359"/>
        <item x="4687"/>
        <item x="837"/>
        <item x="2555"/>
        <item x="87"/>
        <item x="4933"/>
        <item x="1328"/>
        <item x="814"/>
        <item x="3272"/>
        <item x="3611"/>
        <item x="2676"/>
        <item x="1715"/>
        <item x="190"/>
        <item x="1900"/>
        <item x="1256"/>
        <item x="134"/>
        <item x="1980"/>
        <item x="4930"/>
        <item x="2864"/>
        <item x="1261"/>
        <item x="2126"/>
        <item x="2722"/>
        <item x="4328"/>
        <item x="4944"/>
        <item x="1677"/>
        <item x="4908"/>
        <item x="3885"/>
        <item x="3525"/>
        <item x="4506"/>
        <item x="4491"/>
        <item x="374"/>
        <item x="351"/>
        <item x="1144"/>
        <item x="328"/>
        <item x="48"/>
        <item x="495"/>
        <item x="2718"/>
        <item x="4141"/>
        <item x="3888"/>
        <item x="3284"/>
        <item x="2775"/>
        <item x="579"/>
        <item x="4923"/>
        <item x="3053"/>
        <item x="214"/>
        <item x="172"/>
        <item x="753"/>
        <item x="1727"/>
        <item x="583"/>
        <item x="980"/>
        <item x="2680"/>
        <item x="1575"/>
        <item x="2419"/>
        <item x="1234"/>
        <item x="2931"/>
        <item x="4497"/>
        <item x="2223"/>
        <item x="2434"/>
        <item x="530"/>
        <item x="3688"/>
        <item x="2022"/>
        <item x="1777"/>
        <item x="3546"/>
        <item x="1682"/>
        <item x="1856"/>
        <item x="2061"/>
        <item x="4146"/>
        <item x="3859"/>
        <item x="1434"/>
        <item x="3422"/>
        <item x="3793"/>
        <item x="3376"/>
        <item x="4774"/>
        <item x="3070"/>
        <item x="4833"/>
        <item x="2045"/>
        <item x="1241"/>
        <item x="4390"/>
        <item x="456"/>
        <item x="1994"/>
        <item x="3431"/>
        <item x="4350"/>
        <item x="4332"/>
        <item x="2679"/>
        <item x="1847"/>
        <item x="2149"/>
        <item x="4191"/>
        <item x="4281"/>
        <item x="2318"/>
        <item x="2693"/>
        <item x="4061"/>
        <item x="4910"/>
        <item x="2778"/>
        <item x="3191"/>
        <item x="3347"/>
        <item x="1779"/>
        <item x="1820"/>
        <item x="1951"/>
        <item x="1922"/>
        <item x="3996"/>
        <item x="2259"/>
        <item x="3514"/>
        <item x="4748"/>
        <item x="2648"/>
        <item x="340"/>
        <item x="1580"/>
        <item x="4921"/>
        <item x="3057"/>
        <item x="542"/>
        <item x="1758"/>
        <item x="3401"/>
        <item x="4329"/>
        <item x="3916"/>
        <item x="4662"/>
        <item x="3746"/>
        <item x="2924"/>
        <item x="32"/>
        <item x="2491"/>
        <item x="1899"/>
        <item x="1209"/>
        <item x="2832"/>
        <item x="1958"/>
        <item x="4473"/>
        <item x="1057"/>
        <item x="3493"/>
        <item x="2422"/>
        <item x="1036"/>
        <item x="2916"/>
        <item x="1096"/>
        <item x="3122"/>
        <item x="2499"/>
        <item x="3652"/>
        <item x="215"/>
        <item x="2512"/>
        <item x="2430"/>
        <item x="1803"/>
        <item x="1915"/>
        <item x="2930"/>
        <item x="396"/>
        <item x="1188"/>
        <item x="803"/>
        <item x="1353"/>
        <item x="2303"/>
        <item x="4033"/>
        <item x="1678"/>
        <item x="1378"/>
        <item x="1539"/>
        <item x="3805"/>
        <item x="3696"/>
        <item x="4626"/>
        <item x="865"/>
        <item x="3069"/>
        <item x="4546"/>
        <item x="500"/>
        <item x="1771"/>
        <item x="2613"/>
        <item x="1560"/>
        <item x="2355"/>
        <item x="1650"/>
        <item x="140"/>
        <item x="3599"/>
        <item x="4113"/>
        <item x="919"/>
        <item x="1472"/>
        <item x="2351"/>
        <item x="2822"/>
        <item x="2647"/>
        <item x="3552"/>
        <item x="175"/>
        <item x="3774"/>
        <item x="2646"/>
        <item x="1605"/>
        <item x="2191"/>
        <item x="3771"/>
        <item x="1945"/>
        <item x="1327"/>
        <item x="3094"/>
        <item x="932"/>
        <item x="2836"/>
        <item x="2619"/>
        <item x="4012"/>
        <item x="1334"/>
        <item x="3605"/>
        <item x="3361"/>
        <item x="2564"/>
        <item x="2610"/>
        <item x="4902"/>
        <item x="321"/>
        <item x="3624"/>
        <item x="2369"/>
        <item x="1474"/>
        <item x="950"/>
        <item x="3994"/>
        <item x="3203"/>
        <item x="2479"/>
        <item x="1937"/>
        <item x="2072"/>
        <item x="3622"/>
        <item x="4724"/>
        <item x="4534"/>
        <item x="2879"/>
        <item x="4103"/>
        <item x="1440"/>
        <item x="2983"/>
        <item x="3749"/>
        <item x="4773"/>
        <item x="4467"/>
        <item x="1516"/>
        <item x="817"/>
        <item x="2651"/>
        <item x="4957"/>
        <item x="2302"/>
        <item x="4663"/>
        <item x="2715"/>
        <item x="3293"/>
        <item x="4848"/>
        <item x="539"/>
        <item x="3398"/>
        <item x="1732"/>
        <item x="1271"/>
        <item x="538"/>
        <item x="2753"/>
        <item x="4863"/>
        <item x="1078"/>
        <item x="1824"/>
        <item x="352"/>
        <item x="2668"/>
        <item x="3387"/>
        <item x="4895"/>
        <item x="4136"/>
        <item x="1477"/>
        <item x="4395"/>
        <item x="957"/>
        <item x="3167"/>
        <item x="4901"/>
        <item x="4225"/>
        <item x="4229"/>
        <item x="1681"/>
        <item x="4918"/>
        <item x="2185"/>
        <item x="3823"/>
        <item x="2071"/>
        <item x="1995"/>
        <item x="823"/>
        <item x="4532"/>
        <item x="4498"/>
        <item x="1303"/>
        <item x="1984"/>
        <item x="1755"/>
        <item x="3175"/>
        <item x="3271"/>
        <item x="1298"/>
        <item x="4611"/>
        <item x="762"/>
        <item x="2175"/>
        <item x="3026"/>
        <item x="1305"/>
        <item x="270"/>
        <item x="599"/>
        <item x="2982"/>
        <item x="4400"/>
        <item x="2897"/>
        <item x="581"/>
        <item x="3062"/>
        <item x="180"/>
        <item x="4927"/>
        <item x="4768"/>
        <item x="3543"/>
        <item x="1214"/>
        <item x="4535"/>
        <item x="4928"/>
        <item x="4298"/>
        <item x="815"/>
        <item x="143"/>
        <item x="2049"/>
        <item x="482"/>
        <item x="3299"/>
        <item x="3470"/>
        <item x="2568"/>
        <item x="2123"/>
        <item x="2861"/>
        <item x="248"/>
        <item x="1593"/>
        <item x="3561"/>
        <item x="1087"/>
        <item x="691"/>
        <item x="2010"/>
        <item x="244"/>
        <item x="2325"/>
        <item x="2282"/>
        <item x="2145"/>
        <item x="1728"/>
        <item x="3676"/>
        <item x="4455"/>
        <item x="2854"/>
        <item x="329"/>
        <item x="1402"/>
        <item x="1638"/>
        <item x="1880"/>
        <item x="452"/>
        <item x="544"/>
        <item x="466"/>
        <item x="4036"/>
        <item x="492"/>
        <item x="889"/>
        <item x="3900"/>
        <item x="986"/>
        <item x="2423"/>
        <item x="2967"/>
        <item x="4531"/>
        <item x="1332"/>
        <item x="577"/>
        <item x="4810"/>
        <item x="1742"/>
        <item x="4519"/>
        <item x="4097"/>
        <item x="4572"/>
        <item x="1775"/>
        <item x="775"/>
        <item x="1294"/>
        <item x="3773"/>
        <item x="4453"/>
        <item x="939"/>
        <item x="4062"/>
        <item x="1956"/>
        <item x="3155"/>
        <item x="2471"/>
        <item x="2151"/>
        <item x="3693"/>
        <item x="1817"/>
        <item x="4261"/>
        <item x="3099"/>
        <item x="468"/>
        <item x="2800"/>
        <item x="4693"/>
        <item x="3311"/>
        <item x="620"/>
        <item x="3502"/>
        <item x="975"/>
        <item x="800"/>
        <item x="4213"/>
        <item x="169"/>
        <item x="4442"/>
        <item x="2025"/>
        <item x="3400"/>
        <item x="313"/>
        <item x="3704"/>
        <item x="2991"/>
        <item x="1706"/>
        <item x="885"/>
        <item x="4348"/>
        <item x="258"/>
        <item x="3490"/>
        <item x="4952"/>
        <item x="1479"/>
        <item x="4712"/>
        <item x="3742"/>
        <item x="2260"/>
        <item x="2337"/>
        <item x="4800"/>
        <item x="306"/>
        <item x="3132"/>
        <item x="2798"/>
        <item x="1372"/>
        <item x="1750"/>
        <item x="4654"/>
        <item x="3654"/>
        <item x="1218"/>
        <item x="4032"/>
        <item x="4211"/>
        <item x="2267"/>
        <item x="353"/>
        <item x="494"/>
        <item x="4787"/>
        <item x="2503"/>
        <item x="1896"/>
        <item x="515"/>
        <item x="830"/>
        <item x="2874"/>
        <item x="4764"/>
        <item x="4346"/>
        <item x="3798"/>
        <item x="1292"/>
        <item x="4105"/>
        <item x="1959"/>
        <item x="3025"/>
        <item x="3628"/>
        <item x="1510"/>
        <item x="2173"/>
        <item x="2815"/>
        <item x="1979"/>
        <item x="4634"/>
        <item x="1094"/>
        <item x="1574"/>
        <item x="4102"/>
        <item x="2033"/>
        <item x="4380"/>
        <item x="375"/>
        <item x="1072"/>
        <item x="2196"/>
        <item x="2127"/>
        <item x="772"/>
        <item x="1383"/>
        <item x="280"/>
        <item x="1578"/>
        <item x="748"/>
        <item x="1559"/>
        <item x="3540"/>
        <item x="4792"/>
        <item x="3214"/>
        <item x="1019"/>
        <item x="2463"/>
        <item x="3730"/>
        <item x="4306"/>
        <item x="3889"/>
        <item x="4514"/>
        <item x="572"/>
        <item x="3651"/>
        <item x="1410"/>
        <item x="227"/>
        <item x="1800"/>
        <item x="82"/>
        <item x="3990"/>
        <item x="2190"/>
        <item x="3879"/>
        <item x="3601"/>
        <item x="2536"/>
        <item x="2997"/>
        <item x="1680"/>
        <item x="2165"/>
        <item x="2387"/>
        <item x="2084"/>
        <item x="4701"/>
        <item x="4153"/>
        <item x="3659"/>
        <item x="277"/>
        <item x="2334"/>
        <item x="3007"/>
        <item x="3720"/>
        <item x="597"/>
        <item x="3223"/>
        <item x="58"/>
        <item x="1699"/>
        <item x="314"/>
        <item x="728"/>
        <item x="4402"/>
        <item x="2461"/>
        <item x="2167"/>
        <item x="2582"/>
        <item x="2853"/>
        <item x="3451"/>
        <item x="1704"/>
        <item x="2791"/>
        <item x="2216"/>
        <item x="2919"/>
        <item x="2823"/>
        <item x="3130"/>
        <item x="1203"/>
        <item x="1026"/>
        <item x="4124"/>
        <item x="4081"/>
        <item x="1522"/>
        <item x="1352"/>
        <item x="2462"/>
        <item x="3216"/>
        <item x="3346"/>
        <item x="376"/>
        <item x="2396"/>
        <item x="2163"/>
        <item x="3520"/>
        <item x="3568"/>
        <item x="173"/>
        <item x="3229"/>
        <item x="4685"/>
        <item x="3063"/>
        <item x="4605"/>
        <item x="4387"/>
        <item x="1538"/>
        <item x="2212"/>
        <item x="1890"/>
        <item x="1625"/>
        <item x="3433"/>
        <item x="4341"/>
        <item x="3316"/>
        <item x="3342"/>
        <item x="2546"/>
        <item x="3107"/>
        <item x="4251"/>
        <item x="673"/>
        <item x="1245"/>
        <item x="4516"/>
        <item x="4569"/>
        <item x="1710"/>
        <item x="4799"/>
        <item x="3201"/>
        <item x="3488"/>
        <item x="3558"/>
        <item x="3138"/>
        <item x="3623"/>
        <item x="3437"/>
        <item x="1617"/>
        <item x="223"/>
        <item x="259"/>
        <item x="2075"/>
        <item x="4405"/>
        <item x="812"/>
        <item x="3691"/>
        <item x="1935"/>
        <item x="4606"/>
        <item x="2953"/>
        <item x="1143"/>
        <item x="2057"/>
        <item x="237"/>
        <item x="4719"/>
        <item x="2844"/>
        <item x="1275"/>
        <item x="2219"/>
        <item x="1886"/>
        <item x="2147"/>
        <item x="3802"/>
        <item x="2942"/>
        <item x="2585"/>
        <item x="3615"/>
        <item x="2810"/>
        <item x="389"/>
        <item x="2834"/>
        <item x="3721"/>
        <item x="221"/>
        <item x="987"/>
        <item x="1985"/>
        <item x="668"/>
        <item x="3471"/>
        <item x="2764"/>
        <item x="2230"/>
        <item x="3236"/>
        <item x="3731"/>
        <item x="2969"/>
        <item x="4315"/>
        <item x="847"/>
        <item x="1428"/>
        <item x="4269"/>
        <item x="4147"/>
        <item x="2793"/>
        <item x="4058"/>
        <item x="4708"/>
        <item x="246"/>
        <item x="1813"/>
        <item x="3393"/>
        <item x="1042"/>
        <item x="455"/>
        <item x="2721"/>
        <item x="4887"/>
        <item x="304"/>
        <item x="275"/>
        <item x="299"/>
        <item x="4761"/>
        <item x="1816"/>
        <item x="350"/>
        <item x="2331"/>
        <item x="4975"/>
        <item x="3045"/>
        <item x="3179"/>
        <item x="3426"/>
        <item x="206"/>
        <item x="813"/>
        <item x="2251"/>
        <item x="3685"/>
        <item x="4496"/>
        <item x="1088"/>
        <item x="1095"/>
        <item x="4420"/>
        <item x="3529"/>
        <item x="204"/>
        <item x="3031"/>
        <item x="240"/>
        <item x="1041"/>
        <item x="2292"/>
        <item x="1872"/>
        <item x="3788"/>
        <item x="4189"/>
        <item x="1707"/>
        <item x="1341"/>
        <item x="4393"/>
        <item x="2238"/>
        <item x="4598"/>
        <item x="2737"/>
        <item x="1148"/>
        <item x="1253"/>
        <item x="358"/>
        <item x="1200"/>
        <item x="2938"/>
        <item x="2884"/>
        <item x="2020"/>
        <item x="1576"/>
        <item x="3258"/>
        <item x="4355"/>
        <item x="4343"/>
        <item x="2801"/>
        <item x="1549"/>
        <item x="1785"/>
        <item x="768"/>
        <item x="49"/>
        <item x="710"/>
        <item x="3697"/>
        <item x="524"/>
        <item x="1122"/>
        <item x="2946"/>
        <item x="3034"/>
        <item x="412"/>
        <item x="3219"/>
        <item x="1670"/>
        <item x="4777"/>
        <item x="211"/>
        <item x="4025"/>
        <item x="3947"/>
        <item x="1251"/>
        <item x="79"/>
        <item x="2311"/>
        <item x="2330"/>
        <item x="1425"/>
        <item x="78"/>
        <item x="373"/>
        <item x="3276"/>
        <item x="4404"/>
        <item x="1006"/>
        <item x="593"/>
        <item x="1562"/>
        <item x="1748"/>
        <item x="4149"/>
        <item x="121"/>
        <item x="4288"/>
        <item x="676"/>
        <item x="2181"/>
        <item x="1460"/>
        <item x="2410"/>
        <item x="2658"/>
        <item x="982"/>
        <item x="4974"/>
        <item x="3550"/>
        <item x="4956"/>
        <item x="3516"/>
        <item x="4195"/>
        <item x="1757"/>
        <item x="4492"/>
        <item x="1125"/>
        <item x="517"/>
        <item x="165"/>
        <item x="608"/>
        <item x="2928"/>
        <item x="700"/>
        <item x="929"/>
        <item x="2659"/>
        <item x="3396"/>
        <item x="1973"/>
        <item x="4710"/>
        <item x="1288"/>
        <item x="2"/>
        <item x="502"/>
        <item x="1260"/>
        <item x="2608"/>
        <item x="998"/>
        <item x="4911"/>
        <item x="1774"/>
        <item x="1709"/>
        <item x="2450"/>
        <item x="3206"/>
        <item x="4544"/>
        <item x="4500"/>
        <item x="1050"/>
        <item x="3989"/>
        <item x="133"/>
        <item x="2183"/>
        <item x="2662"/>
        <item x="4946"/>
        <item x="1897"/>
        <item x="4766"/>
        <item x="2742"/>
        <item x="1933"/>
        <item x="4576"/>
        <item x="4435"/>
        <item x="3831"/>
        <item x="4778"/>
        <item x="2732"/>
        <item x="303"/>
        <item x="870"/>
        <item x="709"/>
        <item x="3282"/>
        <item x="4077"/>
        <item x="56"/>
        <item x="999"/>
        <item x="2858"/>
        <item x="2288"/>
        <item x="3359"/>
        <item x="3148"/>
        <item x="307"/>
        <item x="2857"/>
        <item x="4868"/>
        <item x="1698"/>
        <item x="2229"/>
        <item x="2324"/>
        <item x="467"/>
        <item x="4134"/>
        <item x="625"/>
        <item x="421"/>
        <item x="3920"/>
        <item x="2766"/>
        <item x="780"/>
        <item x="1926"/>
        <item x="769"/>
        <item x="4115"/>
        <item x="4615"/>
        <item x="3547"/>
        <item x="2878"/>
        <item x="3927"/>
        <item x="4143"/>
        <item x="4015"/>
        <item x="839"/>
        <item x="1491"/>
        <item x="3104"/>
        <item x="1461"/>
        <item x="4171"/>
        <item x="4291"/>
        <item x="3436"/>
        <item x="1452"/>
        <item x="2900"/>
        <item x="4559"/>
        <item x="4430"/>
        <item x="3571"/>
        <item x="1874"/>
        <item x="2741"/>
        <item x="3953"/>
        <item x="75"/>
        <item x="3507"/>
        <item x="1780"/>
        <item x="62"/>
        <item x="2862"/>
        <item x="2245"/>
        <item x="2274"/>
        <item x="3884"/>
        <item x="1664"/>
        <item x="36"/>
        <item x="3225"/>
        <item x="1473"/>
        <item x="4844"/>
        <item x="2281"/>
        <item x="2719"/>
        <item x="2321"/>
        <item x="4263"/>
        <item x="3290"/>
        <item x="4254"/>
        <item x="3787"/>
        <item x="2451"/>
        <item x="4613"/>
        <item x="1722"/>
        <item x="3548"/>
        <item x="285"/>
        <item x="4830"/>
        <item x="207"/>
        <item x="3737"/>
        <item x="2314"/>
        <item x="3946"/>
        <item x="2407"/>
        <item x="3783"/>
        <item x="2559"/>
        <item x="4722"/>
        <item x="4483"/>
        <item x="2905"/>
        <item x="148"/>
        <item x="2925"/>
        <item x="2222"/>
        <item x="674"/>
        <item x="334"/>
        <item x="4627"/>
        <item x="4262"/>
        <item x="2724"/>
        <item x="521"/>
        <item x="104"/>
        <item x="520"/>
        <item x="2981"/>
        <item x="1195"/>
        <item x="1367"/>
        <item x="4490"/>
        <item x="519"/>
        <item x="2476"/>
        <item x="1363"/>
        <item x="946"/>
        <item x="4715"/>
        <item x="2750"/>
        <item x="647"/>
        <item x="1523"/>
        <item x="4448"/>
        <item x="2116"/>
        <item x="1573"/>
        <item x="989"/>
        <item x="1720"/>
        <item x="4574"/>
        <item x="1445"/>
        <item x="1061"/>
        <item x="378"/>
        <item x="2438"/>
        <item x="4739"/>
        <item x="2272"/>
        <item x="4727"/>
        <item x="2388"/>
        <item x="3356"/>
        <item x="2296"/>
        <item x="4539"/>
        <item x="3560"/>
        <item x="318"/>
        <item x="4884"/>
        <item x="4840"/>
        <item x="446"/>
        <item x="1021"/>
        <item x="2495"/>
        <item x="3108"/>
        <item x="3006"/>
        <item x="415"/>
        <item x="3853"/>
        <item x="8"/>
        <item x="852"/>
        <item x="4366"/>
        <item x="4123"/>
        <item x="2771"/>
        <item x="1788"/>
        <item x="4463"/>
        <item x="3227"/>
        <item x="2054"/>
        <item x="2268"/>
        <item x="3420"/>
        <item x="736"/>
        <item x="4674"/>
        <item x="3394"/>
        <item x="4412"/>
        <item x="1175"/>
        <item x="137"/>
        <item x="1032"/>
        <item x="4286"/>
        <item x="1099"/>
        <item x="4394"/>
        <item x="4337"/>
        <item x="260"/>
        <item x="2661"/>
        <item x="1274"/>
        <item x="4443"/>
        <item x="1747"/>
        <item x="360"/>
        <item x="2958"/>
        <item x="203"/>
        <item x="1317"/>
        <item x="3000"/>
        <item x="3231"/>
        <item x="3673"/>
        <item x="644"/>
        <item x="109"/>
        <item x="1906"/>
        <item x="926"/>
        <item x="3209"/>
        <item x="3804"/>
        <item x="395"/>
        <item x="4374"/>
        <item x="3777"/>
        <item x="1663"/>
        <item x="3951"/>
        <item x="4754"/>
        <item x="588"/>
        <item x="1074"/>
        <item x="1564"/>
        <item x="3049"/>
        <item x="4747"/>
        <item x="3383"/>
        <item x="3656"/>
        <item x="4530"/>
        <item x="3092"/>
        <item x="596"/>
        <item x="2629"/>
        <item x="4239"/>
        <item x="485"/>
        <item x="669"/>
        <item x="2839"/>
        <item x="1784"/>
        <item x="3760"/>
        <item x="4351"/>
        <item x="3267"/>
        <item x="1004"/>
        <item x="574"/>
        <item x="1023"/>
        <item x="1435"/>
        <item x="4399"/>
        <item x="2009"/>
        <item x="552"/>
        <item x="3131"/>
        <item x="4794"/>
        <item x="2657"/>
        <item x="1553"/>
        <item x="1456"/>
        <item x="3770"/>
        <item x="808"/>
        <item x="3899"/>
        <item x="4616"/>
        <item x="2796"/>
        <item x="1891"/>
        <item x="563"/>
        <item x="4809"/>
        <item x="1708"/>
        <item x="2375"/>
        <item x="4780"/>
        <item x="2435"/>
        <item x="3702"/>
        <item x="3695"/>
        <item x="3662"/>
        <item x="4653"/>
        <item x="3177"/>
        <item x="1043"/>
        <item x="3306"/>
        <item x="1270"/>
        <item x="645"/>
        <item x="1642"/>
        <item x="4603"/>
        <item x="3723"/>
        <item x="1854"/>
        <item x="1184"/>
        <item x="4591"/>
        <item x="4121"/>
        <item x="2472"/>
        <item x="2068"/>
        <item x="4987"/>
        <item x="278"/>
        <item x="2253"/>
        <item x="2261"/>
        <item x="996"/>
        <item x="3985"/>
        <item x="1596"/>
        <item x="2637"/>
        <item x="3872"/>
        <item x="2641"/>
        <item x="2552"/>
        <item x="2308"/>
        <item x="4838"/>
        <item x="4207"/>
        <item x="3790"/>
        <item x="368"/>
        <item x="1918"/>
        <item x="4737"/>
        <item x="1170"/>
        <item x="3235"/>
        <item x="3375"/>
        <item x="1308"/>
        <item x="1169"/>
        <item x="1697"/>
        <item x="3709"/>
        <item x="3041"/>
        <item x="3975"/>
        <item x="3089"/>
        <item x="1505"/>
        <item x="4053"/>
        <item x="409"/>
        <item x="3428"/>
        <item x="3690"/>
        <item x="124"/>
        <item x="3531"/>
        <item x="3128"/>
        <item x="977"/>
        <item x="2975"/>
        <item x="108"/>
        <item x="547"/>
        <item x="3220"/>
        <item x="3931"/>
        <item x="854"/>
        <item x="2804"/>
        <item x="3876"/>
        <item x="2356"/>
        <item x="3645"/>
        <item x="4750"/>
        <item x="430"/>
        <item x="851"/>
        <item x="575"/>
        <item x="758"/>
        <item x="2076"/>
        <item x="3259"/>
        <item x="3215"/>
        <item x="2618"/>
        <item x="1387"/>
        <item x="1325"/>
        <item x="4658"/>
        <item x="2252"/>
        <item x="111"/>
        <item x="2129"/>
        <item x="1063"/>
        <item x="1971"/>
        <item x="4538"/>
        <item x="3776"/>
        <item x="83"/>
        <item x="1795"/>
        <item x="683"/>
        <item x="3010"/>
        <item x="3095"/>
        <item x="1002"/>
        <item x="1146"/>
        <item x="60"/>
        <item x="853"/>
        <item x="3294"/>
        <item x="2609"/>
        <item x="3545"/>
        <item x="660"/>
        <item x="2157"/>
        <item x="1712"/>
        <item x="3479"/>
        <item x="2707"/>
        <item x="600"/>
        <item x="2044"/>
        <item x="2372"/>
        <item x="1337"/>
        <item x="734"/>
        <item x="2990"/>
        <item x="3933"/>
        <item x="67"/>
        <item x="294"/>
        <item x="2091"/>
        <item x="3978"/>
        <item x="348"/>
        <item x="1624"/>
        <item x="2291"/>
        <item x="3971"/>
        <item x="665"/>
        <item x="2584"/>
        <item x="556"/>
        <item x="3825"/>
        <item x="3029"/>
        <item x="1866"/>
        <item x="4854"/>
        <item x="826"/>
        <item x="3385"/>
        <item x="857"/>
        <item x="2649"/>
        <item x="4859"/>
        <item x="2701"/>
        <item x="810"/>
        <item x="4988"/>
        <item x="59"/>
        <item x="4426"/>
        <item x="528"/>
        <item x="4009"/>
        <item x="1289"/>
        <item x="3627"/>
        <item x="3256"/>
        <item x="4849"/>
        <item x="3114"/>
        <item x="1822"/>
        <item x="1162"/>
        <item x="384"/>
        <item x="4255"/>
        <item x="2128"/>
        <item x="425"/>
        <item x="3354"/>
        <item x="4505"/>
        <item x="4204"/>
        <item x="1279"/>
        <item x="1396"/>
        <item x="969"/>
        <item x="2699"/>
        <item x="4162"/>
        <item x="4083"/>
        <item x="992"/>
        <item x="2482"/>
        <item x="2920"/>
        <item x="2783"/>
        <item x="1878"/>
        <item x="4588"/>
        <item x="2395"/>
        <item x="717"/>
        <item x="4684"/>
        <item x="2792"/>
        <item x="4215"/>
        <item x="1278"/>
        <item x="2406"/>
        <item x="4565"/>
        <item x="956"/>
        <item x="2414"/>
        <item x="1131"/>
        <item x="386"/>
        <item x="1369"/>
        <item x="488"/>
        <item x="131"/>
        <item x="2194"/>
        <item x="1978"/>
        <item x="1558"/>
        <item x="4645"/>
        <item x="1373"/>
        <item x="3821"/>
        <item x="1436"/>
        <item x="543"/>
        <item x="2038"/>
        <item x="2031"/>
        <item x="755"/>
        <item x="4360"/>
        <item x="3600"/>
        <item x="1266"/>
        <item x="2475"/>
        <item x="1669"/>
        <item x="3126"/>
        <item x="3055"/>
        <item x="757"/>
        <item x="4293"/>
        <item x="1368"/>
        <item x="16"/>
        <item x="1868"/>
        <item x="2425"/>
        <item x="930"/>
        <item x="2624"/>
        <item x="2487"/>
        <item x="3336"/>
        <item x="540"/>
        <item x="3015"/>
        <item x="3587"/>
        <item x="2977"/>
        <item x="2830"/>
        <item x="4713"/>
        <item x="262"/>
        <item x="2501"/>
        <item x="4660"/>
        <item x="712"/>
        <item x="274"/>
        <item x="3950"/>
        <item x="2702"/>
        <item x="3893"/>
        <item x="3016"/>
        <item x="1349"/>
        <item x="3149"/>
        <item x="1542"/>
        <item x="4871"/>
        <item x="890"/>
        <item x="2516"/>
        <item x="2381"/>
        <item x="3532"/>
        <item x="2360"/>
        <item x="2697"/>
        <item x="1948"/>
        <item x="1718"/>
        <item x="2642"/>
        <item x="1160"/>
        <item x="3372"/>
        <item x="3509"/>
        <item x="3574"/>
        <item x="4045"/>
        <item x="1318"/>
        <item x="988"/>
        <item x="1998"/>
        <item x="4703"/>
        <item x="954"/>
        <item x="4478"/>
        <item x="3792"/>
        <item x="2882"/>
        <item x="168"/>
        <item x="84"/>
        <item x="3570"/>
        <item x="1217"/>
        <item x="3060"/>
        <item x="4218"/>
        <item x="1999"/>
        <item x="4804"/>
        <item x="2848"/>
        <item x="3984"/>
        <item x="4759"/>
        <item x="4917"/>
        <item x="4129"/>
        <item x="469"/>
        <item x="3643"/>
        <item x="125"/>
        <item x="3283"/>
        <item x="4486"/>
        <item x="1862"/>
        <item x="1463"/>
        <item x="3404"/>
        <item x="1466"/>
        <item x="2319"/>
        <item x="2632"/>
        <item x="4193"/>
        <item x="741"/>
        <item x="3745"/>
        <item x="922"/>
        <item x="2404"/>
        <item x="2354"/>
        <item x="287"/>
        <item x="2948"/>
        <item x="1444"/>
        <item x="3824"/>
        <item x="1551"/>
        <item x="3722"/>
        <item x="2473"/>
        <item x="1165"/>
        <item x="2284"/>
        <item x="3517"/>
        <item x="4383"/>
        <item x="606"/>
        <item x="1873"/>
        <item x="1660"/>
        <item x="4369"/>
        <item x="471"/>
        <item x="4912"/>
        <item x="286"/>
        <item x="4241"/>
        <item x="4879"/>
        <item x="2041"/>
        <item x="1117"/>
        <item x="4388"/>
        <item x="4130"/>
        <item x="4224"/>
        <item x="2141"/>
        <item x="892"/>
        <item x="1644"/>
        <item x="3156"/>
        <item x="2249"/>
        <item x="4031"/>
        <item x="4284"/>
        <item x="1185"/>
        <item x="1666"/>
        <item x="2574"/>
        <item x="3763"/>
        <item x="4983"/>
        <item x="4752"/>
        <item x="3020"/>
        <item x="4422"/>
        <item x="843"/>
        <item x="3127"/>
        <item x="3153"/>
        <item x="773"/>
        <item x="4242"/>
        <item x="2704"/>
        <item x="1778"/>
        <item x="4484"/>
        <item x="2675"/>
        <item x="2984"/>
        <item x="2846"/>
        <item x="2606"/>
        <item x="3725"/>
        <item x="2736"/>
        <item x="2716"/>
        <item x="1934"/>
        <item x="2811"/>
        <item x="432"/>
        <item x="3115"/>
        <item x="92"/>
        <item x="1812"/>
        <item x="4167"/>
        <item x="2014"/>
        <item x="3573"/>
        <item x="2843"/>
        <item x="1439"/>
        <item x="3679"/>
        <item x="4117"/>
        <item x="947"/>
        <item x="3747"/>
        <item x="4091"/>
        <item x="3147"/>
        <item x="2227"/>
        <item x="4457"/>
        <item x="107"/>
        <item x="4316"/>
        <item x="4057"/>
        <item x="3232"/>
        <item x="3590"/>
        <item x="2007"/>
        <item x="702"/>
        <item x="2285"/>
        <item x="829"/>
        <item x="2039"/>
        <item x="1939"/>
        <item x="4515"/>
        <item x="2625"/>
        <item x="1112"/>
        <item x="4156"/>
        <item x="759"/>
        <item x="1881"/>
        <item x="249"/>
        <item x="4527"/>
        <item x="641"/>
        <item x="3924"/>
        <item x="4875"/>
        <item x="2445"/>
        <item x="4140"/>
        <item x="3100"/>
        <item x="3894"/>
        <item x="2300"/>
        <item x="1126"/>
        <item x="2342"/>
        <item x="4007"/>
        <item x="3501"/>
        <item x="4406"/>
        <item x="3464"/>
        <item x="2247"/>
        <item x="387"/>
        <item x="4893"/>
        <item x="404"/>
        <item x="4704"/>
        <item x="4876"/>
        <item x="1405"/>
        <item x="1181"/>
        <item x="3193"/>
        <item x="2638"/>
        <item x="335"/>
        <item x="1309"/>
        <item x="616"/>
        <item x="1205"/>
        <item x="3734"/>
        <item x="4995"/>
        <item x="553"/>
        <item x="1039"/>
        <item x="4085"/>
        <item x="1909"/>
        <item x="2602"/>
        <item x="4550"/>
        <item x="894"/>
        <item x="3379"/>
        <item x="1481"/>
        <item x="937"/>
        <item x="4913"/>
        <item x="3207"/>
        <item x="1765"/>
        <item x="4237"/>
        <item x="3762"/>
        <item x="4120"/>
        <item x="1344"/>
        <item x="3650"/>
        <item x="1154"/>
        <item x="445"/>
        <item x="3338"/>
        <item x="1033"/>
        <item x="661"/>
        <item x="3591"/>
        <item x="1065"/>
        <item x="4086"/>
        <item x="2338"/>
        <item x="1197"/>
        <item x="4210"/>
        <item x="3665"/>
        <item x="3253"/>
        <item x="1513"/>
        <item x="4643"/>
        <item x="405"/>
        <item x="2881"/>
        <item x="842"/>
        <item x="5"/>
        <item x="886"/>
        <item x="3554"/>
        <item x="3460"/>
        <item x="1667"/>
        <item x="201"/>
        <item x="1721"/>
        <item x="4584"/>
        <item x="3392"/>
        <item x="1199"/>
        <item x="3046"/>
        <item x="3987"/>
        <item x="3172"/>
        <item x="3341"/>
        <item x="3644"/>
        <item x="4889"/>
        <item x="3133"/>
        <item x="2000"/>
        <item x="2046"/>
        <item x="369"/>
        <item x="1783"/>
        <item x="1982"/>
        <item x="4024"/>
        <item x="3636"/>
        <item x="4583"/>
        <item x="2971"/>
        <item x="320"/>
        <item x="1751"/>
        <item x="3424"/>
        <item x="4260"/>
        <item x="1377"/>
        <item x="4178"/>
        <item x="4158"/>
        <item x="1190"/>
        <item x="776"/>
        <item x="585"/>
        <item x="3121"/>
        <item x="3716"/>
        <item x="422"/>
        <item x="410"/>
        <item x="1177"/>
        <item x="743"/>
        <item x="1590"/>
        <item x="441"/>
        <item x="2137"/>
        <item x="4563"/>
        <item x="3135"/>
        <item x="907"/>
        <item x="2866"/>
        <item x="1324"/>
        <item x="3607"/>
        <item x="3486"/>
        <item x="3991"/>
        <item x="2148"/>
        <item x="4427"/>
        <item x="1449"/>
        <item x="1433"/>
        <item x="3047"/>
        <item x="3068"/>
        <item x="2069"/>
        <item x="747"/>
        <item x="2691"/>
        <item x="230"/>
        <item x="770"/>
        <item x="4776"/>
        <item x="2921"/>
        <item x="4381"/>
        <item x="4114"/>
        <item x="4250"/>
        <item x="4318"/>
        <item x="3535"/>
        <item x="3413"/>
        <item x="2250"/>
        <item x="3180"/>
        <item x="4454"/>
        <item x="4363"/>
        <item x="4680"/>
        <item x="1364"/>
        <item x="2347"/>
        <item x="2888"/>
        <item x="3064"/>
        <item x="1589"/>
        <item x="3280"/>
        <item x="2777"/>
        <item x="4232"/>
        <item x="4234"/>
        <item x="3022"/>
        <item x="918"/>
        <item x="3843"/>
        <item x="4691"/>
        <item x="550"/>
        <item x="2209"/>
        <item x="3503"/>
        <item x="3999"/>
        <item x="4949"/>
        <item x="1653"/>
        <item x="2577"/>
        <item x="3740"/>
        <item x="4866"/>
        <item x="1606"/>
        <item x="267"/>
        <item x="1840"/>
        <item x="760"/>
        <item x="3268"/>
        <item x="95"/>
        <item x="3909"/>
        <item x="3806"/>
        <item x="194"/>
        <item x="4954"/>
        <item x="1005"/>
        <item x="1366"/>
        <item x="3314"/>
        <item x="2187"/>
        <item x="1320"/>
        <item x="819"/>
        <item x="2590"/>
        <item x="323"/>
        <item x="1761"/>
        <item x="2066"/>
        <item x="4970"/>
        <item x="385"/>
        <item x="3320"/>
        <item x="711"/>
        <item x="2686"/>
        <item x="2513"/>
        <item x="2225"/>
        <item x="2363"/>
        <item x="4555"/>
        <item x="3469"/>
        <item x="465"/>
        <item x="3871"/>
        <item x="1311"/>
        <item x="4556"/>
        <item x="3929"/>
        <item x="284"/>
        <item x="2849"/>
        <item x="3766"/>
        <item x="4385"/>
        <item x="1832"/>
        <item x="1414"/>
        <item x="3332"/>
        <item x="3414"/>
        <item x="4545"/>
        <item x="4325"/>
        <item x="3352"/>
        <item x="778"/>
        <item x="2315"/>
        <item x="1826"/>
        <item x="4980"/>
        <item x="3767"/>
        <item x="4805"/>
        <item x="3112"/>
        <item x="3564"/>
        <item x="1121"/>
        <item x="1365"/>
        <item x="864"/>
        <item x="2459"/>
        <item x="1446"/>
        <item x="4392"/>
        <item x="144"/>
        <item x="1470"/>
        <item x="1967"/>
        <item x="3663"/>
        <item x="2911"/>
        <item x="2978"/>
        <item x="2726"/>
        <item x="1635"/>
        <item x="1879"/>
        <item x="4022"/>
        <item x="4474"/>
        <item x="684"/>
        <item x="2650"/>
        <item x="1459"/>
        <item x="693"/>
        <item x="4096"/>
        <item x="3837"/>
        <item x="1"/>
        <item x="1687"/>
        <item x="3527"/>
        <item x="4504"/>
        <item x="2280"/>
        <item x="2645"/>
        <item x="1314"/>
        <item x="1969"/>
        <item x="631"/>
        <item x="2458"/>
        <item x="1120"/>
        <item x="797"/>
        <item x="2797"/>
        <item x="4907"/>
        <item x="4979"/>
        <item x="2752"/>
        <item x="874"/>
        <item x="1357"/>
        <item x="1257"/>
        <item x="4973"/>
        <item x="3569"/>
        <item x="523"/>
        <item x="2119"/>
        <item x="827"/>
        <item x="4311"/>
        <item x="2831"/>
        <item x="1567"/>
        <item x="4821"/>
        <item x="3318"/>
        <item x="2899"/>
        <item x="4247"/>
        <item x="4192"/>
        <item x="3161"/>
        <item x="3583"/>
        <item x="38"/>
        <item x="2028"/>
        <item x="2891"/>
        <item x="264"/>
        <item x="3928"/>
        <item x="2067"/>
        <item x="1851"/>
        <item x="3981"/>
        <item x="1693"/>
        <item x="3925"/>
        <item x="571"/>
        <item x="4969"/>
        <item x="76"/>
        <item x="628"/>
        <item x="3348"/>
        <item x="1833"/>
        <item x="4709"/>
        <item x="1566"/>
        <item x="1075"/>
        <item x="589"/>
        <item x="4004"/>
        <item x="457"/>
        <item x="934"/>
        <item x="1554"/>
        <item x="609"/>
        <item x="3778"/>
        <item x="4145"/>
        <item x="2781"/>
        <item x="1911"/>
        <item x="433"/>
        <item x="2673"/>
        <item x="4785"/>
        <item x="4205"/>
        <item x="4159"/>
        <item x="3380"/>
        <item x="695"/>
        <item x="2121"/>
        <item x="1215"/>
        <item x="1637"/>
        <item x="4779"/>
        <item x="355"/>
        <item x="3321"/>
        <item x="1055"/>
        <item x="3159"/>
        <item x="220"/>
        <item x="4259"/>
        <item x="508"/>
        <item x="3248"/>
        <item x="3934"/>
        <item x="2696"/>
        <item x="624"/>
        <item x="2588"/>
        <item x="2932"/>
        <item x="3160"/>
        <item x="2122"/>
        <item x="88"/>
        <item x="4745"/>
        <item x="4762"/>
        <item x="1917"/>
        <item x="336"/>
        <item x="2140"/>
        <item x="4561"/>
        <item x="1296"/>
        <item x="2743"/>
        <item x="4978"/>
        <item x="4592"/>
        <item x="730"/>
        <item x="3477"/>
        <item x="154"/>
        <item x="2735"/>
        <item x="1370"/>
        <item x="4020"/>
        <item x="345"/>
        <item x="1012"/>
        <item x="3181"/>
        <item x="3761"/>
        <item x="3151"/>
        <item x="2841"/>
        <item x="2257"/>
        <item x="2995"/>
        <item x="697"/>
        <item x="3794"/>
        <item x="142"/>
        <item x="4986"/>
        <item x="316"/>
        <item x="2599"/>
        <item x="4783"/>
        <item x="4378"/>
        <item x="4758"/>
        <item x="4035"/>
        <item x="510"/>
        <item x="4227"/>
        <item x="3337"/>
        <item x="4214"/>
        <item x="2424"/>
        <item x="1091"/>
        <item x="2694"/>
        <item x="1255"/>
        <item x="4"/>
        <item x="3139"/>
        <item x="1946"/>
        <item x="833"/>
        <item x="3319"/>
        <item x="4728"/>
        <item x="2880"/>
        <item x="3459"/>
        <item x="1232"/>
        <item x="119"/>
        <item x="2484"/>
        <item x="3226"/>
        <item x="2996"/>
        <item x="1379"/>
        <item x="4798"/>
        <item x="3759"/>
        <item x="3353"/>
        <item x="1749"/>
        <item x="2790"/>
        <item x="3262"/>
        <item x="4299"/>
        <item x="3892"/>
        <item x="3373"/>
        <item x="4683"/>
        <item x="2017"/>
        <item x="2994"/>
        <item x="4688"/>
        <item x="3195"/>
        <item x="3810"/>
        <item x="3598"/>
        <item x="2705"/>
        <item x="3166"/>
        <item x="4157"/>
        <item x="1801"/>
        <item x="672"/>
        <item x="3123"/>
        <item x="818"/>
        <item x="2515"/>
        <item x="1614"/>
        <item x="4823"/>
        <item x="1534"/>
        <item x="283"/>
        <item x="1613"/>
        <item x="1889"/>
        <item x="2477"/>
        <item x="3052"/>
        <item x="1295"/>
        <item x="4314"/>
        <item x="3969"/>
        <item x="4002"/>
        <item x="197"/>
        <item x="740"/>
        <item x="3344"/>
        <item x="3317"/>
        <item x="832"/>
        <item x="477"/>
        <item x="2199"/>
        <item x="4133"/>
        <item x="1515"/>
        <item x="1711"/>
        <item x="3512"/>
        <item x="4625"/>
        <item x="2156"/>
        <item x="2959"/>
        <item x="1535"/>
        <item x="2344"/>
        <item x="2709"/>
        <item x="129"/>
        <item x="1018"/>
        <item x="3963"/>
        <item x="3051"/>
        <item x="2779"/>
        <item x="3868"/>
        <item x="2561"/>
        <item x="1037"/>
        <item x="242"/>
        <item x="1829"/>
        <item x="1430"/>
        <item x="2217"/>
        <item x="4549"/>
        <item x="2373"/>
        <item x="2455"/>
        <item x="1196"/>
        <item x="4564"/>
        <item x="2301"/>
        <item x="1210"/>
        <item x="1883"/>
        <item x="4470"/>
        <item x="4523"/>
        <item x="3921"/>
        <item x="2787"/>
        <item x="1585"/>
        <item x="909"/>
        <item x="319"/>
        <item x="2218"/>
        <item x="4894"/>
        <item x="568"/>
        <item x="3190"/>
        <item x="1038"/>
        <item x="1992"/>
        <item x="2408"/>
        <item x="4440"/>
        <item x="1432"/>
        <item x="2519"/>
        <item x="532"/>
        <item x="963"/>
        <item x="1545"/>
        <item x="749"/>
        <item x="199"/>
        <item x="2970"/>
        <item x="1356"/>
        <item x="1285"/>
        <item x="2139"/>
        <item x="2226"/>
        <item x="1557"/>
        <item x="2085"/>
        <item x="3324"/>
        <item x="3530"/>
        <item x="4305"/>
        <item x="209"/>
        <item x="26"/>
        <item x="268"/>
        <item x="250"/>
        <item x="4640"/>
        <item x="4692"/>
        <item x="3887"/>
        <item x="789"/>
        <item x="3275"/>
        <item x="3930"/>
        <item x="363"/>
        <item x="4629"/>
        <item x="470"/>
        <item x="1740"/>
        <item x="859"/>
        <item x="472"/>
        <item x="1719"/>
        <item x="3279"/>
        <item x="3170"/>
        <item x="1062"/>
        <item x="1815"/>
        <item x="1136"/>
        <item x="2936"/>
        <item x="4672"/>
        <item x="670"/>
        <item x="4743"/>
        <item x="3457"/>
        <item x="196"/>
        <item x="1836"/>
        <item x="3330"/>
        <item x="4725"/>
        <item x="212"/>
        <item x="2749"/>
        <item x="2118"/>
        <item x="4297"/>
        <item x="4088"/>
        <item x="2510"/>
        <item x="792"/>
        <item x="867"/>
        <item x="2762"/>
        <item x="2751"/>
        <item x="1229"/>
        <item x="2653"/>
        <item x="4982"/>
        <item x="3071"/>
        <item x="3979"/>
        <item x="423"/>
        <item x="866"/>
        <item x="4271"/>
        <item x="3519"/>
        <item x="2498"/>
        <item x="4122"/>
        <item x="3908"/>
        <item x="1607"/>
        <item x="3708"/>
        <item x="110"/>
        <item x="4869"/>
        <item x="3382"/>
        <item x="1672"/>
        <item x="896"/>
        <item x="2773"/>
        <item x="4368"/>
        <item x="1161"/>
        <item x="1631"/>
        <item x="4173"/>
        <item x="794"/>
        <item x="1404"/>
        <item x="3074"/>
        <item x="648"/>
        <item x="4676"/>
        <item x="3515"/>
        <item x="478"/>
        <item x="3630"/>
        <item x="293"/>
        <item x="1321"/>
        <item x="2094"/>
        <item x="2436"/>
        <item x="3608"/>
        <item x="1014"/>
        <item x="3343"/>
        <item x="2603"/>
        <item x="2729"/>
        <item x="4041"/>
        <item x="4190"/>
        <item x="3980"/>
        <item x="2090"/>
        <item x="2759"/>
        <item x="4296"/>
        <item x="4570"/>
        <item x="2262"/>
        <item x="1342"/>
        <item x="2711"/>
        <item x="4197"/>
        <item x="2530"/>
        <item x="3032"/>
        <item x="1877"/>
        <item x="1662"/>
        <item x="2004"/>
        <item x="3040"/>
        <item x="1172"/>
        <item x="2180"/>
        <item x="2307"/>
        <item x="4449"/>
        <item x="4418"/>
        <item x="4268"/>
        <item x="1453"/>
        <item x="1604"/>
        <item x="1504"/>
        <item x="2101"/>
        <item x="1400"/>
        <item x="2672"/>
        <item x="561"/>
        <item x="973"/>
        <item x="1648"/>
        <item x="3119"/>
        <item x="925"/>
        <item x="4126"/>
        <item x="1661"/>
        <item x="2740"/>
        <item x="401"/>
        <item x="2496"/>
        <item x="2894"/>
        <item x="2746"/>
        <item x="1942"/>
        <item x="2131"/>
        <item x="213"/>
        <item x="1100"/>
        <item x="694"/>
        <item x="966"/>
        <item x="4540"/>
        <item x="884"/>
        <item x="4499"/>
        <item x="4581"/>
        <item x="442"/>
        <item x="4814"/>
        <item x="4860"/>
        <item x="3902"/>
        <item x="4089"/>
        <item x="4608"/>
        <item x="945"/>
        <item x="271"/>
        <item x="4847"/>
        <item x="1583"/>
        <item x="3423"/>
        <item x="4428"/>
        <item x="2714"/>
        <item x="1441"/>
        <item x="3351"/>
        <item x="2591"/>
        <item x="3582"/>
        <item x="1612"/>
        <item x="3956"/>
        <item x="1163"/>
        <item x="2480"/>
        <item x="2034"/>
        <item x="4677"/>
        <item x="1828"/>
        <item x="2457"/>
        <item x="1054"/>
        <item x="1825"/>
        <item x="3617"/>
        <item x="4828"/>
        <item x="4112"/>
        <item x="2939"/>
        <item x="916"/>
        <item x="4256"/>
        <item x="1520"/>
        <item x="4179"/>
        <item x="4867"/>
        <item x="2607"/>
        <item x="3455"/>
        <item x="3781"/>
        <item x="1610"/>
        <item x="1940"/>
        <item x="3300"/>
        <item x="3476"/>
        <item x="4125"/>
        <item x="690"/>
        <item x="4839"/>
        <item x="2965"/>
        <item x="2206"/>
        <item x="2558"/>
        <item x="3230"/>
        <item x="3808"/>
        <item x="101"/>
        <item x="1268"/>
        <item x="3765"/>
        <item x="4541"/>
        <item x="100"/>
        <item x="4168"/>
        <item x="2571"/>
        <item x="2594"/>
        <item x="811"/>
        <item x="1929"/>
        <item x="479"/>
        <item x="185"/>
        <item x="3812"/>
        <item x="1846"/>
        <item x="4370"/>
        <item x="139"/>
        <item x="3588"/>
        <item x="900"/>
        <item x="1938"/>
        <item x="3631"/>
        <item x="3653"/>
        <item x="3241"/>
        <item x="3054"/>
        <item x="3090"/>
        <item x="724"/>
        <item x="2535"/>
        <item x="1692"/>
        <item x="1502"/>
        <item x="2889"/>
        <item x="737"/>
        <item x="1962"/>
        <item x="2507"/>
        <item x="1953"/>
        <item x="1850"/>
        <item x="908"/>
        <item x="4050"/>
        <item x="1685"/>
        <item x="183"/>
        <item x="3592"/>
        <item x="1451"/>
        <item x="1390"/>
        <item x="1584"/>
        <item x="2563"/>
        <item x="1764"/>
        <item x="4233"/>
        <item x="3850"/>
        <item x="397"/>
        <item x="4882"/>
        <item x="4011"/>
        <item x="1110"/>
        <item x="226"/>
        <item x="2042"/>
        <item x="1814"/>
        <item x="696"/>
        <item x="1597"/>
        <item x="1484"/>
        <item x="1489"/>
        <item x="182"/>
        <item x="272"/>
        <item x="2403"/>
        <item x="3028"/>
        <item x="1811"/>
        <item x="3307"/>
        <item x="41"/>
        <item x="3078"/>
        <item x="4735"/>
        <item x="1247"/>
        <item x="2439"/>
        <item x="3349"/>
        <item x="2527"/>
        <item x="4652"/>
        <item x="1739"/>
        <item x="2357"/>
        <item x="2664"/>
        <item x="2310"/>
        <item x="2904"/>
        <item x="2371"/>
        <item x="2065"/>
        <item x="2421"/>
        <item x="1499"/>
        <item x="3957"/>
        <item x="4756"/>
        <item x="2237"/>
        <item x="3911"/>
        <item x="2359"/>
        <item x="4166"/>
        <item x="1286"/>
        <item x="4487"/>
        <item x="2703"/>
        <item x="978"/>
        <item x="1178"/>
        <item x="3265"/>
        <item x="1743"/>
        <item x="1924"/>
        <item x="2827"/>
        <item x="232"/>
        <item x="592"/>
        <item x="4138"/>
        <item x="654"/>
        <item x="85"/>
        <item x="4905"/>
        <item x="2621"/>
        <item x="3086"/>
        <item x="1092"/>
        <item x="177"/>
        <item x="2840"/>
        <item x="290"/>
        <item x="2980"/>
        <item x="763"/>
        <item x="4553"/>
        <item x="4272"/>
        <item x="2248"/>
        <item x="3144"/>
        <item x="871"/>
        <item x="3827"/>
        <item x="2030"/>
        <item x="1766"/>
        <item x="3377"/>
        <item x="2062"/>
        <item x="3678"/>
        <item x="1808"/>
        <item x="3301"/>
        <item x="779"/>
        <item x="4301"/>
        <item x="1908"/>
        <item x="4968"/>
        <item x="238"/>
        <item x="3202"/>
        <item x="675"/>
        <item x="4985"/>
        <item x="1109"/>
        <item x="2598"/>
        <item x="3998"/>
        <item x="1968"/>
        <item x="699"/>
        <item x="3050"/>
        <item x="2620"/>
        <item x="2957"/>
        <item x="1616"/>
        <item x="2393"/>
        <item x="105"/>
        <item x="228"/>
        <item x="1754"/>
        <item x="448"/>
        <item x="2859"/>
        <item x="3705"/>
        <item x="4075"/>
        <item x="941"/>
        <item x="1480"/>
        <item x="1676"/>
        <item x="4741"/>
        <item x="3610"/>
        <item x="1920"/>
        <item x="1376"/>
        <item x="19"/>
        <item x="4231"/>
        <item x="1244"/>
        <item x="1384"/>
        <item x="4940"/>
        <item x="4865"/>
        <item x="835"/>
        <item x="18"/>
        <item x="2109"/>
        <item x="869"/>
        <item x="1207"/>
        <item x="2452"/>
        <item x="2019"/>
        <item x="3753"/>
        <item x="97"/>
        <item x="3830"/>
        <item x="4834"/>
        <item x="4150"/>
        <item x="1347"/>
        <item x="3406"/>
        <item x="3217"/>
        <item x="2097"/>
        <item x="4682"/>
        <item x="4885"/>
        <item x="1723"/>
        <item x="2902"/>
        <item x="1198"/>
        <item x="2915"/>
        <item x="2526"/>
        <item x="1762"/>
        <item x="202"/>
        <item x="531"/>
        <item x="3563"/>
        <item x="4111"/>
        <item x="3807"/>
        <item x="879"/>
        <item x="35"/>
        <item x="2544"/>
        <item x="964"/>
        <item x="1424"/>
        <item x="4330"/>
        <item x="721"/>
        <item x="1259"/>
        <item x="3140"/>
        <item x="1633"/>
        <item x="3035"/>
        <item x="1855"/>
        <item x="4194"/>
        <item x="4352"/>
        <item x="2784"/>
        <item x="3186"/>
        <item x="1887"/>
        <item x="2808"/>
        <item x="1543"/>
        <item x="4216"/>
        <item x="261"/>
        <item x="2335"/>
        <item x="43"/>
        <item x="3578"/>
        <item x="4068"/>
        <item x="4163"/>
        <item x="282"/>
        <item x="3291"/>
        <item x="4892"/>
        <item x="4398"/>
        <item x="3976"/>
        <item x="3458"/>
        <item x="2554"/>
        <item x="4903"/>
        <item x="525"/>
        <item x="4367"/>
        <item x="632"/>
        <item x="1044"/>
        <item x="4960"/>
        <item x="1132"/>
        <item x="1701"/>
        <item x="1231"/>
        <item x="2429"/>
        <item x="4501"/>
        <item x="1159"/>
        <item x="4275"/>
        <item x="2690"/>
        <item x="3964"/>
        <item x="3686"/>
        <item x="1027"/>
        <item x="1730"/>
        <item x="2155"/>
        <item x="2669"/>
        <item x="2329"/>
        <item x="4965"/>
        <item x="4542"/>
        <item x="860"/>
        <item x="933"/>
        <item x="1156"/>
        <item x="4414"/>
        <item x="4815"/>
        <item x="4731"/>
        <item x="4690"/>
        <item x="276"/>
        <item x="1302"/>
        <item x="1842"/>
        <item x="994"/>
        <item x="326"/>
        <item x="805"/>
        <item x="790"/>
        <item x="3844"/>
        <item x="914"/>
        <item x="3098"/>
        <item x="3067"/>
        <item x="2008"/>
        <item x="872"/>
        <item x="4451"/>
        <item x="4846"/>
        <item x="3287"/>
        <item x="809"/>
        <item x="1960"/>
        <item x="1975"/>
        <item x="1284"/>
        <item x="2258"/>
        <item x="4659"/>
        <item x="4507"/>
        <item x="4409"/>
        <item x="1563"/>
        <item x="1512"/>
        <item x="3449"/>
        <item x="1090"/>
        <item x="3671"/>
        <item x="462"/>
        <item x="2478"/>
        <item x="4139"/>
        <item x="4349"/>
        <item x="1756"/>
        <item x="3475"/>
        <item x="2277"/>
        <item x="1725"/>
        <item x="2799"/>
        <item x="841"/>
        <item x="4655"/>
        <item x="1848"/>
        <item x="1104"/>
        <item x="4217"/>
        <item x="1552"/>
        <item x="1001"/>
        <item x="2333"/>
        <item x="4054"/>
        <item x="4208"/>
        <item x="751"/>
        <item x="4998"/>
        <item x="573"/>
        <item x="4596"/>
        <item x="1789"/>
        <item x="4333"/>
        <item x="1586"/>
        <item x="279"/>
        <item x="558"/>
        <item x="3549"/>
        <item x="3136"/>
        <item x="406"/>
        <item x="2418"/>
        <item x="4924"/>
        <item x="380"/>
        <item x="4389"/>
        <item x="163"/>
        <item x="953"/>
        <item x="1954"/>
        <item x="4287"/>
        <item x="3954"/>
        <item x="921"/>
        <item x="3875"/>
        <item x="863"/>
        <item x="3689"/>
        <item x="52"/>
        <item x="4338"/>
        <item x="4044"/>
        <item x="3903"/>
        <item x="3895"/>
        <item x="2018"/>
        <item x="4379"/>
        <item x="3692"/>
        <item x="1943"/>
        <item x="4030"/>
        <item x="3251"/>
        <item x="1322"/>
        <item x="891"/>
        <item x="4624"/>
        <item x="1017"/>
        <item x="4042"/>
        <item x="45"/>
        <item x="4802"/>
        <item x="312"/>
        <item x="3082"/>
        <item x="4128"/>
        <item x="24"/>
        <item x="4721"/>
        <item x="3003"/>
        <item x="3277"/>
        <item x="1773"/>
        <item x="974"/>
        <item x="4345"/>
        <item x="1183"/>
        <item x="2364"/>
        <item x="2825"/>
        <item x="3874"/>
        <item x="4906"/>
        <item x="4452"/>
        <item x="3832"/>
        <item x="3541"/>
        <item x="807"/>
        <item x="3111"/>
        <item x="3580"/>
        <item x="1497"/>
        <item x="3048"/>
        <item x="2349"/>
        <item x="263"/>
        <item x="3575"/>
        <item x="3329"/>
        <item x="1013"/>
        <item x="2933"/>
        <item x="4051"/>
        <item x="2236"/>
        <item x="3322"/>
        <item x="1733"/>
        <item x="4533"/>
        <item x="3738"/>
        <item x="1421"/>
        <item x="4119"/>
        <item x="3439"/>
        <item x="4076"/>
        <item x="1912"/>
        <item x="4000"/>
        <item x="1167"/>
        <item x="4554"/>
        <item x="3508"/>
        <item x="3616"/>
        <item x="3441"/>
        <item x="1989"/>
        <item x="3326"/>
        <item x="4964"/>
        <item x="1506"/>
        <item x="2934"/>
        <item x="3932"/>
        <item x="4686"/>
        <item x="1659"/>
        <item x="4650"/>
        <item x="3779"/>
        <item x="1329"/>
        <item x="4408"/>
        <item x="1696"/>
        <item x="3585"/>
        <item x="4289"/>
        <item x="4817"/>
        <item x="4852"/>
        <item x="4981"/>
        <item x="2117"/>
        <item x="621"/>
        <item x="2108"/>
        <item x="4816"/>
        <item x="2036"/>
        <item x="3846"/>
        <item x="4929"/>
        <item x="1916"/>
        <item x="4184"/>
        <item x="503"/>
        <item x="3803"/>
        <item x="501"/>
        <item x="1892"/>
        <item x="4073"/>
        <item x="2760"/>
        <item x="602"/>
        <item x="127"/>
        <item x="902"/>
        <item x="1768"/>
        <item x="3632"/>
        <item x="2047"/>
        <item x="2505"/>
        <item x="627"/>
        <item x="2104"/>
        <item x="4424"/>
        <item x="895"/>
        <item x="4176"/>
        <item x="2409"/>
        <item x="1397"/>
        <item x="3577"/>
        <item x="1806"/>
        <item x="2287"/>
        <item x="3667"/>
        <item x="4223"/>
        <item x="1290"/>
        <item x="535"/>
        <item x="205"/>
        <item x="4127"/>
        <item x="3038"/>
        <item x="2521"/>
        <item x="3419"/>
        <item x="150"/>
        <item x="2005"/>
        <item x="557"/>
        <item x="273"/>
        <item x="3410"/>
        <item x="3754"/>
        <item x="3839"/>
        <item x="2772"/>
        <item x="4165"/>
        <item x="4870"/>
        <item x="1957"/>
        <item x="2275"/>
        <item x="3538"/>
        <item x="1008"/>
        <item x="537"/>
        <item x="2525"/>
        <item x="2468"/>
        <item x="106"/>
        <item x="2581"/>
        <item x="831"/>
        <item x="4568"/>
        <item x="4290"/>
        <item x="3584"/>
        <item x="3842"/>
        <item x="1594"/>
        <item x="1608"/>
        <item x="2490"/>
        <item x="970"/>
        <item x="928"/>
        <item x="4342"/>
        <item x="2426"/>
        <item x="1135"/>
        <item x="2886"/>
        <item x="2896"/>
        <item x="3674"/>
        <item x="4098"/>
        <item x="3308"/>
        <item x="4696"/>
        <item x="1921"/>
        <item x="1291"/>
        <item x="138"/>
        <item x="4321"/>
        <item x="1745"/>
        <item x="2887"/>
        <item x="330"/>
        <item x="2279"/>
        <item x="2593"/>
        <item x="1860"/>
        <item x="1859"/>
        <item x="1076"/>
        <item x="476"/>
        <item x="4562"/>
        <item x="2974"/>
        <item x="4657"/>
        <item x="4577"/>
        <item x="3124"/>
        <item x="4319"/>
        <item x="3430"/>
        <item x="489"/>
        <item x="961"/>
        <item x="2263"/>
        <item x="3405"/>
        <item x="732"/>
        <item x="4100"/>
        <item x="4181"/>
        <item x="4580"/>
        <item x="3416"/>
        <item x="1611"/>
        <item x="2655"/>
        <item x="1485"/>
        <item x="3780"/>
        <item x="1374"/>
        <item x="1133"/>
        <item x="2767"/>
        <item x="4160"/>
        <item x="1467"/>
        <item x="2604"/>
        <item x="1746"/>
        <item x="551"/>
        <item x="4547"/>
        <item x="2220"/>
        <item x="801"/>
        <item x="3192"/>
        <item x="1804"/>
        <item x="2133"/>
        <item x="4185"/>
        <item x="1569"/>
        <item x="1514"/>
        <item x="424"/>
        <item x="4220"/>
        <item x="4769"/>
        <item x="1588"/>
        <item x="555"/>
        <item x="4558"/>
        <item x="3468"/>
        <item x="3440"/>
        <item x="2390"/>
        <item x="3008"/>
        <item x="636"/>
        <item x="354"/>
        <item x="4481"/>
        <item x="578"/>
        <item x="217"/>
        <item x="3724"/>
        <item x="1734"/>
        <item x="1235"/>
        <item x="707"/>
        <item x="4317"/>
        <item x="990"/>
        <item x="1409"/>
        <item x="548"/>
        <item x="3427"/>
        <item x="123"/>
        <item x="2927"/>
        <item x="1151"/>
        <item x="255"/>
        <item x="903"/>
        <item x="1830"/>
        <item x="1113"/>
        <item x="664"/>
        <item x="4244"/>
        <item x="4359"/>
        <item x="1898"/>
        <item x="3093"/>
        <item x="3542"/>
        <item x="881"/>
        <item x="4851"/>
        <item x="1193"/>
        <item x="2379"/>
        <item x="657"/>
        <item x="1056"/>
        <item x="2682"/>
        <item x="4313"/>
        <item x="2232"/>
        <item x="159"/>
        <item x="824"/>
        <item x="2572"/>
        <item x="2688"/>
        <item x="3860"/>
        <item x="3649"/>
        <item x="4994"/>
        <item x="2494"/>
        <item x="2557"/>
        <item x="788"/>
        <item x="1153"/>
        <item x="2611"/>
        <item x="3304"/>
        <item x="4356"/>
        <item x="3718"/>
        <item x="1839"/>
        <item x="3402"/>
        <item x="236"/>
        <item x="3335"/>
        <item x="3586"/>
        <item x="3188"/>
        <item x="2947"/>
        <item x="4856"/>
        <item x="2431"/>
        <item x="2089"/>
        <item x="3237"/>
        <item x="1336"/>
        <item x="54"/>
        <item x="3882"/>
        <item x="3036"/>
        <item x="1258"/>
        <item x="554"/>
        <item x="3243"/>
        <item x="3634"/>
        <item x="4202"/>
        <item x="3085"/>
        <item x="3796"/>
        <item x="429"/>
        <item x="726"/>
        <item x="2670"/>
        <item x="722"/>
        <item x="3687"/>
        <item x="2454"/>
        <item x="4707"/>
        <item x="496"/>
        <item x="2685"/>
        <item x="1413"/>
        <item x="187"/>
        <item x="652"/>
        <item x="2979"/>
        <item x="667"/>
        <item x="2532"/>
        <item x="2733"/>
        <item x="2343"/>
        <item x="3384"/>
        <item x="2747"/>
        <item x="1046"/>
        <item x="1629"/>
        <item x="3001"/>
        <item x="1140"/>
        <item x="3171"/>
        <item x="3862"/>
        <item x="729"/>
        <item x="898"/>
        <item x="4324"/>
        <item x="3309"/>
        <item x="120"/>
        <item x="3257"/>
        <item x="2761"/>
        <item x="4720"/>
        <item x="744"/>
        <item x="4841"/>
        <item x="861"/>
        <item x="475"/>
        <item x="3162"/>
        <item x="2837"/>
        <item x="463"/>
        <item x="3642"/>
        <item x="408"/>
        <item x="2159"/>
        <item x="1293"/>
        <item x="4249"/>
        <item x="3371"/>
        <item x="3664"/>
        <item x="4065"/>
        <item x="4573"/>
        <item x="3926"/>
        <item x="1716"/>
        <item x="3772"/>
        <item x="3196"/>
        <item x="1570"/>
        <item x="4512"/>
        <item x="4082"/>
        <item x="720"/>
        <item x="4935"/>
        <item x="4767"/>
        <item x="1230"/>
        <item x="2698"/>
        <item x="2256"/>
        <item x="643"/>
        <item x="4101"/>
        <item x="439"/>
        <item x="2873"/>
        <item x="390"/>
        <item x="2870"/>
        <item x="3296"/>
        <item x="873"/>
        <item x="1595"/>
        <item x="3641"/>
        <item x="13"/>
        <item x="3018"/>
        <item x="3752"/>
        <item x="3945"/>
        <item x="1858"/>
        <item x="2242"/>
        <item x="198"/>
        <item x="3072"/>
        <item x="638"/>
        <item x="1437"/>
        <item x="4413"/>
        <item x="2023"/>
        <item x="3397"/>
        <item x="3603"/>
        <item x="4702"/>
        <item x="2605"/>
        <item x="1861"/>
        <item x="1179"/>
        <item x="2120"/>
        <item x="2935"/>
        <item x="1426"/>
        <item x="3331"/>
        <item x="958"/>
        <item x="2545"/>
        <item x="1242"/>
        <item x="4209"/>
        <item x="2366"/>
        <item x="935"/>
        <item x="4904"/>
        <item x="3417"/>
        <item x="3961"/>
        <item x="356"/>
        <item x="4411"/>
        <item x="4477"/>
        <item x="2074"/>
        <item x="4813"/>
        <item x="1717"/>
        <item x="174"/>
        <item x="3698"/>
        <item x="745"/>
        <item x="1350"/>
        <item x="3878"/>
        <item x="2453"/>
        <item x="604"/>
        <item x="1831"/>
        <item x="4993"/>
        <item x="1248"/>
        <item x="1639"/>
        <item x="626"/>
        <item x="4375"/>
        <item x="3914"/>
        <item x="3390"/>
        <item x="633"/>
        <item x="2341"/>
        <item x="1228"/>
        <item x="3242"/>
        <item x="771"/>
        <item x="2397"/>
        <item x="4016"/>
        <item x="461"/>
        <item x="1471"/>
        <item x="786"/>
        <item x="1501"/>
        <item x="671"/>
        <item x="4438"/>
        <item x="2534"/>
        <item x="4857"/>
        <item x="4243"/>
        <item x="3388"/>
        <item x="252"/>
        <item x="2213"/>
        <item x="167"/>
        <item x="1141"/>
        <item x="1729"/>
        <item x="99"/>
        <item x="4372"/>
        <item x="2575"/>
        <item x="1475"/>
        <item x="3854"/>
        <item x="2392"/>
        <item x="3239"/>
        <item x="798"/>
        <item x="3039"/>
        <item x="4344"/>
        <item x="4661"/>
        <item x="4326"/>
        <item x="3110"/>
        <item x="1118"/>
        <item x="186"/>
        <item x="3833"/>
        <item x="1223"/>
        <item x="906"/>
        <item x="3828"/>
        <item x="4010"/>
        <item x="2013"/>
        <item x="3083"/>
        <item x="1521"/>
        <item x="698"/>
        <item x="4822"/>
        <item x="1080"/>
        <item x="382"/>
        <item x="3013"/>
        <item x="1587"/>
        <item x="4377"/>
        <item x="4966"/>
        <item x="4072"/>
        <item x="3958"/>
        <item x="4465"/>
        <item x="3606"/>
        <item x="877"/>
        <item x="949"/>
        <item x="2293"/>
        <item x="1108"/>
        <item x="1684"/>
        <item x="231"/>
        <item x="4755"/>
        <item x="1034"/>
        <item x="4308"/>
        <item x="3076"/>
        <item x="4681"/>
        <item x="1022"/>
        <item x="3864"/>
        <item x="4132"/>
        <item x="73"/>
        <item x="161"/>
        <item x="4648"/>
        <item x="3152"/>
        <item x="4628"/>
        <item x="3466"/>
        <item x="1536"/>
        <item x="420"/>
        <item x="3743"/>
        <item x="292"/>
        <item x="2833"/>
        <item x="4373"/>
        <item x="1565"/>
        <item x="2954"/>
        <item x="2562"/>
        <item x="858"/>
        <item x="4509"/>
        <item x="3183"/>
        <item x="4087"/>
        <item x="178"/>
        <item x="1636"/>
        <item x="2852"/>
        <item x="2198"/>
        <item x="1949"/>
        <item x="2340"/>
        <item x="257"/>
        <item x="3327"/>
        <item x="3480"/>
        <item x="1947"/>
        <item x="1843"/>
        <item x="562"/>
        <item x="2875"/>
        <item x="3572"/>
        <item x="1443"/>
        <item x="15"/>
        <item x="3524"/>
        <item x="2483"/>
        <item x="444"/>
        <item x="40"/>
        <item x="1273"/>
        <item x="4084"/>
        <item x="4264"/>
        <item x="1084"/>
        <item x="1547"/>
        <item x="3966"/>
        <item x="4285"/>
        <item x="4888"/>
        <item x="655"/>
        <item x="2240"/>
        <item x="3938"/>
        <item x="1894"/>
        <item x="3033"/>
        <item x="2540"/>
        <item x="4790"/>
        <item x="1213"/>
        <item x="4040"/>
        <item x="816"/>
        <item x="834"/>
        <item x="3683"/>
        <item x="1371"/>
        <item x="4265"/>
        <item x="200"/>
        <item x="3668"/>
        <item x="484"/>
        <item x="4953"/>
        <item x="1064"/>
        <item x="2803"/>
        <item x="2770"/>
        <item x="951"/>
        <item x="3694"/>
        <item x="3815"/>
        <item x="2788"/>
        <item x="1239"/>
        <item x="4796"/>
        <item x="899"/>
        <item x="17"/>
        <item x="2327"/>
        <item x="2814"/>
        <item x="322"/>
        <item x="2348"/>
        <item x="3811"/>
        <item x="2441"/>
        <item x="413"/>
        <item x="370"/>
        <item x="449"/>
        <item x="2037"/>
        <item x="2945"/>
        <item x="2630"/>
        <item x="1047"/>
        <item x="3487"/>
        <item x="1744"/>
        <item x="1735"/>
        <item x="4482"/>
        <item x="1997"/>
        <item x="3429"/>
        <item x="229"/>
        <item x="2105"/>
        <item x="2596"/>
        <item x="883"/>
        <item x="3447"/>
        <item x="516"/>
        <item x="715"/>
        <item x="4384"/>
        <item x="3923"/>
        <item x="2855"/>
        <item x="2806"/>
        <item x="3713"/>
        <item x="3411"/>
        <item x="3820"/>
        <item x="4874"/>
        <item x="2617"/>
        <item x="265"/>
        <item x="3474"/>
        <item x="4471"/>
        <item x="1264"/>
        <item x="1391"/>
        <item x="2623"/>
        <item x="346"/>
        <item x="4203"/>
        <item x="1455"/>
        <item x="1468"/>
        <item x="3576"/>
        <item x="3972"/>
        <item x="4959"/>
        <item x="9"/>
        <item x="1618"/>
        <item x="1348"/>
        <item x="1541"/>
        <item x="2708"/>
        <item x="3983"/>
        <item x="71"/>
        <item x="4235"/>
        <item x="1885"/>
        <item x="1690"/>
        <item x="4439"/>
        <item x="4278"/>
        <item x="1045"/>
        <item x="2847"/>
        <item x="1752"/>
        <item x="3350"/>
        <item x="2365"/>
        <item x="2520"/>
        <item x="4320"/>
        <item x="4480"/>
        <item x="4656"/>
        <item x="765"/>
        <item x="1737"/>
        <item x="4673"/>
        <item x="4410"/>
        <item x="2210"/>
        <item x="149"/>
        <item x="4836"/>
        <item x="1529"/>
        <item x="4152"/>
        <item x="3974"/>
        <item x="1222"/>
        <item x="708"/>
        <item x="61"/>
        <item x="4633"/>
        <item x="1398"/>
        <item x="2529"/>
        <item x="4142"/>
        <item x="4909"/>
        <item x="2972"/>
        <item x="2865"/>
        <item x="4890"/>
        <item x="3184"/>
        <item x="4984"/>
        <item x="4386"/>
        <item x="2168"/>
        <item x="3727"/>
        <item x="3295"/>
        <item x="3339"/>
        <item x="591"/>
        <item x="856"/>
        <item x="4489"/>
        <item x="2684"/>
        <item x="2142"/>
        <item x="1786"/>
        <item x="4131"/>
        <item x="181"/>
        <item x="1049"/>
        <item x="3618"/>
        <item x="1582"/>
        <item x="2993"/>
        <item x="3703"/>
        <item x="291"/>
        <item x="153"/>
        <item x="22"/>
        <item x="398"/>
        <item x="34"/>
        <item x="2633"/>
        <item x="3213"/>
        <item x="2912"/>
        <item x="3270"/>
        <item x="2943"/>
        <item x="4723"/>
        <item x="365"/>
        <item x="3769"/>
        <item x="1406"/>
        <item x="31"/>
        <item x="2914"/>
        <item x="14"/>
        <item x="3869"/>
        <item x="2234"/>
        <item x="723"/>
        <item x="4118"/>
        <item x="12"/>
        <item x="3285"/>
        <item x="704"/>
        <item x="2872"/>
        <item x="3261"/>
        <item x="4309"/>
        <item x="1102"/>
        <item x="2533"/>
        <item x="2560"/>
        <item x="1415"/>
        <item x="3037"/>
        <item x="4437"/>
        <item x="2427"/>
        <item x="2208"/>
        <item x="1619"/>
        <item x="766"/>
        <item x="1085"/>
        <item x="3973"/>
        <item x="3498"/>
        <item x="1902"/>
        <item x="4199"/>
        <item x="2744"/>
        <item x="719"/>
        <item x="1237"/>
        <item x="1191"/>
        <item x="256"/>
        <item x="2082"/>
        <item x="1561"/>
        <item x="4090"/>
        <item x="952"/>
        <item x="4961"/>
        <item x="4148"/>
        <item x="505"/>
        <item x="783"/>
        <item x="2768"/>
        <item x="3750"/>
        <item x="1407"/>
        <item x="4808"/>
        <item x="117"/>
        <item x="4858"/>
        <item x="4196"/>
        <item x="481"/>
        <item x="2955"/>
        <item x="1770"/>
        <item x="2543"/>
        <item x="611"/>
        <item x="2819"/>
        <item x="2380"/>
        <item x="1130"/>
        <item x="687"/>
        <item x="4431"/>
        <item x="3438"/>
        <item x="2626"/>
        <item x="703"/>
        <item x="3002"/>
        <item x="2443"/>
        <item x="3030"/>
        <item x="1009"/>
        <item x="3305"/>
        <item x="4421"/>
        <item x="1107"/>
        <item x="2506"/>
        <item x="1810"/>
        <item x="2286"/>
        <item x="3210"/>
        <item x="3733"/>
        <item x="4819"/>
        <item x="1630"/>
        <item x="1123"/>
        <item x="3729"/>
        <item x="416"/>
        <item x="3537"/>
        <item x="3043"/>
        <item x="3818"/>
        <item x="1592"/>
        <item x="2440"/>
        <item x="3865"/>
        <item x="4493"/>
        <item x="4511"/>
        <item x="4357"/>
        <item x="3174"/>
        <item x="2412"/>
        <item x="718"/>
        <item x="4679"/>
        <item x="2576"/>
        <item x="3484"/>
        <item x="122"/>
        <item x="1668"/>
        <item x="2100"/>
        <item x="1532"/>
        <item x="4711"/>
        <item x="2224"/>
        <item x="1438"/>
        <item x="3847"/>
        <item x="1598"/>
        <item x="3454"/>
        <item x="1634"/>
        <item x="595"/>
        <item x="821"/>
        <item x="1627"/>
        <item x="4962"/>
        <item x="3797"/>
        <item x="3204"/>
        <item x="1835"/>
        <item x="4462"/>
        <item x="2738"/>
        <item x="4110"/>
        <item x="1007"/>
        <item x="4423"/>
        <item x="4014"/>
        <item x="1411"/>
        <item x="4642"/>
        <item x="247"/>
        <item x="4023"/>
        <item x="1351"/>
        <item x="4788"/>
        <item x="4508"/>
        <item x="2088"/>
        <item x="1300"/>
        <item x="191"/>
        <item x="2398"/>
        <item x="171"/>
        <item x="617"/>
        <item x="3891"/>
        <item x="2134"/>
        <item x="981"/>
        <item x="2717"/>
        <item x="3495"/>
        <item x="612"/>
        <item x="222"/>
        <item x="2095"/>
        <item x="965"/>
        <item x="4621"/>
        <item x="4551"/>
        <item x="4824"/>
        <item x="1927"/>
        <item x="614"/>
        <item x="713"/>
        <item x="81"/>
        <item x="2378"/>
        <item x="822"/>
        <item x="1819"/>
        <item x="569"/>
        <item x="2254"/>
        <item x="3717"/>
        <item x="2332"/>
        <item x="2951"/>
        <item x="3795"/>
        <item x="343"/>
        <item x="4364"/>
        <item x="2221"/>
        <item x="1993"/>
        <item x="3775"/>
        <item x="3169"/>
        <item x="1221"/>
        <item x="1913"/>
        <item x="1316"/>
        <item x="828"/>
        <item x="2988"/>
        <item x="3012"/>
        <item x="1166"/>
        <item x="4056"/>
        <item x="3081"/>
        <item x="565"/>
        <item x="400"/>
        <item x="4108"/>
        <item x="1970"/>
        <item x="3200"/>
        <item x="3358"/>
        <item x="29"/>
        <item x="774"/>
        <item x="2987"/>
        <item x="402"/>
        <item x="2710"/>
        <item x="2265"/>
        <item x="1129"/>
        <item x="4873"/>
        <item x="2566"/>
        <item x="2528"/>
        <item x="1346"/>
        <item x="1355"/>
        <item x="2382"/>
        <item x="2776"/>
        <item x="2465"/>
        <item x="4632"/>
        <item x="4877"/>
        <item x="3553"/>
        <item x="2587"/>
        <item x="2052"/>
        <item x="1511"/>
        <item x="4878"/>
        <item x="1420"/>
        <item x="761"/>
        <item x="1003"/>
        <item x="782"/>
        <item x="443"/>
        <item x="912"/>
        <item x="3657"/>
        <item x="1936"/>
        <item x="3852"/>
        <item x="4636"/>
        <item x="848"/>
        <item x="2350"/>
        <item x="3182"/>
        <item x="1797"/>
        <item x="3453"/>
        <item x="128"/>
        <item x="2078"/>
        <item x="2197"/>
        <item x="239"/>
        <item x="1930"/>
        <item x="2829"/>
        <item x="2405"/>
        <item x="2654"/>
        <item x="3141"/>
        <item x="1577"/>
        <item x="1791"/>
        <item x="50"/>
        <item x="3011"/>
        <item x="4845"/>
        <item x="1651"/>
        <item x="2712"/>
        <item x="4434"/>
        <item x="4067"/>
        <item x="2447"/>
        <item x="4919"/>
        <item x="2644"/>
        <item x="0"/>
        <item x="2876"/>
        <item x="4182"/>
        <item x="910"/>
        <item x="4597"/>
        <item x="3044"/>
        <item x="2202"/>
        <item x="533"/>
        <item x="3758"/>
        <item x="428"/>
        <item x="1224"/>
        <item x="2782"/>
        <item x="795"/>
        <item x="3967"/>
        <item x="2509"/>
        <item x="4049"/>
        <item x="1345"/>
        <item x="3059"/>
        <item x="2976"/>
        <item x="3224"/>
        <item x="288"/>
        <item x="1641"/>
        <item x="417"/>
        <item x="2640"/>
        <item x="1457"/>
        <item x="1807"/>
        <item x="4092"/>
        <item x="27"/>
        <item x="2909"/>
        <item x="1127"/>
        <item x="1206"/>
        <item x="1262"/>
        <item x="3513"/>
        <item x="3699"/>
        <item x="3325"/>
        <item x="367"/>
        <item x="2040"/>
        <item x="4240"/>
        <item x="586"/>
        <item x="4781"/>
        <item x="3941"/>
        <item x="514"/>
        <item x="2026"/>
        <item x="663"/>
        <item x="1168"/>
        <item x="4107"/>
        <item x="4503"/>
        <item x="3312"/>
        <item x="4548"/>
        <item x="2264"/>
        <item x="1893"/>
        <item x="739"/>
        <item x="1119"/>
        <item x="2964"/>
        <item x="4667"/>
        <item x="2524"/>
        <item x="2011"/>
        <item x="4080"/>
        <item x="4340"/>
        <item x="1427"/>
        <item x="2966"/>
        <item x="1675"/>
        <item x="3836"/>
        <item x="3273"/>
        <item x="113"/>
        <item x="3786"/>
        <item x="1834"/>
        <item x="3710"/>
        <item x="2689"/>
        <item x="4335"/>
        <item x="4093"/>
        <item x="2273"/>
        <item x="1272"/>
        <item x="3881"/>
        <item x="4074"/>
        <item x="4034"/>
        <item x="269"/>
        <item x="967"/>
        <item x="2384"/>
        <item x="2941"/>
        <item x="3465"/>
        <item x="2961"/>
        <item x="3024"/>
        <item x="887"/>
        <item x="1157"/>
        <item x="685"/>
        <item x="460"/>
        <item x="1408"/>
        <item x="2290"/>
        <item x="2051"/>
        <item x="1066"/>
        <item x="1403"/>
        <item x="147"/>
        <item x="80"/>
        <item x="498"/>
        <item x="3526"/>
        <item x="1287"/>
        <item x="506"/>
        <item x="407"/>
        <item x="733"/>
        <item x="4567"/>
        <item x="2794"/>
        <item x="2547"/>
        <item x="371"/>
        <item x="2950"/>
        <item x="349"/>
        <item x="156"/>
        <item x="840"/>
        <item x="3701"/>
        <item x="2401"/>
        <item x="802"/>
        <item x="2616"/>
        <item x="2824"/>
        <item x="587"/>
        <item x="3918"/>
        <item x="3937"/>
        <item x="1312"/>
        <item x="4323"/>
        <item x="4630"/>
        <item x="4419"/>
        <item x="752"/>
        <item x="347"/>
        <item x="1277"/>
        <item x="1097"/>
        <item x="4382"/>
        <item x="4436"/>
        <item x="3936"/>
        <item x="3367"/>
        <item x="4005"/>
        <item x="391"/>
        <item x="1071"/>
        <item x="2058"/>
        <item x="4476"/>
        <item x="3826"/>
        <item x="1029"/>
        <item x="913"/>
        <item x="1987"/>
        <item x="3849"/>
        <item x="4941"/>
        <item x="46"/>
        <item x="518"/>
        <item x="3873"/>
        <item x="4942"/>
        <item x="379"/>
        <item x="2885"/>
        <item x="642"/>
        <item x="1907"/>
        <item x="188"/>
        <item x="3310"/>
        <item x="615"/>
        <item x="426"/>
        <item x="3935"/>
        <item x="2255"/>
        <item x="649"/>
        <item x="1645"/>
        <item x="1269"/>
        <item x="4771"/>
        <item x="3472"/>
        <item x="4069"/>
        <item x="1282"/>
        <item x="601"/>
        <item x="4669"/>
        <item x="1974"/>
        <item x="3944"/>
        <item x="4279"/>
        <item x="3612"/>
        <item x="490"/>
        <item x="1763"/>
        <item x="3784"/>
        <item x="4274"/>
        <item x="1655"/>
        <item x="266"/>
        <item x="513"/>
        <item x="677"/>
        <item x="166"/>
        <item x="3581"/>
        <item x="1787"/>
        <item x="1932"/>
        <item x="1149"/>
        <item x="1694"/>
        <item x="3897"/>
        <item x="4469"/>
        <item x="680"/>
        <item x="4219"/>
        <item x="72"/>
        <item x="64"/>
        <item x="2579"/>
        <item x="2243"/>
        <item x="3255"/>
        <item x="3613"/>
        <item x="4106"/>
        <item x="3544"/>
        <item x="3867"/>
        <item x="245"/>
        <item x="91"/>
        <item x="4850"/>
        <item x="3409"/>
        <item x="4714"/>
        <item x="3898"/>
        <item x="3118"/>
        <item x="2448"/>
        <item x="825"/>
        <item x="1431"/>
        <item x="1331"/>
        <item x="2228"/>
        <item x="2201"/>
        <item x="4649"/>
        <item x="3365"/>
        <item x="114"/>
        <item x="2399"/>
        <item x="2573"/>
        <item x="2389"/>
        <item x="4832"/>
        <item x="756"/>
        <item x="3715"/>
        <item x="1417"/>
        <item x="511"/>
        <item x="68"/>
        <item x="1476"/>
        <item x="764"/>
        <item x="4331"/>
        <item x="3247"/>
        <item x="2161"/>
        <item x="1343"/>
        <item x="493"/>
        <item x="4039"/>
        <item x="3027"/>
        <item x="297"/>
        <item x="1508"/>
        <item x="1695"/>
        <item x="791"/>
        <item x="1106"/>
        <item x="98"/>
        <item x="4637"/>
        <item x="959"/>
        <item x="1393"/>
        <item x="888"/>
        <item x="4671"/>
        <item x="3912"/>
        <item x="4094"/>
        <item x="296"/>
        <item x="3189"/>
        <item x="4445"/>
        <item x="3125"/>
        <item x="1385"/>
        <item x="1116"/>
        <item x="3536"/>
        <item x="2460"/>
        <item x="3163"/>
        <item x="2203"/>
        <item x="1726"/>
        <item x="3822"/>
        <item x="2162"/>
        <item x="4170"/>
        <item x="4803"/>
        <item x="3278"/>
        <item x="3363"/>
        <item x="4820"/>
        <item x="4495"/>
        <item x="499"/>
        <item x="4485"/>
        <item x="3901"/>
        <item x="1731"/>
        <item x="3647"/>
        <item x="567"/>
        <item x="3289"/>
        <item x="2470"/>
        <item x="4765"/>
        <item x="3494"/>
        <item x="2193"/>
        <item x="2592"/>
        <item x="3739"/>
        <item x="3185"/>
        <item x="2370"/>
        <item x="682"/>
        <item x="3302"/>
        <item x="1496"/>
        <item x="3840"/>
        <item x="3800"/>
        <item x="1790"/>
        <item x="2639"/>
        <item x="341"/>
        <item x="474"/>
        <item x="1904"/>
        <item x="2305"/>
        <item x="2060"/>
        <item x="2346"/>
        <item x="1888"/>
        <item x="2892"/>
        <item x="233"/>
        <item x="3877"/>
        <item x="3834"/>
        <item x="1487"/>
        <item x="4600"/>
        <item x="3056"/>
        <item x="2678"/>
        <item x="3444"/>
        <item x="4925"/>
        <item x="2973"/>
        <item x="473"/>
        <item x="2537"/>
        <item x="836"/>
        <item x="3593"/>
        <item x="3252"/>
        <item x="4155"/>
        <item x="3948"/>
        <item x="1412"/>
        <item x="3137"/>
        <item x="3109"/>
        <item x="2539"/>
        <item x="960"/>
        <item x="1240"/>
        <item x="4513"/>
        <item x="1495"/>
        <item x="1380"/>
        <item x="195"/>
        <item x="4267"/>
        <item x="3238"/>
        <item x="450"/>
        <item x="1871"/>
        <item x="3408"/>
        <item x="1024"/>
        <item x="1799"/>
        <item x="2597"/>
        <item x="4939"/>
        <item x="679"/>
        <item x="2294"/>
        <item x="112"/>
        <item x="938"/>
        <item x="4365"/>
        <item x="4607"/>
        <item x="4230"/>
        <item x="1671"/>
        <item x="1418"/>
        <item x="4295"/>
        <item x="582"/>
        <item x="4578"/>
        <item x="4294"/>
        <item x="3415"/>
        <item x="4416"/>
        <item x="878"/>
        <item x="136"/>
        <item x="1683"/>
        <item x="4740"/>
        <item x="3369"/>
        <item x="4175"/>
        <item x="4618"/>
        <item x="2150"/>
        <item x="310"/>
        <item x="3799"/>
        <item x="4585"/>
        <item x="4502"/>
        <item x="3655"/>
        <item x="4896"/>
        <item x="3566"/>
        <item x="1422"/>
        <item x="234"/>
        <item x="3510"/>
        <item x="1395"/>
        <item x="1649"/>
        <item x="1025"/>
        <item x="1482"/>
        <item x="705"/>
        <item x="42"/>
        <item x="3254"/>
        <item x="333"/>
        <item x="971"/>
        <item x="2304"/>
        <item x="2903"/>
        <item x="1796"/>
        <item x="1527"/>
        <item x="1225"/>
        <item x="2456"/>
        <item x="2312"/>
        <item x="2077"/>
        <item x="1837"/>
        <item x="4950"/>
        <item x="2374"/>
        <item x="1741"/>
        <item x="3194"/>
        <item x="1077"/>
        <item x="464"/>
        <item x="2754"/>
        <item x="3340"/>
        <item x="4060"/>
        <item x="4726"/>
        <item x="96"/>
        <item x="1360"/>
        <item x="2059"/>
        <item x="3164"/>
        <item x="3442"/>
        <item x="545"/>
        <item x="4742"/>
        <item x="1524"/>
        <item x="160"/>
        <item x="497"/>
        <item x="2153"/>
        <item x="1335"/>
        <item x="623"/>
        <item x="3757"/>
        <item x="216"/>
        <item x="2851"/>
        <item x="1689"/>
        <item x="2493"/>
        <item x="2029"/>
        <item x="2805"/>
        <item x="4996"/>
        <item x="650"/>
        <item x="4283"/>
        <item x="152"/>
        <item x="2270"/>
        <item x="1556"/>
        <item x="3004"/>
        <item x="74"/>
        <item x="3366"/>
        <item x="3157"/>
        <item x="4222"/>
        <item x="619"/>
        <item x="855"/>
        <item x="1416"/>
        <item x="3851"/>
        <item x="2437"/>
        <item x="4071"/>
        <item x="1530"/>
        <item x="968"/>
        <item x="1301"/>
        <item x="1518"/>
        <item x="2322"/>
        <item x="3848"/>
        <item x="651"/>
        <item x="4992"/>
        <item x="564"/>
        <item x="3269"/>
        <item x="3434"/>
        <item x="4334"/>
        <item x="1759"/>
        <item x="3205"/>
        <item x="1252"/>
        <item x="3395"/>
        <item x="3158"/>
        <item x="4620"/>
        <item x="3370"/>
        <item x="1895"/>
        <item x="3234"/>
        <item x="2863"/>
        <item x="2769"/>
        <item x="4732"/>
        <item x="1844"/>
        <item x="451"/>
        <item x="4646"/>
        <item x="2502"/>
        <item x="560"/>
        <item x="3461"/>
        <item x="3492"/>
        <item x="3450"/>
        <item x="344"/>
        <item x="1781"/>
        <item x="2113"/>
        <item x="3467"/>
        <item x="1392"/>
        <item x="1903"/>
        <item x="2531"/>
        <item x="1212"/>
        <item x="2944"/>
        <item x="2522"/>
        <item x="735"/>
        <item x="4236"/>
        <item x="2309"/>
        <item x="2569"/>
        <item x="4647"/>
        <item x="3736"/>
        <item x="3841"/>
        <item x="3233"/>
        <item x="251"/>
        <item x="2807"/>
        <item x="4601"/>
        <item x="2474"/>
        <item x="3463"/>
        <item x="4587"/>
        <item x="4475"/>
        <item x="4415"/>
        <item x="1507"/>
        <item x="1579"/>
        <item x="1155"/>
        <item x="1591"/>
        <item x="3345"/>
        <item x="2035"/>
        <item x="3286"/>
        <item x="4582"/>
        <item x="3091"/>
        <item x="486"/>
        <item x="692"/>
        <item x="418"/>
        <item x="1884"/>
        <item x="2683"/>
        <item x="793"/>
        <item x="1358"/>
        <item x="2416"/>
        <item x="3595"/>
        <item x="3134"/>
        <item x="337"/>
        <item x="1679"/>
        <item x="4450"/>
        <item x="1211"/>
        <item x="1138"/>
        <item x="3907"/>
        <item x="4429"/>
        <item x="2205"/>
        <item x="526"/>
        <item x="2926"/>
        <item x="3714"/>
        <item x="392"/>
        <item x="640"/>
        <item x="1060"/>
        <item x="2055"/>
        <item x="2671"/>
        <item x="4971"/>
        <item x="931"/>
        <item x="2551"/>
        <item x="1381"/>
        <item x="3861"/>
        <item x="218"/>
        <item x="2517"/>
        <item x="3403"/>
        <item x="3066"/>
        <item x="3199"/>
        <item x="3629"/>
        <item x="4886"/>
        <item x="2643"/>
        <item x="2937"/>
        <item x="2002"/>
        <item x="2299"/>
        <item x="3240"/>
        <item x="487"/>
        <item x="184"/>
        <item x="4070"/>
        <item x="716"/>
        <item x="2785"/>
        <item x="243"/>
        <item x="2952"/>
        <item x="2417"/>
        <item x="3986"/>
        <item x="2152"/>
        <item x="3943"/>
        <item x="4174"/>
        <item x="3589"/>
        <item x="3362"/>
        <item x="3594"/>
        <item x="2877"/>
        <item x="1628"/>
        <item x="2144"/>
        <item x="1736"/>
        <item x="3801"/>
        <item x="4458"/>
        <item x="1490"/>
        <item x="2481"/>
        <item x="1863"/>
        <item x="2024"/>
        <item x="458"/>
        <item x="362"/>
        <item x="28"/>
        <item x="2913"/>
        <item x="3666"/>
        <item x="3446"/>
        <item x="1486"/>
        <item x="2508"/>
        <item x="1386"/>
        <item x="1429"/>
        <item x="3368"/>
        <item x="4518"/>
        <item x="3418"/>
        <item x="4303"/>
        <item x="629"/>
        <item x="2489"/>
        <item x="4116"/>
        <item x="1602"/>
        <item x="3315"/>
        <item x="4552"/>
        <item x="146"/>
        <item x="3101"/>
        <item x="3681"/>
        <item x="2636"/>
        <item x="325"/>
        <item x="1150"/>
        <item x="2271"/>
        <item x="4749"/>
        <item x="1310"/>
        <item x="955"/>
        <item x="3635"/>
        <item x="3997"/>
        <item x="4151"/>
        <item x="4066"/>
        <item x="339"/>
        <item x="3328"/>
        <item x="4937"/>
        <item x="3009"/>
        <item x="1000"/>
        <item x="1051"/>
        <item x="3604"/>
        <item x="2580"/>
        <item x="3684"/>
        <item x="3960"/>
        <item x="4744"/>
        <item x="2748"/>
        <item x="4706"/>
        <item x="2883"/>
        <item x="2186"/>
        <item x="4027"/>
        <item x="4524"/>
        <item x="622"/>
        <item x="1544"/>
        <item x="431"/>
        <item x="4401"/>
        <item x="4221"/>
        <item x="4791"/>
        <item x="324"/>
        <item x="4825"/>
        <item x="2124"/>
        <item x="2415"/>
        <item x="1823"/>
        <item x="868"/>
        <item x="4063"/>
        <item x="3357"/>
        <item x="4931"/>
        <item x="2469"/>
        <item x="2826"/>
        <item x="522"/>
        <item x="4881"/>
        <item x="4883"/>
        <item x="7"/>
        <item x="1919"/>
        <item x="1283"/>
        <item x="2169"/>
        <item x="844"/>
        <item x="219"/>
        <item x="253"/>
        <item x="3555"/>
        <item x="2786"/>
        <item x="4718"/>
        <item x="1599"/>
        <item x="2235"/>
        <item x="2809"/>
        <item x="2960"/>
        <item x="1964"/>
        <item x="155"/>
        <item x="1849"/>
        <item x="4948"/>
        <item x="2871"/>
        <item x="1941"/>
        <item x="3374"/>
        <item x="2411"/>
        <item x="4522"/>
        <item x="3751"/>
        <item x="3250"/>
        <item x="4775"/>
        <item x="3922"/>
        <item x="1164"/>
        <item x="3993"/>
        <item x="4807"/>
        <item x="4307"/>
        <item x="1419"/>
        <item x="1528"/>
        <item x="559"/>
        <item x="2048"/>
        <item x="2433"/>
        <item x="4029"/>
        <item x="2466"/>
        <item x="1805"/>
        <item x="979"/>
        <item x="2634"/>
        <item x="1772"/>
        <item x="2244"/>
        <item x="4310"/>
        <item x="315"/>
        <item x="2107"/>
        <item x="2541"/>
        <item x="3597"/>
        <item x="2908"/>
        <item x="4789"/>
        <item x="338"/>
        <item x="4257"/>
        <item x="2027"/>
        <item x="141"/>
        <item x="118"/>
        <item x="2352"/>
        <item x="2143"/>
        <item x="483"/>
        <item x="2622"/>
        <item x="2188"/>
        <item x="2656"/>
        <item x="3264"/>
        <item x="1058"/>
        <item x="4021"/>
        <item x="3212"/>
        <item x="3019"/>
        <item x="2812"/>
        <item x="1601"/>
        <item x="1498"/>
        <item x="1423"/>
        <item x="4945"/>
        <item x="2774"/>
        <item x="3835"/>
        <item x="1201"/>
        <item x="2102"/>
        <item x="3017"/>
        <item x="4188"/>
        <item x="3386"/>
        <item x="3244"/>
        <item x="2420"/>
        <item x="1955"/>
        <item x="678"/>
        <item x="4172"/>
        <item x="1674"/>
        <item t="default"/>
      </items>
    </pivotField>
  </pivotFields>
  <rowFields count="2">
    <field x="4"/>
    <field x="10"/>
  </rowFields>
  <rowItems count="11">
    <i>
      <x v="518"/>
    </i>
    <i>
      <x v="1409"/>
    </i>
    <i>
      <x v="1540"/>
    </i>
    <i>
      <x v="1920"/>
    </i>
    <i>
      <x v="2099"/>
    </i>
    <i>
      <x v="2260"/>
    </i>
    <i>
      <x v="2456"/>
    </i>
    <i>
      <x v="2665"/>
    </i>
    <i>
      <x v="3351"/>
    </i>
    <i>
      <x v="3585"/>
    </i>
    <i t="grand">
      <x/>
    </i>
  </rowItems>
  <colItems count="1">
    <i/>
  </colItems>
  <dataFields count="1">
    <dataField name="Sum of Cost per Unit" fld="3" baseField="0" baseItem="0"/>
  </dataFields>
  <chartFormats count="3">
    <chartFormat chart="16" format="12" series="1">
      <pivotArea type="data" outline="0" fieldPosition="0">
        <references count="1">
          <reference field="4294967294" count="1" selected="0">
            <x v="0"/>
          </reference>
        </references>
      </pivotArea>
    </chartFormat>
    <chartFormat chart="23" format="18" series="1">
      <pivotArea type="data" outline="0" fieldPosition="0">
        <references count="1">
          <reference field="4294967294" count="1" selected="0">
            <x v="0"/>
          </reference>
        </references>
      </pivotArea>
    </chartFormat>
    <chartFormat chart="27"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81C0C7-76E3-4B65-9C36-55872535A14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1:E12" firstHeaderRow="1" firstDataRow="1" firstDataCol="1"/>
  <pivotFields count="11">
    <pivotField axis="axisRow" showAll="0" measureFilter="1">
      <items count="101">
        <item x="44"/>
        <item x="54"/>
        <item x="45"/>
        <item x="39"/>
        <item x="27"/>
        <item x="34"/>
        <item x="22"/>
        <item x="1"/>
        <item x="29"/>
        <item x="4"/>
        <item x="33"/>
        <item x="32"/>
        <item x="6"/>
        <item x="79"/>
        <item x="11"/>
        <item x="26"/>
        <item x="47"/>
        <item x="57"/>
        <item x="14"/>
        <item x="18"/>
        <item x="55"/>
        <item x="2"/>
        <item x="85"/>
        <item x="88"/>
        <item x="23"/>
        <item x="19"/>
        <item x="67"/>
        <item x="58"/>
        <item x="82"/>
        <item x="31"/>
        <item x="30"/>
        <item x="80"/>
        <item x="94"/>
        <item x="43"/>
        <item x="86"/>
        <item x="74"/>
        <item x="66"/>
        <item x="84"/>
        <item x="20"/>
        <item x="81"/>
        <item x="59"/>
        <item x="13"/>
        <item x="83"/>
        <item x="17"/>
        <item x="15"/>
        <item x="42"/>
        <item x="92"/>
        <item x="25"/>
        <item x="99"/>
        <item x="91"/>
        <item x="9"/>
        <item x="51"/>
        <item x="37"/>
        <item x="21"/>
        <item x="38"/>
        <item x="68"/>
        <item x="53"/>
        <item x="72"/>
        <item x="78"/>
        <item x="76"/>
        <item x="41"/>
        <item x="52"/>
        <item x="73"/>
        <item x="7"/>
        <item x="65"/>
        <item x="87"/>
        <item x="60"/>
        <item x="70"/>
        <item x="64"/>
        <item x="61"/>
        <item x="98"/>
        <item x="46"/>
        <item x="56"/>
        <item x="5"/>
        <item x="10"/>
        <item x="49"/>
        <item x="89"/>
        <item x="8"/>
        <item x="63"/>
        <item x="3"/>
        <item x="90"/>
        <item x="40"/>
        <item x="24"/>
        <item x="77"/>
        <item x="97"/>
        <item x="93"/>
        <item x="12"/>
        <item x="0"/>
        <item x="62"/>
        <item x="28"/>
        <item x="35"/>
        <item x="95"/>
        <item x="75"/>
        <item x="16"/>
        <item x="69"/>
        <item x="48"/>
        <item x="71"/>
        <item x="36"/>
        <item x="96"/>
        <item x="50"/>
        <item t="default"/>
      </items>
    </pivotField>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dataField="1" showAll="0"/>
    <pivotField showAll="0"/>
    <pivotField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1">
    <field x="0"/>
  </rowFields>
  <rowItems count="11">
    <i>
      <x v="5"/>
    </i>
    <i>
      <x v="7"/>
    </i>
    <i>
      <x v="10"/>
    </i>
    <i>
      <x v="23"/>
    </i>
    <i>
      <x v="27"/>
    </i>
    <i>
      <x v="30"/>
    </i>
    <i>
      <x v="33"/>
    </i>
    <i>
      <x v="62"/>
    </i>
    <i>
      <x v="81"/>
    </i>
    <i>
      <x v="88"/>
    </i>
    <i t="grand">
      <x/>
    </i>
  </rowItems>
  <colItems count="1">
    <i/>
  </colItems>
  <dataFields count="1">
    <dataField name="Sum of TOTAL REVENUE" fld="7" baseField="0" baseItem="0"/>
  </dataFields>
  <chartFormats count="16">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5"/>
          </reference>
        </references>
      </pivotArea>
    </chartFormat>
    <chartFormat chart="7" format="8">
      <pivotArea type="data" outline="0" fieldPosition="0">
        <references count="2">
          <reference field="4294967294" count="1" selected="0">
            <x v="0"/>
          </reference>
          <reference field="0" count="1" selected="0">
            <x v="23"/>
          </reference>
        </references>
      </pivotArea>
    </chartFormat>
    <chartFormat chart="7" format="9">
      <pivotArea type="data" outline="0" fieldPosition="0">
        <references count="2">
          <reference field="4294967294" count="1" selected="0">
            <x v="0"/>
          </reference>
          <reference field="0" count="1" selected="0">
            <x v="33"/>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0" count="1" selected="0">
            <x v="5"/>
          </reference>
        </references>
      </pivotArea>
    </chartFormat>
    <chartFormat chart="10" format="20">
      <pivotArea type="data" outline="0" fieldPosition="0">
        <references count="2">
          <reference field="4294967294" count="1" selected="0">
            <x v="0"/>
          </reference>
          <reference field="0" count="1" selected="0">
            <x v="23"/>
          </reference>
        </references>
      </pivotArea>
    </chartFormat>
    <chartFormat chart="10" format="21">
      <pivotArea type="data" outline="0" fieldPosition="0">
        <references count="2">
          <reference field="4294967294" count="1" selected="0">
            <x v="0"/>
          </reference>
          <reference field="0" count="1" selected="0">
            <x v="33"/>
          </reference>
        </references>
      </pivotArea>
    </chartFormat>
    <chartFormat chart="16" format="42" series="1">
      <pivotArea type="data" outline="0" fieldPosition="0">
        <references count="1">
          <reference field="4294967294" count="1" selected="0">
            <x v="0"/>
          </reference>
        </references>
      </pivotArea>
    </chartFormat>
    <chartFormat chart="16" format="43">
      <pivotArea type="data" outline="0" fieldPosition="0">
        <references count="2">
          <reference field="4294967294" count="1" selected="0">
            <x v="0"/>
          </reference>
          <reference field="0" count="1" selected="0">
            <x v="5"/>
          </reference>
        </references>
      </pivotArea>
    </chartFormat>
    <chartFormat chart="16" format="44">
      <pivotArea type="data" outline="0" fieldPosition="0">
        <references count="2">
          <reference field="4294967294" count="1" selected="0">
            <x v="0"/>
          </reference>
          <reference field="0" count="1" selected="0">
            <x v="23"/>
          </reference>
        </references>
      </pivotArea>
    </chartFormat>
    <chartFormat chart="16" format="45">
      <pivotArea type="data" outline="0" fieldPosition="0">
        <references count="2">
          <reference field="4294967294" count="1" selected="0">
            <x v="0"/>
          </reference>
          <reference field="0" count="1" selected="0">
            <x v="33"/>
          </reference>
        </references>
      </pivotArea>
    </chartFormat>
    <chartFormat chart="18" format="18" series="1">
      <pivotArea type="data" outline="0" fieldPosition="0">
        <references count="1">
          <reference field="4294967294" count="1" selected="0">
            <x v="0"/>
          </reference>
        </references>
      </pivotArea>
    </chartFormat>
    <chartFormat chart="18" format="19">
      <pivotArea type="data" outline="0" fieldPosition="0">
        <references count="2">
          <reference field="4294967294" count="1" selected="0">
            <x v="0"/>
          </reference>
          <reference field="0" count="1" selected="0">
            <x v="5"/>
          </reference>
        </references>
      </pivotArea>
    </chartFormat>
    <chartFormat chart="18" format="20">
      <pivotArea type="data" outline="0" fieldPosition="0">
        <references count="2">
          <reference field="4294967294" count="1" selected="0">
            <x v="0"/>
          </reference>
          <reference field="0" count="1" selected="0">
            <x v="23"/>
          </reference>
        </references>
      </pivotArea>
    </chartFormat>
    <chartFormat chart="18" format="2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8292E7-A746-46AD-BE83-35EE246E5C0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3:B744" firstHeaderRow="1" firstDataRow="1" firstDataCol="1"/>
  <pivotFields count="11">
    <pivotField showAll="0"/>
    <pivotField axis="axisRow"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showAll="0"/>
    <pivotField showAll="0"/>
    <pivotField showAll="0"/>
    <pivotField showAll="0"/>
    <pivotField dataField="1"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1">
    <field x="1"/>
  </rowFields>
  <rowItems count="7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t="grand">
      <x/>
    </i>
  </rowItems>
  <colItems count="1">
    <i/>
  </colItems>
  <dataFields count="1">
    <dataField name="Sum of PROFIT" fld="9" baseField="0" baseItem="0"/>
  </dataFields>
  <chartFormats count="3">
    <chartFormat chart="25" format="54" series="1">
      <pivotArea type="data" outline="0" fieldPosition="0">
        <references count="1">
          <reference field="4294967294" count="1" selected="0">
            <x v="0"/>
          </reference>
        </references>
      </pivotArea>
    </chartFormat>
    <chartFormat chart="27" format="56" series="1">
      <pivotArea type="data" outline="0" fieldPosition="0">
        <references count="1">
          <reference field="4294967294" count="1" selected="0">
            <x v="0"/>
          </reference>
        </references>
      </pivotArea>
    </chartFormat>
    <chartFormat chart="31"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2706D0-748B-4BFA-A7AE-C83BDDE3DE96}" name="PivotTable2" cacheId="0"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50">
  <location ref="A1:B10" firstHeaderRow="1" firstDataRow="1" firstDataCol="1"/>
  <pivotFields count="10">
    <pivotField showAll="0">
      <items count="101">
        <item x="4"/>
        <item x="17"/>
        <item x="92"/>
        <item x="31"/>
        <item x="37"/>
        <item x="33"/>
        <item x="68"/>
        <item x="75"/>
        <item x="91"/>
        <item x="80"/>
        <item x="19"/>
        <item x="8"/>
        <item x="13"/>
        <item x="55"/>
        <item x="0"/>
        <item x="90"/>
        <item x="72"/>
        <item x="61"/>
        <item x="82"/>
        <item x="32"/>
        <item x="57"/>
        <item x="65"/>
        <item x="22"/>
        <item x="35"/>
        <item x="76"/>
        <item x="21"/>
        <item x="53"/>
        <item x="93"/>
        <item x="24"/>
        <item x="98"/>
        <item x="20"/>
        <item x="14"/>
        <item x="64"/>
        <item x="60"/>
        <item x="25"/>
        <item x="42"/>
        <item x="94"/>
        <item x="36"/>
        <item x="62"/>
        <item x="44"/>
        <item x="86"/>
        <item x="16"/>
        <item x="6"/>
        <item x="12"/>
        <item x="58"/>
        <item x="79"/>
        <item x="40"/>
        <item x="89"/>
        <item x="83"/>
        <item x="27"/>
        <item x="11"/>
        <item x="47"/>
        <item x="34"/>
        <item x="28"/>
        <item x="43"/>
        <item x="26"/>
        <item x="74"/>
        <item x="87"/>
        <item x="45"/>
        <item x="95"/>
        <item x="29"/>
        <item x="49"/>
        <item x="10"/>
        <item x="71"/>
        <item x="5"/>
        <item x="85"/>
        <item x="69"/>
        <item x="2"/>
        <item x="18"/>
        <item x="70"/>
        <item x="97"/>
        <item x="99"/>
        <item x="78"/>
        <item x="41"/>
        <item x="7"/>
        <item x="51"/>
        <item x="84"/>
        <item x="1"/>
        <item x="54"/>
        <item x="73"/>
        <item x="38"/>
        <item x="88"/>
        <item x="46"/>
        <item x="66"/>
        <item x="30"/>
        <item x="3"/>
        <item x="56"/>
        <item x="67"/>
        <item x="15"/>
        <item x="63"/>
        <item x="39"/>
        <item x="48"/>
        <item x="52"/>
        <item x="59"/>
        <item x="81"/>
        <item x="50"/>
        <item x="77"/>
        <item x="23"/>
        <item x="96"/>
        <item x="9"/>
        <item t="default"/>
      </items>
    </pivotField>
    <pivotField axis="axisRow" numFmtId="14" showAll="0">
      <items count="731">
        <item x="406"/>
        <item x="467"/>
        <item x="216"/>
        <item x="712"/>
        <item x="517"/>
        <item x="272"/>
        <item x="187"/>
        <item x="174"/>
        <item x="239"/>
        <item x="130"/>
        <item x="648"/>
        <item x="311"/>
        <item x="653"/>
        <item x="484"/>
        <item x="560"/>
        <item x="40"/>
        <item x="518"/>
        <item x="431"/>
        <item x="255"/>
        <item x="331"/>
        <item x="420"/>
        <item x="607"/>
        <item x="238"/>
        <item x="402"/>
        <item x="551"/>
        <item x="30"/>
        <item x="294"/>
        <item x="581"/>
        <item x="142"/>
        <item x="23"/>
        <item x="684"/>
        <item x="297"/>
        <item x="38"/>
        <item x="80"/>
        <item x="686"/>
        <item x="360"/>
        <item x="714"/>
        <item x="65"/>
        <item x="675"/>
        <item x="102"/>
        <item x="569"/>
        <item x="417"/>
        <item x="8"/>
        <item x="399"/>
        <item x="178"/>
        <item x="167"/>
        <item x="154"/>
        <item x="43"/>
        <item x="87"/>
        <item x="586"/>
        <item x="486"/>
        <item x="495"/>
        <item x="351"/>
        <item x="131"/>
        <item x="570"/>
        <item x="221"/>
        <item x="636"/>
        <item x="226"/>
        <item x="64"/>
        <item x="458"/>
        <item x="204"/>
        <item x="185"/>
        <item x="126"/>
        <item x="496"/>
        <item x="588"/>
        <item x="159"/>
        <item x="177"/>
        <item x="13"/>
        <item x="291"/>
        <item x="658"/>
        <item x="265"/>
        <item x="243"/>
        <item x="296"/>
        <item x="74"/>
        <item x="437"/>
        <item x="585"/>
        <item x="328"/>
        <item x="705"/>
        <item x="307"/>
        <item x="321"/>
        <item x="35"/>
        <item x="702"/>
        <item x="155"/>
        <item x="250"/>
        <item x="725"/>
        <item x="668"/>
        <item x="516"/>
        <item x="352"/>
        <item x="481"/>
        <item x="547"/>
        <item x="90"/>
        <item x="412"/>
        <item x="156"/>
        <item x="591"/>
        <item x="535"/>
        <item x="727"/>
        <item x="211"/>
        <item x="509"/>
        <item x="303"/>
        <item x="301"/>
        <item x="604"/>
        <item x="483"/>
        <item x="583"/>
        <item x="501"/>
        <item x="621"/>
        <item x="382"/>
        <item x="555"/>
        <item x="376"/>
        <item x="523"/>
        <item x="587"/>
        <item x="698"/>
        <item x="427"/>
        <item x="308"/>
        <item x="322"/>
        <item x="606"/>
        <item x="218"/>
        <item x="646"/>
        <item x="568"/>
        <item x="526"/>
        <item x="138"/>
        <item x="110"/>
        <item x="249"/>
        <item x="97"/>
        <item x="380"/>
        <item x="571"/>
        <item x="25"/>
        <item x="3"/>
        <item x="640"/>
        <item x="444"/>
        <item x="628"/>
        <item x="722"/>
        <item x="634"/>
        <item x="235"/>
        <item x="195"/>
        <item x="198"/>
        <item x="36"/>
        <item x="595"/>
        <item x="181"/>
        <item x="42"/>
        <item x="228"/>
        <item x="285"/>
        <item x="721"/>
        <item x="50"/>
        <item x="400"/>
        <item x="139"/>
        <item x="405"/>
        <item x="313"/>
        <item x="708"/>
        <item x="584"/>
        <item x="199"/>
        <item x="92"/>
        <item x="236"/>
        <item x="679"/>
        <item x="378"/>
        <item x="105"/>
        <item x="613"/>
        <item x="148"/>
        <item x="58"/>
        <item x="629"/>
        <item x="691"/>
        <item x="433"/>
        <item x="690"/>
        <item x="537"/>
        <item x="286"/>
        <item x="224"/>
        <item x="672"/>
        <item x="409"/>
        <item x="593"/>
        <item x="111"/>
        <item x="222"/>
        <item x="534"/>
        <item x="626"/>
        <item x="676"/>
        <item x="425"/>
        <item x="366"/>
        <item x="119"/>
        <item x="68"/>
        <item x="264"/>
        <item x="612"/>
        <item x="72"/>
        <item x="482"/>
        <item x="474"/>
        <item x="28"/>
        <item x="596"/>
        <item x="432"/>
        <item x="84"/>
        <item x="259"/>
        <item x="193"/>
        <item x="53"/>
        <item x="205"/>
        <item x="644"/>
        <item x="165"/>
        <item x="153"/>
        <item x="671"/>
        <item x="217"/>
        <item x="116"/>
        <item x="531"/>
        <item x="520"/>
        <item x="563"/>
        <item x="229"/>
        <item x="200"/>
        <item x="428"/>
        <item x="101"/>
        <item x="487"/>
        <item x="49"/>
        <item x="207"/>
        <item x="240"/>
        <item x="667"/>
        <item x="438"/>
        <item x="22"/>
        <item x="625"/>
        <item x="16"/>
        <item x="553"/>
        <item x="61"/>
        <item x="121"/>
        <item x="710"/>
        <item x="726"/>
        <item x="662"/>
        <item x="688"/>
        <item x="524"/>
        <item x="57"/>
        <item x="329"/>
        <item x="282"/>
        <item x="150"/>
        <item x="414"/>
        <item x="91"/>
        <item x="11"/>
        <item x="468"/>
        <item x="493"/>
        <item x="7"/>
        <item x="361"/>
        <item x="359"/>
        <item x="664"/>
        <item x="151"/>
        <item x="225"/>
        <item x="394"/>
        <item x="594"/>
        <item x="720"/>
        <item x="513"/>
        <item x="108"/>
        <item x="387"/>
        <item x="681"/>
        <item x="511"/>
        <item x="434"/>
        <item x="261"/>
        <item x="627"/>
        <item x="574"/>
        <item x="503"/>
        <item x="452"/>
        <item x="694"/>
        <item x="365"/>
        <item x="476"/>
        <item x="654"/>
        <item x="284"/>
        <item x="453"/>
        <item x="582"/>
        <item x="505"/>
        <item x="512"/>
        <item x="589"/>
        <item x="605"/>
        <item x="422"/>
        <item x="183"/>
        <item x="381"/>
        <item x="122"/>
        <item x="223"/>
        <item x="697"/>
        <item x="281"/>
        <item x="6"/>
        <item x="268"/>
        <item x="134"/>
        <item x="423"/>
        <item x="135"/>
        <item x="462"/>
        <item x="618"/>
        <item x="430"/>
        <item x="75"/>
        <item x="592"/>
        <item x="633"/>
        <item x="346"/>
        <item x="522"/>
        <item x="488"/>
        <item x="449"/>
        <item x="106"/>
        <item x="369"/>
        <item x="330"/>
        <item x="502"/>
        <item x="683"/>
        <item x="93"/>
        <item x="541"/>
        <item x="666"/>
        <item x="182"/>
        <item x="283"/>
        <item x="728"/>
        <item x="157"/>
        <item x="552"/>
        <item x="24"/>
        <item x="160"/>
        <item x="275"/>
        <item x="655"/>
        <item x="220"/>
        <item x="158"/>
        <item x="244"/>
        <item x="188"/>
        <item x="680"/>
        <item x="411"/>
        <item x="4"/>
        <item x="184"/>
        <item x="548"/>
        <item x="508"/>
        <item x="231"/>
        <item x="470"/>
        <item x="630"/>
        <item x="253"/>
        <item x="248"/>
        <item x="355"/>
        <item x="304"/>
        <item x="465"/>
        <item x="561"/>
        <item x="652"/>
        <item x="577"/>
        <item x="404"/>
        <item x="172"/>
        <item x="1"/>
        <item x="357"/>
        <item x="546"/>
        <item x="700"/>
        <item x="602"/>
        <item x="289"/>
        <item x="590"/>
        <item x="609"/>
        <item x="525"/>
        <item x="718"/>
        <item x="659"/>
        <item x="622"/>
        <item x="711"/>
        <item x="260"/>
        <item x="293"/>
        <item x="55"/>
        <item x="203"/>
        <item x="703"/>
        <item x="0"/>
        <item x="451"/>
        <item x="343"/>
        <item x="564"/>
        <item x="32"/>
        <item x="115"/>
        <item x="665"/>
        <item x="114"/>
        <item x="408"/>
        <item x="152"/>
        <item x="390"/>
        <item x="393"/>
        <item x="472"/>
        <item x="685"/>
        <item x="326"/>
        <item x="21"/>
        <item x="302"/>
        <item x="128"/>
        <item x="206"/>
        <item x="632"/>
        <item x="619"/>
        <item x="416"/>
        <item x="624"/>
        <item x="113"/>
        <item x="350"/>
        <item x="318"/>
        <item x="469"/>
        <item x="436"/>
        <item x="446"/>
        <item x="716"/>
        <item x="478"/>
        <item x="475"/>
        <item x="186"/>
        <item x="314"/>
        <item x="576"/>
        <item x="443"/>
        <item x="500"/>
        <item x="173"/>
        <item x="95"/>
        <item x="418"/>
        <item x="620"/>
        <item x="724"/>
        <item x="170"/>
        <item x="27"/>
        <item x="233"/>
        <item x="274"/>
        <item x="699"/>
        <item x="599"/>
        <item x="616"/>
        <item x="312"/>
        <item x="580"/>
        <item x="252"/>
        <item x="89"/>
        <item x="661"/>
        <item x="480"/>
        <item x="310"/>
        <item x="333"/>
        <item x="550"/>
        <item x="450"/>
        <item x="202"/>
        <item x="566"/>
        <item x="78"/>
        <item x="706"/>
        <item x="241"/>
        <item x="63"/>
        <item x="673"/>
        <item x="71"/>
        <item x="133"/>
        <item x="37"/>
        <item x="682"/>
        <item x="88"/>
        <item x="309"/>
        <item x="565"/>
        <item x="715"/>
        <item x="277"/>
        <item x="556"/>
        <item x="709"/>
        <item x="660"/>
        <item x="335"/>
        <item x="129"/>
        <item x="575"/>
        <item x="373"/>
        <item x="242"/>
        <item x="69"/>
        <item x="317"/>
        <item x="48"/>
        <item x="292"/>
        <item x="729"/>
        <item x="695"/>
        <item x="171"/>
        <item x="544"/>
        <item x="663"/>
        <item x="506"/>
        <item x="435"/>
        <item x="14"/>
        <item x="146"/>
        <item x="384"/>
        <item x="340"/>
        <item x="464"/>
        <item x="77"/>
        <item x="189"/>
        <item x="364"/>
        <item x="143"/>
        <item x="149"/>
        <item x="344"/>
        <item x="300"/>
        <item x="540"/>
        <item x="271"/>
        <item x="132"/>
        <item x="299"/>
        <item x="497"/>
        <item x="254"/>
        <item x="719"/>
        <item x="549"/>
        <item x="499"/>
        <item x="327"/>
        <item x="52"/>
        <item x="342"/>
        <item x="276"/>
        <item x="147"/>
        <item x="656"/>
        <item x="210"/>
        <item x="578"/>
        <item x="86"/>
        <item x="494"/>
        <item x="107"/>
        <item x="507"/>
        <item x="403"/>
        <item x="419"/>
        <item x="638"/>
        <item x="456"/>
        <item x="473"/>
        <item x="29"/>
        <item x="66"/>
        <item x="191"/>
        <item x="215"/>
        <item x="678"/>
        <item x="305"/>
        <item x="162"/>
        <item x="201"/>
        <item x="445"/>
        <item x="723"/>
        <item x="298"/>
        <item x="504"/>
        <item x="424"/>
        <item x="176"/>
        <item x="545"/>
        <item x="124"/>
        <item x="266"/>
        <item x="397"/>
        <item x="257"/>
        <item x="374"/>
        <item x="392"/>
        <item x="214"/>
        <item x="479"/>
        <item x="440"/>
        <item x="347"/>
        <item x="521"/>
        <item x="341"/>
        <item x="363"/>
        <item x="273"/>
        <item x="383"/>
        <item x="492"/>
        <item x="704"/>
        <item x="389"/>
        <item x="426"/>
        <item x="10"/>
        <item x="339"/>
        <item x="180"/>
        <item x="536"/>
        <item x="141"/>
        <item x="579"/>
        <item x="377"/>
        <item x="391"/>
        <item x="515"/>
        <item x="279"/>
        <item x="649"/>
        <item x="145"/>
        <item x="448"/>
        <item x="519"/>
        <item x="81"/>
        <item x="358"/>
        <item x="109"/>
        <item x="332"/>
        <item x="385"/>
        <item x="642"/>
        <item x="674"/>
        <item x="295"/>
        <item x="461"/>
        <item x="415"/>
        <item x="9"/>
        <item x="371"/>
        <item x="26"/>
        <item x="320"/>
        <item x="543"/>
        <item x="533"/>
        <item x="278"/>
        <item x="85"/>
        <item x="538"/>
        <item x="118"/>
        <item x="163"/>
        <item x="647"/>
        <item x="82"/>
        <item x="608"/>
        <item x="262"/>
        <item x="269"/>
        <item x="103"/>
        <item x="196"/>
        <item x="558"/>
        <item x="447"/>
        <item x="316"/>
        <item x="471"/>
        <item x="637"/>
        <item x="96"/>
        <item x="44"/>
        <item x="375"/>
        <item x="692"/>
        <item x="337"/>
        <item x="140"/>
        <item x="603"/>
        <item x="247"/>
        <item x="34"/>
        <item x="117"/>
        <item x="45"/>
        <item x="168"/>
        <item x="325"/>
        <item x="39"/>
        <item x="56"/>
        <item x="67"/>
        <item x="348"/>
        <item x="466"/>
        <item x="137"/>
        <item x="76"/>
        <item x="12"/>
        <item x="429"/>
        <item x="62"/>
        <item x="237"/>
        <item x="354"/>
        <item x="689"/>
        <item x="54"/>
        <item x="463"/>
        <item x="645"/>
        <item x="572"/>
        <item x="256"/>
        <item x="125"/>
        <item x="696"/>
        <item x="598"/>
        <item x="528"/>
        <item x="41"/>
        <item x="179"/>
        <item x="208"/>
        <item x="490"/>
        <item x="687"/>
        <item x="514"/>
        <item x="600"/>
        <item x="542"/>
        <item x="288"/>
        <item x="258"/>
        <item x="362"/>
        <item x="617"/>
        <item x="323"/>
        <item x="345"/>
        <item x="94"/>
        <item x="166"/>
        <item x="442"/>
        <item x="136"/>
        <item x="338"/>
        <item x="693"/>
        <item x="631"/>
        <item x="614"/>
        <item x="2"/>
        <item x="169"/>
        <item x="615"/>
        <item x="398"/>
        <item x="601"/>
        <item x="5"/>
        <item x="123"/>
        <item x="246"/>
        <item x="353"/>
        <item x="127"/>
        <item x="100"/>
        <item x="477"/>
        <item x="635"/>
        <item x="46"/>
        <item x="454"/>
        <item x="20"/>
        <item x="209"/>
        <item x="491"/>
        <item x="639"/>
        <item x="60"/>
        <item x="460"/>
        <item x="15"/>
        <item x="213"/>
        <item x="554"/>
        <item x="31"/>
        <item x="59"/>
        <item x="245"/>
        <item x="51"/>
        <item x="73"/>
        <item x="334"/>
        <item x="670"/>
        <item x="267"/>
        <item x="441"/>
        <item x="459"/>
        <item x="530"/>
        <item x="370"/>
        <item x="498"/>
        <item x="401"/>
        <item x="407"/>
        <item x="559"/>
        <item x="306"/>
        <item x="212"/>
        <item x="455"/>
        <item x="349"/>
        <item x="99"/>
        <item x="192"/>
        <item x="83"/>
        <item x="33"/>
        <item x="19"/>
        <item x="557"/>
        <item x="319"/>
        <item x="610"/>
        <item x="388"/>
        <item x="315"/>
        <item x="98"/>
        <item x="641"/>
        <item x="527"/>
        <item x="270"/>
        <item x="232"/>
        <item x="368"/>
        <item x="379"/>
        <item x="707"/>
        <item x="386"/>
        <item x="597"/>
        <item x="372"/>
        <item x="175"/>
        <item x="280"/>
        <item x="657"/>
        <item x="623"/>
        <item x="410"/>
        <item x="17"/>
        <item x="573"/>
        <item x="230"/>
        <item x="457"/>
        <item x="120"/>
        <item x="234"/>
        <item x="529"/>
        <item x="650"/>
        <item x="263"/>
        <item x="567"/>
        <item x="611"/>
        <item x="510"/>
        <item x="161"/>
        <item x="395"/>
        <item x="18"/>
        <item x="164"/>
        <item x="677"/>
        <item x="643"/>
        <item x="190"/>
        <item x="219"/>
        <item x="47"/>
        <item x="104"/>
        <item x="251"/>
        <item x="651"/>
        <item x="194"/>
        <item x="701"/>
        <item x="396"/>
        <item x="324"/>
        <item x="290"/>
        <item x="489"/>
        <item x="669"/>
        <item x="70"/>
        <item x="562"/>
        <item x="717"/>
        <item x="356"/>
        <item x="336"/>
        <item x="79"/>
        <item x="539"/>
        <item x="367"/>
        <item x="532"/>
        <item x="713"/>
        <item x="421"/>
        <item x="439"/>
        <item x="413"/>
        <item x="227"/>
        <item x="144"/>
        <item x="112"/>
        <item x="485"/>
        <item x="287"/>
        <item x="197"/>
        <item t="default"/>
      </items>
    </pivotField>
    <pivotField dataField="1" showAll="0">
      <items count="301">
        <item h="1" x="162"/>
        <item x="193"/>
        <item h="1" x="118"/>
        <item h="1" x="263"/>
        <item h="1" x="35"/>
        <item h="1" x="242"/>
        <item h="1" x="25"/>
        <item h="1" x="297"/>
        <item h="1" x="101"/>
        <item h="1" x="21"/>
        <item h="1" x="181"/>
        <item h="1" x="82"/>
        <item h="1" x="2"/>
        <item h="1" x="122"/>
        <item h="1" x="268"/>
        <item h="1" x="134"/>
        <item h="1" x="27"/>
        <item h="1" x="206"/>
        <item h="1" x="255"/>
        <item h="1" x="91"/>
        <item h="1" x="38"/>
        <item h="1" x="284"/>
        <item h="1" x="22"/>
        <item h="1" x="192"/>
        <item h="1" x="77"/>
        <item h="1" x="222"/>
        <item h="1" x="238"/>
        <item h="1" x="131"/>
        <item h="1" x="230"/>
        <item h="1" x="137"/>
        <item h="1" x="200"/>
        <item h="1" x="4"/>
        <item h="1" x="267"/>
        <item h="1" x="202"/>
        <item h="1" x="57"/>
        <item h="1" x="243"/>
        <item h="1" x="209"/>
        <item h="1" x="24"/>
        <item h="1" x="138"/>
        <item h="1" x="293"/>
        <item h="1" x="212"/>
        <item h="1" x="201"/>
        <item h="1" x="219"/>
        <item h="1" x="155"/>
        <item h="1" x="140"/>
        <item h="1" x="144"/>
        <item h="1" x="161"/>
        <item h="1" x="233"/>
        <item h="1" x="109"/>
        <item h="1" x="61"/>
        <item h="1" x="184"/>
        <item h="1" x="87"/>
        <item h="1" x="41"/>
        <item h="1" x="273"/>
        <item h="1" x="182"/>
        <item h="1" x="110"/>
        <item h="1" x="158"/>
        <item h="1" x="244"/>
        <item h="1" x="168"/>
        <item h="1" x="97"/>
        <item h="1" x="85"/>
        <item h="1" x="171"/>
        <item h="1" x="261"/>
        <item h="1" x="157"/>
        <item h="1" x="45"/>
        <item h="1" x="159"/>
        <item h="1" x="142"/>
        <item h="1" x="39"/>
        <item h="1" x="6"/>
        <item h="1" x="8"/>
        <item h="1" x="234"/>
        <item h="1" x="231"/>
        <item h="1" x="104"/>
        <item h="1" x="254"/>
        <item h="1" x="139"/>
        <item h="1" x="251"/>
        <item h="1" x="178"/>
        <item h="1" x="119"/>
        <item h="1" x="147"/>
        <item h="1" x="96"/>
        <item h="1" x="196"/>
        <item h="1" x="10"/>
        <item h="1" x="13"/>
        <item h="1" x="194"/>
        <item h="1" x="117"/>
        <item h="1" x="296"/>
        <item h="1" x="291"/>
        <item h="1" x="14"/>
        <item h="1" x="180"/>
        <item h="1" x="271"/>
        <item h="1" x="43"/>
        <item h="1" x="227"/>
        <item h="1" x="211"/>
        <item h="1" x="107"/>
        <item h="1" x="58"/>
        <item h="1" x="241"/>
        <item h="1" x="240"/>
        <item h="1" x="72"/>
        <item h="1" x="129"/>
        <item h="1" x="245"/>
        <item h="1" x="100"/>
        <item h="1" x="282"/>
        <item h="1" x="253"/>
        <item h="1" x="136"/>
        <item h="1" x="218"/>
        <item h="1" x="224"/>
        <item h="1" x="185"/>
        <item h="1" x="113"/>
        <item h="1" x="165"/>
        <item h="1" x="132"/>
        <item h="1" x="64"/>
        <item h="1" x="154"/>
        <item h="1" x="141"/>
        <item h="1" x="29"/>
        <item h="1" x="279"/>
        <item h="1" x="54"/>
        <item h="1" x="44"/>
        <item h="1" x="205"/>
        <item h="1" x="203"/>
        <item h="1" x="262"/>
        <item h="1" x="195"/>
        <item h="1" x="186"/>
        <item h="1" x="18"/>
        <item h="1" x="36"/>
        <item h="1" x="3"/>
        <item h="1" x="287"/>
        <item h="1" x="114"/>
        <item h="1" x="83"/>
        <item h="1" x="187"/>
        <item h="1" x="285"/>
        <item h="1" x="84"/>
        <item h="1" x="216"/>
        <item h="1" x="63"/>
        <item h="1" x="70"/>
        <item h="1" x="28"/>
        <item h="1" x="126"/>
        <item h="1" x="169"/>
        <item h="1" x="66"/>
        <item h="1" x="121"/>
        <item h="1" x="90"/>
        <item h="1" x="246"/>
        <item h="1" x="40"/>
        <item h="1" x="79"/>
        <item h="1" x="170"/>
        <item h="1" x="105"/>
        <item h="1" x="95"/>
        <item h="1" x="288"/>
        <item h="1" x="93"/>
        <item h="1" x="7"/>
        <item h="1" x="228"/>
        <item h="1" x="20"/>
        <item h="1" x="275"/>
        <item h="1" x="32"/>
        <item h="1" x="37"/>
        <item h="1" x="145"/>
        <item h="1" x="94"/>
        <item h="1" x="166"/>
        <item h="1" x="106"/>
        <item h="1" x="163"/>
        <item h="1" x="86"/>
        <item h="1" x="175"/>
        <item h="1" x="69"/>
        <item h="1" x="299"/>
        <item h="1" x="53"/>
        <item h="1" x="225"/>
        <item h="1" x="160"/>
        <item h="1" x="239"/>
        <item h="1" x="272"/>
        <item h="1" x="223"/>
        <item h="1" x="298"/>
        <item h="1" x="177"/>
        <item h="1" x="102"/>
        <item h="1" x="232"/>
        <item h="1" x="256"/>
        <item h="1" x="19"/>
        <item h="1" x="52"/>
        <item h="1" x="112"/>
        <item h="1" x="191"/>
        <item h="1" x="143"/>
        <item h="1" x="55"/>
        <item h="1" x="49"/>
        <item h="1" x="289"/>
        <item h="1" x="127"/>
        <item h="1" x="48"/>
        <item h="1" x="250"/>
        <item h="1" x="65"/>
        <item h="1" x="220"/>
        <item h="1" x="152"/>
        <item h="1" x="174"/>
        <item h="1" x="277"/>
        <item h="1" x="23"/>
        <item h="1" x="149"/>
        <item h="1" x="30"/>
        <item h="1" x="75"/>
        <item h="1" x="42"/>
        <item h="1" x="67"/>
        <item h="1" x="33"/>
        <item h="1" x="269"/>
        <item h="1" x="76"/>
        <item h="1" x="26"/>
        <item h="1" x="17"/>
        <item h="1" x="130"/>
        <item h="1" x="235"/>
        <item h="1" x="11"/>
        <item h="1" x="120"/>
        <item h="1" x="215"/>
        <item h="1" x="270"/>
        <item h="1" x="73"/>
        <item h="1" x="190"/>
        <item h="1" x="99"/>
        <item h="1" x="259"/>
        <item h="1" x="124"/>
        <item h="1" x="252"/>
        <item h="1" x="56"/>
        <item h="1" x="295"/>
        <item h="1" x="292"/>
        <item h="1" x="294"/>
        <item h="1" x="68"/>
        <item h="1" x="71"/>
        <item h="1" x="31"/>
        <item h="1" x="59"/>
        <item h="1" x="249"/>
        <item h="1" x="276"/>
        <item h="1" x="176"/>
        <item h="1" x="78"/>
        <item h="1" x="198"/>
        <item h="1" x="164"/>
        <item h="1" x="111"/>
        <item h="1" x="260"/>
        <item h="1" x="208"/>
        <item h="1" x="281"/>
        <item h="1" x="265"/>
        <item h="1" x="12"/>
        <item h="1" x="207"/>
        <item h="1" x="264"/>
        <item h="1" x="151"/>
        <item h="1" x="116"/>
        <item h="1" x="229"/>
        <item h="1" x="183"/>
        <item h="1" x="247"/>
        <item h="1" x="5"/>
        <item h="1" x="50"/>
        <item h="1" x="213"/>
        <item h="1" x="236"/>
        <item h="1" x="146"/>
        <item h="1" x="286"/>
        <item h="1" x="62"/>
        <item h="1" x="108"/>
        <item h="1" x="98"/>
        <item h="1" x="248"/>
        <item h="1" x="283"/>
        <item h="1" x="16"/>
        <item h="1" x="217"/>
        <item h="1" x="214"/>
        <item h="1" x="258"/>
        <item h="1" x="135"/>
        <item h="1" x="280"/>
        <item h="1" x="257"/>
        <item h="1" x="15"/>
        <item h="1" x="128"/>
        <item h="1" x="133"/>
        <item h="1" x="189"/>
        <item h="1" x="199"/>
        <item h="1" x="167"/>
        <item h="1" x="210"/>
        <item h="1" x="9"/>
        <item h="1" x="197"/>
        <item h="1" x="226"/>
        <item h="1" x="1"/>
        <item h="1" x="60"/>
        <item h="1" x="46"/>
        <item h="1" x="0"/>
        <item h="1" x="156"/>
        <item h="1" x="115"/>
        <item h="1" x="89"/>
        <item h="1" x="148"/>
        <item h="1" x="290"/>
        <item h="1" x="47"/>
        <item h="1" x="125"/>
        <item h="1" x="34"/>
        <item h="1" x="81"/>
        <item h="1" x="74"/>
        <item h="1" x="103"/>
        <item h="1" x="51"/>
        <item h="1" x="274"/>
        <item h="1" x="221"/>
        <item h="1" x="237"/>
        <item h="1" x="80"/>
        <item h="1" x="188"/>
        <item h="1" x="150"/>
        <item h="1" x="179"/>
        <item h="1" x="172"/>
        <item h="1" x="153"/>
        <item h="1" x="92"/>
        <item h="1" x="88"/>
        <item h="1" x="123"/>
        <item h="1" x="173"/>
        <item h="1" x="266"/>
        <item h="1" x="204"/>
        <item h="1" x="278"/>
        <item t="default"/>
      </items>
    </pivotField>
    <pivotField showAll="0"/>
    <pivotField showAll="0">
      <items count="3881">
        <item x="3390"/>
        <item x="3750"/>
        <item x="394"/>
        <item x="2906"/>
        <item x="1407"/>
        <item x="3052"/>
        <item x="3725"/>
        <item x="3517"/>
        <item x="3838"/>
        <item x="423"/>
        <item x="2732"/>
        <item x="3324"/>
        <item x="1456"/>
        <item x="810"/>
        <item x="984"/>
        <item x="1762"/>
        <item x="2689"/>
        <item x="730"/>
        <item x="3688"/>
        <item x="3130"/>
        <item x="1599"/>
        <item x="2982"/>
        <item x="2501"/>
        <item x="2691"/>
        <item x="2938"/>
        <item x="797"/>
        <item x="3103"/>
        <item x="2486"/>
        <item x="29"/>
        <item x="473"/>
        <item x="2418"/>
        <item x="3622"/>
        <item x="2042"/>
        <item x="1879"/>
        <item x="2169"/>
        <item x="2192"/>
        <item x="1005"/>
        <item x="3575"/>
        <item x="309"/>
        <item x="3196"/>
        <item x="2353"/>
        <item x="3608"/>
        <item x="3775"/>
        <item x="736"/>
        <item x="357"/>
        <item x="3207"/>
        <item x="3159"/>
        <item x="1424"/>
        <item x="2697"/>
        <item x="3402"/>
        <item x="3127"/>
        <item x="2298"/>
        <item x="95"/>
        <item x="1729"/>
        <item x="153"/>
        <item x="3825"/>
        <item x="3155"/>
        <item x="276"/>
        <item x="1613"/>
        <item x="1036"/>
        <item x="1768"/>
        <item x="2423"/>
        <item x="2867"/>
        <item x="1863"/>
        <item x="23"/>
        <item x="1969"/>
        <item x="1209"/>
        <item x="2911"/>
        <item x="2654"/>
        <item x="2441"/>
        <item x="289"/>
        <item x="2186"/>
        <item x="3617"/>
        <item x="3646"/>
        <item x="3166"/>
        <item x="2863"/>
        <item x="1869"/>
        <item x="678"/>
        <item x="705"/>
        <item x="1793"/>
        <item x="3040"/>
        <item x="1348"/>
        <item x="629"/>
        <item x="3535"/>
        <item x="108"/>
        <item x="1664"/>
        <item x="1848"/>
        <item x="1124"/>
        <item x="3036"/>
        <item x="1439"/>
        <item x="2731"/>
        <item x="324"/>
        <item x="2910"/>
        <item x="1930"/>
        <item x="3627"/>
        <item x="2802"/>
        <item x="3185"/>
        <item x="3192"/>
        <item x="2535"/>
        <item x="3491"/>
        <item x="1218"/>
        <item x="3631"/>
        <item x="1902"/>
        <item x="711"/>
        <item x="3133"/>
        <item x="3619"/>
        <item x="2728"/>
        <item x="3028"/>
        <item x="2586"/>
        <item x="1249"/>
        <item x="3794"/>
        <item x="919"/>
        <item x="170"/>
        <item x="1340"/>
        <item x="3114"/>
        <item x="1905"/>
        <item x="1838"/>
        <item x="3786"/>
        <item x="2669"/>
        <item x="2793"/>
        <item x="247"/>
        <item x="311"/>
        <item x="3237"/>
        <item x="2721"/>
        <item x="3667"/>
        <item x="2245"/>
        <item x="2335"/>
        <item x="2073"/>
        <item x="1213"/>
        <item x="2011"/>
        <item x="2212"/>
        <item x="507"/>
        <item x="2269"/>
        <item x="2358"/>
        <item x="820"/>
        <item x="3731"/>
        <item x="1945"/>
        <item x="513"/>
        <item x="631"/>
        <item x="3149"/>
        <item x="346"/>
        <item x="335"/>
        <item x="158"/>
        <item x="3250"/>
        <item x="2398"/>
        <item x="2450"/>
        <item x="296"/>
        <item x="3464"/>
        <item x="2006"/>
        <item x="3424"/>
        <item x="1748"/>
        <item x="3357"/>
        <item x="2009"/>
        <item x="3599"/>
        <item x="3354"/>
        <item x="2449"/>
        <item x="793"/>
        <item x="1293"/>
        <item x="81"/>
        <item x="1911"/>
        <item x="1447"/>
        <item x="2476"/>
        <item x="3529"/>
        <item x="892"/>
        <item x="2996"/>
        <item x="2511"/>
        <item x="866"/>
        <item x="2171"/>
        <item x="2274"/>
        <item x="3643"/>
        <item x="1304"/>
        <item x="3188"/>
        <item x="1804"/>
        <item x="397"/>
        <item x="2120"/>
        <item x="1703"/>
        <item x="3263"/>
        <item x="1466"/>
        <item x="3333"/>
        <item x="285"/>
        <item x="1053"/>
        <item x="1042"/>
        <item x="2735"/>
        <item x="2799"/>
        <item x="3090"/>
        <item x="1846"/>
        <item x="1287"/>
        <item x="3178"/>
        <item x="2107"/>
        <item x="165"/>
        <item x="1827"/>
        <item x="33"/>
        <item x="330"/>
        <item x="3307"/>
        <item x="333"/>
        <item x="1865"/>
        <item x="2605"/>
        <item x="1318"/>
        <item x="3340"/>
        <item x="3592"/>
        <item x="2581"/>
        <item x="3480"/>
        <item x="2807"/>
        <item x="365"/>
        <item x="3539"/>
        <item x="1185"/>
        <item x="350"/>
        <item x="2659"/>
        <item x="3019"/>
        <item x="3770"/>
        <item x="2699"/>
        <item x="3703"/>
        <item x="418"/>
        <item x="1142"/>
        <item x="3527"/>
        <item x="840"/>
        <item x="1891"/>
        <item x="1226"/>
        <item x="1665"/>
        <item x="515"/>
        <item x="2362"/>
        <item x="3565"/>
        <item x="2176"/>
        <item x="1008"/>
        <item x="1822"/>
        <item x="3835"/>
        <item x="1974"/>
        <item x="205"/>
        <item x="160"/>
        <item x="1382"/>
        <item x="3861"/>
        <item x="681"/>
        <item x="34"/>
        <item x="1125"/>
        <item x="2284"/>
        <item x="1385"/>
        <item x="3602"/>
        <item x="1981"/>
        <item x="1914"/>
        <item x="3648"/>
        <item x="1620"/>
        <item x="2002"/>
        <item x="1996"/>
        <item x="719"/>
        <item x="3000"/>
        <item x="494"/>
        <item x="1171"/>
        <item x="1807"/>
        <item x="103"/>
        <item x="955"/>
        <item x="3664"/>
        <item x="1427"/>
        <item x="707"/>
        <item x="2383"/>
        <item x="2701"/>
        <item x="1764"/>
        <item x="1303"/>
        <item x="907"/>
        <item x="1475"/>
        <item x="3671"/>
        <item x="836"/>
        <item x="2348"/>
        <item x="2921"/>
        <item x="545"/>
        <item x="61"/>
        <item x="2485"/>
        <item x="2542"/>
        <item x="2992"/>
        <item x="3682"/>
        <item x="3795"/>
        <item x="3659"/>
        <item x="1751"/>
        <item x="2346"/>
        <item x="3132"/>
        <item x="3763"/>
        <item x="2426"/>
        <item x="1532"/>
        <item x="65"/>
        <item x="979"/>
        <item x="3231"/>
        <item x="3279"/>
        <item x="811"/>
        <item x="2198"/>
        <item x="2905"/>
        <item x="273"/>
        <item x="3343"/>
        <item x="415"/>
        <item x="1515"/>
        <item x="471"/>
        <item x="2018"/>
        <item x="1605"/>
        <item x="2770"/>
        <item x="2739"/>
        <item x="3452"/>
        <item x="2287"/>
        <item x="1697"/>
        <item x="234"/>
        <item x="672"/>
        <item x="949"/>
        <item x="2325"/>
        <item x="2021"/>
        <item x="1606"/>
        <item x="3546"/>
        <item x="607"/>
        <item x="3709"/>
        <item x="2682"/>
        <item x="849"/>
        <item x="2604"/>
        <item x="383"/>
        <item x="2182"/>
        <item x="422"/>
        <item x="1429"/>
        <item x="2414"/>
        <item x="2968"/>
        <item x="3295"/>
        <item x="1030"/>
        <item x="3449"/>
        <item x="2216"/>
        <item x="2624"/>
        <item x="3721"/>
        <item x="592"/>
        <item x="999"/>
        <item x="2690"/>
        <item x="3718"/>
        <item x="1851"/>
        <item x="1950"/>
        <item x="176"/>
        <item x="3603"/>
        <item x="1684"/>
        <item x="1417"/>
        <item x="3160"/>
        <item x="1511"/>
        <item x="3437"/>
        <item x="938"/>
        <item x="2709"/>
        <item x="1380"/>
        <item x="144"/>
        <item x="581"/>
        <item x="864"/>
        <item x="2787"/>
        <item x="539"/>
        <item x="1604"/>
        <item x="1528"/>
        <item x="2615"/>
        <item x="2774"/>
        <item x="1640"/>
        <item x="1549"/>
        <item x="2768"/>
        <item x="2888"/>
        <item x="1061"/>
        <item x="756"/>
        <item x="3010"/>
        <item x="2703"/>
        <item x="898"/>
        <item x="299"/>
        <item x="1566"/>
        <item x="3866"/>
        <item x="3398"/>
        <item x="1400"/>
        <item x="976"/>
        <item x="3093"/>
        <item x="2937"/>
        <item x="1590"/>
        <item x="3467"/>
        <item x="2037"/>
        <item x="1312"/>
        <item x="3235"/>
        <item x="1277"/>
        <item x="635"/>
        <item x="3384"/>
        <item x="2700"/>
        <item x="3878"/>
        <item x="2062"/>
        <item x="2141"/>
        <item x="3853"/>
        <item x="2994"/>
        <item x="2465"/>
        <item x="145"/>
        <item x="1572"/>
        <item x="3094"/>
        <item x="2155"/>
        <item x="3048"/>
        <item x="3629"/>
        <item x="1434"/>
        <item x="2670"/>
        <item x="111"/>
        <item x="2991"/>
        <item x="1559"/>
        <item x="1189"/>
        <item x="928"/>
        <item x="3846"/>
        <item x="2479"/>
        <item x="528"/>
        <item x="3226"/>
        <item x="2323"/>
        <item x="3525"/>
        <item x="876"/>
        <item x="2239"/>
        <item x="73"/>
        <item x="1145"/>
        <item x="3457"/>
        <item x="2593"/>
        <item x="1519"/>
        <item x="3085"/>
        <item x="941"/>
        <item x="3651"/>
        <item x="1833"/>
        <item x="1296"/>
        <item x="3017"/>
        <item x="1854"/>
        <item x="2123"/>
        <item x="3246"/>
        <item x="3031"/>
        <item x="1291"/>
        <item x="1585"/>
        <item x="196"/>
        <item x="3306"/>
        <item x="1153"/>
        <item x="295"/>
        <item x="716"/>
        <item x="1139"/>
        <item x="3236"/>
        <item x="1413"/>
        <item x="1867"/>
        <item x="3442"/>
        <item x="84"/>
        <item x="3459"/>
        <item x="3655"/>
        <item x="2218"/>
        <item x="2115"/>
        <item x="3492"/>
        <item x="1866"/>
        <item x="3805"/>
        <item x="209"/>
        <item x="26"/>
        <item x="1632"/>
        <item x="2928"/>
        <item x="1446"/>
        <item x="1766"/>
        <item x="338"/>
        <item x="2657"/>
        <item x="1753"/>
        <item x="3421"/>
        <item x="1940"/>
        <item x="2719"/>
        <item x="1737"/>
        <item x="1259"/>
        <item x="3318"/>
        <item x="2077"/>
        <item x="2665"/>
        <item x="1545"/>
        <item x="1029"/>
        <item x="882"/>
        <item x="1178"/>
        <item x="2064"/>
        <item x="788"/>
        <item x="3222"/>
        <item x="3524"/>
        <item x="2144"/>
        <item x="3765"/>
        <item x="2343"/>
        <item x="1280"/>
        <item x="3005"/>
        <item x="2923"/>
        <item x="382"/>
        <item x="2332"/>
        <item x="2420"/>
        <item x="3073"/>
        <item x="159"/>
        <item x="3544"/>
        <item x="968"/>
        <item x="2194"/>
        <item x="2201"/>
        <item x="2931"/>
        <item x="1990"/>
        <item x="684"/>
        <item x="2592"/>
        <item x="970"/>
        <item x="3163"/>
        <item x="805"/>
        <item x="430"/>
        <item x="749"/>
        <item x="1617"/>
        <item x="1440"/>
        <item x="1843"/>
        <item x="452"/>
        <item x="2926"/>
        <item x="2001"/>
        <item x="2027"/>
        <item x="1759"/>
        <item x="1785"/>
        <item x="3876"/>
        <item x="2773"/>
        <item x="1127"/>
        <item x="16"/>
        <item x="1333"/>
        <item x="85"/>
        <item x="3751"/>
        <item x="669"/>
        <item x="2311"/>
        <item x="1360"/>
        <item x="595"/>
        <item x="1119"/>
        <item x="2677"/>
        <item x="1494"/>
        <item x="551"/>
        <item x="3198"/>
        <item x="2541"/>
        <item x="3677"/>
        <item x="1349"/>
        <item x="1601"/>
        <item x="2167"/>
        <item x="480"/>
        <item x="3285"/>
        <item x="886"/>
        <item x="978"/>
        <item x="2981"/>
        <item x="1486"/>
        <item x="525"/>
        <item x="3503"/>
        <item x="593"/>
        <item x="474"/>
        <item x="2756"/>
        <item x="1241"/>
        <item x="1823"/>
        <item x="1311"/>
        <item x="3102"/>
        <item x="3498"/>
        <item x="1736"/>
        <item x="421"/>
        <item x="388"/>
        <item x="498"/>
        <item x="1477"/>
        <item x="693"/>
        <item x="916"/>
        <item x="2467"/>
        <item x="1852"/>
        <item x="936"/>
        <item x="1589"/>
        <item x="1366"/>
        <item x="1353"/>
        <item x="1314"/>
        <item x="1850"/>
        <item x="3385"/>
        <item x="1569"/>
        <item x="1512"/>
        <item x="709"/>
        <item x="2301"/>
        <item x="2626"/>
        <item x="613"/>
        <item x="3066"/>
        <item x="1758"/>
        <item x="1430"/>
        <item x="3680"/>
        <item x="450"/>
        <item x="2571"/>
        <item x="3301"/>
        <item x="1516"/>
        <item x="3652"/>
        <item x="2858"/>
        <item x="2461"/>
        <item x="2986"/>
        <item x="1615"/>
        <item x="583"/>
        <item x="2020"/>
        <item x="2314"/>
        <item x="3243"/>
        <item x="1626"/>
        <item x="3541"/>
        <item x="2066"/>
        <item x="768"/>
        <item x="2664"/>
        <item x="3396"/>
        <item x="1040"/>
        <item x="232"/>
        <item x="783"/>
        <item x="932"/>
        <item x="969"/>
        <item x="1063"/>
        <item x="2811"/>
        <item x="2554"/>
        <item x="1252"/>
        <item x="2055"/>
        <item x="2290"/>
        <item x="1699"/>
        <item x="2515"/>
        <item x="1225"/>
        <item x="2045"/>
        <item x="1184"/>
        <item x="2641"/>
        <item x="1627"/>
        <item x="3373"/>
        <item x="2702"/>
        <item x="2034"/>
        <item x="2222"/>
        <item x="411"/>
        <item x="381"/>
        <item x="3613"/>
        <item x="3388"/>
        <item x="3024"/>
        <item x="3298"/>
        <item x="2804"/>
        <item x="156"/>
        <item x="826"/>
        <item x="3692"/>
        <item x="420"/>
        <item x="1321"/>
        <item x="2082"/>
        <item x="51"/>
        <item x="1929"/>
        <item x="740"/>
        <item x="2800"/>
        <item x="2723"/>
        <item x="2187"/>
        <item x="1281"/>
        <item x="2142"/>
        <item x="102"/>
        <item x="2178"/>
        <item x="2140"/>
        <item x="402"/>
        <item x="305"/>
        <item x="2150"/>
        <item x="2912"/>
        <item x="263"/>
        <item x="915"/>
        <item x="890"/>
        <item x="343"/>
        <item x="2330"/>
        <item x="2622"/>
        <item x="865"/>
        <item x="2392"/>
        <item x="664"/>
        <item x="2093"/>
        <item x="1090"/>
        <item x="401"/>
        <item x="623"/>
        <item x="433"/>
        <item x="3784"/>
        <item x="2078"/>
        <item x="737"/>
        <item x="3741"/>
        <item x="3621"/>
        <item x="2447"/>
        <item x="1155"/>
        <item x="3075"/>
        <item x="3551"/>
        <item x="3315"/>
        <item x="1071"/>
        <item x="3274"/>
        <item x="2573"/>
        <item x="1038"/>
        <item x="3047"/>
        <item x="2203"/>
        <item x="3129"/>
        <item x="3588"/>
        <item x="1257"/>
        <item x="926"/>
        <item x="457"/>
        <item x="1663"/>
        <item x="3694"/>
        <item x="368"/>
        <item x="1386"/>
        <item x="3615"/>
        <item x="2355"/>
        <item x="3660"/>
        <item x="1609"/>
        <item x="2953"/>
        <item x="1573"/>
        <item x="260"/>
        <item x="985"/>
        <item x="2676"/>
        <item x="563"/>
        <item x="2645"/>
        <item x="1680"/>
        <item x="1097"/>
        <item x="889"/>
        <item x="3762"/>
        <item x="636"/>
        <item x="2810"/>
        <item x="129"/>
        <item x="121"/>
        <item x="2000"/>
        <item x="1552"/>
        <item x="689"/>
        <item x="504"/>
        <item x="698"/>
        <item x="2869"/>
        <item x="1540"/>
        <item x="3500"/>
        <item x="3869"/>
        <item x="3668"/>
        <item x="2612"/>
        <item x="62"/>
        <item x="2179"/>
        <item x="2384"/>
        <item x="2684"/>
        <item x="230"/>
        <item x="1885"/>
        <item x="101"/>
        <item x="3238"/>
        <item x="2941"/>
        <item x="1141"/>
        <item x="2510"/>
        <item x="3411"/>
        <item x="527"/>
        <item x="1861"/>
        <item x="1992"/>
        <item x="1752"/>
        <item x="2469"/>
        <item x="823"/>
        <item x="846"/>
        <item x="3772"/>
        <item x="3268"/>
        <item x="3056"/>
        <item x="1610"/>
        <item x="112"/>
        <item x="3601"/>
        <item x="3312"/>
        <item x="359"/>
        <item x="3845"/>
        <item x="22"/>
        <item x="2601"/>
        <item x="1936"/>
        <item x="2758"/>
        <item x="1319"/>
        <item x="3375"/>
        <item x="891"/>
        <item x="1654"/>
        <item x="1509"/>
        <item x="1904"/>
        <item x="2366"/>
        <item x="375"/>
        <item x="3531"/>
        <item x="233"/>
        <item x="2760"/>
        <item x="2038"/>
        <item x="2962"/>
        <item x="628"/>
        <item x="3454"/>
        <item x="1678"/>
        <item x="1435"/>
        <item x="2620"/>
        <item x="2590"/>
        <item x="1811"/>
        <item x="3597"/>
        <item x="2574"/>
        <item x="2293"/>
        <item x="1438"/>
        <item x="1912"/>
        <item x="2132"/>
        <item x="3791"/>
        <item x="3769"/>
        <item x="1136"/>
        <item x="739"/>
        <item x="2088"/>
        <item x="3843"/>
        <item x="753"/>
        <item x="1526"/>
        <item x="2436"/>
        <item x="3353"/>
        <item x="1238"/>
        <item x="367"/>
        <item x="2562"/>
        <item x="1219"/>
        <item x="464"/>
        <item x="3413"/>
        <item x="579"/>
        <item x="3839"/>
        <item x="712"/>
        <item x="3122"/>
        <item x="3823"/>
        <item x="1449"/>
        <item x="2494"/>
        <item x="3381"/>
        <item x="1192"/>
        <item x="3639"/>
        <item x="1233"/>
        <item x="665"/>
        <item x="1451"/>
        <item x="674"/>
        <item x="1985"/>
        <item x="1339"/>
        <item x="3649"/>
        <item x="2350"/>
        <item x="2829"/>
        <item x="3293"/>
        <item x="2241"/>
        <item x="1117"/>
        <item x="2951"/>
        <item x="2663"/>
        <item x="1177"/>
        <item x="2958"/>
        <item x="1635"/>
        <item x="3313"/>
        <item x="1777"/>
        <item x="3003"/>
        <item x="3061"/>
        <item x="2129"/>
        <item x="2103"/>
        <item x="809"/>
        <item x="530"/>
        <item x="3753"/>
        <item x="3526"/>
        <item x="3260"/>
        <item x="2322"/>
        <item x="500"/>
        <item x="180"/>
        <item x="735"/>
        <item x="3186"/>
        <item x="2138"/>
        <item x="3397"/>
        <item x="2614"/>
        <item x="1166"/>
        <item x="1539"/>
        <item x="495"/>
        <item x="2373"/>
        <item x="2163"/>
        <item x="715"/>
        <item x="542"/>
        <item x="1796"/>
        <item x="1000"/>
        <item x="2688"/>
        <item x="3611"/>
        <item x="2794"/>
        <item x="3810"/>
        <item x="143"/>
        <item x="3152"/>
        <item x="3768"/>
        <item x="2651"/>
        <item x="1694"/>
        <item x="3193"/>
        <item x="3580"/>
        <item x="1078"/>
        <item x="1076"/>
        <item x="3545"/>
        <item x="2809"/>
        <item x="3150"/>
        <item x="265"/>
        <item x="3735"/>
        <item x="1148"/>
        <item x="172"/>
        <item x="2477"/>
        <item x="1791"/>
        <item x="2164"/>
        <item x="604"/>
        <item x="2678"/>
        <item x="1700"/>
        <item x="3867"/>
        <item x="929"/>
        <item x="2326"/>
        <item x="1921"/>
        <item x="60"/>
        <item x="133"/>
        <item x="2847"/>
        <item x="807"/>
        <item x="1363"/>
        <item x="1480"/>
        <item x="342"/>
        <item x="2048"/>
        <item x="3650"/>
        <item x="88"/>
        <item x="3585"/>
        <item x="1967"/>
        <item x="3202"/>
        <item x="1571"/>
        <item x="1457"/>
        <item x="1888"/>
        <item x="1084"/>
        <item x="2823"/>
        <item x="42"/>
        <item x="1421"/>
        <item x="1365"/>
        <item x="2022"/>
        <item x="1976"/>
        <item x="2508"/>
        <item x="2744"/>
        <item x="1144"/>
        <item x="1458"/>
        <item x="2930"/>
        <item x="3244"/>
        <item x="1701"/>
        <item x="922"/>
        <item x="1066"/>
        <item x="2517"/>
        <item x="996"/>
        <item x="1324"/>
        <item x="1588"/>
        <item x="141"/>
        <item x="2173"/>
        <item x="2752"/>
        <item x="395"/>
        <item x="675"/>
        <item x="571"/>
        <item x="1669"/>
        <item x="3401"/>
        <item x="1272"/>
        <item x="2978"/>
        <item x="3455"/>
        <item x="3057"/>
        <item x="2522"/>
        <item x="3590"/>
        <item x="3719"/>
        <item x="2685"/>
        <item x="1406"/>
        <item x="1698"/>
        <item x="3363"/>
        <item x="3050"/>
        <item x="63"/>
        <item x="3820"/>
        <item x="1553"/>
        <item x="2236"/>
        <item x="1200"/>
        <item x="602"/>
        <item x="2532"/>
        <item x="1265"/>
        <item x="3550"/>
        <item x="2741"/>
        <item x="718"/>
        <item x="725"/>
        <item x="2422"/>
        <item x="1441"/>
        <item x="2118"/>
        <item x="1046"/>
        <item x="1282"/>
        <item x="2320"/>
        <item x="2507"/>
        <item x="3015"/>
        <item x="1634"/>
        <item x="2379"/>
        <item x="436"/>
        <item x="3220"/>
        <item x="1359"/>
        <item x="2729"/>
        <item x="1997"/>
        <item x="3277"/>
        <item x="2550"/>
        <item x="695"/>
        <item x="2170"/>
        <item x="2468"/>
        <item x="398"/>
        <item x="1150"/>
        <item x="2640"/>
        <item x="3021"/>
        <item x="2706"/>
        <item x="1276"/>
        <item x="2528"/>
        <item x="2595"/>
        <item x="2933"/>
        <item x="2310"/>
        <item x="3632"/>
        <item x="3210"/>
        <item x="2914"/>
        <item x="670"/>
        <item x="3174"/>
        <item x="2549"/>
        <item x="2872"/>
        <item x="476"/>
        <item x="2109"/>
        <item x="138"/>
        <item x="2766"/>
        <item x="1555"/>
        <item x="2399"/>
        <item x="44"/>
        <item x="505"/>
        <item x="3519"/>
        <item x="3366"/>
        <item x="2558"/>
        <item x="532"/>
        <item x="1201"/>
        <item x="3376"/>
        <item x="3351"/>
        <item x="2788"/>
        <item x="3566"/>
        <item x="1402"/>
        <item x="465"/>
        <item x="0"/>
        <item x="3414"/>
        <item x="2512"/>
        <item x="2095"/>
        <item x="2607"/>
        <item x="3486"/>
        <item x="347"/>
        <item x="1077"/>
        <item x="2568"/>
        <item x="1709"/>
        <item x="3532"/>
        <item x="3078"/>
        <item x="1323"/>
        <item x="2004"/>
        <item x="37"/>
        <item x="2662"/>
        <item x="2483"/>
        <item x="786"/>
        <item x="2971"/>
        <item x="591"/>
        <item x="676"/>
        <item x="3240"/>
        <item x="956"/>
        <item x="1043"/>
        <item x="2413"/>
        <item x="2623"/>
        <item x="1824"/>
        <item x="640"/>
        <item x="1160"/>
        <item x="680"/>
        <item x="1410"/>
        <item x="1422"/>
        <item x="534"/>
        <item x="2545"/>
        <item x="2137"/>
        <item x="3020"/>
        <item x="2956"/>
        <item x="694"/>
        <item x="287"/>
        <item x="1957"/>
        <item x="1597"/>
        <item x="2047"/>
        <item x="512"/>
        <item x="3661"/>
        <item x="570"/>
        <item x="2281"/>
        <item x="2276"/>
        <item x="561"/>
        <item x="871"/>
        <item x="3456"/>
        <item x="1343"/>
        <item x="341"/>
        <item x="1306"/>
        <item x="1010"/>
        <item x="3092"/>
        <item x="2993"/>
        <item x="18"/>
        <item x="2370"/>
        <item x="908"/>
        <item x="2825"/>
        <item x="2425"/>
        <item x="1199"/>
        <item x="1621"/>
        <item x="1191"/>
        <item x="688"/>
        <item x="3348"/>
        <item x="154"/>
        <item x="1269"/>
        <item x="3126"/>
        <item x="2484"/>
        <item x="80"/>
        <item x="28"/>
        <item x="1007"/>
        <item x="1541"/>
        <item x="3484"/>
        <item x="268"/>
        <item x="845"/>
        <item x="1325"/>
        <item x="194"/>
        <item x="2594"/>
        <item x="1497"/>
        <item x="2259"/>
        <item x="1628"/>
        <item x="1713"/>
        <item x="3870"/>
        <item x="3584"/>
        <item x="3262"/>
        <item x="1161"/>
        <item x="3065"/>
        <item x="2204"/>
        <item x="3121"/>
        <item x="3117"/>
        <item x="910"/>
        <item x="1206"/>
        <item x="1197"/>
        <item x="1461"/>
        <item x="3675"/>
        <item x="3171"/>
        <item x="3453"/>
        <item x="3604"/>
        <item x="732"/>
        <item x="3422"/>
        <item x="2949"/>
        <item x="137"/>
        <item x="3180"/>
        <item x="1326"/>
        <item x="3557"/>
        <item x="3827"/>
        <item x="3104"/>
        <item x="2340"/>
        <item x="621"/>
        <item x="508"/>
        <item x="6"/>
        <item x="132"/>
        <item x="3656"/>
        <item x="2299"/>
        <item x="9"/>
        <item x="2113"/>
        <item x="3138"/>
        <item x="15"/>
        <item x="2748"/>
        <item x="1336"/>
        <item x="1120"/>
        <item x="888"/>
        <item x="1835"/>
        <item x="2400"/>
        <item x="981"/>
        <item x="2411"/>
        <item x="2970"/>
        <item x="762"/>
        <item x="1525"/>
        <item x="71"/>
        <item x="3321"/>
        <item x="2268"/>
        <item x="2584"/>
        <item x="428"/>
        <item x="1204"/>
        <item x="2090"/>
        <item x="837"/>
        <item x="708"/>
        <item x="2075"/>
        <item x="1126"/>
        <item x="58"/>
        <item x="934"/>
        <item x="654"/>
        <item x="3836"/>
        <item x="703"/>
        <item x="2836"/>
        <item x="2152"/>
        <item x="2363"/>
        <item x="2965"/>
        <item x="2747"/>
        <item x="3758"/>
        <item x="1924"/>
        <item x="1730"/>
        <item x="2072"/>
        <item x="393"/>
        <item x="3029"/>
        <item x="139"/>
        <item x="479"/>
        <item x="3837"/>
        <item x="3559"/>
        <item x="1106"/>
        <item x="692"/>
        <item x="2862"/>
        <item x="460"/>
        <item x="1100"/>
        <item x="690"/>
        <item x="3247"/>
        <item x="1019"/>
        <item x="1460"/>
        <item x="1727"/>
        <item x="3267"/>
        <item x="804"/>
        <item x="2013"/>
        <item x="3239"/>
        <item x="3302"/>
        <item x="857"/>
        <item x="3097"/>
        <item x="2065"/>
        <item x="217"/>
        <item x="1958"/>
        <item x="2736"/>
        <item x="2318"/>
        <item x="3778"/>
        <item x="1358"/>
        <item x="2533"/>
        <item x="3206"/>
        <item x="1783"/>
        <item x="3195"/>
        <item x="1960"/>
        <item x="3848"/>
        <item x="239"/>
        <item x="659"/>
        <item x="575"/>
        <item x="3299"/>
        <item x="519"/>
        <item x="3335"/>
        <item x="1045"/>
        <item x="1479"/>
        <item x="319"/>
        <item x="3722"/>
        <item x="392"/>
        <item x="1285"/>
        <item x="1798"/>
        <item x="105"/>
        <item x="1951"/>
        <item x="1495"/>
        <item x="677"/>
        <item x="3635"/>
        <item x="691"/>
        <item x="723"/>
        <item x="3112"/>
        <item x="590"/>
        <item x="318"/>
        <item x="1595"/>
        <item x="2168"/>
        <item x="1236"/>
        <item x="1546"/>
        <item x="1183"/>
        <item x="3445"/>
        <item x="2927"/>
        <item x="3331"/>
        <item x="1672"/>
        <item x="352"/>
        <item x="2145"/>
        <item x="227"/>
        <item x="3821"/>
        <item x="3371"/>
        <item x="931"/>
        <item x="2509"/>
        <item x="3067"/>
        <item x="1473"/>
        <item x="2527"/>
        <item x="2487"/>
        <item x="2443"/>
        <item x="1616"/>
        <item x="812"/>
        <item x="3522"/>
        <item x="3776"/>
        <item x="3064"/>
        <item x="1026"/>
        <item x="2786"/>
        <item x="2989"/>
        <item x="626"/>
        <item x="3653"/>
        <item x="3105"/>
        <item x="706"/>
        <item x="3342"/>
        <item x="2902"/>
        <item x="3110"/>
        <item x="2264"/>
        <item x="3001"/>
        <item x="980"/>
        <item x="2105"/>
        <item x="3022"/>
        <item x="3283"/>
        <item x="2289"/>
        <item x="1128"/>
        <item x="993"/>
        <item x="1898"/>
        <item x="1677"/>
        <item x="2153"/>
        <item x="2967"/>
        <item x="2367"/>
        <item x="1289"/>
        <item x="2845"/>
        <item x="854"/>
        <item x="1455"/>
        <item x="3337"/>
        <item x="221"/>
        <item x="1966"/>
        <item x="2726"/>
        <item x="215"/>
        <item x="2499"/>
        <item x="251"/>
        <item x="2317"/>
        <item x="2046"/>
        <item x="1868"/>
        <item x="2960"/>
        <item x="3458"/>
        <item x="794"/>
        <item x="2102"/>
        <item x="38"/>
        <item x="1220"/>
        <item x="2534"/>
        <item x="3797"/>
        <item x="2275"/>
        <item x="2052"/>
        <item x="777"/>
        <item x="52"/>
        <item x="3506"/>
        <item x="1906"/>
        <item x="442"/>
        <item x="2935"/>
        <item x="3217"/>
        <item x="2591"/>
        <item x="1648"/>
        <item x="1096"/>
        <item x="3696"/>
        <item x="2860"/>
        <item x="1129"/>
        <item x="3141"/>
        <item x="1881"/>
        <item x="2319"/>
        <item x="49"/>
        <item x="2023"/>
        <item x="348"/>
        <item x="3594"/>
        <item x="3706"/>
        <item x="3245"/>
        <item x="74"/>
        <item x="1195"/>
        <item x="3374"/>
        <item x="1151"/>
        <item x="3169"/>
        <item x="307"/>
        <item x="1037"/>
        <item x="2131"/>
        <item x="3168"/>
        <item x="1864"/>
        <item x="148"/>
        <item x="1123"/>
        <item x="2312"/>
        <item x="3435"/>
        <item x="135"/>
        <item x="946"/>
        <item x="2"/>
        <item x="3626"/>
        <item x="2859"/>
        <item x="549"/>
        <item x="223"/>
        <item x="1152"/>
        <item x="142"/>
        <item x="773"/>
        <item x="2886"/>
        <item x="1181"/>
        <item x="1931"/>
        <item x="1803"/>
        <item x="2134"/>
        <item x="1027"/>
        <item x="3764"/>
        <item x="2754"/>
        <item x="1772"/>
        <item x="1454"/>
        <item x="197"/>
        <item x="3799"/>
        <item x="1629"/>
        <item x="1390"/>
        <item x="2892"/>
        <item x="1568"/>
        <item x="360"/>
        <item x="1910"/>
        <item x="2778"/>
        <item x="3879"/>
        <item x="3555"/>
        <item x="1060"/>
        <item x="2456"/>
        <item x="3720"/>
        <item x="3350"/>
        <item x="3811"/>
        <item x="1131"/>
        <item x="1886"/>
        <item x="2233"/>
        <item x="2189"/>
        <item x="486"/>
        <item x="2416"/>
        <item x="2666"/>
        <item x="1014"/>
        <item x="3596"/>
        <item x="3203"/>
        <item x="2457"/>
        <item x="115"/>
        <item x="700"/>
        <item x="755"/>
        <item x="3399"/>
        <item x="2085"/>
        <item x="948"/>
        <item x="1907"/>
        <item x="193"/>
        <item x="425"/>
        <item x="3146"/>
        <item x="2894"/>
        <item x="3600"/>
        <item x="3425"/>
        <item x="301"/>
        <item x="3211"/>
        <item x="391"/>
        <item x="518"/>
        <item x="3757"/>
        <item x="697"/>
        <item x="1088"/>
        <item x="1955"/>
        <item x="1250"/>
        <item x="1862"/>
        <item x="1212"/>
        <item x="2504"/>
        <item x="2262"/>
        <item x="2237"/>
        <item x="924"/>
        <item x="2837"/>
        <item x="702"/>
        <item x="66"/>
        <item x="1720"/>
        <item x="1420"/>
        <item x="1330"/>
        <item x="603"/>
        <item x="2570"/>
        <item x="2193"/>
        <item x="2385"/>
        <item x="179"/>
        <item x="2555"/>
        <item x="3462"/>
        <item x="3782"/>
        <item x="1578"/>
        <item x="2610"/>
        <item x="611"/>
        <item x="939"/>
        <item x="2564"/>
        <item x="249"/>
        <item x="374"/>
        <item x="2587"/>
        <item x="3472"/>
        <item x="1149"/>
        <item x="2857"/>
        <item x="1968"/>
        <item x="1089"/>
        <item x="2421"/>
        <item x="2864"/>
        <item x="1222"/>
        <item x="2964"/>
        <item x="2051"/>
        <item x="3060"/>
        <item x="1946"/>
        <item x="2675"/>
        <item x="2947"/>
        <item x="1012"/>
        <item x="3322"/>
        <item x="3673"/>
        <item x="2181"/>
        <item x="3416"/>
        <item x="3803"/>
        <item x="776"/>
        <item x="3561"/>
        <item x="2190"/>
        <item x="1915"/>
        <item x="2733"/>
        <item x="2359"/>
        <item x="567"/>
        <item x="3300"/>
        <item x="3620"/>
        <item x="2952"/>
        <item x="1986"/>
        <item x="610"/>
        <item x="27"/>
        <item x="219"/>
        <item x="499"/>
        <item x="3181"/>
        <item x="1463"/>
        <item x="2643"/>
        <item x="2162"/>
        <item x="3858"/>
        <item x="1917"/>
        <item x="2566"/>
        <item x="1932"/>
        <item x="605"/>
        <item x="3063"/>
        <item x="294"/>
        <item x="385"/>
        <item x="3789"/>
        <item x="3450"/>
        <item x="3018"/>
        <item x="3083"/>
        <item x="2432"/>
        <item x="997"/>
        <item x="1052"/>
        <item x="1819"/>
        <item x="3510"/>
        <item x="3737"/>
        <item x="1795"/>
        <item x="3162"/>
        <item x="3520"/>
        <item x="2696"/>
        <item x="2779"/>
        <item x="3281"/>
        <item x="779"/>
        <item x="1871"/>
        <item x="2219"/>
        <item x="2650"/>
        <item x="646"/>
        <item x="2548"/>
        <item x="3038"/>
        <item x="2114"/>
        <item x="2516"/>
        <item x="785"/>
        <item x="1316"/>
        <item x="2270"/>
        <item x="796"/>
        <item x="588"/>
        <item x="2136"/>
        <item x="3508"/>
        <item x="1954"/>
        <item x="2868"/>
        <item x="3754"/>
        <item x="1706"/>
        <item x="644"/>
        <item x="131"/>
        <item x="3400"/>
        <item x="3625"/>
        <item x="2444"/>
        <item x="1243"/>
        <item x="3191"/>
        <item x="3432"/>
        <item x="1659"/>
        <item x="2579"/>
        <item x="2349"/>
        <item x="1246"/>
        <item x="742"/>
        <item x="887"/>
        <item x="3822"/>
        <item x="3099"/>
        <item x="2424"/>
        <item x="2200"/>
        <item x="2633"/>
        <item x="327"/>
        <item x="2089"/>
        <item x="2375"/>
        <item x="873"/>
        <item x="1376"/>
        <item x="3187"/>
        <item x="1661"/>
        <item x="3501"/>
        <item x="861"/>
        <item x="2226"/>
        <item x="2010"/>
        <item x="2288"/>
        <item x="903"/>
        <item x="166"/>
        <item x="1179"/>
        <item x="3444"/>
        <item x="2943"/>
        <item x="801"/>
        <item x="1567"/>
        <item x="2440"/>
        <item x="3232"/>
        <item x="843"/>
        <item x="2887"/>
        <item x="2388"/>
        <item x="1214"/>
        <item x="2094"/>
        <item x="2785"/>
        <item x="1478"/>
        <item x="1329"/>
        <item x="3849"/>
        <item x="2068"/>
        <item x="606"/>
        <item x="3808"/>
        <item x="1877"/>
        <item x="1844"/>
        <item x="2673"/>
        <item x="1608"/>
        <item x="1068"/>
        <item x="389"/>
        <item x="3868"/>
        <item x="3766"/>
        <item x="2580"/>
        <item x="1726"/>
        <item x="3016"/>
        <item x="1054"/>
        <item x="399"/>
        <item x="2637"/>
        <item x="1735"/>
        <item x="3483"/>
        <item x="3767"/>
        <item x="1388"/>
        <item x="2893"/>
        <item x="2427"/>
        <item x="1784"/>
        <item x="516"/>
        <item x="1813"/>
        <item x="1916"/>
        <item x="3473"/>
        <item x="2061"/>
        <item x="1354"/>
        <item x="3391"/>
        <item x="345"/>
        <item x="2257"/>
        <item x="1883"/>
        <item x="1433"/>
        <item x="556"/>
        <item x="2559"/>
        <item x="1645"/>
        <item x="2177"/>
        <item x="1055"/>
        <item x="2183"/>
        <item x="1631"/>
        <item x="656"/>
        <item x="1412"/>
        <item x="3253"/>
        <item x="3715"/>
        <item x="2481"/>
        <item x="3009"/>
        <item x="1884"/>
        <item x="2365"/>
        <item x="1105"/>
        <item x="54"/>
        <item x="3636"/>
        <item x="3606"/>
        <item x="2879"/>
        <item x="615"/>
        <item x="860"/>
        <item x="3062"/>
        <item x="2821"/>
        <item x="1432"/>
        <item x="3748"/>
        <item x="3711"/>
        <item x="2240"/>
        <item x="2406"/>
        <item x="3681"/>
        <item x="2995"/>
        <item x="1570"/>
        <item x="2820"/>
        <item x="1020"/>
        <item x="3511"/>
        <item x="2389"/>
        <item x="1575"/>
        <item x="3727"/>
        <item x="1983"/>
        <item x="2913"/>
        <item x="2196"/>
        <item x="407"/>
        <item x="2266"/>
        <item x="3618"/>
        <item x="315"/>
        <item x="3488"/>
        <item x="772"/>
        <item x="380"/>
        <item x="2253"/>
        <item x="818"/>
        <item x="2409"/>
        <item x="1734"/>
        <item x="3591"/>
        <item x="168"/>
        <item x="2917"/>
        <item x="2297"/>
        <item x="2597"/>
        <item x="1450"/>
        <item x="107"/>
        <item x="612"/>
        <item x="1132"/>
        <item x="1392"/>
        <item x="1286"/>
        <item x="2656"/>
        <item x="424"/>
        <item x="491"/>
        <item x="3124"/>
        <item x="960"/>
        <item x="150"/>
        <item x="3570"/>
        <item x="1004"/>
        <item x="1900"/>
        <item x="2316"/>
        <item x="387"/>
        <item x="1991"/>
        <item x="1357"/>
        <item x="1492"/>
        <item x="449"/>
        <item x="2961"/>
        <item x="2031"/>
        <item x="1431"/>
        <item x="214"/>
        <item x="2818"/>
        <item x="855"/>
        <item x="2600"/>
        <item x="2839"/>
        <item x="1101"/>
        <item x="1919"/>
        <item x="2987"/>
        <item x="248"/>
        <item x="1104"/>
        <item x="3598"/>
        <item x="2939"/>
        <item x="3316"/>
        <item x="897"/>
        <item x="39"/>
        <item x="2782"/>
        <item x="1993"/>
        <item x="2903"/>
        <item x="2372"/>
        <item x="1537"/>
        <item x="3076"/>
        <item x="1799"/>
        <item x="2878"/>
        <item x="1254"/>
        <item x="1234"/>
        <item x="834"/>
        <item x="2524"/>
        <item x="3683"/>
        <item x="3774"/>
        <item x="3713"/>
        <item x="2841"/>
        <item x="1518"/>
        <item x="1529"/>
        <item x="1255"/>
        <item x="3540"/>
        <item x="351"/>
        <item x="467"/>
        <item x="36"/>
        <item x="2248"/>
        <item x="2294"/>
        <item x="2156"/>
        <item x="1637"/>
        <item x="671"/>
        <item x="1039"/>
        <item x="1624"/>
        <item x="3392"/>
        <item x="647"/>
        <item x="3658"/>
        <item x="69"/>
        <item x="1965"/>
        <item x="224"/>
        <item x="781"/>
        <item x="2199"/>
        <item x="3030"/>
        <item x="2776"/>
        <item x="2861"/>
        <item x="2386"/>
        <item x="2853"/>
        <item x="2135"/>
        <item x="3282"/>
        <item x="2529"/>
        <item x="470"/>
        <item x="3157"/>
        <item x="2866"/>
        <item x="53"/>
        <item x="1953"/>
        <item x="667"/>
        <item x="3512"/>
        <item x="3042"/>
        <item x="45"/>
        <item x="1903"/>
        <item x="2908"/>
        <item x="815"/>
        <item x="1577"/>
        <item x="2503"/>
        <item x="817"/>
        <item x="3560"/>
        <item x="1780"/>
        <item x="1352"/>
        <item x="1667"/>
        <item x="2433"/>
        <item x="1647"/>
        <item x="2308"/>
        <item x="3494"/>
        <item x="155"/>
        <item x="1779"/>
        <item x="171"/>
        <item x="2977"/>
        <item x="728"/>
        <item x="1409"/>
        <item x="3218"/>
        <item x="1961"/>
        <item x="302"/>
        <item x="511"/>
        <item x="1047"/>
        <item x="1817"/>
        <item x="3471"/>
        <item x="1294"/>
        <item x="1260"/>
        <item x="3689"/>
        <item x="3137"/>
        <item x="1633"/>
        <item x="1345"/>
        <item x="1471"/>
        <item x="2008"/>
        <item x="113"/>
        <item x="829"/>
        <item x="1556"/>
        <item x="2225"/>
        <item x="3176"/>
        <item x="1002"/>
        <item x="1059"/>
        <item x="192"/>
        <item x="2496"/>
        <item x="267"/>
        <item x="2795"/>
        <item x="3294"/>
        <item x="2382"/>
        <item x="3098"/>
        <item x="1411"/>
        <item x="576"/>
        <item x="1297"/>
        <item x="3809"/>
        <item x="2369"/>
        <item x="731"/>
        <item x="1489"/>
        <item x="1740"/>
        <item x="1073"/>
        <item x="1207"/>
        <item x="109"/>
        <item x="212"/>
        <item x="2885"/>
        <item x="3109"/>
        <item x="2074"/>
        <item x="1067"/>
        <item x="1064"/>
        <item x="163"/>
        <item x="1032"/>
        <item x="699"/>
        <item x="3077"/>
        <item x="3004"/>
        <item x="2661"/>
        <item x="3409"/>
        <item x="1920"/>
        <item x="3669"/>
        <item x="2925"/>
        <item x="361"/>
        <item x="966"/>
        <item x="1308"/>
        <item x="1815"/>
        <item x="1267"/>
        <item x="2822"/>
        <item x="440"/>
        <item x="2446"/>
        <item x="3773"/>
        <item x="2057"/>
        <item x="963"/>
        <item x="426"/>
        <item x="3423"/>
        <item x="2227"/>
        <item x="1196"/>
        <item x="2100"/>
        <item x="1506"/>
        <item x="729"/>
        <item x="856"/>
        <item x="1774"/>
        <item x="3533"/>
        <item x="3323"/>
        <item x="2309"/>
        <item x="609"/>
        <item x="2668"/>
        <item x="484"/>
        <item x="3726"/>
        <item x="2714"/>
        <item x="414"/>
        <item x="2402"/>
        <item x="455"/>
        <item x="630"/>
        <item x="312"/>
        <item x="3732"/>
        <item x="1262"/>
        <item x="3276"/>
        <item x="3865"/>
        <item x="722"/>
        <item x="1256"/>
        <item x="573"/>
        <item x="3605"/>
        <item x="3023"/>
        <item x="3361"/>
        <item x="2950"/>
        <item x="594"/>
        <item x="1387"/>
        <item x="413"/>
        <item x="2116"/>
        <item x="961"/>
        <item x="3536"/>
        <item x="3068"/>
        <item x="3325"/>
        <item x="580"/>
        <item x="2763"/>
        <item x="2973"/>
        <item x="2583"/>
        <item x="3717"/>
        <item x="3070"/>
        <item x="2828"/>
        <item x="218"/>
        <item x="2473"/>
        <item x="98"/>
        <item x="560"/>
        <item x="3745"/>
        <item x="2557"/>
        <item x="120"/>
        <item x="3815"/>
        <item x="878"/>
        <item x="1393"/>
        <item x="2613"/>
        <item x="2740"/>
        <item x="2374"/>
        <item x="1025"/>
        <item x="1188"/>
        <item x="2475"/>
        <item x="2575"/>
        <item x="3106"/>
        <item x="3759"/>
        <item x="2576"/>
        <item x="1554"/>
        <item x="1"/>
        <item x="3521"/>
        <item x="839"/>
        <item x="3684"/>
        <item x="522"/>
        <item x="1858"/>
        <item x="2712"/>
        <item x="3173"/>
        <item x="2649"/>
        <item x="2217"/>
        <item x="3817"/>
        <item x="555"/>
        <item x="3091"/>
        <item x="802"/>
        <item x="3538"/>
        <item x="1299"/>
        <item x="824"/>
        <item x="920"/>
        <item x="3412"/>
        <item x="1302"/>
        <item x="2990"/>
        <item x="2803"/>
        <item x="1821"/>
        <item x="3386"/>
        <item x="3044"/>
        <item x="1094"/>
        <item x="1346"/>
        <item x="244"/>
        <item x="1639"/>
        <item x="3305"/>
        <item x="2627"/>
        <item x="190"/>
        <item x="2213"/>
        <item x="1977"/>
        <item x="3139"/>
        <item x="1211"/>
        <item x="3128"/>
        <item x="3054"/>
        <item x="2092"/>
        <item x="727"/>
        <item x="3543"/>
        <item x="1224"/>
        <item x="904"/>
        <item x="3372"/>
        <item x="1531"/>
        <item x="1172"/>
        <item x="634"/>
        <item x="1668"/>
        <item x="1794"/>
        <item x="134"/>
        <item x="2897"/>
        <item x="2997"/>
        <item x="1650"/>
        <item x="3179"/>
        <item x="76"/>
        <item x="2191"/>
        <item x="1890"/>
        <item x="1829"/>
        <item x="1564"/>
        <item x="123"/>
        <item x="1746"/>
        <item x="1524"/>
        <item x="1682"/>
        <item x="298"/>
        <item x="619"/>
        <item x="1724"/>
        <item x="2523"/>
        <item x="1658"/>
        <item x="3556"/>
        <item x="2083"/>
        <item x="1614"/>
        <item x="3859"/>
        <item x="3081"/>
        <item x="3771"/>
        <item x="1860"/>
        <item x="1217"/>
        <item x="877"/>
        <item x="445"/>
        <item x="1335"/>
        <item x="748"/>
        <item x="586"/>
        <item x="1755"/>
        <item x="1652"/>
        <item x="1962"/>
        <item x="177"/>
        <item x="2408"/>
        <item x="320"/>
        <item x="3645"/>
        <item x="2630"/>
        <item x="2705"/>
        <item x="257"/>
        <item x="2813"/>
        <item x="799"/>
        <item x="1242"/>
        <item x="3700"/>
        <item x="3215"/>
        <item x="2842"/>
        <item x="577"/>
        <item x="944"/>
        <item x="208"/>
        <item x="3642"/>
        <item x="1619"/>
        <item x="2493"/>
        <item x="881"/>
        <item x="2174"/>
        <item x="1159"/>
        <item x="3367"/>
        <item x="3255"/>
        <item x="496"/>
        <item x="2338"/>
        <item x="72"/>
        <item x="1536"/>
        <item x="2980"/>
        <item x="1279"/>
        <item x="1405"/>
        <item x="2280"/>
        <item x="281"/>
        <item x="238"/>
        <item x="2738"/>
        <item x="91"/>
        <item x="921"/>
        <item x="1229"/>
        <item x="1367"/>
        <item x="2478"/>
        <item x="2796"/>
        <item x="1842"/>
        <item x="2133"/>
        <item x="2417"/>
        <item x="488"/>
        <item x="1523"/>
        <item x="1452"/>
        <item x="3513"/>
        <item x="3734"/>
        <item x="1754"/>
        <item x="3628"/>
        <item x="1258"/>
        <item x="2128"/>
        <item x="601"/>
        <item x="2121"/>
        <item x="2035"/>
        <item x="3701"/>
        <item x="745"/>
        <item x="3504"/>
        <item x="2901"/>
        <item x="2653"/>
        <item x="1103"/>
        <item x="2229"/>
        <item x="3415"/>
        <item x="1416"/>
        <item x="2354"/>
        <item x="1849"/>
        <item x="3344"/>
        <item x="905"/>
        <item x="2631"/>
        <item x="55"/>
        <item x="2058"/>
        <item x="752"/>
        <item x="3558"/>
        <item x="1165"/>
        <item x="400"/>
        <item x="633"/>
        <item x="300"/>
        <item x="1789"/>
        <item x="738"/>
        <item x="1426"/>
        <item x="1893"/>
        <item x="894"/>
        <item x="1984"/>
        <item x="3670"/>
        <item x="2544"/>
        <item x="3338"/>
        <item x="3563"/>
        <item x="685"/>
        <item x="1510"/>
        <item x="1825"/>
        <item x="1873"/>
        <item x="3123"/>
        <item x="3832"/>
        <item x="3352"/>
        <item x="1978"/>
        <item x="3026"/>
        <item x="119"/>
        <item x="2835"/>
        <item x="2569"/>
        <item x="269"/>
        <item x="660"/>
        <item x="1309"/>
        <item x="850"/>
        <item x="1315"/>
        <item x="1653"/>
        <item x="130"/>
        <item x="1190"/>
        <item x="2342"/>
        <item x="2053"/>
        <item x="2282"/>
        <item x="3336"/>
        <item x="1361"/>
        <item x="475"/>
        <item x="1503"/>
        <item x="3327"/>
        <item x="1058"/>
        <item x="3082"/>
        <item x="124"/>
        <item x="1459"/>
        <item x="1465"/>
        <item x="1534"/>
        <item x="2211"/>
        <item x="566"/>
        <item x="203"/>
        <item x="2407"/>
        <item x="1547"/>
        <item x="1520"/>
        <item x="4"/>
        <item x="3332"/>
        <item x="3534"/>
        <item x="2401"/>
        <item x="3033"/>
        <item x="3468"/>
        <item x="2783"/>
        <item x="3359"/>
        <item x="376"/>
        <item x="3779"/>
        <item x="1623"/>
        <item x="1878"/>
        <item x="3497"/>
        <item x="3233"/>
        <item x="1723"/>
        <item x="3489"/>
        <item x="87"/>
        <item x="1711"/>
        <item x="989"/>
        <item x="2495"/>
        <item x="775"/>
        <item x="1016"/>
        <item x="283"/>
        <item x="3730"/>
        <item x="754"/>
        <item x="1738"/>
        <item x="683"/>
        <item x="2777"/>
        <item x="2646"/>
        <item x="1810"/>
        <item x="3035"/>
        <item x="2632"/>
        <item x="1228"/>
        <item x="917"/>
        <item x="3084"/>
        <item x="914"/>
        <item x="2104"/>
        <item x="1557"/>
        <item x="2561"/>
        <item x="2896"/>
        <item x="492"/>
        <item x="2488"/>
        <item x="3284"/>
        <item x="2730"/>
        <item x="1933"/>
        <item x="651"/>
        <item x="2660"/>
        <item x="3738"/>
        <item x="1973"/>
        <item x="2932"/>
        <item x="1767"/>
        <item x="1283"/>
        <item x="3569"/>
        <item x="3644"/>
        <item x="3"/>
        <item x="1130"/>
        <item x="3841"/>
        <item x="3158"/>
        <item x="1692"/>
        <item x="189"/>
        <item x="2283"/>
        <item x="2652"/>
        <item x="986"/>
        <item x="2044"/>
        <item x="222"/>
        <item x="1322"/>
        <item x="503"/>
        <item x="434"/>
        <item x="3834"/>
        <item x="618"/>
        <item x="2124"/>
        <item x="1880"/>
        <item x="2214"/>
        <item x="930"/>
        <item x="2718"/>
        <item x="547"/>
        <item x="2251"/>
        <item x="1270"/>
        <item x="2543"/>
        <item x="1163"/>
        <item x="459"/>
        <item x="128"/>
        <item x="1896"/>
        <item x="3761"/>
        <item x="207"/>
        <item x="3714"/>
        <item x="493"/>
        <item x="236"/>
        <item x="1517"/>
        <item x="1695"/>
        <item x="262"/>
        <item x="2552"/>
        <item x="1889"/>
        <item x="1003"/>
        <item x="2315"/>
        <item x="3364"/>
        <item x="5"/>
        <item x="1292"/>
        <item x="164"/>
        <item x="1708"/>
        <item x="3326"/>
        <item x="3785"/>
        <item x="3577"/>
        <item x="3448"/>
        <item x="186"/>
        <item x="974"/>
        <item x="3144"/>
        <item x="923"/>
        <item x="2445"/>
        <item x="1072"/>
        <item x="2695"/>
        <item x="1901"/>
        <item x="1389"/>
        <item x="1587"/>
        <item x="2798"/>
        <item x="3850"/>
        <item x="1712"/>
        <item x="825"/>
        <item x="880"/>
        <item x="2924"/>
        <item x="3787"/>
        <item x="3662"/>
        <item x="2762"/>
        <item x="3408"/>
        <item x="490"/>
        <item x="228"/>
        <item x="1816"/>
        <item x="1476"/>
        <item x="461"/>
        <item x="2883"/>
        <item x="304"/>
        <item x="2246"/>
        <item x="620"/>
        <item x="2303"/>
        <item x="2032"/>
        <item x="416"/>
        <item x="1820"/>
        <item x="1603"/>
        <item x="1887"/>
        <item x="1558"/>
        <item x="1261"/>
        <item x="2256"/>
        <item x="3201"/>
        <item x="2791"/>
        <item x="2234"/>
        <item x="808"/>
        <item x="868"/>
        <item x="3107"/>
        <item x="390"/>
        <item x="2790"/>
        <item x="3463"/>
        <item x="313"/>
        <item x="2377"/>
        <item x="2781"/>
        <item x="100"/>
        <item x="869"/>
        <item x="548"/>
        <item x="1023"/>
        <item x="1146"/>
        <item x="2012"/>
        <item x="2015"/>
        <item x="92"/>
        <item x="517"/>
        <item x="20"/>
        <item x="3175"/>
        <item x="1989"/>
        <item x="1384"/>
        <item x="2119"/>
        <item x="1551"/>
        <item x="1028"/>
        <item x="1244"/>
        <item x="3339"/>
        <item x="2745"/>
        <item x="2091"/>
        <item x="3875"/>
        <item x="1049"/>
        <item x="362"/>
        <item x="466"/>
        <item x="3749"/>
        <item x="2261"/>
        <item x="211"/>
        <item x="1368"/>
        <item x="3744"/>
        <item x="396"/>
        <item x="83"/>
        <item x="2644"/>
        <item x="10"/>
        <item x="1948"/>
        <item x="2826"/>
        <item x="952"/>
        <item x="254"/>
        <item x="3862"/>
        <item x="2830"/>
        <item x="523"/>
        <item x="2838"/>
        <item x="3347"/>
        <item x="2948"/>
        <item x="182"/>
        <item x="329"/>
        <item x="3576"/>
        <item x="3851"/>
        <item x="40"/>
        <item x="3547"/>
        <item x="1156"/>
        <item x="1741"/>
        <item x="3387"/>
        <item x="266"/>
        <item x="1841"/>
        <item x="1522"/>
        <item x="828"/>
        <item x="1646"/>
        <item x="2944"/>
        <item x="454"/>
        <item x="328"/>
        <item x="585"/>
        <item x="2919"/>
        <item x="406"/>
        <item x="3470"/>
        <item x="2126"/>
        <item x="2206"/>
        <item x="1337"/>
        <item x="616"/>
        <item x="3699"/>
        <item x="1683"/>
        <item x="2025"/>
        <item x="1781"/>
        <item x="2563"/>
        <item x="747"/>
        <item x="3441"/>
        <item x="169"/>
        <item x="2724"/>
        <item x="86"/>
        <item x="1831"/>
        <item x="3676"/>
        <item x="1110"/>
        <item x="679"/>
        <item x="1205"/>
        <item x="1872"/>
        <item x="2957"/>
        <item x="64"/>
        <item x="2972"/>
        <item x="1013"/>
        <item x="558"/>
        <item x="2352"/>
        <item x="1041"/>
        <item x="536"/>
        <item x="443"/>
        <item x="369"/>
        <item x="2759"/>
        <item x="1170"/>
        <item x="2344"/>
        <item x="950"/>
        <item x="870"/>
        <item x="3702"/>
        <item x="3248"/>
        <item x="2865"/>
        <item x="2959"/>
        <item x="2671"/>
        <item x="323"/>
        <item x="546"/>
        <item x="3115"/>
        <item x="1591"/>
        <item x="2679"/>
        <item x="1560"/>
        <item x="321"/>
        <item x="758"/>
        <item x="2364"/>
        <item x="574"/>
        <item x="1875"/>
        <item x="451"/>
        <item x="2337"/>
        <item x="3747"/>
        <item x="3377"/>
        <item x="3707"/>
        <item x="188"/>
        <item x="1115"/>
        <item x="995"/>
        <item x="1574"/>
        <item x="3383"/>
        <item x="14"/>
        <item x="1024"/>
        <item x="733"/>
        <item x="1135"/>
        <item x="1018"/>
        <item x="867"/>
        <item x="942"/>
        <item x="497"/>
        <item x="3183"/>
        <item x="56"/>
        <item x="225"/>
        <item x="1474"/>
        <item x="46"/>
        <item x="3466"/>
        <item x="3286"/>
        <item x="1895"/>
        <item x="1313"/>
        <item x="770"/>
        <item x="250"/>
        <item x="2249"/>
        <item x="3164"/>
        <item x="1778"/>
        <item x="3172"/>
        <item x="717"/>
        <item x="2243"/>
        <item x="3479"/>
        <item x="178"/>
        <item x="3177"/>
        <item x="377"/>
        <item x="957"/>
        <item x="1926"/>
        <item x="1317"/>
        <item x="2327"/>
        <item x="3349"/>
        <item x="858"/>
        <item x="2539"/>
        <item x="1391"/>
        <item x="1193"/>
        <item x="3182"/>
        <item x="8"/>
        <item x="1114"/>
        <item x="778"/>
        <item x="847"/>
        <item x="816"/>
        <item x="509"/>
        <item x="3860"/>
        <item x="482"/>
        <item x="2683"/>
        <item x="3686"/>
        <item x="3638"/>
        <item x="3319"/>
        <item x="2158"/>
        <item x="3404"/>
        <item x="2942"/>
        <item x="2329"/>
        <item x="2067"/>
        <item x="1147"/>
        <item x="1710"/>
        <item x="584"/>
        <item x="2472"/>
        <item x="3406"/>
        <item x="3634"/>
        <item x="2815"/>
        <item x="2538"/>
        <item x="3693"/>
        <item x="463"/>
        <item x="1182"/>
        <item x="3119"/>
        <item x="2084"/>
        <item x="3495"/>
        <item x="3032"/>
        <item x="1788"/>
        <item x="2667"/>
        <item x="438"/>
        <item x="1598"/>
        <item x="1437"/>
        <item x="48"/>
        <item x="136"/>
        <item x="3088"/>
        <item x="2854"/>
        <item x="3199"/>
        <item x="1168"/>
        <item x="255"/>
        <item x="859"/>
        <item x="3227"/>
        <item x="1837"/>
        <item x="2898"/>
        <item x="126"/>
        <item x="3080"/>
        <item x="344"/>
        <item x="3297"/>
        <item x="2404"/>
        <item x="1320"/>
        <item x="1705"/>
        <item x="161"/>
        <item x="760"/>
        <item x="3872"/>
        <item x="2070"/>
        <item x="3742"/>
        <item x="987"/>
        <item x="2230"/>
        <item x="3807"/>
        <item x="557"/>
        <item x="2720"/>
        <item x="2127"/>
        <item x="2453"/>
        <item x="3614"/>
        <item x="2271"/>
        <item x="2491"/>
        <item x="1080"/>
        <item x="599"/>
        <item x="417"/>
        <item x="2019"/>
        <item x="1971"/>
        <item x="3214"/>
        <item x="78"/>
        <item x="1401"/>
        <item x="1704"/>
        <item x="2536"/>
        <item x="2419"/>
        <item x="2824"/>
        <item x="2792"/>
        <item x="3314"/>
        <item x="2873"/>
        <item x="99"/>
        <item x="2916"/>
        <item x="1442"/>
        <item x="1347"/>
        <item x="1949"/>
        <item x="696"/>
        <item x="3438"/>
        <item x="1538"/>
        <item x="657"/>
        <item x="3427"/>
        <item x="2713"/>
        <item x="3674"/>
        <item x="3724"/>
        <item x="1944"/>
        <item x="2300"/>
        <item x="1493"/>
        <item x="2396"/>
        <item x="2470"/>
        <item x="2900"/>
        <item x="3242"/>
        <item x="714"/>
        <item x="3151"/>
        <item x="3296"/>
        <item x="226"/>
        <item x="2139"/>
        <item x="3708"/>
        <item x="3025"/>
        <item x="2285"/>
        <item x="1327"/>
        <item x="229"/>
        <item x="668"/>
        <item x="1715"/>
        <item x="3574"/>
        <item x="774"/>
        <item x="3273"/>
        <item x="2208"/>
        <item x="1263"/>
        <item x="3607"/>
        <item x="2003"/>
        <item x="246"/>
        <item x="998"/>
        <item x="3871"/>
        <item x="2616"/>
        <item x="1174"/>
        <item x="2519"/>
        <item x="202"/>
        <item x="1674"/>
        <item x="3156"/>
        <item x="2687"/>
        <item x="1098"/>
        <item x="1050"/>
        <item x="3465"/>
        <item x="3147"/>
        <item x="1618"/>
        <item x="3426"/>
        <item x="1398"/>
        <item x="3125"/>
        <item x="3360"/>
        <item x="1686"/>
        <item x="1331"/>
        <item x="2111"/>
        <item x="106"/>
        <item x="2852"/>
        <item x="147"/>
        <item x="3855"/>
        <item x="2704"/>
        <item x="1377"/>
        <item x="900"/>
        <item x="543"/>
        <item x="614"/>
        <item x="3567"/>
        <item x="1143"/>
        <item x="1956"/>
        <item x="1239"/>
        <item x="1298"/>
        <item x="1231"/>
        <item x="2816"/>
        <item x="2394"/>
        <item x="3434"/>
        <item x="110"/>
        <item x="3136"/>
        <item x="3704"/>
        <item x="1051"/>
        <item x="1154"/>
        <item x="3824"/>
        <item x="2361"/>
        <item x="1469"/>
        <item x="1707"/>
        <item x="1745"/>
        <item x="2966"/>
        <item x="935"/>
        <item x="2223"/>
        <item x="3216"/>
        <item x="3460"/>
        <item x="3828"/>
        <item x="1947"/>
        <item x="3595"/>
        <item x="800"/>
        <item x="435"/>
        <item x="1095"/>
        <item x="2482"/>
        <item x="2513"/>
        <item x="2686"/>
        <item x="2028"/>
        <item x="97"/>
        <item x="3118"/>
        <item x="1744"/>
        <item x="1210"/>
        <item x="3624"/>
        <item x="2560"/>
        <item x="173"/>
        <item x="2228"/>
        <item x="3476"/>
        <item x="1979"/>
        <item x="3806"/>
        <item x="1415"/>
        <item x="3290"/>
        <item x="564"/>
        <item x="2674"/>
        <item x="3074"/>
        <item x="2904"/>
        <item x="1223"/>
        <item x="2076"/>
        <item x="2339"/>
        <item x="3695"/>
        <item x="1513"/>
        <item x="529"/>
        <item x="2277"/>
        <item x="2490"/>
        <item x="2351"/>
        <item x="1999"/>
        <item x="1927"/>
        <item x="940"/>
        <item x="378"/>
        <item x="535"/>
        <item x="1579"/>
        <item x="1290"/>
        <item x="531"/>
        <item x="363"/>
        <item x="1662"/>
        <item x="2096"/>
        <item x="578"/>
        <item x="902"/>
        <item x="2180"/>
        <item x="1081"/>
        <item x="1832"/>
        <item x="3679"/>
        <item x="1274"/>
        <item x="3113"/>
        <item x="2819"/>
        <item x="3793"/>
        <item x="47"/>
        <item x="827"/>
        <item x="1725"/>
        <item x="741"/>
        <item x="447"/>
        <item x="1592"/>
        <item x="2197"/>
        <item x="991"/>
        <item x="2988"/>
        <item x="3230"/>
        <item x="1939"/>
        <item x="3552"/>
        <item x="1373"/>
        <item x="1445"/>
        <item x="1839"/>
        <item x="2502"/>
        <item x="2751"/>
        <item x="1899"/>
        <item x="3395"/>
        <item x="726"/>
        <item x="3234"/>
        <item x="3571"/>
        <item x="3553"/>
        <item x="25"/>
        <item x="2734"/>
        <item x="2609"/>
        <item x="2242"/>
        <item x="1082"/>
        <item x="1801"/>
        <item x="1594"/>
        <item x="3482"/>
        <item x="1938"/>
        <item x="1812"/>
        <item x="1763"/>
        <item x="183"/>
        <item x="1044"/>
        <item x="3640"/>
        <item x="1079"/>
        <item x="3672"/>
        <item x="2680"/>
        <item x="3200"/>
        <item x="1070"/>
        <item x="1395"/>
        <item x="3856"/>
        <item x="3059"/>
        <item x="2518"/>
        <item x="911"/>
        <item x="3223"/>
        <item x="596"/>
        <item x="2638"/>
        <item x="1015"/>
        <item x="2832"/>
        <item x="2238"/>
        <item x="3379"/>
        <item x="2834"/>
        <item x="2451"/>
        <item x="336"/>
        <item x="1295"/>
        <item x="962"/>
        <item x="780"/>
        <item x="2851"/>
        <item x="2049"/>
        <item x="1728"/>
        <item x="3436"/>
        <item x="2151"/>
        <item x="1173"/>
        <item x="1338"/>
        <item x="187"/>
        <item x="57"/>
        <item x="2405"/>
        <item x="245"/>
        <item x="3055"/>
        <item x="3420"/>
        <item x="1994"/>
        <item x="2147"/>
        <item x="1980"/>
        <item x="3830"/>
        <item x="2454"/>
        <item x="1404"/>
        <item x="1612"/>
        <item x="1995"/>
        <item x="2007"/>
        <item x="3145"/>
        <item x="2267"/>
        <item x="3443"/>
        <item x="2727"/>
        <item x="437"/>
        <item x="3840"/>
        <item x="3153"/>
        <item x="2101"/>
        <item x="2060"/>
        <item x="3257"/>
        <item x="1111"/>
        <item x="769"/>
        <item x="1622"/>
        <item x="3796"/>
        <item x="649"/>
        <item x="2974"/>
        <item x="1565"/>
        <item x="427"/>
        <item x="832"/>
        <item x="2304"/>
        <item x="191"/>
        <item x="1300"/>
        <item x="862"/>
        <item x="3269"/>
        <item x="3086"/>
        <item x="1266"/>
        <item x="2808"/>
        <item x="2636"/>
        <item x="1716"/>
        <item x="1964"/>
        <item x="198"/>
        <item x="2380"/>
        <item x="2812"/>
        <item x="1374"/>
        <item x="364"/>
        <item x="803"/>
        <item x="11"/>
        <item x="1857"/>
        <item x="485"/>
        <item x="2252"/>
        <item x="3663"/>
        <item x="2471"/>
        <item x="3612"/>
        <item x="317"/>
        <item x="1453"/>
        <item x="3229"/>
        <item x="3270"/>
        <item x="2998"/>
        <item x="2149"/>
        <item x="761"/>
        <item x="3288"/>
        <item x="1814"/>
        <item x="3433"/>
        <item x="1733"/>
        <item x="3328"/>
        <item x="2617"/>
        <item x="3586"/>
        <item x="2286"/>
        <item x="1742"/>
        <item x="2188"/>
        <item x="1436"/>
        <item x="3167"/>
        <item x="841"/>
        <item x="370"/>
        <item x="1121"/>
        <item x="2618"/>
        <item x="622"/>
        <item x="2629"/>
        <item x="1403"/>
        <item x="2205"/>
        <item x="600"/>
        <item x="1268"/>
        <item x="1894"/>
        <item x="2069"/>
        <item x="2024"/>
        <item x="713"/>
        <item x="354"/>
        <item x="1021"/>
        <item x="2710"/>
        <item x="3264"/>
        <item x="3341"/>
        <item x="721"/>
        <item x="2185"/>
        <item x="1666"/>
        <item x="1093"/>
        <item x="2764"/>
        <item x="3116"/>
        <item x="3204"/>
        <item x="3355"/>
        <item x="3609"/>
        <item x="82"/>
        <item x="990"/>
        <item x="750"/>
        <item x="3308"/>
        <item x="456"/>
        <item x="1031"/>
        <item x="1800"/>
        <item x="3816"/>
        <item x="30"/>
        <item x="2130"/>
        <item x="439"/>
        <item x="2041"/>
        <item x="1240"/>
        <item x="833"/>
        <item x="2850"/>
        <item x="533"/>
        <item x="31"/>
        <item x="1836"/>
        <item x="3209"/>
        <item x="645"/>
        <item x="1656"/>
        <item x="2658"/>
        <item x="658"/>
        <item x="3447"/>
        <item x="661"/>
        <item x="2577"/>
        <item x="1468"/>
        <item x="3654"/>
        <item x="3516"/>
        <item x="2755"/>
        <item x="1769"/>
        <item x="282"/>
        <item x="1342"/>
        <item x="819"/>
        <item x="1186"/>
        <item x="3826"/>
        <item x="3802"/>
        <item x="59"/>
        <item x="2050"/>
        <item x="2122"/>
        <item x="2356"/>
        <item x="2765"/>
        <item x="3154"/>
        <item x="1943"/>
        <item x="875"/>
        <item x="663"/>
        <item x="927"/>
        <item x="3013"/>
        <item x="2621"/>
        <item x="2722"/>
        <item x="1011"/>
        <item x="1443"/>
        <item x="2920"/>
        <item x="1982"/>
        <item x="2054"/>
        <item x="650"/>
        <item x="720"/>
        <item x="687"/>
        <item x="1642"/>
        <item x="1581"/>
        <item x="967"/>
        <item x="2210"/>
        <item x="1760"/>
        <item x="3698"/>
        <item x="1425"/>
        <item x="453"/>
        <item x="253"/>
        <item x="782"/>
        <item x="2391"/>
        <item x="1787"/>
        <item x="771"/>
        <item x="1739"/>
        <item x="1747"/>
        <item x="3572"/>
        <item x="184"/>
        <item x="743"/>
        <item x="2647"/>
        <item x="472"/>
        <item x="272"/>
        <item x="3292"/>
        <item x="1507"/>
        <item x="3428"/>
        <item x="3781"/>
        <item x="1548"/>
        <item x="1378"/>
        <item x="3120"/>
        <item x="288"/>
        <item x="2381"/>
        <item x="17"/>
        <item x="77"/>
        <item x="306"/>
        <item x="3623"/>
        <item x="410"/>
        <item x="2984"/>
        <item x="608"/>
        <item x="201"/>
        <item x="1399"/>
        <item x="386"/>
        <item x="2611"/>
        <item x="3378"/>
        <item x="2434"/>
        <item x="2079"/>
        <item x="50"/>
        <item x="1087"/>
        <item x="127"/>
        <item x="3389"/>
        <item x="2357"/>
        <item x="384"/>
        <item x="639"/>
        <item x="322"/>
        <item x="2415"/>
        <item x="3291"/>
        <item x="3225"/>
        <item x="2087"/>
        <item x="2985"/>
        <item x="1643"/>
        <item x="2681"/>
        <item x="3523"/>
        <item x="3046"/>
        <item x="893"/>
        <item x="1375"/>
        <item x="3265"/>
        <item x="1576"/>
        <item x="477"/>
        <item x="2221"/>
        <item x="2063"/>
        <item x="1514"/>
        <item x="2033"/>
        <item x="3440"/>
        <item x="2452"/>
        <item x="3320"/>
        <item x="2884"/>
        <item x="1676"/>
        <item x="2215"/>
        <item x="1693"/>
        <item x="118"/>
        <item x="1369"/>
        <item x="2849"/>
        <item x="3380"/>
        <item x="3487"/>
        <item x="2531"/>
        <item x="1482"/>
        <item x="1602"/>
        <item x="3678"/>
        <item x="2969"/>
        <item x="2110"/>
        <item x="791"/>
        <item x="3219"/>
        <item x="3833"/>
        <item x="2480"/>
        <item x="3011"/>
        <item x="32"/>
        <item x="2333"/>
        <item x="3254"/>
        <item x="1561"/>
        <item x="2602"/>
        <item x="2877"/>
        <item x="271"/>
        <item x="3507"/>
        <item x="2769"/>
        <item x="3446"/>
        <item x="2410"/>
        <item x="662"/>
        <item x="1834"/>
        <item x="2154"/>
        <item x="789"/>
        <item x="3212"/>
        <item x="1504"/>
        <item x="3756"/>
        <item x="1750"/>
        <item x="353"/>
        <item x="1328"/>
        <item x="1521"/>
        <item x="2292"/>
        <item x="3847"/>
        <item x="3266"/>
        <item x="13"/>
        <item x="3429"/>
        <item x="3258"/>
        <item x="3007"/>
        <item x="1776"/>
        <item x="1582"/>
        <item x="2148"/>
        <item x="2157"/>
        <item x="242"/>
        <item x="2717"/>
        <item x="569"/>
        <item x="2430"/>
        <item x="3131"/>
        <item x="2934"/>
        <item x="1484"/>
        <item x="2814"/>
        <item x="2463"/>
        <item x="441"/>
        <item x="2209"/>
        <item x="2347"/>
        <item x="3431"/>
        <item x="1649"/>
        <item x="114"/>
        <item x="734"/>
        <item x="2979"/>
        <item x="3194"/>
        <item x="2059"/>
        <item x="243"/>
        <item x="3729"/>
        <item x="3485"/>
        <item x="1408"/>
        <item x="2202"/>
        <item x="2895"/>
        <item x="2946"/>
        <item x="2393"/>
        <item x="1169"/>
        <item x="3582"/>
        <item x="550"/>
        <item x="2029"/>
        <item x="2345"/>
        <item x="235"/>
        <item x="1056"/>
        <item x="3134"/>
        <item x="627"/>
        <item x="744"/>
        <item x="1470"/>
        <item x="3345"/>
        <item x="2207"/>
        <item x="3641"/>
        <item x="954"/>
        <item x="3842"/>
        <item x="237"/>
        <item x="1897"/>
        <item x="291"/>
        <item x="1761"/>
        <item x="2026"/>
        <item x="21"/>
        <item x="3573"/>
        <item x="2254"/>
        <item x="848"/>
        <item x="3515"/>
        <item x="2255"/>
        <item x="3071"/>
        <item x="1472"/>
        <item x="68"/>
        <item x="1882"/>
        <item x="1491"/>
        <item x="3502"/>
        <item x="885"/>
        <item x="3723"/>
        <item x="1770"/>
        <item x="3690"/>
        <item x="2780"/>
        <item x="1790"/>
        <item x="1544"/>
        <item x="3280"/>
        <item x="2936"/>
        <item x="1264"/>
        <item x="1941"/>
        <item x="1963"/>
        <item x="199"/>
        <item x="3417"/>
        <item x="429"/>
        <item x="1498"/>
        <item x="2746"/>
        <item x="2112"/>
        <item x="3844"/>
        <item x="2530"/>
        <item x="3317"/>
        <item x="3864"/>
        <item x="759"/>
        <item x="3857"/>
        <item x="899"/>
        <item x="3228"/>
        <item x="419"/>
        <item x="652"/>
        <item x="1175"/>
        <item x="1657"/>
        <item x="2278"/>
        <item x="1702"/>
        <item x="3792"/>
        <item x="2438"/>
        <item x="2737"/>
        <item x="3418"/>
        <item x="1221"/>
        <item x="1107"/>
        <item x="1180"/>
        <item x="3819"/>
        <item x="1988"/>
        <item x="1203"/>
        <item x="334"/>
        <item x="3760"/>
        <item x="3777"/>
        <item x="1444"/>
        <item x="2258"/>
        <item x="1749"/>
        <item x="973"/>
        <item x="2306"/>
        <item x="2448"/>
        <item x="757"/>
        <item x="2606"/>
        <item x="2165"/>
        <item x="501"/>
        <item x="1033"/>
        <item x="1083"/>
        <item x="3205"/>
        <item x="2547"/>
        <item x="2081"/>
        <item x="943"/>
        <item x="2428"/>
        <item x="863"/>
        <item x="2655"/>
        <item x="3012"/>
        <item x="2843"/>
        <item x="553"/>
        <item x="2146"/>
        <item x="2505"/>
        <item x="1563"/>
        <item x="520"/>
        <item x="1344"/>
        <item x="1584"/>
        <item x="1085"/>
        <item x="2466"/>
        <item x="2945"/>
        <item x="2589"/>
        <item x="2628"/>
        <item x="2125"/>
        <item x="432"/>
        <item x="2856"/>
        <item x="964"/>
        <item x="2871"/>
        <item x="884"/>
        <item x="2324"/>
        <item x="174"/>
        <item x="1134"/>
        <item x="274"/>
        <item x="1830"/>
        <item x="3616"/>
        <item x="89"/>
        <item x="2890"/>
        <item x="3014"/>
        <item x="3873"/>
        <item x="3537"/>
        <item x="3142"/>
        <item x="349"/>
        <item x="405"/>
        <item x="1580"/>
        <item x="3072"/>
        <item x="3589"/>
        <item x="1481"/>
        <item x="648"/>
        <item x="589"/>
        <item x="3528"/>
        <item x="2305"/>
        <item x="2789"/>
        <item x="3278"/>
        <item x="526"/>
        <item x="2546"/>
        <item x="3251"/>
        <item x="3362"/>
        <item x="2108"/>
        <item x="2302"/>
        <item x="1074"/>
        <item x="1099"/>
        <item x="483"/>
        <item x="3208"/>
        <item x="638"/>
        <item x="554"/>
        <item x="1414"/>
        <item x="1586"/>
        <item x="3461"/>
        <item x="3478"/>
        <item x="2371"/>
        <item x="326"/>
        <item x="912"/>
        <item x="3657"/>
        <item x="2634"/>
        <item x="3562"/>
        <item x="1102"/>
        <item x="1845"/>
        <item x="2097"/>
        <item x="1006"/>
        <item x="3394"/>
        <item x="2596"/>
        <item x="2694"/>
        <item x="3710"/>
        <item x="3499"/>
        <item x="3252"/>
        <item x="1505"/>
        <item x="925"/>
        <item x="1305"/>
        <item x="844"/>
        <item x="524"/>
        <item x="572"/>
        <item x="3496"/>
        <item x="2250"/>
        <item x="2767"/>
        <item x="2954"/>
        <item x="2500"/>
        <item x="1187"/>
        <item x="2642"/>
        <item x="3829"/>
        <item x="1062"/>
        <item x="792"/>
        <item x="2321"/>
        <item x="3382"/>
        <item x="3788"/>
        <item x="1641"/>
        <item x="2175"/>
        <item x="3554"/>
        <item x="2797"/>
        <item x="409"/>
        <item x="958"/>
        <item x="1035"/>
        <item x="1681"/>
        <item x="3477"/>
        <item x="1660"/>
        <item x="3593"/>
        <item x="502"/>
        <item x="96"/>
        <item x="1909"/>
        <item x="1675"/>
        <item x="1687"/>
        <item x="1717"/>
        <item x="598"/>
        <item x="1722"/>
        <item x="1826"/>
        <item x="3365"/>
        <item x="951"/>
        <item x="562"/>
        <item x="1670"/>
        <item x="937"/>
        <item x="2585"/>
        <item x="643"/>
        <item x="2265"/>
        <item x="3197"/>
        <item x="1462"/>
        <item x="945"/>
        <item x="35"/>
        <item x="1164"/>
        <item x="2742"/>
        <item x="270"/>
        <item x="1215"/>
        <item x="3716"/>
        <item x="1918"/>
        <item x="1805"/>
        <item x="2625"/>
        <item x="458"/>
        <item x="3393"/>
        <item x="1998"/>
        <item x="2844"/>
        <item x="2999"/>
        <item x="559"/>
        <item x="953"/>
        <item x="2080"/>
        <item x="763"/>
        <item x="1689"/>
        <item x="1935"/>
        <item x="310"/>
        <item x="259"/>
        <item x="1718"/>
        <item x="2833"/>
        <item x="673"/>
        <item x="724"/>
        <item x="838"/>
        <item x="3405"/>
        <item x="140"/>
        <item x="3287"/>
        <item x="2692"/>
        <item x="1379"/>
        <item x="1167"/>
        <item x="977"/>
        <item x="3854"/>
        <item x="3818"/>
        <item x="965"/>
        <item x="1235"/>
        <item x="1065"/>
        <item x="2429"/>
        <item x="1022"/>
        <item x="1108"/>
        <item x="241"/>
        <item x="1113"/>
        <item x="565"/>
        <item x="2648"/>
        <item x="3666"/>
        <item x="1925"/>
        <item x="2619"/>
        <item x="2160"/>
        <item x="1237"/>
        <item x="3111"/>
        <item x="3814"/>
        <item x="2086"/>
        <item x="2489"/>
        <item x="655"/>
        <item x="412"/>
        <item x="446"/>
        <item x="256"/>
        <item x="2870"/>
        <item x="340"/>
        <item x="2143"/>
        <item x="90"/>
        <item x="2273"/>
        <item x="3451"/>
        <item x="3813"/>
        <item x="1247"/>
        <item x="2846"/>
        <item x="3100"/>
        <item x="314"/>
        <item x="2526"/>
        <item x="200"/>
        <item x="3831"/>
        <item x="3812"/>
        <item x="356"/>
        <item x="1673"/>
        <item x="830"/>
        <item x="1987"/>
        <item x="231"/>
        <item x="3043"/>
        <item x="1630"/>
        <item x="403"/>
        <item x="3356"/>
        <item x="1490"/>
        <item x="478"/>
        <item x="2387"/>
        <item x="2603"/>
        <item x="2672"/>
        <item x="373"/>
        <item x="1118"/>
        <item x="1372"/>
        <item x="541"/>
        <item x="1934"/>
        <item x="3746"/>
        <item x="506"/>
        <item x="2313"/>
        <item x="1140"/>
        <item x="2540"/>
        <item x="568"/>
        <item x="3548"/>
        <item x="835"/>
        <item x="2855"/>
        <item x="2588"/>
        <item x="2831"/>
        <item x="3697"/>
        <item x="2291"/>
        <item x="1828"/>
        <item x="104"/>
        <item x="3542"/>
        <item x="1636"/>
        <item x="162"/>
        <item x="3743"/>
        <item x="258"/>
        <item x="3213"/>
        <item x="2397"/>
        <item x="1502"/>
        <item x="704"/>
        <item x="1959"/>
        <item x="2492"/>
        <item x="3368"/>
        <item x="2166"/>
        <item x="3578"/>
        <item x="1625"/>
        <item x="2882"/>
        <item x="1856"/>
        <item x="2553"/>
        <item x="1230"/>
        <item x="3051"/>
        <item x="3334"/>
        <item x="2244"/>
        <item x="277"/>
        <item x="3583"/>
        <item x="2599"/>
        <item x="2378"/>
        <item x="2172"/>
        <item x="468"/>
        <item x="784"/>
        <item x="487"/>
        <item x="2368"/>
        <item x="521"/>
        <item x="2551"/>
        <item x="1483"/>
        <item x="653"/>
        <item x="3037"/>
        <item x="2929"/>
        <item x="3079"/>
        <item x="2336"/>
        <item x="710"/>
        <item x="3518"/>
        <item x="1034"/>
        <item x="1685"/>
        <item x="879"/>
        <item x="852"/>
        <item x="3148"/>
        <item x="765"/>
        <item x="994"/>
        <item x="2698"/>
        <item x="2715"/>
        <item x="1284"/>
        <item x="3439"/>
        <item x="959"/>
        <item x="3008"/>
        <item x="1721"/>
        <item x="2761"/>
        <item x="2880"/>
        <item x="1773"/>
        <item x="787"/>
        <item x="1310"/>
        <item x="1158"/>
        <item x="3370"/>
        <item x="767"/>
        <item x="751"/>
        <item x="1809"/>
        <item x="240"/>
        <item x="1970"/>
        <item x="3006"/>
        <item x="7"/>
        <item x="686"/>
        <item x="1350"/>
        <item x="1198"/>
        <item x="3493"/>
        <item x="204"/>
        <item x="3310"/>
        <item x="3184"/>
        <item x="2498"/>
        <item x="538"/>
        <item x="3685"/>
        <item x="2578"/>
        <item x="2328"/>
        <item x="152"/>
        <item x="971"/>
        <item x="1332"/>
        <item x="3581"/>
        <item x="284"/>
        <item x="2525"/>
        <item x="682"/>
        <item x="2005"/>
        <item x="3712"/>
        <item x="3369"/>
        <item x="3514"/>
        <item x="3798"/>
        <item x="901"/>
        <item x="813"/>
        <item x="3190"/>
        <item x="766"/>
        <item x="3358"/>
        <item x="3419"/>
        <item x="641"/>
        <item x="1847"/>
        <item x="992"/>
        <item x="3474"/>
        <item x="1112"/>
        <item x="292"/>
        <item x="3053"/>
        <item x="2750"/>
        <item x="982"/>
        <item x="1467"/>
        <item x="1923"/>
        <item x="2608"/>
        <item x="1550"/>
        <item x="1719"/>
        <item x="2976"/>
        <item x="1227"/>
        <item x="93"/>
        <item x="2232"/>
        <item x="3877"/>
        <item x="1870"/>
        <item x="1288"/>
        <item x="2459"/>
        <item x="3490"/>
        <item x="1273"/>
        <item x="624"/>
        <item x="2955"/>
        <item x="1690"/>
        <item x="2106"/>
        <item x="2889"/>
        <item x="2462"/>
        <item x="3135"/>
        <item x="2983"/>
        <item x="3469"/>
        <item x="1194"/>
        <item x="3637"/>
        <item x="125"/>
        <item x="372"/>
        <item x="325"/>
        <item x="2161"/>
        <item x="3783"/>
        <item x="2334"/>
        <item x="210"/>
        <item x="2725"/>
        <item x="79"/>
        <item x="19"/>
        <item x="2043"/>
        <item x="1696"/>
        <item x="157"/>
        <item x="220"/>
        <item x="3221"/>
        <item x="1448"/>
        <item x="3096"/>
        <item x="3852"/>
        <item x="3095"/>
        <item x="1157"/>
        <item x="1216"/>
        <item x="3259"/>
        <item x="116"/>
        <item x="1500"/>
        <item x="2827"/>
        <item x="1756"/>
        <item x="2412"/>
        <item x="2071"/>
        <item x="252"/>
        <item x="975"/>
        <item x="1069"/>
        <item x="3049"/>
        <item x="764"/>
        <item x="1928"/>
        <item x="3579"/>
        <item x="2716"/>
        <item x="2279"/>
        <item x="1133"/>
        <item x="625"/>
        <item x="3089"/>
        <item x="3309"/>
        <item x="821"/>
        <item x="366"/>
        <item x="1792"/>
        <item x="822"/>
        <item x="895"/>
        <item x="3058"/>
        <item x="3728"/>
        <item x="94"/>
        <item x="1922"/>
        <item x="3329"/>
        <item x="1731"/>
        <item x="1137"/>
        <item x="2296"/>
        <item x="906"/>
        <item x="3275"/>
        <item x="1364"/>
        <item x="1655"/>
        <item x="831"/>
        <item x="331"/>
        <item x="3564"/>
        <item x="2848"/>
        <item x="2915"/>
        <item x="814"/>
        <item x="1679"/>
        <item x="2390"/>
        <item x="332"/>
        <item x="175"/>
        <item x="1075"/>
        <item x="2711"/>
        <item x="3346"/>
        <item x="264"/>
        <item x="2184"/>
        <item x="2395"/>
        <item x="1370"/>
        <item x="1806"/>
        <item x="2891"/>
        <item x="261"/>
        <item x="213"/>
        <item x="2295"/>
        <item x="3289"/>
        <item x="1596"/>
        <item x="2817"/>
        <item x="3241"/>
        <item x="2922"/>
        <item x="2040"/>
        <item x="1530"/>
        <item x="632"/>
        <item x="1972"/>
        <item x="3739"/>
        <item x="3630"/>
        <item x="337"/>
        <item x="1786"/>
        <item x="2030"/>
        <item x="1109"/>
        <item x="597"/>
        <item x="358"/>
        <item x="2521"/>
        <item x="972"/>
        <item x="1496"/>
        <item x="1017"/>
        <item x="379"/>
        <item x="1818"/>
        <item x="3568"/>
        <item x="1908"/>
        <item x="1001"/>
        <item x="1355"/>
        <item x="2514"/>
        <item x="1487"/>
        <item x="1937"/>
        <item x="2098"/>
        <item x="896"/>
        <item x="2909"/>
        <item x="3790"/>
        <item x="2260"/>
        <item x="2458"/>
        <item x="1797"/>
        <item x="12"/>
        <item x="2743"/>
        <item x="746"/>
        <item x="2331"/>
        <item x="1802"/>
        <item x="3224"/>
        <item x="1542"/>
        <item x="3736"/>
        <item x="510"/>
        <item x="1057"/>
        <item x="2474"/>
        <item x="1138"/>
        <item x="303"/>
        <item x="3430"/>
        <item x="1419"/>
        <item x="3752"/>
        <item x="1743"/>
        <item x="1782"/>
        <item x="2771"/>
        <item x="3475"/>
        <item x="195"/>
        <item x="552"/>
        <item x="206"/>
        <item x="3140"/>
        <item x="1600"/>
        <item x="1808"/>
        <item x="448"/>
        <item x="1840"/>
        <item x="3271"/>
        <item x="1394"/>
        <item x="947"/>
        <item x="637"/>
        <item x="316"/>
        <item x="2099"/>
        <item x="933"/>
        <item x="2918"/>
        <item x="2497"/>
        <item x="2708"/>
        <item x="3002"/>
        <item x="1362"/>
        <item x="3505"/>
        <item x="918"/>
        <item x="2801"/>
        <item x="1775"/>
        <item x="2881"/>
        <item x="842"/>
        <item x="1942"/>
        <item x="806"/>
        <item x="2875"/>
        <item x="1248"/>
        <item x="1048"/>
        <item x="1464"/>
        <item x="371"/>
        <item x="1688"/>
        <item x="2017"/>
        <item x="2572"/>
        <item x="3801"/>
        <item x="1341"/>
        <item x="1859"/>
        <item x="1356"/>
        <item x="1714"/>
        <item x="2975"/>
        <item x="1671"/>
        <item x="2772"/>
        <item x="151"/>
        <item x="2537"/>
        <item x="1091"/>
        <item x="988"/>
        <item x="537"/>
        <item x="1271"/>
        <item x="3304"/>
        <item x="1397"/>
        <item x="3034"/>
        <item x="2940"/>
        <item x="2376"/>
        <item x="2437"/>
        <item x="582"/>
        <item x="70"/>
        <item x="3311"/>
        <item x="1533"/>
        <item x="617"/>
        <item x="1278"/>
        <item x="1876"/>
        <item x="790"/>
        <item x="514"/>
        <item x="404"/>
        <item x="3633"/>
        <item x="587"/>
        <item x="2235"/>
        <item x="1611"/>
        <item x="798"/>
        <item x="3610"/>
        <item x="1251"/>
        <item x="1232"/>
        <item x="1396"/>
        <item x="3045"/>
        <item x="1418"/>
        <item x="1086"/>
        <item x="3549"/>
        <item x="280"/>
        <item x="540"/>
        <item x="1488"/>
        <item x="1562"/>
        <item x="2195"/>
        <item x="1527"/>
        <item x="2840"/>
        <item x="1874"/>
        <item x="2565"/>
        <item x="2693"/>
        <item x="2598"/>
        <item x="1975"/>
        <item x="3303"/>
        <item x="2014"/>
        <item x="2039"/>
        <item x="2117"/>
        <item x="1771"/>
        <item x="3027"/>
        <item x="1913"/>
        <item x="3804"/>
        <item x="3691"/>
        <item x="2753"/>
        <item x="3189"/>
        <item x="1351"/>
        <item x="2307"/>
        <item x="67"/>
        <item x="216"/>
        <item x="2907"/>
        <item x="1501"/>
        <item x="1202"/>
        <item x="2639"/>
        <item x="431"/>
        <item x="2899"/>
        <item x="2016"/>
        <item x="1485"/>
        <item x="1732"/>
        <item x="1253"/>
        <item x="3143"/>
        <item x="2247"/>
        <item x="642"/>
        <item x="275"/>
        <item x="3041"/>
        <item x="297"/>
        <item x="3330"/>
        <item x="3874"/>
        <item x="1116"/>
        <item x="913"/>
        <item x="983"/>
        <item x="2876"/>
        <item x="874"/>
        <item x="1122"/>
        <item x="1853"/>
        <item x="3740"/>
        <item x="1423"/>
        <item x="1245"/>
        <item x="3530"/>
        <item x="883"/>
        <item x="2805"/>
        <item x="339"/>
        <item x="2442"/>
        <item x="544"/>
        <item x="1092"/>
        <item x="149"/>
        <item x="3108"/>
        <item x="279"/>
        <item x="122"/>
        <item x="2460"/>
        <item x="1644"/>
        <item x="3687"/>
        <item x="3481"/>
        <item x="1275"/>
        <item x="1691"/>
        <item x="2431"/>
        <item x="2056"/>
        <item x="1583"/>
        <item x="308"/>
        <item x="2464"/>
        <item x="2272"/>
        <item x="489"/>
        <item x="1765"/>
        <item x="1757"/>
        <item x="3256"/>
        <item x="3509"/>
        <item x="2520"/>
        <item x="3039"/>
        <item x="701"/>
        <item x="3403"/>
        <item x="1607"/>
        <item x="2403"/>
        <item x="2874"/>
        <item x="2582"/>
        <item x="2749"/>
        <item x="41"/>
        <item x="185"/>
        <item x="2635"/>
        <item x="2220"/>
        <item x="1855"/>
        <item x="3705"/>
        <item x="278"/>
        <item x="3087"/>
        <item x="3863"/>
        <item x="1499"/>
        <item x="2757"/>
        <item x="1307"/>
        <item x="2806"/>
        <item x="3249"/>
        <item x="2775"/>
        <item x="1428"/>
        <item x="1593"/>
        <item x="24"/>
        <item x="1176"/>
        <item x="2506"/>
        <item x="1651"/>
        <item x="3800"/>
        <item x="355"/>
        <item x="117"/>
        <item x="1543"/>
        <item x="1162"/>
        <item x="3407"/>
        <item x="3410"/>
        <item x="872"/>
        <item x="3647"/>
        <item x="286"/>
        <item x="2567"/>
        <item x="43"/>
        <item x="1952"/>
        <item x="2455"/>
        <item x="3069"/>
        <item x="3587"/>
        <item x="1383"/>
        <item x="290"/>
        <item x="3755"/>
        <item x="2036"/>
        <item x="1371"/>
        <item x="462"/>
        <item x="3101"/>
        <item x="3733"/>
        <item x="481"/>
        <item x="795"/>
        <item x="167"/>
        <item x="293"/>
        <item x="853"/>
        <item x="1892"/>
        <item x="408"/>
        <item x="1381"/>
        <item x="666"/>
        <item x="2224"/>
        <item x="2556"/>
        <item x="2707"/>
        <item x="2263"/>
        <item x="2341"/>
        <item x="1334"/>
        <item x="1208"/>
        <item x="1508"/>
        <item x="1535"/>
        <item x="1009"/>
        <item x="2784"/>
        <item x="2159"/>
        <item x="1301"/>
        <item x="444"/>
        <item x="2439"/>
        <item x="1638"/>
        <item x="2963"/>
        <item x="3170"/>
        <item x="3272"/>
        <item x="2231"/>
        <item x="3261"/>
        <item x="2435"/>
        <item x="3165"/>
        <item x="146"/>
        <item x="909"/>
        <item x="2360"/>
        <item x="181"/>
        <item x="3780"/>
        <item x="469"/>
        <item x="3665"/>
        <item x="851"/>
        <item x="3161"/>
        <item x="75"/>
        <item t="default"/>
      </items>
    </pivotField>
    <pivotField showAll="0">
      <items count="3">
        <item x="1"/>
        <item x="0"/>
        <item t="default"/>
      </items>
    </pivotField>
    <pivotField axis="axisRow"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5">
    <field x="6"/>
    <field x="9"/>
    <field x="8"/>
    <field x="7"/>
    <field x="1"/>
  </rowFields>
  <rowItems count="9">
    <i>
      <x/>
    </i>
    <i r="1">
      <x v="1"/>
    </i>
    <i r="1">
      <x v="2"/>
    </i>
    <i r="1">
      <x v="3"/>
    </i>
    <i>
      <x v="1"/>
    </i>
    <i r="1">
      <x v="1"/>
    </i>
    <i r="1">
      <x v="2"/>
    </i>
    <i r="1">
      <x v="3"/>
    </i>
    <i t="grand">
      <x/>
    </i>
  </rowItems>
  <colItems count="1">
    <i/>
  </colItems>
  <dataFields count="1">
    <dataField name="Sum of Units Sold" fld="2" baseField="9" baseItem="3" numFmtId="3"/>
  </dataFields>
  <chartFormats count="3">
    <chartFormat chart="43" format="2" series="1">
      <pivotArea type="data" outline="0" fieldPosition="0">
        <references count="1">
          <reference field="4294967294" count="1" selected="0">
            <x v="0"/>
          </reference>
        </references>
      </pivotArea>
    </chartFormat>
    <chartFormat chart="47" format="6"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929D82-4363-45F7-9F6A-189134C72A8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14:E21" firstHeaderRow="1" firstDataRow="1" firstDataCol="1"/>
  <pivotFields count="11">
    <pivotField showAll="0"/>
    <pivotField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pivotField showAll="0">
      <items count="3881">
        <item x="1899"/>
        <item x="919"/>
        <item x="2944"/>
        <item x="3830"/>
        <item x="2751"/>
        <item x="176"/>
        <item x="2108"/>
        <item x="259"/>
        <item x="3460"/>
        <item x="914"/>
        <item x="3031"/>
        <item x="2129"/>
        <item x="3639"/>
        <item x="1930"/>
        <item x="2052"/>
        <item x="1235"/>
        <item x="1962"/>
        <item x="3478"/>
        <item x="1166"/>
        <item x="664"/>
        <item x="3462"/>
        <item x="1070"/>
        <item x="1293"/>
        <item x="1829"/>
        <item x="3832"/>
        <item x="660"/>
        <item x="3405"/>
        <item x="3171"/>
        <item x="3847"/>
        <item x="863"/>
        <item x="1012"/>
        <item x="3276"/>
        <item x="1806"/>
        <item x="2196"/>
        <item x="3723"/>
        <item x="2245"/>
        <item x="1034"/>
        <item x="3756"/>
        <item x="3545"/>
        <item x="1387"/>
        <item x="2530"/>
        <item x="794"/>
        <item x="3009"/>
        <item x="749"/>
        <item x="2694"/>
        <item x="567"/>
        <item x="681"/>
        <item x="2496"/>
        <item x="2988"/>
        <item x="3114"/>
        <item x="3193"/>
        <item x="926"/>
        <item x="1865"/>
        <item x="1066"/>
        <item x="1630"/>
        <item x="3158"/>
        <item x="3699"/>
        <item x="2382"/>
        <item x="2068"/>
        <item x="2356"/>
        <item x="3802"/>
        <item x="1377"/>
        <item x="1992"/>
        <item x="2425"/>
        <item x="1954"/>
        <item x="3683"/>
        <item x="2704"/>
        <item x="3113"/>
        <item x="607"/>
        <item x="2917"/>
        <item x="3259"/>
        <item x="2179"/>
        <item x="2449"/>
        <item x="2780"/>
        <item x="2878"/>
        <item x="982"/>
        <item x="2476"/>
        <item x="3655"/>
        <item x="1436"/>
        <item x="2779"/>
        <item x="1023"/>
        <item x="2151"/>
        <item x="509"/>
        <item x="2548"/>
        <item x="3117"/>
        <item x="1152"/>
        <item x="2060"/>
        <item x="2686"/>
        <item x="2624"/>
        <item x="2832"/>
        <item x="581"/>
        <item x="307"/>
        <item x="1714"/>
        <item x="3586"/>
        <item x="250"/>
        <item x="2905"/>
        <item x="885"/>
        <item x="2743"/>
        <item x="3271"/>
        <item x="2670"/>
        <item x="3050"/>
        <item x="1559"/>
        <item x="3366"/>
        <item x="3624"/>
        <item x="1238"/>
        <item x="200"/>
        <item x="1643"/>
        <item x="3054"/>
        <item x="3873"/>
        <item x="2422"/>
        <item x="2792"/>
        <item x="3559"/>
        <item x="3161"/>
        <item x="3056"/>
        <item x="2607"/>
        <item x="2348"/>
        <item x="2652"/>
        <item x="1678"/>
        <item x="866"/>
        <item x="1635"/>
        <item x="3408"/>
        <item x="3102"/>
        <item x="2824"/>
        <item x="2319"/>
        <item x="1219"/>
        <item x="2093"/>
        <item x="1749"/>
        <item x="3421"/>
        <item x="1508"/>
        <item x="624"/>
        <item x="3146"/>
        <item x="3091"/>
        <item x="2340"/>
        <item x="2676"/>
        <item x="3469"/>
        <item x="1920"/>
        <item x="1712"/>
        <item x="1123"/>
        <item x="2049"/>
        <item x="1382"/>
        <item x="51"/>
        <item x="3501"/>
        <item x="1194"/>
        <item x="3617"/>
        <item x="3523"/>
        <item x="704"/>
        <item x="1939"/>
        <item x="2481"/>
        <item x="3008"/>
        <item x="89"/>
        <item x="3530"/>
        <item x="3452"/>
        <item x="325"/>
        <item x="143"/>
        <item x="3740"/>
        <item x="690"/>
        <item x="1179"/>
        <item x="116"/>
        <item x="3754"/>
        <item x="3579"/>
        <item x="1890"/>
        <item x="1864"/>
        <item x="1504"/>
        <item x="127"/>
        <item x="2631"/>
        <item x="2013"/>
        <item x="2408"/>
        <item x="2500"/>
        <item x="1270"/>
        <item x="3024"/>
        <item x="133"/>
        <item x="2763"/>
        <item x="3416"/>
        <item x="692"/>
        <item x="1001"/>
        <item x="613"/>
        <item x="1226"/>
        <item x="2026"/>
        <item x="3582"/>
        <item x="1922"/>
        <item x="2668"/>
        <item x="2462"/>
        <item x="1367"/>
        <item x="1843"/>
        <item x="1989"/>
        <item x="2107"/>
        <item x="63"/>
        <item x="1534"/>
        <item x="2604"/>
        <item x="303"/>
        <item x="811"/>
        <item x="299"/>
        <item x="3182"/>
        <item x="2364"/>
        <item x="604"/>
        <item x="3628"/>
        <item x="2588"/>
        <item x="530"/>
        <item x="2658"/>
        <item x="1249"/>
        <item x="2446"/>
        <item x="1163"/>
        <item x="3703"/>
        <item x="283"/>
        <item x="3261"/>
        <item x="1804"/>
        <item x="82"/>
        <item x="3189"/>
        <item x="1859"/>
        <item x="1795"/>
        <item x="354"/>
        <item x="165"/>
        <item x="30"/>
        <item x="843"/>
        <item x="3613"/>
        <item x="1963"/>
        <item x="1184"/>
        <item x="1932"/>
        <item x="1875"/>
        <item x="1302"/>
        <item x="3770"/>
        <item x="3116"/>
        <item x="1545"/>
        <item x="398"/>
        <item x="3711"/>
        <item x="2827"/>
        <item x="123"/>
        <item x="867"/>
        <item x="53"/>
        <item x="2978"/>
        <item x="1009"/>
        <item x="1267"/>
        <item x="3206"/>
        <item x="3497"/>
        <item x="3643"/>
        <item x="401"/>
        <item x="1281"/>
        <item x="2757"/>
        <item x="999"/>
        <item x="2070"/>
        <item x="764"/>
        <item x="3554"/>
        <item x="2072"/>
        <item x="3529"/>
        <item x="2265"/>
        <item x="1684"/>
        <item x="232"/>
        <item x="1084"/>
        <item x="90"/>
        <item x="1139"/>
        <item x="2506"/>
        <item x="971"/>
        <item x="2497"/>
        <item x="2234"/>
        <item x="1938"/>
        <item x="931"/>
        <item x="991"/>
        <item x="1574"/>
        <item x="3148"/>
        <item x="725"/>
        <item x="861"/>
        <item x="1844"/>
        <item x="1003"/>
        <item x="1492"/>
        <item x="2864"/>
        <item x="2622"/>
        <item x="1517"/>
        <item x="750"/>
        <item x="270"/>
        <item x="2120"/>
        <item x="2957"/>
        <item x="69"/>
        <item x="3013"/>
        <item x="2459"/>
        <item x="1481"/>
        <item x="3218"/>
        <item x="1365"/>
        <item x="961"/>
        <item x="1891"/>
        <item x="3414"/>
        <item x="295"/>
        <item x="1094"/>
        <item x="1631"/>
        <item x="3849"/>
        <item x="3484"/>
        <item x="2538"/>
        <item x="324"/>
        <item x="3025"/>
        <item x="548"/>
        <item x="3428"/>
        <item x="3035"/>
        <item x="1598"/>
        <item x="3732"/>
        <item x="1748"/>
        <item x="1557"/>
        <item x="2907"/>
        <item x="39"/>
        <item x="562"/>
        <item x="3165"/>
        <item x="2378"/>
        <item x="2526"/>
        <item x="2188"/>
        <item x="3549"/>
        <item x="3164"/>
        <item x="3454"/>
        <item x="1895"/>
        <item x="1057"/>
        <item x="2195"/>
        <item x="1810"/>
        <item x="3821"/>
        <item x="837"/>
        <item x="795"/>
        <item x="3210"/>
        <item x="3515"/>
        <item x="3855"/>
        <item x="917"/>
        <item x="2326"/>
        <item x="1473"/>
        <item x="1227"/>
        <item x="1087"/>
        <item x="3493"/>
        <item x="2981"/>
        <item x="3072"/>
        <item x="3542"/>
        <item x="2804"/>
        <item x="2785"/>
        <item x="1527"/>
        <item x="1666"/>
        <item x="65"/>
        <item x="2845"/>
        <item x="3313"/>
        <item x="130"/>
        <item x="35"/>
        <item x="558"/>
        <item x="2322"/>
        <item x="1212"/>
        <item x="1000"/>
        <item x="2925"/>
        <item x="2394"/>
        <item x="2432"/>
        <item x="2238"/>
        <item x="1336"/>
        <item x="2380"/>
        <item x="3739"/>
        <item x="2814"/>
        <item x="1210"/>
        <item x="594"/>
        <item x="3047"/>
        <item x="476"/>
        <item x="1161"/>
        <item x="850"/>
        <item x="3842"/>
        <item x="2998"/>
        <item x="1761"/>
        <item x="1650"/>
        <item x="1004"/>
        <item x="836"/>
        <item x="574"/>
        <item x="2216"/>
        <item x="1665"/>
        <item x="658"/>
        <item x="1406"/>
        <item x="2062"/>
        <item x="840"/>
        <item x="515"/>
        <item x="3088"/>
        <item x="1368"/>
        <item x="3151"/>
        <item x="2937"/>
        <item x="2022"/>
        <item x="302"/>
        <item x="1803"/>
        <item x="2089"/>
        <item x="922"/>
        <item x="3777"/>
        <item x="1944"/>
        <item x="1110"/>
        <item x="697"/>
        <item x="829"/>
        <item x="3018"/>
        <item x="442"/>
        <item x="1765"/>
        <item x="3868"/>
        <item x="755"/>
        <item x="3831"/>
        <item x="2090"/>
        <item x="517"/>
        <item x="964"/>
        <item x="425"/>
        <item x="3642"/>
        <item x="3798"/>
        <item x="3223"/>
        <item x="3696"/>
        <item x="2882"/>
        <item x="1774"/>
        <item x="2541"/>
        <item x="3267"/>
        <item x="1870"/>
        <item x="3240"/>
        <item x="1294"/>
        <item x="2903"/>
        <item x="1403"/>
        <item x="872"/>
        <item x="2505"/>
        <item x="1301"/>
        <item x="3007"/>
        <item x="2386"/>
        <item x="1730"/>
        <item x="1883"/>
        <item x="2610"/>
        <item x="1097"/>
        <item x="2922"/>
        <item x="363"/>
        <item x="2175"/>
        <item x="436"/>
        <item x="3227"/>
        <item x="1734"/>
        <item x="1675"/>
        <item x="1062"/>
        <item x="335"/>
        <item x="2281"/>
        <item x="2519"/>
        <item x="1019"/>
        <item x="3058"/>
        <item x="3610"/>
        <item x="1344"/>
        <item x="383"/>
        <item x="2308"/>
        <item x="2051"/>
        <item x="2360"/>
        <item x="2909"/>
        <item x="55"/>
        <item x="1341"/>
        <item x="3806"/>
        <item x="3789"/>
        <item x="1976"/>
        <item x="3367"/>
        <item x="414"/>
        <item x="3037"/>
        <item x="2035"/>
        <item x="3736"/>
        <item x="3338"/>
        <item x="2603"/>
        <item x="2932"/>
        <item x="3775"/>
        <item x="111"/>
        <item x="2323"/>
        <item x="536"/>
        <item x="228"/>
        <item x="3264"/>
        <item x="963"/>
        <item x="1304"/>
        <item x="988"/>
        <item x="1016"/>
        <item x="3168"/>
        <item x="870"/>
        <item x="3252"/>
        <item x="655"/>
        <item x="668"/>
        <item x="1217"/>
        <item x="3377"/>
        <item x="11"/>
        <item x="2549"/>
        <item x="2372"/>
        <item x="408"/>
        <item x="2719"/>
        <item x="2384"/>
        <item x="1758"/>
        <item x="1821"/>
        <item x="3651"/>
        <item x="3320"/>
        <item x="2213"/>
        <item x="2871"/>
        <item x="2544"/>
        <item x="358"/>
        <item x="2756"/>
        <item x="2042"/>
        <item x="3191"/>
        <item x="149"/>
        <item x="3869"/>
        <item x="2979"/>
        <item x="1104"/>
        <item x="2021"/>
        <item x="345"/>
        <item x="20"/>
        <item x="369"/>
        <item x="1657"/>
        <item x="2177"/>
        <item x="2346"/>
        <item x="132"/>
        <item x="3181"/>
        <item x="2276"/>
        <item x="781"/>
        <item x="2014"/>
        <item x="1753"/>
        <item x="2665"/>
        <item x="152"/>
        <item x="1373"/>
        <item x="2634"/>
        <item x="1315"/>
        <item x="160"/>
        <item x="1271"/>
        <item x="2834"/>
        <item x="2651"/>
        <item x="1420"/>
        <item x="492"/>
        <item x="6"/>
        <item x="2764"/>
        <item x="615"/>
        <item x="3765"/>
        <item x="372"/>
        <item x="1824"/>
        <item x="1241"/>
        <item x="2619"/>
        <item x="57"/>
        <item x="429"/>
        <item x="3564"/>
        <item x="3745"/>
        <item x="1610"/>
        <item x="2769"/>
        <item x="2614"/>
        <item x="3548"/>
        <item x="1583"/>
        <item x="1639"/>
        <item x="1913"/>
        <item x="2801"/>
        <item x="427"/>
        <item x="3275"/>
        <item x="1410"/>
        <item x="535"/>
        <item x="519"/>
        <item x="2343"/>
        <item x="1779"/>
        <item x="2949"/>
        <item x="2229"/>
        <item x="2777"/>
        <item x="3701"/>
        <item x="86"/>
        <item x="860"/>
        <item x="3238"/>
        <item x="3239"/>
        <item x="831"/>
        <item x="3296"/>
        <item x="1693"/>
        <item x="2008"/>
        <item x="1904"/>
        <item x="3793"/>
        <item x="2205"/>
        <item x="2630"/>
        <item x="1513"/>
        <item x="174"/>
        <item x="3485"/>
        <item x="87"/>
        <item x="2640"/>
        <item x="2239"/>
        <item x="2891"/>
        <item x="1893"/>
        <item x="1140"/>
        <item x="3247"/>
        <item x="3169"/>
        <item x="1045"/>
        <item x="2463"/>
        <item x="1347"/>
        <item x="3702"/>
        <item x="430"/>
        <item x="262"/>
        <item x="1561"/>
        <item x="572"/>
        <item x="2899"/>
        <item x="3133"/>
        <item x="561"/>
        <item x="3477"/>
        <item x="3625"/>
        <item x="984"/>
        <item x="1719"/>
        <item x="296"/>
        <item x="115"/>
        <item x="3720"/>
        <item x="2942"/>
        <item x="1349"/>
        <item x="2221"/>
        <item x="798"/>
        <item x="309"/>
        <item x="3394"/>
        <item x="124"/>
        <item x="1605"/>
        <item x="2251"/>
        <item x="1933"/>
        <item x="487"/>
        <item x="3525"/>
        <item x="2510"/>
        <item x="859"/>
        <item x="3858"/>
        <item x="3378"/>
        <item x="626"/>
        <item x="1515"/>
        <item x="1575"/>
        <item x="435"/>
        <item x="3504"/>
        <item x="948"/>
        <item x="2728"/>
        <item x="3432"/>
        <item x="1033"/>
        <item x="527"/>
        <item x="1852"/>
        <item x="2941"/>
        <item x="1047"/>
        <item x="3266"/>
        <item x="700"/>
        <item x="3079"/>
        <item x="1828"/>
        <item x="3404"/>
        <item x="466"/>
        <item x="2118"/>
        <item x="2685"/>
        <item x="395"/>
        <item x="1409"/>
        <item x="3500"/>
        <item x="1181"/>
        <item x="1957"/>
        <item x="3489"/>
        <item x="2268"/>
        <item x="705"/>
        <item x="3829"/>
        <item x="2482"/>
        <item x="3786"/>
        <item x="1931"/>
        <item x="3801"/>
        <item x="2933"/>
        <item x="3459"/>
        <item x="2606"/>
        <item x="507"/>
        <item x="2592"/>
        <item x="423"/>
        <item x="3764"/>
        <item x="2999"/>
        <item x="491"/>
        <item x="3147"/>
        <item x="2373"/>
        <item x="2854"/>
        <item x="3448"/>
        <item x="569"/>
        <item x="2301"/>
        <item x="1478"/>
        <item x="2904"/>
        <item x="3260"/>
        <item x="187"/>
        <item x="3874"/>
        <item x="186"/>
        <item x="3200"/>
        <item x="292"/>
        <item x="2539"/>
        <item x="3541"/>
        <item x="83"/>
        <item x="1834"/>
        <item x="2793"/>
        <item x="3828"/>
        <item x="2523"/>
        <item x="3026"/>
        <item x="2277"/>
        <item x="3325"/>
        <item x="806"/>
        <item x="2641"/>
        <item x="2032"/>
        <item x="1400"/>
        <item x="237"/>
        <item x="534"/>
        <item x="3589"/>
        <item x="842"/>
        <item x="350"/>
        <item x="2661"/>
        <item x="2997"/>
        <item x="2271"/>
        <item x="1121"/>
        <item x="576"/>
        <item x="23"/>
        <item x="493"/>
        <item x="2102"/>
        <item x="1493"/>
        <item x="2381"/>
        <item x="1282"/>
        <item x="3550"/>
        <item x="1204"/>
        <item x="2232"/>
        <item x="1431"/>
        <item x="2691"/>
        <item x="1182"/>
        <item x="212"/>
        <item x="419"/>
        <item x="1129"/>
        <item x="3186"/>
        <item x="1380"/>
        <item x="608"/>
        <item x="1621"/>
        <item x="3104"/>
        <item x="3649"/>
        <item x="240"/>
        <item x="1925"/>
        <item x="583"/>
        <item x="1965"/>
        <item x="824"/>
        <item x="1189"/>
        <item x="2605"/>
        <item x="3728"/>
        <item x="3684"/>
        <item x="2601"/>
        <item x="629"/>
        <item x="2285"/>
        <item x="2829"/>
        <item x="3015"/>
        <item x="3471"/>
        <item x="2734"/>
        <item x="1112"/>
        <item x="673"/>
        <item x="191"/>
        <item x="2385"/>
        <item x="1902"/>
        <item x="3415"/>
        <item x="142"/>
        <item x="1780"/>
        <item x="1490"/>
        <item x="384"/>
        <item x="1556"/>
        <item x="751"/>
        <item x="1187"/>
        <item x="3190"/>
        <item x="56"/>
        <item x="1013"/>
        <item x="3634"/>
        <item x="2055"/>
        <item x="2486"/>
        <item x="282"/>
        <item x="3297"/>
        <item x="94"/>
        <item x="1220"/>
        <item x="164"/>
        <item x="2115"/>
        <item x="1718"/>
        <item x="3350"/>
        <item x="3110"/>
        <item x="1591"/>
        <item x="920"/>
        <item x="151"/>
        <item x="3844"/>
        <item x="3648"/>
        <item x="1985"/>
        <item x="3093"/>
        <item x="3362"/>
        <item x="1858"/>
        <item x="1535"/>
        <item x="70"/>
        <item x="3249"/>
        <item x="1600"/>
        <item x="388"/>
        <item x="2451"/>
        <item x="3185"/>
        <item x="1357"/>
        <item x="1055"/>
        <item x="557"/>
        <item x="2086"/>
        <item x="1475"/>
        <item x="1606"/>
        <item x="2295"/>
        <item x="3543"/>
        <item x="1740"/>
        <item x="3280"/>
        <item x="1565"/>
        <item x="2900"/>
        <item x="1946"/>
        <item x="2223"/>
        <item x="3295"/>
        <item x="2483"/>
        <item x="2173"/>
        <item x="1125"/>
        <item x="2809"/>
        <item x="2261"/>
        <item x="758"/>
        <item x="2182"/>
        <item x="1452"/>
        <item x="1191"/>
        <item x="375"/>
        <item x="2488"/>
        <item x="639"/>
        <item x="2492"/>
        <item x="2000"/>
        <item x="2954"/>
        <item x="1563"/>
        <item x="1791"/>
        <item x="1076"/>
        <item x="3431"/>
        <item x="2103"/>
        <item x="201"/>
        <item x="740"/>
        <item x="2897"/>
        <item x="44"/>
        <item x="771"/>
        <item x="2316"/>
        <item x="1562"/>
        <item x="726"/>
        <item x="37"/>
        <item x="985"/>
        <item x="1213"/>
        <item x="3691"/>
        <item x="3020"/>
        <item x="2857"/>
        <item x="2928"/>
        <item x="773"/>
        <item x="2960"/>
        <item x="310"/>
        <item x="1942"/>
        <item x="3674"/>
        <item x="3435"/>
        <item x="1934"/>
        <item x="3593"/>
        <item x="3769"/>
        <item x="2559"/>
        <item x="2516"/>
        <item x="2507"/>
        <item x="701"/>
        <item x="544"/>
        <item x="1262"/>
        <item x="1919"/>
        <item x="1168"/>
        <item x="106"/>
        <item x="2458"/>
        <item x="633"/>
        <item x="813"/>
        <item x="3447"/>
        <item x="3714"/>
        <item x="3607"/>
        <item x="2478"/>
        <item x="3762"/>
        <item x="1558"/>
        <item x="1588"/>
        <item x="2176"/>
        <item x="32"/>
        <item x="1422"/>
        <item x="1178"/>
        <item x="2701"/>
        <item x="2222"/>
        <item x="823"/>
        <item x="2669"/>
        <item x="1532"/>
        <item x="2471"/>
        <item x="3474"/>
        <item x="1882"/>
        <item x="3621"/>
        <item x="25"/>
        <item x="1754"/>
        <item x="2439"/>
        <item x="3152"/>
        <item x="1524"/>
        <item x="1052"/>
        <item x="3823"/>
        <item x="1511"/>
        <item x="949"/>
        <item x="1074"/>
        <item x="1237"/>
        <item x="1530"/>
        <item x="1855"/>
        <item x="2948"/>
        <item x="1733"/>
        <item x="1778"/>
        <item x="426"/>
        <item x="2395"/>
        <item x="3818"/>
        <item x="959"/>
        <item x="3616"/>
        <item x="1655"/>
        <item x="3183"/>
        <item x="748"/>
        <item x="3594"/>
        <item x="2992"/>
        <item x="742"/>
        <item x="622"/>
        <item x="2436"/>
        <item x="579"/>
        <item x="768"/>
        <item x="980"/>
        <item x="377"/>
        <item x="642"/>
        <item x="3272"/>
        <item x="1668"/>
        <item x="374"/>
        <item x="3494"/>
        <item x="2580"/>
        <item x="1031"/>
        <item x="3303"/>
        <item x="3747"/>
        <item x="1800"/>
        <item x="713"/>
        <item x="3371"/>
        <item x="763"/>
        <item x="2596"/>
        <item x="857"/>
        <item x="884"/>
        <item x="3098"/>
        <item x="2321"/>
        <item x="10"/>
        <item x="275"/>
        <item x="1877"/>
        <item x="1848"/>
        <item x="3250"/>
        <item x="3836"/>
        <item x="460"/>
        <item x="3387"/>
        <item x="1542"/>
        <item x="2033"/>
        <item x="147"/>
        <item x="2426"/>
        <item x="2816"/>
        <item x="1682"/>
        <item x="554"/>
        <item x="834"/>
        <item x="3813"/>
        <item x="1107"/>
        <item x="2855"/>
        <item x="3822"/>
        <item x="2269"/>
        <item x="2571"/>
        <item x="2123"/>
        <item x="1519"/>
        <item x="1686"/>
        <item x="3472"/>
        <item x="2347"/>
        <item x="3820"/>
        <item x="2788"/>
        <item x="1929"/>
        <item x="1331"/>
        <item x="185"/>
        <item x="2784"/>
        <item x="1383"/>
        <item x="12"/>
        <item x="274"/>
        <item x="2334"/>
        <item x="707"/>
        <item x="2233"/>
        <item x="819"/>
        <item x="3289"/>
        <item x="3311"/>
        <item x="410"/>
        <item x="513"/>
        <item x="2231"/>
        <item x="3476"/>
        <item x="952"/>
        <item x="2491"/>
        <item x="3859"/>
        <item x="1777"/>
        <item x="1297"/>
        <item x="2927"/>
        <item x="389"/>
        <item x="1167"/>
        <item x="2633"/>
        <item x="2919"/>
        <item x="2050"/>
        <item x="1856"/>
        <item x="1805"/>
        <item x="3400"/>
        <item x="2137"/>
        <item x="2358"/>
        <item x="2441"/>
        <item x="1044"/>
        <item x="47"/>
        <item x="2076"/>
        <item x="1432"/>
        <item x="3061"/>
        <item x="1317"/>
        <item x="2442"/>
        <item x="1159"/>
        <item x="972"/>
        <item x="1886"/>
        <item x="875"/>
        <item x="1667"/>
        <item x="787"/>
        <item x="1547"/>
        <item x="2545"/>
        <item x="3605"/>
        <item x="18"/>
        <item x="3575"/>
        <item x="1537"/>
        <item x="2202"/>
        <item x="2453"/>
        <item x="1272"/>
        <item x="2009"/>
        <item x="1672"/>
        <item x="3419"/>
        <item x="121"/>
        <item x="1465"/>
        <item x="1345"/>
        <item x="2703"/>
        <item x="21"/>
        <item x="1949"/>
        <item x="2267"/>
        <item x="2717"/>
        <item x="3291"/>
        <item x="3690"/>
        <item x="3654"/>
        <item x="2440"/>
        <item x="2235"/>
        <item x="3355"/>
        <item x="2020"/>
        <item x="1629"/>
        <item x="788"/>
        <item x="1863"/>
        <item x="1836"/>
        <item x="3784"/>
        <item x="2894"/>
        <item x="1115"/>
        <item x="3076"/>
        <item x="1935"/>
        <item x="2194"/>
        <item x="3538"/>
        <item x="365"/>
        <item x="1521"/>
        <item x="1608"/>
        <item x="634"/>
        <item x="930"/>
        <item x="648"/>
        <item x="3776"/>
        <item x="3704"/>
        <item x="1028"/>
        <item x="1090"/>
        <item x="2336"/>
        <item x="2366"/>
        <item x="2111"/>
        <item x="1360"/>
        <item x="2306"/>
        <item x="1571"/>
        <item x="2498"/>
        <item x="815"/>
        <item x="2150"/>
        <item x="1122"/>
        <item x="1433"/>
        <item x="1395"/>
        <item x="173"/>
        <item x="1999"/>
        <item x="1248"/>
        <item x="2875"/>
        <item x="1728"/>
        <item x="2284"/>
        <item x="1381"/>
        <item x="1079"/>
        <item x="1479"/>
        <item x="1531"/>
        <item x="2370"/>
        <item x="1692"/>
        <item x="2016"/>
        <item x="1369"/>
        <item x="1444"/>
        <item x="933"/>
        <item x="1802"/>
        <item x="2825"/>
        <item x="3780"/>
        <item x="2147"/>
        <item x="1342"/>
        <item x="3396"/>
        <item x="2259"/>
        <item x="630"/>
        <item x="3122"/>
        <item x="2737"/>
        <item x="1106"/>
        <item x="1412"/>
        <item x="3111"/>
        <item x="3695"/>
        <item x="3656"/>
        <item x="3615"/>
        <item x="1051"/>
        <item x="1359"/>
        <item x="2517"/>
        <item x="1211"/>
        <item x="1351"/>
        <item x="2508"/>
        <item x="720"/>
        <item x="1201"/>
        <item x="1468"/>
        <item x="1460"/>
        <item x="1789"/>
        <item x="1763"/>
        <item x="1098"/>
        <item x="78"/>
        <item x="945"/>
        <item x="168"/>
        <item x="1117"/>
        <item x="2038"/>
        <item x="3154"/>
        <item x="3761"/>
        <item x="2786"/>
        <item x="1093"/>
        <item x="511"/>
        <item x="719"/>
        <item x="2892"/>
        <item x="531"/>
        <item x="1269"/>
        <item x="105"/>
        <item x="928"/>
        <item x="2338"/>
        <item x="1911"/>
        <item x="104"/>
        <item x="2350"/>
        <item x="2341"/>
        <item x="3361"/>
        <item x="3772"/>
        <item x="2367"/>
        <item x="1977"/>
        <item x="686"/>
        <item x="1491"/>
        <item x="1576"/>
        <item x="1506"/>
        <item x="3623"/>
        <item x="3070"/>
        <item x="1984"/>
        <item x="443"/>
        <item x="3053"/>
        <item x="205"/>
        <item x="1756"/>
        <item x="3771"/>
        <item x="26"/>
        <item x="2863"/>
        <item x="822"/>
        <item x="2839"/>
        <item x="2138"/>
        <item x="2187"/>
        <item x="821"/>
        <item x="555"/>
        <item x="621"/>
        <item x="560"/>
        <item x="3269"/>
        <item x="776"/>
        <item x="2642"/>
        <item x="2877"/>
        <item x="2127"/>
        <item x="851"/>
        <item x="1973"/>
        <item x="2765"/>
        <item x="156"/>
        <item x="1596"/>
        <item x="2155"/>
        <item x="148"/>
        <item x="2692"/>
        <item x="1722"/>
        <item x="734"/>
        <item x="366"/>
        <item x="3464"/>
        <item x="747"/>
        <item x="43"/>
        <item x="1798"/>
        <item x="3215"/>
        <item x="2959"/>
        <item x="1312"/>
        <item x="1698"/>
        <item x="1523"/>
        <item x="1926"/>
        <item x="3724"/>
        <item x="1283"/>
        <item x="3065"/>
        <item x="2554"/>
        <item x="670"/>
        <item x="2010"/>
        <item x="2577"/>
        <item x="3587"/>
        <item x="2310"/>
        <item x="1190"/>
        <item x="973"/>
        <item x="3095"/>
        <item x="2148"/>
        <item x="2867"/>
        <item x="893"/>
        <item x="756"/>
        <item x="2214"/>
        <item x="1618"/>
        <item x="2218"/>
        <item x="3845"/>
        <item x="2493"/>
        <item x="1463"/>
        <item x="2311"/>
        <item x="882"/>
        <item x="2609"/>
        <item x="484"/>
        <item x="791"/>
        <item x="1250"/>
        <item x="573"/>
        <item x="1236"/>
        <item x="2058"/>
        <item x="3207"/>
        <item x="1514"/>
        <item x="1390"/>
        <item x="1775"/>
        <item x="1026"/>
        <item x="786"/>
        <item x="3001"/>
        <item x="2761"/>
        <item x="2404"/>
        <item x="3773"/>
        <item x="722"/>
        <item x="2565"/>
        <item x="3837"/>
        <item x="2407"/>
        <item x="2030"/>
        <item x="1372"/>
        <item x="367"/>
        <item x="2810"/>
        <item x="190"/>
        <item x="1234"/>
        <item x="2087"/>
        <item x="1095"/>
        <item x="3372"/>
        <item x="1550"/>
        <item x="1423"/>
        <item x="907"/>
        <item x="3127"/>
        <item x="1841"/>
        <item x="665"/>
        <item x="520"/>
        <item x="1868"/>
        <item x="3652"/>
        <item x="1138"/>
        <item x="336"/>
        <item x="1288"/>
        <item x="3067"/>
        <item x="178"/>
        <item x="3312"/>
        <item x="2409"/>
        <item x="901"/>
        <item x="3212"/>
        <item x="1024"/>
        <item x="2157"/>
        <item x="505"/>
        <item x="3149"/>
        <item x="1240"/>
        <item x="744"/>
        <item x="2083"/>
        <item x="1136"/>
        <item x="2748"/>
        <item x="2078"/>
        <item x="2480"/>
        <item x="189"/>
        <item x="2457"/>
        <item x="1820"/>
        <item x="3255"/>
        <item x="2327"/>
        <item x="540"/>
        <item x="1881"/>
        <item x="3078"/>
        <item x="1691"/>
        <item x="2529"/>
        <item x="241"/>
        <item x="1632"/>
        <item x="3676"/>
        <item x="2119"/>
        <item x="2166"/>
        <item x="2720"/>
        <item x="3229"/>
        <item x="490"/>
        <item x="1205"/>
        <item x="1222"/>
        <item x="323"/>
        <item x="1338"/>
        <item x="3707"/>
        <item x="2339"/>
        <item x="3096"/>
        <item x="3109"/>
        <item x="1202"/>
        <item x="2025"/>
        <item x="1970"/>
        <item x="3697"/>
        <item x="1781"/>
        <item x="3653"/>
        <item x="2872"/>
        <item x="1156"/>
        <item x="269"/>
        <item x="2831"/>
        <item x="1869"/>
        <item x="290"/>
        <item x="1451"/>
        <item x="352"/>
        <item x="2597"/>
        <item x="1971"/>
        <item x="1186"/>
        <item x="3119"/>
        <item x="2172"/>
        <item x="1838"/>
        <item x="3560"/>
        <item x="1327"/>
        <item x="3316"/>
        <item x="1811"/>
        <item x="3208"/>
        <item x="1604"/>
        <item x="3700"/>
        <item x="2886"/>
        <item x="1072"/>
        <item x="2772"/>
        <item x="3505"/>
        <item x="3522"/>
        <item x="2627"/>
        <item x="2075"/>
        <item x="305"/>
        <item x="1018"/>
        <item x="2911"/>
        <item x="1011"/>
        <item x="1831"/>
        <item x="2162"/>
        <item x="2337"/>
        <item x="2297"/>
        <item x="993"/>
        <item x="209"/>
        <item x="2853"/>
        <item x="2616"/>
        <item x="3878"/>
        <item x="3406"/>
        <item x="2870"/>
        <item x="1154"/>
        <item x="434"/>
        <item x="800"/>
        <item x="3783"/>
        <item x="2511"/>
        <item x="2353"/>
        <item x="2613"/>
        <item x="3248"/>
        <item x="1658"/>
        <item x="1652"/>
        <item x="1389"/>
        <item x="2039"/>
        <item x="2406"/>
        <item x="3511"/>
        <item x="3288"/>
        <item x="2088"/>
        <item x="3188"/>
        <item x="1676"/>
        <item x="1137"/>
        <item x="3042"/>
        <item x="653"/>
        <item x="3600"/>
        <item x="2738"/>
        <item x="627"/>
        <item x="3665"/>
        <item x="3159"/>
        <item x="2782"/>
        <item x="2749"/>
        <item x="2713"/>
        <item x="3241"/>
        <item x="2695"/>
        <item x="2996"/>
        <item x="522"/>
        <item x="3612"/>
        <item x="2437"/>
        <item x="3129"/>
        <item x="1695"/>
        <item x="3140"/>
        <item x="211"/>
        <item x="394"/>
        <item x="2699"/>
        <item x="1839"/>
        <item x="3440"/>
        <item x="3726"/>
        <item x="1746"/>
        <item x="103"/>
        <item x="1416"/>
        <item x="2787"/>
        <item x="3103"/>
        <item x="3157"/>
        <item x="3733"/>
        <item x="2841"/>
        <item x="2084"/>
        <item x="3226"/>
        <item x="810"/>
        <item x="463"/>
        <item x="888"/>
        <item x="3343"/>
        <item x="3136"/>
        <item x="2300"/>
        <item x="2726"/>
        <item x="1440"/>
        <item x="671"/>
        <item x="2047"/>
        <item x="2352"/>
        <item x="2329"/>
        <item x="2272"/>
        <item x="1688"/>
        <item x="2152"/>
        <item x="2255"/>
        <item x="1376"/>
        <item x="314"/>
        <item x="3023"/>
        <item x="437"/>
        <item x="3528"/>
        <item x="946"/>
        <item x="2635"/>
        <item x="1165"/>
        <item x="1056"/>
        <item x="2318"/>
        <item x="3781"/>
        <item x="3677"/>
        <item x="688"/>
        <item x="934"/>
        <item x="739"/>
        <item x="2707"/>
        <item x="2534"/>
        <item x="379"/>
        <item x="221"/>
        <item x="3571"/>
        <item x="3824"/>
        <item x="757"/>
        <item x="2040"/>
        <item x="2489"/>
        <item x="765"/>
        <item x="3577"/>
        <item x="3135"/>
        <item x="2869"/>
        <item x="775"/>
        <item x="709"/>
        <item x="3112"/>
        <item x="2514"/>
        <item x="359"/>
        <item x="1145"/>
        <item x="2822"/>
        <item x="3553"/>
        <item x="3638"/>
        <item x="2789"/>
        <item x="1069"/>
        <item x="3369"/>
        <item x="1355"/>
        <item x="2943"/>
        <item x="674"/>
        <item x="2292"/>
        <item x="3052"/>
        <item x="294"/>
        <item x="254"/>
        <item x="656"/>
        <item x="1124"/>
        <item x="194"/>
        <item x="2889"/>
        <item x="22"/>
        <item x="416"/>
        <item x="661"/>
        <item x="3214"/>
        <item x="3315"/>
        <item x="1488"/>
        <item x="485"/>
        <item x="2054"/>
        <item x="215"/>
        <item x="652"/>
        <item x="289"/>
        <item x="1092"/>
        <item x="409"/>
        <item x="889"/>
        <item x="3734"/>
        <item x="2092"/>
        <item x="2842"/>
        <item x="48"/>
        <item x="81"/>
        <item x="2501"/>
        <item x="2289"/>
        <item x="2029"/>
        <item x="940"/>
        <item x="405"/>
        <item x="2759"/>
        <item x="918"/>
        <item x="1857"/>
        <item x="3224"/>
        <item x="3840"/>
        <item x="1959"/>
        <item x="3221"/>
        <item x="2724"/>
        <item x="162"/>
        <item x="910"/>
        <item x="3034"/>
        <item x="2438"/>
        <item x="1947"/>
        <item x="905"/>
        <item x="923"/>
        <item x="3092"/>
        <item x="3192"/>
        <item x="3059"/>
        <item x="3197"/>
        <item x="2007"/>
        <item x="1529"/>
        <item x="3456"/>
        <item x="3520"/>
        <item x="2079"/>
        <item x="714"/>
        <item x="280"/>
        <item x="881"/>
        <item x="1207"/>
        <item x="2741"/>
        <item x="2950"/>
        <item x="1981"/>
        <item x="2312"/>
        <item x="1900"/>
        <item x="2391"/>
        <item x="2836"/>
        <item x="2209"/>
        <item x="3850"/>
        <item x="1696"/>
        <item x="3659"/>
        <item x="2431"/>
        <item x="3507"/>
        <item x="3657"/>
        <item x="830"/>
        <item x="1362"/>
        <item x="913"/>
        <item x="1483"/>
        <item x="3364"/>
        <item x="2017"/>
        <item x="3712"/>
        <item x="1941"/>
        <item x="3106"/>
        <item x="2970"/>
        <item x="2324"/>
        <item x="1797"/>
        <item x="3838"/>
        <item x="3592"/>
        <item x="3473"/>
        <item x="227"/>
        <item x="1480"/>
        <item x="448"/>
        <item x="1231"/>
        <item x="1914"/>
        <item x="3242"/>
        <item x="2929"/>
        <item x="3599"/>
        <item x="1567"/>
        <item x="3863"/>
        <item x="3629"/>
        <item x="1637"/>
        <item x="3143"/>
        <item x="1503"/>
        <item x="2191"/>
        <item x="1017"/>
        <item x="2590"/>
        <item x="1885"/>
        <item x="2710"/>
        <item x="1153"/>
        <item x="33"/>
        <item x="2572"/>
        <item x="2621"/>
        <item x="943"/>
        <item x="2375"/>
        <item x="1391"/>
        <item x="1242"/>
        <item x="3827"/>
        <item x="2628"/>
        <item x="475"/>
        <item x="3727"/>
        <item x="3547"/>
        <item x="222"/>
        <item x="279"/>
        <item x="695"/>
        <item x="3004"/>
        <item x="1924"/>
        <item x="93"/>
        <item x="2833"/>
        <item x="3875"/>
        <item x="2912"/>
        <item x="2599"/>
        <item x="2105"/>
        <item x="179"/>
        <item x="3753"/>
        <item x="1518"/>
        <item x="3225"/>
        <item x="2198"/>
        <item x="1792"/>
        <item x="3632"/>
        <item x="2898"/>
        <item x="1809"/>
        <item x="2682"/>
        <item x="2560"/>
        <item x="2333"/>
        <item x="1039"/>
        <item x="1615"/>
        <item x="953"/>
        <item x="2767"/>
        <item x="1111"/>
        <item x="1429"/>
        <item x="900"/>
        <item x="157"/>
        <item x="2807"/>
        <item x="2557"/>
        <item x="3006"/>
        <item x="446"/>
        <item x="3438"/>
        <item x="320"/>
        <item x="3766"/>
        <item x="1273"/>
        <item x="2584"/>
        <item x="1711"/>
        <item x="1120"/>
        <item x="1884"/>
        <item x="2849"/>
        <item x="2428"/>
        <item x="3719"/>
        <item x="1261"/>
        <item x="428"/>
        <item x="2817"/>
        <item x="2566"/>
        <item x="1782"/>
        <item x="13"/>
        <item x="2677"/>
        <item x="2739"/>
        <item x="3782"/>
        <item x="373"/>
        <item x="1459"/>
        <item x="2593"/>
        <item x="1245"/>
        <item x="1053"/>
        <item x="1969"/>
        <item x="2815"/>
        <item x="3755"/>
        <item x="975"/>
        <item x="2708"/>
        <item x="3178"/>
        <item x="2693"/>
        <item x="1560"/>
        <item x="3650"/>
        <item x="2249"/>
        <item x="393"/>
        <item x="3751"/>
        <item x="2866"/>
        <item x="586"/>
        <item x="2681"/>
        <item x="3746"/>
        <item x="2862"/>
        <item x="2568"/>
        <item x="413"/>
        <item x="1035"/>
        <item x="2484"/>
        <item x="3170"/>
        <item x="1206"/>
        <item x="761"/>
        <item x="2808"/>
        <item x="102"/>
        <item x="1566"/>
        <item x="969"/>
        <item x="3349"/>
        <item x="3636"/>
        <item x="260"/>
        <item x="2044"/>
        <item x="1501"/>
        <item x="2547"/>
        <item x="2551"/>
        <item x="578"/>
        <item x="3292"/>
        <item x="3381"/>
        <item x="1326"/>
        <item x="3689"/>
        <item x="40"/>
        <item x="3496"/>
        <item x="736"/>
        <item x="2896"/>
        <item x="3030"/>
        <item x="2467"/>
        <item x="1101"/>
        <item x="3509"/>
        <item x="368"/>
        <item x="136"/>
        <item x="2023"/>
        <item x="3675"/>
        <item x="1766"/>
        <item x="3470"/>
        <item x="1651"/>
        <item x="271"/>
        <item x="694"/>
        <item x="774"/>
        <item x="128"/>
        <item x="3278"/>
        <item x="1543"/>
        <item x="1951"/>
        <item x="2674"/>
        <item x="1150"/>
        <item x="1991"/>
        <item x="1988"/>
        <item x="1071"/>
        <item x="3410"/>
        <item x="473"/>
        <item x="3666"/>
        <item x="733"/>
        <item x="357"/>
        <item x="1751"/>
        <item x="3373"/>
        <item x="3392"/>
        <item x="2170"/>
        <item x="3602"/>
        <item x="809"/>
        <item x="3597"/>
        <item x="2766"/>
        <item x="968"/>
        <item x="3417"/>
        <item x="706"/>
        <item x="3285"/>
        <item x="141"/>
        <item x="2248"/>
        <item x="3107"/>
        <item x="640"/>
        <item x="2355"/>
        <item x="577"/>
        <item x="2654"/>
        <item x="589"/>
        <item x="891"/>
        <item x="1414"/>
        <item x="2274"/>
        <item x="643"/>
        <item x="1286"/>
        <item x="226"/>
        <item x="3668"/>
        <item x="3121"/>
        <item x="2184"/>
        <item x="1815"/>
        <item x="3195"/>
        <item x="3040"/>
        <item x="1216"/>
        <item x="2126"/>
        <item x="2775"/>
        <item x="1065"/>
        <item x="2921"/>
        <item x="3644"/>
        <item x="2859"/>
        <item x="799"/>
        <item x="3071"/>
        <item x="1309"/>
        <item x="3080"/>
        <item x="2722"/>
        <item x="1851"/>
        <item x="2473"/>
        <item x="166"/>
        <item x="862"/>
        <item x="1313"/>
        <item x="876"/>
        <item x="479"/>
        <item x="322"/>
        <item x="2567"/>
        <item x="1704"/>
        <item x="1680"/>
        <item x="3834"/>
        <item x="344"/>
        <item x="3673"/>
        <item x="1417"/>
        <item x="2982"/>
        <item x="3357"/>
        <item x="146"/>
        <item x="1687"/>
        <item x="3637"/>
        <item x="3843"/>
        <item x="1832"/>
        <item x="3321"/>
        <item x="718"/>
        <item x="3167"/>
        <item x="1232"/>
        <item x="421"/>
        <item x="1130"/>
        <item x="2279"/>
        <item x="2773"/>
        <item x="468"/>
        <item x="1593"/>
        <item x="3166"/>
        <item x="2101"/>
        <item x="2678"/>
        <item x="3201"/>
        <item x="1085"/>
        <item x="2357"/>
        <item x="455"/>
        <item x="1378"/>
        <item x="1146"/>
        <item x="790"/>
        <item x="1276"/>
        <item x="3853"/>
        <item x="3453"/>
        <item x="1788"/>
        <item x="814"/>
        <item x="925"/>
        <item x="1402"/>
        <item x="1329"/>
        <item x="2461"/>
        <item x="849"/>
        <item x="1370"/>
        <item x="3341"/>
        <item x="1889"/>
        <item x="1936"/>
        <item x="2260"/>
        <item x="512"/>
        <item x="1983"/>
        <item x="978"/>
        <item x="66"/>
        <item x="2951"/>
        <item x="3141"/>
        <item x="2598"/>
        <item x="1280"/>
        <item x="1279"/>
        <item x="1396"/>
        <item x="724"/>
        <item x="662"/>
        <item x="3180"/>
        <item x="3573"/>
        <item x="385"/>
        <item x="2362"/>
        <item x="2210"/>
        <item x="3074"/>
        <item x="171"/>
        <item x="3851"/>
        <item x="2069"/>
        <item x="3100"/>
        <item x="2585"/>
        <item x="1723"/>
        <item x="3688"/>
        <item x="170"/>
        <item x="3045"/>
        <item x="3329"/>
        <item x="2298"/>
        <item x="88"/>
        <item x="406"/>
        <item x="2986"/>
        <item x="1375"/>
        <item x="1916"/>
        <item x="1188"/>
        <item x="847"/>
        <item x="3351"/>
        <item x="1616"/>
        <item x="2540"/>
        <item x="550"/>
        <item x="2873"/>
        <item x="80"/>
        <item x="3860"/>
        <item x="3235"/>
        <item x="3871"/>
        <item x="3068"/>
        <item x="902"/>
        <item x="3664"/>
        <item x="584"/>
        <item x="1173"/>
        <item x="2570"/>
        <item x="1879"/>
        <item x="2280"/>
        <item x="2034"/>
        <item x="1685"/>
        <item x="3457"/>
        <item x="213"/>
        <item x="3583"/>
        <item x="989"/>
        <item x="1063"/>
        <item x="766"/>
        <item x="1477"/>
        <item x="2224"/>
        <item x="3519"/>
        <item x="3787"/>
        <item x="2410"/>
        <item x="556"/>
        <item x="1871"/>
        <item x="1901"/>
        <item x="3760"/>
        <item x="234"/>
        <item x="477"/>
        <item x="1322"/>
        <item x="545"/>
        <item x="3513"/>
        <item x="3337"/>
        <item x="2709"/>
        <item x="207"/>
        <item x="510"/>
        <item x="2813"/>
        <item x="2591"/>
        <item x="3568"/>
        <item x="675"/>
        <item x="2716"/>
        <item x="77"/>
        <item x="2781"/>
        <item x="1861"/>
        <item x="679"/>
        <item x="3803"/>
        <item x="2637"/>
        <item x="2186"/>
        <item x="1974"/>
        <item x="841"/>
        <item x="2980"/>
        <item x="8"/>
        <item x="3391"/>
        <item x="3254"/>
        <item x="439"/>
        <item x="1903"/>
        <item x="1735"/>
        <item x="3422"/>
        <item x="1343"/>
        <item x="3709"/>
        <item x="3086"/>
        <item x="3641"/>
        <item x="965"/>
        <item x="1148"/>
        <item x="1671"/>
        <item x="3244"/>
        <item x="805"/>
        <item x="3308"/>
        <item x="896"/>
        <item x="1048"/>
        <item x="2388"/>
        <item x="2840"/>
        <item x="1363"/>
        <item x="3282"/>
        <item x="3434"/>
        <item x="1100"/>
        <item x="663"/>
        <item x="3809"/>
        <item x="780"/>
        <item x="582"/>
        <item x="1077"/>
        <item x="3852"/>
        <item x="2424"/>
        <item x="2374"/>
        <item x="3257"/>
        <item x="273"/>
        <item x="278"/>
        <item x="1374"/>
        <item x="3328"/>
        <item x="3172"/>
        <item x="3302"/>
        <item x="754"/>
        <item x="2344"/>
        <item x="1626"/>
        <item x="731"/>
        <item x="184"/>
        <item x="1116"/>
        <item x="3536"/>
        <item x="3768"/>
        <item x="3576"/>
        <item x="1177"/>
        <item x="3646"/>
        <item x="3262"/>
        <item x="883"/>
        <item x="603"/>
        <item x="3443"/>
        <item x="3527"/>
        <item x="3687"/>
        <item x="1495"/>
        <item x="482"/>
        <item x="3444"/>
        <item x="1646"/>
        <item x="2679"/>
        <item x="2755"/>
        <item x="927"/>
        <item x="1633"/>
        <item x="553"/>
        <item x="2504"/>
        <item x="1061"/>
        <item x="1223"/>
        <item x="1950"/>
        <item x="1539"/>
        <item x="723"/>
        <item x="2240"/>
        <item x="1552"/>
        <item x="1850"/>
        <item x="155"/>
        <item x="2405"/>
        <item x="680"/>
        <item x="1784"/>
        <item x="1729"/>
        <item x="1736"/>
        <item x="2987"/>
        <item x="2392"/>
        <item x="177"/>
        <item x="2208"/>
        <item x="1835"/>
        <item x="1457"/>
        <item x="1467"/>
        <item x="2448"/>
        <item x="3"/>
        <item x="114"/>
        <item x="2837"/>
        <item x="1661"/>
        <item x="3839"/>
        <item x="3213"/>
        <item x="3069"/>
        <item x="552"/>
        <item x="3097"/>
        <item x="2003"/>
        <item x="2264"/>
        <item x="318"/>
        <item x="2273"/>
        <item x="3021"/>
        <item x="312"/>
        <item x="3060"/>
        <item x="3412"/>
        <item x="1193"/>
        <item x="3437"/>
        <item x="2874"/>
        <item x="956"/>
        <item x="3219"/>
        <item x="452"/>
        <item x="2141"/>
        <item x="480"/>
        <item x="3681"/>
        <item x="268"/>
        <item x="2582"/>
        <item x="2469"/>
        <item x="2620"/>
        <item x="1568"/>
        <item x="832"/>
        <item x="1896"/>
        <item x="138"/>
        <item x="3163"/>
        <item x="3194"/>
        <item x="1770"/>
        <item x="2293"/>
        <item x="3132"/>
        <item x="3562"/>
        <item x="1454"/>
        <item x="2263"/>
        <item x="1799"/>
        <item x="1169"/>
        <item x="1612"/>
        <item x="2053"/>
        <item x="3551"/>
        <item x="738"/>
        <item x="1461"/>
        <item x="1032"/>
        <item x="3283"/>
        <item x="2001"/>
        <item x="1964"/>
        <item x="2411"/>
        <item x="1702"/>
        <item x="1677"/>
        <item x="3737"/>
        <item x="424"/>
        <item x="1876"/>
        <item x="3413"/>
        <item x="2561"/>
        <item x="3797"/>
        <item x="525"/>
        <item x="932"/>
        <item x="1825"/>
        <item x="2163"/>
        <item x="3322"/>
        <item x="1088"/>
        <item x="1793"/>
        <item x="1725"/>
        <item x="3003"/>
        <item x="387"/>
        <item x="3758"/>
        <item x="3374"/>
        <item x="3620"/>
        <item x="2059"/>
        <item x="137"/>
        <item x="846"/>
        <item x="197"/>
        <item x="1940"/>
        <item x="2450"/>
        <item x="3268"/>
        <item x="807"/>
        <item x="2071"/>
        <item x="2553"/>
        <item x="2985"/>
        <item x="1321"/>
        <item x="2725"/>
        <item x="3686"/>
        <item x="1827"/>
        <item x="1653"/>
        <item x="1742"/>
        <item x="2760"/>
        <item x="1894"/>
        <item x="2860"/>
        <item x="1405"/>
        <item x="2494"/>
        <item x="1773"/>
        <item x="1906"/>
        <item x="3805"/>
        <item x="257"/>
        <item x="1755"/>
        <item x="3588"/>
        <item x="2110"/>
        <item x="1158"/>
        <item x="203"/>
        <item x="1397"/>
        <item x="1705"/>
        <item x="3209"/>
        <item x="129"/>
        <item x="3309"/>
        <item x="2342"/>
        <item x="612"/>
        <item x="404"/>
        <item x="1441"/>
        <item x="1540"/>
        <item x="3495"/>
        <item x="2522"/>
        <item x="2712"/>
        <item x="1872"/>
        <item x="3298"/>
        <item x="3498"/>
        <item x="3073"/>
        <item x="2185"/>
        <item x="3290"/>
        <item x="343"/>
        <item x="2018"/>
        <item x="3580"/>
        <item x="1645"/>
        <item x="1830"/>
        <item x="3567"/>
        <item x="1603"/>
        <item x="2160"/>
        <item x="2307"/>
        <item x="580"/>
        <item x="2328"/>
        <item x="2626"/>
        <item x="3481"/>
        <item x="1418"/>
        <item x="559"/>
        <item x="62"/>
        <item x="518"/>
        <item x="1948"/>
        <item x="2865"/>
        <item x="1927"/>
        <item x="796"/>
        <item x="2472"/>
        <item x="1759"/>
        <item x="481"/>
        <item x="3094"/>
        <item x="3574"/>
        <item x="2636"/>
        <item x="2433"/>
        <item x="1246"/>
        <item x="2211"/>
        <item x="2015"/>
        <item x="1041"/>
        <item x="2600"/>
        <item x="255"/>
        <item x="3499"/>
        <item x="2663"/>
        <item x="3815"/>
        <item x="2427"/>
        <item x="3483"/>
        <item x="3635"/>
        <item x="2744"/>
        <item x="3799"/>
        <item x="2798"/>
        <item x="1015"/>
        <item x="245"/>
        <item x="636"/>
        <item x="326"/>
        <item x="887"/>
        <item x="420"/>
        <item x="3465"/>
        <item x="1448"/>
        <item x="3835"/>
        <item x="2595"/>
        <item x="1335"/>
        <item x="3826"/>
        <item x="2671"/>
        <item x="9"/>
        <item x="3486"/>
        <item x="2028"/>
        <item x="465"/>
        <item x="1602"/>
        <item x="3816"/>
        <item x="489"/>
        <item x="402"/>
        <item x="445"/>
        <item x="2856"/>
        <item x="2990"/>
        <item x="521"/>
        <item x="3385"/>
        <item x="346"/>
        <item x="444"/>
        <item x="702"/>
        <item x="300"/>
        <item x="2689"/>
        <item x="2369"/>
        <item x="1259"/>
        <item x="2181"/>
        <item x="337"/>
        <item x="1634"/>
        <item x="2762"/>
        <item x="2113"/>
        <item x="2414"/>
        <item x="2802"/>
        <item x="3287"/>
        <item x="2487"/>
        <item x="2002"/>
        <item x="2562"/>
        <item x="1265"/>
        <item x="2094"/>
        <item x="2913"/>
        <item x="2835"/>
        <item x="1732"/>
        <item x="3581"/>
        <item x="2074"/>
        <item x="752"/>
        <item x="1669"/>
        <item x="2485"/>
        <item x="3679"/>
        <item x="570"/>
        <item x="3604"/>
        <item x="743"/>
        <item x="1822"/>
        <item x="1233"/>
        <item x="1880"/>
        <item x="494"/>
        <item x="3537"/>
        <item x="2916"/>
        <item x="3645"/>
        <item x="287"/>
        <item x="321"/>
        <item x="2290"/>
        <item x="1587"/>
        <item x="219"/>
        <item x="3819"/>
        <item x="390"/>
        <item x="2012"/>
        <item x="2217"/>
        <item x="693"/>
        <item x="935"/>
        <item x="2112"/>
        <item x="441"/>
        <item x="1975"/>
        <item x="3479"/>
        <item x="858"/>
        <item x="3286"/>
        <item x="564"/>
        <item x="3647"/>
        <item x="2325"/>
        <item x="727"/>
        <item x="654"/>
        <item x="265"/>
        <item x="2499"/>
        <item x="1172"/>
        <item x="355"/>
        <item x="575"/>
        <item x="2587"/>
        <item x="298"/>
        <item x="1720"/>
        <item x="1455"/>
        <item x="2077"/>
        <item x="2532"/>
        <item x="1466"/>
        <item x="939"/>
        <item x="1512"/>
        <item x="3557"/>
        <item x="506"/>
        <item x="392"/>
        <item x="1968"/>
        <item x="2711"/>
        <item x="1994"/>
        <item x="3299"/>
        <item x="3075"/>
        <item x="2399"/>
        <item x="1328"/>
        <item x="1388"/>
        <item x="1787"/>
        <item x="1399"/>
        <item x="2066"/>
        <item x="360"/>
        <item x="1978"/>
        <item x="1323"/>
        <item x="877"/>
        <item x="2939"/>
        <item x="2550"/>
        <item x="3708"/>
        <item x="347"/>
        <item x="1762"/>
        <item x="3790"/>
        <item x="2876"/>
        <item x="2945"/>
        <item x="1905"/>
        <item x="471"/>
        <item x="3358"/>
        <item x="370"/>
        <item x="2317"/>
        <item x="523"/>
        <item x="3603"/>
        <item x="2331"/>
        <item x="198"/>
        <item x="2418"/>
        <item x="1662"/>
        <item x="3317"/>
        <item x="2495"/>
        <item x="1494"/>
        <item x="547"/>
        <item x="2330"/>
        <item x="886"/>
        <item x="41"/>
        <item x="1528"/>
        <item x="2776"/>
        <item x="2296"/>
        <item x="2244"/>
        <item x="1860"/>
        <item x="2918"/>
        <item x="793"/>
        <item x="997"/>
        <item x="611"/>
        <item x="1972"/>
        <item x="3857"/>
        <item x="1364"/>
        <item x="252"/>
        <item x="3759"/>
        <item x="801"/>
        <item x="2623"/>
        <item x="236"/>
        <item x="539"/>
        <item x="597"/>
        <item x="2515"/>
        <item x="1118"/>
        <item x="2973"/>
        <item x="1083"/>
        <item x="1993"/>
        <item x="97"/>
        <item x="386"/>
        <item x="2715"/>
        <item x="1801"/>
        <item x="2662"/>
        <item x="7"/>
        <item x="3333"/>
        <item x="712"/>
        <item x="3662"/>
        <item x="218"/>
        <item x="874"/>
        <item x="2938"/>
        <item x="803"/>
        <item x="333"/>
        <item x="2302"/>
        <item x="3555"/>
        <item x="1103"/>
        <item x="2397"/>
        <item x="3105"/>
        <item x="2964"/>
        <item x="3423"/>
        <item x="2464"/>
        <item x="1080"/>
        <item x="1589"/>
        <item x="1819"/>
        <item x="1617"/>
        <item x="2752"/>
        <item x="2243"/>
        <item x="759"/>
        <item x="244"/>
        <item x="3856"/>
        <item x="2144"/>
        <item x="3173"/>
        <item x="708"/>
        <item x="2156"/>
        <item x="2791"/>
        <item x="76"/>
        <item x="571"/>
        <item x="2923"/>
        <item x="2006"/>
        <item x="2041"/>
        <item x="1404"/>
        <item x="2812"/>
        <item x="3246"/>
        <item x="2629"/>
        <item x="856"/>
        <item x="2967"/>
        <item x="3741"/>
        <item x="1767"/>
        <item x="411"/>
        <item x="3220"/>
        <item x="2470"/>
        <item x="1862"/>
        <item x="1185"/>
        <item x="2647"/>
        <item x="2803"/>
        <item x="210"/>
        <item x="1334"/>
        <item x="208"/>
        <item x="785"/>
        <item x="1708"/>
        <item x="461"/>
        <item x="616"/>
        <item x="1285"/>
        <item x="3334"/>
        <item x="3048"/>
        <item x="95"/>
        <item x="2454"/>
        <item x="1945"/>
        <item x="180"/>
        <item x="3066"/>
        <item x="2247"/>
        <item x="871"/>
        <item x="2660"/>
        <item x="2199"/>
        <item x="3375"/>
        <item x="2174"/>
        <item x="3791"/>
        <item x="2288"/>
        <item x="92"/>
        <item x="3137"/>
        <item x="3360"/>
        <item x="2237"/>
        <item x="1707"/>
        <item x="3123"/>
        <item x="1229"/>
        <item x="3735"/>
        <item x="2139"/>
        <item x="2861"/>
        <item x="2858"/>
        <item x="3063"/>
        <item x="2579"/>
        <item x="376"/>
        <item x="188"/>
        <item x="1225"/>
        <item x="3237"/>
        <item x="3336"/>
        <item x="2965"/>
        <item x="2227"/>
        <item x="1727"/>
        <item x="2731"/>
        <item x="915"/>
        <item x="2359"/>
        <item x="1303"/>
        <item x="2402"/>
        <item x="2027"/>
        <item x="2783"/>
        <item x="291"/>
        <item x="2031"/>
        <item x="3359"/>
        <item x="1330"/>
        <item x="1990"/>
        <item x="614"/>
        <item x="3153"/>
        <item x="2594"/>
        <item x="1296"/>
        <item x="1469"/>
        <item x="1564"/>
        <item x="3578"/>
        <item x="1425"/>
        <item x="2698"/>
        <item x="1614"/>
        <item x="229"/>
        <item x="1654"/>
        <item x="1966"/>
        <item x="2771"/>
        <item x="1243"/>
        <item x="2099"/>
        <item x="60"/>
        <item x="986"/>
        <item x="126"/>
        <item x="267"/>
        <item x="3640"/>
        <item x="1258"/>
        <item x="2095"/>
        <item x="2452"/>
        <item x="1760"/>
        <item x="19"/>
        <item x="549"/>
        <item x="3518"/>
        <item x="1627"/>
        <item x="1937"/>
        <item x="449"/>
        <item x="2207"/>
        <item x="2371"/>
        <item x="3144"/>
        <item x="3678"/>
        <item x="2136"/>
        <item x="2800"/>
        <item x="3455"/>
        <item x="418"/>
        <item x="1289"/>
        <item x="3326"/>
        <item x="3196"/>
        <item x="1739"/>
        <item x="2429"/>
        <item x="2648"/>
        <item x="729"/>
        <item x="293"/>
        <item x="1134"/>
        <item x="698"/>
        <item x="2377"/>
        <item x="903"/>
        <item x="2569"/>
        <item x="921"/>
        <item x="2036"/>
        <item x="3774"/>
        <item x="3002"/>
        <item x="2914"/>
        <item x="3800"/>
        <item x="937"/>
        <item x="2097"/>
        <item x="501"/>
        <item x="958"/>
        <item x="2513"/>
        <item x="728"/>
        <item x="382"/>
        <item x="2881"/>
        <item x="631"/>
        <item x="224"/>
        <item x="1218"/>
        <item x="2953"/>
        <item x="3556"/>
        <item x="120"/>
        <item x="592"/>
        <item x="3614"/>
        <item x="1239"/>
        <item x="3618"/>
        <item x="2963"/>
        <item x="2758"/>
        <item x="502"/>
        <item x="808"/>
        <item x="2158"/>
        <item x="1995"/>
        <item x="1579"/>
        <item x="2696"/>
        <item x="689"/>
        <item x="486"/>
        <item x="285"/>
        <item x="2349"/>
        <item x="1845"/>
        <item x="202"/>
        <item x="1694"/>
        <item x="844"/>
        <item x="1595"/>
        <item x="1585"/>
        <item x="587"/>
        <item x="3231"/>
        <item x="3005"/>
        <item x="2169"/>
        <item x="3841"/>
        <item x="1679"/>
        <item x="3792"/>
        <item x="334"/>
        <item x="2200"/>
        <item x="2643"/>
        <item x="2575"/>
        <item x="2733"/>
        <item x="1664"/>
        <item x="2673"/>
        <item x="2883"/>
        <item x="3468"/>
        <item x="24"/>
        <item x="1808"/>
        <item x="1814"/>
        <item x="1647"/>
        <item x="635"/>
        <item x="3598"/>
        <item x="947"/>
        <item x="2019"/>
        <item x="974"/>
        <item x="2524"/>
        <item x="3715"/>
        <item x="109"/>
        <item x="3669"/>
        <item x="3535"/>
        <item x="2142"/>
        <item x="3427"/>
        <item x="3531"/>
        <item x="3393"/>
        <item x="1005"/>
        <item x="1750"/>
        <item x="1040"/>
        <item x="2412"/>
        <item x="1263"/>
        <item x="2976"/>
        <item x="2736"/>
        <item x="3626"/>
        <item x="2048"/>
        <item x="2555"/>
        <item x="2778"/>
        <item x="1133"/>
        <item x="994"/>
        <item x="1006"/>
        <item x="3729"/>
        <item x="1415"/>
        <item x="1358"/>
        <item x="2753"/>
        <item x="2846"/>
        <item x="537"/>
        <item x="2219"/>
        <item x="1443"/>
        <item x="2659"/>
        <item x="1209"/>
        <item x="2952"/>
        <item x="2656"/>
        <item x="1823"/>
        <item x="3077"/>
        <item x="541"/>
        <item x="2164"/>
        <item x="1659"/>
        <item x="3233"/>
        <item x="125"/>
        <item x="1075"/>
        <item x="954"/>
        <item x="1027"/>
        <item x="3757"/>
        <item x="2098"/>
        <item x="647"/>
        <item x="1710"/>
        <item x="167"/>
        <item x="1025"/>
        <item x="3028"/>
        <item x="193"/>
        <item x="467"/>
        <item x="3145"/>
        <item x="1311"/>
        <item x="2847"/>
        <item x="3300"/>
        <item x="3731"/>
        <item x="2376"/>
        <item x="2774"/>
        <item x="1127"/>
        <item x="1081"/>
        <item x="625"/>
        <item x="2706"/>
        <item x="1113"/>
        <item x="1923"/>
        <item x="3273"/>
        <item x="2991"/>
        <item x="3491"/>
        <item x="3134"/>
        <item x="432"/>
        <item x="3446"/>
        <item x="1898"/>
        <item x="820"/>
        <item x="1738"/>
        <item x="1198"/>
        <item x="2890"/>
        <item x="1067"/>
        <item x="804"/>
        <item x="1912"/>
        <item x="1439"/>
        <item x="880"/>
        <item x="2729"/>
        <item x="1717"/>
        <item x="2702"/>
        <item x="2730"/>
        <item x="2256"/>
        <item x="1183"/>
        <item x="1284"/>
        <item x="1741"/>
        <item x="1555"/>
        <item x="253"/>
        <item x="29"/>
        <item x="3566"/>
        <item x="3243"/>
        <item x="3383"/>
        <item x="941"/>
        <item x="2525"/>
        <item x="848"/>
        <item x="644"/>
        <item x="3138"/>
        <item x="2189"/>
        <item x="1421"/>
        <item x="2795"/>
        <item x="1068"/>
        <item x="46"/>
        <item x="1305"/>
        <item x="908"/>
        <item x="3730"/>
        <item x="3150"/>
        <item x="1244"/>
        <item x="650"/>
        <item x="3354"/>
        <item x="1371"/>
        <item x="3591"/>
        <item x="828"/>
        <item x="1214"/>
        <item x="598"/>
        <item x="348"/>
        <item x="1690"/>
        <item x="3284"/>
        <item x="1192"/>
        <item x="909"/>
        <item x="1292"/>
        <item x="1408"/>
        <item x="2672"/>
        <item x="1346"/>
        <item x="2564"/>
        <item x="351"/>
        <item x="3466"/>
        <item x="2109"/>
        <item x="606"/>
        <item x="3083"/>
        <item x="3160"/>
        <item x="732"/>
        <item x="328"/>
        <item x="1500"/>
        <item x="1674"/>
        <item x="3534"/>
        <item x="2826"/>
        <item x="1849"/>
        <item x="1230"/>
        <item x="1058"/>
        <item x="311"/>
        <item x="2149"/>
        <item x="2745"/>
        <item x="3017"/>
        <item x="2197"/>
        <item x="2926"/>
        <item x="2226"/>
        <item x="100"/>
        <item x="669"/>
        <item x="248"/>
        <item x="2618"/>
        <item x="2796"/>
        <item x="970"/>
        <item x="3342"/>
        <item x="1180"/>
        <item x="1445"/>
        <item x="1253"/>
        <item x="2192"/>
        <item x="1516"/>
        <item x="1450"/>
        <item x="2447"/>
        <item x="2723"/>
        <item x="1892"/>
        <item x="1290"/>
        <item x="2947"/>
        <item x="792"/>
        <item x="457"/>
        <item x="2161"/>
        <item x="3370"/>
        <item x="892"/>
        <item x="1089"/>
        <item x="3451"/>
        <item x="1385"/>
        <item x="415"/>
        <item x="96"/>
        <item x="897"/>
        <item x="381"/>
        <item x="256"/>
        <item x="249"/>
        <item x="2065"/>
        <item x="3039"/>
        <item x="313"/>
        <item x="2303"/>
        <item x="447"/>
        <item x="2589"/>
        <item x="2924"/>
        <item x="691"/>
        <item x="2576"/>
        <item x="2688"/>
        <item x="3101"/>
        <item x="2893"/>
        <item x="1619"/>
        <item x="623"/>
        <item x="524"/>
        <item x="2435"/>
        <item x="1"/>
        <item x="2228"/>
        <item x="1776"/>
        <item x="1142"/>
        <item x="1681"/>
        <item x="2684"/>
        <item x="3811"/>
        <item x="2455"/>
        <item x="3019"/>
        <item x="1132"/>
        <item x="3517"/>
        <item x="703"/>
        <item x="36"/>
        <item x="2615"/>
        <item x="2969"/>
        <item x="2850"/>
        <item x="1818"/>
        <item x="3199"/>
        <item x="3866"/>
        <item x="924"/>
        <item x="2535"/>
        <item x="1274"/>
        <item x="2797"/>
        <item x="79"/>
        <item x="1221"/>
        <item x="1228"/>
        <item x="497"/>
        <item x="789"/>
        <item x="3508"/>
        <item x="3022"/>
        <item x="276"/>
        <item x="1644"/>
        <item x="588"/>
        <item x="3630"/>
        <item x="3804"/>
        <item x="1435"/>
        <item x="2085"/>
        <item x="676"/>
        <item x="2400"/>
        <item x="2680"/>
        <item x="499"/>
        <item x="2383"/>
        <item x="1348"/>
        <item x="3029"/>
        <item x="2159"/>
        <item x="3044"/>
        <item x="3274"/>
        <item x="779"/>
        <item x="1487"/>
        <item x="220"/>
        <item x="1291"/>
        <item x="1703"/>
        <item x="3539"/>
        <item x="332"/>
        <item x="3395"/>
        <item x="1102"/>
        <item x="371"/>
        <item x="2354"/>
        <item x="2262"/>
        <item x="3420"/>
        <item x="396"/>
        <item x="1622"/>
        <item x="1014"/>
        <item x="2930"/>
        <item x="2625"/>
        <item x="2474"/>
        <item x="75"/>
        <item x="2936"/>
        <item x="2365"/>
        <item x="3204"/>
        <item x="1151"/>
        <item x="2081"/>
        <item x="204"/>
        <item x="1572"/>
        <item x="2838"/>
        <item x="1453"/>
        <item x="2368"/>
        <item x="1628"/>
        <item x="1354"/>
        <item x="3108"/>
        <item x="979"/>
        <item x="1768"/>
        <item x="812"/>
        <item x="3310"/>
        <item x="1176"/>
        <item x="3467"/>
        <item x="3744"/>
        <item x="2902"/>
        <item x="2879"/>
        <item x="2046"/>
        <item x="1427"/>
        <item x="1726"/>
        <item x="1002"/>
        <item x="1224"/>
        <item x="361"/>
        <item x="71"/>
        <item x="566"/>
        <item x="1624"/>
        <item x="685"/>
        <item x="3749"/>
        <item x="3124"/>
        <item x="1683"/>
        <item x="1887"/>
        <item x="2664"/>
        <item x="3062"/>
        <item x="3867"/>
        <item x="2073"/>
        <item x="3081"/>
        <item x="1716"/>
        <item x="233"/>
        <item x="2573"/>
        <item x="1826"/>
        <item x="2061"/>
        <item x="1046"/>
        <item x="526"/>
        <item x="2805"/>
        <item x="960"/>
        <item x="898"/>
        <item x="1697"/>
        <item x="2746"/>
        <item x="2958"/>
        <item x="1737"/>
        <item x="58"/>
        <item x="879"/>
        <item x="2443"/>
        <item x="2977"/>
        <item x="2578"/>
        <item x="2266"/>
        <item x="495"/>
        <item x="938"/>
        <item x="1772"/>
        <item x="666"/>
        <item x="64"/>
        <item x="3611"/>
        <item x="3750"/>
        <item x="873"/>
        <item x="3339"/>
        <item x="2434"/>
        <item x="3016"/>
        <item x="3386"/>
        <item x="2509"/>
        <item x="3222"/>
        <item x="609"/>
        <item x="2830"/>
        <item x="1709"/>
        <item x="2121"/>
        <item x="478"/>
        <item x="67"/>
        <item x="1099"/>
        <item x="1298"/>
        <item x="2056"/>
        <item x="3633"/>
        <item x="839"/>
        <item x="3228"/>
        <item x="1029"/>
        <item x="2305"/>
        <item x="231"/>
        <item x="242"/>
        <item x="1724"/>
        <item x="1897"/>
        <item x="596"/>
        <item x="3450"/>
        <item x="3663"/>
        <item x="1592"/>
        <item x="3258"/>
        <item x="1319"/>
        <item x="2419"/>
        <item x="1086"/>
        <item x="2747"/>
        <item x="3738"/>
        <item x="3324"/>
        <item x="2178"/>
        <item x="2721"/>
        <item x="1546"/>
        <item x="1264"/>
        <item x="2332"/>
        <item x="1379"/>
        <item x="2714"/>
        <item x="49"/>
        <item x="1171"/>
        <item x="1260"/>
        <item x="3627"/>
        <item x="1299"/>
        <item x="601"/>
        <item x="135"/>
        <item x="131"/>
        <item x="91"/>
        <item x="3705"/>
        <item x="1956"/>
        <item x="667"/>
        <item x="277"/>
        <item x="327"/>
        <item x="3833"/>
        <item x="2790"/>
        <item x="464"/>
        <item x="906"/>
        <item x="2794"/>
        <item x="1308"/>
        <item x="2154"/>
        <item x="3344"/>
        <item x="1867"/>
        <item x="1854"/>
        <item x="1200"/>
        <item x="2697"/>
        <item x="767"/>
        <item x="1143"/>
        <item x="315"/>
        <item x="2212"/>
        <item x="1287"/>
        <item x="2100"/>
        <item x="1790"/>
        <item x="119"/>
        <item x="3563"/>
        <item x="1489"/>
        <item x="422"/>
        <item x="1917"/>
        <item x="1987"/>
        <item x="916"/>
        <item x="1533"/>
        <item x="3667"/>
        <item x="2135"/>
        <item x="239"/>
        <item x="2215"/>
        <item x="456"/>
        <item x="835"/>
        <item x="1353"/>
        <item x="319"/>
        <item x="380"/>
        <item x="2750"/>
        <item x="3540"/>
        <item x="1586"/>
        <item x="2546"/>
        <item x="2468"/>
        <item x="3012"/>
        <item x="2"/>
        <item x="1909"/>
        <item x="2401"/>
        <item x="1318"/>
        <item x="3010"/>
        <item x="84"/>
        <item x="3693"/>
        <item x="1096"/>
        <item x="182"/>
        <item x="3846"/>
        <item x="2270"/>
        <item x="600"/>
        <item x="2064"/>
        <item x="869"/>
        <item x="3570"/>
        <item x="1105"/>
        <item x="1307"/>
        <item x="2130"/>
        <item x="1109"/>
        <item x="737"/>
        <item x="504"/>
        <item x="1325"/>
        <item x="117"/>
        <item x="1195"/>
        <item x="1419"/>
        <item x="2361"/>
        <item x="2445"/>
        <item x="2430"/>
        <item x="1485"/>
        <item x="3082"/>
        <item x="2915"/>
        <item x="1170"/>
        <item x="585"/>
        <item x="175"/>
        <item x="1982"/>
        <item x="3162"/>
        <item x="2880"/>
        <item x="3033"/>
        <item x="1752"/>
        <item x="717"/>
        <item x="3353"/>
        <item x="816"/>
        <item x="2848"/>
        <item x="2456"/>
        <item x="2888"/>
        <item x="341"/>
        <item x="2995"/>
        <item x="3036"/>
        <item x="3854"/>
        <item x="3807"/>
        <item x="2363"/>
        <item x="2852"/>
        <item x="2396"/>
        <item x="3000"/>
        <item x="2527"/>
        <item x="308"/>
        <item x="1320"/>
        <item x="2043"/>
        <item x="2379"/>
        <item x="342"/>
        <item x="3319"/>
        <item x="206"/>
        <item x="657"/>
        <item x="3380"/>
        <item x="1030"/>
        <item x="3356"/>
        <item x="3631"/>
        <item x="140"/>
        <item x="610"/>
        <item x="3128"/>
        <item x="1649"/>
        <item x="3174"/>
        <item x="3503"/>
        <item x="101"/>
        <item x="3743"/>
        <item x="1670"/>
        <item x="646"/>
        <item x="284"/>
        <item x="711"/>
        <item x="1208"/>
        <item x="316"/>
        <item x="1796"/>
        <item x="223"/>
        <item x="620"/>
        <item x="1119"/>
        <item x="1498"/>
        <item x="1424"/>
        <item x="2168"/>
        <item x="68"/>
        <item x="1569"/>
        <item x="699"/>
        <item x="2220"/>
        <item x="3301"/>
        <item x="2518"/>
        <item x="17"/>
        <item x="3256"/>
        <item x="2201"/>
        <item x="2193"/>
        <item x="2413"/>
        <item x="2183"/>
        <item x="992"/>
        <item x="139"/>
        <item x="2117"/>
        <item x="3514"/>
        <item x="684"/>
        <item x="2528"/>
        <item x="3767"/>
        <item x="3253"/>
        <item x="2423"/>
        <item x="1526"/>
        <item x="3277"/>
        <item x="1339"/>
        <item x="1771"/>
        <item x="144"/>
        <item x="1426"/>
        <item x="1783"/>
        <item x="3879"/>
        <item x="1042"/>
        <item x="3546"/>
        <item x="1812"/>
        <item x="1091"/>
        <item x="2465"/>
        <item x="1623"/>
        <item x="1054"/>
        <item x="3661"/>
        <item x="3323"/>
        <item x="1268"/>
        <item x="2828"/>
        <item x="2984"/>
        <item x="1196"/>
        <item x="745"/>
        <item x="677"/>
        <item x="297"/>
        <item x="962"/>
        <item x="163"/>
        <item x="2543"/>
        <item x="1786"/>
        <item x="825"/>
        <item x="641"/>
        <item x="3713"/>
        <item x="826"/>
        <item x="2910"/>
        <item x="1141"/>
        <item x="3332"/>
        <item x="1300"/>
        <item x="1769"/>
        <item x="3347"/>
        <item x="412"/>
        <item x="3426"/>
        <item x="967"/>
        <item x="3488"/>
        <item x="2415"/>
        <item x="3660"/>
        <item x="1502"/>
        <item x="31"/>
        <item x="1794"/>
        <item x="122"/>
        <item x="3785"/>
        <item x="3179"/>
        <item x="353"/>
        <item x="5"/>
        <item x="778"/>
        <item x="1482"/>
        <item x="599"/>
        <item x="3877"/>
        <item x="1847"/>
        <item x="944"/>
        <item x="2242"/>
        <item x="3211"/>
        <item x="1008"/>
        <item x="3870"/>
        <item x="3198"/>
        <item x="542"/>
        <item x="818"/>
        <item x="687"/>
        <item x="3725"/>
        <item x="2304"/>
        <item x="2236"/>
        <item x="3609"/>
        <item x="735"/>
        <item x="678"/>
        <item x="2583"/>
        <item x="199"/>
        <item x="533"/>
        <item x="782"/>
        <item x="2206"/>
        <item x="3752"/>
        <item x="3458"/>
        <item x="272"/>
        <item x="1332"/>
        <item x="2851"/>
        <item x="3177"/>
        <item x="957"/>
        <item x="235"/>
        <item x="1428"/>
        <item x="2122"/>
        <item x="1384"/>
        <item x="1064"/>
        <item x="1470"/>
        <item x="762"/>
        <item x="286"/>
        <item x="3710"/>
        <item x="2417"/>
        <item x="899"/>
        <item x="3445"/>
        <item x="1471"/>
        <item x="1701"/>
        <item x="1943"/>
        <item x="3748"/>
        <item x="2683"/>
        <item x="3390"/>
        <item x="340"/>
        <item x="516"/>
        <item x="1247"/>
        <item x="3379"/>
        <item x="238"/>
        <item x="1873"/>
        <item x="2502"/>
        <item x="27"/>
        <item x="1699"/>
        <item x="301"/>
        <item x="3441"/>
        <item x="2742"/>
        <item x="2024"/>
        <item x="3335"/>
        <item x="878"/>
        <item x="3251"/>
        <item x="1257"/>
        <item x="2091"/>
        <item x="802"/>
        <item x="3622"/>
        <item x="230"/>
        <item x="1625"/>
        <item x="721"/>
        <item x="855"/>
        <item x="362"/>
        <item x="59"/>
        <item x="3817"/>
        <item x="3304"/>
        <item x="3330"/>
        <item x="3601"/>
        <item x="1021"/>
        <item x="1456"/>
        <item x="45"/>
        <item x="3595"/>
        <item x="2503"/>
        <item x="2393"/>
        <item x="1840"/>
        <item x="3130"/>
        <item x="3331"/>
        <item x="1275"/>
        <item x="2844"/>
        <item x="1476"/>
        <item x="1573"/>
        <item x="783"/>
        <item x="1497"/>
        <item x="1551"/>
        <item x="2045"/>
        <item x="1060"/>
        <item x="2335"/>
        <item x="118"/>
        <item x="1462"/>
        <item x="1043"/>
        <item x="3533"/>
        <item x="217"/>
        <item x="2204"/>
        <item x="304"/>
        <item x="2612"/>
        <item x="3430"/>
        <item x="85"/>
        <item x="912"/>
        <item x="3482"/>
        <item x="192"/>
        <item x="2639"/>
        <item x="2819"/>
        <item x="453"/>
        <item x="2246"/>
        <item x="4"/>
        <item x="2955"/>
        <item x="3716"/>
        <item x="3524"/>
        <item x="2475"/>
        <item x="514"/>
        <item x="3865"/>
        <item x="2887"/>
        <item x="715"/>
        <item x="2536"/>
        <item x="1108"/>
        <item x="3176"/>
        <item x="454"/>
        <item x="2125"/>
        <item x="2667"/>
        <item x="3345"/>
        <item x="672"/>
        <item x="3424"/>
        <item x="3089"/>
        <item x="472"/>
        <item x="1846"/>
        <item x="3512"/>
        <item x="500"/>
        <item x="1082"/>
        <item x="1434"/>
        <item x="338"/>
        <item x="2180"/>
        <item x="61"/>
        <item x="3585"/>
        <item x="2466"/>
        <item x="1817"/>
        <item x="2718"/>
        <item x="3064"/>
        <item x="2225"/>
        <item x="2537"/>
        <item x="710"/>
        <item x="3057"/>
        <item x="1597"/>
        <item x="1438"/>
        <item x="1413"/>
        <item x="2106"/>
        <item x="2460"/>
        <item x="2313"/>
        <item x="1747"/>
        <item x="3032"/>
        <item x="1114"/>
        <item x="895"/>
        <item x="3352"/>
        <item x="3698"/>
        <item x="1144"/>
        <item x="2556"/>
        <item x="716"/>
        <item x="50"/>
        <item x="1157"/>
        <item x="3085"/>
        <item x="2994"/>
        <item x="1073"/>
        <item x="2632"/>
        <item x="2770"/>
        <item x="440"/>
        <item x="145"/>
        <item x="1813"/>
        <item x="1764"/>
        <item x="378"/>
        <item x="2974"/>
        <item x="2253"/>
        <item x="54"/>
        <item x="3672"/>
        <item x="2140"/>
        <item x="638"/>
        <item x="2080"/>
        <item x="618"/>
        <item x="3461"/>
        <item x="936"/>
        <item x="1007"/>
        <item x="3245"/>
        <item x="3327"/>
        <item x="1472"/>
        <item x="2004"/>
        <item x="1874"/>
        <item x="462"/>
        <item x="243"/>
        <item x="741"/>
        <item x="3480"/>
        <item x="3502"/>
        <item x="3340"/>
        <item x="2165"/>
        <item x="990"/>
        <item x="1581"/>
        <item x="838"/>
        <item x="258"/>
        <item x="2521"/>
        <item x="2968"/>
        <item x="2143"/>
        <item x="3099"/>
        <item x="1656"/>
        <item x="2735"/>
        <item x="407"/>
        <item x="890"/>
        <item x="817"/>
        <item x="158"/>
        <item x="2821"/>
        <item x="3742"/>
        <item x="3368"/>
        <item x="3270"/>
        <item x="330"/>
        <item x="696"/>
        <item x="2820"/>
        <item x="2283"/>
        <item x="2153"/>
        <item x="3718"/>
        <item x="3463"/>
        <item x="1998"/>
        <item x="503"/>
        <item x="3552"/>
        <item x="2146"/>
        <item x="3682"/>
        <item x="1544"/>
        <item x="3306"/>
        <item x="2602"/>
        <item x="730"/>
        <item x="438"/>
        <item x="528"/>
        <item x="2167"/>
        <item x="1036"/>
        <item x="281"/>
        <item x="317"/>
        <item x="3234"/>
        <item x="3376"/>
        <item x="1135"/>
        <item x="3038"/>
        <item x="2574"/>
        <item x="1980"/>
        <item x="2611"/>
        <item x="2128"/>
        <item x="617"/>
        <item x="2799"/>
        <item x="1486"/>
        <item x="38"/>
        <item x="3348"/>
        <item x="1398"/>
        <item x="3779"/>
        <item x="108"/>
        <item x="3314"/>
        <item x="2257"/>
        <item x="3717"/>
        <item x="1731"/>
        <item x="568"/>
        <item x="983"/>
        <item x="3202"/>
        <item x="3872"/>
        <item x="2558"/>
        <item x="1407"/>
        <item x="2542"/>
        <item x="565"/>
        <item x="2145"/>
        <item x="651"/>
        <item x="3487"/>
        <item x="3795"/>
        <item x="1842"/>
        <item x="3126"/>
        <item x="2082"/>
        <item x="1837"/>
        <item x="3346"/>
        <item x="1979"/>
        <item x="2935"/>
        <item x="3011"/>
        <item x="2732"/>
        <item x="2479"/>
        <item x="1908"/>
        <item x="3590"/>
        <item x="3721"/>
        <item x="1620"/>
        <item x="74"/>
        <item x="3049"/>
        <item x="1673"/>
        <item x="2675"/>
        <item x="474"/>
        <item x="2315"/>
        <item x="2617"/>
        <item x="3398"/>
        <item x="3796"/>
        <item x="746"/>
        <item x="3558"/>
        <item x="602"/>
        <item x="399"/>
        <item x="3294"/>
        <item x="1394"/>
        <item x="488"/>
        <item x="288"/>
        <item x="1599"/>
        <item x="1961"/>
        <item x="3670"/>
        <item x="431"/>
        <item x="1640"/>
        <item x="1038"/>
        <item x="769"/>
        <item x="2282"/>
        <item x="2133"/>
        <item x="1474"/>
        <item x="3510"/>
        <item x="2989"/>
        <item x="2104"/>
        <item x="110"/>
        <item x="966"/>
        <item x="3051"/>
        <item x="107"/>
        <item x="16"/>
        <item x="1314"/>
        <item x="1401"/>
        <item x="508"/>
        <item x="951"/>
        <item x="3118"/>
        <item x="3808"/>
        <item x="2563"/>
        <item x="331"/>
        <item x="2690"/>
        <item x="981"/>
        <item x="1277"/>
        <item x="1160"/>
        <item x="3205"/>
        <item x="3596"/>
        <item x="2993"/>
        <item x="3084"/>
        <item x="2657"/>
        <item x="2258"/>
        <item x="403"/>
        <item x="2884"/>
        <item x="3407"/>
        <item x="1149"/>
        <item x="3230"/>
        <item x="942"/>
        <item x="2646"/>
        <item x="3788"/>
        <item x="1955"/>
        <item x="2403"/>
        <item x="1496"/>
        <item x="1437"/>
        <item x="852"/>
        <item x="593"/>
        <item x="2420"/>
        <item x="3263"/>
        <item x="225"/>
        <item x="995"/>
        <item x="3043"/>
        <item x="3236"/>
        <item x="3384"/>
        <item x="3120"/>
        <item x="1967"/>
        <item x="433"/>
        <item x="266"/>
        <item x="1986"/>
        <item x="153"/>
        <item x="34"/>
        <item x="2823"/>
        <item x="400"/>
        <item x="470"/>
        <item x="113"/>
        <item x="1553"/>
        <item x="3281"/>
        <item x="1660"/>
        <item x="1059"/>
        <item x="1601"/>
        <item x="546"/>
        <item x="2727"/>
        <item x="770"/>
        <item x="3139"/>
        <item x="3812"/>
        <item x="2946"/>
        <item x="1505"/>
        <item x="3305"/>
        <item x="3403"/>
        <item x="3429"/>
        <item x="1020"/>
        <item x="1215"/>
        <item x="1921"/>
        <item x="1570"/>
        <item x="3279"/>
        <item x="1700"/>
        <item x="391"/>
        <item x="1458"/>
        <item x="0"/>
        <item x="2314"/>
        <item x="1918"/>
        <item x="2230"/>
        <item x="2063"/>
        <item x="3155"/>
        <item x="3763"/>
        <item x="2134"/>
        <item x="772"/>
        <item x="683"/>
        <item x="3561"/>
        <item x="1254"/>
        <item x="1541"/>
        <item x="2490"/>
        <item x="1393"/>
        <item x="1807"/>
        <item x="1907"/>
        <item x="2250"/>
        <item x="1609"/>
        <item x="2275"/>
        <item x="172"/>
        <item x="2067"/>
        <item x="3131"/>
        <item x="2291"/>
        <item x="591"/>
        <item x="246"/>
        <item x="784"/>
        <item x="1757"/>
        <item x="1352"/>
        <item x="264"/>
        <item x="605"/>
        <item x="3506"/>
        <item x="2116"/>
        <item x="459"/>
        <item x="1525"/>
        <item x="3694"/>
        <item x="2520"/>
        <item x="3389"/>
        <item x="998"/>
        <item x="3216"/>
        <item x="2843"/>
        <item x="3046"/>
        <item x="183"/>
        <item x="2581"/>
        <item x="2309"/>
        <item x="3363"/>
        <item x="3671"/>
        <item x="1613"/>
        <item x="2983"/>
        <item x="1582"/>
        <item x="1996"/>
        <item x="1442"/>
        <item x="1953"/>
        <item x="3184"/>
        <item x="682"/>
        <item x="161"/>
        <item x="15"/>
        <item x="1340"/>
        <item x="469"/>
        <item x="3449"/>
        <item x="2700"/>
        <item x="2132"/>
        <item x="1126"/>
        <item x="1510"/>
        <item x="2398"/>
        <item x="2057"/>
        <item x="1554"/>
        <item x="1446"/>
        <item x="3778"/>
        <item x="2171"/>
        <item x="451"/>
        <item x="632"/>
        <item x="3027"/>
        <item x="2885"/>
        <item x="3436"/>
        <item x="3232"/>
        <item x="1611"/>
        <item x="1590"/>
        <item x="2254"/>
        <item x="3810"/>
        <item x="216"/>
        <item x="649"/>
        <item x="498"/>
        <item x="1366"/>
        <item x="2649"/>
        <item x="2586"/>
        <item x="2705"/>
        <item x="356"/>
        <item x="3864"/>
        <item x="2971"/>
        <item x="1128"/>
        <item x="1715"/>
        <item x="1744"/>
        <item x="1164"/>
        <item x="364"/>
        <item x="1642"/>
        <item x="2806"/>
        <item x="543"/>
        <item x="2287"/>
        <item x="458"/>
        <item x="3265"/>
        <item x="1663"/>
        <item x="1203"/>
        <item x="3876"/>
        <item x="911"/>
        <item x="1278"/>
        <item x="3584"/>
        <item x="1721"/>
        <item x="3388"/>
        <item x="538"/>
        <item x="2241"/>
        <item x="1256"/>
        <item x="3490"/>
        <item x="1997"/>
        <item x="1853"/>
        <item x="2203"/>
        <item x="1509"/>
        <item x="864"/>
        <item x="169"/>
        <item x="1050"/>
        <item x="1392"/>
        <item x="98"/>
        <item x="2531"/>
        <item x="2768"/>
        <item x="868"/>
        <item x="3475"/>
        <item x="1888"/>
        <item x="2868"/>
        <item x="1316"/>
        <item x="532"/>
        <item x="1350"/>
        <item x="3439"/>
        <item x="3402"/>
        <item x="2644"/>
        <item x="150"/>
        <item x="2931"/>
        <item x="1037"/>
        <item x="1745"/>
        <item x="1197"/>
        <item x="2124"/>
        <item x="2901"/>
        <item x="2512"/>
        <item x="3569"/>
        <item x="3156"/>
        <item x="2552"/>
        <item x="3521"/>
        <item x="181"/>
        <item x="1386"/>
        <item x="1155"/>
        <item x="2940"/>
        <item x="1743"/>
        <item x="3658"/>
        <item x="628"/>
        <item x="3187"/>
        <item x="1507"/>
        <item x="1356"/>
        <item x="329"/>
        <item x="3401"/>
        <item x="349"/>
        <item x="3433"/>
        <item x="1199"/>
        <item x="2190"/>
        <item x="3442"/>
        <item x="397"/>
        <item x="3090"/>
        <item x="2252"/>
        <item x="1952"/>
        <item x="2666"/>
        <item x="1147"/>
        <item x="3409"/>
        <item x="1594"/>
        <item x="3606"/>
        <item x="1464"/>
        <item x="2351"/>
        <item x="2416"/>
        <item x="1022"/>
        <item x="2961"/>
        <item x="1049"/>
        <item x="1548"/>
        <item x="1713"/>
        <item x="2421"/>
        <item x="196"/>
        <item x="3862"/>
        <item x="1447"/>
        <item x="99"/>
        <item x="659"/>
        <item x="619"/>
        <item x="2975"/>
        <item x="2037"/>
        <item x="134"/>
        <item x="1636"/>
        <item x="2653"/>
        <item x="637"/>
        <item x="3399"/>
        <item x="112"/>
        <item x="2444"/>
        <item x="3087"/>
        <item x="1310"/>
        <item x="3492"/>
        <item x="2818"/>
        <item x="1255"/>
        <item x="3142"/>
        <item x="2533"/>
        <item x="1536"/>
        <item x="195"/>
        <item x="1689"/>
        <item x="14"/>
        <item x="2920"/>
        <item x="2687"/>
        <item x="306"/>
        <item x="2114"/>
        <item x="551"/>
        <item x="261"/>
        <item x="3544"/>
        <item x="1816"/>
        <item x="2740"/>
        <item x="1411"/>
        <item x="2320"/>
        <item x="1484"/>
        <item x="3532"/>
        <item x="1538"/>
        <item x="1361"/>
        <item x="417"/>
        <item x="845"/>
        <item x="1449"/>
        <item x="2906"/>
        <item x="3217"/>
        <item x="3115"/>
        <item x="263"/>
        <item x="1010"/>
        <item x="2096"/>
        <item x="1958"/>
        <item x="1607"/>
        <item x="1333"/>
        <item x="987"/>
        <item x="2278"/>
        <item x="3685"/>
        <item x="450"/>
        <item x="2650"/>
        <item x="1078"/>
        <item x="3125"/>
        <item x="1706"/>
        <item x="1175"/>
        <item x="3825"/>
        <item x="1648"/>
        <item x="3722"/>
        <item x="247"/>
        <item x="1549"/>
        <item x="3814"/>
        <item x="797"/>
        <item x="1162"/>
        <item x="2389"/>
        <item x="865"/>
        <item x="3619"/>
        <item x="2286"/>
        <item x="2645"/>
        <item x="1337"/>
        <item x="3397"/>
        <item x="3608"/>
        <item x="777"/>
        <item x="590"/>
        <item x="2972"/>
        <item x="1252"/>
        <item x="2011"/>
        <item x="3706"/>
        <item x="496"/>
        <item x="3014"/>
        <item x="1928"/>
        <item x="3848"/>
        <item x="3041"/>
        <item x="1522"/>
        <item x="2345"/>
        <item x="251"/>
        <item x="904"/>
        <item x="3565"/>
        <item x="1266"/>
        <item x="1174"/>
        <item x="1833"/>
        <item x="3293"/>
        <item x="3418"/>
        <item x="977"/>
        <item x="3411"/>
        <item x="1577"/>
        <item x="760"/>
        <item x="1520"/>
        <item x="159"/>
        <item x="1584"/>
        <item x="3572"/>
        <item x="2387"/>
        <item x="955"/>
        <item x="1430"/>
        <item x="753"/>
        <item x="3055"/>
        <item x="929"/>
        <item x="154"/>
        <item x="1306"/>
        <item x="214"/>
        <item x="2754"/>
        <item x="645"/>
        <item x="3365"/>
        <item x="42"/>
        <item x="1641"/>
        <item x="1785"/>
        <item x="28"/>
        <item x="339"/>
        <item x="2294"/>
        <item x="72"/>
        <item x="1910"/>
        <item x="1878"/>
        <item x="2966"/>
        <item x="2655"/>
        <item x="483"/>
        <item x="2005"/>
        <item x="3307"/>
        <item x="2962"/>
        <item x="3794"/>
        <item x="2934"/>
        <item x="976"/>
        <item x="3203"/>
        <item x="2608"/>
        <item x="854"/>
        <item x="3175"/>
        <item x="2811"/>
        <item x="2895"/>
        <item x="894"/>
        <item x="1251"/>
        <item x="3382"/>
        <item x="52"/>
        <item x="1324"/>
        <item x="833"/>
        <item x="1499"/>
        <item x="2956"/>
        <item x="950"/>
        <item x="529"/>
        <item x="3692"/>
        <item x="1131"/>
        <item x="3425"/>
        <item x="1960"/>
        <item x="595"/>
        <item x="3516"/>
        <item x="2299"/>
        <item x="73"/>
        <item x="1866"/>
        <item x="1638"/>
        <item x="563"/>
        <item x="3318"/>
        <item x="3526"/>
        <item x="2638"/>
        <item x="2477"/>
        <item x="3861"/>
        <item x="1578"/>
        <item x="2908"/>
        <item x="2390"/>
        <item x="996"/>
        <item x="853"/>
        <item x="3680"/>
        <item x="1580"/>
        <item x="1295"/>
        <item x="2131"/>
        <item x="827"/>
        <item x="1915"/>
        <item t="default"/>
      </items>
    </pivotField>
    <pivotField axis="axisRow" showAll="0">
      <items count="3">
        <item x="1"/>
        <item x="0"/>
        <item t="default"/>
      </items>
    </pivotField>
    <pivotField axis="axisRow" showAll="0">
      <items count="3">
        <item x="1"/>
        <item x="0"/>
        <item t="default"/>
      </items>
    </pivotField>
    <pivotField showAll="0"/>
    <pivotField showAll="0"/>
    <pivotField dataField="1" showAll="0">
      <items count="4994">
        <item x="2129"/>
        <item x="2721"/>
        <item x="4673"/>
        <item x="2675"/>
        <item x="2536"/>
        <item x="4812"/>
        <item x="1621"/>
        <item x="4400"/>
        <item x="1639"/>
        <item x="1387"/>
        <item x="309"/>
        <item x="741"/>
        <item x="4630"/>
        <item x="1296"/>
        <item x="1305"/>
        <item x="2042"/>
        <item x="4855"/>
        <item x="3113"/>
        <item x="4945"/>
        <item x="4758"/>
        <item x="4866"/>
        <item x="4831"/>
        <item x="1499"/>
        <item x="3901"/>
        <item x="1525"/>
        <item x="436"/>
        <item x="3548"/>
        <item x="3184"/>
        <item x="434"/>
        <item x="2325"/>
        <item x="1219"/>
        <item x="3952"/>
        <item x="1852"/>
        <item x="713"/>
        <item x="342"/>
        <item x="4741"/>
        <item x="4795"/>
        <item x="3070"/>
        <item x="3162"/>
        <item x="3854"/>
        <item x="1801"/>
        <item x="1866"/>
        <item x="2799"/>
        <item x="926"/>
        <item x="4562"/>
        <item x="2718"/>
        <item x="2599"/>
        <item x="2173"/>
        <item x="3810"/>
        <item x="2842"/>
        <item x="819"/>
        <item x="1909"/>
        <item x="3916"/>
        <item x="4272"/>
        <item x="1078"/>
        <item x="3330"/>
        <item x="179"/>
        <item x="2853"/>
        <item x="1975"/>
        <item x="4971"/>
        <item x="1930"/>
        <item x="4522"/>
        <item x="4203"/>
        <item x="546"/>
        <item x="2742"/>
        <item x="305"/>
        <item x="1314"/>
        <item x="4198"/>
        <item x="3985"/>
        <item x="2312"/>
        <item x="4298"/>
        <item x="4288"/>
        <item x="2203"/>
        <item x="3672"/>
        <item x="3300"/>
        <item x="4209"/>
        <item x="3139"/>
        <item x="1964"/>
        <item x="724"/>
        <item x="2729"/>
        <item x="4263"/>
        <item x="4332"/>
        <item x="4106"/>
        <item x="90"/>
        <item x="4806"/>
        <item x="1102"/>
        <item x="3989"/>
        <item x="4894"/>
        <item x="1863"/>
        <item x="3475"/>
        <item x="162"/>
        <item x="1817"/>
        <item x="2629"/>
        <item x="53"/>
        <item x="680"/>
        <item x="2725"/>
        <item x="1457"/>
        <item x="2020"/>
        <item x="4659"/>
        <item x="1113"/>
        <item x="983"/>
        <item x="3018"/>
        <item x="2170"/>
        <item x="1080"/>
        <item x="509"/>
        <item x="2055"/>
        <item x="4461"/>
        <item x="1949"/>
        <item x="1539"/>
        <item x="2245"/>
        <item x="1027"/>
        <item x="4755"/>
        <item x="1446"/>
        <item x="4916"/>
        <item x="655"/>
        <item x="2610"/>
        <item x="4781"/>
        <item x="2825"/>
        <item x="848"/>
        <item x="3657"/>
        <item x="4343"/>
        <item x="2315"/>
        <item x="3099"/>
        <item x="2547"/>
        <item x="1157"/>
        <item x="3965"/>
        <item x="2509"/>
        <item x="2563"/>
        <item x="4920"/>
        <item x="2965"/>
        <item x="3205"/>
        <item x="2661"/>
        <item x="4829"/>
        <item x="4367"/>
        <item x="784"/>
        <item x="69"/>
        <item x="700"/>
        <item x="3616"/>
        <item x="2698"/>
        <item x="4823"/>
        <item x="1245"/>
        <item x="2866"/>
        <item x="1922"/>
        <item x="3093"/>
        <item x="3194"/>
        <item x="4617"/>
        <item x="2412"/>
        <item x="1186"/>
        <item x="4250"/>
        <item x="3788"/>
        <item x="2625"/>
        <item x="3536"/>
        <item x="1114"/>
        <item x="1353"/>
        <item x="2014"/>
        <item x="3753"/>
        <item x="2385"/>
        <item x="4684"/>
        <item x="749"/>
        <item x="1264"/>
        <item x="403"/>
        <item x="634"/>
        <item x="1620"/>
        <item x="20"/>
        <item x="4765"/>
        <item x="2305"/>
        <item x="4243"/>
        <item x="4052"/>
        <item x="4767"/>
        <item x="4693"/>
        <item x="4025"/>
        <item x="2982"/>
        <item x="254"/>
        <item x="3486"/>
        <item x="4663"/>
        <item x="1869"/>
        <item x="3449"/>
        <item x="4101"/>
        <item x="3956"/>
        <item x="2568"/>
        <item x="2078"/>
        <item x="1072"/>
        <item x="1851"/>
        <item x="3883"/>
        <item x="302"/>
        <item x="453"/>
        <item x="2752"/>
        <item x="4158"/>
        <item x="3110"/>
        <item x="3867"/>
        <item x="4590"/>
        <item x="383"/>
        <item x="3011"/>
        <item x="4746"/>
        <item x="3708"/>
        <item x="3195"/>
        <item x="982"/>
        <item x="4661"/>
        <item x="1235"/>
        <item x="21"/>
        <item x="332"/>
        <item x="4941"/>
        <item x="4571"/>
        <item x="1039"/>
        <item x="4525"/>
        <item x="1768"/>
        <item x="1453"/>
        <item x="990"/>
        <item x="4485"/>
        <item x="1962"/>
        <item x="454"/>
        <item x="2612"/>
        <item x="2540"/>
        <item x="1361"/>
        <item x="1398"/>
        <item x="295"/>
        <item x="2098"/>
        <item x="308"/>
        <item x="1249"/>
        <item x="3806"/>
        <item x="935"/>
        <item x="1207"/>
        <item x="3173"/>
        <item x="3404"/>
        <item x="55"/>
        <item x="3497"/>
        <item x="4242"/>
        <item x="2375"/>
        <item x="992"/>
        <item x="1631"/>
        <item x="2685"/>
        <item x="1701"/>
        <item x="1237"/>
        <item x="2728"/>
        <item x="2069"/>
        <item x="435"/>
        <item x="4521"/>
        <item x="2102"/>
        <item x="2693"/>
        <item x="896"/>
        <item x="70"/>
        <item x="3677"/>
        <item x="2384"/>
        <item x="4456"/>
        <item x="132"/>
        <item x="892"/>
        <item x="1518"/>
        <item x="44"/>
        <item x="783"/>
        <item x="2551"/>
        <item x="4429"/>
        <item x="3959"/>
        <item x="1100"/>
        <item x="3732"/>
        <item x="3084"/>
        <item x="661"/>
        <item x="4387"/>
        <item x="208"/>
        <item x="4184"/>
        <item x="2157"/>
        <item x="3863"/>
        <item x="66"/>
        <item x="1491"/>
        <item x="3914"/>
        <item x="2495"/>
        <item x="4134"/>
        <item x="3208"/>
        <item x="2177"/>
        <item x="4023"/>
        <item x="3478"/>
        <item x="1015"/>
        <item x="3765"/>
        <item x="4318"/>
        <item x="1982"/>
        <item x="4335"/>
        <item x="1987"/>
        <item x="4821"/>
        <item x="381"/>
        <item x="4626"/>
        <item x="2137"/>
        <item x="805"/>
        <item x="1133"/>
        <item x="1702"/>
        <item x="3117"/>
        <item x="3020"/>
        <item x="4404"/>
        <item x="1358"/>
        <item x="1170"/>
        <item x="2548"/>
        <item x="3880"/>
        <item x="3503"/>
        <item x="2297"/>
        <item x="1104"/>
        <item x="665"/>
        <item x="3655"/>
        <item x="3564"/>
        <item x="4789"/>
        <item x="636"/>
        <item x="4517"/>
        <item x="1047"/>
        <item x="4731"/>
        <item x="2194"/>
        <item x="3218"/>
        <item x="1965"/>
        <item x="849"/>
        <item x="2650"/>
        <item x="2288"/>
        <item x="164"/>
        <item x="377"/>
        <item x="1645"/>
        <item x="1759"/>
        <item x="1179"/>
        <item x="2095"/>
        <item x="1502"/>
        <item x="726"/>
        <item x="1226"/>
        <item x="4791"/>
        <item x="2159"/>
        <item x="151"/>
        <item x="1690"/>
        <item x="3278"/>
        <item x="4556"/>
        <item x="3310"/>
        <item x="1685"/>
        <item x="2393"/>
        <item x="3418"/>
        <item x="1508"/>
        <item x="157"/>
        <item x="2124"/>
        <item x="3998"/>
        <item x="2995"/>
        <item x="3617"/>
        <item x="1181"/>
        <item x="2919"/>
        <item x="593"/>
        <item x="1312"/>
        <item x="1976"/>
        <item x="4223"/>
        <item x="1318"/>
        <item x="459"/>
        <item x="2357"/>
        <item x="904"/>
        <item x="529"/>
        <item x="583"/>
        <item x="4725"/>
        <item x="3396"/>
        <item x="4805"/>
        <item x="4372"/>
        <item x="1447"/>
        <item x="3175"/>
        <item x="3445"/>
        <item x="1536"/>
        <item x="2145"/>
        <item x="922"/>
        <item x="3530"/>
        <item x="1571"/>
        <item x="629"/>
        <item x="4278"/>
        <item x="874"/>
        <item x="923"/>
        <item x="4893"/>
        <item x="388"/>
        <item x="638"/>
        <item x="2316"/>
        <item x="4465"/>
        <item x="1477"/>
        <item x="2031"/>
        <item x="979"/>
        <item x="176"/>
        <item x="1655"/>
        <item x="1141"/>
        <item x="3050"/>
        <item x="2465"/>
        <item x="2672"/>
        <item x="4502"/>
        <item x="77"/>
        <item x="3493"/>
        <item x="1280"/>
        <item x="541"/>
        <item x="4453"/>
        <item x="2082"/>
        <item x="47"/>
        <item x="971"/>
        <item x="3077"/>
        <item x="1881"/>
        <item x="4712"/>
        <item x="4591"/>
        <item x="753"/>
        <item x="2835"/>
        <item x="2085"/>
        <item x="3470"/>
        <item x="3170"/>
        <item x="2817"/>
        <item x="4752"/>
        <item x="3459"/>
        <item x="4609"/>
        <item x="1737"/>
        <item x="2052"/>
        <item x="4733"/>
        <item x="3599"/>
        <item x="3295"/>
        <item x="3623"/>
        <item x="4599"/>
        <item x="4161"/>
        <item x="4444"/>
        <item x="2000"/>
        <item x="1516"/>
        <item x="3062"/>
        <item x="4700"/>
        <item x="3501"/>
        <item x="281"/>
        <item x="4605"/>
        <item x="1255"/>
        <item x="4296"/>
        <item x="1646"/>
        <item x="2895"/>
        <item x="361"/>
        <item x="1989"/>
        <item x="3271"/>
        <item x="1642"/>
        <item x="3893"/>
        <item x="126"/>
        <item x="4690"/>
        <item x="2498"/>
        <item x="3882"/>
        <item x="1146"/>
        <item x="1218"/>
        <item x="4000"/>
        <item x="2113"/>
        <item x="1010"/>
        <item x="3442"/>
        <item x="3703"/>
        <item x="766"/>
        <item x="530"/>
        <item x="2959"/>
        <item x="3811"/>
        <item x="2338"/>
        <item x="2753"/>
        <item x="1123"/>
        <item x="3877"/>
        <item x="1875"/>
        <item x="1009"/>
        <item x="4598"/>
        <item x="569"/>
        <item x="1185"/>
        <item x="2887"/>
        <item x="3779"/>
        <item x="1463"/>
        <item x="4255"/>
        <item x="2062"/>
        <item x="1203"/>
        <item x="1085"/>
        <item x="3260"/>
        <item x="4392"/>
        <item x="802"/>
        <item x="2914"/>
        <item x="3855"/>
        <item x="4575"/>
        <item x="2986"/>
        <item x="1338"/>
        <item x="2864"/>
        <item x="3215"/>
        <item x="4138"/>
        <item x="2079"/>
        <item x="4457"/>
        <item x="4634"/>
        <item x="2726"/>
        <item x="1326"/>
        <item x="135"/>
        <item x="1332"/>
        <item x="1775"/>
        <item x="2109"/>
        <item x="2240"/>
        <item x="145"/>
        <item x="1608"/>
        <item x="4393"/>
        <item x="606"/>
        <item x="3188"/>
        <item x="2920"/>
        <item x="3081"/>
        <item x="1656"/>
        <item x="2431"/>
        <item x="3479"/>
        <item x="2352"/>
        <item x="3679"/>
        <item x="3357"/>
        <item x="495"/>
        <item x="3100"/>
        <item x="2516"/>
        <item x="730"/>
        <item x="1482"/>
        <item x="359"/>
        <item x="3358"/>
        <item x="1681"/>
        <item x="3723"/>
        <item x="4092"/>
        <item x="3375"/>
        <item x="565"/>
        <item x="512"/>
        <item x="3852"/>
        <item x="4836"/>
        <item x="4858"/>
        <item x="25"/>
        <item x="795"/>
        <item x="4324"/>
        <item x="3419"/>
        <item x="975"/>
        <item x="2937"/>
        <item x="1298"/>
        <item x="1950"/>
        <item x="3637"/>
        <item x="3669"/>
        <item x="2165"/>
        <item x="4966"/>
        <item x="3745"/>
        <item x="597"/>
        <item x="1270"/>
        <item x="2732"/>
        <item x="3826"/>
        <item x="86"/>
        <item x="2063"/>
        <item x="1793"/>
        <item x="4646"/>
        <item x="3091"/>
        <item x="2839"/>
        <item x="1393"/>
        <item x="4174"/>
        <item x="1927"/>
        <item x="910"/>
        <item x="3704"/>
        <item x="374"/>
        <item x="1868"/>
        <item x="1752"/>
        <item x="1487"/>
        <item x="3786"/>
        <item x="4928"/>
        <item x="1110"/>
        <item x="130"/>
        <item x="3606"/>
        <item x="1092"/>
        <item x="3553"/>
        <item x="4724"/>
        <item x="116"/>
        <item x="837"/>
        <item x="1993"/>
        <item x="3352"/>
        <item x="89"/>
        <item x="357"/>
        <item x="1493"/>
        <item x="1253"/>
        <item x="652"/>
        <item x="2178"/>
        <item x="1052"/>
        <item x="582"/>
        <item x="3645"/>
        <item x="2819"/>
        <item x="23"/>
        <item x="1532"/>
        <item x="2953"/>
        <item x="4005"/>
        <item x="3992"/>
        <item x="2265"/>
        <item x="4636"/>
        <item x="4909"/>
        <item x="4849"/>
        <item x="4530"/>
        <item x="1464"/>
        <item x="2565"/>
        <item x="3576"/>
        <item x="1579"/>
        <item x="2665"/>
        <item x="3482"/>
        <item x="3674"/>
        <item x="2462"/>
        <item x="2181"/>
        <item x="4660"/>
        <item x="4016"/>
        <item x="3490"/>
        <item x="4391"/>
        <item x="2275"/>
        <item x="4924"/>
        <item x="2510"/>
        <item x="776"/>
        <item x="48"/>
        <item x="504"/>
        <item x="3496"/>
        <item x="1143"/>
        <item x="3685"/>
        <item x="4633"/>
        <item x="4800"/>
        <item x="2904"/>
        <item x="2440"/>
        <item x="3962"/>
        <item x="241"/>
        <item x="1069"/>
        <item x="340"/>
        <item x="2442"/>
        <item x="2674"/>
        <item x="4003"/>
        <item x="4277"/>
        <item x="1322"/>
        <item x="2176"/>
        <item x="1279"/>
        <item x="822"/>
        <item x="1266"/>
        <item x="4049"/>
        <item x="2044"/>
        <item x="3102"/>
        <item x="2716"/>
        <item x="1559"/>
        <item x="2810"/>
        <item x="1014"/>
        <item x="4904"/>
        <item x="210"/>
        <item x="4618"/>
        <item x="3320"/>
        <item x="4825"/>
        <item x="2786"/>
        <item x="4951"/>
        <item x="3658"/>
        <item x="4195"/>
        <item x="2060"/>
        <item x="2613"/>
        <item x="248"/>
        <item x="2175"/>
        <item x="4357"/>
        <item x="4711"/>
        <item x="4961"/>
        <item x="2913"/>
        <item x="4476"/>
        <item x="170"/>
        <item x="2191"/>
        <item x="3907"/>
        <item x="2092"/>
        <item x="645"/>
        <item x="1874"/>
        <item x="1058"/>
        <item x="328"/>
        <item x="2489"/>
        <item x="4532"/>
        <item x="1172"/>
        <item x="4842"/>
        <item x="2105"/>
        <item x="1791"/>
        <item x="2433"/>
        <item x="1461"/>
        <item x="813"/>
        <item x="2134"/>
        <item x="1672"/>
        <item x="3480"/>
        <item x="609"/>
        <item x="3716"/>
        <item x="1840"/>
        <item x="1056"/>
        <item x="1260"/>
        <item x="2797"/>
        <item x="1676"/>
        <item x="2080"/>
        <item x="3556"/>
        <item x="3697"/>
        <item x="3165"/>
        <item x="1471"/>
        <item x="2633"/>
        <item x="1898"/>
        <item x="2183"/>
        <item x="1567"/>
        <item x="2382"/>
        <item x="4133"/>
        <item x="2350"/>
        <item x="4430"/>
        <item x="2915"/>
        <item x="1381"/>
        <item x="1797"/>
        <item x="1095"/>
        <item x="947"/>
        <item x="63"/>
        <item x="3842"/>
        <item x="1704"/>
        <item x="2091"/>
        <item x="2711"/>
        <item x="4748"/>
        <item x="1144"/>
        <item x="4183"/>
        <item x="500"/>
        <item x="4606"/>
        <item x="3432"/>
        <item x="2898"/>
        <item x="1304"/>
        <item x="4470"/>
        <item x="4891"/>
        <item x="4885"/>
        <item x="579"/>
        <item x="3643"/>
        <item x="4422"/>
        <item x="3508"/>
        <item x="1723"/>
        <item x="3246"/>
        <item x="1302"/>
        <item x="4949"/>
        <item x="4568"/>
        <item x="1714"/>
        <item x="2502"/>
        <item x="301"/>
        <item x="3378"/>
        <item x="317"/>
        <item x="235"/>
        <item x="1599"/>
        <item x="752"/>
        <item x="4490"/>
        <item x="4166"/>
        <item x="4513"/>
        <item x="2150"/>
        <item x="3540"/>
        <item x="3520"/>
        <item x="604"/>
        <item x="4040"/>
        <item x="1820"/>
        <item x="3525"/>
        <item x="2847"/>
        <item x="2497"/>
        <item x="1979"/>
        <item x="4414"/>
        <item x="2429"/>
        <item x="313"/>
        <item x="440"/>
        <item x="4110"/>
        <item x="482"/>
        <item x="1792"/>
        <item x="3289"/>
        <item x="3741"/>
        <item x="2546"/>
        <item x="1924"/>
        <item x="3813"/>
        <item x="1960"/>
        <item x="3967"/>
        <item x="2324"/>
        <item x="814"/>
        <item x="1985"/>
        <item x="3596"/>
        <item x="602"/>
        <item x="4912"/>
        <item x="2890"/>
        <item x="3281"/>
        <item x="224"/>
        <item x="1994"/>
        <item x="2477"/>
        <item x="3488"/>
        <item x="414"/>
        <item x="437"/>
        <item x="2926"/>
        <item x="1574"/>
        <item x="4096"/>
        <item x="3398"/>
        <item x="1837"/>
        <item x="2232"/>
        <item x="1208"/>
        <item x="2049"/>
        <item x="3887"/>
        <item x="4539"/>
        <item x="1904"/>
        <item x="331"/>
        <item x="4222"/>
        <item x="879"/>
        <item x="2390"/>
        <item x="1275"/>
        <item x="190"/>
        <item x="4932"/>
        <item x="37"/>
        <item x="1951"/>
        <item x="4857"/>
        <item x="3074"/>
        <item x="2277"/>
        <item x="861"/>
        <item x="466"/>
        <item x="1900"/>
        <item x="3912"/>
        <item x="65"/>
        <item x="2645"/>
        <item x="4494"/>
        <item x="3743"/>
        <item x="1051"/>
        <item x="2554"/>
        <item x="2317"/>
        <item x="3515"/>
        <item x="1687"/>
        <item x="1570"/>
        <item x="1680"/>
        <item x="2163"/>
        <item x="875"/>
        <item x="2772"/>
        <item x="3285"/>
        <item x="2832"/>
        <item x="2296"/>
        <item x="3147"/>
        <item x="4443"/>
        <item x="3440"/>
        <item x="4952"/>
        <item x="3361"/>
        <item x="1029"/>
        <item x="4350"/>
        <item x="942"/>
        <item x="4921"/>
        <item x="2960"/>
        <item x="3902"/>
        <item x="215"/>
        <item x="1327"/>
        <item x="3257"/>
        <item x="134"/>
        <item x="4210"/>
        <item x="4044"/>
        <item x="4585"/>
        <item x="2005"/>
        <item x="427"/>
        <item x="39"/>
        <item x="2598"/>
        <item x="1549"/>
        <item x="4729"/>
        <item x="2617"/>
        <item x="327"/>
        <item x="549"/>
        <item x="3993"/>
        <item x="580"/>
        <item x="1749"/>
        <item x="774"/>
        <item x="914"/>
        <item x="4487"/>
        <item x="3910"/>
        <item x="3558"/>
        <item x="189"/>
        <item x="225"/>
        <item x="1215"/>
        <item x="2584"/>
        <item x="4493"/>
        <item x="1068"/>
        <item x="2070"/>
        <item x="1248"/>
        <item x="4759"/>
        <item x="3519"/>
        <item x="364"/>
        <item x="1802"/>
        <item x="4768"/>
        <item x="3002"/>
        <item x="4058"/>
        <item x="2755"/>
        <item x="612"/>
        <item x="270"/>
        <item x="2048"/>
        <item x="4930"/>
        <item x="2677"/>
        <item x="57"/>
        <item x="2361"/>
        <item x="4946"/>
        <item x="1731"/>
        <item x="598"/>
        <item x="4441"/>
        <item x="1604"/>
        <item x="4889"/>
        <item x="3263"/>
        <item x="1433"/>
        <item x="3296"/>
        <item x="2009"/>
        <item x="1726"/>
        <item x="4908"/>
        <item x="3409"/>
        <item x="2002"/>
        <item x="2213"/>
        <item x="1067"/>
        <item x="1826"/>
        <item x="1035"/>
        <item x="3635"/>
        <item x="1545"/>
        <item x="1097"/>
        <item x="1530"/>
        <item x="3885"/>
        <item x="3119"/>
        <item x="4604"/>
        <item x="881"/>
        <item x="786"/>
        <item x="534"/>
        <item x="2367"/>
        <item x="1990"/>
        <item x="3559"/>
        <item x="2368"/>
        <item x="687"/>
        <item x="2754"/>
        <item x="1086"/>
        <item x="3738"/>
        <item x="4927"/>
        <item x="2829"/>
        <item x="4922"/>
        <item x="4788"/>
        <item x="2322"/>
        <item x="3076"/>
        <item x="2723"/>
        <item x="1175"/>
        <item x="3429"/>
        <item x="2072"/>
        <item x="1855"/>
        <item x="1377"/>
        <item x="3853"/>
        <item x="4528"/>
        <item x="4782"/>
        <item x="1201"/>
        <item x="2690"/>
        <item x="2184"/>
        <item x="4827"/>
        <item x="3066"/>
        <item x="4589"/>
        <item x="1492"/>
        <item x="542"/>
        <item x="1538"/>
        <item x="1757"/>
        <item x="918"/>
        <item x="1781"/>
        <item x="2894"/>
        <item x="4527"/>
        <item x="2301"/>
        <item x="51"/>
        <item x="258"/>
        <item x="2097"/>
        <item x="1374"/>
        <item x="1337"/>
        <item x="1193"/>
        <item x="1127"/>
        <item x="214"/>
        <item x="3242"/>
        <item x="4910"/>
        <item x="4100"/>
        <item x="4991"/>
        <item x="3636"/>
        <item x="1030"/>
        <item x="4914"/>
        <item x="2366"/>
        <item x="4076"/>
        <item x="916"/>
        <item x="2580"/>
        <item x="1754"/>
        <item x="2188"/>
        <item x="4094"/>
        <item x="4639"/>
        <item x="4692"/>
        <item x="1351"/>
        <item x="4728"/>
        <item x="4658"/>
        <item x="996"/>
        <item x="1173"/>
        <item x="3072"/>
        <item x="3531"/>
        <item x="2011"/>
        <item x="1473"/>
        <item x="761"/>
        <item x="394"/>
        <item x="1879"/>
        <item x="3269"/>
        <item x="4937"/>
        <item x="4235"/>
        <item x="2401"/>
        <item x="3294"/>
        <item x="2153"/>
        <item x="3290"/>
        <item x="4516"/>
        <item x="4985"/>
        <item x="2795"/>
        <item x="4075"/>
        <item x="3936"/>
        <item x="3856"/>
        <item x="3151"/>
        <item x="2281"/>
        <item x="1774"/>
        <item x="399"/>
        <item x="3388"/>
        <item x="4328"/>
        <item x="2461"/>
        <item x="4983"/>
        <item x="2658"/>
        <item x="3511"/>
        <item x="143"/>
        <item x="1191"/>
        <item x="1713"/>
        <item x="3522"/>
        <item x="2190"/>
        <item x="4056"/>
        <item x="2988"/>
        <item x="4376"/>
        <item x="3816"/>
        <item x="1240"/>
        <item x="4512"/>
        <item x="3666"/>
        <item x="1138"/>
        <item x="2447"/>
        <item x="2484"/>
        <item x="1914"/>
        <item x="3094"/>
        <item x="2946"/>
        <item x="1913"/>
        <item x="633"/>
        <item x="1509"/>
        <item x="140"/>
        <item x="816"/>
        <item x="3344"/>
        <item x="2327"/>
        <item x="1709"/>
        <item x="4567"/>
        <item x="3667"/>
        <item x="4151"/>
        <item x="1136"/>
        <item x="1864"/>
        <item x="589"/>
        <item x="2469"/>
        <item x="3543"/>
        <item x="4743"/>
        <item x="3688"/>
        <item x="4515"/>
        <item x="1400"/>
        <item x="727"/>
        <item x="2086"/>
        <item x="389"/>
        <item x="300"/>
        <item x="4607"/>
        <item x="3067"/>
        <item x="1427"/>
        <item x="1521"/>
        <item x="3422"/>
        <item x="2892"/>
        <item x="2818"/>
        <item x="492"/>
        <item x="4346"/>
        <item x="2344"/>
        <item x="1602"/>
        <item x="4276"/>
        <item x="3621"/>
        <item x="685"/>
        <item x="1293"/>
        <item x="1995"/>
        <item x="33"/>
        <item x="1082"/>
        <item x="2593"/>
        <item x="2024"/>
        <item x="3949"/>
        <item x="576"/>
        <item x="4438"/>
        <item x="4837"/>
        <item x="507"/>
        <item x="3619"/>
        <item x="2814"/>
        <item x="4059"/>
        <item x="4342"/>
        <item x="4325"/>
        <item x="103"/>
        <item x="4763"/>
        <item x="1703"/>
        <item x="984"/>
        <item x="298"/>
        <item x="4469"/>
        <item x="3518"/>
        <item x="175"/>
        <item x="3453"/>
        <item x="3886"/>
        <item x="4957"/>
        <item x="223"/>
        <item x="2110"/>
        <item x="2678"/>
        <item x="798"/>
        <item x="3055"/>
        <item x="931"/>
        <item x="2214"/>
        <item x="3946"/>
        <item x="4132"/>
        <item x="1360"/>
        <item x="688"/>
        <item x="3625"/>
        <item x="1558"/>
        <item x="3023"/>
        <item x="2230"/>
        <item x="3143"/>
        <item x="4703"/>
        <item x="3331"/>
        <item x="3593"/>
        <item x="3835"/>
        <item x="1699"/>
        <item x="411"/>
        <item x="1478"/>
        <item x="2376"/>
        <item x="4689"/>
        <item x="3200"/>
        <item x="4614"/>
        <item x="1297"/>
        <item x="1515"/>
        <item x="3649"/>
        <item x="4399"/>
        <item x="2238"/>
        <item x="938"/>
        <item x="2189"/>
        <item x="4665"/>
        <item x="2512"/>
        <item x="2021"/>
        <item x="3725"/>
        <item x="246"/>
        <item x="480"/>
        <item x="1352"/>
        <item x="3987"/>
        <item x="1727"/>
        <item x="3386"/>
        <item x="2206"/>
        <item x="4874"/>
        <item x="2015"/>
        <item x="2427"/>
        <item x="1371"/>
        <item x="1770"/>
        <item x="3761"/>
        <item x="4349"/>
        <item x="2666"/>
        <item x="2162"/>
        <item x="3039"/>
        <item x="845"/>
        <item x="4938"/>
        <item x="4779"/>
        <item x="4078"/>
        <item x="4586"/>
        <item x="2820"/>
        <item x="280"/>
        <item x="844"/>
        <item x="375"/>
        <item x="4121"/>
        <item x="2421"/>
        <item x="578"/>
        <item x="1081"/>
        <item x="456"/>
        <item x="2268"/>
        <item x="2418"/>
        <item x="3059"/>
        <item x="1944"/>
        <item x="4506"/>
        <item x="803"/>
        <item x="3135"/>
        <item x="3802"/>
        <item x="3739"/>
        <item x="1895"/>
        <item x="1614"/>
        <item x="2775"/>
        <item x="1616"/>
        <item x="4402"/>
        <item x="2996"/>
        <item x="311"/>
        <item x="4458"/>
        <item x="974"/>
        <item x="1955"/>
        <item x="2858"/>
        <item x="3814"/>
        <item x="4015"/>
        <item x="1409"/>
        <item x="4696"/>
        <item x="1921"/>
        <item x="4043"/>
        <item x="438"/>
        <item x="1971"/>
        <item x="1815"/>
        <item x="2199"/>
        <item x="3"/>
        <item x="1388"/>
        <item x="452"/>
        <item x="447"/>
        <item x="4719"/>
        <item x="2777"/>
        <item x="1899"/>
        <item x="3268"/>
        <item x="4510"/>
        <item x="4917"/>
        <item x="4777"/>
        <item x="2792"/>
        <item x="4629"/>
        <item x="829"/>
        <item x="657"/>
        <item x="1202"/>
        <item x="1664"/>
        <item x="3487"/>
        <item x="94"/>
        <item x="4794"/>
        <item x="172"/>
        <item x="4383"/>
        <item x="3397"/>
        <item x="158"/>
        <item x="3630"/>
        <item x="4150"/>
        <item x="4612"/>
        <item x="3771"/>
        <item x="3313"/>
        <item x="1741"/>
        <item x="2126"/>
        <item x="3142"/>
        <item x="2750"/>
        <item x="3618"/>
        <item x="2534"/>
        <item x="2171"/>
        <item x="1766"/>
        <item x="949"/>
        <item x="544"/>
        <item x="1537"/>
        <item x="3634"/>
        <item x="4225"/>
        <item x="3651"/>
        <item x="780"/>
        <item x="192"/>
        <item x="2562"/>
        <item x="3562"/>
        <item x="2927"/>
        <item x="3226"/>
        <item x="4847"/>
        <item x="3468"/>
        <item x="6"/>
        <item x="571"/>
        <item x="351"/>
        <item x="2459"/>
        <item x="3243"/>
        <item x="1657"/>
        <item x="2644"/>
        <item x="3308"/>
        <item x="2486"/>
        <item x="3752"/>
        <item x="376"/>
        <item x="2174"/>
        <item x="956"/>
        <item x="4553"/>
        <item x="2720"/>
        <item x="799"/>
        <item x="3152"/>
        <item x="2581"/>
        <item x="49"/>
        <item x="2114"/>
        <item x="11"/>
        <item x="1093"/>
        <item x="1524"/>
        <item x="2649"/>
        <item x="2833"/>
        <item x="2587"/>
        <item x="4531"/>
        <item x="3727"/>
        <item x="1401"/>
        <item x="1232"/>
        <item x="169"/>
        <item x="4902"/>
        <item x="2841"/>
        <item x="1019"/>
        <item x="4010"/>
        <item x="4984"/>
        <item x="939"/>
        <item x="3897"/>
        <item x="1476"/>
        <item x="2399"/>
        <item x="2354"/>
        <item x="1844"/>
        <item x="3979"/>
        <item x="4311"/>
        <item x="3717"/>
        <item x="3682"/>
        <item x="2360"/>
        <item x="3718"/>
        <item x="4594"/>
        <item x="747"/>
        <item x="2460"/>
        <item x="3622"/>
        <item x="737"/>
        <item x="259"/>
        <item x="4177"/>
        <item x="1325"/>
        <item x="2950"/>
        <item x="4302"/>
        <item x="1233"/>
        <item x="3114"/>
        <item x="2664"/>
        <item x="2980"/>
        <item x="244"/>
        <item x="1449"/>
        <item x="1040"/>
        <item x="1439"/>
        <item x="2215"/>
        <item x="304"/>
        <item x="396"/>
        <item x="3343"/>
        <item x="2903"/>
        <item x="79"/>
        <item x="2611"/>
        <item x="3768"/>
        <item x="2329"/>
        <item x="4769"/>
        <item x="3430"/>
        <item x="4463"/>
        <item x="4649"/>
        <item x="4009"/>
        <item x="1339"/>
        <item x="237"/>
        <item x="3339"/>
        <item x="1066"/>
        <item x="221"/>
        <item x="1306"/>
        <item x="3620"/>
        <item x="3031"/>
        <item x="3526"/>
        <item x="3058"/>
        <item x="515"/>
        <item x="3485"/>
        <item x="358"/>
        <item x="93"/>
        <item x="1778"/>
        <item x="524"/>
        <item x="2921"/>
        <item x="1252"/>
        <item x="1382"/>
        <item x="1580"/>
        <item x="2250"/>
        <item x="1459"/>
        <item x="1025"/>
        <item x="4294"/>
        <item x="4014"/>
        <item x="4450"/>
        <item x="3728"/>
        <item x="3164"/>
        <item x="1856"/>
        <item x="3903"/>
        <item x="1957"/>
        <item x="4565"/>
        <item x="3795"/>
        <item x="2994"/>
        <item x="4396"/>
        <item x="1846"/>
        <item x="3690"/>
        <item x="419"/>
        <item x="2544"/>
        <item x="393"/>
        <item x="4249"/>
        <item x="2282"/>
        <item x="2395"/>
        <item x="1984"/>
        <item x="1776"/>
        <item x="4339"/>
        <item x="2074"/>
        <item x="1088"/>
        <item x="4180"/>
        <item x="619"/>
        <item x="539"/>
        <item x="3085"/>
        <item x="2218"/>
        <item x="4344"/>
        <item x="1561"/>
        <item x="2483"/>
        <item x="864"/>
        <item x="2807"/>
        <item x="745"/>
        <item x="366"/>
        <item x="1018"/>
        <item x="3770"/>
        <item x="1187"/>
        <item x="4186"/>
        <item x="1071"/>
        <item x="3729"/>
        <item x="1333"/>
        <item x="2928"/>
        <item x="1573"/>
        <item x="4707"/>
        <item x="3673"/>
        <item x="3423"/>
        <item x="3060"/>
        <item x="771"/>
        <item x="2831"/>
        <item x="4267"/>
        <item x="1087"/>
        <item x="4694"/>
        <item x="1784"/>
        <item x="3939"/>
        <item x="2761"/>
        <item x="1649"/>
        <item x="2122"/>
        <item x="4670"/>
        <item x="1624"/>
        <item x="3428"/>
        <item x="2164"/>
        <item x="3127"/>
        <item x="412"/>
        <item x="538"/>
        <item x="1823"/>
        <item x="4793"/>
        <item x="1934"/>
        <item x="2294"/>
        <item x="4601"/>
        <item x="173"/>
        <item x="2056"/>
        <item x="3434"/>
        <item x="4358"/>
        <item x="1705"/>
        <item x="2237"/>
        <item x="2210"/>
        <item x="2422"/>
        <item x="1225"/>
        <item x="193"/>
        <item x="3103"/>
        <item x="3042"/>
        <item x="985"/>
        <item x="2259"/>
        <item x="2258"/>
        <item x="102"/>
        <item x="289"/>
        <item x="2386"/>
        <item x="3746"/>
        <item x="240"/>
        <item x="321"/>
        <item x="2964"/>
        <item x="4245"/>
        <item x="2330"/>
        <item x="4055"/>
        <item x="3611"/>
        <item x="994"/>
        <item x="705"/>
        <item x="30"/>
        <item x="3395"/>
        <item x="3860"/>
        <item x="3022"/>
        <item x="4856"/>
        <item x="1816"/>
        <item x="1936"/>
        <item x="2172"/>
        <item x="2319"/>
        <item x="3598"/>
        <item x="1653"/>
        <item x="1819"/>
        <item x="352"/>
        <item x="2881"/>
        <item x="2679"/>
        <item x="1424"/>
        <item x="1147"/>
        <item x="3537"/>
        <item x="1619"/>
        <item x="2144"/>
        <item x="4533"/>
        <item x="204"/>
        <item x="884"/>
        <item x="2939"/>
        <item x="1773"/>
        <item x="709"/>
        <item x="32"/>
        <item x="900"/>
        <item x="943"/>
        <item x="986"/>
        <item x="3216"/>
        <item x="1625"/>
        <item x="180"/>
        <item x="3974"/>
        <item x="1548"/>
        <item x="4323"/>
        <item x="494"/>
        <item x="1034"/>
        <item x="3944"/>
        <item x="4045"/>
        <item x="3820"/>
        <item x="767"/>
        <item x="2790"/>
        <item x="2576"/>
        <item x="306"/>
        <item x="1291"/>
        <item x="1244"/>
        <item x="941"/>
        <item x="4820"/>
        <item x="1468"/>
        <item x="4969"/>
        <item x="3709"/>
        <item x="3693"/>
        <item x="517"/>
        <item x="3213"/>
        <item x="4621"/>
        <item x="4600"/>
        <item x="4337"/>
        <item x="4386"/>
        <item x="2111"/>
        <item x="1747"/>
        <item x="3555"/>
        <item x="1554"/>
        <item x="3211"/>
        <item x="227"/>
        <item x="4896"/>
        <item x="3198"/>
        <item x="4248"/>
        <item x="455"/>
        <item x="961"/>
        <item x="2336"/>
        <item x="2135"/>
        <item x="2865"/>
        <item x="1575"/>
        <item x="4680"/>
        <item x="133"/>
        <item x="658"/>
        <item x="2851"/>
        <item x="1677"/>
        <item x="2083"/>
        <item x="1250"/>
        <item x="4351"/>
        <item x="314"/>
        <item x="675"/>
        <item x="275"/>
        <item x="3513"/>
        <item x="1706"/>
        <item x="2211"/>
        <item x="1812"/>
        <item x="4144"/>
        <item x="1622"/>
        <item x="4895"/>
        <item x="2663"/>
        <item x="1896"/>
        <item x="536"/>
        <item x="3233"/>
        <item x="4354"/>
        <item x="1808"/>
        <item x="2798"/>
        <item x="2966"/>
        <item x="1262"/>
        <item x="3384"/>
        <item x="4524"/>
        <item x="10"/>
        <item x="4432"/>
        <item x="1698"/>
        <item x="3104"/>
        <item x="4714"/>
        <item x="1712"/>
        <item x="1340"/>
        <item x="4881"/>
        <item x="2291"/>
        <item x="592"/>
        <item x="1932"/>
        <item x="2626"/>
        <item x="667"/>
        <item x="277"/>
        <item x="3828"/>
        <item x="3393"/>
        <item x="4266"/>
        <item x="2266"/>
        <item x="3129"/>
        <item x="4772"/>
        <item x="2760"/>
        <item x="1547"/>
        <item x="1889"/>
        <item x="2935"/>
        <item x="299"/>
        <item x="2983"/>
        <item x="1259"/>
        <item x="2566"/>
        <item x="4773"/>
        <item x="329"/>
        <item x="4284"/>
        <item x="1188"/>
        <item x="350"/>
        <item x="888"/>
        <item x="373"/>
        <item x="2855"/>
        <item x="699"/>
        <item x="4143"/>
        <item x="2788"/>
        <item x="2146"/>
        <item x="4970"/>
        <item x="372"/>
        <item x="3225"/>
        <item x="1287"/>
        <item x="2608"/>
        <item x="3608"/>
        <item x="527"/>
        <item x="3937"/>
        <item x="2166"/>
        <item x="3220"/>
        <item x="1679"/>
        <item x="1637"/>
        <item x="812"/>
        <item x="2735"/>
        <item x="811"/>
        <item x="1885"/>
        <item x="4439"/>
        <item x="690"/>
        <item x="708"/>
        <item x="307"/>
        <item x="2229"/>
        <item x="4188"/>
        <item x="617"/>
        <item x="3785"/>
        <item x="3145"/>
        <item x="3494"/>
        <item x="3028"/>
        <item x="4915"/>
        <item x="3467"/>
        <item x="3790"/>
        <item x="468"/>
        <item x="4540"/>
        <item x="3499"/>
        <item x="3549"/>
        <item x="4756"/>
        <item x="1669"/>
        <item x="2148"/>
        <item x="121"/>
        <item x="4033"/>
        <item x="1577"/>
        <item x="2222"/>
        <item x="1756"/>
        <item x="2169"/>
        <item x="4029"/>
        <item x="3176"/>
        <item x="3991"/>
        <item x="4595"/>
        <item x="1142"/>
        <item x="4705"/>
        <item x="1958"/>
        <item x="919"/>
        <item x="2335"/>
        <item x="4035"/>
        <item x="2713"/>
        <item x="2813"/>
        <item x="4192"/>
        <item x="2195"/>
        <item x="1972"/>
        <item x="2854"/>
        <item x="2071"/>
        <item x="4940"/>
        <item x="4112"/>
        <item x="1199"/>
        <item x="3917"/>
        <item x="4258"/>
        <item x="3602"/>
        <item x="3517"/>
        <item x="3219"/>
        <item x="1217"/>
        <item x="3172"/>
        <item x="206"/>
        <item x="4099"/>
        <item x="2521"/>
        <item x="4401"/>
        <item x="2228"/>
        <item x="4022"/>
        <item x="4197"/>
        <item x="4273"/>
        <item x="596"/>
        <item x="1980"/>
        <item x="2125"/>
        <item x="3502"/>
        <item x="4787"/>
        <item x="2583"/>
        <item x="3255"/>
        <item x="2907"/>
        <item x="4146"/>
        <item x="2916"/>
        <item x="998"/>
        <item x="2704"/>
        <item x="3656"/>
        <item x="3565"/>
        <item x="2737"/>
        <item x="846"/>
        <item x="2553"/>
        <item x="3054"/>
        <item x="3126"/>
        <item x="1005"/>
        <item x="2310"/>
        <item x="1331"/>
        <item x="1799"/>
        <item x="2323"/>
        <item x="2740"/>
        <item x="4761"/>
        <item x="2448"/>
        <item x="607"/>
        <item x="3782"/>
        <item x="4582"/>
        <item x="4030"/>
        <item x="4287"/>
        <item x="2691"/>
        <item x="1697"/>
        <item x="58"/>
        <item x="2876"/>
        <item x="4102"/>
        <item x="2444"/>
        <item x="491"/>
        <item x="838"/>
        <item x="2019"/>
        <item x="4968"/>
        <item x="4389"/>
        <item x="1592"/>
        <item x="2501"/>
        <item x="115"/>
        <item x="1213"/>
        <item x="421"/>
        <item x="2857"/>
        <item x="211"/>
        <item x="4695"/>
        <item x="2730"/>
        <item x="672"/>
        <item x="779"/>
        <item x="4542"/>
        <item x="4496"/>
        <item x="3004"/>
        <item x="3140"/>
        <item x="1925"/>
        <item x="4488"/>
        <item x="2646"/>
        <item x="3390"/>
        <item x="4804"/>
        <item x="3373"/>
        <item x="2979"/>
        <item x="1094"/>
        <item x="3554"/>
        <item x="4141"/>
        <item x="3448"/>
        <item x="2657"/>
        <item x="1303"/>
        <item x="4905"/>
        <item x="1124"/>
        <item x="3547"/>
        <item x="4682"/>
        <item x="4300"/>
        <item x="82"/>
        <item x="2333"/>
        <item x="1490"/>
        <item x="3279"/>
        <item x="2762"/>
        <item x="869"/>
        <item x="3356"/>
        <item x="4610"/>
        <item x="2131"/>
        <item x="1983"/>
        <item x="1041"/>
        <item x="2490"/>
        <item x="928"/>
        <item x="3544"/>
        <item x="3612"/>
        <item x="2812"/>
        <item x="1871"/>
        <item x="2763"/>
        <item x="836"/>
        <item x="997"/>
        <item x="2606"/>
        <item x="4950"/>
        <item x="4226"/>
        <item x="4555"/>
        <item x="1151"/>
        <item x="2861"/>
        <item x="2989"/>
        <item x="3648"/>
        <item x="3694"/>
        <item x="4572"/>
        <item x="2925"/>
        <item x="3701"/>
        <item x="353"/>
        <item x="4208"/>
        <item x="1077"/>
        <item x="3924"/>
        <item x="2875"/>
        <item x="575"/>
        <item x="2943"/>
        <item x="4862"/>
        <item x="2"/>
        <item x="2850"/>
        <item x="4168"/>
        <item x="4308"/>
        <item x="2739"/>
        <item x="75"/>
        <item x="1441"/>
        <item x="3913"/>
        <item x="3876"/>
        <item x="4892"/>
        <item x="1460"/>
        <item x="1242"/>
        <item x="56"/>
        <item x="4657"/>
        <item x="2815"/>
        <item x="2871"/>
        <item x="62"/>
        <item x="3101"/>
        <item x="1943"/>
        <item x="4688"/>
        <item x="3568"/>
        <item x="4417"/>
        <item x="2180"/>
        <item x="624"/>
        <item x="4131"/>
        <item x="2897"/>
        <item x="502"/>
        <item x="3096"/>
        <item x="2656"/>
        <item x="4012"/>
        <item x="2032"/>
        <item x="3950"/>
        <item x="165"/>
        <item x="1873"/>
        <item x="1978"/>
        <item x="4926"/>
        <item x="467"/>
        <item x="4427"/>
        <item x="303"/>
        <item x="2302"/>
        <item x="2719"/>
        <item x="3986"/>
        <item x="2182"/>
        <item x="3881"/>
        <item x="3504"/>
        <item x="4492"/>
        <item x="3203"/>
        <item x="78"/>
        <item x="4061"/>
        <item x="3799"/>
        <item x="3273"/>
        <item x="903"/>
        <item x="87"/>
        <item x="981"/>
        <item x="4074"/>
        <item x="4452"/>
        <item x="2409"/>
        <item x="4034"/>
        <item x="3433"/>
        <item x="2660"/>
        <item x="1651"/>
        <item x="1329"/>
        <item x="1049"/>
        <item x="2244"/>
        <item x="1274"/>
        <item x="2859"/>
        <item x="4140"/>
        <item x="1121"/>
        <item x="1708"/>
        <item x="4464"/>
        <item x="1451"/>
        <item x="768"/>
        <item x="1779"/>
        <item x="2287"/>
        <item x="36"/>
        <item x="3222"/>
        <item x="2273"/>
        <item x="1472"/>
        <item x="1663"/>
        <item x="2267"/>
        <item x="4838"/>
        <item x="2320"/>
        <item x="2717"/>
        <item x="2115"/>
        <item x="2313"/>
        <item x="3003"/>
        <item x="2280"/>
        <item x="4722"/>
        <item x="430"/>
        <item x="3483"/>
        <item x="2511"/>
        <item x="3287"/>
        <item x="668"/>
        <item x="2359"/>
        <item x="3734"/>
        <item x="1721"/>
        <item x="285"/>
        <item x="2284"/>
        <item x="2978"/>
        <item x="1269"/>
        <item x="4251"/>
        <item x="3473"/>
        <item x="1845"/>
        <item x="3784"/>
        <item x="3013"/>
        <item x="1469"/>
        <item x="4260"/>
        <item x="4390"/>
        <item x="2722"/>
        <item x="4608"/>
        <item x="104"/>
        <item x="4824"/>
        <item x="378"/>
        <item x="2493"/>
        <item x="4648"/>
        <item x="4622"/>
        <item x="1158"/>
        <item x="2557"/>
        <item x="988"/>
        <item x="2035"/>
        <item x="4480"/>
        <item x="1588"/>
        <item x="3653"/>
        <item x="2449"/>
        <item x="1098"/>
        <item x="1366"/>
        <item x="2374"/>
        <item x="3551"/>
        <item x="3224"/>
        <item x="4878"/>
        <item x="4440"/>
        <item x="3372"/>
        <item x="3228"/>
        <item x="4535"/>
        <item x="3342"/>
        <item x="4686"/>
        <item x="4409"/>
        <item x="2470"/>
        <item x="2356"/>
        <item x="1890"/>
        <item x="2424"/>
        <item x="644"/>
        <item x="2747"/>
        <item x="4843"/>
        <item x="2902"/>
        <item x="3731"/>
        <item x="207"/>
        <item x="2371"/>
        <item x="203"/>
        <item x="912"/>
        <item x="3545"/>
        <item x="2496"/>
        <item x="415"/>
        <item x="3780"/>
        <item x="2387"/>
        <item x="1746"/>
        <item x="3774"/>
        <item x="4717"/>
        <item x="4282"/>
        <item x="895"/>
        <item x="109"/>
        <item x="148"/>
        <item x="4848"/>
        <item x="4783"/>
        <item x="3417"/>
        <item x="1060"/>
        <item x="2271"/>
        <item x="4384"/>
        <item x="4201"/>
        <item x="643"/>
        <item x="1319"/>
        <item x="893"/>
        <item x="4511"/>
        <item x="4580"/>
        <item x="4803"/>
        <item x="3896"/>
        <item x="733"/>
        <item x="3382"/>
        <item x="2221"/>
        <item x="3128"/>
        <item x="2437"/>
        <item x="2118"/>
        <item x="395"/>
        <item x="4312"/>
        <item x="2186"/>
        <item x="3153"/>
        <item x="3086"/>
        <item x="3148"/>
        <item x="2922"/>
        <item x="1362"/>
        <item x="2697"/>
        <item x="3426"/>
        <item x="1267"/>
        <item x="4259"/>
        <item x="2406"/>
        <item x="556"/>
        <item x="2404"/>
        <item x="1563"/>
        <item x="4943"/>
        <item x="391"/>
        <item x="851"/>
        <item x="3264"/>
        <item x="1032"/>
        <item x="1324"/>
        <item x="3092"/>
        <item x="4445"/>
        <item x="2246"/>
        <item x="4261"/>
        <item x="4669"/>
        <item x="1373"/>
        <item x="1814"/>
        <item x="925"/>
        <item x="1533"/>
        <item x="2257"/>
        <item x="3012"/>
        <item x="1522"/>
        <item x="4981"/>
        <item x="334"/>
        <item x="3353"/>
        <item x="1662"/>
        <item x="1183"/>
        <item x="3379"/>
        <item x="3038"/>
        <item x="348"/>
        <item x="2090"/>
        <item x="1003"/>
        <item x="646"/>
        <item x="1323"/>
        <item x="110"/>
        <item x="2251"/>
        <item x="3706"/>
        <item x="2158"/>
        <item x="2962"/>
        <item x="3229"/>
        <item x="3439"/>
        <item x="1031"/>
        <item x="945"/>
        <item x="1194"/>
        <item x="3542"/>
        <item x="1230"/>
        <item x="4467"/>
        <item x="535"/>
        <item x="4749"/>
        <item x="4710"/>
        <item x="1572"/>
        <item x="446"/>
        <item x="168"/>
        <item x="2529"/>
        <item x="3166"/>
        <item x="2768"/>
        <item x="1552"/>
        <item x="4918"/>
        <item x="889"/>
        <item x="3943"/>
        <item x="2623"/>
        <item x="323"/>
        <item x="809"/>
        <item x="3760"/>
        <item x="4834"/>
        <item x="3932"/>
        <item x="2901"/>
        <item x="3105"/>
        <item x="4326"/>
        <item x="4934"/>
        <item x="3111"/>
        <item x="1168"/>
        <item x="2307"/>
        <item x="478"/>
        <item x="692"/>
        <item x="1182"/>
        <item x="2254"/>
        <item x="384"/>
        <item x="2004"/>
        <item x="1750"/>
        <item x="4747"/>
        <item x="2013"/>
        <item x="260"/>
        <item x="995"/>
        <item x="1719"/>
        <item x="3539"/>
        <item x="1386"/>
        <item x="521"/>
        <item x="1787"/>
        <item x="1130"/>
        <item x="2400"/>
        <item x="3763"/>
        <item x="2295"/>
        <item x="1711"/>
        <item x="197"/>
        <item x="863"/>
        <item x="2193"/>
        <item x="4118"/>
        <item x="1865"/>
        <item x="330"/>
        <item x="2499"/>
        <item x="3348"/>
        <item x="4570"/>
        <item x="520"/>
        <item x="2597"/>
        <item x="1004"/>
        <item x="129"/>
        <item x="1376"/>
        <item x="2944"/>
        <item x="4734"/>
        <item x="2008"/>
        <item x="425"/>
        <item x="2067"/>
        <item x="2724"/>
        <item x="1504"/>
        <item x="1617"/>
        <item x="3280"/>
        <item x="3996"/>
        <item x="261"/>
        <item x="4972"/>
        <item x="2205"/>
        <item x="673"/>
        <item x="1790"/>
        <item x="1531"/>
        <item x="532"/>
        <item x="4032"/>
        <item x="3514"/>
        <item x="3899"/>
        <item x="2474"/>
        <item x="3968"/>
        <item x="595"/>
        <item x="283"/>
        <item x="4653"/>
        <item x="519"/>
        <item x="125"/>
        <item x="1129"/>
        <item x="3156"/>
        <item x="2156"/>
        <item x="533"/>
        <item x="3380"/>
        <item x="4460"/>
        <item x="2659"/>
        <item x="4853"/>
        <item x="3206"/>
        <item x="3391"/>
        <item x="284"/>
        <item x="3692"/>
        <item x="1042"/>
        <item x="1434"/>
        <item x="3303"/>
        <item x="4446"/>
        <item x="3425"/>
        <item x="1692"/>
        <item x="360"/>
        <item x="458"/>
        <item x="15"/>
        <item x="2843"/>
        <item x="4280"/>
        <item x="1454"/>
        <item x="318"/>
        <item x="1278"/>
        <item x="1998"/>
        <item x="1020"/>
        <item x="1288"/>
        <item x="4120"/>
        <item x="1696"/>
        <item x="16"/>
        <item x="4860"/>
        <item x="2702"/>
        <item x="2053"/>
        <item x="2572"/>
        <item x="2885"/>
        <item x="4675"/>
        <item x="1867"/>
        <item x="1710"/>
        <item x="3757"/>
        <item x="81"/>
        <item x="1028"/>
        <item x="1465"/>
        <item x="746"/>
        <item x="4082"/>
        <item x="3557"/>
        <item x="3638"/>
        <item x="2283"/>
        <item x="3948"/>
        <item x="410"/>
        <item x="3659"/>
        <item x="1908"/>
        <item x="1905"/>
        <item x="1506"/>
        <item x="3628"/>
        <item x="2955"/>
        <item x="1740"/>
        <item x="3221"/>
        <item x="2605"/>
        <item x="2594"/>
        <item x="3767"/>
        <item x="4211"/>
        <item x="1443"/>
        <item x="3291"/>
        <item x="4520"/>
        <item x="599"/>
        <item x="1273"/>
        <item x="144"/>
        <item x="1694"/>
        <item x="695"/>
        <item x="4371"/>
        <item x="901"/>
        <item x="4236"/>
        <item x="2040"/>
        <item x="3316"/>
        <item x="119"/>
        <item x="4395"/>
        <item x="8"/>
        <item x="4080"/>
        <item x="2602"/>
        <item x="99"/>
        <item x="1397"/>
        <item x="83"/>
        <item x="319"/>
        <item x="2119"/>
        <item x="670"/>
        <item x="1444"/>
        <item x="3850"/>
        <item x="1022"/>
        <item x="4348"/>
        <item x="4611"/>
        <item x="4523"/>
        <item x="2949"/>
        <item x="2714"/>
        <item x="3121"/>
        <item x="1623"/>
        <item x="4347"/>
        <item x="1938"/>
        <item x="2471"/>
        <item x="4333"/>
        <item x="3169"/>
        <item x="3670"/>
        <item x="2630"/>
        <item x="4699"/>
        <item x="3575"/>
        <item x="137"/>
        <item x="2249"/>
        <item x="3627"/>
        <item x="1643"/>
        <item x="1455"/>
        <item x="1503"/>
        <item x="573"/>
        <item x="4647"/>
        <item x="3256"/>
        <item x="4799"/>
        <item x="1877"/>
        <item x="4411"/>
        <item x="4546"/>
        <item x="3314"/>
        <item x="1169"/>
        <item x="1153"/>
        <item x="514"/>
        <item x="111"/>
        <item x="2877"/>
        <item x="2789"/>
        <item x="2705"/>
        <item x="365"/>
        <item x="216"/>
        <item x="807"/>
        <item x="4863"/>
        <item x="1777"/>
        <item x="2050"/>
        <item x="3369"/>
        <item x="1586"/>
        <item x="4163"/>
        <item x="976"/>
        <item x="3972"/>
        <item x="4775"/>
        <item x="2886"/>
        <item x="3869"/>
        <item x="3089"/>
        <item x="4497"/>
        <item x="4865"/>
        <item x="4545"/>
        <item x="2908"/>
        <item x="3516"/>
        <item x="4640"/>
        <item x="4613"/>
        <item x="2494"/>
        <item x="4742"/>
        <item x="1783"/>
        <item x="1878"/>
        <item x="2793"/>
        <item x="4832"/>
        <item x="3724"/>
        <item x="97"/>
        <item x="754"/>
        <item x="4730"/>
        <item x="3868"/>
        <item x="1941"/>
        <item x="3624"/>
        <item x="4362"/>
        <item x="3821"/>
        <item x="3550"/>
        <item x="186"/>
        <item x="3174"/>
        <item x="2997"/>
        <item x="1500"/>
        <item x="853"/>
        <item x="2130"/>
        <item x="4370"/>
        <item x="4483"/>
        <item x="674"/>
        <item x="4218"/>
        <item x="3016"/>
        <item x="188"/>
        <item x="3034"/>
        <item x="1174"/>
        <item x="2616"/>
        <item x="1966"/>
        <item x="3845"/>
        <item x="3984"/>
        <item x="1429"/>
        <item x="1541"/>
        <item x="386"/>
        <item x="3322"/>
        <item x="3333"/>
        <item x="3073"/>
        <item x="2318"/>
        <item x="4290"/>
        <item x="3109"/>
        <item x="1276"/>
        <item x="2652"/>
        <item x="1641"/>
        <item x="4377"/>
        <item x="22"/>
        <item x="4366"/>
        <item x="4117"/>
        <item x="3844"/>
        <item x="4137"/>
        <item x="2128"/>
        <item x="2647"/>
        <item x="2045"/>
        <item x="267"/>
        <item x="1666"/>
        <item x="1893"/>
        <item x="1216"/>
        <item x="3284"/>
        <item x="4587"/>
        <item x="3319"/>
        <item x="288"/>
        <item x="2457"/>
        <item x="3722"/>
        <item x="4007"/>
        <item x="4468"/>
        <item x="1073"/>
        <item x="2037"/>
        <item x="735"/>
        <item x="1316"/>
        <item x="3923"/>
        <item x="2769"/>
        <item x="1916"/>
        <item x="3298"/>
        <item x="405"/>
        <item x="131"/>
        <item x="3046"/>
        <item x="1684"/>
        <item x="620"/>
        <item x="441"/>
        <item x="2639"/>
        <item x="1861"/>
        <item x="2701"/>
        <item x="3052"/>
        <item x="4042"/>
        <item x="1479"/>
        <item x="4534"/>
        <item x="1348"/>
        <item x="543"/>
        <item x="294"/>
        <item x="2517"/>
        <item x="4127"/>
        <item x="1821"/>
        <item x="2248"/>
        <item x="2383"/>
        <item x="574"/>
        <item x="3123"/>
        <item x="987"/>
        <item x="2627"/>
        <item x="2187"/>
        <item x="3267"/>
        <item x="1931"/>
        <item x="3283"/>
        <item x="3477"/>
        <item x="4176"/>
        <item x="2972"/>
        <item x="1765"/>
        <item x="2607"/>
        <item x="3187"/>
        <item x="2743"/>
        <item x="587"/>
        <item x="3399"/>
        <item x="4798"/>
        <item x="4136"/>
        <item x="4338"/>
        <item x="3068"/>
        <item x="3527"/>
        <item x="1947"/>
        <item x="2041"/>
        <item x="4906"/>
        <item x="1277"/>
        <item x="3311"/>
        <item x="3212"/>
        <item x="1605"/>
        <item x="4509"/>
        <item x="428"/>
        <item x="1292"/>
        <item x="2684"/>
        <item x="2341"/>
        <item x="4845"/>
        <item x="2917"/>
        <item x="1161"/>
        <item x="1788"/>
        <item x="3720"/>
        <item x="3090"/>
        <item x="719"/>
        <item x="3571"/>
        <item x="1842"/>
        <item x="1162"/>
        <item x="2141"/>
        <item x="1671"/>
        <item x="88"/>
        <item x="739"/>
        <item x="4625"/>
        <item x="485"/>
        <item x="968"/>
        <item x="3981"/>
        <item x="41"/>
        <item x="2575"/>
        <item x="1550"/>
        <item x="274"/>
        <item x="336"/>
        <item x="3097"/>
        <item x="4149"/>
        <item x="2441"/>
        <item x="2075"/>
        <item x="1853"/>
        <item x="4584"/>
        <item x="2582"/>
        <item x="2863"/>
        <item x="2981"/>
        <item x="3217"/>
        <item x="1996"/>
        <item x="4379"/>
        <item x="3954"/>
        <item x="664"/>
        <item x="4292"/>
        <item x="1033"/>
        <item x="4526"/>
        <item x="4002"/>
        <item x="825"/>
        <item x="163"/>
        <item x="868"/>
        <item x="4655"/>
        <item x="397"/>
        <item x="3387"/>
        <item x="4588"/>
        <item x="3928"/>
        <item x="3253"/>
        <item x="4239"/>
        <item x="4041"/>
        <item x="4336"/>
        <item x="3890"/>
        <item x="1825"/>
        <item x="1001"/>
        <item x="856"/>
        <item x="60"/>
        <item x="368"/>
        <item x="4883"/>
        <item x="2635"/>
        <item x="3376"/>
        <item x="557"/>
        <item x="2758"/>
        <item x="286"/>
        <item x="2694"/>
        <item x="3112"/>
        <item x="757"/>
        <item x="264"/>
        <item x="952"/>
        <item x="4948"/>
        <item x="3801"/>
        <item x="2686"/>
        <item x="1870"/>
        <item x="4365"/>
        <item x="850"/>
        <item x="2746"/>
        <item x="1103"/>
        <item x="4471"/>
        <item x="3288"/>
        <item x="287"/>
        <item x="278"/>
        <item x="2801"/>
        <item x="291"/>
        <item x="387"/>
        <item x="2252"/>
        <item x="84"/>
        <item x="2482"/>
        <item x="4268"/>
        <item x="1595"/>
        <item x="4050"/>
        <item x="3652"/>
        <item x="3719"/>
        <item x="4638"/>
        <item x="439"/>
        <item x="2012"/>
        <item x="4230"/>
        <item x="2695"/>
        <item x="1064"/>
        <item x="4238"/>
        <item x="842"/>
        <item x="3041"/>
        <item x="701"/>
        <item x="3304"/>
        <item x="1707"/>
        <item x="2899"/>
        <item x="3567"/>
        <item x="4204"/>
        <item x="2700"/>
        <item x="4708"/>
        <item x="3787"/>
        <item x="3803"/>
        <item x="2622"/>
        <item x="2355"/>
        <item x="3190"/>
        <item x="2836"/>
        <item x="2651"/>
        <item x="2463"/>
        <item x="3232"/>
        <item x="4125"/>
        <item x="3466"/>
        <item x="1272"/>
        <item x="4114"/>
        <item x="3456"/>
        <item x="4854"/>
        <item x="2987"/>
        <item x="3506"/>
        <item x="2526"/>
        <item x="852"/>
        <item x="108"/>
        <item x="2290"/>
        <item x="2446"/>
        <item x="2974"/>
        <item x="3178"/>
        <item x="2018"/>
        <item x="4519"/>
        <item x="4214"/>
        <item x="1933"/>
        <item x="2480"/>
        <item x="865"/>
        <item x="3241"/>
        <item x="67"/>
        <item x="1917"/>
        <item x="3043"/>
        <item x="1668"/>
        <item x="3026"/>
        <item x="818"/>
        <item x="2600"/>
        <item x="2337"/>
        <item x="711"/>
        <item x="841"/>
        <item x="2260"/>
        <item x="4019"/>
        <item x="1448"/>
        <item x="1661"/>
        <item x="640"/>
        <item x="3584"/>
        <item x="293"/>
        <item x="3476"/>
        <item x="4745"/>
        <item x="796"/>
        <item x="759"/>
        <item x="4884"/>
        <item x="3024"/>
        <item x="3871"/>
        <item x="921"/>
        <item x="3254"/>
        <item x="1431"/>
        <item x="1512"/>
        <item x="1611"/>
        <item x="3351"/>
        <item x="4818"/>
        <item x="2655"/>
        <item x="2838"/>
        <item x="4321"/>
        <item x="2682"/>
        <item x="2640"/>
        <item x="3773"/>
        <item x="3157"/>
        <item x="3873"/>
        <item x="250"/>
        <item x="2413"/>
        <item x="785"/>
        <item x="3925"/>
        <item x="3805"/>
        <item x="4314"/>
        <item x="1686"/>
        <item x="2840"/>
        <item x="834"/>
        <item x="448"/>
        <item x="4723"/>
        <item x="1481"/>
        <item x="2734"/>
        <item x="4375"/>
        <item x="2878"/>
        <item x="4403"/>
        <item x="4967"/>
        <item x="3125"/>
        <item x="1065"/>
        <item x="3918"/>
        <item x="1860"/>
        <item x="263"/>
        <item x="4833"/>
        <item x="4778"/>
        <item x="2434"/>
        <item x="1038"/>
        <item x="3982"/>
        <item x="4735"/>
        <item x="2108"/>
        <item x="3689"/>
        <item x="2051"/>
        <item x="4888"/>
        <item x="1257"/>
        <item x="1139"/>
        <item x="1432"/>
        <item x="4879"/>
        <item x="1048"/>
        <item x="696"/>
        <item x="262"/>
        <item x="2346"/>
        <item x="552"/>
        <item x="2332"/>
        <item x="1159"/>
        <item x="953"/>
        <item x="1076"/>
        <item x="3807"/>
        <item x="2068"/>
        <item x="2227"/>
        <item x="451"/>
        <item x="4352"/>
        <item x="4656"/>
        <item x="3675"/>
        <item x="2030"/>
        <item x="2507"/>
        <item x="572"/>
        <item x="907"/>
        <item x="2849"/>
        <item x="3633"/>
        <item x="2353"/>
        <item x="2538"/>
        <item x="3471"/>
        <item x="1977"/>
        <item x="2120"/>
        <item x="2689"/>
        <item x="3338"/>
        <item x="3997"/>
        <item x="2712"/>
        <item x="1000"/>
        <item x="682"/>
        <item x="1120"/>
        <item x="3931"/>
        <item x="1045"/>
        <item x="4257"/>
        <item x="2780"/>
        <item x="528"/>
        <item x="4501"/>
        <item x="166"/>
        <item x="1811"/>
        <item x="2485"/>
        <item x="2731"/>
        <item x="3631"/>
        <item x="469"/>
        <item x="4334"/>
        <item x="3699"/>
        <item x="1724"/>
        <item x="4472"/>
        <item x="1184"/>
        <item x="550"/>
        <item x="4869"/>
        <item x="3347"/>
        <item x="1742"/>
        <item x="3133"/>
        <item x="3061"/>
        <item x="716"/>
        <item x="4380"/>
        <item x="3789"/>
        <item x="155"/>
        <item x="955"/>
        <item x="1062"/>
        <item x="3759"/>
        <item x="1368"/>
        <item x="3259"/>
        <item x="2466"/>
        <item x="2868"/>
        <item x="4732"/>
        <item x="659"/>
        <item x="1363"/>
        <item x="4698"/>
        <item x="4507"/>
        <item x="76"/>
        <item x="3642"/>
        <item x="729"/>
        <item x="4551"/>
        <item x="1037"/>
        <item x="946"/>
        <item x="3976"/>
        <item x="3010"/>
        <item x="3676"/>
        <item x="3528"/>
        <item x="3840"/>
        <item x="882"/>
        <item x="2636"/>
        <item x="1596"/>
        <item x="3474"/>
        <item x="4419"/>
        <item x="3141"/>
        <item x="584"/>
        <item x="840"/>
        <item x="2699"/>
        <item x="1883"/>
        <item x="2033"/>
        <item x="3921"/>
        <item x="4628"/>
        <item x="2007"/>
        <item x="2867"/>
        <item x="407"/>
        <item x="1336"/>
        <item x="4558"/>
        <item x="3118"/>
        <item x="3535"/>
        <item x="3749"/>
        <item x="1665"/>
        <item x="2555"/>
        <item x="3783"/>
        <item x="1824"/>
        <item x="4217"/>
        <item x="4936"/>
        <item x="3436"/>
        <item x="4980"/>
        <item x="2816"/>
        <item x="2776"/>
        <item x="4169"/>
        <item x="3149"/>
        <item x="3108"/>
        <item x="1997"/>
        <item x="4737"/>
        <item x="442"/>
        <item x="2362"/>
        <item x="1670"/>
        <item x="3007"/>
        <item x="4979"/>
        <item x="276"/>
        <item x="1074"/>
        <item x="4001"/>
        <item x="1935"/>
        <item x="1555"/>
        <item x="540"/>
        <item x="1794"/>
        <item x="3975"/>
        <item x="1164"/>
        <item x="2046"/>
        <item x="1307"/>
        <item x="777"/>
        <item x="2473"/>
        <item x="1970"/>
        <item x="1576"/>
        <item x="4822"/>
        <item x="3822"/>
        <item x="4477"/>
        <item x="831"/>
        <item x="2896"/>
        <item x="758"/>
        <item x="1902"/>
        <item x="1850"/>
        <item x="2043"/>
        <item x="991"/>
        <item x="3859"/>
        <item x="1024"/>
        <item x="1557"/>
        <item x="4738"/>
        <item x="4397"/>
        <item x="1589"/>
        <item x="4172"/>
        <item x="3879"/>
        <item x="3809"/>
        <item x="3687"/>
        <item x="2276"/>
        <item x="3683"/>
        <item x="4482"/>
        <item x="3332"/>
        <item x="3049"/>
        <item x="2559"/>
        <item x="4126"/>
        <item x="4213"/>
        <item x="1562"/>
        <item x="152"/>
        <item x="3507"/>
        <item x="615"/>
        <item x="4451"/>
        <item x="2006"/>
        <item x="2550"/>
        <item x="2452"/>
        <item x="2292"/>
        <item x="4424"/>
        <item x="2127"/>
        <item x="678"/>
        <item x="4418"/>
        <item x="3158"/>
        <item x="756"/>
        <item x="4305"/>
        <item x="2845"/>
        <item x="4753"/>
        <item x="3389"/>
        <item x="4559"/>
        <item x="847"/>
        <item x="3647"/>
        <item x="1125"/>
        <item x="3115"/>
        <item x="139"/>
        <item x="3385"/>
        <item x="3798"/>
        <item x="1308"/>
        <item x="1872"/>
        <item x="4182"/>
        <item x="4576"/>
        <item x="2670"/>
        <item x="4911"/>
        <item x="1116"/>
        <item x="691"/>
        <item x="963"/>
        <item x="2443"/>
        <item x="1647"/>
        <item x="1350"/>
        <item x="4164"/>
        <item x="3671"/>
        <item x="3411"/>
        <item x="4841"/>
        <item x="508"/>
        <item x="3947"/>
        <item x="3744"/>
        <item x="2893"/>
        <item x="3057"/>
        <item x="465"/>
        <item x="3713"/>
        <item x="2924"/>
        <item x="917"/>
        <item x="1953"/>
        <item x="4982"/>
        <item x="4281"/>
        <item x="1838"/>
        <item x="4295"/>
        <item x="828"/>
        <item x="605"/>
        <item x="4973"/>
        <item x="3736"/>
        <item x="3661"/>
        <item x="4221"/>
        <item x="1198"/>
        <item x="4475"/>
        <item x="817"/>
        <item x="4679"/>
        <item x="2065"/>
        <item x="2648"/>
        <item x="860"/>
        <item x="1519"/>
        <item x="3930"/>
        <item x="392"/>
        <item x="1011"/>
        <item x="3847"/>
        <item x="4716"/>
        <item x="2023"/>
        <item x="4304"/>
        <item x="4704"/>
        <item x="2036"/>
        <item x="3589"/>
        <item x="2589"/>
        <item x="1026"/>
        <item x="3163"/>
        <item x="194"/>
        <item x="2933"/>
        <item x="2778"/>
        <item x="2001"/>
        <item x="4228"/>
        <item x="3884"/>
        <item x="3136"/>
        <item x="2379"/>
        <item x="2992"/>
        <item x="2931"/>
        <item x="2136"/>
        <item x="2514"/>
        <item x="2569"/>
        <item x="101"/>
        <item x="4085"/>
        <item x="960"/>
        <item x="4541"/>
        <item x="3926"/>
        <item x="1372"/>
        <item x="570"/>
        <item x="1122"/>
        <item x="4815"/>
        <item x="3318"/>
        <item x="2314"/>
        <item x="4900"/>
        <item x="3818"/>
        <item x="547"/>
        <item x="660"/>
        <item x="1760"/>
        <item x="1606"/>
        <item x="4992"/>
        <item x="826"/>
        <item x="4356"/>
        <item x="4359"/>
        <item x="124"/>
        <item x="2671"/>
        <item x="2967"/>
        <item x="2508"/>
        <item x="693"/>
        <item x="1053"/>
        <item x="2837"/>
        <item x="722"/>
        <item x="2918"/>
        <item x="4415"/>
        <item x="1365"/>
        <item x="3370"/>
        <item x="962"/>
        <item x="2942"/>
        <item x="1421"/>
        <item x="3529"/>
        <item x="3927"/>
        <item x="497"/>
        <item x="2505"/>
        <item x="681"/>
        <item x="2796"/>
        <item x="4615"/>
        <item x="2681"/>
        <item x="3999"/>
        <item x="800"/>
        <item x="2883"/>
        <item x="3960"/>
        <item x="1395"/>
        <item x="4683"/>
        <item x="2147"/>
        <item x="3829"/>
        <item x="3942"/>
        <item x="4364"/>
        <item x="1999"/>
        <item x="1880"/>
        <item x="489"/>
        <item x="409"/>
        <item x="2208"/>
        <item x="1981"/>
        <item x="972"/>
        <item x="2403"/>
        <item x="1603"/>
        <item x="4301"/>
        <item x="772"/>
        <item x="4091"/>
        <item x="4489"/>
        <item x="4423"/>
        <item x="4963"/>
        <item x="2891"/>
        <item x="1761"/>
        <item x="1349"/>
        <item x="2488"/>
        <item x="3341"/>
        <item x="3922"/>
        <item x="4481"/>
        <item x="1763"/>
        <item x="4153"/>
        <item x="4954"/>
        <item x="1720"/>
        <item x="3132"/>
        <item x="3150"/>
        <item x="2756"/>
        <item x="1739"/>
        <item x="249"/>
        <item x="4813"/>
        <item x="4190"/>
        <item x="3095"/>
        <item x="4667"/>
        <item x="4381"/>
        <item x="2846"/>
        <item x="4771"/>
        <item x="2340"/>
        <item x="3750"/>
        <item x="503"/>
        <item x="3457"/>
        <item x="4215"/>
        <item x="3592"/>
        <item x="3532"/>
        <item x="4947"/>
        <item x="2513"/>
        <item x="3410"/>
        <item x="3431"/>
        <item x="4196"/>
        <item x="585"/>
        <item x="2236"/>
        <item x="4959"/>
        <item x="2133"/>
        <item x="3454"/>
        <item x="4792"/>
        <item x="3025"/>
        <item x="2167"/>
        <item x="2673"/>
        <item x="1613"/>
        <item x="4329"/>
        <item x="1946"/>
        <item x="581"/>
        <item x="401"/>
        <item x="4162"/>
        <item x="4923"/>
        <item x="3595"/>
        <item x="2604"/>
        <item x="3360"/>
        <item x="523"/>
        <item x="4154"/>
        <item x="3450"/>
        <item x="154"/>
        <item x="2764"/>
        <item x="4785"/>
        <item x="736"/>
        <item x="4028"/>
        <item x="112"/>
        <item x="4202"/>
        <item x="2239"/>
        <item x="3107"/>
        <item x="4"/>
        <item x="445"/>
        <item x="3463"/>
        <item x="1134"/>
        <item x="1205"/>
        <item x="4123"/>
        <item x="92"/>
        <item x="2476"/>
        <item x="4111"/>
        <item x="1800"/>
        <item x="245"/>
        <item x="3626"/>
        <item x="4027"/>
        <item x="3005"/>
        <item x="1231"/>
        <item x="4964"/>
        <item x="344"/>
        <item x="2121"/>
        <item x="4026"/>
        <item x="4378"/>
        <item x="1903"/>
        <item x="4671"/>
        <item x="59"/>
        <item x="3533"/>
        <item x="830"/>
        <item x="2003"/>
        <item x="159"/>
        <item x="4454"/>
        <item x="4654"/>
        <item x="2364"/>
        <item x="1145"/>
        <item x="3538"/>
        <item x="787"/>
        <item x="265"/>
        <item x="316"/>
        <item x="432"/>
        <item x="4437"/>
        <item x="2811"/>
        <item x="1675"/>
        <item x="475"/>
        <item x="1849"/>
        <item x="3662"/>
        <item x="2058"/>
        <item x="743"/>
        <item x="404"/>
        <item x="1839"/>
        <item x="3064"/>
        <item x="3906"/>
        <item x="3051"/>
        <item x="1523"/>
        <item x="3276"/>
        <item x="706"/>
        <item x="2954"/>
        <item x="3966"/>
        <item x="2930"/>
        <item x="1265"/>
        <item x="153"/>
        <item x="3124"/>
        <item x="3574"/>
        <item x="3334"/>
        <item x="423"/>
        <item x="2539"/>
        <item x="2272"/>
        <item x="1156"/>
        <item x="3641"/>
        <item x="833"/>
        <item x="897"/>
        <item x="1343"/>
        <item x="4388"/>
        <item x="1795"/>
        <item x="4754"/>
        <item x="4089"/>
        <item x="653"/>
        <item x="1317"/>
        <item x="4212"/>
        <item x="4315"/>
        <item x="2531"/>
        <item x="632"/>
        <item x="1910"/>
        <item x="95"/>
        <item x="2619"/>
        <item x="501"/>
        <item x="326"/>
        <item x="4988"/>
        <item x="4873"/>
        <item x="694"/>
        <item x="3772"/>
        <item x="3177"/>
        <item x="4253"/>
        <item x="1347"/>
        <item x="4017"/>
        <item x="2445"/>
        <item x="965"/>
        <item x="4247"/>
        <item x="477"/>
        <item x="1413"/>
        <item x="4593"/>
        <item x="3988"/>
        <item x="2201"/>
        <item x="1513"/>
        <item x="4870"/>
        <item x="2405"/>
        <item x="3980"/>
        <item x="4810"/>
        <item x="669"/>
        <item x="3875"/>
        <item x="4672"/>
        <item x="679"/>
        <item x="891"/>
        <item x="1584"/>
        <item x="4231"/>
        <item x="1367"/>
        <item x="4191"/>
        <item x="1309"/>
        <item x="1435"/>
        <item x="3644"/>
        <item x="3416"/>
        <item x="3791"/>
        <item x="1659"/>
        <item x="4579"/>
        <item x="1176"/>
        <item x="3978"/>
        <item x="1132"/>
        <item x="2757"/>
        <item x="3437"/>
        <item x="296"/>
        <item x="4054"/>
        <item x="883"/>
        <item x="712"/>
        <item x="1888"/>
        <item x="1171"/>
        <item x="770"/>
        <item x="1488"/>
        <item x="1887"/>
        <item x="4726"/>
        <item x="4977"/>
        <item x="862"/>
        <item x="24"/>
        <item x="3834"/>
        <item x="1841"/>
        <item x="4088"/>
        <item x="2785"/>
        <item x="4256"/>
        <item x="3088"/>
        <item x="1510"/>
        <item x="3186"/>
        <item x="1290"/>
        <item x="697"/>
        <item x="177"/>
        <item x="4466"/>
        <item x="3955"/>
        <item x="1406"/>
        <item x="4244"/>
        <item x="4974"/>
        <item x="187"/>
        <item x="4093"/>
        <item x="4006"/>
        <item x="35"/>
        <item x="4353"/>
        <item x="3509"/>
        <item x="3742"/>
        <item x="2061"/>
        <item x="2107"/>
        <item x="390"/>
        <item x="3262"/>
        <item x="2603"/>
        <item x="1036"/>
        <item x="61"/>
        <item x="510"/>
        <item x="3323"/>
        <item x="4751"/>
        <item x="1744"/>
        <item x="3037"/>
        <item x="2556"/>
        <item x="2738"/>
        <item x="810"/>
        <item x="1974"/>
        <item x="4478"/>
        <item x="4561"/>
        <item x="2423"/>
        <item x="936"/>
        <item x="2938"/>
        <item x="4786"/>
        <item x="4205"/>
        <item x="2880"/>
        <item x="4159"/>
        <item x="488"/>
        <item x="3326"/>
        <item x="873"/>
        <item x="765"/>
        <item x="479"/>
        <item x="105"/>
        <item x="4108"/>
        <item x="2759"/>
        <item x="2558"/>
        <item x="821"/>
        <item x="702"/>
        <item x="2038"/>
        <item x="4252"/>
        <item x="1108"/>
        <item x="1886"/>
        <item x="4953"/>
        <item x="1634"/>
        <item x="531"/>
        <item x="3751"/>
        <item x="4887"/>
        <item x="230"/>
        <item x="1551"/>
        <item x="3301"/>
        <item x="2680"/>
        <item x="2256"/>
        <item x="929"/>
        <item x="107"/>
        <item x="3762"/>
        <item x="4072"/>
        <item x="1730"/>
        <item x="2827"/>
        <item x="4157"/>
        <item x="876"/>
        <item x="3401"/>
        <item x="370"/>
        <item x="511"/>
        <item x="181"/>
        <item x="2929"/>
        <item x="4155"/>
        <item x="2453"/>
        <item x="4038"/>
        <item x="4119"/>
        <item x="1354"/>
        <item x="3597"/>
        <item x="3605"/>
        <item x="1106"/>
        <item x="2733"/>
        <item x="472"/>
        <item x="2828"/>
        <item x="2570"/>
        <item x="2503"/>
        <item x="2952"/>
        <item x="3420"/>
        <item x="4564"/>
        <item x="3579"/>
        <item x="201"/>
        <item x="775"/>
        <item x="2879"/>
        <item x="4289"/>
        <item x="2683"/>
        <item x="4840"/>
        <item x="1370"/>
        <item x="1450"/>
        <item x="3251"/>
        <item x="804"/>
        <item x="4552"/>
        <item x="3458"/>
        <item x="4835"/>
        <item x="3580"/>
        <item x="226"/>
        <item x="5"/>
        <item x="4797"/>
        <item x="1511"/>
        <item x="4083"/>
        <item x="915"/>
        <item x="1894"/>
        <item x="4269"/>
        <item x="1369"/>
        <item x="4319"/>
        <item x="400"/>
        <item x="2703"/>
        <item x="1767"/>
        <item x="3609"/>
        <item x="167"/>
        <item x="3324"/>
        <item x="228"/>
        <item x="2889"/>
        <item x="4603"/>
        <item x="1648"/>
        <item x="2308"/>
        <item x="3292"/>
        <item x="2394"/>
        <item x="3015"/>
        <item x="3019"/>
        <item x="671"/>
        <item x="2632"/>
        <item x="473"/>
        <item x="894"/>
        <item x="558"/>
        <item x="2888"/>
        <item x="3461"/>
        <item x="3588"/>
        <item x="1566"/>
        <item x="1462"/>
        <item x="356"/>
        <item x="2990"/>
        <item x="4175"/>
        <item x="4189"/>
        <item x="1378"/>
        <item x="2299"/>
        <item x="2380"/>
        <item x="4543"/>
        <item x="3197"/>
        <item x="3029"/>
        <item x="1748"/>
        <item x="3346"/>
        <item x="4474"/>
        <item x="1813"/>
        <item x="3570"/>
        <item x="4774"/>
        <item x="1404"/>
        <item x="2609"/>
        <item x="1356"/>
        <item x="723"/>
        <item x="1717"/>
        <item x="4627"/>
        <item x="3587"/>
        <item x="1920"/>
        <item x="1021"/>
        <item x="1402"/>
        <item x="3130"/>
        <item x="4179"/>
        <item x="1414"/>
        <item x="4635"/>
        <item x="2096"/>
        <item x="4817"/>
        <item x="4297"/>
        <item x="2428"/>
        <item x="554"/>
        <item x="496"/>
        <item x="561"/>
        <item x="3340"/>
        <item x="3421"/>
        <item x="3321"/>
        <item x="4051"/>
        <item x="2140"/>
        <item x="1438"/>
        <item x="4886"/>
        <item x="2808"/>
        <item x="843"/>
        <item x="3935"/>
        <item x="2365"/>
        <item x="630"/>
        <item x="3044"/>
        <item x="1527"/>
        <item x="3277"/>
        <item x="742"/>
        <item x="3766"/>
        <item x="2669"/>
        <item x="3455"/>
        <item x="725"/>
        <item x="2523"/>
        <item x="870"/>
        <item x="525"/>
        <item x="4939"/>
        <item x="322"/>
        <item x="1119"/>
        <item x="3180"/>
        <item x="3017"/>
        <item x="1474"/>
        <item x="4877"/>
        <item x="471"/>
        <item x="85"/>
        <item x="1364"/>
        <item x="3403"/>
        <item x="2225"/>
        <item x="4631"/>
        <item x="1412"/>
        <item x="1212"/>
        <item x="859"/>
        <item x="498"/>
        <item x="1328"/>
        <item x="424"/>
        <item x="3695"/>
        <item x="1581"/>
        <item x="398"/>
        <item x="4898"/>
        <item x="1486"/>
        <item x="1635"/>
        <item x="4341"/>
        <item x="793"/>
        <item x="2787"/>
        <item x="623"/>
        <item x="3737"/>
        <item x="4573"/>
        <item x="3908"/>
        <item x="1061"/>
        <item x="885"/>
        <item x="902"/>
        <item x="3919"/>
        <item x="1180"/>
        <item x="4620"/>
        <item x="3146"/>
        <item x="806"/>
        <item x="1782"/>
        <item x="2696"/>
        <item x="2347"/>
        <item x="3660"/>
        <item x="3065"/>
        <item x="871"/>
        <item x="4156"/>
        <item x="385"/>
        <item x="4021"/>
        <item x="1437"/>
        <item x="3183"/>
        <item x="1442"/>
        <item x="932"/>
        <item x="2573"/>
        <item x="2945"/>
        <item x="1753"/>
        <item x="2781"/>
        <item x="3481"/>
        <item x="4816"/>
        <item x="1111"/>
        <item x="2343"/>
        <item x="2958"/>
        <item x="2826"/>
        <item x="1480"/>
        <item x="3122"/>
        <item x="2196"/>
        <item x="4662"/>
        <item x="1335"/>
        <item x="3452"/>
        <item x="335"/>
        <item x="1585"/>
        <item x="369"/>
        <item x="1055"/>
        <item x="2709"/>
        <item x="4681"/>
        <item x="3640"/>
        <item x="2224"/>
        <item x="1075"/>
        <item x="406"/>
        <item x="1222"/>
        <item x="1283"/>
        <item x="1693"/>
        <item x="4241"/>
        <item x="642"/>
        <item x="3698"/>
        <item x="4448"/>
        <item x="1743"/>
        <item x="1961"/>
        <item x="3604"/>
        <item x="858"/>
        <item x="3721"/>
        <item x="3888"/>
        <item x="3512"/>
        <item x="516"/>
        <item x="940"/>
        <item x="4989"/>
        <item x="2435"/>
        <item x="4293"/>
        <item x="1601"/>
        <item x="2668"/>
        <item x="2348"/>
        <item x="408"/>
        <item x="1256"/>
        <item x="1658"/>
        <item x="2198"/>
        <item x="1591"/>
        <item x="656"/>
        <item x="2103"/>
        <item x="2748"/>
        <item x="1597"/>
        <item x="2874"/>
        <item x="4394"/>
        <item x="3204"/>
        <item x="1425"/>
        <item x="710"/>
        <item x="1612"/>
        <item x="2478"/>
        <item x="470"/>
        <item x="3075"/>
        <item x="3444"/>
        <item x="1375"/>
        <item x="3245"/>
        <item x="1399"/>
        <item x="2269"/>
        <item x="1907"/>
        <item x="1126"/>
        <item x="3865"/>
        <item x="683"/>
        <item x="1689"/>
        <item x="2993"/>
        <item x="1079"/>
        <item x="457"/>
        <item x="2782"/>
        <item x="1835"/>
        <item x="1489"/>
        <item x="740"/>
        <item x="4455"/>
        <item x="2430"/>
        <item x="4374"/>
        <item x="2264"/>
        <item x="568"/>
        <item x="2585"/>
        <item x="2524"/>
        <item x="791"/>
        <item x="4903"/>
        <item x="2066"/>
        <item x="3413"/>
        <item x="3629"/>
        <item x="433"/>
        <item x="212"/>
        <item x="2027"/>
        <item x="4536"/>
        <item x="4039"/>
        <item x="4307"/>
        <item x="2527"/>
        <item x="4537"/>
        <item x="4790"/>
        <item x="958"/>
        <item x="4187"/>
        <item x="3335"/>
        <item x="2226"/>
        <item x="4740"/>
        <item x="3866"/>
        <item x="3500"/>
        <item x="4145"/>
        <item x="2862"/>
        <item x="728"/>
        <item x="3412"/>
        <item x="1832"/>
        <item x="120"/>
        <item x="4410"/>
        <item x="4004"/>
        <item x="1831"/>
        <item x="106"/>
        <item x="3223"/>
        <item x="2577"/>
        <item x="3155"/>
        <item x="3270"/>
        <item x="1615"/>
        <item x="2334"/>
        <item x="2667"/>
        <item x="4313"/>
        <item x="3498"/>
        <item x="1017"/>
        <item x="4109"/>
        <item x="26"/>
        <item x="2057"/>
        <item x="4420"/>
        <item x="3427"/>
        <item x="1582"/>
        <item x="1148"/>
        <item x="2059"/>
        <item x="4316"/>
        <item x="1117"/>
        <item x="422"/>
        <item x="4846"/>
        <item x="2425"/>
        <item x="2545"/>
        <item x="2389"/>
        <item x="2542"/>
        <item x="128"/>
        <item x="2219"/>
        <item x="2543"/>
        <item x="3032"/>
        <item x="2588"/>
        <item x="3297"/>
        <item x="3238"/>
        <item x="2139"/>
        <item x="2794"/>
        <item x="563"/>
        <item x="4566"/>
        <item x="4780"/>
        <item x="1836"/>
        <item x="808"/>
        <item x="4811"/>
        <item x="127"/>
        <item x="1384"/>
        <item x="1718"/>
        <item x="1827"/>
        <item x="2464"/>
        <item x="4234"/>
        <item x="1046"/>
        <item x="886"/>
        <item x="1234"/>
        <item x="1959"/>
        <item x="3214"/>
        <item x="272"/>
        <item x="3990"/>
        <item x="1882"/>
        <item x="1667"/>
        <item x="4592"/>
        <item x="1258"/>
        <item x="4077"/>
        <item x="3274"/>
        <item x="1254"/>
        <item x="1884"/>
        <item x="252"/>
        <item x="1945"/>
        <item x="1160"/>
        <item x="18"/>
        <item x="1728"/>
        <item x="4442"/>
        <item x="1228"/>
        <item x="1189"/>
        <item x="4736"/>
        <item x="3839"/>
        <item x="4757"/>
        <item x="1928"/>
        <item x="1458"/>
        <item x="769"/>
        <item x="2852"/>
        <item x="2392"/>
        <item x="4931"/>
        <item x="4652"/>
        <item x="3541"/>
        <item x="279"/>
        <item x="2426"/>
        <item x="2451"/>
        <item x="2936"/>
        <item x="3764"/>
        <item x="1310"/>
        <item x="3027"/>
        <item x="1197"/>
        <item x="1423"/>
        <item x="3192"/>
        <item x="3940"/>
        <item x="2081"/>
        <item x="3715"/>
        <item x="4309"/>
        <item x="1876"/>
        <item x="1556"/>
        <item x="1632"/>
        <item x="4037"/>
        <item x="1534"/>
        <item x="951"/>
        <item x="762"/>
        <item x="4623"/>
        <item x="233"/>
        <item x="2968"/>
        <item x="4808"/>
        <item x="3911"/>
        <item x="2784"/>
        <item x="1494"/>
        <item x="4098"/>
        <item x="933"/>
        <item x="4008"/>
        <item x="2475"/>
        <item x="3686"/>
        <item x="3973"/>
        <item x="213"/>
        <item x="2824"/>
        <item x="1405"/>
        <item x="2016"/>
        <item x="1483"/>
        <item x="3047"/>
        <item x="3350"/>
        <item x="4291"/>
        <item x="3639"/>
        <item x="3977"/>
        <item x="320"/>
        <item x="2910"/>
        <item x="243"/>
        <item x="4130"/>
        <item x="343"/>
        <item x="1796"/>
        <item x="4416"/>
        <item x="4274"/>
        <item x="3891"/>
        <item x="2873"/>
        <item x="231"/>
        <item x="3329"/>
        <item x="4901"/>
        <item x="3491"/>
        <item x="4581"/>
        <item x="1090"/>
        <item x="1236"/>
        <item x="4116"/>
        <item x="591"/>
        <item x="1496"/>
        <item x="242"/>
        <item x="2261"/>
        <item x="3583"/>
        <item x="1542"/>
        <item x="2637"/>
        <item x="3079"/>
        <item x="1553"/>
        <item x="363"/>
        <item x="19"/>
        <item x="3336"/>
        <item x="3585"/>
        <item x="4907"/>
        <item x="792"/>
        <item x="1544"/>
        <item x="2279"/>
        <item x="2026"/>
        <item x="3900"/>
        <item x="4678"/>
        <item x="788"/>
        <item x="1295"/>
        <item x="3144"/>
        <item x="3794"/>
        <item x="1196"/>
        <item x="4624"/>
        <item x="1540"/>
        <item x="1769"/>
        <item x="2590"/>
        <item x="627"/>
        <item x="3302"/>
        <item x="3833"/>
        <item x="588"/>
        <item x="3735"/>
        <item x="4861"/>
        <item x="794"/>
        <item x="3154"/>
        <item x="1083"/>
        <item x="4976"/>
        <item x="1745"/>
        <item x="2692"/>
        <item x="355"/>
        <item x="229"/>
        <item x="4859"/>
        <item x="3234"/>
        <item x="3345"/>
        <item x="3792"/>
        <item x="1204"/>
        <item x="4975"/>
        <item x="1700"/>
        <item x="1590"/>
        <item x="3265"/>
        <item x="4207"/>
        <item x="2372"/>
        <item x="1654"/>
        <item x="3872"/>
        <item x="954"/>
        <item x="2328"/>
        <item x="4165"/>
        <item x="40"/>
        <item x="1284"/>
        <item x="429"/>
        <item x="2456"/>
        <item x="3008"/>
        <item x="927"/>
        <item x="3293"/>
        <item x="2643"/>
        <item x="2618"/>
        <item x="418"/>
        <item x="3775"/>
        <item x="977"/>
        <item x="4331"/>
        <item x="2749"/>
        <item x="2500"/>
        <item x="1858"/>
        <item x="4776"/>
        <item x="1818"/>
        <item x="899"/>
        <item x="3250"/>
        <item x="256"/>
        <item x="1"/>
        <item x="1452"/>
        <item x="1195"/>
        <item x="3282"/>
        <item x="4265"/>
        <item x="3769"/>
        <item x="2155"/>
        <item x="2533"/>
        <item x="1517"/>
        <item x="4650"/>
        <item x="1149"/>
        <item x="1246"/>
        <item x="2217"/>
        <item x="4514"/>
        <item x="2076"/>
        <item x="1854"/>
        <item x="2800"/>
        <item x="2771"/>
        <item x="3317"/>
        <item x="4142"/>
        <item x="3040"/>
        <item x="43"/>
        <item x="2774"/>
        <item x="3702"/>
        <item x="142"/>
        <item x="255"/>
        <item x="2247"/>
        <item x="282"/>
        <item x="1501"/>
        <item x="2518"/>
        <item x="1247"/>
        <item x="4421"/>
        <item x="553"/>
        <item x="2223"/>
        <item x="3510"/>
        <item x="1008"/>
        <item x="1105"/>
        <item x="1674"/>
        <item x="3546"/>
        <item x="1810"/>
        <item x="2029"/>
        <item x="2089"/>
        <item x="4701"/>
        <item x="1282"/>
        <item x="4073"/>
        <item x="182"/>
        <item x="4079"/>
        <item x="1764"/>
        <item x="150"/>
        <item x="2834"/>
        <item x="555"/>
        <item x="2306"/>
        <item x="964"/>
        <item x="1691"/>
        <item x="3756"/>
        <item x="3601"/>
        <item x="3831"/>
        <item x="1630"/>
        <item x="3120"/>
        <item x="1968"/>
        <item x="2975"/>
        <item x="748"/>
        <item x="2653"/>
        <item x="1109"/>
        <item x="3603"/>
        <item x="4830"/>
        <item x="1313"/>
        <item x="4369"/>
        <item x="824"/>
        <item x="823"/>
        <item x="3610"/>
        <item x="3889"/>
        <item x="2530"/>
        <item x="4095"/>
        <item x="600"/>
        <item x="3827"/>
        <item x="1341"/>
        <item x="1285"/>
        <item x="3239"/>
        <item x="3600"/>
        <item x="1155"/>
        <item x="880"/>
        <item x="2708"/>
        <item x="1271"/>
        <item x="1911"/>
        <item x="980"/>
        <item x="4170"/>
        <item x="3707"/>
        <item x="2621"/>
        <item x="345"/>
        <item x="1440"/>
        <item x="778"/>
        <item x="3414"/>
        <item x="2300"/>
        <item x="2628"/>
        <item x="3248"/>
        <item x="2688"/>
        <item x="4500"/>
        <item x="1565"/>
        <item x="3843"/>
        <item x="3953"/>
        <item x="2369"/>
        <item x="4577"/>
        <item x="4271"/>
        <item x="3168"/>
        <item x="3664"/>
        <item x="522"/>
        <item x="3858"/>
        <item x="4645"/>
        <item x="4826"/>
        <item x="2956"/>
        <item x="4929"/>
        <item x="4373"/>
        <item x="1514"/>
        <item x="4062"/>
        <item x="2117"/>
        <item x="993"/>
        <item x="1762"/>
        <item x="666"/>
        <item x="4897"/>
        <item x="887"/>
        <item x="4086"/>
        <item x="4224"/>
        <item x="3758"/>
        <item x="3258"/>
        <item x="1345"/>
        <item x="1892"/>
        <item x="4538"/>
        <item x="1847"/>
        <item x="773"/>
        <item x="4677"/>
        <item x="3668"/>
        <item x="3778"/>
        <item x="3435"/>
        <item x="3524"/>
        <item x="3381"/>
        <item x="3377"/>
        <item x="2207"/>
        <item x="4674"/>
        <item x="4090"/>
        <item x="4220"/>
        <item x="698"/>
        <item x="1467"/>
        <item x="4504"/>
        <item x="1560"/>
        <item x="2104"/>
        <item x="1415"/>
        <item x="3189"/>
        <item x="835"/>
        <item x="380"/>
        <item x="3797"/>
        <item x="2112"/>
        <item x="4569"/>
        <item x="3870"/>
        <item x="3878"/>
        <item x="906"/>
        <item x="566"/>
        <item x="3315"/>
        <item x="1166"/>
        <item x="1392"/>
        <item x="2138"/>
        <item x="2216"/>
        <item x="4103"/>
        <item x="4750"/>
        <item x="4013"/>
        <item x="4706"/>
        <item x="3374"/>
        <item x="3272"/>
        <item x="1321"/>
        <item x="4715"/>
        <item x="2420"/>
        <item x="450"/>
        <item x="1311"/>
        <item x="2278"/>
        <item x="4942"/>
        <item x="3171"/>
        <item x="3938"/>
        <item x="686"/>
        <item x="4495"/>
        <item x="271"/>
        <item x="3817"/>
        <item x="1859"/>
        <item x="4641"/>
        <item x="3776"/>
        <item x="1299"/>
        <item x="608"/>
        <item x="3566"/>
        <item x="2528"/>
        <item x="3905"/>
        <item x="1445"/>
        <item x="2767"/>
        <item x="1828"/>
        <item x="4047"/>
        <item x="1564"/>
        <item x="3961"/>
        <item x="1660"/>
        <item x="4070"/>
        <item x="1084"/>
        <item x="205"/>
        <item x="4425"/>
        <item x="924"/>
        <item x="905"/>
        <item x="4978"/>
        <item x="832"/>
        <item x="3167"/>
        <item x="12"/>
        <item x="4762"/>
        <item x="4550"/>
        <item x="2262"/>
        <item x="2560"/>
        <item x="147"/>
        <item x="1498"/>
        <item x="1135"/>
        <item x="1652"/>
        <item x="4363"/>
        <item x="3305"/>
        <item x="1054"/>
        <item x="4913"/>
        <item x="3227"/>
        <item x="4876"/>
        <item x="3116"/>
        <item x="1583"/>
        <item x="1379"/>
        <item x="3920"/>
        <item x="1320"/>
        <item x="4406"/>
        <item x="4233"/>
        <item x="937"/>
        <item x="4405"/>
        <item x="1929"/>
        <item x="1261"/>
        <item x="2525"/>
        <item x="3193"/>
        <item x="3472"/>
        <item x="100"/>
        <item x="114"/>
        <item x="2342"/>
        <item x="4720"/>
        <item x="601"/>
        <item x="273"/>
        <item x="2358"/>
        <item x="4503"/>
        <item x="2491"/>
        <item x="734"/>
        <item x="3851"/>
        <item x="1403"/>
        <item x="4382"/>
        <item x="3823"/>
        <item x="13"/>
        <item x="2381"/>
        <item x="3523"/>
        <item x="2274"/>
        <item x="3614"/>
        <item x="4408"/>
        <item x="2326"/>
        <item x="950"/>
        <item x="220"/>
        <item x="3915"/>
        <item x="537"/>
        <item x="1780"/>
        <item x="3237"/>
        <item x="3572"/>
        <item x="3561"/>
        <item x="855"/>
        <item x="1830"/>
        <item x="4345"/>
        <item x="4796"/>
        <item x="3408"/>
        <item x="3945"/>
        <item x="2455"/>
        <item x="2402"/>
        <item x="1107"/>
        <item x="185"/>
        <item x="136"/>
        <item x="1346"/>
        <item x="3087"/>
        <item x="3159"/>
        <item x="3740"/>
        <item x="3963"/>
        <item x="2860"/>
        <item x="4229"/>
        <item x="3462"/>
        <item x="4766"/>
        <item x="268"/>
        <item x="908"/>
        <item x="969"/>
        <item x="789"/>
        <item x="2179"/>
        <item x="3349"/>
        <item x="4064"/>
        <item x="970"/>
        <item x="3705"/>
        <item x="2220"/>
        <item x="1223"/>
        <item x="238"/>
        <item x="1334"/>
        <item x="3309"/>
        <item x="1952"/>
        <item x="1099"/>
        <item x="1593"/>
        <item x="548"/>
        <item x="4721"/>
        <item x="74"/>
        <item x="2806"/>
        <item x="4987"/>
        <item x="232"/>
        <item x="4066"/>
        <item x="3777"/>
        <item x="815"/>
        <item x="2872"/>
        <item x="4499"/>
        <item x="2161"/>
        <item x="801"/>
        <item x="2822"/>
        <item x="2991"/>
        <item x="2450"/>
        <item x="4232"/>
        <item x="3035"/>
        <item x="2969"/>
        <item x="2143"/>
        <item x="199"/>
        <item x="2803"/>
        <item x="1609"/>
        <item x="1967"/>
        <item x="4637"/>
        <item x="3210"/>
        <item x="3815"/>
        <item x="1389"/>
        <item x="2727"/>
        <item x="637"/>
        <item x="2976"/>
        <item x="1926"/>
        <item x="4340"/>
        <item x="2351"/>
        <item x="1805"/>
        <item x="200"/>
        <item x="38"/>
        <item x="4484"/>
        <item x="1007"/>
        <item x="2744"/>
        <item x="2378"/>
        <item x="3045"/>
        <item x="3446"/>
        <item x="3368"/>
        <item x="149"/>
        <item x="3830"/>
        <item x="3438"/>
        <item x="209"/>
        <item x="3394"/>
        <item x="196"/>
        <item x="2504"/>
        <item x="3577"/>
        <item x="191"/>
        <item x="1214"/>
        <item x="4802"/>
        <item x="650"/>
        <item x="2479"/>
        <item x="913"/>
        <item x="4958"/>
        <item x="4691"/>
        <item x="2805"/>
        <item x="2017"/>
        <item x="3207"/>
        <item x="3862"/>
        <item x="431"/>
        <item x="202"/>
        <item x="91"/>
        <item x="1178"/>
        <item x="1294"/>
        <item x="703"/>
        <item x="1919"/>
        <item x="944"/>
        <item x="2745"/>
        <item x="2586"/>
        <item x="3857"/>
        <item x="4557"/>
        <item x="4053"/>
        <item x="183"/>
        <item x="3191"/>
        <item x="872"/>
        <item x="3691"/>
        <item x="3836"/>
        <item x="3201"/>
        <item x="3929"/>
        <item x="1636"/>
        <item x="2438"/>
        <item x="2884"/>
        <item x="2363"/>
        <item x="3286"/>
        <item x="2912"/>
        <item x="1150"/>
        <item x="1315"/>
        <item x="4160"/>
        <item x="3033"/>
        <item x="866"/>
        <item x="3415"/>
        <item x="2286"/>
        <item x="3275"/>
        <item x="3781"/>
        <item x="382"/>
        <item x="4147"/>
        <item x="4310"/>
        <item x="3650"/>
        <item x="4872"/>
        <item x="1607"/>
        <item x="2285"/>
        <item x="2541"/>
        <item x="3590"/>
        <item x="720"/>
        <item x="4687"/>
        <item x="2304"/>
        <item x="2243"/>
        <item x="4264"/>
        <item x="2398"/>
        <item x="4508"/>
        <item x="2532"/>
        <item x="3199"/>
        <item x="1857"/>
        <item x="3964"/>
        <item x="3819"/>
        <item x="178"/>
        <item x="973"/>
        <item x="247"/>
        <item x="1131"/>
        <item x="689"/>
        <item x="2309"/>
        <item x="2088"/>
        <item x="3615"/>
        <item x="631"/>
        <item x="3181"/>
        <item x="4320"/>
        <item x="603"/>
        <item x="1772"/>
        <item x="567"/>
        <item x="4864"/>
        <item x="2132"/>
        <item x="464"/>
        <item x="3240"/>
        <item x="138"/>
        <item x="4449"/>
        <item x="1355"/>
        <item x="1807"/>
        <item x="4081"/>
        <item x="3969"/>
        <item x="2408"/>
        <item x="3832"/>
        <item x="1152"/>
        <item x="2963"/>
        <item x="3406"/>
        <item x="1128"/>
        <item x="1059"/>
        <item x="2407"/>
        <item x="3048"/>
        <item x="4199"/>
        <item x="4850"/>
        <item x="1002"/>
        <item x="2601"/>
        <item x="4219"/>
        <item x="4479"/>
        <item x="1610"/>
        <item x="1263"/>
        <item x="2624"/>
        <item x="1923"/>
        <item x="764"/>
        <item x="2830"/>
        <item x="4809"/>
        <item x="1177"/>
        <item x="647"/>
        <item x="1528"/>
        <item x="2233"/>
        <item x="4104"/>
        <item x="1221"/>
        <item x="3894"/>
        <item x="3327"/>
        <item x="3841"/>
        <item x="1383"/>
        <item x="909"/>
        <item x="3464"/>
        <item x="1940"/>
        <item x="1644"/>
        <item x="3244"/>
        <item x="2231"/>
        <item x="222"/>
        <item x="662"/>
        <item x="577"/>
        <item x="4560"/>
        <item x="4122"/>
        <item x="782"/>
        <item x="890"/>
        <item x="1956"/>
        <item x="420"/>
        <item x="3484"/>
        <item x="2561"/>
        <item x="218"/>
        <item x="1419"/>
        <item x="732"/>
        <item x="4018"/>
        <item x="4498"/>
        <item x="1192"/>
        <item x="3021"/>
        <item x="4935"/>
        <item x="2241"/>
        <item x="2468"/>
        <item x="3306"/>
        <item x="738"/>
        <item x="1722"/>
        <item x="3837"/>
        <item x="3006"/>
        <item x="333"/>
        <item x="2064"/>
        <item x="2591"/>
        <item x="4020"/>
        <item x="3712"/>
        <item x="2116"/>
        <item x="4194"/>
        <item x="1568"/>
        <item x="663"/>
        <item x="486"/>
        <item x="2947"/>
        <item x="2270"/>
        <item x="29"/>
        <item x="2100"/>
        <item x="3036"/>
        <item x="4368"/>
        <item x="2596"/>
        <item x="1016"/>
        <item x="1732"/>
        <item x="2519"/>
        <item x="989"/>
        <item x="1789"/>
        <item x="3009"/>
        <item x="1505"/>
        <item x="3365"/>
        <item x="3185"/>
        <item x="45"/>
        <item x="346"/>
        <item x="2492"/>
        <item x="2821"/>
        <item x="1804"/>
        <item x="4135"/>
        <item x="3613"/>
        <item x="1594"/>
        <item x="290"/>
        <item x="957"/>
        <item x="4554"/>
        <item x="460"/>
        <item x="1466"/>
        <item x="3400"/>
        <item x="1112"/>
        <item x="2707"/>
        <item x="1715"/>
        <item x="2741"/>
        <item x="4178"/>
        <item x="4322"/>
        <item x="3632"/>
        <item x="4048"/>
        <item x="4529"/>
        <item x="2123"/>
        <item x="3560"/>
        <item x="2212"/>
        <item x="3131"/>
        <item x="2579"/>
        <item x="1410"/>
        <item x="790"/>
        <item x="3582"/>
        <item x="3680"/>
        <item x="1915"/>
        <item x="1758"/>
        <item x="1050"/>
        <item x="2999"/>
        <item x="4868"/>
        <item x="1013"/>
        <item x="4200"/>
        <item x="1390"/>
        <item x="704"/>
        <item x="4642"/>
        <item x="4602"/>
        <item x="3209"/>
        <item x="4473"/>
        <item x="1939"/>
        <item x="3995"/>
        <item x="3069"/>
        <item x="3800"/>
        <item x="354"/>
        <item x="4563"/>
        <item x="622"/>
        <item x="4413"/>
        <item x="2084"/>
        <item x="3607"/>
        <item x="3793"/>
        <item x="2574"/>
        <item x="2010"/>
        <item x="4270"/>
        <item x="1456"/>
        <item x="1578"/>
        <item x="2932"/>
        <item x="2977"/>
        <item x="3849"/>
        <item x="3179"/>
        <item x="3137"/>
        <item x="2458"/>
        <item x="2093"/>
        <item x="3235"/>
        <item x="2715"/>
        <item x="3808"/>
        <item x="1006"/>
        <item x="3495"/>
        <item x="3083"/>
        <item x="1417"/>
        <item x="1897"/>
        <item x="750"/>
        <item x="4718"/>
        <item x="3465"/>
        <item x="3696"/>
        <item x="1012"/>
        <item x="684"/>
        <item x="4036"/>
        <item x="2823"/>
        <item x="1991"/>
        <item x="2552"/>
        <item x="2349"/>
        <item x="3460"/>
        <item x="4764"/>
        <item x="1695"/>
        <item x="31"/>
        <item x="857"/>
        <item x="4283"/>
        <item x="1101"/>
        <item x="3071"/>
        <item x="3505"/>
        <item x="1063"/>
        <item x="4065"/>
        <item x="2549"/>
        <item x="1227"/>
        <item x="4544"/>
        <item x="2263"/>
        <item x="1301"/>
        <item x="4206"/>
        <item x="626"/>
        <item x="4986"/>
        <item x="4643"/>
        <item x="4435"/>
        <item x="4084"/>
        <item x="1738"/>
        <item x="744"/>
        <item x="2951"/>
        <item x="1862"/>
        <item x="2923"/>
        <item x="2073"/>
        <item x="1650"/>
        <item x="2077"/>
        <item x="3521"/>
        <item x="4152"/>
        <item x="2197"/>
        <item x="2416"/>
        <item x="3196"/>
        <item x="9"/>
        <item x="978"/>
        <item x="3678"/>
        <item x="2773"/>
        <item x="639"/>
        <item x="3824"/>
        <item x="3424"/>
        <item x="4385"/>
        <item x="2025"/>
        <item x="4193"/>
        <item x="4486"/>
        <item x="416"/>
        <item x="2506"/>
        <item x="3700"/>
        <item x="2567"/>
        <item x="2687"/>
        <item x="4129"/>
        <item x="3934"/>
        <item x="4597"/>
        <item x="4148"/>
        <item x="1241"/>
        <item x="2520"/>
        <item x="2303"/>
        <item x="2397"/>
        <item x="506"/>
        <item x="1209"/>
        <item x="2417"/>
        <item x="1507"/>
        <item x="2039"/>
        <item x="499"/>
        <item x="4890"/>
        <item x="3733"/>
        <item x="4867"/>
        <item x="2481"/>
        <item x="1243"/>
        <item x="96"/>
        <item x="3825"/>
        <item x="4097"/>
        <item x="463"/>
        <item x="2905"/>
        <item x="292"/>
        <item x="1430"/>
        <item x="1420"/>
        <item x="2779"/>
        <item x="1988"/>
        <item x="1785"/>
        <item x="2710"/>
        <item x="3861"/>
        <item x="4549"/>
        <item x="3898"/>
        <item x="1734"/>
        <item x="3970"/>
        <item x="2192"/>
        <item x="2911"/>
        <item x="707"/>
        <item x="2209"/>
        <item x="269"/>
        <item x="2154"/>
        <item x="518"/>
        <item x="1833"/>
        <item x="3261"/>
        <item x="545"/>
        <item x="590"/>
        <item x="3864"/>
        <item x="379"/>
        <item x="1809"/>
        <item x="1089"/>
        <item x="17"/>
        <item x="4428"/>
        <item x="2770"/>
        <item x="1137"/>
        <item x="1520"/>
        <item x="4596"/>
        <item x="2766"/>
        <item x="2856"/>
        <item x="3812"/>
        <item x="676"/>
        <item x="3138"/>
        <item x="4574"/>
        <item x="721"/>
        <item x="4246"/>
        <item x="484"/>
        <item x="3747"/>
        <item x="1140"/>
        <item x="251"/>
        <item x="349"/>
        <item x="4459"/>
        <item x="1937"/>
        <item x="3594"/>
        <item x="3371"/>
        <item x="3402"/>
        <item x="4899"/>
        <item x="551"/>
        <item x="1043"/>
        <item x="4107"/>
        <item x="2615"/>
        <item x="339"/>
        <item x="4128"/>
        <item x="3714"/>
        <item x="1942"/>
        <item x="1485"/>
        <item x="2535"/>
        <item x="4664"/>
        <item x="3754"/>
        <item x="1220"/>
        <item x="3838"/>
        <item x="2515"/>
        <item x="1238"/>
        <item x="3581"/>
        <item x="934"/>
        <item x="4407"/>
        <item x="2961"/>
        <item x="3231"/>
        <item x="2948"/>
        <item x="2706"/>
        <item x="648"/>
        <item x="2592"/>
        <item x="3001"/>
        <item x="2255"/>
        <item x="3407"/>
        <item x="1598"/>
        <item x="1569"/>
        <item x="625"/>
        <item x="2396"/>
        <item x="4619"/>
        <item x="4844"/>
        <item x="3646"/>
        <item x="341"/>
        <item x="3730"/>
        <item x="1118"/>
        <item x="443"/>
        <item x="2467"/>
        <item x="1289"/>
        <item x="71"/>
        <item x="1628"/>
        <item x="3895"/>
        <item x="3312"/>
        <item x="3328"/>
        <item x="4882"/>
        <item x="3236"/>
        <item x="4171"/>
        <item x="3957"/>
        <item x="2614"/>
        <item x="2662"/>
        <item x="966"/>
        <item x="3230"/>
        <item x="476"/>
        <item x="2391"/>
        <item x="1755"/>
        <item x="34"/>
        <item x="4327"/>
        <item x="3362"/>
        <item x="4547"/>
        <item x="4962"/>
        <item x="2537"/>
        <item x="2869"/>
        <item x="4069"/>
        <item x="462"/>
        <item x="367"/>
        <item x="1206"/>
        <item x="4828"/>
        <item x="1251"/>
        <item x="2370"/>
        <item x="611"/>
        <item x="4431"/>
        <item x="717"/>
        <item x="1408"/>
        <item x="1091"/>
        <item x="174"/>
        <item x="3443"/>
        <item x="3325"/>
        <item x="3804"/>
        <item x="3958"/>
        <item x="1407"/>
        <item x="3030"/>
        <item x="1716"/>
        <item x="1954"/>
        <item x="1963"/>
        <item x="1803"/>
        <item x="3796"/>
        <item x="1096"/>
        <item x="613"/>
        <item x="1626"/>
        <item x="3909"/>
        <item x="2253"/>
        <item x="3654"/>
        <item x="4956"/>
        <item x="426"/>
        <item x="1901"/>
        <item x="257"/>
        <item x="1163"/>
        <item x="1436"/>
        <item x="1729"/>
        <item x="898"/>
        <item x="797"/>
        <item x="4685"/>
        <item x="4011"/>
        <item x="236"/>
        <item x="4286"/>
        <item x="4317"/>
        <item x="1391"/>
        <item x="1786"/>
        <item x="594"/>
        <item x="219"/>
        <item x="2377"/>
        <item x="3578"/>
        <item x="4124"/>
        <item x="1587"/>
        <item x="3971"/>
        <item x="4852"/>
        <item x="1428"/>
        <item x="490"/>
        <item x="2641"/>
        <item x="2941"/>
        <item x="731"/>
        <item x="763"/>
        <item x="3053"/>
        <item x="3951"/>
        <item x="3056"/>
        <item x="3355"/>
        <item x="2235"/>
        <item x="4063"/>
        <item x="297"/>
        <item x="2620"/>
        <item x="402"/>
        <item x="1154"/>
        <item x="1396"/>
        <item x="3684"/>
        <item x="920"/>
        <item x="4807"/>
        <item x="878"/>
        <item x="614"/>
        <item x="2676"/>
        <item x="239"/>
        <item x="80"/>
        <item x="1822"/>
        <item x="1673"/>
        <item x="3307"/>
        <item x="3161"/>
        <item x="1422"/>
        <item x="3098"/>
        <item x="1281"/>
        <item x="2802"/>
        <item x="1165"/>
        <item x="2289"/>
        <item x="312"/>
        <item x="4240"/>
        <item x="2654"/>
        <item x="2149"/>
        <item x="4491"/>
        <item x="1495"/>
        <item x="3755"/>
        <item x="1682"/>
        <item x="3994"/>
        <item x="4115"/>
        <item x="4254"/>
        <item x="68"/>
        <item x="2971"/>
        <item x="4676"/>
        <item x="3363"/>
        <item x="4181"/>
        <item x="481"/>
        <item x="4355"/>
        <item x="2028"/>
        <item x="2844"/>
        <item x="3447"/>
        <item x="3586"/>
        <item x="4057"/>
        <item x="1229"/>
        <item x="4262"/>
        <item x="760"/>
        <item x="1023"/>
        <item x="461"/>
        <item x="1167"/>
        <item x="560"/>
        <item x="610"/>
        <item x="4067"/>
        <item x="3492"/>
        <item x="4462"/>
        <item x="3941"/>
        <item x="3591"/>
        <item x="1535"/>
        <item x="2736"/>
        <item x="4216"/>
        <item x="1973"/>
        <item x="4046"/>
        <item x="1411"/>
        <item x="839"/>
        <item x="2998"/>
        <item x="4433"/>
        <item x="2940"/>
        <item x="2909"/>
        <item x="2099"/>
        <item x="4330"/>
        <item x="562"/>
        <item x="4548"/>
        <item x="54"/>
        <item x="4361"/>
        <item x="4583"/>
        <item x="46"/>
        <item x="4697"/>
        <item x="1070"/>
        <item x="4173"/>
        <item x="3000"/>
        <item x="654"/>
        <item x="1268"/>
        <item x="649"/>
        <item x="635"/>
        <item x="586"/>
        <item x="1418"/>
        <item x="4739"/>
        <item x="3552"/>
        <item x="3726"/>
        <item x="959"/>
        <item x="3392"/>
        <item x="877"/>
        <item x="2022"/>
        <item x="1224"/>
        <item x="4360"/>
        <item x="4616"/>
        <item x="2298"/>
        <item x="2595"/>
        <item x="3848"/>
        <item x="2765"/>
        <item x="3710"/>
        <item x="4709"/>
        <item x="2047"/>
        <item x="4068"/>
        <item x="4955"/>
        <item x="3892"/>
        <item x="4960"/>
        <item x="4426"/>
        <item x="4436"/>
        <item x="184"/>
        <item x="474"/>
        <item x="3134"/>
        <item x="2101"/>
        <item x="1829"/>
        <item x="2331"/>
        <item x="487"/>
        <item x="198"/>
        <item x="4851"/>
        <item x="2882"/>
        <item x="1618"/>
        <item x="3665"/>
        <item x="1638"/>
        <item x="641"/>
        <item x="217"/>
        <item x="4518"/>
        <item x="325"/>
        <item x="1210"/>
        <item x="651"/>
        <item x="1484"/>
        <item x="52"/>
        <item x="7"/>
        <item x="4285"/>
        <item x="3364"/>
        <item x="2185"/>
        <item x="2571"/>
        <item x="3874"/>
        <item x="4668"/>
        <item x="1992"/>
        <item x="3663"/>
        <item x="1543"/>
        <item x="2345"/>
        <item x="1330"/>
        <item x="628"/>
        <item x="1912"/>
        <item x="2634"/>
        <item x="1948"/>
        <item x="4651"/>
        <item x="1115"/>
        <item x="2751"/>
        <item x="449"/>
        <item x="4279"/>
        <item x="3082"/>
        <item x="1190"/>
        <item x="347"/>
        <item x="1640"/>
        <item x="413"/>
        <item x="50"/>
        <item x="2321"/>
        <item x="123"/>
        <item x="1678"/>
        <item x="1986"/>
        <item x="1600"/>
        <item x="718"/>
        <item x="3405"/>
        <item x="930"/>
        <item x="3266"/>
        <item x="28"/>
        <item x="253"/>
        <item x="1891"/>
        <item x="2152"/>
        <item x="1735"/>
        <item x="2160"/>
        <item x="4113"/>
        <item x="3904"/>
        <item x="4760"/>
        <item x="2202"/>
        <item x="444"/>
        <item x="4505"/>
        <item x="4925"/>
        <item x="820"/>
        <item x="948"/>
        <item x="2870"/>
        <item x="2094"/>
        <item x="4024"/>
        <item x="171"/>
        <item x="3202"/>
        <item x="3337"/>
        <item x="337"/>
        <item x="3252"/>
        <item x="2410"/>
        <item x="2970"/>
        <item x="751"/>
        <item x="234"/>
        <item x="2087"/>
        <item x="3080"/>
        <item x="2373"/>
        <item x="3367"/>
        <item x="73"/>
        <item x="1239"/>
        <item x="4666"/>
        <item x="1736"/>
        <item x="1683"/>
        <item x="195"/>
        <item x="2578"/>
        <item x="4702"/>
        <item x="2388"/>
        <item x="117"/>
        <item x="4060"/>
        <item x="1426"/>
        <item x="4919"/>
        <item x="2106"/>
        <item x="1044"/>
        <item x="2293"/>
        <item x="1843"/>
        <item x="27"/>
        <item x="2339"/>
        <item x="827"/>
        <item x="72"/>
        <item x="755"/>
        <item x="2419"/>
        <item x="2642"/>
        <item x="3441"/>
        <item x="417"/>
        <item x="1529"/>
        <item x="4434"/>
        <item x="2984"/>
        <item x="3451"/>
        <item x="3063"/>
        <item x="161"/>
        <item x="616"/>
        <item x="2900"/>
        <item x="3711"/>
        <item x="714"/>
        <item x="1751"/>
        <item x="2804"/>
        <item x="967"/>
        <item x="3569"/>
        <item x="621"/>
        <item x="362"/>
        <item x="2200"/>
        <item x="2522"/>
        <item x="4105"/>
        <item x="2985"/>
        <item x="4398"/>
        <item x="1470"/>
        <item x="1286"/>
        <item x="122"/>
        <item x="4880"/>
        <item x="1633"/>
        <item x="1359"/>
        <item x="781"/>
        <item x="2791"/>
        <item x="1725"/>
        <item x="1733"/>
        <item x="3534"/>
        <item x="1342"/>
        <item x="3933"/>
        <item x="1497"/>
        <item x="2311"/>
        <item x="1806"/>
        <item x="4275"/>
        <item x="4185"/>
        <item x="4227"/>
        <item x="2638"/>
        <item x="564"/>
        <item x="4031"/>
        <item x="999"/>
        <item x="513"/>
        <item x="3681"/>
        <item x="64"/>
        <item x="1526"/>
        <item x="1546"/>
        <item x="4167"/>
        <item x="1200"/>
        <item x="2151"/>
        <item x="4139"/>
        <item x="1475"/>
        <item x="2142"/>
        <item x="4644"/>
        <item x="2564"/>
        <item x="2432"/>
        <item x="113"/>
        <item x="4875"/>
        <item x="854"/>
        <item x="1848"/>
        <item x="1300"/>
        <item x="493"/>
        <item x="505"/>
        <item x="310"/>
        <item x="1627"/>
        <item x="4814"/>
        <item x="4819"/>
        <item x="3078"/>
        <item x="2439"/>
        <item x="2783"/>
        <item x="2906"/>
        <item x="2414"/>
        <item x="911"/>
        <item x="2934"/>
        <item x="14"/>
        <item x="2957"/>
        <item x="3563"/>
        <item x="3182"/>
        <item x="4632"/>
        <item x="371"/>
        <item x="1416"/>
        <item x="3366"/>
        <item x="2411"/>
        <item x="1771"/>
        <item x="4744"/>
        <item x="266"/>
        <item x="1394"/>
        <item x="2973"/>
        <item x="4087"/>
        <item x="3359"/>
        <item x="3846"/>
        <item x="4578"/>
        <item x="2631"/>
        <item x="118"/>
        <item x="1629"/>
        <item x="3573"/>
        <item x="4299"/>
        <item x="1834"/>
        <item x="98"/>
        <item x="3247"/>
        <item x="42"/>
        <item x="156"/>
        <item x="1385"/>
        <item x="0"/>
        <item x="4965"/>
        <item x="146"/>
        <item x="4713"/>
        <item x="4871"/>
        <item x="715"/>
        <item x="2242"/>
        <item x="618"/>
        <item x="3983"/>
        <item x="4237"/>
        <item x="1918"/>
        <item x="3469"/>
        <item x="141"/>
        <item x="1906"/>
        <item x="1344"/>
        <item x="4839"/>
        <item x="4412"/>
        <item x="160"/>
        <item x="3160"/>
        <item x="1380"/>
        <item x="1798"/>
        <item x="3249"/>
        <item x="4990"/>
        <item x="4944"/>
        <item x="2809"/>
        <item x="483"/>
        <item x="1057"/>
        <item x="2454"/>
        <item x="2436"/>
        <item x="2168"/>
        <item x="315"/>
        <item x="1969"/>
        <item x="3299"/>
        <item x="1211"/>
        <item x="2034"/>
        <item x="3748"/>
        <item x="1357"/>
        <item x="677"/>
        <item x="526"/>
        <item x="4306"/>
        <item x="2472"/>
        <item x="2234"/>
        <item x="4071"/>
        <item x="4727"/>
        <item x="2204"/>
        <item x="4933"/>
        <item x="3106"/>
        <item x="3383"/>
        <item x="867"/>
        <item x="4801"/>
        <item x="3014"/>
        <item x="1688"/>
        <item x="2487"/>
        <item x="2415"/>
        <item x="4770"/>
        <item x="2848"/>
        <item x="2054"/>
        <item x="4303"/>
        <item x="3489"/>
        <item x="324"/>
        <item x="338"/>
        <item x="3354"/>
        <item x="4447"/>
        <item x="4784"/>
        <item x="559"/>
        <item t="default"/>
      </items>
    </pivotField>
    <pivotField numFmtId="9" showAll="0"/>
  </pivotFields>
  <rowFields count="2">
    <field x="5"/>
    <field x="6"/>
  </rowFields>
  <rowItems count="7">
    <i>
      <x/>
    </i>
    <i r="1">
      <x/>
    </i>
    <i r="1">
      <x v="1"/>
    </i>
    <i>
      <x v="1"/>
    </i>
    <i r="1">
      <x/>
    </i>
    <i r="1">
      <x v="1"/>
    </i>
    <i t="grand">
      <x/>
    </i>
  </rowItems>
  <colItems count="1">
    <i/>
  </colItems>
  <dataFields count="1">
    <dataField name="Average of PROFIT" fld="9" subtotal="average" baseField="5" baseItem="0"/>
  </dataFields>
  <chartFormats count="2">
    <chartFormat chart="13" format="9"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B1FCB2-D9A6-4F9C-B389-E001F03C0818}" autoFormatId="16" applyNumberFormats="0" applyBorderFormats="0" applyFontFormats="0" applyPatternFormats="0" applyAlignmentFormats="0" applyWidthHeightFormats="0">
  <queryTableRefresh nextId="13" unboundColumnsRight="4">
    <queryTableFields count="11">
      <queryTableField id="1" name="Product ID" tableColumnId="1"/>
      <queryTableField id="2" name="Date" tableColumnId="2"/>
      <queryTableField id="3" name="Units Sold" tableColumnId="3"/>
      <queryTableField id="4" name="Cost per Unit" tableColumnId="4"/>
      <queryTableField id="5" name="Sale Price per Unit" tableColumnId="5"/>
      <queryTableField id="6" name="Promotion Applied" tableColumnId="6"/>
      <queryTableField id="7" name="Channel" tableColumnId="7"/>
      <queryTableField id="8" dataBound="0" tableColumnId="8"/>
      <queryTableField id="9" dataBound="0" tableColumnId="9"/>
      <queryTableField id="10" dataBound="0" tableColumnId="10"/>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FDF259E9-BF5F-467C-A1A7-1121C5953CE6}" sourceName="Months (Date)">
  <pivotTables>
    <pivotTable tabId="3" name="PivotTable4"/>
    <pivotTable tabId="8" name="PivotTable2"/>
    <pivotTable tabId="14" name="PivotTable2"/>
  </pivotTables>
  <data>
    <tabular pivotCacheId="995505563">
      <items count="14">
        <i x="1" s="1"/>
        <i x="2" s="1"/>
        <i x="6" s="1"/>
        <i x="9" s="1"/>
        <i x="11" s="1"/>
        <i x="12" s="1"/>
        <i x="3" s="1" nd="1"/>
        <i x="4" s="1" nd="1"/>
        <i x="5" s="1" nd="1"/>
        <i x="7" s="1" nd="1"/>
        <i x="8" s="1" nd="1"/>
        <i x="10"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EA560AC-15C7-4DAB-8857-B4CE1CBB4904}" sourceName="Product ID">
  <pivotTables>
    <pivotTable tabId="8" name="PivotTable2"/>
    <pivotTable tabId="3" name="PivotTable4"/>
    <pivotTable tabId="14" name="PivotTable2"/>
  </pivotTables>
  <data>
    <tabular pivotCacheId="995505563">
      <items count="100">
        <i x="65" s="1"/>
        <i x="24" s="1"/>
        <i x="42" s="1"/>
        <i x="87" s="1"/>
        <i x="45" s="1"/>
        <i x="95" s="1"/>
        <i x="15" s="1"/>
        <i x="39" s="1"/>
        <i x="59" s="1"/>
        <i x="81" s="1"/>
        <i x="4" s="1" nd="1"/>
        <i x="17" s="1" nd="1"/>
        <i x="92" s="1" nd="1"/>
        <i x="31" s="1" nd="1"/>
        <i x="37" s="1" nd="1"/>
        <i x="33" s="1" nd="1"/>
        <i x="68" s="1" nd="1"/>
        <i x="75" s="1" nd="1"/>
        <i x="91" s="1" nd="1"/>
        <i x="80" s="1" nd="1"/>
        <i x="19" s="1" nd="1"/>
        <i x="8" s="1" nd="1"/>
        <i x="13" s="1" nd="1"/>
        <i x="55" s="1" nd="1"/>
        <i x="0" s="1" nd="1"/>
        <i x="90" s="1" nd="1"/>
        <i x="72" s="1" nd="1"/>
        <i x="61" s="1" nd="1"/>
        <i x="82" s="1" nd="1"/>
        <i x="32" s="1" nd="1"/>
        <i x="57" s="1" nd="1"/>
        <i x="22" s="1" nd="1"/>
        <i x="35" s="1" nd="1"/>
        <i x="76" s="1" nd="1"/>
        <i x="21" s="1" nd="1"/>
        <i x="53" s="1" nd="1"/>
        <i x="93" s="1" nd="1"/>
        <i x="98" s="1" nd="1"/>
        <i x="20" s="1" nd="1"/>
        <i x="14" s="1" nd="1"/>
        <i x="64" s="1" nd="1"/>
        <i x="60" s="1" nd="1"/>
        <i x="25" s="1" nd="1"/>
        <i x="94" s="1" nd="1"/>
        <i x="36" s="1" nd="1"/>
        <i x="62" s="1" nd="1"/>
        <i x="44" s="1" nd="1"/>
        <i x="86" s="1" nd="1"/>
        <i x="16" s="1" nd="1"/>
        <i x="6" s="1" nd="1"/>
        <i x="12" s="1" nd="1"/>
        <i x="58" s="1" nd="1"/>
        <i x="79" s="1" nd="1"/>
        <i x="40" s="1" nd="1"/>
        <i x="89" s="1" nd="1"/>
        <i x="83" s="1" nd="1"/>
        <i x="27" s="1" nd="1"/>
        <i x="11" s="1" nd="1"/>
        <i x="47" s="1" nd="1"/>
        <i x="34" s="1" nd="1"/>
        <i x="28" s="1" nd="1"/>
        <i x="43" s="1" nd="1"/>
        <i x="26" s="1" nd="1"/>
        <i x="74" s="1" nd="1"/>
        <i x="29" s="1" nd="1"/>
        <i x="49" s="1" nd="1"/>
        <i x="10" s="1" nd="1"/>
        <i x="71" s="1" nd="1"/>
        <i x="5" s="1" nd="1"/>
        <i x="85" s="1" nd="1"/>
        <i x="69" s="1" nd="1"/>
        <i x="2" s="1" nd="1"/>
        <i x="18" s="1" nd="1"/>
        <i x="70" s="1" nd="1"/>
        <i x="97" s="1" nd="1"/>
        <i x="99" s="1" nd="1"/>
        <i x="78" s="1" nd="1"/>
        <i x="41" s="1" nd="1"/>
        <i x="7" s="1" nd="1"/>
        <i x="51" s="1" nd="1"/>
        <i x="84" s="1" nd="1"/>
        <i x="1" s="1" nd="1"/>
        <i x="54" s="1" nd="1"/>
        <i x="73" s="1" nd="1"/>
        <i x="38" s="1" nd="1"/>
        <i x="88" s="1" nd="1"/>
        <i x="46" s="1" nd="1"/>
        <i x="66" s="1" nd="1"/>
        <i x="30" s="1" nd="1"/>
        <i x="3" s="1" nd="1"/>
        <i x="56" s="1" nd="1"/>
        <i x="67" s="1" nd="1"/>
        <i x="63" s="1" nd="1"/>
        <i x="48" s="1" nd="1"/>
        <i x="52" s="1" nd="1"/>
        <i x="50" s="1" nd="1"/>
        <i x="77" s="1" nd="1"/>
        <i x="23" s="1" nd="1"/>
        <i x="96"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1DE9398E-EE7C-444E-99E4-CC382176EB62}" sourceName="Date">
  <pivotTables>
    <pivotTable tabId="3" name="PivotTable4"/>
    <pivotTable tabId="8" name="PivotTable2"/>
    <pivotTable tabId="14" name="PivotTable2"/>
  </pivotTables>
  <data>
    <tabular pivotCacheId="995505563">
      <items count="730">
        <i x="187" s="1"/>
        <i x="57" s="1"/>
        <i x="561" s="1"/>
        <i x="215" s="1"/>
        <i x="56" s="1"/>
        <i x="670" s="1"/>
        <i x="379" s="1"/>
        <i x="104" s="1"/>
        <i x="79" s="1"/>
        <i x="406" s="1" nd="1"/>
        <i x="467" s="1" nd="1"/>
        <i x="216" s="1" nd="1"/>
        <i x="712" s="1" nd="1"/>
        <i x="517" s="1" nd="1"/>
        <i x="272" s="1" nd="1"/>
        <i x="174" s="1" nd="1"/>
        <i x="239" s="1" nd="1"/>
        <i x="130" s="1" nd="1"/>
        <i x="648" s="1" nd="1"/>
        <i x="311" s="1" nd="1"/>
        <i x="653" s="1" nd="1"/>
        <i x="484" s="1" nd="1"/>
        <i x="560" s="1" nd="1"/>
        <i x="40" s="1" nd="1"/>
        <i x="518" s="1" nd="1"/>
        <i x="431" s="1" nd="1"/>
        <i x="255" s="1" nd="1"/>
        <i x="331" s="1" nd="1"/>
        <i x="420" s="1" nd="1"/>
        <i x="607" s="1" nd="1"/>
        <i x="238" s="1" nd="1"/>
        <i x="402" s="1" nd="1"/>
        <i x="551" s="1" nd="1"/>
        <i x="30" s="1" nd="1"/>
        <i x="294" s="1" nd="1"/>
        <i x="581" s="1" nd="1"/>
        <i x="142" s="1" nd="1"/>
        <i x="23" s="1" nd="1"/>
        <i x="684" s="1" nd="1"/>
        <i x="297" s="1" nd="1"/>
        <i x="38" s="1" nd="1"/>
        <i x="80" s="1" nd="1"/>
        <i x="686" s="1" nd="1"/>
        <i x="360" s="1" nd="1"/>
        <i x="714" s="1" nd="1"/>
        <i x="65" s="1" nd="1"/>
        <i x="675" s="1" nd="1"/>
        <i x="102" s="1" nd="1"/>
        <i x="569" s="1" nd="1"/>
        <i x="417" s="1" nd="1"/>
        <i x="8" s="1" nd="1"/>
        <i x="399" s="1" nd="1"/>
        <i x="178" s="1" nd="1"/>
        <i x="167" s="1" nd="1"/>
        <i x="154" s="1" nd="1"/>
        <i x="43" s="1" nd="1"/>
        <i x="87" s="1" nd="1"/>
        <i x="586" s="1" nd="1"/>
        <i x="486" s="1" nd="1"/>
        <i x="495" s="1" nd="1"/>
        <i x="351" s="1" nd="1"/>
        <i x="131" s="1" nd="1"/>
        <i x="570" s="1" nd="1"/>
        <i x="221" s="1" nd="1"/>
        <i x="636" s="1" nd="1"/>
        <i x="226" s="1" nd="1"/>
        <i x="64" s="1" nd="1"/>
        <i x="458" s="1" nd="1"/>
        <i x="204" s="1" nd="1"/>
        <i x="185" s="1" nd="1"/>
        <i x="126" s="1" nd="1"/>
        <i x="496" s="1" nd="1"/>
        <i x="588" s="1" nd="1"/>
        <i x="159" s="1" nd="1"/>
        <i x="177" s="1" nd="1"/>
        <i x="13" s="1" nd="1"/>
        <i x="291" s="1" nd="1"/>
        <i x="658" s="1" nd="1"/>
        <i x="265" s="1" nd="1"/>
        <i x="243" s="1" nd="1"/>
        <i x="296" s="1" nd="1"/>
        <i x="74" s="1" nd="1"/>
        <i x="437" s="1" nd="1"/>
        <i x="585" s="1" nd="1"/>
        <i x="328" s="1" nd="1"/>
        <i x="705" s="1" nd="1"/>
        <i x="307" s="1" nd="1"/>
        <i x="321" s="1" nd="1"/>
        <i x="35" s="1" nd="1"/>
        <i x="702" s="1" nd="1"/>
        <i x="155" s="1" nd="1"/>
        <i x="250" s="1" nd="1"/>
        <i x="725" s="1" nd="1"/>
        <i x="668" s="1" nd="1"/>
        <i x="516" s="1" nd="1"/>
        <i x="352" s="1" nd="1"/>
        <i x="481" s="1" nd="1"/>
        <i x="547" s="1" nd="1"/>
        <i x="90" s="1" nd="1"/>
        <i x="412" s="1" nd="1"/>
        <i x="156" s="1" nd="1"/>
        <i x="591" s="1" nd="1"/>
        <i x="535" s="1" nd="1"/>
        <i x="727" s="1" nd="1"/>
        <i x="211" s="1" nd="1"/>
        <i x="509" s="1" nd="1"/>
        <i x="303" s="1" nd="1"/>
        <i x="301" s="1" nd="1"/>
        <i x="604" s="1" nd="1"/>
        <i x="483" s="1" nd="1"/>
        <i x="583" s="1" nd="1"/>
        <i x="501" s="1" nd="1"/>
        <i x="621" s="1" nd="1"/>
        <i x="382" s="1" nd="1"/>
        <i x="555" s="1" nd="1"/>
        <i x="376" s="1" nd="1"/>
        <i x="523" s="1" nd="1"/>
        <i x="587" s="1" nd="1"/>
        <i x="698" s="1" nd="1"/>
        <i x="427" s="1" nd="1"/>
        <i x="308" s="1" nd="1"/>
        <i x="322" s="1" nd="1"/>
        <i x="606" s="1" nd="1"/>
        <i x="218" s="1" nd="1"/>
        <i x="646" s="1" nd="1"/>
        <i x="568" s="1" nd="1"/>
        <i x="526" s="1" nd="1"/>
        <i x="138" s="1" nd="1"/>
        <i x="110" s="1" nd="1"/>
        <i x="249" s="1" nd="1"/>
        <i x="97" s="1" nd="1"/>
        <i x="380" s="1" nd="1"/>
        <i x="571" s="1" nd="1"/>
        <i x="25" s="1" nd="1"/>
        <i x="3" s="1" nd="1"/>
        <i x="640" s="1" nd="1"/>
        <i x="444" s="1" nd="1"/>
        <i x="628" s="1" nd="1"/>
        <i x="722" s="1" nd="1"/>
        <i x="634" s="1" nd="1"/>
        <i x="235" s="1" nd="1"/>
        <i x="195" s="1" nd="1"/>
        <i x="198" s="1" nd="1"/>
        <i x="36" s="1" nd="1"/>
        <i x="595" s="1" nd="1"/>
        <i x="181" s="1" nd="1"/>
        <i x="42" s="1" nd="1"/>
        <i x="228" s="1" nd="1"/>
        <i x="285" s="1" nd="1"/>
        <i x="721" s="1" nd="1"/>
        <i x="50" s="1" nd="1"/>
        <i x="400" s="1" nd="1"/>
        <i x="139" s="1" nd="1"/>
        <i x="405" s="1" nd="1"/>
        <i x="313" s="1" nd="1"/>
        <i x="708" s="1" nd="1"/>
        <i x="584" s="1" nd="1"/>
        <i x="199" s="1" nd="1"/>
        <i x="92" s="1" nd="1"/>
        <i x="236" s="1" nd="1"/>
        <i x="679" s="1" nd="1"/>
        <i x="378" s="1" nd="1"/>
        <i x="105" s="1" nd="1"/>
        <i x="613" s="1" nd="1"/>
        <i x="148" s="1" nd="1"/>
        <i x="58" s="1" nd="1"/>
        <i x="629" s="1" nd="1"/>
        <i x="691" s="1" nd="1"/>
        <i x="433" s="1" nd="1"/>
        <i x="690" s="1" nd="1"/>
        <i x="537" s="1" nd="1"/>
        <i x="286" s="1" nd="1"/>
        <i x="224" s="1" nd="1"/>
        <i x="672" s="1" nd="1"/>
        <i x="409" s="1" nd="1"/>
        <i x="593" s="1" nd="1"/>
        <i x="111" s="1" nd="1"/>
        <i x="222" s="1" nd="1"/>
        <i x="534" s="1" nd="1"/>
        <i x="626" s="1" nd="1"/>
        <i x="676" s="1" nd="1"/>
        <i x="425" s="1" nd="1"/>
        <i x="366" s="1" nd="1"/>
        <i x="119" s="1" nd="1"/>
        <i x="68" s="1" nd="1"/>
        <i x="264" s="1" nd="1"/>
        <i x="612" s="1" nd="1"/>
        <i x="72" s="1" nd="1"/>
        <i x="482" s="1" nd="1"/>
        <i x="474" s="1" nd="1"/>
        <i x="28" s="1" nd="1"/>
        <i x="596" s="1" nd="1"/>
        <i x="432" s="1" nd="1"/>
        <i x="84" s="1" nd="1"/>
        <i x="259" s="1" nd="1"/>
        <i x="193" s="1" nd="1"/>
        <i x="53" s="1" nd="1"/>
        <i x="205" s="1" nd="1"/>
        <i x="644" s="1" nd="1"/>
        <i x="165" s="1" nd="1"/>
        <i x="153" s="1" nd="1"/>
        <i x="671" s="1" nd="1"/>
        <i x="217" s="1" nd="1"/>
        <i x="116" s="1" nd="1"/>
        <i x="531" s="1" nd="1"/>
        <i x="520" s="1" nd="1"/>
        <i x="563" s="1" nd="1"/>
        <i x="229" s="1" nd="1"/>
        <i x="200" s="1" nd="1"/>
        <i x="428" s="1" nd="1"/>
        <i x="101" s="1" nd="1"/>
        <i x="487" s="1" nd="1"/>
        <i x="49" s="1" nd="1"/>
        <i x="207" s="1" nd="1"/>
        <i x="240" s="1" nd="1"/>
        <i x="667" s="1" nd="1"/>
        <i x="438" s="1" nd="1"/>
        <i x="22" s="1" nd="1"/>
        <i x="625" s="1" nd="1"/>
        <i x="16" s="1" nd="1"/>
        <i x="553" s="1" nd="1"/>
        <i x="61" s="1" nd="1"/>
        <i x="121" s="1" nd="1"/>
        <i x="710" s="1" nd="1"/>
        <i x="726" s="1" nd="1"/>
        <i x="662" s="1" nd="1"/>
        <i x="688" s="1" nd="1"/>
        <i x="524" s="1" nd="1"/>
        <i x="329" s="1" nd="1"/>
        <i x="282" s="1" nd="1"/>
        <i x="150" s="1" nd="1"/>
        <i x="414" s="1" nd="1"/>
        <i x="91" s="1" nd="1"/>
        <i x="11" s="1" nd="1"/>
        <i x="468" s="1" nd="1"/>
        <i x="493" s="1" nd="1"/>
        <i x="7" s="1" nd="1"/>
        <i x="361" s="1" nd="1"/>
        <i x="359" s="1" nd="1"/>
        <i x="664" s="1" nd="1"/>
        <i x="151" s="1" nd="1"/>
        <i x="225" s="1" nd="1"/>
        <i x="394" s="1" nd="1"/>
        <i x="594" s="1" nd="1"/>
        <i x="720" s="1" nd="1"/>
        <i x="513" s="1" nd="1"/>
        <i x="108" s="1" nd="1"/>
        <i x="387" s="1" nd="1"/>
        <i x="681" s="1" nd="1"/>
        <i x="511" s="1" nd="1"/>
        <i x="434" s="1" nd="1"/>
        <i x="261" s="1" nd="1"/>
        <i x="627" s="1" nd="1"/>
        <i x="574" s="1" nd="1"/>
        <i x="503" s="1" nd="1"/>
        <i x="452" s="1" nd="1"/>
        <i x="694" s="1" nd="1"/>
        <i x="365" s="1" nd="1"/>
        <i x="476" s="1" nd="1"/>
        <i x="654" s="1" nd="1"/>
        <i x="284" s="1" nd="1"/>
        <i x="453" s="1" nd="1"/>
        <i x="582" s="1" nd="1"/>
        <i x="505" s="1" nd="1"/>
        <i x="512" s="1" nd="1"/>
        <i x="589" s="1" nd="1"/>
        <i x="605" s="1" nd="1"/>
        <i x="422" s="1" nd="1"/>
        <i x="183" s="1" nd="1"/>
        <i x="381" s="1" nd="1"/>
        <i x="122" s="1" nd="1"/>
        <i x="223" s="1" nd="1"/>
        <i x="697" s="1" nd="1"/>
        <i x="281" s="1" nd="1"/>
        <i x="6" s="1" nd="1"/>
        <i x="268" s="1" nd="1"/>
        <i x="134" s="1" nd="1"/>
        <i x="423" s="1" nd="1"/>
        <i x="135" s="1" nd="1"/>
        <i x="462" s="1" nd="1"/>
        <i x="618" s="1" nd="1"/>
        <i x="430" s="1" nd="1"/>
        <i x="75" s="1" nd="1"/>
        <i x="592" s="1" nd="1"/>
        <i x="633" s="1" nd="1"/>
        <i x="346" s="1" nd="1"/>
        <i x="522" s="1" nd="1"/>
        <i x="488" s="1" nd="1"/>
        <i x="449" s="1" nd="1"/>
        <i x="106" s="1" nd="1"/>
        <i x="369" s="1" nd="1"/>
        <i x="330" s="1" nd="1"/>
        <i x="502" s="1" nd="1"/>
        <i x="683" s="1" nd="1"/>
        <i x="93" s="1" nd="1"/>
        <i x="541" s="1" nd="1"/>
        <i x="666" s="1" nd="1"/>
        <i x="182" s="1" nd="1"/>
        <i x="283" s="1" nd="1"/>
        <i x="728" s="1" nd="1"/>
        <i x="157" s="1" nd="1"/>
        <i x="552" s="1" nd="1"/>
        <i x="24" s="1" nd="1"/>
        <i x="160" s="1" nd="1"/>
        <i x="275" s="1" nd="1"/>
        <i x="655" s="1" nd="1"/>
        <i x="220" s="1" nd="1"/>
        <i x="158" s="1" nd="1"/>
        <i x="244" s="1" nd="1"/>
        <i x="188" s="1" nd="1"/>
        <i x="680" s="1" nd="1"/>
        <i x="411" s="1" nd="1"/>
        <i x="4" s="1" nd="1"/>
        <i x="184" s="1" nd="1"/>
        <i x="548" s="1" nd="1"/>
        <i x="508" s="1" nd="1"/>
        <i x="231" s="1" nd="1"/>
        <i x="470" s="1" nd="1"/>
        <i x="630" s="1" nd="1"/>
        <i x="253" s="1" nd="1"/>
        <i x="248" s="1" nd="1"/>
        <i x="355" s="1" nd="1"/>
        <i x="304" s="1" nd="1"/>
        <i x="465" s="1" nd="1"/>
        <i x="652" s="1" nd="1"/>
        <i x="577" s="1" nd="1"/>
        <i x="404" s="1" nd="1"/>
        <i x="172" s="1" nd="1"/>
        <i x="1" s="1" nd="1"/>
        <i x="357" s="1" nd="1"/>
        <i x="546" s="1" nd="1"/>
        <i x="700" s="1" nd="1"/>
        <i x="602" s="1" nd="1"/>
        <i x="289" s="1" nd="1"/>
        <i x="590" s="1" nd="1"/>
        <i x="609" s="1" nd="1"/>
        <i x="525" s="1" nd="1"/>
        <i x="718" s="1" nd="1"/>
        <i x="659" s="1" nd="1"/>
        <i x="622" s="1" nd="1"/>
        <i x="711" s="1" nd="1"/>
        <i x="260" s="1" nd="1"/>
        <i x="293" s="1" nd="1"/>
        <i x="55" s="1" nd="1"/>
        <i x="203" s="1" nd="1"/>
        <i x="703" s="1" nd="1"/>
        <i x="0" s="1" nd="1"/>
        <i x="451" s="1" nd="1"/>
        <i x="343" s="1" nd="1"/>
        <i x="564" s="1" nd="1"/>
        <i x="32" s="1" nd="1"/>
        <i x="115" s="1" nd="1"/>
        <i x="665" s="1" nd="1"/>
        <i x="114" s="1" nd="1"/>
        <i x="408" s="1" nd="1"/>
        <i x="152" s="1" nd="1"/>
        <i x="390" s="1" nd="1"/>
        <i x="393" s="1" nd="1"/>
        <i x="472" s="1" nd="1"/>
        <i x="685" s="1" nd="1"/>
        <i x="326" s="1" nd="1"/>
        <i x="21" s="1" nd="1"/>
        <i x="302" s="1" nd="1"/>
        <i x="128" s="1" nd="1"/>
        <i x="206" s="1" nd="1"/>
        <i x="632" s="1" nd="1"/>
        <i x="619" s="1" nd="1"/>
        <i x="416" s="1" nd="1"/>
        <i x="624" s="1" nd="1"/>
        <i x="113" s="1" nd="1"/>
        <i x="350" s="1" nd="1"/>
        <i x="318" s="1" nd="1"/>
        <i x="469" s="1" nd="1"/>
        <i x="436" s="1" nd="1"/>
        <i x="446" s="1" nd="1"/>
        <i x="716" s="1" nd="1"/>
        <i x="478" s="1" nd="1"/>
        <i x="475" s="1" nd="1"/>
        <i x="186" s="1" nd="1"/>
        <i x="314" s="1" nd="1"/>
        <i x="576" s="1" nd="1"/>
        <i x="443" s="1" nd="1"/>
        <i x="500" s="1" nd="1"/>
        <i x="173" s="1" nd="1"/>
        <i x="95" s="1" nd="1"/>
        <i x="418" s="1" nd="1"/>
        <i x="620" s="1" nd="1"/>
        <i x="724" s="1" nd="1"/>
        <i x="170" s="1" nd="1"/>
        <i x="27" s="1" nd="1"/>
        <i x="233" s="1" nd="1"/>
        <i x="274" s="1" nd="1"/>
        <i x="699" s="1" nd="1"/>
        <i x="599" s="1" nd="1"/>
        <i x="616" s="1" nd="1"/>
        <i x="312" s="1" nd="1"/>
        <i x="580" s="1" nd="1"/>
        <i x="252" s="1" nd="1"/>
        <i x="89" s="1" nd="1"/>
        <i x="661" s="1" nd="1"/>
        <i x="480" s="1" nd="1"/>
        <i x="310" s="1" nd="1"/>
        <i x="333" s="1" nd="1"/>
        <i x="550" s="1" nd="1"/>
        <i x="450" s="1" nd="1"/>
        <i x="202" s="1" nd="1"/>
        <i x="566" s="1" nd="1"/>
        <i x="78" s="1" nd="1"/>
        <i x="706" s="1" nd="1"/>
        <i x="241" s="1" nd="1"/>
        <i x="63" s="1" nd="1"/>
        <i x="673" s="1" nd="1"/>
        <i x="71" s="1" nd="1"/>
        <i x="133" s="1" nd="1"/>
        <i x="37" s="1" nd="1"/>
        <i x="682" s="1" nd="1"/>
        <i x="88" s="1" nd="1"/>
        <i x="309" s="1" nd="1"/>
        <i x="565" s="1" nd="1"/>
        <i x="715" s="1" nd="1"/>
        <i x="277" s="1" nd="1"/>
        <i x="556" s="1" nd="1"/>
        <i x="709" s="1" nd="1"/>
        <i x="660" s="1" nd="1"/>
        <i x="335" s="1" nd="1"/>
        <i x="129" s="1" nd="1"/>
        <i x="575" s="1" nd="1"/>
        <i x="373" s="1" nd="1"/>
        <i x="242" s="1" nd="1"/>
        <i x="69" s="1" nd="1"/>
        <i x="317" s="1" nd="1"/>
        <i x="48" s="1" nd="1"/>
        <i x="292" s="1" nd="1"/>
        <i x="729" s="1" nd="1"/>
        <i x="695" s="1" nd="1"/>
        <i x="171" s="1" nd="1"/>
        <i x="544" s="1" nd="1"/>
        <i x="663" s="1" nd="1"/>
        <i x="506" s="1" nd="1"/>
        <i x="435" s="1" nd="1"/>
        <i x="14" s="1" nd="1"/>
        <i x="146" s="1" nd="1"/>
        <i x="384" s="1" nd="1"/>
        <i x="340" s="1" nd="1"/>
        <i x="464" s="1" nd="1"/>
        <i x="77" s="1" nd="1"/>
        <i x="189" s="1" nd="1"/>
        <i x="364" s="1" nd="1"/>
        <i x="143" s="1" nd="1"/>
        <i x="149" s="1" nd="1"/>
        <i x="344" s="1" nd="1"/>
        <i x="300" s="1" nd="1"/>
        <i x="540" s="1" nd="1"/>
        <i x="271" s="1" nd="1"/>
        <i x="132" s="1" nd="1"/>
        <i x="299" s="1" nd="1"/>
        <i x="497" s="1" nd="1"/>
        <i x="254" s="1" nd="1"/>
        <i x="719" s="1" nd="1"/>
        <i x="549" s="1" nd="1"/>
        <i x="499" s="1" nd="1"/>
        <i x="327" s="1" nd="1"/>
        <i x="52" s="1" nd="1"/>
        <i x="342" s="1" nd="1"/>
        <i x="276" s="1" nd="1"/>
        <i x="147" s="1" nd="1"/>
        <i x="656" s="1" nd="1"/>
        <i x="210" s="1" nd="1"/>
        <i x="578" s="1" nd="1"/>
        <i x="86" s="1" nd="1"/>
        <i x="494" s="1" nd="1"/>
        <i x="107" s="1" nd="1"/>
        <i x="507" s="1" nd="1"/>
        <i x="403" s="1" nd="1"/>
        <i x="419" s="1" nd="1"/>
        <i x="638" s="1" nd="1"/>
        <i x="456" s="1" nd="1"/>
        <i x="473" s="1" nd="1"/>
        <i x="29" s="1" nd="1"/>
        <i x="66" s="1" nd="1"/>
        <i x="191" s="1" nd="1"/>
        <i x="678" s="1" nd="1"/>
        <i x="305" s="1" nd="1"/>
        <i x="162" s="1" nd="1"/>
        <i x="201" s="1" nd="1"/>
        <i x="445" s="1" nd="1"/>
        <i x="723" s="1" nd="1"/>
        <i x="298" s="1" nd="1"/>
        <i x="504" s="1" nd="1"/>
        <i x="424" s="1" nd="1"/>
        <i x="176" s="1" nd="1"/>
        <i x="545" s="1" nd="1"/>
        <i x="124" s="1" nd="1"/>
        <i x="266" s="1" nd="1"/>
        <i x="397" s="1" nd="1"/>
        <i x="257" s="1" nd="1"/>
        <i x="374" s="1" nd="1"/>
        <i x="392" s="1" nd="1"/>
        <i x="214" s="1" nd="1"/>
        <i x="479" s="1" nd="1"/>
        <i x="440" s="1" nd="1"/>
        <i x="347" s="1" nd="1"/>
        <i x="521" s="1" nd="1"/>
        <i x="341" s="1" nd="1"/>
        <i x="363" s="1" nd="1"/>
        <i x="273" s="1" nd="1"/>
        <i x="383" s="1" nd="1"/>
        <i x="492" s="1" nd="1"/>
        <i x="704" s="1" nd="1"/>
        <i x="389" s="1" nd="1"/>
        <i x="426" s="1" nd="1"/>
        <i x="10" s="1" nd="1"/>
        <i x="339" s="1" nd="1"/>
        <i x="180" s="1" nd="1"/>
        <i x="536" s="1" nd="1"/>
        <i x="141" s="1" nd="1"/>
        <i x="579" s="1" nd="1"/>
        <i x="377" s="1" nd="1"/>
        <i x="391" s="1" nd="1"/>
        <i x="515" s="1" nd="1"/>
        <i x="279" s="1" nd="1"/>
        <i x="649" s="1" nd="1"/>
        <i x="145" s="1" nd="1"/>
        <i x="448" s="1" nd="1"/>
        <i x="519" s="1" nd="1"/>
        <i x="81" s="1" nd="1"/>
        <i x="358" s="1" nd="1"/>
        <i x="109" s="1" nd="1"/>
        <i x="332" s="1" nd="1"/>
        <i x="385" s="1" nd="1"/>
        <i x="642" s="1" nd="1"/>
        <i x="674" s="1" nd="1"/>
        <i x="295" s="1" nd="1"/>
        <i x="461" s="1" nd="1"/>
        <i x="415" s="1" nd="1"/>
        <i x="9" s="1" nd="1"/>
        <i x="371" s="1" nd="1"/>
        <i x="26" s="1" nd="1"/>
        <i x="320" s="1" nd="1"/>
        <i x="543" s="1" nd="1"/>
        <i x="533" s="1" nd="1"/>
        <i x="278" s="1" nd="1"/>
        <i x="85" s="1" nd="1"/>
        <i x="538" s="1" nd="1"/>
        <i x="118" s="1" nd="1"/>
        <i x="163" s="1" nd="1"/>
        <i x="647" s="1" nd="1"/>
        <i x="82" s="1" nd="1"/>
        <i x="608" s="1" nd="1"/>
        <i x="262" s="1" nd="1"/>
        <i x="269" s="1" nd="1"/>
        <i x="103" s="1" nd="1"/>
        <i x="196" s="1" nd="1"/>
        <i x="558" s="1" nd="1"/>
        <i x="447" s="1" nd="1"/>
        <i x="316" s="1" nd="1"/>
        <i x="471" s="1" nd="1"/>
        <i x="637" s="1" nd="1"/>
        <i x="96" s="1" nd="1"/>
        <i x="44" s="1" nd="1"/>
        <i x="375" s="1" nd="1"/>
        <i x="692" s="1" nd="1"/>
        <i x="337" s="1" nd="1"/>
        <i x="140" s="1" nd="1"/>
        <i x="603" s="1" nd="1"/>
        <i x="247" s="1" nd="1"/>
        <i x="34" s="1" nd="1"/>
        <i x="117" s="1" nd="1"/>
        <i x="45" s="1" nd="1"/>
        <i x="168" s="1" nd="1"/>
        <i x="325" s="1" nd="1"/>
        <i x="39" s="1" nd="1"/>
        <i x="67" s="1" nd="1"/>
        <i x="348" s="1" nd="1"/>
        <i x="466" s="1" nd="1"/>
        <i x="137" s="1" nd="1"/>
        <i x="76" s="1" nd="1"/>
        <i x="12" s="1" nd="1"/>
        <i x="429" s="1" nd="1"/>
        <i x="62" s="1" nd="1"/>
        <i x="237" s="1" nd="1"/>
        <i x="354" s="1" nd="1"/>
        <i x="689" s="1" nd="1"/>
        <i x="54" s="1" nd="1"/>
        <i x="463" s="1" nd="1"/>
        <i x="645" s="1" nd="1"/>
        <i x="572" s="1" nd="1"/>
        <i x="256" s="1" nd="1"/>
        <i x="125" s="1" nd="1"/>
        <i x="696" s="1" nd="1"/>
        <i x="598" s="1" nd="1"/>
        <i x="528" s="1" nd="1"/>
        <i x="41" s="1" nd="1"/>
        <i x="179" s="1" nd="1"/>
        <i x="208" s="1" nd="1"/>
        <i x="490" s="1" nd="1"/>
        <i x="687" s="1" nd="1"/>
        <i x="514" s="1" nd="1"/>
        <i x="600" s="1" nd="1"/>
        <i x="542" s="1" nd="1"/>
        <i x="288" s="1" nd="1"/>
        <i x="258" s="1" nd="1"/>
        <i x="362" s="1" nd="1"/>
        <i x="617" s="1" nd="1"/>
        <i x="323" s="1" nd="1"/>
        <i x="345" s="1" nd="1"/>
        <i x="94" s="1" nd="1"/>
        <i x="166" s="1" nd="1"/>
        <i x="442" s="1" nd="1"/>
        <i x="136" s="1" nd="1"/>
        <i x="338" s="1" nd="1"/>
        <i x="693" s="1" nd="1"/>
        <i x="631" s="1" nd="1"/>
        <i x="614" s="1" nd="1"/>
        <i x="2" s="1" nd="1"/>
        <i x="169" s="1" nd="1"/>
        <i x="615" s="1" nd="1"/>
        <i x="398" s="1" nd="1"/>
        <i x="601" s="1" nd="1"/>
        <i x="5" s="1" nd="1"/>
        <i x="123" s="1" nd="1"/>
        <i x="246" s="1" nd="1"/>
        <i x="353" s="1" nd="1"/>
        <i x="127" s="1" nd="1"/>
        <i x="100" s="1" nd="1"/>
        <i x="477" s="1" nd="1"/>
        <i x="635" s="1" nd="1"/>
        <i x="46" s="1" nd="1"/>
        <i x="454" s="1" nd="1"/>
        <i x="20" s="1" nd="1"/>
        <i x="209" s="1" nd="1"/>
        <i x="491" s="1" nd="1"/>
        <i x="639" s="1" nd="1"/>
        <i x="60" s="1" nd="1"/>
        <i x="460" s="1" nd="1"/>
        <i x="15" s="1" nd="1"/>
        <i x="213" s="1" nd="1"/>
        <i x="554" s="1" nd="1"/>
        <i x="31" s="1" nd="1"/>
        <i x="59" s="1" nd="1"/>
        <i x="245" s="1" nd="1"/>
        <i x="51" s="1" nd="1"/>
        <i x="73" s="1" nd="1"/>
        <i x="334" s="1" nd="1"/>
        <i x="267" s="1" nd="1"/>
        <i x="441" s="1" nd="1"/>
        <i x="459" s="1" nd="1"/>
        <i x="530" s="1" nd="1"/>
        <i x="370" s="1" nd="1"/>
        <i x="498" s="1" nd="1"/>
        <i x="401" s="1" nd="1"/>
        <i x="407" s="1" nd="1"/>
        <i x="559" s="1" nd="1"/>
        <i x="306" s="1" nd="1"/>
        <i x="212" s="1" nd="1"/>
        <i x="455" s="1" nd="1"/>
        <i x="349" s="1" nd="1"/>
        <i x="99" s="1" nd="1"/>
        <i x="192" s="1" nd="1"/>
        <i x="83" s="1" nd="1"/>
        <i x="33" s="1" nd="1"/>
        <i x="19" s="1" nd="1"/>
        <i x="557" s="1" nd="1"/>
        <i x="319" s="1" nd="1"/>
        <i x="610" s="1" nd="1"/>
        <i x="388" s="1" nd="1"/>
        <i x="315" s="1" nd="1"/>
        <i x="98" s="1" nd="1"/>
        <i x="641" s="1" nd="1"/>
        <i x="527" s="1" nd="1"/>
        <i x="270" s="1" nd="1"/>
        <i x="232" s="1" nd="1"/>
        <i x="368" s="1" nd="1"/>
        <i x="707" s="1" nd="1"/>
        <i x="386" s="1" nd="1"/>
        <i x="597" s="1" nd="1"/>
        <i x="372" s="1" nd="1"/>
        <i x="175" s="1" nd="1"/>
        <i x="280" s="1" nd="1"/>
        <i x="657" s="1" nd="1"/>
        <i x="623" s="1" nd="1"/>
        <i x="410" s="1" nd="1"/>
        <i x="17" s="1" nd="1"/>
        <i x="573" s="1" nd="1"/>
        <i x="230" s="1" nd="1"/>
        <i x="457" s="1" nd="1"/>
        <i x="120" s="1" nd="1"/>
        <i x="234" s="1" nd="1"/>
        <i x="529" s="1" nd="1"/>
        <i x="650" s="1" nd="1"/>
        <i x="263" s="1" nd="1"/>
        <i x="567" s="1" nd="1"/>
        <i x="611" s="1" nd="1"/>
        <i x="510" s="1" nd="1"/>
        <i x="161" s="1" nd="1"/>
        <i x="395" s="1" nd="1"/>
        <i x="18" s="1" nd="1"/>
        <i x="164" s="1" nd="1"/>
        <i x="677" s="1" nd="1"/>
        <i x="643" s="1" nd="1"/>
        <i x="190" s="1" nd="1"/>
        <i x="219" s="1" nd="1"/>
        <i x="47" s="1" nd="1"/>
        <i x="251" s="1" nd="1"/>
        <i x="651" s="1" nd="1"/>
        <i x="194" s="1" nd="1"/>
        <i x="701" s="1" nd="1"/>
        <i x="396" s="1" nd="1"/>
        <i x="324" s="1" nd="1"/>
        <i x="290" s="1" nd="1"/>
        <i x="489" s="1" nd="1"/>
        <i x="669" s="1" nd="1"/>
        <i x="70" s="1" nd="1"/>
        <i x="562" s="1" nd="1"/>
        <i x="717" s="1" nd="1"/>
        <i x="356" s="1" nd="1"/>
        <i x="336" s="1" nd="1"/>
        <i x="539" s="1" nd="1"/>
        <i x="367" s="1" nd="1"/>
        <i x="532" s="1" nd="1"/>
        <i x="713" s="1" nd="1"/>
        <i x="421" s="1" nd="1"/>
        <i x="439" s="1" nd="1"/>
        <i x="413" s="1" nd="1"/>
        <i x="227" s="1" nd="1"/>
        <i x="144" s="1" nd="1"/>
        <i x="112" s="1" nd="1"/>
        <i x="485" s="1" nd="1"/>
        <i x="287" s="1" nd="1"/>
        <i x="19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CDF9975-1169-4CC4-BDEB-EF612E08B69E}" sourceName="Channel">
  <pivotTables>
    <pivotTable tabId="3" name="PivotTable4"/>
    <pivotTable tabId="8" name="PivotTable2"/>
    <pivotTable tabId="14" name="PivotTable2"/>
  </pivotTables>
  <data>
    <tabular pivotCacheId="99550556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Applied" xr10:uid="{91B5A8C8-E8E6-45AC-8247-5DFACBEA1B01}" sourceName="Promotion Applied">
  <pivotTables>
    <pivotTable tabId="3" name="PivotTable4"/>
    <pivotTable tabId="8" name="PivotTable2"/>
    <pivotTable tabId="14" name="PivotTable2"/>
  </pivotTables>
  <data>
    <tabular pivotCacheId="995505563">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Price_per_Unit" xr10:uid="{047018EF-A7A0-411B-AA60-59063D7FC292}" sourceName="Sale Price per Unit">
  <pivotTables>
    <pivotTable tabId="3" name="PivotTable4"/>
    <pivotTable tabId="8" name="PivotTable2"/>
    <pivotTable tabId="14" name="PivotTable2"/>
  </pivotTables>
  <data>
    <tabular pivotCacheId="995505563">
      <items count="3880">
        <i x="1879" s="1"/>
        <i x="3500" s="1"/>
        <i x="807" s="1"/>
        <i x="2354" s="1"/>
        <i x="300" s="1"/>
        <i x="2327" s="1"/>
        <i x="3055" s="1"/>
        <i x="282" s="1"/>
        <i x="958" s="1"/>
        <i x="2224" s="1"/>
        <i x="3390" s="1" nd="1"/>
        <i x="3750" s="1" nd="1"/>
        <i x="394" s="1" nd="1"/>
        <i x="2906" s="1" nd="1"/>
        <i x="1407" s="1" nd="1"/>
        <i x="3052" s="1" nd="1"/>
        <i x="3725" s="1" nd="1"/>
        <i x="3517" s="1" nd="1"/>
        <i x="3838" s="1" nd="1"/>
        <i x="423" s="1" nd="1"/>
        <i x="2732" s="1" nd="1"/>
        <i x="3324" s="1" nd="1"/>
        <i x="1456" s="1" nd="1"/>
        <i x="810" s="1" nd="1"/>
        <i x="984" s="1" nd="1"/>
        <i x="1762" s="1" nd="1"/>
        <i x="2689" s="1" nd="1"/>
        <i x="730" s="1" nd="1"/>
        <i x="3688" s="1" nd="1"/>
        <i x="3130" s="1" nd="1"/>
        <i x="1599" s="1" nd="1"/>
        <i x="2982" s="1" nd="1"/>
        <i x="2501" s="1" nd="1"/>
        <i x="2691" s="1" nd="1"/>
        <i x="2938" s="1" nd="1"/>
        <i x="797" s="1" nd="1"/>
        <i x="3103" s="1" nd="1"/>
        <i x="2486" s="1" nd="1"/>
        <i x="29" s="1" nd="1"/>
        <i x="473" s="1" nd="1"/>
        <i x="2418" s="1" nd="1"/>
        <i x="3622" s="1" nd="1"/>
        <i x="2042" s="1" nd="1"/>
        <i x="2169" s="1" nd="1"/>
        <i x="2192" s="1" nd="1"/>
        <i x="1005" s="1" nd="1"/>
        <i x="3575" s="1" nd="1"/>
        <i x="309" s="1" nd="1"/>
        <i x="3196" s="1" nd="1"/>
        <i x="2353" s="1" nd="1"/>
        <i x="3608" s="1" nd="1"/>
        <i x="3775" s="1" nd="1"/>
        <i x="736" s="1" nd="1"/>
        <i x="357" s="1" nd="1"/>
        <i x="3207" s="1" nd="1"/>
        <i x="3159" s="1" nd="1"/>
        <i x="1424" s="1" nd="1"/>
        <i x="2697" s="1" nd="1"/>
        <i x="3402" s="1" nd="1"/>
        <i x="3127" s="1" nd="1"/>
        <i x="2298" s="1" nd="1"/>
        <i x="95" s="1" nd="1"/>
        <i x="1729" s="1" nd="1"/>
        <i x="153" s="1" nd="1"/>
        <i x="3825" s="1" nd="1"/>
        <i x="3155" s="1" nd="1"/>
        <i x="276" s="1" nd="1"/>
        <i x="1613" s="1" nd="1"/>
        <i x="1036" s="1" nd="1"/>
        <i x="1768" s="1" nd="1"/>
        <i x="2423" s="1" nd="1"/>
        <i x="2867" s="1" nd="1"/>
        <i x="1863" s="1" nd="1"/>
        <i x="23" s="1" nd="1"/>
        <i x="1969" s="1" nd="1"/>
        <i x="1209" s="1" nd="1"/>
        <i x="2911" s="1" nd="1"/>
        <i x="2654" s="1" nd="1"/>
        <i x="2441" s="1" nd="1"/>
        <i x="289" s="1" nd="1"/>
        <i x="2186" s="1" nd="1"/>
        <i x="3617" s="1" nd="1"/>
        <i x="3646" s="1" nd="1"/>
        <i x="3166" s="1" nd="1"/>
        <i x="2863" s="1" nd="1"/>
        <i x="1869" s="1" nd="1"/>
        <i x="678" s="1" nd="1"/>
        <i x="705" s="1" nd="1"/>
        <i x="1793" s="1" nd="1"/>
        <i x="3040" s="1" nd="1"/>
        <i x="1348" s="1" nd="1"/>
        <i x="629" s="1" nd="1"/>
        <i x="3535" s="1" nd="1"/>
        <i x="108" s="1" nd="1"/>
        <i x="1664" s="1" nd="1"/>
        <i x="1848" s="1" nd="1"/>
        <i x="1124" s="1" nd="1"/>
        <i x="3036" s="1" nd="1"/>
        <i x="1439" s="1" nd="1"/>
        <i x="2731" s="1" nd="1"/>
        <i x="324" s="1" nd="1"/>
        <i x="2910" s="1" nd="1"/>
        <i x="1930" s="1" nd="1"/>
        <i x="3627" s="1" nd="1"/>
        <i x="2802" s="1" nd="1"/>
        <i x="3185" s="1" nd="1"/>
        <i x="3192" s="1" nd="1"/>
        <i x="2535" s="1" nd="1"/>
        <i x="3491" s="1" nd="1"/>
        <i x="1218" s="1" nd="1"/>
        <i x="3631" s="1" nd="1"/>
        <i x="1902" s="1" nd="1"/>
        <i x="711" s="1" nd="1"/>
        <i x="3133" s="1" nd="1"/>
        <i x="3619" s="1" nd="1"/>
        <i x="2728" s="1" nd="1"/>
        <i x="3028" s="1" nd="1"/>
        <i x="2586" s="1" nd="1"/>
        <i x="1249" s="1" nd="1"/>
        <i x="3794" s="1" nd="1"/>
        <i x="919" s="1" nd="1"/>
        <i x="170" s="1" nd="1"/>
        <i x="1340" s="1" nd="1"/>
        <i x="3114" s="1" nd="1"/>
        <i x="1905" s="1" nd="1"/>
        <i x="1838" s="1" nd="1"/>
        <i x="3786" s="1" nd="1"/>
        <i x="2669" s="1" nd="1"/>
        <i x="2793" s="1" nd="1"/>
        <i x="247" s="1" nd="1"/>
        <i x="311" s="1" nd="1"/>
        <i x="3237" s="1" nd="1"/>
        <i x="2721" s="1" nd="1"/>
        <i x="3667" s="1" nd="1"/>
        <i x="2245" s="1" nd="1"/>
        <i x="2335" s="1" nd="1"/>
        <i x="2073" s="1" nd="1"/>
        <i x="1213" s="1" nd="1"/>
        <i x="2011" s="1" nd="1"/>
        <i x="2212" s="1" nd="1"/>
        <i x="507" s="1" nd="1"/>
        <i x="2269" s="1" nd="1"/>
        <i x="2358" s="1" nd="1"/>
        <i x="820" s="1" nd="1"/>
        <i x="3731" s="1" nd="1"/>
        <i x="1945" s="1" nd="1"/>
        <i x="513" s="1" nd="1"/>
        <i x="631" s="1" nd="1"/>
        <i x="3149" s="1" nd="1"/>
        <i x="346" s="1" nd="1"/>
        <i x="335" s="1" nd="1"/>
        <i x="158" s="1" nd="1"/>
        <i x="3250" s="1" nd="1"/>
        <i x="2398" s="1" nd="1"/>
        <i x="2450" s="1" nd="1"/>
        <i x="296" s="1" nd="1"/>
        <i x="3464" s="1" nd="1"/>
        <i x="2006" s="1" nd="1"/>
        <i x="3424" s="1" nd="1"/>
        <i x="1748" s="1" nd="1"/>
        <i x="3357" s="1" nd="1"/>
        <i x="2009" s="1" nd="1"/>
        <i x="3599" s="1" nd="1"/>
        <i x="3354" s="1" nd="1"/>
        <i x="2449" s="1" nd="1"/>
        <i x="793" s="1" nd="1"/>
        <i x="1293" s="1" nd="1"/>
        <i x="81" s="1" nd="1"/>
        <i x="1911" s="1" nd="1"/>
        <i x="1447" s="1" nd="1"/>
        <i x="2476" s="1" nd="1"/>
        <i x="3529" s="1" nd="1"/>
        <i x="892" s="1" nd="1"/>
        <i x="2996" s="1" nd="1"/>
        <i x="2511" s="1" nd="1"/>
        <i x="866" s="1" nd="1"/>
        <i x="2171" s="1" nd="1"/>
        <i x="2274" s="1" nd="1"/>
        <i x="3643" s="1" nd="1"/>
        <i x="1304" s="1" nd="1"/>
        <i x="3188" s="1" nd="1"/>
        <i x="1804" s="1" nd="1"/>
        <i x="397" s="1" nd="1"/>
        <i x="2120" s="1" nd="1"/>
        <i x="1703" s="1" nd="1"/>
        <i x="3263" s="1" nd="1"/>
        <i x="1466" s="1" nd="1"/>
        <i x="3333" s="1" nd="1"/>
        <i x="285" s="1" nd="1"/>
        <i x="1053" s="1" nd="1"/>
        <i x="1042" s="1" nd="1"/>
        <i x="2735" s="1" nd="1"/>
        <i x="2799" s="1" nd="1"/>
        <i x="3090" s="1" nd="1"/>
        <i x="1846" s="1" nd="1"/>
        <i x="1287" s="1" nd="1"/>
        <i x="3178" s="1" nd="1"/>
        <i x="2107" s="1" nd="1"/>
        <i x="165" s="1" nd="1"/>
        <i x="1827" s="1" nd="1"/>
        <i x="33" s="1" nd="1"/>
        <i x="330" s="1" nd="1"/>
        <i x="3307" s="1" nd="1"/>
        <i x="333" s="1" nd="1"/>
        <i x="1865" s="1" nd="1"/>
        <i x="2605" s="1" nd="1"/>
        <i x="1318" s="1" nd="1"/>
        <i x="3340" s="1" nd="1"/>
        <i x="3592" s="1" nd="1"/>
        <i x="2581" s="1" nd="1"/>
        <i x="3480" s="1" nd="1"/>
        <i x="2807" s="1" nd="1"/>
        <i x="365" s="1" nd="1"/>
        <i x="3539" s="1" nd="1"/>
        <i x="1185" s="1" nd="1"/>
        <i x="350" s="1" nd="1"/>
        <i x="2659" s="1" nd="1"/>
        <i x="3019" s="1" nd="1"/>
        <i x="3770" s="1" nd="1"/>
        <i x="2699" s="1" nd="1"/>
        <i x="3703" s="1" nd="1"/>
        <i x="418" s="1" nd="1"/>
        <i x="1142" s="1" nd="1"/>
        <i x="3527" s="1" nd="1"/>
        <i x="840" s="1" nd="1"/>
        <i x="1891" s="1" nd="1"/>
        <i x="1226" s="1" nd="1"/>
        <i x="1665" s="1" nd="1"/>
        <i x="515" s="1" nd="1"/>
        <i x="2362" s="1" nd="1"/>
        <i x="3565" s="1" nd="1"/>
        <i x="2176" s="1" nd="1"/>
        <i x="1008" s="1" nd="1"/>
        <i x="1822" s="1" nd="1"/>
        <i x="3835" s="1" nd="1"/>
        <i x="1974" s="1" nd="1"/>
        <i x="205" s="1" nd="1"/>
        <i x="160" s="1" nd="1"/>
        <i x="1382" s="1" nd="1"/>
        <i x="3861" s="1" nd="1"/>
        <i x="681" s="1" nd="1"/>
        <i x="34" s="1" nd="1"/>
        <i x="1125" s="1" nd="1"/>
        <i x="2284" s="1" nd="1"/>
        <i x="1385" s="1" nd="1"/>
        <i x="3602" s="1" nd="1"/>
        <i x="1981" s="1" nd="1"/>
        <i x="1914" s="1" nd="1"/>
        <i x="3648" s="1" nd="1"/>
        <i x="1620" s="1" nd="1"/>
        <i x="2002" s="1" nd="1"/>
        <i x="1996" s="1" nd="1"/>
        <i x="719" s="1" nd="1"/>
        <i x="3000" s="1" nd="1"/>
        <i x="494" s="1" nd="1"/>
        <i x="1171" s="1" nd="1"/>
        <i x="1807" s="1" nd="1"/>
        <i x="103" s="1" nd="1"/>
        <i x="955" s="1" nd="1"/>
        <i x="3664" s="1" nd="1"/>
        <i x="1427" s="1" nd="1"/>
        <i x="707" s="1" nd="1"/>
        <i x="2383" s="1" nd="1"/>
        <i x="2701" s="1" nd="1"/>
        <i x="1764" s="1" nd="1"/>
        <i x="1303" s="1" nd="1"/>
        <i x="907" s="1" nd="1"/>
        <i x="1475" s="1" nd="1"/>
        <i x="3671" s="1" nd="1"/>
        <i x="836" s="1" nd="1"/>
        <i x="2348" s="1" nd="1"/>
        <i x="2921" s="1" nd="1"/>
        <i x="545" s="1" nd="1"/>
        <i x="61" s="1" nd="1"/>
        <i x="2485" s="1" nd="1"/>
        <i x="2542" s="1" nd="1"/>
        <i x="2992" s="1" nd="1"/>
        <i x="3682" s="1" nd="1"/>
        <i x="3795" s="1" nd="1"/>
        <i x="3659" s="1" nd="1"/>
        <i x="1751" s="1" nd="1"/>
        <i x="2346" s="1" nd="1"/>
        <i x="3132" s="1" nd="1"/>
        <i x="3763" s="1" nd="1"/>
        <i x="2426" s="1" nd="1"/>
        <i x="1532" s="1" nd="1"/>
        <i x="65" s="1" nd="1"/>
        <i x="979" s="1" nd="1"/>
        <i x="3231" s="1" nd="1"/>
        <i x="3279" s="1" nd="1"/>
        <i x="811" s="1" nd="1"/>
        <i x="2198" s="1" nd="1"/>
        <i x="2905" s="1" nd="1"/>
        <i x="273" s="1" nd="1"/>
        <i x="3343" s="1" nd="1"/>
        <i x="415" s="1" nd="1"/>
        <i x="1515" s="1" nd="1"/>
        <i x="471" s="1" nd="1"/>
        <i x="2018" s="1" nd="1"/>
        <i x="1605" s="1" nd="1"/>
        <i x="2770" s="1" nd="1"/>
        <i x="2739" s="1" nd="1"/>
        <i x="3452" s="1" nd="1"/>
        <i x="2287" s="1" nd="1"/>
        <i x="1697" s="1" nd="1"/>
        <i x="234" s="1" nd="1"/>
        <i x="672" s="1" nd="1"/>
        <i x="949" s="1" nd="1"/>
        <i x="2325" s="1" nd="1"/>
        <i x="2021" s="1" nd="1"/>
        <i x="1606" s="1" nd="1"/>
        <i x="3546" s="1" nd="1"/>
        <i x="607" s="1" nd="1"/>
        <i x="3709" s="1" nd="1"/>
        <i x="2682" s="1" nd="1"/>
        <i x="849" s="1" nd="1"/>
        <i x="2604" s="1" nd="1"/>
        <i x="383" s="1" nd="1"/>
        <i x="2182" s="1" nd="1"/>
        <i x="422" s="1" nd="1"/>
        <i x="1429" s="1" nd="1"/>
        <i x="2414" s="1" nd="1"/>
        <i x="2968" s="1" nd="1"/>
        <i x="3295" s="1" nd="1"/>
        <i x="1030" s="1" nd="1"/>
        <i x="3449" s="1" nd="1"/>
        <i x="2216" s="1" nd="1"/>
        <i x="2624" s="1" nd="1"/>
        <i x="3721" s="1" nd="1"/>
        <i x="592" s="1" nd="1"/>
        <i x="999" s="1" nd="1"/>
        <i x="2690" s="1" nd="1"/>
        <i x="3718" s="1" nd="1"/>
        <i x="1851" s="1" nd="1"/>
        <i x="1950" s="1" nd="1"/>
        <i x="176" s="1" nd="1"/>
        <i x="3603" s="1" nd="1"/>
        <i x="1684" s="1" nd="1"/>
        <i x="1417" s="1" nd="1"/>
        <i x="3160" s="1" nd="1"/>
        <i x="1511" s="1" nd="1"/>
        <i x="3437" s="1" nd="1"/>
        <i x="938" s="1" nd="1"/>
        <i x="2709" s="1" nd="1"/>
        <i x="1380" s="1" nd="1"/>
        <i x="144" s="1" nd="1"/>
        <i x="581" s="1" nd="1"/>
        <i x="864" s="1" nd="1"/>
        <i x="2787" s="1" nd="1"/>
        <i x="539" s="1" nd="1"/>
        <i x="1604" s="1" nd="1"/>
        <i x="1528" s="1" nd="1"/>
        <i x="2615" s="1" nd="1"/>
        <i x="2774" s="1" nd="1"/>
        <i x="1640" s="1" nd="1"/>
        <i x="1549" s="1" nd="1"/>
        <i x="2768" s="1" nd="1"/>
        <i x="2888" s="1" nd="1"/>
        <i x="1061" s="1" nd="1"/>
        <i x="756" s="1" nd="1"/>
        <i x="3010" s="1" nd="1"/>
        <i x="2703" s="1" nd="1"/>
        <i x="898" s="1" nd="1"/>
        <i x="299" s="1" nd="1"/>
        <i x="1566" s="1" nd="1"/>
        <i x="3866" s="1" nd="1"/>
        <i x="3398" s="1" nd="1"/>
        <i x="1400" s="1" nd="1"/>
        <i x="976" s="1" nd="1"/>
        <i x="3093" s="1" nd="1"/>
        <i x="2937" s="1" nd="1"/>
        <i x="1590" s="1" nd="1"/>
        <i x="3467" s="1" nd="1"/>
        <i x="2037" s="1" nd="1"/>
        <i x="1312" s="1" nd="1"/>
        <i x="3235" s="1" nd="1"/>
        <i x="1277" s="1" nd="1"/>
        <i x="635" s="1" nd="1"/>
        <i x="3384" s="1" nd="1"/>
        <i x="2700" s="1" nd="1"/>
        <i x="3878" s="1" nd="1"/>
        <i x="2062" s="1" nd="1"/>
        <i x="2141" s="1" nd="1"/>
        <i x="3853" s="1" nd="1"/>
        <i x="2994" s="1" nd="1"/>
        <i x="2465" s="1" nd="1"/>
        <i x="145" s="1" nd="1"/>
        <i x="1572" s="1" nd="1"/>
        <i x="3094" s="1" nd="1"/>
        <i x="2155" s="1" nd="1"/>
        <i x="3048" s="1" nd="1"/>
        <i x="3629" s="1" nd="1"/>
        <i x="1434" s="1" nd="1"/>
        <i x="2670" s="1" nd="1"/>
        <i x="111" s="1" nd="1"/>
        <i x="2991" s="1" nd="1"/>
        <i x="1559" s="1" nd="1"/>
        <i x="1189" s="1" nd="1"/>
        <i x="928" s="1" nd="1"/>
        <i x="3846" s="1" nd="1"/>
        <i x="2479" s="1" nd="1"/>
        <i x="528" s="1" nd="1"/>
        <i x="3226" s="1" nd="1"/>
        <i x="2323" s="1" nd="1"/>
        <i x="3525" s="1" nd="1"/>
        <i x="876" s="1" nd="1"/>
        <i x="2239" s="1" nd="1"/>
        <i x="73" s="1" nd="1"/>
        <i x="1145" s="1" nd="1"/>
        <i x="3457" s="1" nd="1"/>
        <i x="2593" s="1" nd="1"/>
        <i x="1519" s="1" nd="1"/>
        <i x="3085" s="1" nd="1"/>
        <i x="941" s="1" nd="1"/>
        <i x="3651" s="1" nd="1"/>
        <i x="1833" s="1" nd="1"/>
        <i x="1296" s="1" nd="1"/>
        <i x="3017" s="1" nd="1"/>
        <i x="1854" s="1" nd="1"/>
        <i x="2123" s="1" nd="1"/>
        <i x="3246" s="1" nd="1"/>
        <i x="3031" s="1" nd="1"/>
        <i x="1291" s="1" nd="1"/>
        <i x="1585" s="1" nd="1"/>
        <i x="196" s="1" nd="1"/>
        <i x="3306" s="1" nd="1"/>
        <i x="1153" s="1" nd="1"/>
        <i x="295" s="1" nd="1"/>
        <i x="716" s="1" nd="1"/>
        <i x="1139" s="1" nd="1"/>
        <i x="3236" s="1" nd="1"/>
        <i x="1413" s="1" nd="1"/>
        <i x="1867" s="1" nd="1"/>
        <i x="3442" s="1" nd="1"/>
        <i x="84" s="1" nd="1"/>
        <i x="3459" s="1" nd="1"/>
        <i x="3655" s="1" nd="1"/>
        <i x="2218" s="1" nd="1"/>
        <i x="2115" s="1" nd="1"/>
        <i x="3492" s="1" nd="1"/>
        <i x="1866" s="1" nd="1"/>
        <i x="3805" s="1" nd="1"/>
        <i x="209" s="1" nd="1"/>
        <i x="26" s="1" nd="1"/>
        <i x="1632" s="1" nd="1"/>
        <i x="2928" s="1" nd="1"/>
        <i x="1446" s="1" nd="1"/>
        <i x="1766" s="1" nd="1"/>
        <i x="338" s="1" nd="1"/>
        <i x="2657" s="1" nd="1"/>
        <i x="1753" s="1" nd="1"/>
        <i x="3421" s="1" nd="1"/>
        <i x="1940" s="1" nd="1"/>
        <i x="2719" s="1" nd="1"/>
        <i x="1737" s="1" nd="1"/>
        <i x="1259" s="1" nd="1"/>
        <i x="3318" s="1" nd="1"/>
        <i x="2077" s="1" nd="1"/>
        <i x="2665" s="1" nd="1"/>
        <i x="1545" s="1" nd="1"/>
        <i x="1029" s="1" nd="1"/>
        <i x="882" s="1" nd="1"/>
        <i x="1178" s="1" nd="1"/>
        <i x="2064" s="1" nd="1"/>
        <i x="788" s="1" nd="1"/>
        <i x="3222" s="1" nd="1"/>
        <i x="3524" s="1" nd="1"/>
        <i x="2144" s="1" nd="1"/>
        <i x="3765" s="1" nd="1"/>
        <i x="2343" s="1" nd="1"/>
        <i x="1280" s="1" nd="1"/>
        <i x="3005" s="1" nd="1"/>
        <i x="2923" s="1" nd="1"/>
        <i x="382" s="1" nd="1"/>
        <i x="2332" s="1" nd="1"/>
        <i x="2420" s="1" nd="1"/>
        <i x="3073" s="1" nd="1"/>
        <i x="159" s="1" nd="1"/>
        <i x="3544" s="1" nd="1"/>
        <i x="968" s="1" nd="1"/>
        <i x="2194" s="1" nd="1"/>
        <i x="2201" s="1" nd="1"/>
        <i x="2931" s="1" nd="1"/>
        <i x="1990" s="1" nd="1"/>
        <i x="684" s="1" nd="1"/>
        <i x="2592" s="1" nd="1"/>
        <i x="970" s="1" nd="1"/>
        <i x="3163" s="1" nd="1"/>
        <i x="805" s="1" nd="1"/>
        <i x="430" s="1" nd="1"/>
        <i x="749" s="1" nd="1"/>
        <i x="1617" s="1" nd="1"/>
        <i x="1440" s="1" nd="1"/>
        <i x="1843" s="1" nd="1"/>
        <i x="452" s="1" nd="1"/>
        <i x="2926" s="1" nd="1"/>
        <i x="2001" s="1" nd="1"/>
        <i x="2027" s="1" nd="1"/>
        <i x="1759" s="1" nd="1"/>
        <i x="1785" s="1" nd="1"/>
        <i x="3876" s="1" nd="1"/>
        <i x="2773" s="1" nd="1"/>
        <i x="1127" s="1" nd="1"/>
        <i x="16" s="1" nd="1"/>
        <i x="1333" s="1" nd="1"/>
        <i x="85" s="1" nd="1"/>
        <i x="3751" s="1" nd="1"/>
        <i x="669" s="1" nd="1"/>
        <i x="2311" s="1" nd="1"/>
        <i x="1360" s="1" nd="1"/>
        <i x="595" s="1" nd="1"/>
        <i x="1119" s="1" nd="1"/>
        <i x="2677" s="1" nd="1"/>
        <i x="1494" s="1" nd="1"/>
        <i x="551" s="1" nd="1"/>
        <i x="3198" s="1" nd="1"/>
        <i x="2541" s="1" nd="1"/>
        <i x="3677" s="1" nd="1"/>
        <i x="1349" s="1" nd="1"/>
        <i x="1601" s="1" nd="1"/>
        <i x="2167" s="1" nd="1"/>
        <i x="480" s="1" nd="1"/>
        <i x="3285" s="1" nd="1"/>
        <i x="886" s="1" nd="1"/>
        <i x="978" s="1" nd="1"/>
        <i x="2981" s="1" nd="1"/>
        <i x="1486" s="1" nd="1"/>
        <i x="525" s="1" nd="1"/>
        <i x="3503" s="1" nd="1"/>
        <i x="593" s="1" nd="1"/>
        <i x="474" s="1" nd="1"/>
        <i x="2756" s="1" nd="1"/>
        <i x="1241" s="1" nd="1"/>
        <i x="1823" s="1" nd="1"/>
        <i x="1311" s="1" nd="1"/>
        <i x="3102" s="1" nd="1"/>
        <i x="3498" s="1" nd="1"/>
        <i x="1736" s="1" nd="1"/>
        <i x="421" s="1" nd="1"/>
        <i x="388" s="1" nd="1"/>
        <i x="498" s="1" nd="1"/>
        <i x="1477" s="1" nd="1"/>
        <i x="693" s="1" nd="1"/>
        <i x="916" s="1" nd="1"/>
        <i x="2467" s="1" nd="1"/>
        <i x="1852" s="1" nd="1"/>
        <i x="936" s="1" nd="1"/>
        <i x="1589" s="1" nd="1"/>
        <i x="1366" s="1" nd="1"/>
        <i x="1353" s="1" nd="1"/>
        <i x="1314" s="1" nd="1"/>
        <i x="1850" s="1" nd="1"/>
        <i x="3385" s="1" nd="1"/>
        <i x="1569" s="1" nd="1"/>
        <i x="1512" s="1" nd="1"/>
        <i x="709" s="1" nd="1"/>
        <i x="2301" s="1" nd="1"/>
        <i x="2626" s="1" nd="1"/>
        <i x="613" s="1" nd="1"/>
        <i x="3066" s="1" nd="1"/>
        <i x="1758" s="1" nd="1"/>
        <i x="1430" s="1" nd="1"/>
        <i x="3680" s="1" nd="1"/>
        <i x="450" s="1" nd="1"/>
        <i x="2571" s="1" nd="1"/>
        <i x="3301" s="1" nd="1"/>
        <i x="1516" s="1" nd="1"/>
        <i x="3652" s="1" nd="1"/>
        <i x="2858" s="1" nd="1"/>
        <i x="2461" s="1" nd="1"/>
        <i x="2986" s="1" nd="1"/>
        <i x="1615" s="1" nd="1"/>
        <i x="583" s="1" nd="1"/>
        <i x="2020" s="1" nd="1"/>
        <i x="2314" s="1" nd="1"/>
        <i x="3243" s="1" nd="1"/>
        <i x="1626" s="1" nd="1"/>
        <i x="3541" s="1" nd="1"/>
        <i x="2066" s="1" nd="1"/>
        <i x="768" s="1" nd="1"/>
        <i x="2664" s="1" nd="1"/>
        <i x="3396" s="1" nd="1"/>
        <i x="1040" s="1" nd="1"/>
        <i x="232" s="1" nd="1"/>
        <i x="783" s="1" nd="1"/>
        <i x="932" s="1" nd="1"/>
        <i x="969" s="1" nd="1"/>
        <i x="1063" s="1" nd="1"/>
        <i x="2811" s="1" nd="1"/>
        <i x="2554" s="1" nd="1"/>
        <i x="1252" s="1" nd="1"/>
        <i x="2055" s="1" nd="1"/>
        <i x="2290" s="1" nd="1"/>
        <i x="1699" s="1" nd="1"/>
        <i x="2515" s="1" nd="1"/>
        <i x="1225" s="1" nd="1"/>
        <i x="2045" s="1" nd="1"/>
        <i x="1184" s="1" nd="1"/>
        <i x="2641" s="1" nd="1"/>
        <i x="1627" s="1" nd="1"/>
        <i x="3373" s="1" nd="1"/>
        <i x="2702" s="1" nd="1"/>
        <i x="2034" s="1" nd="1"/>
        <i x="2222" s="1" nd="1"/>
        <i x="411" s="1" nd="1"/>
        <i x="381" s="1" nd="1"/>
        <i x="3613" s="1" nd="1"/>
        <i x="3388" s="1" nd="1"/>
        <i x="3024" s="1" nd="1"/>
        <i x="3298" s="1" nd="1"/>
        <i x="2804" s="1" nd="1"/>
        <i x="156" s="1" nd="1"/>
        <i x="826" s="1" nd="1"/>
        <i x="3692" s="1" nd="1"/>
        <i x="420" s="1" nd="1"/>
        <i x="1321" s="1" nd="1"/>
        <i x="2082" s="1" nd="1"/>
        <i x="51" s="1" nd="1"/>
        <i x="1929" s="1" nd="1"/>
        <i x="740" s="1" nd="1"/>
        <i x="2800" s="1" nd="1"/>
        <i x="2723" s="1" nd="1"/>
        <i x="2187" s="1" nd="1"/>
        <i x="1281" s="1" nd="1"/>
        <i x="2142" s="1" nd="1"/>
        <i x="102" s="1" nd="1"/>
        <i x="2178" s="1" nd="1"/>
        <i x="2140" s="1" nd="1"/>
        <i x="402" s="1" nd="1"/>
        <i x="305" s="1" nd="1"/>
        <i x="2150" s="1" nd="1"/>
        <i x="2912" s="1" nd="1"/>
        <i x="263" s="1" nd="1"/>
        <i x="915" s="1" nd="1"/>
        <i x="890" s="1" nd="1"/>
        <i x="343" s="1" nd="1"/>
        <i x="2330" s="1" nd="1"/>
        <i x="2622" s="1" nd="1"/>
        <i x="865" s="1" nd="1"/>
        <i x="2392" s="1" nd="1"/>
        <i x="664" s="1" nd="1"/>
        <i x="2093" s="1" nd="1"/>
        <i x="1090" s="1" nd="1"/>
        <i x="401" s="1" nd="1"/>
        <i x="623" s="1" nd="1"/>
        <i x="433" s="1" nd="1"/>
        <i x="3784" s="1" nd="1"/>
        <i x="2078" s="1" nd="1"/>
        <i x="737" s="1" nd="1"/>
        <i x="3741" s="1" nd="1"/>
        <i x="3621" s="1" nd="1"/>
        <i x="2447" s="1" nd="1"/>
        <i x="1155" s="1" nd="1"/>
        <i x="3075" s="1" nd="1"/>
        <i x="3551" s="1" nd="1"/>
        <i x="3315" s="1" nd="1"/>
        <i x="1071" s="1" nd="1"/>
        <i x="3274" s="1" nd="1"/>
        <i x="2573" s="1" nd="1"/>
        <i x="1038" s="1" nd="1"/>
        <i x="3047" s="1" nd="1"/>
        <i x="2203" s="1" nd="1"/>
        <i x="3129" s="1" nd="1"/>
        <i x="3588" s="1" nd="1"/>
        <i x="1257" s="1" nd="1"/>
        <i x="926" s="1" nd="1"/>
        <i x="457" s="1" nd="1"/>
        <i x="1663" s="1" nd="1"/>
        <i x="3694" s="1" nd="1"/>
        <i x="368" s="1" nd="1"/>
        <i x="1386" s="1" nd="1"/>
        <i x="3615" s="1" nd="1"/>
        <i x="2355" s="1" nd="1"/>
        <i x="3660" s="1" nd="1"/>
        <i x="1609" s="1" nd="1"/>
        <i x="2953" s="1" nd="1"/>
        <i x="1573" s="1" nd="1"/>
        <i x="260" s="1" nd="1"/>
        <i x="985" s="1" nd="1"/>
        <i x="2676" s="1" nd="1"/>
        <i x="563" s="1" nd="1"/>
        <i x="2645" s="1" nd="1"/>
        <i x="1680" s="1" nd="1"/>
        <i x="1097" s="1" nd="1"/>
        <i x="889" s="1" nd="1"/>
        <i x="3762" s="1" nd="1"/>
        <i x="636" s="1" nd="1"/>
        <i x="2810" s="1" nd="1"/>
        <i x="129" s="1" nd="1"/>
        <i x="121" s="1" nd="1"/>
        <i x="2000" s="1" nd="1"/>
        <i x="1552" s="1" nd="1"/>
        <i x="689" s="1" nd="1"/>
        <i x="504" s="1" nd="1"/>
        <i x="698" s="1" nd="1"/>
        <i x="2869" s="1" nd="1"/>
        <i x="1540" s="1" nd="1"/>
        <i x="3869" s="1" nd="1"/>
        <i x="3668" s="1" nd="1"/>
        <i x="2612" s="1" nd="1"/>
        <i x="62" s="1" nd="1"/>
        <i x="2179" s="1" nd="1"/>
        <i x="2384" s="1" nd="1"/>
        <i x="2684" s="1" nd="1"/>
        <i x="230" s="1" nd="1"/>
        <i x="1885" s="1" nd="1"/>
        <i x="101" s="1" nd="1"/>
        <i x="3238" s="1" nd="1"/>
        <i x="2941" s="1" nd="1"/>
        <i x="1141" s="1" nd="1"/>
        <i x="2510" s="1" nd="1"/>
        <i x="3411" s="1" nd="1"/>
        <i x="527" s="1" nd="1"/>
        <i x="1861" s="1" nd="1"/>
        <i x="1992" s="1" nd="1"/>
        <i x="1752" s="1" nd="1"/>
        <i x="2469" s="1" nd="1"/>
        <i x="823" s="1" nd="1"/>
        <i x="846" s="1" nd="1"/>
        <i x="3772" s="1" nd="1"/>
        <i x="3268" s="1" nd="1"/>
        <i x="3056" s="1" nd="1"/>
        <i x="1610" s="1" nd="1"/>
        <i x="112" s="1" nd="1"/>
        <i x="3601" s="1" nd="1"/>
        <i x="3312" s="1" nd="1"/>
        <i x="359" s="1" nd="1"/>
        <i x="3845" s="1" nd="1"/>
        <i x="22" s="1" nd="1"/>
        <i x="2601" s="1" nd="1"/>
        <i x="1936" s="1" nd="1"/>
        <i x="2758" s="1" nd="1"/>
        <i x="1319" s="1" nd="1"/>
        <i x="3375" s="1" nd="1"/>
        <i x="891" s="1" nd="1"/>
        <i x="1654" s="1" nd="1"/>
        <i x="1509" s="1" nd="1"/>
        <i x="1904" s="1" nd="1"/>
        <i x="2366" s="1" nd="1"/>
        <i x="375" s="1" nd="1"/>
        <i x="3531" s="1" nd="1"/>
        <i x="233" s="1" nd="1"/>
        <i x="2760" s="1" nd="1"/>
        <i x="2038" s="1" nd="1"/>
        <i x="2962" s="1" nd="1"/>
        <i x="628" s="1" nd="1"/>
        <i x="3454" s="1" nd="1"/>
        <i x="1678" s="1" nd="1"/>
        <i x="1435" s="1" nd="1"/>
        <i x="2620" s="1" nd="1"/>
        <i x="2590" s="1" nd="1"/>
        <i x="1811" s="1" nd="1"/>
        <i x="3597" s="1" nd="1"/>
        <i x="2574" s="1" nd="1"/>
        <i x="2293" s="1" nd="1"/>
        <i x="1438" s="1" nd="1"/>
        <i x="1912" s="1" nd="1"/>
        <i x="2132" s="1" nd="1"/>
        <i x="3791" s="1" nd="1"/>
        <i x="3769" s="1" nd="1"/>
        <i x="1136" s="1" nd="1"/>
        <i x="739" s="1" nd="1"/>
        <i x="2088" s="1" nd="1"/>
        <i x="3843" s="1" nd="1"/>
        <i x="753" s="1" nd="1"/>
        <i x="1526" s="1" nd="1"/>
        <i x="2436" s="1" nd="1"/>
        <i x="3353" s="1" nd="1"/>
        <i x="1238" s="1" nd="1"/>
        <i x="367" s="1" nd="1"/>
        <i x="2562" s="1" nd="1"/>
        <i x="1219" s="1" nd="1"/>
        <i x="464" s="1" nd="1"/>
        <i x="3413" s="1" nd="1"/>
        <i x="579" s="1" nd="1"/>
        <i x="3839" s="1" nd="1"/>
        <i x="712" s="1" nd="1"/>
        <i x="3122" s="1" nd="1"/>
        <i x="3823" s="1" nd="1"/>
        <i x="1449" s="1" nd="1"/>
        <i x="2494" s="1" nd="1"/>
        <i x="3381" s="1" nd="1"/>
        <i x="1192" s="1" nd="1"/>
        <i x="3639" s="1" nd="1"/>
        <i x="1233" s="1" nd="1"/>
        <i x="665" s="1" nd="1"/>
        <i x="1451" s="1" nd="1"/>
        <i x="674" s="1" nd="1"/>
        <i x="1985" s="1" nd="1"/>
        <i x="1339" s="1" nd="1"/>
        <i x="3649" s="1" nd="1"/>
        <i x="2350" s="1" nd="1"/>
        <i x="2829" s="1" nd="1"/>
        <i x="3293" s="1" nd="1"/>
        <i x="2241" s="1" nd="1"/>
        <i x="1117" s="1" nd="1"/>
        <i x="2951" s="1" nd="1"/>
        <i x="2663" s="1" nd="1"/>
        <i x="1177" s="1" nd="1"/>
        <i x="2958" s="1" nd="1"/>
        <i x="1635" s="1" nd="1"/>
        <i x="3313" s="1" nd="1"/>
        <i x="1777" s="1" nd="1"/>
        <i x="3003" s="1" nd="1"/>
        <i x="3061" s="1" nd="1"/>
        <i x="2129" s="1" nd="1"/>
        <i x="2103" s="1" nd="1"/>
        <i x="809" s="1" nd="1"/>
        <i x="530" s="1" nd="1"/>
        <i x="3753" s="1" nd="1"/>
        <i x="3526" s="1" nd="1"/>
        <i x="3260" s="1" nd="1"/>
        <i x="2322" s="1" nd="1"/>
        <i x="500" s="1" nd="1"/>
        <i x="180" s="1" nd="1"/>
        <i x="735" s="1" nd="1"/>
        <i x="3186" s="1" nd="1"/>
        <i x="2138" s="1" nd="1"/>
        <i x="3397" s="1" nd="1"/>
        <i x="2614" s="1" nd="1"/>
        <i x="1166" s="1" nd="1"/>
        <i x="1539" s="1" nd="1"/>
        <i x="495" s="1" nd="1"/>
        <i x="2373" s="1" nd="1"/>
        <i x="2163" s="1" nd="1"/>
        <i x="715" s="1" nd="1"/>
        <i x="542" s="1" nd="1"/>
        <i x="1796" s="1" nd="1"/>
        <i x="1000" s="1" nd="1"/>
        <i x="2688" s="1" nd="1"/>
        <i x="3611" s="1" nd="1"/>
        <i x="2794" s="1" nd="1"/>
        <i x="3810" s="1" nd="1"/>
        <i x="143" s="1" nd="1"/>
        <i x="3152" s="1" nd="1"/>
        <i x="3768" s="1" nd="1"/>
        <i x="2651" s="1" nd="1"/>
        <i x="1694" s="1" nd="1"/>
        <i x="3193" s="1" nd="1"/>
        <i x="3580" s="1" nd="1"/>
        <i x="1078" s="1" nd="1"/>
        <i x="1076" s="1" nd="1"/>
        <i x="3545" s="1" nd="1"/>
        <i x="2809" s="1" nd="1"/>
        <i x="3150" s="1" nd="1"/>
        <i x="265" s="1" nd="1"/>
        <i x="3735" s="1" nd="1"/>
        <i x="1148" s="1" nd="1"/>
        <i x="172" s="1" nd="1"/>
        <i x="2477" s="1" nd="1"/>
        <i x="1791" s="1" nd="1"/>
        <i x="2164" s="1" nd="1"/>
        <i x="604" s="1" nd="1"/>
        <i x="2678" s="1" nd="1"/>
        <i x="1700" s="1" nd="1"/>
        <i x="3867" s="1" nd="1"/>
        <i x="929" s="1" nd="1"/>
        <i x="2326" s="1" nd="1"/>
        <i x="1921" s="1" nd="1"/>
        <i x="60" s="1" nd="1"/>
        <i x="133" s="1" nd="1"/>
        <i x="2847" s="1" nd="1"/>
        <i x="1363" s="1" nd="1"/>
        <i x="1480" s="1" nd="1"/>
        <i x="342" s="1" nd="1"/>
        <i x="2048" s="1" nd="1"/>
        <i x="3650" s="1" nd="1"/>
        <i x="88" s="1" nd="1"/>
        <i x="3585" s="1" nd="1"/>
        <i x="1967" s="1" nd="1"/>
        <i x="3202" s="1" nd="1"/>
        <i x="1571" s="1" nd="1"/>
        <i x="1457" s="1" nd="1"/>
        <i x="1888" s="1" nd="1"/>
        <i x="1084" s="1" nd="1"/>
        <i x="2823" s="1" nd="1"/>
        <i x="42" s="1" nd="1"/>
        <i x="1421" s="1" nd="1"/>
        <i x="1365" s="1" nd="1"/>
        <i x="2022" s="1" nd="1"/>
        <i x="1976" s="1" nd="1"/>
        <i x="2508" s="1" nd="1"/>
        <i x="2744" s="1" nd="1"/>
        <i x="1144" s="1" nd="1"/>
        <i x="1458" s="1" nd="1"/>
        <i x="2930" s="1" nd="1"/>
        <i x="3244" s="1" nd="1"/>
        <i x="1701" s="1" nd="1"/>
        <i x="922" s="1" nd="1"/>
        <i x="1066" s="1" nd="1"/>
        <i x="2517" s="1" nd="1"/>
        <i x="996" s="1" nd="1"/>
        <i x="1324" s="1" nd="1"/>
        <i x="1588" s="1" nd="1"/>
        <i x="141" s="1" nd="1"/>
        <i x="2173" s="1" nd="1"/>
        <i x="2752" s="1" nd="1"/>
        <i x="395" s="1" nd="1"/>
        <i x="675" s="1" nd="1"/>
        <i x="571" s="1" nd="1"/>
        <i x="1669" s="1" nd="1"/>
        <i x="3401" s="1" nd="1"/>
        <i x="1272" s="1" nd="1"/>
        <i x="2978" s="1" nd="1"/>
        <i x="3455" s="1" nd="1"/>
        <i x="3057" s="1" nd="1"/>
        <i x="2522" s="1" nd="1"/>
        <i x="3590" s="1" nd="1"/>
        <i x="3719" s="1" nd="1"/>
        <i x="2685" s="1" nd="1"/>
        <i x="1406" s="1" nd="1"/>
        <i x="1698" s="1" nd="1"/>
        <i x="3363" s="1" nd="1"/>
        <i x="3050" s="1" nd="1"/>
        <i x="63" s="1" nd="1"/>
        <i x="3820" s="1" nd="1"/>
        <i x="1553" s="1" nd="1"/>
        <i x="2236" s="1" nd="1"/>
        <i x="1200" s="1" nd="1"/>
        <i x="602" s="1" nd="1"/>
        <i x="2532" s="1" nd="1"/>
        <i x="1265" s="1" nd="1"/>
        <i x="3550" s="1" nd="1"/>
        <i x="2741" s="1" nd="1"/>
        <i x="718" s="1" nd="1"/>
        <i x="725" s="1" nd="1"/>
        <i x="2422" s="1" nd="1"/>
        <i x="1441" s="1" nd="1"/>
        <i x="2118" s="1" nd="1"/>
        <i x="1046" s="1" nd="1"/>
        <i x="1282" s="1" nd="1"/>
        <i x="2320" s="1" nd="1"/>
        <i x="2507" s="1" nd="1"/>
        <i x="3015" s="1" nd="1"/>
        <i x="1634" s="1" nd="1"/>
        <i x="2379" s="1" nd="1"/>
        <i x="436" s="1" nd="1"/>
        <i x="3220" s="1" nd="1"/>
        <i x="1359" s="1" nd="1"/>
        <i x="2729" s="1" nd="1"/>
        <i x="1997" s="1" nd="1"/>
        <i x="3277" s="1" nd="1"/>
        <i x="2550" s="1" nd="1"/>
        <i x="695" s="1" nd="1"/>
        <i x="2170" s="1" nd="1"/>
        <i x="2468" s="1" nd="1"/>
        <i x="398" s="1" nd="1"/>
        <i x="1150" s="1" nd="1"/>
        <i x="2640" s="1" nd="1"/>
        <i x="3021" s="1" nd="1"/>
        <i x="2706" s="1" nd="1"/>
        <i x="1276" s="1" nd="1"/>
        <i x="2528" s="1" nd="1"/>
        <i x="2595" s="1" nd="1"/>
        <i x="2933" s="1" nd="1"/>
        <i x="2310" s="1" nd="1"/>
        <i x="3632" s="1" nd="1"/>
        <i x="3210" s="1" nd="1"/>
        <i x="2914" s="1" nd="1"/>
        <i x="670" s="1" nd="1"/>
        <i x="3174" s="1" nd="1"/>
        <i x="2549" s="1" nd="1"/>
        <i x="2872" s="1" nd="1"/>
        <i x="476" s="1" nd="1"/>
        <i x="2109" s="1" nd="1"/>
        <i x="138" s="1" nd="1"/>
        <i x="2766" s="1" nd="1"/>
        <i x="1555" s="1" nd="1"/>
        <i x="2399" s="1" nd="1"/>
        <i x="44" s="1" nd="1"/>
        <i x="505" s="1" nd="1"/>
        <i x="3519" s="1" nd="1"/>
        <i x="3366" s="1" nd="1"/>
        <i x="2558" s="1" nd="1"/>
        <i x="532" s="1" nd="1"/>
        <i x="1201" s="1" nd="1"/>
        <i x="3376" s="1" nd="1"/>
        <i x="3351" s="1" nd="1"/>
        <i x="2788" s="1" nd="1"/>
        <i x="3566" s="1" nd="1"/>
        <i x="1402" s="1" nd="1"/>
        <i x="465" s="1" nd="1"/>
        <i x="0" s="1" nd="1"/>
        <i x="3414" s="1" nd="1"/>
        <i x="2512" s="1" nd="1"/>
        <i x="2095" s="1" nd="1"/>
        <i x="2607" s="1" nd="1"/>
        <i x="3486" s="1" nd="1"/>
        <i x="347" s="1" nd="1"/>
        <i x="1077" s="1" nd="1"/>
        <i x="2568" s="1" nd="1"/>
        <i x="1709" s="1" nd="1"/>
        <i x="3532" s="1" nd="1"/>
        <i x="3078" s="1" nd="1"/>
        <i x="1323" s="1" nd="1"/>
        <i x="2004" s="1" nd="1"/>
        <i x="37" s="1" nd="1"/>
        <i x="2662" s="1" nd="1"/>
        <i x="2483" s="1" nd="1"/>
        <i x="786" s="1" nd="1"/>
        <i x="2971" s="1" nd="1"/>
        <i x="591" s="1" nd="1"/>
        <i x="676" s="1" nd="1"/>
        <i x="3240" s="1" nd="1"/>
        <i x="956" s="1" nd="1"/>
        <i x="1043" s="1" nd="1"/>
        <i x="2413" s="1" nd="1"/>
        <i x="2623" s="1" nd="1"/>
        <i x="1824" s="1" nd="1"/>
        <i x="640" s="1" nd="1"/>
        <i x="1160" s="1" nd="1"/>
        <i x="680" s="1" nd="1"/>
        <i x="1410" s="1" nd="1"/>
        <i x="1422" s="1" nd="1"/>
        <i x="534" s="1" nd="1"/>
        <i x="2545" s="1" nd="1"/>
        <i x="2137" s="1" nd="1"/>
        <i x="3020" s="1" nd="1"/>
        <i x="2956" s="1" nd="1"/>
        <i x="694" s="1" nd="1"/>
        <i x="287" s="1" nd="1"/>
        <i x="1957" s="1" nd="1"/>
        <i x="1597" s="1" nd="1"/>
        <i x="2047" s="1" nd="1"/>
        <i x="512" s="1" nd="1"/>
        <i x="3661" s="1" nd="1"/>
        <i x="570" s="1" nd="1"/>
        <i x="2281" s="1" nd="1"/>
        <i x="2276" s="1" nd="1"/>
        <i x="561" s="1" nd="1"/>
        <i x="871" s="1" nd="1"/>
        <i x="3456" s="1" nd="1"/>
        <i x="1343" s="1" nd="1"/>
        <i x="341" s="1" nd="1"/>
        <i x="1306" s="1" nd="1"/>
        <i x="1010" s="1" nd="1"/>
        <i x="3092" s="1" nd="1"/>
        <i x="2993" s="1" nd="1"/>
        <i x="18" s="1" nd="1"/>
        <i x="2370" s="1" nd="1"/>
        <i x="908" s="1" nd="1"/>
        <i x="2825" s="1" nd="1"/>
        <i x="2425" s="1" nd="1"/>
        <i x="1199" s="1" nd="1"/>
        <i x="1621" s="1" nd="1"/>
        <i x="1191" s="1" nd="1"/>
        <i x="688" s="1" nd="1"/>
        <i x="3348" s="1" nd="1"/>
        <i x="154" s="1" nd="1"/>
        <i x="1269" s="1" nd="1"/>
        <i x="3126" s="1" nd="1"/>
        <i x="2484" s="1" nd="1"/>
        <i x="80" s="1" nd="1"/>
        <i x="28" s="1" nd="1"/>
        <i x="1007" s="1" nd="1"/>
        <i x="1541" s="1" nd="1"/>
        <i x="3484" s="1" nd="1"/>
        <i x="268" s="1" nd="1"/>
        <i x="845" s="1" nd="1"/>
        <i x="1325" s="1" nd="1"/>
        <i x="194" s="1" nd="1"/>
        <i x="2594" s="1" nd="1"/>
        <i x="1497" s="1" nd="1"/>
        <i x="2259" s="1" nd="1"/>
        <i x="1628" s="1" nd="1"/>
        <i x="1713" s="1" nd="1"/>
        <i x="3870" s="1" nd="1"/>
        <i x="3584" s="1" nd="1"/>
        <i x="3262" s="1" nd="1"/>
        <i x="1161" s="1" nd="1"/>
        <i x="3065" s="1" nd="1"/>
        <i x="2204" s="1" nd="1"/>
        <i x="3121" s="1" nd="1"/>
        <i x="3117" s="1" nd="1"/>
        <i x="910" s="1" nd="1"/>
        <i x="1206" s="1" nd="1"/>
        <i x="1197" s="1" nd="1"/>
        <i x="1461" s="1" nd="1"/>
        <i x="3675" s="1" nd="1"/>
        <i x="3171" s="1" nd="1"/>
        <i x="3453" s="1" nd="1"/>
        <i x="3604" s="1" nd="1"/>
        <i x="732" s="1" nd="1"/>
        <i x="3422" s="1" nd="1"/>
        <i x="2949" s="1" nd="1"/>
        <i x="137" s="1" nd="1"/>
        <i x="3180" s="1" nd="1"/>
        <i x="1326" s="1" nd="1"/>
        <i x="3557" s="1" nd="1"/>
        <i x="3827" s="1" nd="1"/>
        <i x="3104" s="1" nd="1"/>
        <i x="2340" s="1" nd="1"/>
        <i x="621" s="1" nd="1"/>
        <i x="508" s="1" nd="1"/>
        <i x="6" s="1" nd="1"/>
        <i x="132" s="1" nd="1"/>
        <i x="3656" s="1" nd="1"/>
        <i x="2299" s="1" nd="1"/>
        <i x="9" s="1" nd="1"/>
        <i x="2113" s="1" nd="1"/>
        <i x="3138" s="1" nd="1"/>
        <i x="15" s="1" nd="1"/>
        <i x="2748" s="1" nd="1"/>
        <i x="1336" s="1" nd="1"/>
        <i x="1120" s="1" nd="1"/>
        <i x="888" s="1" nd="1"/>
        <i x="1835" s="1" nd="1"/>
        <i x="2400" s="1" nd="1"/>
        <i x="981" s="1" nd="1"/>
        <i x="2411" s="1" nd="1"/>
        <i x="2970" s="1" nd="1"/>
        <i x="762" s="1" nd="1"/>
        <i x="1525" s="1" nd="1"/>
        <i x="71" s="1" nd="1"/>
        <i x="3321" s="1" nd="1"/>
        <i x="2268" s="1" nd="1"/>
        <i x="2584" s="1" nd="1"/>
        <i x="428" s="1" nd="1"/>
        <i x="1204" s="1" nd="1"/>
        <i x="2090" s="1" nd="1"/>
        <i x="837" s="1" nd="1"/>
        <i x="708" s="1" nd="1"/>
        <i x="2075" s="1" nd="1"/>
        <i x="1126" s="1" nd="1"/>
        <i x="58" s="1" nd="1"/>
        <i x="934" s="1" nd="1"/>
        <i x="654" s="1" nd="1"/>
        <i x="3836" s="1" nd="1"/>
        <i x="703" s="1" nd="1"/>
        <i x="2836" s="1" nd="1"/>
        <i x="2152" s="1" nd="1"/>
        <i x="2363" s="1" nd="1"/>
        <i x="2965" s="1" nd="1"/>
        <i x="2747" s="1" nd="1"/>
        <i x="3758" s="1" nd="1"/>
        <i x="1924" s="1" nd="1"/>
        <i x="1730" s="1" nd="1"/>
        <i x="2072" s="1" nd="1"/>
        <i x="393" s="1" nd="1"/>
        <i x="3029" s="1" nd="1"/>
        <i x="139" s="1" nd="1"/>
        <i x="479" s="1" nd="1"/>
        <i x="3837" s="1" nd="1"/>
        <i x="3559" s="1" nd="1"/>
        <i x="1106" s="1" nd="1"/>
        <i x="692" s="1" nd="1"/>
        <i x="2862" s="1" nd="1"/>
        <i x="460" s="1" nd="1"/>
        <i x="1100" s="1" nd="1"/>
        <i x="690" s="1" nd="1"/>
        <i x="3247" s="1" nd="1"/>
        <i x="1019" s="1" nd="1"/>
        <i x="1460" s="1" nd="1"/>
        <i x="1727" s="1" nd="1"/>
        <i x="3267" s="1" nd="1"/>
        <i x="804" s="1" nd="1"/>
        <i x="2013" s="1" nd="1"/>
        <i x="3239" s="1" nd="1"/>
        <i x="3302" s="1" nd="1"/>
        <i x="857" s="1" nd="1"/>
        <i x="3097" s="1" nd="1"/>
        <i x="2065" s="1" nd="1"/>
        <i x="217" s="1" nd="1"/>
        <i x="1958" s="1" nd="1"/>
        <i x="2736" s="1" nd="1"/>
        <i x="2318" s="1" nd="1"/>
        <i x="3778" s="1" nd="1"/>
        <i x="1358" s="1" nd="1"/>
        <i x="2533" s="1" nd="1"/>
        <i x="3206" s="1" nd="1"/>
        <i x="1783" s="1" nd="1"/>
        <i x="3195" s="1" nd="1"/>
        <i x="1960" s="1" nd="1"/>
        <i x="3848" s="1" nd="1"/>
        <i x="239" s="1" nd="1"/>
        <i x="659" s="1" nd="1"/>
        <i x="575" s="1" nd="1"/>
        <i x="3299" s="1" nd="1"/>
        <i x="519" s="1" nd="1"/>
        <i x="3335" s="1" nd="1"/>
        <i x="1045" s="1" nd="1"/>
        <i x="1479" s="1" nd="1"/>
        <i x="319" s="1" nd="1"/>
        <i x="3722" s="1" nd="1"/>
        <i x="392" s="1" nd="1"/>
        <i x="1285" s="1" nd="1"/>
        <i x="1798" s="1" nd="1"/>
        <i x="105" s="1" nd="1"/>
        <i x="1951" s="1" nd="1"/>
        <i x="1495" s="1" nd="1"/>
        <i x="677" s="1" nd="1"/>
        <i x="3635" s="1" nd="1"/>
        <i x="691" s="1" nd="1"/>
        <i x="723" s="1" nd="1"/>
        <i x="3112" s="1" nd="1"/>
        <i x="590" s="1" nd="1"/>
        <i x="318" s="1" nd="1"/>
        <i x="1595" s="1" nd="1"/>
        <i x="2168" s="1" nd="1"/>
        <i x="1236" s="1" nd="1"/>
        <i x="1546" s="1" nd="1"/>
        <i x="1183" s="1" nd="1"/>
        <i x="3445" s="1" nd="1"/>
        <i x="2927" s="1" nd="1"/>
        <i x="3331" s="1" nd="1"/>
        <i x="1672" s="1" nd="1"/>
        <i x="352" s="1" nd="1"/>
        <i x="2145" s="1" nd="1"/>
        <i x="227" s="1" nd="1"/>
        <i x="3821" s="1" nd="1"/>
        <i x="3371" s="1" nd="1"/>
        <i x="931" s="1" nd="1"/>
        <i x="2509" s="1" nd="1"/>
        <i x="3067" s="1" nd="1"/>
        <i x="1473" s="1" nd="1"/>
        <i x="2527" s="1" nd="1"/>
        <i x="2487" s="1" nd="1"/>
        <i x="2443" s="1" nd="1"/>
        <i x="1616" s="1" nd="1"/>
        <i x="812" s="1" nd="1"/>
        <i x="3522" s="1" nd="1"/>
        <i x="3776" s="1" nd="1"/>
        <i x="3064" s="1" nd="1"/>
        <i x="1026" s="1" nd="1"/>
        <i x="2786" s="1" nd="1"/>
        <i x="2989" s="1" nd="1"/>
        <i x="626" s="1" nd="1"/>
        <i x="3653" s="1" nd="1"/>
        <i x="3105" s="1" nd="1"/>
        <i x="706" s="1" nd="1"/>
        <i x="3342" s="1" nd="1"/>
        <i x="2902" s="1" nd="1"/>
        <i x="3110" s="1" nd="1"/>
        <i x="2264" s="1" nd="1"/>
        <i x="3001" s="1" nd="1"/>
        <i x="980" s="1" nd="1"/>
        <i x="2105" s="1" nd="1"/>
        <i x="3022" s="1" nd="1"/>
        <i x="3283" s="1" nd="1"/>
        <i x="2289" s="1" nd="1"/>
        <i x="1128" s="1" nd="1"/>
        <i x="993" s="1" nd="1"/>
        <i x="1898" s="1" nd="1"/>
        <i x="1677" s="1" nd="1"/>
        <i x="2153" s="1" nd="1"/>
        <i x="2967" s="1" nd="1"/>
        <i x="2367" s="1" nd="1"/>
        <i x="1289" s="1" nd="1"/>
        <i x="2845" s="1" nd="1"/>
        <i x="854" s="1" nd="1"/>
        <i x="1455" s="1" nd="1"/>
        <i x="3337" s="1" nd="1"/>
        <i x="221" s="1" nd="1"/>
        <i x="1966" s="1" nd="1"/>
        <i x="2726" s="1" nd="1"/>
        <i x="215" s="1" nd="1"/>
        <i x="2499" s="1" nd="1"/>
        <i x="251" s="1" nd="1"/>
        <i x="2317" s="1" nd="1"/>
        <i x="2046" s="1" nd="1"/>
        <i x="1868" s="1" nd="1"/>
        <i x="2960" s="1" nd="1"/>
        <i x="3458" s="1" nd="1"/>
        <i x="794" s="1" nd="1"/>
        <i x="2102" s="1" nd="1"/>
        <i x="38" s="1" nd="1"/>
        <i x="1220" s="1" nd="1"/>
        <i x="2534" s="1" nd="1"/>
        <i x="3797" s="1" nd="1"/>
        <i x="2275" s="1" nd="1"/>
        <i x="2052" s="1" nd="1"/>
        <i x="777" s="1" nd="1"/>
        <i x="52" s="1" nd="1"/>
        <i x="3506" s="1" nd="1"/>
        <i x="1906" s="1" nd="1"/>
        <i x="442" s="1" nd="1"/>
        <i x="2935" s="1" nd="1"/>
        <i x="3217" s="1" nd="1"/>
        <i x="2591" s="1" nd="1"/>
        <i x="1648" s="1" nd="1"/>
        <i x="1096" s="1" nd="1"/>
        <i x="3696" s="1" nd="1"/>
        <i x="2860" s="1" nd="1"/>
        <i x="1129" s="1" nd="1"/>
        <i x="3141" s="1" nd="1"/>
        <i x="1881" s="1" nd="1"/>
        <i x="2319" s="1" nd="1"/>
        <i x="49" s="1" nd="1"/>
        <i x="2023" s="1" nd="1"/>
        <i x="348" s="1" nd="1"/>
        <i x="3594" s="1" nd="1"/>
        <i x="3706" s="1" nd="1"/>
        <i x="3245" s="1" nd="1"/>
        <i x="74" s="1" nd="1"/>
        <i x="1195" s="1" nd="1"/>
        <i x="3374" s="1" nd="1"/>
        <i x="1151" s="1" nd="1"/>
        <i x="3169" s="1" nd="1"/>
        <i x="307" s="1" nd="1"/>
        <i x="1037" s="1" nd="1"/>
        <i x="2131" s="1" nd="1"/>
        <i x="3168" s="1" nd="1"/>
        <i x="1864" s="1" nd="1"/>
        <i x="148" s="1" nd="1"/>
        <i x="1123" s="1" nd="1"/>
        <i x="2312" s="1" nd="1"/>
        <i x="3435" s="1" nd="1"/>
        <i x="135" s="1" nd="1"/>
        <i x="946" s="1" nd="1"/>
        <i x="2" s="1" nd="1"/>
        <i x="3626" s="1" nd="1"/>
        <i x="2859" s="1" nd="1"/>
        <i x="549" s="1" nd="1"/>
        <i x="223" s="1" nd="1"/>
        <i x="1152" s="1" nd="1"/>
        <i x="142" s="1" nd="1"/>
        <i x="773" s="1" nd="1"/>
        <i x="2886" s="1" nd="1"/>
        <i x="1181" s="1" nd="1"/>
        <i x="1931" s="1" nd="1"/>
        <i x="1803" s="1" nd="1"/>
        <i x="2134" s="1" nd="1"/>
        <i x="1027" s="1" nd="1"/>
        <i x="3764" s="1" nd="1"/>
        <i x="2754" s="1" nd="1"/>
        <i x="1772" s="1" nd="1"/>
        <i x="1454" s="1" nd="1"/>
        <i x="197" s="1" nd="1"/>
        <i x="3799" s="1" nd="1"/>
        <i x="1629" s="1" nd="1"/>
        <i x="1390" s="1" nd="1"/>
        <i x="2892" s="1" nd="1"/>
        <i x="1568" s="1" nd="1"/>
        <i x="360" s="1" nd="1"/>
        <i x="1910" s="1" nd="1"/>
        <i x="2778" s="1" nd="1"/>
        <i x="3879" s="1" nd="1"/>
        <i x="3555" s="1" nd="1"/>
        <i x="1060" s="1" nd="1"/>
        <i x="2456" s="1" nd="1"/>
        <i x="3720" s="1" nd="1"/>
        <i x="3350" s="1" nd="1"/>
        <i x="3811" s="1" nd="1"/>
        <i x="1131" s="1" nd="1"/>
        <i x="1886" s="1" nd="1"/>
        <i x="2233" s="1" nd="1"/>
        <i x="2189" s="1" nd="1"/>
        <i x="486" s="1" nd="1"/>
        <i x="2416" s="1" nd="1"/>
        <i x="2666" s="1" nd="1"/>
        <i x="1014" s="1" nd="1"/>
        <i x="3596" s="1" nd="1"/>
        <i x="3203" s="1" nd="1"/>
        <i x="2457" s="1" nd="1"/>
        <i x="115" s="1" nd="1"/>
        <i x="700" s="1" nd="1"/>
        <i x="755" s="1" nd="1"/>
        <i x="3399" s="1" nd="1"/>
        <i x="2085" s="1" nd="1"/>
        <i x="948" s="1" nd="1"/>
        <i x="1907" s="1" nd="1"/>
        <i x="193" s="1" nd="1"/>
        <i x="425" s="1" nd="1"/>
        <i x="3146" s="1" nd="1"/>
        <i x="2894" s="1" nd="1"/>
        <i x="3600" s="1" nd="1"/>
        <i x="3425" s="1" nd="1"/>
        <i x="301" s="1" nd="1"/>
        <i x="3211" s="1" nd="1"/>
        <i x="391" s="1" nd="1"/>
        <i x="518" s="1" nd="1"/>
        <i x="3757" s="1" nd="1"/>
        <i x="697" s="1" nd="1"/>
        <i x="1088" s="1" nd="1"/>
        <i x="1955" s="1" nd="1"/>
        <i x="1250" s="1" nd="1"/>
        <i x="1862" s="1" nd="1"/>
        <i x="1212" s="1" nd="1"/>
        <i x="2504" s="1" nd="1"/>
        <i x="2262" s="1" nd="1"/>
        <i x="2237" s="1" nd="1"/>
        <i x="924" s="1" nd="1"/>
        <i x="2837" s="1" nd="1"/>
        <i x="702" s="1" nd="1"/>
        <i x="66" s="1" nd="1"/>
        <i x="1720" s="1" nd="1"/>
        <i x="1420" s="1" nd="1"/>
        <i x="1330" s="1" nd="1"/>
        <i x="603" s="1" nd="1"/>
        <i x="2570" s="1" nd="1"/>
        <i x="2193" s="1" nd="1"/>
        <i x="2385" s="1" nd="1"/>
        <i x="179" s="1" nd="1"/>
        <i x="2555" s="1" nd="1"/>
        <i x="3462" s="1" nd="1"/>
        <i x="3782" s="1" nd="1"/>
        <i x="1578" s="1" nd="1"/>
        <i x="2610" s="1" nd="1"/>
        <i x="611" s="1" nd="1"/>
        <i x="939" s="1" nd="1"/>
        <i x="2564" s="1" nd="1"/>
        <i x="249" s="1" nd="1"/>
        <i x="374" s="1" nd="1"/>
        <i x="2587" s="1" nd="1"/>
        <i x="3472" s="1" nd="1"/>
        <i x="1149" s="1" nd="1"/>
        <i x="2857" s="1" nd="1"/>
        <i x="1968" s="1" nd="1"/>
        <i x="1089" s="1" nd="1"/>
        <i x="2421" s="1" nd="1"/>
        <i x="2864" s="1" nd="1"/>
        <i x="1222" s="1" nd="1"/>
        <i x="2964" s="1" nd="1"/>
        <i x="2051" s="1" nd="1"/>
        <i x="3060" s="1" nd="1"/>
        <i x="1946" s="1" nd="1"/>
        <i x="2675" s="1" nd="1"/>
        <i x="2947" s="1" nd="1"/>
        <i x="1012" s="1" nd="1"/>
        <i x="3322" s="1" nd="1"/>
        <i x="3673" s="1" nd="1"/>
        <i x="2181" s="1" nd="1"/>
        <i x="3416" s="1" nd="1"/>
        <i x="3803" s="1" nd="1"/>
        <i x="776" s="1" nd="1"/>
        <i x="3561" s="1" nd="1"/>
        <i x="2190" s="1" nd="1"/>
        <i x="1915" s="1" nd="1"/>
        <i x="2733" s="1" nd="1"/>
        <i x="2359" s="1" nd="1"/>
        <i x="567" s="1" nd="1"/>
        <i x="3300" s="1" nd="1"/>
        <i x="3620" s="1" nd="1"/>
        <i x="2952" s="1" nd="1"/>
        <i x="1986" s="1" nd="1"/>
        <i x="610" s="1" nd="1"/>
        <i x="27" s="1" nd="1"/>
        <i x="219" s="1" nd="1"/>
        <i x="499" s="1" nd="1"/>
        <i x="3181" s="1" nd="1"/>
        <i x="1463" s="1" nd="1"/>
        <i x="2643" s="1" nd="1"/>
        <i x="2162" s="1" nd="1"/>
        <i x="3858" s="1" nd="1"/>
        <i x="1917" s="1" nd="1"/>
        <i x="2566" s="1" nd="1"/>
        <i x="1932" s="1" nd="1"/>
        <i x="605" s="1" nd="1"/>
        <i x="3063" s="1" nd="1"/>
        <i x="294" s="1" nd="1"/>
        <i x="385" s="1" nd="1"/>
        <i x="3789" s="1" nd="1"/>
        <i x="3450" s="1" nd="1"/>
        <i x="3018" s="1" nd="1"/>
        <i x="3083" s="1" nd="1"/>
        <i x="2432" s="1" nd="1"/>
        <i x="997" s="1" nd="1"/>
        <i x="1052" s="1" nd="1"/>
        <i x="1819" s="1" nd="1"/>
        <i x="3510" s="1" nd="1"/>
        <i x="3737" s="1" nd="1"/>
        <i x="1795" s="1" nd="1"/>
        <i x="3162" s="1" nd="1"/>
        <i x="3520" s="1" nd="1"/>
        <i x="2696" s="1" nd="1"/>
        <i x="2779" s="1" nd="1"/>
        <i x="3281" s="1" nd="1"/>
        <i x="779" s="1" nd="1"/>
        <i x="1871" s="1" nd="1"/>
        <i x="2219" s="1" nd="1"/>
        <i x="2650" s="1" nd="1"/>
        <i x="646" s="1" nd="1"/>
        <i x="2548" s="1" nd="1"/>
        <i x="3038" s="1" nd="1"/>
        <i x="2114" s="1" nd="1"/>
        <i x="2516" s="1" nd="1"/>
        <i x="785" s="1" nd="1"/>
        <i x="1316" s="1" nd="1"/>
        <i x="2270" s="1" nd="1"/>
        <i x="796" s="1" nd="1"/>
        <i x="588" s="1" nd="1"/>
        <i x="2136" s="1" nd="1"/>
        <i x="3508" s="1" nd="1"/>
        <i x="1954" s="1" nd="1"/>
        <i x="2868" s="1" nd="1"/>
        <i x="3754" s="1" nd="1"/>
        <i x="1706" s="1" nd="1"/>
        <i x="644" s="1" nd="1"/>
        <i x="131" s="1" nd="1"/>
        <i x="3400" s="1" nd="1"/>
        <i x="3625" s="1" nd="1"/>
        <i x="2444" s="1" nd="1"/>
        <i x="1243" s="1" nd="1"/>
        <i x="3191" s="1" nd="1"/>
        <i x="3432" s="1" nd="1"/>
        <i x="1659" s="1" nd="1"/>
        <i x="2579" s="1" nd="1"/>
        <i x="2349" s="1" nd="1"/>
        <i x="1246" s="1" nd="1"/>
        <i x="742" s="1" nd="1"/>
        <i x="887" s="1" nd="1"/>
        <i x="3822" s="1" nd="1"/>
        <i x="3099" s="1" nd="1"/>
        <i x="2424" s="1" nd="1"/>
        <i x="2200" s="1" nd="1"/>
        <i x="2633" s="1" nd="1"/>
        <i x="327" s="1" nd="1"/>
        <i x="2089" s="1" nd="1"/>
        <i x="2375" s="1" nd="1"/>
        <i x="873" s="1" nd="1"/>
        <i x="1376" s="1" nd="1"/>
        <i x="3187" s="1" nd="1"/>
        <i x="1661" s="1" nd="1"/>
        <i x="3501" s="1" nd="1"/>
        <i x="861" s="1" nd="1"/>
        <i x="2226" s="1" nd="1"/>
        <i x="2010" s="1" nd="1"/>
        <i x="2288" s="1" nd="1"/>
        <i x="903" s="1" nd="1"/>
        <i x="166" s="1" nd="1"/>
        <i x="1179" s="1" nd="1"/>
        <i x="3444" s="1" nd="1"/>
        <i x="2943" s="1" nd="1"/>
        <i x="801" s="1" nd="1"/>
        <i x="1567" s="1" nd="1"/>
        <i x="2440" s="1" nd="1"/>
        <i x="3232" s="1" nd="1"/>
        <i x="843" s="1" nd="1"/>
        <i x="2887" s="1" nd="1"/>
        <i x="2388" s="1" nd="1"/>
        <i x="1214" s="1" nd="1"/>
        <i x="2094" s="1" nd="1"/>
        <i x="2785" s="1" nd="1"/>
        <i x="1478" s="1" nd="1"/>
        <i x="1329" s="1" nd="1"/>
        <i x="3849" s="1" nd="1"/>
        <i x="2068" s="1" nd="1"/>
        <i x="606" s="1" nd="1"/>
        <i x="3808" s="1" nd="1"/>
        <i x="1877" s="1" nd="1"/>
        <i x="1844" s="1" nd="1"/>
        <i x="2673" s="1" nd="1"/>
        <i x="1608" s="1" nd="1"/>
        <i x="1068" s="1" nd="1"/>
        <i x="389" s="1" nd="1"/>
        <i x="3868" s="1" nd="1"/>
        <i x="3766" s="1" nd="1"/>
        <i x="2580" s="1" nd="1"/>
        <i x="1726" s="1" nd="1"/>
        <i x="3016" s="1" nd="1"/>
        <i x="1054" s="1" nd="1"/>
        <i x="399" s="1" nd="1"/>
        <i x="2637" s="1" nd="1"/>
        <i x="1735" s="1" nd="1"/>
        <i x="3483" s="1" nd="1"/>
        <i x="3767" s="1" nd="1"/>
        <i x="1388" s="1" nd="1"/>
        <i x="2893" s="1" nd="1"/>
        <i x="2427" s="1" nd="1"/>
        <i x="1784" s="1" nd="1"/>
        <i x="516" s="1" nd="1"/>
        <i x="1813" s="1" nd="1"/>
        <i x="1916" s="1" nd="1"/>
        <i x="3473" s="1" nd="1"/>
        <i x="2061" s="1" nd="1"/>
        <i x="1354" s="1" nd="1"/>
        <i x="3391" s="1" nd="1"/>
        <i x="345" s="1" nd="1"/>
        <i x="2257" s="1" nd="1"/>
        <i x="1883" s="1" nd="1"/>
        <i x="1433" s="1" nd="1"/>
        <i x="556" s="1" nd="1"/>
        <i x="2559" s="1" nd="1"/>
        <i x="1645" s="1" nd="1"/>
        <i x="2177" s="1" nd="1"/>
        <i x="1055" s="1" nd="1"/>
        <i x="2183" s="1" nd="1"/>
        <i x="1631" s="1" nd="1"/>
        <i x="656" s="1" nd="1"/>
        <i x="1412" s="1" nd="1"/>
        <i x="3253" s="1" nd="1"/>
        <i x="3715" s="1" nd="1"/>
        <i x="2481" s="1" nd="1"/>
        <i x="3009" s="1" nd="1"/>
        <i x="1884" s="1" nd="1"/>
        <i x="2365" s="1" nd="1"/>
        <i x="1105" s="1" nd="1"/>
        <i x="54" s="1" nd="1"/>
        <i x="3636" s="1" nd="1"/>
        <i x="3606" s="1" nd="1"/>
        <i x="2879" s="1" nd="1"/>
        <i x="615" s="1" nd="1"/>
        <i x="860" s="1" nd="1"/>
        <i x="3062" s="1" nd="1"/>
        <i x="2821" s="1" nd="1"/>
        <i x="1432" s="1" nd="1"/>
        <i x="3748" s="1" nd="1"/>
        <i x="3711" s="1" nd="1"/>
        <i x="2240" s="1" nd="1"/>
        <i x="2406" s="1" nd="1"/>
        <i x="3681" s="1" nd="1"/>
        <i x="2995" s="1" nd="1"/>
        <i x="1570" s="1" nd="1"/>
        <i x="2820" s="1" nd="1"/>
        <i x="1020" s="1" nd="1"/>
        <i x="3511" s="1" nd="1"/>
        <i x="2389" s="1" nd="1"/>
        <i x="1575" s="1" nd="1"/>
        <i x="3727" s="1" nd="1"/>
        <i x="1983" s="1" nd="1"/>
        <i x="2913" s="1" nd="1"/>
        <i x="2196" s="1" nd="1"/>
        <i x="407" s="1" nd="1"/>
        <i x="2266" s="1" nd="1"/>
        <i x="3618" s="1" nd="1"/>
        <i x="315" s="1" nd="1"/>
        <i x="3488" s="1" nd="1"/>
        <i x="772" s="1" nd="1"/>
        <i x="380" s="1" nd="1"/>
        <i x="2253" s="1" nd="1"/>
        <i x="818" s="1" nd="1"/>
        <i x="2409" s="1" nd="1"/>
        <i x="1734" s="1" nd="1"/>
        <i x="3591" s="1" nd="1"/>
        <i x="168" s="1" nd="1"/>
        <i x="2917" s="1" nd="1"/>
        <i x="2297" s="1" nd="1"/>
        <i x="2597" s="1" nd="1"/>
        <i x="1450" s="1" nd="1"/>
        <i x="107" s="1" nd="1"/>
        <i x="612" s="1" nd="1"/>
        <i x="1132" s="1" nd="1"/>
        <i x="1392" s="1" nd="1"/>
        <i x="1286" s="1" nd="1"/>
        <i x="2656" s="1" nd="1"/>
        <i x="424" s="1" nd="1"/>
        <i x="491" s="1" nd="1"/>
        <i x="3124" s="1" nd="1"/>
        <i x="960" s="1" nd="1"/>
        <i x="150" s="1" nd="1"/>
        <i x="3570" s="1" nd="1"/>
        <i x="1004" s="1" nd="1"/>
        <i x="1900" s="1" nd="1"/>
        <i x="2316" s="1" nd="1"/>
        <i x="387" s="1" nd="1"/>
        <i x="1991" s="1" nd="1"/>
        <i x="1357" s="1" nd="1"/>
        <i x="1492" s="1" nd="1"/>
        <i x="449" s="1" nd="1"/>
        <i x="2961" s="1" nd="1"/>
        <i x="2031" s="1" nd="1"/>
        <i x="1431" s="1" nd="1"/>
        <i x="214" s="1" nd="1"/>
        <i x="2818" s="1" nd="1"/>
        <i x="855" s="1" nd="1"/>
        <i x="2600" s="1" nd="1"/>
        <i x="2839" s="1" nd="1"/>
        <i x="1101" s="1" nd="1"/>
        <i x="1919" s="1" nd="1"/>
        <i x="2987" s="1" nd="1"/>
        <i x="248" s="1" nd="1"/>
        <i x="1104" s="1" nd="1"/>
        <i x="3598" s="1" nd="1"/>
        <i x="2939" s="1" nd="1"/>
        <i x="3316" s="1" nd="1"/>
        <i x="897" s="1" nd="1"/>
        <i x="39" s="1" nd="1"/>
        <i x="2782" s="1" nd="1"/>
        <i x="1993" s="1" nd="1"/>
        <i x="2903" s="1" nd="1"/>
        <i x="2372" s="1" nd="1"/>
        <i x="1537" s="1" nd="1"/>
        <i x="3076" s="1" nd="1"/>
        <i x="1799" s="1" nd="1"/>
        <i x="2878" s="1" nd="1"/>
        <i x="1254" s="1" nd="1"/>
        <i x="1234" s="1" nd="1"/>
        <i x="834" s="1" nd="1"/>
        <i x="2524" s="1" nd="1"/>
        <i x="3683" s="1" nd="1"/>
        <i x="3774" s="1" nd="1"/>
        <i x="3713" s="1" nd="1"/>
        <i x="2841" s="1" nd="1"/>
        <i x="1518" s="1" nd="1"/>
        <i x="1529" s="1" nd="1"/>
        <i x="1255" s="1" nd="1"/>
        <i x="3540" s="1" nd="1"/>
        <i x="351" s="1" nd="1"/>
        <i x="467" s="1" nd="1"/>
        <i x="36" s="1" nd="1"/>
        <i x="2248" s="1" nd="1"/>
        <i x="2294" s="1" nd="1"/>
        <i x="2156" s="1" nd="1"/>
        <i x="1637" s="1" nd="1"/>
        <i x="671" s="1" nd="1"/>
        <i x="1039" s="1" nd="1"/>
        <i x="1624" s="1" nd="1"/>
        <i x="3392" s="1" nd="1"/>
        <i x="647" s="1" nd="1"/>
        <i x="3658" s="1" nd="1"/>
        <i x="69" s="1" nd="1"/>
        <i x="1965" s="1" nd="1"/>
        <i x="224" s="1" nd="1"/>
        <i x="781" s="1" nd="1"/>
        <i x="2199" s="1" nd="1"/>
        <i x="3030" s="1" nd="1"/>
        <i x="2776" s="1" nd="1"/>
        <i x="2861" s="1" nd="1"/>
        <i x="2386" s="1" nd="1"/>
        <i x="2853" s="1" nd="1"/>
        <i x="2135" s="1" nd="1"/>
        <i x="3282" s="1" nd="1"/>
        <i x="2529" s="1" nd="1"/>
        <i x="470" s="1" nd="1"/>
        <i x="3157" s="1" nd="1"/>
        <i x="2866" s="1" nd="1"/>
        <i x="53" s="1" nd="1"/>
        <i x="1953" s="1" nd="1"/>
        <i x="667" s="1" nd="1"/>
        <i x="3512" s="1" nd="1"/>
        <i x="3042" s="1" nd="1"/>
        <i x="45" s="1" nd="1"/>
        <i x="1903" s="1" nd="1"/>
        <i x="2908" s="1" nd="1"/>
        <i x="815" s="1" nd="1"/>
        <i x="1577" s="1" nd="1"/>
        <i x="2503" s="1" nd="1"/>
        <i x="817" s="1" nd="1"/>
        <i x="3560" s="1" nd="1"/>
        <i x="1780" s="1" nd="1"/>
        <i x="1352" s="1" nd="1"/>
        <i x="1667" s="1" nd="1"/>
        <i x="2433" s="1" nd="1"/>
        <i x="1647" s="1" nd="1"/>
        <i x="2308" s="1" nd="1"/>
        <i x="3494" s="1" nd="1"/>
        <i x="155" s="1" nd="1"/>
        <i x="1779" s="1" nd="1"/>
        <i x="171" s="1" nd="1"/>
        <i x="2977" s="1" nd="1"/>
        <i x="728" s="1" nd="1"/>
        <i x="1409" s="1" nd="1"/>
        <i x="3218" s="1" nd="1"/>
        <i x="1961" s="1" nd="1"/>
        <i x="302" s="1" nd="1"/>
        <i x="511" s="1" nd="1"/>
        <i x="1047" s="1" nd="1"/>
        <i x="1817" s="1" nd="1"/>
        <i x="3471" s="1" nd="1"/>
        <i x="1294" s="1" nd="1"/>
        <i x="1260" s="1" nd="1"/>
        <i x="3689" s="1" nd="1"/>
        <i x="3137" s="1" nd="1"/>
        <i x="1633" s="1" nd="1"/>
        <i x="1345" s="1" nd="1"/>
        <i x="1471" s="1" nd="1"/>
        <i x="2008" s="1" nd="1"/>
        <i x="113" s="1" nd="1"/>
        <i x="829" s="1" nd="1"/>
        <i x="1556" s="1" nd="1"/>
        <i x="2225" s="1" nd="1"/>
        <i x="3176" s="1" nd="1"/>
        <i x="1002" s="1" nd="1"/>
        <i x="1059" s="1" nd="1"/>
        <i x="192" s="1" nd="1"/>
        <i x="2496" s="1" nd="1"/>
        <i x="267" s="1" nd="1"/>
        <i x="2795" s="1" nd="1"/>
        <i x="3294" s="1" nd="1"/>
        <i x="2382" s="1" nd="1"/>
        <i x="3098" s="1" nd="1"/>
        <i x="1411" s="1" nd="1"/>
        <i x="576" s="1" nd="1"/>
        <i x="1297" s="1" nd="1"/>
        <i x="3809" s="1" nd="1"/>
        <i x="2369" s="1" nd="1"/>
        <i x="731" s="1" nd="1"/>
        <i x="1489" s="1" nd="1"/>
        <i x="1740" s="1" nd="1"/>
        <i x="1073" s="1" nd="1"/>
        <i x="1207" s="1" nd="1"/>
        <i x="109" s="1" nd="1"/>
        <i x="212" s="1" nd="1"/>
        <i x="2885" s="1" nd="1"/>
        <i x="3109" s="1" nd="1"/>
        <i x="2074" s="1" nd="1"/>
        <i x="1067" s="1" nd="1"/>
        <i x="1064" s="1" nd="1"/>
        <i x="163" s="1" nd="1"/>
        <i x="1032" s="1" nd="1"/>
        <i x="699" s="1" nd="1"/>
        <i x="3077" s="1" nd="1"/>
        <i x="3004" s="1" nd="1"/>
        <i x="2661" s="1" nd="1"/>
        <i x="3409" s="1" nd="1"/>
        <i x="1920" s="1" nd="1"/>
        <i x="3669" s="1" nd="1"/>
        <i x="2925" s="1" nd="1"/>
        <i x="361" s="1" nd="1"/>
        <i x="966" s="1" nd="1"/>
        <i x="1308" s="1" nd="1"/>
        <i x="1815" s="1" nd="1"/>
        <i x="1267" s="1" nd="1"/>
        <i x="2822" s="1" nd="1"/>
        <i x="440" s="1" nd="1"/>
        <i x="2446" s="1" nd="1"/>
        <i x="3773" s="1" nd="1"/>
        <i x="2057" s="1" nd="1"/>
        <i x="963" s="1" nd="1"/>
        <i x="426" s="1" nd="1"/>
        <i x="3423" s="1" nd="1"/>
        <i x="2227" s="1" nd="1"/>
        <i x="1196" s="1" nd="1"/>
        <i x="2100" s="1" nd="1"/>
        <i x="1506" s="1" nd="1"/>
        <i x="729" s="1" nd="1"/>
        <i x="856" s="1" nd="1"/>
        <i x="1774" s="1" nd="1"/>
        <i x="3533" s="1" nd="1"/>
        <i x="3323" s="1" nd="1"/>
        <i x="2309" s="1" nd="1"/>
        <i x="609" s="1" nd="1"/>
        <i x="2668" s="1" nd="1"/>
        <i x="484" s="1" nd="1"/>
        <i x="3726" s="1" nd="1"/>
        <i x="2714" s="1" nd="1"/>
        <i x="414" s="1" nd="1"/>
        <i x="2402" s="1" nd="1"/>
        <i x="455" s="1" nd="1"/>
        <i x="630" s="1" nd="1"/>
        <i x="312" s="1" nd="1"/>
        <i x="3732" s="1" nd="1"/>
        <i x="1262" s="1" nd="1"/>
        <i x="3276" s="1" nd="1"/>
        <i x="3865" s="1" nd="1"/>
        <i x="722" s="1" nd="1"/>
        <i x="1256" s="1" nd="1"/>
        <i x="573" s="1" nd="1"/>
        <i x="3605" s="1" nd="1"/>
        <i x="3023" s="1" nd="1"/>
        <i x="3361" s="1" nd="1"/>
        <i x="2950" s="1" nd="1"/>
        <i x="594" s="1" nd="1"/>
        <i x="1387" s="1" nd="1"/>
        <i x="413" s="1" nd="1"/>
        <i x="2116" s="1" nd="1"/>
        <i x="961" s="1" nd="1"/>
        <i x="3536" s="1" nd="1"/>
        <i x="3068" s="1" nd="1"/>
        <i x="3325" s="1" nd="1"/>
        <i x="580" s="1" nd="1"/>
        <i x="2763" s="1" nd="1"/>
        <i x="2973" s="1" nd="1"/>
        <i x="2583" s="1" nd="1"/>
        <i x="3717" s="1" nd="1"/>
        <i x="3070" s="1" nd="1"/>
        <i x="2828" s="1" nd="1"/>
        <i x="218" s="1" nd="1"/>
        <i x="2473" s="1" nd="1"/>
        <i x="98" s="1" nd="1"/>
        <i x="560" s="1" nd="1"/>
        <i x="3745" s="1" nd="1"/>
        <i x="2557" s="1" nd="1"/>
        <i x="120" s="1" nd="1"/>
        <i x="3815" s="1" nd="1"/>
        <i x="878" s="1" nd="1"/>
        <i x="1393" s="1" nd="1"/>
        <i x="2613" s="1" nd="1"/>
        <i x="2740" s="1" nd="1"/>
        <i x="2374" s="1" nd="1"/>
        <i x="1025" s="1" nd="1"/>
        <i x="1188" s="1" nd="1"/>
        <i x="2475" s="1" nd="1"/>
        <i x="2575" s="1" nd="1"/>
        <i x="3106" s="1" nd="1"/>
        <i x="3759" s="1" nd="1"/>
        <i x="2576" s="1" nd="1"/>
        <i x="1554" s="1" nd="1"/>
        <i x="1" s="1" nd="1"/>
        <i x="3521" s="1" nd="1"/>
        <i x="839" s="1" nd="1"/>
        <i x="3684" s="1" nd="1"/>
        <i x="522" s="1" nd="1"/>
        <i x="1858" s="1" nd="1"/>
        <i x="2712" s="1" nd="1"/>
        <i x="3173" s="1" nd="1"/>
        <i x="2649" s="1" nd="1"/>
        <i x="2217" s="1" nd="1"/>
        <i x="3817" s="1" nd="1"/>
        <i x="555" s="1" nd="1"/>
        <i x="3091" s="1" nd="1"/>
        <i x="802" s="1" nd="1"/>
        <i x="3538" s="1" nd="1"/>
        <i x="1299" s="1" nd="1"/>
        <i x="824" s="1" nd="1"/>
        <i x="920" s="1" nd="1"/>
        <i x="3412" s="1" nd="1"/>
        <i x="1302" s="1" nd="1"/>
        <i x="2990" s="1" nd="1"/>
        <i x="2803" s="1" nd="1"/>
        <i x="1821" s="1" nd="1"/>
        <i x="3386" s="1" nd="1"/>
        <i x="3044" s="1" nd="1"/>
        <i x="1094" s="1" nd="1"/>
        <i x="1346" s="1" nd="1"/>
        <i x="244" s="1" nd="1"/>
        <i x="1639" s="1" nd="1"/>
        <i x="3305" s="1" nd="1"/>
        <i x="2627" s="1" nd="1"/>
        <i x="190" s="1" nd="1"/>
        <i x="2213" s="1" nd="1"/>
        <i x="1977" s="1" nd="1"/>
        <i x="3139" s="1" nd="1"/>
        <i x="1211" s="1" nd="1"/>
        <i x="3128" s="1" nd="1"/>
        <i x="3054" s="1" nd="1"/>
        <i x="2092" s="1" nd="1"/>
        <i x="727" s="1" nd="1"/>
        <i x="3543" s="1" nd="1"/>
        <i x="1224" s="1" nd="1"/>
        <i x="904" s="1" nd="1"/>
        <i x="3372" s="1" nd="1"/>
        <i x="1531" s="1" nd="1"/>
        <i x="1172" s="1" nd="1"/>
        <i x="634" s="1" nd="1"/>
        <i x="1668" s="1" nd="1"/>
        <i x="1794" s="1" nd="1"/>
        <i x="134" s="1" nd="1"/>
        <i x="2897" s="1" nd="1"/>
        <i x="2997" s="1" nd="1"/>
        <i x="1650" s="1" nd="1"/>
        <i x="3179" s="1" nd="1"/>
        <i x="76" s="1" nd="1"/>
        <i x="2191" s="1" nd="1"/>
        <i x="1890" s="1" nd="1"/>
        <i x="1829" s="1" nd="1"/>
        <i x="1564" s="1" nd="1"/>
        <i x="123" s="1" nd="1"/>
        <i x="1746" s="1" nd="1"/>
        <i x="1524" s="1" nd="1"/>
        <i x="1682" s="1" nd="1"/>
        <i x="298" s="1" nd="1"/>
        <i x="619" s="1" nd="1"/>
        <i x="1724" s="1" nd="1"/>
        <i x="2523" s="1" nd="1"/>
        <i x="1658" s="1" nd="1"/>
        <i x="3556" s="1" nd="1"/>
        <i x="2083" s="1" nd="1"/>
        <i x="1614" s="1" nd="1"/>
        <i x="3859" s="1" nd="1"/>
        <i x="3081" s="1" nd="1"/>
        <i x="3771" s="1" nd="1"/>
        <i x="1860" s="1" nd="1"/>
        <i x="1217" s="1" nd="1"/>
        <i x="877" s="1" nd="1"/>
        <i x="445" s="1" nd="1"/>
        <i x="1335" s="1" nd="1"/>
        <i x="748" s="1" nd="1"/>
        <i x="586" s="1" nd="1"/>
        <i x="1755" s="1" nd="1"/>
        <i x="1652" s="1" nd="1"/>
        <i x="1962" s="1" nd="1"/>
        <i x="177" s="1" nd="1"/>
        <i x="2408" s="1" nd="1"/>
        <i x="320" s="1" nd="1"/>
        <i x="3645" s="1" nd="1"/>
        <i x="2630" s="1" nd="1"/>
        <i x="2705" s="1" nd="1"/>
        <i x="257" s="1" nd="1"/>
        <i x="2813" s="1" nd="1"/>
        <i x="799" s="1" nd="1"/>
        <i x="1242" s="1" nd="1"/>
        <i x="3700" s="1" nd="1"/>
        <i x="3215" s="1" nd="1"/>
        <i x="2842" s="1" nd="1"/>
        <i x="577" s="1" nd="1"/>
        <i x="944" s="1" nd="1"/>
        <i x="208" s="1" nd="1"/>
        <i x="3642" s="1" nd="1"/>
        <i x="1619" s="1" nd="1"/>
        <i x="2493" s="1" nd="1"/>
        <i x="881" s="1" nd="1"/>
        <i x="2174" s="1" nd="1"/>
        <i x="1159" s="1" nd="1"/>
        <i x="3367" s="1" nd="1"/>
        <i x="3255" s="1" nd="1"/>
        <i x="496" s="1" nd="1"/>
        <i x="2338" s="1" nd="1"/>
        <i x="72" s="1" nd="1"/>
        <i x="1536" s="1" nd="1"/>
        <i x="2980" s="1" nd="1"/>
        <i x="1279" s="1" nd="1"/>
        <i x="1405" s="1" nd="1"/>
        <i x="2280" s="1" nd="1"/>
        <i x="281" s="1" nd="1"/>
        <i x="238" s="1" nd="1"/>
        <i x="2738" s="1" nd="1"/>
        <i x="91" s="1" nd="1"/>
        <i x="921" s="1" nd="1"/>
        <i x="1229" s="1" nd="1"/>
        <i x="1367" s="1" nd="1"/>
        <i x="2478" s="1" nd="1"/>
        <i x="2796" s="1" nd="1"/>
        <i x="1842" s="1" nd="1"/>
        <i x="2133" s="1" nd="1"/>
        <i x="2417" s="1" nd="1"/>
        <i x="488" s="1" nd="1"/>
        <i x="1523" s="1" nd="1"/>
        <i x="1452" s="1" nd="1"/>
        <i x="3513" s="1" nd="1"/>
        <i x="3734" s="1" nd="1"/>
        <i x="1754" s="1" nd="1"/>
        <i x="3628" s="1" nd="1"/>
        <i x="1258" s="1" nd="1"/>
        <i x="2128" s="1" nd="1"/>
        <i x="601" s="1" nd="1"/>
        <i x="2121" s="1" nd="1"/>
        <i x="2035" s="1" nd="1"/>
        <i x="3701" s="1" nd="1"/>
        <i x="745" s="1" nd="1"/>
        <i x="3504" s="1" nd="1"/>
        <i x="2901" s="1" nd="1"/>
        <i x="2653" s="1" nd="1"/>
        <i x="1103" s="1" nd="1"/>
        <i x="2229" s="1" nd="1"/>
        <i x="3415" s="1" nd="1"/>
        <i x="1416" s="1" nd="1"/>
        <i x="1849" s="1" nd="1"/>
        <i x="3344" s="1" nd="1"/>
        <i x="905" s="1" nd="1"/>
        <i x="2631" s="1" nd="1"/>
        <i x="55" s="1" nd="1"/>
        <i x="2058" s="1" nd="1"/>
        <i x="752" s="1" nd="1"/>
        <i x="3558" s="1" nd="1"/>
        <i x="1165" s="1" nd="1"/>
        <i x="400" s="1" nd="1"/>
        <i x="633" s="1" nd="1"/>
        <i x="1789" s="1" nd="1"/>
        <i x="738" s="1" nd="1"/>
        <i x="1426" s="1" nd="1"/>
        <i x="1893" s="1" nd="1"/>
        <i x="894" s="1" nd="1"/>
        <i x="1984" s="1" nd="1"/>
        <i x="3670" s="1" nd="1"/>
        <i x="2544" s="1" nd="1"/>
        <i x="3338" s="1" nd="1"/>
        <i x="3563" s="1" nd="1"/>
        <i x="685" s="1" nd="1"/>
        <i x="1510" s="1" nd="1"/>
        <i x="1825" s="1" nd="1"/>
        <i x="1873" s="1" nd="1"/>
        <i x="3123" s="1" nd="1"/>
        <i x="3832" s="1" nd="1"/>
        <i x="3352" s="1" nd="1"/>
        <i x="1978" s="1" nd="1"/>
        <i x="3026" s="1" nd="1"/>
        <i x="119" s="1" nd="1"/>
        <i x="2835" s="1" nd="1"/>
        <i x="2569" s="1" nd="1"/>
        <i x="269" s="1" nd="1"/>
        <i x="660" s="1" nd="1"/>
        <i x="1309" s="1" nd="1"/>
        <i x="850" s="1" nd="1"/>
        <i x="1315" s="1" nd="1"/>
        <i x="1653" s="1" nd="1"/>
        <i x="130" s="1" nd="1"/>
        <i x="1190" s="1" nd="1"/>
        <i x="2342" s="1" nd="1"/>
        <i x="2053" s="1" nd="1"/>
        <i x="2282" s="1" nd="1"/>
        <i x="3336" s="1" nd="1"/>
        <i x="1361" s="1" nd="1"/>
        <i x="475" s="1" nd="1"/>
        <i x="1503" s="1" nd="1"/>
        <i x="3327" s="1" nd="1"/>
        <i x="1058" s="1" nd="1"/>
        <i x="3082" s="1" nd="1"/>
        <i x="124" s="1" nd="1"/>
        <i x="1459" s="1" nd="1"/>
        <i x="1465" s="1" nd="1"/>
        <i x="1534" s="1" nd="1"/>
        <i x="2211" s="1" nd="1"/>
        <i x="566" s="1" nd="1"/>
        <i x="203" s="1" nd="1"/>
        <i x="2407" s="1" nd="1"/>
        <i x="1547" s="1" nd="1"/>
        <i x="1520" s="1" nd="1"/>
        <i x="4" s="1" nd="1"/>
        <i x="3332" s="1" nd="1"/>
        <i x="3534" s="1" nd="1"/>
        <i x="2401" s="1" nd="1"/>
        <i x="3033" s="1" nd="1"/>
        <i x="3468" s="1" nd="1"/>
        <i x="2783" s="1" nd="1"/>
        <i x="3359" s="1" nd="1"/>
        <i x="376" s="1" nd="1"/>
        <i x="3779" s="1" nd="1"/>
        <i x="1623" s="1" nd="1"/>
        <i x="1878" s="1" nd="1"/>
        <i x="3497" s="1" nd="1"/>
        <i x="3233" s="1" nd="1"/>
        <i x="1723" s="1" nd="1"/>
        <i x="3489" s="1" nd="1"/>
        <i x="87" s="1" nd="1"/>
        <i x="1711" s="1" nd="1"/>
        <i x="989" s="1" nd="1"/>
        <i x="2495" s="1" nd="1"/>
        <i x="775" s="1" nd="1"/>
        <i x="1016" s="1" nd="1"/>
        <i x="283" s="1" nd="1"/>
        <i x="3730" s="1" nd="1"/>
        <i x="754" s="1" nd="1"/>
        <i x="1738" s="1" nd="1"/>
        <i x="683" s="1" nd="1"/>
        <i x="2777" s="1" nd="1"/>
        <i x="2646" s="1" nd="1"/>
        <i x="1810" s="1" nd="1"/>
        <i x="3035" s="1" nd="1"/>
        <i x="2632" s="1" nd="1"/>
        <i x="1228" s="1" nd="1"/>
        <i x="917" s="1" nd="1"/>
        <i x="3084" s="1" nd="1"/>
        <i x="914" s="1" nd="1"/>
        <i x="2104" s="1" nd="1"/>
        <i x="1557" s="1" nd="1"/>
        <i x="2561" s="1" nd="1"/>
        <i x="2896" s="1" nd="1"/>
        <i x="492" s="1" nd="1"/>
        <i x="2488" s="1" nd="1"/>
        <i x="3284" s="1" nd="1"/>
        <i x="2730" s="1" nd="1"/>
        <i x="1933" s="1" nd="1"/>
        <i x="651" s="1" nd="1"/>
        <i x="2660" s="1" nd="1"/>
        <i x="3738" s="1" nd="1"/>
        <i x="1973" s="1" nd="1"/>
        <i x="2932" s="1" nd="1"/>
        <i x="1767" s="1" nd="1"/>
        <i x="1283" s="1" nd="1"/>
        <i x="3569" s="1" nd="1"/>
        <i x="3644" s="1" nd="1"/>
        <i x="3" s="1" nd="1"/>
        <i x="1130" s="1" nd="1"/>
        <i x="3841" s="1" nd="1"/>
        <i x="3158" s="1" nd="1"/>
        <i x="1692" s="1" nd="1"/>
        <i x="189" s="1" nd="1"/>
        <i x="2283" s="1" nd="1"/>
        <i x="2652" s="1" nd="1"/>
        <i x="986" s="1" nd="1"/>
        <i x="2044" s="1" nd="1"/>
        <i x="222" s="1" nd="1"/>
        <i x="1322" s="1" nd="1"/>
        <i x="503" s="1" nd="1"/>
        <i x="434" s="1" nd="1"/>
        <i x="3834" s="1" nd="1"/>
        <i x="618" s="1" nd="1"/>
        <i x="2124" s="1" nd="1"/>
        <i x="1880" s="1" nd="1"/>
        <i x="2214" s="1" nd="1"/>
        <i x="930" s="1" nd="1"/>
        <i x="2718" s="1" nd="1"/>
        <i x="547" s="1" nd="1"/>
        <i x="2251" s="1" nd="1"/>
        <i x="1270" s="1" nd="1"/>
        <i x="2543" s="1" nd="1"/>
        <i x="1163" s="1" nd="1"/>
        <i x="459" s="1" nd="1"/>
        <i x="128" s="1" nd="1"/>
        <i x="1896" s="1" nd="1"/>
        <i x="3761" s="1" nd="1"/>
        <i x="207" s="1" nd="1"/>
        <i x="3714" s="1" nd="1"/>
        <i x="493" s="1" nd="1"/>
        <i x="236" s="1" nd="1"/>
        <i x="1517" s="1" nd="1"/>
        <i x="1695" s="1" nd="1"/>
        <i x="262" s="1" nd="1"/>
        <i x="2552" s="1" nd="1"/>
        <i x="1889" s="1" nd="1"/>
        <i x="1003" s="1" nd="1"/>
        <i x="2315" s="1" nd="1"/>
        <i x="3364" s="1" nd="1"/>
        <i x="5" s="1" nd="1"/>
        <i x="1292" s="1" nd="1"/>
        <i x="164" s="1" nd="1"/>
        <i x="1708" s="1" nd="1"/>
        <i x="3326" s="1" nd="1"/>
        <i x="3785" s="1" nd="1"/>
        <i x="3577" s="1" nd="1"/>
        <i x="3448" s="1" nd="1"/>
        <i x="186" s="1" nd="1"/>
        <i x="974" s="1" nd="1"/>
        <i x="3144" s="1" nd="1"/>
        <i x="923" s="1" nd="1"/>
        <i x="2445" s="1" nd="1"/>
        <i x="1072" s="1" nd="1"/>
        <i x="2695" s="1" nd="1"/>
        <i x="1901" s="1" nd="1"/>
        <i x="1389" s="1" nd="1"/>
        <i x="1587" s="1" nd="1"/>
        <i x="2798" s="1" nd="1"/>
        <i x="3850" s="1" nd="1"/>
        <i x="1712" s="1" nd="1"/>
        <i x="825" s="1" nd="1"/>
        <i x="880" s="1" nd="1"/>
        <i x="2924" s="1" nd="1"/>
        <i x="3787" s="1" nd="1"/>
        <i x="3662" s="1" nd="1"/>
        <i x="2762" s="1" nd="1"/>
        <i x="3408" s="1" nd="1"/>
        <i x="490" s="1" nd="1"/>
        <i x="228" s="1" nd="1"/>
        <i x="1816" s="1" nd="1"/>
        <i x="1476" s="1" nd="1"/>
        <i x="461" s="1" nd="1"/>
        <i x="2883" s="1" nd="1"/>
        <i x="304" s="1" nd="1"/>
        <i x="2246" s="1" nd="1"/>
        <i x="620" s="1" nd="1"/>
        <i x="2303" s="1" nd="1"/>
        <i x="2032" s="1" nd="1"/>
        <i x="416" s="1" nd="1"/>
        <i x="1820" s="1" nd="1"/>
        <i x="1603" s="1" nd="1"/>
        <i x="1887" s="1" nd="1"/>
        <i x="1558" s="1" nd="1"/>
        <i x="1261" s="1" nd="1"/>
        <i x="2256" s="1" nd="1"/>
        <i x="3201" s="1" nd="1"/>
        <i x="2791" s="1" nd="1"/>
        <i x="2234" s="1" nd="1"/>
        <i x="808" s="1" nd="1"/>
        <i x="868" s="1" nd="1"/>
        <i x="3107" s="1" nd="1"/>
        <i x="390" s="1" nd="1"/>
        <i x="2790" s="1" nd="1"/>
        <i x="3463" s="1" nd="1"/>
        <i x="313" s="1" nd="1"/>
        <i x="2377" s="1" nd="1"/>
        <i x="2781" s="1" nd="1"/>
        <i x="100" s="1" nd="1"/>
        <i x="869" s="1" nd="1"/>
        <i x="548" s="1" nd="1"/>
        <i x="1023" s="1" nd="1"/>
        <i x="1146" s="1" nd="1"/>
        <i x="2012" s="1" nd="1"/>
        <i x="2015" s="1" nd="1"/>
        <i x="92" s="1" nd="1"/>
        <i x="517" s="1" nd="1"/>
        <i x="20" s="1" nd="1"/>
        <i x="3175" s="1" nd="1"/>
        <i x="1989" s="1" nd="1"/>
        <i x="1384" s="1" nd="1"/>
        <i x="2119" s="1" nd="1"/>
        <i x="1551" s="1" nd="1"/>
        <i x="1028" s="1" nd="1"/>
        <i x="1244" s="1" nd="1"/>
        <i x="3339" s="1" nd="1"/>
        <i x="2745" s="1" nd="1"/>
        <i x="2091" s="1" nd="1"/>
        <i x="3875" s="1" nd="1"/>
        <i x="1049" s="1" nd="1"/>
        <i x="362" s="1" nd="1"/>
        <i x="466" s="1" nd="1"/>
        <i x="3749" s="1" nd="1"/>
        <i x="2261" s="1" nd="1"/>
        <i x="211" s="1" nd="1"/>
        <i x="1368" s="1" nd="1"/>
        <i x="3744" s="1" nd="1"/>
        <i x="396" s="1" nd="1"/>
        <i x="83" s="1" nd="1"/>
        <i x="2644" s="1" nd="1"/>
        <i x="10" s="1" nd="1"/>
        <i x="1948" s="1" nd="1"/>
        <i x="2826" s="1" nd="1"/>
        <i x="952" s="1" nd="1"/>
        <i x="254" s="1" nd="1"/>
        <i x="3862" s="1" nd="1"/>
        <i x="2830" s="1" nd="1"/>
        <i x="523" s="1" nd="1"/>
        <i x="2838" s="1" nd="1"/>
        <i x="3347" s="1" nd="1"/>
        <i x="2948" s="1" nd="1"/>
        <i x="182" s="1" nd="1"/>
        <i x="329" s="1" nd="1"/>
        <i x="3576" s="1" nd="1"/>
        <i x="3851" s="1" nd="1"/>
        <i x="40" s="1" nd="1"/>
        <i x="3547" s="1" nd="1"/>
        <i x="1156" s="1" nd="1"/>
        <i x="1741" s="1" nd="1"/>
        <i x="3387" s="1" nd="1"/>
        <i x="266" s="1" nd="1"/>
        <i x="1841" s="1" nd="1"/>
        <i x="1522" s="1" nd="1"/>
        <i x="828" s="1" nd="1"/>
        <i x="1646" s="1" nd="1"/>
        <i x="2944" s="1" nd="1"/>
        <i x="454" s="1" nd="1"/>
        <i x="328" s="1" nd="1"/>
        <i x="585" s="1" nd="1"/>
        <i x="2919" s="1" nd="1"/>
        <i x="406" s="1" nd="1"/>
        <i x="3470" s="1" nd="1"/>
        <i x="2126" s="1" nd="1"/>
        <i x="2206" s="1" nd="1"/>
        <i x="1337" s="1" nd="1"/>
        <i x="616" s="1" nd="1"/>
        <i x="3699" s="1" nd="1"/>
        <i x="1683" s="1" nd="1"/>
        <i x="2025" s="1" nd="1"/>
        <i x="1781" s="1" nd="1"/>
        <i x="2563" s="1" nd="1"/>
        <i x="747" s="1" nd="1"/>
        <i x="3441" s="1" nd="1"/>
        <i x="169" s="1" nd="1"/>
        <i x="2724" s="1" nd="1"/>
        <i x="86" s="1" nd="1"/>
        <i x="1831" s="1" nd="1"/>
        <i x="3676" s="1" nd="1"/>
        <i x="1110" s="1" nd="1"/>
        <i x="679" s="1" nd="1"/>
        <i x="1205" s="1" nd="1"/>
        <i x="1872" s="1" nd="1"/>
        <i x="2957" s="1" nd="1"/>
        <i x="64" s="1" nd="1"/>
        <i x="2972" s="1" nd="1"/>
        <i x="1013" s="1" nd="1"/>
        <i x="558" s="1" nd="1"/>
        <i x="2352" s="1" nd="1"/>
        <i x="1041" s="1" nd="1"/>
        <i x="536" s="1" nd="1"/>
        <i x="443" s="1" nd="1"/>
        <i x="369" s="1" nd="1"/>
        <i x="2759" s="1" nd="1"/>
        <i x="1170" s="1" nd="1"/>
        <i x="2344" s="1" nd="1"/>
        <i x="950" s="1" nd="1"/>
        <i x="870" s="1" nd="1"/>
        <i x="3702" s="1" nd="1"/>
        <i x="3248" s="1" nd="1"/>
        <i x="2865" s="1" nd="1"/>
        <i x="2959" s="1" nd="1"/>
        <i x="2671" s="1" nd="1"/>
        <i x="323" s="1" nd="1"/>
        <i x="546" s="1" nd="1"/>
        <i x="3115" s="1" nd="1"/>
        <i x="1591" s="1" nd="1"/>
        <i x="2679" s="1" nd="1"/>
        <i x="1560" s="1" nd="1"/>
        <i x="321" s="1" nd="1"/>
        <i x="758" s="1" nd="1"/>
        <i x="2364" s="1" nd="1"/>
        <i x="574" s="1" nd="1"/>
        <i x="1875" s="1" nd="1"/>
        <i x="451" s="1" nd="1"/>
        <i x="2337" s="1" nd="1"/>
        <i x="3747" s="1" nd="1"/>
        <i x="3377" s="1" nd="1"/>
        <i x="3707" s="1" nd="1"/>
        <i x="188" s="1" nd="1"/>
        <i x="1115" s="1" nd="1"/>
        <i x="995" s="1" nd="1"/>
        <i x="1574" s="1" nd="1"/>
        <i x="3383" s="1" nd="1"/>
        <i x="14" s="1" nd="1"/>
        <i x="1024" s="1" nd="1"/>
        <i x="733" s="1" nd="1"/>
        <i x="1135" s="1" nd="1"/>
        <i x="1018" s="1" nd="1"/>
        <i x="867" s="1" nd="1"/>
        <i x="942" s="1" nd="1"/>
        <i x="497" s="1" nd="1"/>
        <i x="3183" s="1" nd="1"/>
        <i x="56" s="1" nd="1"/>
        <i x="225" s="1" nd="1"/>
        <i x="1474" s="1" nd="1"/>
        <i x="46" s="1" nd="1"/>
        <i x="3466" s="1" nd="1"/>
        <i x="3286" s="1" nd="1"/>
        <i x="1895" s="1" nd="1"/>
        <i x="1313" s="1" nd="1"/>
        <i x="770" s="1" nd="1"/>
        <i x="250" s="1" nd="1"/>
        <i x="2249" s="1" nd="1"/>
        <i x="3164" s="1" nd="1"/>
        <i x="1778" s="1" nd="1"/>
        <i x="3172" s="1" nd="1"/>
        <i x="717" s="1" nd="1"/>
        <i x="2243" s="1" nd="1"/>
        <i x="3479" s="1" nd="1"/>
        <i x="178" s="1" nd="1"/>
        <i x="3177" s="1" nd="1"/>
        <i x="377" s="1" nd="1"/>
        <i x="957" s="1" nd="1"/>
        <i x="1926" s="1" nd="1"/>
        <i x="1317" s="1" nd="1"/>
        <i x="3349" s="1" nd="1"/>
        <i x="858" s="1" nd="1"/>
        <i x="2539" s="1" nd="1"/>
        <i x="1391" s="1" nd="1"/>
        <i x="1193" s="1" nd="1"/>
        <i x="3182" s="1" nd="1"/>
        <i x="8" s="1" nd="1"/>
        <i x="1114" s="1" nd="1"/>
        <i x="778" s="1" nd="1"/>
        <i x="847" s="1" nd="1"/>
        <i x="816" s="1" nd="1"/>
        <i x="509" s="1" nd="1"/>
        <i x="3860" s="1" nd="1"/>
        <i x="482" s="1" nd="1"/>
        <i x="2683" s="1" nd="1"/>
        <i x="3686" s="1" nd="1"/>
        <i x="3638" s="1" nd="1"/>
        <i x="3319" s="1" nd="1"/>
        <i x="2158" s="1" nd="1"/>
        <i x="3404" s="1" nd="1"/>
        <i x="2942" s="1" nd="1"/>
        <i x="2329" s="1" nd="1"/>
        <i x="2067" s="1" nd="1"/>
        <i x="1147" s="1" nd="1"/>
        <i x="1710" s="1" nd="1"/>
        <i x="584" s="1" nd="1"/>
        <i x="2472" s="1" nd="1"/>
        <i x="3406" s="1" nd="1"/>
        <i x="3634" s="1" nd="1"/>
        <i x="2815" s="1" nd="1"/>
        <i x="2538" s="1" nd="1"/>
        <i x="3693" s="1" nd="1"/>
        <i x="463" s="1" nd="1"/>
        <i x="1182" s="1" nd="1"/>
        <i x="3119" s="1" nd="1"/>
        <i x="2084" s="1" nd="1"/>
        <i x="3495" s="1" nd="1"/>
        <i x="3032" s="1" nd="1"/>
        <i x="1788" s="1" nd="1"/>
        <i x="2667" s="1" nd="1"/>
        <i x="438" s="1" nd="1"/>
        <i x="1598" s="1" nd="1"/>
        <i x="1437" s="1" nd="1"/>
        <i x="48" s="1" nd="1"/>
        <i x="136" s="1" nd="1"/>
        <i x="3088" s="1" nd="1"/>
        <i x="2854" s="1" nd="1"/>
        <i x="3199" s="1" nd="1"/>
        <i x="1168" s="1" nd="1"/>
        <i x="255" s="1" nd="1"/>
        <i x="859" s="1" nd="1"/>
        <i x="3227" s="1" nd="1"/>
        <i x="1837" s="1" nd="1"/>
        <i x="2898" s="1" nd="1"/>
        <i x="126" s="1" nd="1"/>
        <i x="3080" s="1" nd="1"/>
        <i x="344" s="1" nd="1"/>
        <i x="3297" s="1" nd="1"/>
        <i x="2404" s="1" nd="1"/>
        <i x="1320" s="1" nd="1"/>
        <i x="1705" s="1" nd="1"/>
        <i x="161" s="1" nd="1"/>
        <i x="760" s="1" nd="1"/>
        <i x="3872" s="1" nd="1"/>
        <i x="2070" s="1" nd="1"/>
        <i x="3742" s="1" nd="1"/>
        <i x="987" s="1" nd="1"/>
        <i x="2230" s="1" nd="1"/>
        <i x="3807" s="1" nd="1"/>
        <i x="557" s="1" nd="1"/>
        <i x="2720" s="1" nd="1"/>
        <i x="2127" s="1" nd="1"/>
        <i x="2453" s="1" nd="1"/>
        <i x="3614" s="1" nd="1"/>
        <i x="2271" s="1" nd="1"/>
        <i x="2491" s="1" nd="1"/>
        <i x="1080" s="1" nd="1"/>
        <i x="599" s="1" nd="1"/>
        <i x="417" s="1" nd="1"/>
        <i x="2019" s="1" nd="1"/>
        <i x="1971" s="1" nd="1"/>
        <i x="3214" s="1" nd="1"/>
        <i x="78" s="1" nd="1"/>
        <i x="1401" s="1" nd="1"/>
        <i x="1704" s="1" nd="1"/>
        <i x="2536" s="1" nd="1"/>
        <i x="2419" s="1" nd="1"/>
        <i x="2824" s="1" nd="1"/>
        <i x="2792" s="1" nd="1"/>
        <i x="3314" s="1" nd="1"/>
        <i x="2873" s="1" nd="1"/>
        <i x="99" s="1" nd="1"/>
        <i x="2916" s="1" nd="1"/>
        <i x="1442" s="1" nd="1"/>
        <i x="1347" s="1" nd="1"/>
        <i x="1949" s="1" nd="1"/>
        <i x="696" s="1" nd="1"/>
        <i x="3438" s="1" nd="1"/>
        <i x="1538" s="1" nd="1"/>
        <i x="657" s="1" nd="1"/>
        <i x="3427" s="1" nd="1"/>
        <i x="2713" s="1" nd="1"/>
        <i x="3674" s="1" nd="1"/>
        <i x="3724" s="1" nd="1"/>
        <i x="1944" s="1" nd="1"/>
        <i x="2300" s="1" nd="1"/>
        <i x="1493" s="1" nd="1"/>
        <i x="2396" s="1" nd="1"/>
        <i x="2470" s="1" nd="1"/>
        <i x="2900" s="1" nd="1"/>
        <i x="3242" s="1" nd="1"/>
        <i x="714" s="1" nd="1"/>
        <i x="3151" s="1" nd="1"/>
        <i x="3296" s="1" nd="1"/>
        <i x="226" s="1" nd="1"/>
        <i x="2139" s="1" nd="1"/>
        <i x="3708" s="1" nd="1"/>
        <i x="3025" s="1" nd="1"/>
        <i x="2285" s="1" nd="1"/>
        <i x="1327" s="1" nd="1"/>
        <i x="229" s="1" nd="1"/>
        <i x="668" s="1" nd="1"/>
        <i x="1715" s="1" nd="1"/>
        <i x="3574" s="1" nd="1"/>
        <i x="774" s="1" nd="1"/>
        <i x="3273" s="1" nd="1"/>
        <i x="2208" s="1" nd="1"/>
        <i x="1263" s="1" nd="1"/>
        <i x="3607" s="1" nd="1"/>
        <i x="2003" s="1" nd="1"/>
        <i x="246" s="1" nd="1"/>
        <i x="998" s="1" nd="1"/>
        <i x="3871" s="1" nd="1"/>
        <i x="2616" s="1" nd="1"/>
        <i x="1174" s="1" nd="1"/>
        <i x="2519" s="1" nd="1"/>
        <i x="202" s="1" nd="1"/>
        <i x="1674" s="1" nd="1"/>
        <i x="3156" s="1" nd="1"/>
        <i x="2687" s="1" nd="1"/>
        <i x="1098" s="1" nd="1"/>
        <i x="1050" s="1" nd="1"/>
        <i x="3465" s="1" nd="1"/>
        <i x="3147" s="1" nd="1"/>
        <i x="1618" s="1" nd="1"/>
        <i x="3426" s="1" nd="1"/>
        <i x="1398" s="1" nd="1"/>
        <i x="3125" s="1" nd="1"/>
        <i x="3360" s="1" nd="1"/>
        <i x="1686" s="1" nd="1"/>
        <i x="1331" s="1" nd="1"/>
        <i x="2111" s="1" nd="1"/>
        <i x="106" s="1" nd="1"/>
        <i x="2852" s="1" nd="1"/>
        <i x="147" s="1" nd="1"/>
        <i x="3855" s="1" nd="1"/>
        <i x="2704" s="1" nd="1"/>
        <i x="1377" s="1" nd="1"/>
        <i x="900" s="1" nd="1"/>
        <i x="543" s="1" nd="1"/>
        <i x="614" s="1" nd="1"/>
        <i x="3567" s="1" nd="1"/>
        <i x="1143" s="1" nd="1"/>
        <i x="1956" s="1" nd="1"/>
        <i x="1239" s="1" nd="1"/>
        <i x="1298" s="1" nd="1"/>
        <i x="1231" s="1" nd="1"/>
        <i x="2816" s="1" nd="1"/>
        <i x="2394" s="1" nd="1"/>
        <i x="3434" s="1" nd="1"/>
        <i x="110" s="1" nd="1"/>
        <i x="3136" s="1" nd="1"/>
        <i x="3704" s="1" nd="1"/>
        <i x="1051" s="1" nd="1"/>
        <i x="1154" s="1" nd="1"/>
        <i x="3824" s="1" nd="1"/>
        <i x="2361" s="1" nd="1"/>
        <i x="1469" s="1" nd="1"/>
        <i x="1707" s="1" nd="1"/>
        <i x="1745" s="1" nd="1"/>
        <i x="2966" s="1" nd="1"/>
        <i x="935" s="1" nd="1"/>
        <i x="2223" s="1" nd="1"/>
        <i x="3216" s="1" nd="1"/>
        <i x="3460" s="1" nd="1"/>
        <i x="3828" s="1" nd="1"/>
        <i x="1947" s="1" nd="1"/>
        <i x="3595" s="1" nd="1"/>
        <i x="800" s="1" nd="1"/>
        <i x="435" s="1" nd="1"/>
        <i x="1095" s="1" nd="1"/>
        <i x="2482" s="1" nd="1"/>
        <i x="2513" s="1" nd="1"/>
        <i x="2686" s="1" nd="1"/>
        <i x="2028" s="1" nd="1"/>
        <i x="97" s="1" nd="1"/>
        <i x="3118" s="1" nd="1"/>
        <i x="1744" s="1" nd="1"/>
        <i x="1210" s="1" nd="1"/>
        <i x="3624" s="1" nd="1"/>
        <i x="2560" s="1" nd="1"/>
        <i x="173" s="1" nd="1"/>
        <i x="2228" s="1" nd="1"/>
        <i x="3476" s="1" nd="1"/>
        <i x="1979" s="1" nd="1"/>
        <i x="3806" s="1" nd="1"/>
        <i x="1415" s="1" nd="1"/>
        <i x="3290" s="1" nd="1"/>
        <i x="564" s="1" nd="1"/>
        <i x="2674" s="1" nd="1"/>
        <i x="3074" s="1" nd="1"/>
        <i x="2904" s="1" nd="1"/>
        <i x="1223" s="1" nd="1"/>
        <i x="2076" s="1" nd="1"/>
        <i x="2339" s="1" nd="1"/>
        <i x="3695" s="1" nd="1"/>
        <i x="1513" s="1" nd="1"/>
        <i x="529" s="1" nd="1"/>
        <i x="2277" s="1" nd="1"/>
        <i x="2490" s="1" nd="1"/>
        <i x="2351" s="1" nd="1"/>
        <i x="1999" s="1" nd="1"/>
        <i x="1927" s="1" nd="1"/>
        <i x="940" s="1" nd="1"/>
        <i x="378" s="1" nd="1"/>
        <i x="535" s="1" nd="1"/>
        <i x="1579" s="1" nd="1"/>
        <i x="1290" s="1" nd="1"/>
        <i x="531" s="1" nd="1"/>
        <i x="363" s="1" nd="1"/>
        <i x="1662" s="1" nd="1"/>
        <i x="2096" s="1" nd="1"/>
        <i x="578" s="1" nd="1"/>
        <i x="902" s="1" nd="1"/>
        <i x="2180" s="1" nd="1"/>
        <i x="1081" s="1" nd="1"/>
        <i x="1832" s="1" nd="1"/>
        <i x="3679" s="1" nd="1"/>
        <i x="1274" s="1" nd="1"/>
        <i x="3113" s="1" nd="1"/>
        <i x="2819" s="1" nd="1"/>
        <i x="3793" s="1" nd="1"/>
        <i x="47" s="1" nd="1"/>
        <i x="827" s="1" nd="1"/>
        <i x="1725" s="1" nd="1"/>
        <i x="741" s="1" nd="1"/>
        <i x="447" s="1" nd="1"/>
        <i x="1592" s="1" nd="1"/>
        <i x="2197" s="1" nd="1"/>
        <i x="991" s="1" nd="1"/>
        <i x="2988" s="1" nd="1"/>
        <i x="3230" s="1" nd="1"/>
        <i x="1939" s="1" nd="1"/>
        <i x="3552" s="1" nd="1"/>
        <i x="1373" s="1" nd="1"/>
        <i x="1445" s="1" nd="1"/>
        <i x="1839" s="1" nd="1"/>
        <i x="2502" s="1" nd="1"/>
        <i x="2751" s="1" nd="1"/>
        <i x="1899" s="1" nd="1"/>
        <i x="3395" s="1" nd="1"/>
        <i x="726" s="1" nd="1"/>
        <i x="3234" s="1" nd="1"/>
        <i x="3571" s="1" nd="1"/>
        <i x="3553" s="1" nd="1"/>
        <i x="25" s="1" nd="1"/>
        <i x="2734" s="1" nd="1"/>
        <i x="2609" s="1" nd="1"/>
        <i x="2242" s="1" nd="1"/>
        <i x="1082" s="1" nd="1"/>
        <i x="1801" s="1" nd="1"/>
        <i x="1594" s="1" nd="1"/>
        <i x="3482" s="1" nd="1"/>
        <i x="1938" s="1" nd="1"/>
        <i x="1812" s="1" nd="1"/>
        <i x="1763" s="1" nd="1"/>
        <i x="183" s="1" nd="1"/>
        <i x="1044" s="1" nd="1"/>
        <i x="3640" s="1" nd="1"/>
        <i x="1079" s="1" nd="1"/>
        <i x="3672" s="1" nd="1"/>
        <i x="2680" s="1" nd="1"/>
        <i x="3200" s="1" nd="1"/>
        <i x="1070" s="1" nd="1"/>
        <i x="1395" s="1" nd="1"/>
        <i x="3856" s="1" nd="1"/>
        <i x="3059" s="1" nd="1"/>
        <i x="2518" s="1" nd="1"/>
        <i x="911" s="1" nd="1"/>
        <i x="3223" s="1" nd="1"/>
        <i x="596" s="1" nd="1"/>
        <i x="2638" s="1" nd="1"/>
        <i x="1015" s="1" nd="1"/>
        <i x="2832" s="1" nd="1"/>
        <i x="2238" s="1" nd="1"/>
        <i x="3379" s="1" nd="1"/>
        <i x="2834" s="1" nd="1"/>
        <i x="2451" s="1" nd="1"/>
        <i x="336" s="1" nd="1"/>
        <i x="1295" s="1" nd="1"/>
        <i x="962" s="1" nd="1"/>
        <i x="780" s="1" nd="1"/>
        <i x="2851" s="1" nd="1"/>
        <i x="2049" s="1" nd="1"/>
        <i x="1728" s="1" nd="1"/>
        <i x="3436" s="1" nd="1"/>
        <i x="2151" s="1" nd="1"/>
        <i x="1173" s="1" nd="1"/>
        <i x="1338" s="1" nd="1"/>
        <i x="187" s="1" nd="1"/>
        <i x="57" s="1" nd="1"/>
        <i x="2405" s="1" nd="1"/>
        <i x="245" s="1" nd="1"/>
        <i x="3420" s="1" nd="1"/>
        <i x="1994" s="1" nd="1"/>
        <i x="2147" s="1" nd="1"/>
        <i x="1980" s="1" nd="1"/>
        <i x="3830" s="1" nd="1"/>
        <i x="2454" s="1" nd="1"/>
        <i x="1404" s="1" nd="1"/>
        <i x="1612" s="1" nd="1"/>
        <i x="1995" s="1" nd="1"/>
        <i x="2007" s="1" nd="1"/>
        <i x="3145" s="1" nd="1"/>
        <i x="2267" s="1" nd="1"/>
        <i x="3443" s="1" nd="1"/>
        <i x="2727" s="1" nd="1"/>
        <i x="437" s="1" nd="1"/>
        <i x="3840" s="1" nd="1"/>
        <i x="3153" s="1" nd="1"/>
        <i x="2101" s="1" nd="1"/>
        <i x="2060" s="1" nd="1"/>
        <i x="3257" s="1" nd="1"/>
        <i x="1111" s="1" nd="1"/>
        <i x="769" s="1" nd="1"/>
        <i x="1622" s="1" nd="1"/>
        <i x="3796" s="1" nd="1"/>
        <i x="649" s="1" nd="1"/>
        <i x="2974" s="1" nd="1"/>
        <i x="1565" s="1" nd="1"/>
        <i x="427" s="1" nd="1"/>
        <i x="832" s="1" nd="1"/>
        <i x="2304" s="1" nd="1"/>
        <i x="191" s="1" nd="1"/>
        <i x="1300" s="1" nd="1"/>
        <i x="862" s="1" nd="1"/>
        <i x="3269" s="1" nd="1"/>
        <i x="3086" s="1" nd="1"/>
        <i x="1266" s="1" nd="1"/>
        <i x="2808" s="1" nd="1"/>
        <i x="2636" s="1" nd="1"/>
        <i x="1716" s="1" nd="1"/>
        <i x="1964" s="1" nd="1"/>
        <i x="198" s="1" nd="1"/>
        <i x="2380" s="1" nd="1"/>
        <i x="2812" s="1" nd="1"/>
        <i x="1374" s="1" nd="1"/>
        <i x="364" s="1" nd="1"/>
        <i x="803" s="1" nd="1"/>
        <i x="11" s="1" nd="1"/>
        <i x="1857" s="1" nd="1"/>
        <i x="485" s="1" nd="1"/>
        <i x="2252" s="1" nd="1"/>
        <i x="3663" s="1" nd="1"/>
        <i x="2471" s="1" nd="1"/>
        <i x="3612" s="1" nd="1"/>
        <i x="317" s="1" nd="1"/>
        <i x="1453" s="1" nd="1"/>
        <i x="3229" s="1" nd="1"/>
        <i x="3270" s="1" nd="1"/>
        <i x="2998" s="1" nd="1"/>
        <i x="2149" s="1" nd="1"/>
        <i x="761" s="1" nd="1"/>
        <i x="3288" s="1" nd="1"/>
        <i x="1814" s="1" nd="1"/>
        <i x="3433" s="1" nd="1"/>
        <i x="1733" s="1" nd="1"/>
        <i x="3328" s="1" nd="1"/>
        <i x="2617" s="1" nd="1"/>
        <i x="3586" s="1" nd="1"/>
        <i x="2286" s="1" nd="1"/>
        <i x="1742" s="1" nd="1"/>
        <i x="2188" s="1" nd="1"/>
        <i x="1436" s="1" nd="1"/>
        <i x="3167" s="1" nd="1"/>
        <i x="841" s="1" nd="1"/>
        <i x="370" s="1" nd="1"/>
        <i x="1121" s="1" nd="1"/>
        <i x="2618" s="1" nd="1"/>
        <i x="622" s="1" nd="1"/>
        <i x="2629" s="1" nd="1"/>
        <i x="1403" s="1" nd="1"/>
        <i x="2205" s="1" nd="1"/>
        <i x="600" s="1" nd="1"/>
        <i x="1268" s="1" nd="1"/>
        <i x="1894" s="1" nd="1"/>
        <i x="2069" s="1" nd="1"/>
        <i x="2024" s="1" nd="1"/>
        <i x="713" s="1" nd="1"/>
        <i x="354" s="1" nd="1"/>
        <i x="1021" s="1" nd="1"/>
        <i x="2710" s="1" nd="1"/>
        <i x="3264" s="1" nd="1"/>
        <i x="3341" s="1" nd="1"/>
        <i x="721" s="1" nd="1"/>
        <i x="2185" s="1" nd="1"/>
        <i x="1666" s="1" nd="1"/>
        <i x="1093" s="1" nd="1"/>
        <i x="2764" s="1" nd="1"/>
        <i x="3116" s="1" nd="1"/>
        <i x="3204" s="1" nd="1"/>
        <i x="3355" s="1" nd="1"/>
        <i x="3609" s="1" nd="1"/>
        <i x="82" s="1" nd="1"/>
        <i x="990" s="1" nd="1"/>
        <i x="750" s="1" nd="1"/>
        <i x="3308" s="1" nd="1"/>
        <i x="456" s="1" nd="1"/>
        <i x="1031" s="1" nd="1"/>
        <i x="1800" s="1" nd="1"/>
        <i x="3816" s="1" nd="1"/>
        <i x="30" s="1" nd="1"/>
        <i x="2130" s="1" nd="1"/>
        <i x="439" s="1" nd="1"/>
        <i x="2041" s="1" nd="1"/>
        <i x="1240" s="1" nd="1"/>
        <i x="833" s="1" nd="1"/>
        <i x="2850" s="1" nd="1"/>
        <i x="533" s="1" nd="1"/>
        <i x="31" s="1" nd="1"/>
        <i x="1836" s="1" nd="1"/>
        <i x="3209" s="1" nd="1"/>
        <i x="645" s="1" nd="1"/>
        <i x="1656" s="1" nd="1"/>
        <i x="2658" s="1" nd="1"/>
        <i x="658" s="1" nd="1"/>
        <i x="3447" s="1" nd="1"/>
        <i x="661" s="1" nd="1"/>
        <i x="2577" s="1" nd="1"/>
        <i x="1468" s="1" nd="1"/>
        <i x="3654" s="1" nd="1"/>
        <i x="3516" s="1" nd="1"/>
        <i x="2755" s="1" nd="1"/>
        <i x="1769" s="1" nd="1"/>
        <i x="1342" s="1" nd="1"/>
        <i x="819" s="1" nd="1"/>
        <i x="1186" s="1" nd="1"/>
        <i x="3826" s="1" nd="1"/>
        <i x="3802" s="1" nd="1"/>
        <i x="59" s="1" nd="1"/>
        <i x="2050" s="1" nd="1"/>
        <i x="2122" s="1" nd="1"/>
        <i x="2356" s="1" nd="1"/>
        <i x="2765" s="1" nd="1"/>
        <i x="3154" s="1" nd="1"/>
        <i x="1943" s="1" nd="1"/>
        <i x="875" s="1" nd="1"/>
        <i x="663" s="1" nd="1"/>
        <i x="927" s="1" nd="1"/>
        <i x="3013" s="1" nd="1"/>
        <i x="2621" s="1" nd="1"/>
        <i x="2722" s="1" nd="1"/>
        <i x="1011" s="1" nd="1"/>
        <i x="1443" s="1" nd="1"/>
        <i x="2920" s="1" nd="1"/>
        <i x="1982" s="1" nd="1"/>
        <i x="2054" s="1" nd="1"/>
        <i x="650" s="1" nd="1"/>
        <i x="720" s="1" nd="1"/>
        <i x="687" s="1" nd="1"/>
        <i x="1642" s="1" nd="1"/>
        <i x="1581" s="1" nd="1"/>
        <i x="967" s="1" nd="1"/>
        <i x="2210" s="1" nd="1"/>
        <i x="1760" s="1" nd="1"/>
        <i x="3698" s="1" nd="1"/>
        <i x="1425" s="1" nd="1"/>
        <i x="453" s="1" nd="1"/>
        <i x="253" s="1" nd="1"/>
        <i x="782" s="1" nd="1"/>
        <i x="2391" s="1" nd="1"/>
        <i x="1787" s="1" nd="1"/>
        <i x="771" s="1" nd="1"/>
        <i x="1739" s="1" nd="1"/>
        <i x="1747" s="1" nd="1"/>
        <i x="3572" s="1" nd="1"/>
        <i x="184" s="1" nd="1"/>
        <i x="743" s="1" nd="1"/>
        <i x="2647" s="1" nd="1"/>
        <i x="472" s="1" nd="1"/>
        <i x="272" s="1" nd="1"/>
        <i x="3292" s="1" nd="1"/>
        <i x="1507" s="1" nd="1"/>
        <i x="3428" s="1" nd="1"/>
        <i x="3781" s="1" nd="1"/>
        <i x="1548" s="1" nd="1"/>
        <i x="1378" s="1" nd="1"/>
        <i x="3120" s="1" nd="1"/>
        <i x="288" s="1" nd="1"/>
        <i x="2381" s="1" nd="1"/>
        <i x="17" s="1" nd="1"/>
        <i x="77" s="1" nd="1"/>
        <i x="306" s="1" nd="1"/>
        <i x="3623" s="1" nd="1"/>
        <i x="410" s="1" nd="1"/>
        <i x="2984" s="1" nd="1"/>
        <i x="608" s="1" nd="1"/>
        <i x="201" s="1" nd="1"/>
        <i x="1399" s="1" nd="1"/>
        <i x="386" s="1" nd="1"/>
        <i x="2611" s="1" nd="1"/>
        <i x="3378" s="1" nd="1"/>
        <i x="2434" s="1" nd="1"/>
        <i x="2079" s="1" nd="1"/>
        <i x="50" s="1" nd="1"/>
        <i x="1087" s="1" nd="1"/>
        <i x="127" s="1" nd="1"/>
        <i x="3389" s="1" nd="1"/>
        <i x="2357" s="1" nd="1"/>
        <i x="384" s="1" nd="1"/>
        <i x="639" s="1" nd="1"/>
        <i x="322" s="1" nd="1"/>
        <i x="2415" s="1" nd="1"/>
        <i x="3291" s="1" nd="1"/>
        <i x="3225" s="1" nd="1"/>
        <i x="2087" s="1" nd="1"/>
        <i x="2985" s="1" nd="1"/>
        <i x="1643" s="1" nd="1"/>
        <i x="2681" s="1" nd="1"/>
        <i x="3523" s="1" nd="1"/>
        <i x="3046" s="1" nd="1"/>
        <i x="893" s="1" nd="1"/>
        <i x="1375" s="1" nd="1"/>
        <i x="3265" s="1" nd="1"/>
        <i x="1576" s="1" nd="1"/>
        <i x="477" s="1" nd="1"/>
        <i x="2221" s="1" nd="1"/>
        <i x="2063" s="1" nd="1"/>
        <i x="1514" s="1" nd="1"/>
        <i x="2033" s="1" nd="1"/>
        <i x="3440" s="1" nd="1"/>
        <i x="2452" s="1" nd="1"/>
        <i x="3320" s="1" nd="1"/>
        <i x="2884" s="1" nd="1"/>
        <i x="1676" s="1" nd="1"/>
        <i x="2215" s="1" nd="1"/>
        <i x="1693" s="1" nd="1"/>
        <i x="118" s="1" nd="1"/>
        <i x="1369" s="1" nd="1"/>
        <i x="2849" s="1" nd="1"/>
        <i x="3380" s="1" nd="1"/>
        <i x="3487" s="1" nd="1"/>
        <i x="2531" s="1" nd="1"/>
        <i x="1482" s="1" nd="1"/>
        <i x="1602" s="1" nd="1"/>
        <i x="3678" s="1" nd="1"/>
        <i x="2969" s="1" nd="1"/>
        <i x="2110" s="1" nd="1"/>
        <i x="791" s="1" nd="1"/>
        <i x="3219" s="1" nd="1"/>
        <i x="3833" s="1" nd="1"/>
        <i x="2480" s="1" nd="1"/>
        <i x="3011" s="1" nd="1"/>
        <i x="32" s="1" nd="1"/>
        <i x="2333" s="1" nd="1"/>
        <i x="3254" s="1" nd="1"/>
        <i x="1561" s="1" nd="1"/>
        <i x="2602" s="1" nd="1"/>
        <i x="2877" s="1" nd="1"/>
        <i x="271" s="1" nd="1"/>
        <i x="3507" s="1" nd="1"/>
        <i x="2769" s="1" nd="1"/>
        <i x="3446" s="1" nd="1"/>
        <i x="2410" s="1" nd="1"/>
        <i x="662" s="1" nd="1"/>
        <i x="1834" s="1" nd="1"/>
        <i x="2154" s="1" nd="1"/>
        <i x="789" s="1" nd="1"/>
        <i x="3212" s="1" nd="1"/>
        <i x="1504" s="1" nd="1"/>
        <i x="3756" s="1" nd="1"/>
        <i x="1750" s="1" nd="1"/>
        <i x="353" s="1" nd="1"/>
        <i x="1328" s="1" nd="1"/>
        <i x="1521" s="1" nd="1"/>
        <i x="2292" s="1" nd="1"/>
        <i x="3847" s="1" nd="1"/>
        <i x="3266" s="1" nd="1"/>
        <i x="13" s="1" nd="1"/>
        <i x="3429" s="1" nd="1"/>
        <i x="3258" s="1" nd="1"/>
        <i x="3007" s="1" nd="1"/>
        <i x="1776" s="1" nd="1"/>
        <i x="1582" s="1" nd="1"/>
        <i x="2148" s="1" nd="1"/>
        <i x="2157" s="1" nd="1"/>
        <i x="242" s="1" nd="1"/>
        <i x="2717" s="1" nd="1"/>
        <i x="569" s="1" nd="1"/>
        <i x="2430" s="1" nd="1"/>
        <i x="3131" s="1" nd="1"/>
        <i x="2934" s="1" nd="1"/>
        <i x="1484" s="1" nd="1"/>
        <i x="2814" s="1" nd="1"/>
        <i x="2463" s="1" nd="1"/>
        <i x="441" s="1" nd="1"/>
        <i x="2209" s="1" nd="1"/>
        <i x="2347" s="1" nd="1"/>
        <i x="3431" s="1" nd="1"/>
        <i x="1649" s="1" nd="1"/>
        <i x="114" s="1" nd="1"/>
        <i x="734" s="1" nd="1"/>
        <i x="2979" s="1" nd="1"/>
        <i x="3194" s="1" nd="1"/>
        <i x="2059" s="1" nd="1"/>
        <i x="243" s="1" nd="1"/>
        <i x="3729" s="1" nd="1"/>
        <i x="3485" s="1" nd="1"/>
        <i x="1408" s="1" nd="1"/>
        <i x="2202" s="1" nd="1"/>
        <i x="2895" s="1" nd="1"/>
        <i x="2946" s="1" nd="1"/>
        <i x="2393" s="1" nd="1"/>
        <i x="1169" s="1" nd="1"/>
        <i x="3582" s="1" nd="1"/>
        <i x="550" s="1" nd="1"/>
        <i x="2029" s="1" nd="1"/>
        <i x="2345" s="1" nd="1"/>
        <i x="235" s="1" nd="1"/>
        <i x="1056" s="1" nd="1"/>
        <i x="3134" s="1" nd="1"/>
        <i x="627" s="1" nd="1"/>
        <i x="744" s="1" nd="1"/>
        <i x="1470" s="1" nd="1"/>
        <i x="3345" s="1" nd="1"/>
        <i x="2207" s="1" nd="1"/>
        <i x="3641" s="1" nd="1"/>
        <i x="954" s="1" nd="1"/>
        <i x="3842" s="1" nd="1"/>
        <i x="237" s="1" nd="1"/>
        <i x="1897" s="1" nd="1"/>
        <i x="291" s="1" nd="1"/>
        <i x="1761" s="1" nd="1"/>
        <i x="2026" s="1" nd="1"/>
        <i x="21" s="1" nd="1"/>
        <i x="3573" s="1" nd="1"/>
        <i x="2254" s="1" nd="1"/>
        <i x="848" s="1" nd="1"/>
        <i x="3515" s="1" nd="1"/>
        <i x="2255" s="1" nd="1"/>
        <i x="3071" s="1" nd="1"/>
        <i x="1472" s="1" nd="1"/>
        <i x="68" s="1" nd="1"/>
        <i x="1882" s="1" nd="1"/>
        <i x="1491" s="1" nd="1"/>
        <i x="3502" s="1" nd="1"/>
        <i x="885" s="1" nd="1"/>
        <i x="3723" s="1" nd="1"/>
        <i x="1770" s="1" nd="1"/>
        <i x="3690" s="1" nd="1"/>
        <i x="2780" s="1" nd="1"/>
        <i x="1790" s="1" nd="1"/>
        <i x="1544" s="1" nd="1"/>
        <i x="3280" s="1" nd="1"/>
        <i x="2936" s="1" nd="1"/>
        <i x="1264" s="1" nd="1"/>
        <i x="1941" s="1" nd="1"/>
        <i x="1963" s="1" nd="1"/>
        <i x="199" s="1" nd="1"/>
        <i x="3417" s="1" nd="1"/>
        <i x="429" s="1" nd="1"/>
        <i x="1498" s="1" nd="1"/>
        <i x="2746" s="1" nd="1"/>
        <i x="2112" s="1" nd="1"/>
        <i x="3844" s="1" nd="1"/>
        <i x="2530" s="1" nd="1"/>
        <i x="3317" s="1" nd="1"/>
        <i x="3864" s="1" nd="1"/>
        <i x="759" s="1" nd="1"/>
        <i x="3857" s="1" nd="1"/>
        <i x="899" s="1" nd="1"/>
        <i x="3228" s="1" nd="1"/>
        <i x="419" s="1" nd="1"/>
        <i x="652" s="1" nd="1"/>
        <i x="1175" s="1" nd="1"/>
        <i x="1657" s="1" nd="1"/>
        <i x="2278" s="1" nd="1"/>
        <i x="1702" s="1" nd="1"/>
        <i x="3792" s="1" nd="1"/>
        <i x="2438" s="1" nd="1"/>
        <i x="2737" s="1" nd="1"/>
        <i x="3418" s="1" nd="1"/>
        <i x="1221" s="1" nd="1"/>
        <i x="1107" s="1" nd="1"/>
        <i x="1180" s="1" nd="1"/>
        <i x="3819" s="1" nd="1"/>
        <i x="1988" s="1" nd="1"/>
        <i x="1203" s="1" nd="1"/>
        <i x="334" s="1" nd="1"/>
        <i x="3760" s="1" nd="1"/>
        <i x="3777" s="1" nd="1"/>
        <i x="1444" s="1" nd="1"/>
        <i x="2258" s="1" nd="1"/>
        <i x="1749" s="1" nd="1"/>
        <i x="973" s="1" nd="1"/>
        <i x="2306" s="1" nd="1"/>
        <i x="2448" s="1" nd="1"/>
        <i x="757" s="1" nd="1"/>
        <i x="2606" s="1" nd="1"/>
        <i x="2165" s="1" nd="1"/>
        <i x="501" s="1" nd="1"/>
        <i x="1033" s="1" nd="1"/>
        <i x="1083" s="1" nd="1"/>
        <i x="3205" s="1" nd="1"/>
        <i x="2547" s="1" nd="1"/>
        <i x="2081" s="1" nd="1"/>
        <i x="943" s="1" nd="1"/>
        <i x="2428" s="1" nd="1"/>
        <i x="863" s="1" nd="1"/>
        <i x="2655" s="1" nd="1"/>
        <i x="3012" s="1" nd="1"/>
        <i x="2843" s="1" nd="1"/>
        <i x="553" s="1" nd="1"/>
        <i x="2146" s="1" nd="1"/>
        <i x="2505" s="1" nd="1"/>
        <i x="1563" s="1" nd="1"/>
        <i x="520" s="1" nd="1"/>
        <i x="1344" s="1" nd="1"/>
        <i x="1584" s="1" nd="1"/>
        <i x="1085" s="1" nd="1"/>
        <i x="2466" s="1" nd="1"/>
        <i x="2945" s="1" nd="1"/>
        <i x="2589" s="1" nd="1"/>
        <i x="2628" s="1" nd="1"/>
        <i x="2125" s="1" nd="1"/>
        <i x="432" s="1" nd="1"/>
        <i x="2856" s="1" nd="1"/>
        <i x="964" s="1" nd="1"/>
        <i x="2871" s="1" nd="1"/>
        <i x="884" s="1" nd="1"/>
        <i x="2324" s="1" nd="1"/>
        <i x="174" s="1" nd="1"/>
        <i x="1134" s="1" nd="1"/>
        <i x="274" s="1" nd="1"/>
        <i x="1830" s="1" nd="1"/>
        <i x="3616" s="1" nd="1"/>
        <i x="89" s="1" nd="1"/>
        <i x="2890" s="1" nd="1"/>
        <i x="3014" s="1" nd="1"/>
        <i x="3873" s="1" nd="1"/>
        <i x="3537" s="1" nd="1"/>
        <i x="3142" s="1" nd="1"/>
        <i x="349" s="1" nd="1"/>
        <i x="405" s="1" nd="1"/>
        <i x="1580" s="1" nd="1"/>
        <i x="3072" s="1" nd="1"/>
        <i x="3589" s="1" nd="1"/>
        <i x="1481" s="1" nd="1"/>
        <i x="648" s="1" nd="1"/>
        <i x="589" s="1" nd="1"/>
        <i x="3528" s="1" nd="1"/>
        <i x="2305" s="1" nd="1"/>
        <i x="2789" s="1" nd="1"/>
        <i x="3278" s="1" nd="1"/>
        <i x="526" s="1" nd="1"/>
        <i x="2546" s="1" nd="1"/>
        <i x="3251" s="1" nd="1"/>
        <i x="3362" s="1" nd="1"/>
        <i x="2108" s="1" nd="1"/>
        <i x="2302" s="1" nd="1"/>
        <i x="1074" s="1" nd="1"/>
        <i x="1099" s="1" nd="1"/>
        <i x="483" s="1" nd="1"/>
        <i x="3208" s="1" nd="1"/>
        <i x="638" s="1" nd="1"/>
        <i x="554" s="1" nd="1"/>
        <i x="1414" s="1" nd="1"/>
        <i x="1586" s="1" nd="1"/>
        <i x="3461" s="1" nd="1"/>
        <i x="3478" s="1" nd="1"/>
        <i x="2371" s="1" nd="1"/>
        <i x="326" s="1" nd="1"/>
        <i x="912" s="1" nd="1"/>
        <i x="3657" s="1" nd="1"/>
        <i x="2634" s="1" nd="1"/>
        <i x="3562" s="1" nd="1"/>
        <i x="1102" s="1" nd="1"/>
        <i x="1845" s="1" nd="1"/>
        <i x="2097" s="1" nd="1"/>
        <i x="1006" s="1" nd="1"/>
        <i x="3394" s="1" nd="1"/>
        <i x="2596" s="1" nd="1"/>
        <i x="2694" s="1" nd="1"/>
        <i x="3710" s="1" nd="1"/>
        <i x="3499" s="1" nd="1"/>
        <i x="3252" s="1" nd="1"/>
        <i x="1505" s="1" nd="1"/>
        <i x="925" s="1" nd="1"/>
        <i x="1305" s="1" nd="1"/>
        <i x="844" s="1" nd="1"/>
        <i x="524" s="1" nd="1"/>
        <i x="572" s="1" nd="1"/>
        <i x="3496" s="1" nd="1"/>
        <i x="2250" s="1" nd="1"/>
        <i x="2767" s="1" nd="1"/>
        <i x="2954" s="1" nd="1"/>
        <i x="2500" s="1" nd="1"/>
        <i x="1187" s="1" nd="1"/>
        <i x="2642" s="1" nd="1"/>
        <i x="3829" s="1" nd="1"/>
        <i x="1062" s="1" nd="1"/>
        <i x="792" s="1" nd="1"/>
        <i x="2321" s="1" nd="1"/>
        <i x="3382" s="1" nd="1"/>
        <i x="3788" s="1" nd="1"/>
        <i x="1641" s="1" nd="1"/>
        <i x="2175" s="1" nd="1"/>
        <i x="3554" s="1" nd="1"/>
        <i x="2797" s="1" nd="1"/>
        <i x="409" s="1" nd="1"/>
        <i x="1035" s="1" nd="1"/>
        <i x="1681" s="1" nd="1"/>
        <i x="3477" s="1" nd="1"/>
        <i x="1660" s="1" nd="1"/>
        <i x="3593" s="1" nd="1"/>
        <i x="502" s="1" nd="1"/>
        <i x="96" s="1" nd="1"/>
        <i x="1909" s="1" nd="1"/>
        <i x="1675" s="1" nd="1"/>
        <i x="1687" s="1" nd="1"/>
        <i x="1717" s="1" nd="1"/>
        <i x="598" s="1" nd="1"/>
        <i x="1722" s="1" nd="1"/>
        <i x="1826" s="1" nd="1"/>
        <i x="3365" s="1" nd="1"/>
        <i x="951" s="1" nd="1"/>
        <i x="562" s="1" nd="1"/>
        <i x="1670" s="1" nd="1"/>
        <i x="937" s="1" nd="1"/>
        <i x="2585" s="1" nd="1"/>
        <i x="643" s="1" nd="1"/>
        <i x="2265" s="1" nd="1"/>
        <i x="3197" s="1" nd="1"/>
        <i x="1462" s="1" nd="1"/>
        <i x="945" s="1" nd="1"/>
        <i x="35" s="1" nd="1"/>
        <i x="1164" s="1" nd="1"/>
        <i x="2742" s="1" nd="1"/>
        <i x="270" s="1" nd="1"/>
        <i x="1215" s="1" nd="1"/>
        <i x="3716" s="1" nd="1"/>
        <i x="1918" s="1" nd="1"/>
        <i x="1805" s="1" nd="1"/>
        <i x="2625" s="1" nd="1"/>
        <i x="458" s="1" nd="1"/>
        <i x="3393" s="1" nd="1"/>
        <i x="1998" s="1" nd="1"/>
        <i x="2844" s="1" nd="1"/>
        <i x="2999" s="1" nd="1"/>
        <i x="559" s="1" nd="1"/>
        <i x="953" s="1" nd="1"/>
        <i x="2080" s="1" nd="1"/>
        <i x="763" s="1" nd="1"/>
        <i x="1689" s="1" nd="1"/>
        <i x="1935" s="1" nd="1"/>
        <i x="310" s="1" nd="1"/>
        <i x="259" s="1" nd="1"/>
        <i x="1718" s="1" nd="1"/>
        <i x="2833" s="1" nd="1"/>
        <i x="673" s="1" nd="1"/>
        <i x="724" s="1" nd="1"/>
        <i x="838" s="1" nd="1"/>
        <i x="3405" s="1" nd="1"/>
        <i x="140" s="1" nd="1"/>
        <i x="3287" s="1" nd="1"/>
        <i x="2692" s="1" nd="1"/>
        <i x="1379" s="1" nd="1"/>
        <i x="1167" s="1" nd="1"/>
        <i x="977" s="1" nd="1"/>
        <i x="3854" s="1" nd="1"/>
        <i x="3818" s="1" nd="1"/>
        <i x="965" s="1" nd="1"/>
        <i x="1235" s="1" nd="1"/>
        <i x="1065" s="1" nd="1"/>
        <i x="2429" s="1" nd="1"/>
        <i x="1022" s="1" nd="1"/>
        <i x="1108" s="1" nd="1"/>
        <i x="241" s="1" nd="1"/>
        <i x="1113" s="1" nd="1"/>
        <i x="565" s="1" nd="1"/>
        <i x="2648" s="1" nd="1"/>
        <i x="3666" s="1" nd="1"/>
        <i x="1925" s="1" nd="1"/>
        <i x="2619" s="1" nd="1"/>
        <i x="2160" s="1" nd="1"/>
        <i x="1237" s="1" nd="1"/>
        <i x="3111" s="1" nd="1"/>
        <i x="3814" s="1" nd="1"/>
        <i x="2086" s="1" nd="1"/>
        <i x="2489" s="1" nd="1"/>
        <i x="655" s="1" nd="1"/>
        <i x="412" s="1" nd="1"/>
        <i x="446" s="1" nd="1"/>
        <i x="256" s="1" nd="1"/>
        <i x="2870" s="1" nd="1"/>
        <i x="340" s="1" nd="1"/>
        <i x="2143" s="1" nd="1"/>
        <i x="90" s="1" nd="1"/>
        <i x="2273" s="1" nd="1"/>
        <i x="3451" s="1" nd="1"/>
        <i x="3813" s="1" nd="1"/>
        <i x="1247" s="1" nd="1"/>
        <i x="2846" s="1" nd="1"/>
        <i x="3100" s="1" nd="1"/>
        <i x="314" s="1" nd="1"/>
        <i x="2526" s="1" nd="1"/>
        <i x="200" s="1" nd="1"/>
        <i x="3831" s="1" nd="1"/>
        <i x="3812" s="1" nd="1"/>
        <i x="356" s="1" nd="1"/>
        <i x="1673" s="1" nd="1"/>
        <i x="830" s="1" nd="1"/>
        <i x="1987" s="1" nd="1"/>
        <i x="231" s="1" nd="1"/>
        <i x="3043" s="1" nd="1"/>
        <i x="1630" s="1" nd="1"/>
        <i x="403" s="1" nd="1"/>
        <i x="3356" s="1" nd="1"/>
        <i x="1490" s="1" nd="1"/>
        <i x="478" s="1" nd="1"/>
        <i x="2387" s="1" nd="1"/>
        <i x="2603" s="1" nd="1"/>
        <i x="2672" s="1" nd="1"/>
        <i x="373" s="1" nd="1"/>
        <i x="1118" s="1" nd="1"/>
        <i x="1372" s="1" nd="1"/>
        <i x="541" s="1" nd="1"/>
        <i x="1934" s="1" nd="1"/>
        <i x="3746" s="1" nd="1"/>
        <i x="506" s="1" nd="1"/>
        <i x="2313" s="1" nd="1"/>
        <i x="1140" s="1" nd="1"/>
        <i x="2540" s="1" nd="1"/>
        <i x="568" s="1" nd="1"/>
        <i x="3548" s="1" nd="1"/>
        <i x="835" s="1" nd="1"/>
        <i x="2855" s="1" nd="1"/>
        <i x="2588" s="1" nd="1"/>
        <i x="2831" s="1" nd="1"/>
        <i x="3697" s="1" nd="1"/>
        <i x="2291" s="1" nd="1"/>
        <i x="1828" s="1" nd="1"/>
        <i x="104" s="1" nd="1"/>
        <i x="3542" s="1" nd="1"/>
        <i x="1636" s="1" nd="1"/>
        <i x="162" s="1" nd="1"/>
        <i x="3743" s="1" nd="1"/>
        <i x="258" s="1" nd="1"/>
        <i x="3213" s="1" nd="1"/>
        <i x="2397" s="1" nd="1"/>
        <i x="1502" s="1" nd="1"/>
        <i x="704" s="1" nd="1"/>
        <i x="1959" s="1" nd="1"/>
        <i x="2492" s="1" nd="1"/>
        <i x="3368" s="1" nd="1"/>
        <i x="2166" s="1" nd="1"/>
        <i x="3578" s="1" nd="1"/>
        <i x="1625" s="1" nd="1"/>
        <i x="2882" s="1" nd="1"/>
        <i x="1856" s="1" nd="1"/>
        <i x="2553" s="1" nd="1"/>
        <i x="1230" s="1" nd="1"/>
        <i x="3051" s="1" nd="1"/>
        <i x="3334" s="1" nd="1"/>
        <i x="2244" s="1" nd="1"/>
        <i x="277" s="1" nd="1"/>
        <i x="3583" s="1" nd="1"/>
        <i x="2599" s="1" nd="1"/>
        <i x="2378" s="1" nd="1"/>
        <i x="2172" s="1" nd="1"/>
        <i x="468" s="1" nd="1"/>
        <i x="784" s="1" nd="1"/>
        <i x="487" s="1" nd="1"/>
        <i x="2368" s="1" nd="1"/>
        <i x="521" s="1" nd="1"/>
        <i x="2551" s="1" nd="1"/>
        <i x="1483" s="1" nd="1"/>
        <i x="653" s="1" nd="1"/>
        <i x="3037" s="1" nd="1"/>
        <i x="2929" s="1" nd="1"/>
        <i x="3079" s="1" nd="1"/>
        <i x="2336" s="1" nd="1"/>
        <i x="710" s="1" nd="1"/>
        <i x="3518" s="1" nd="1"/>
        <i x="1034" s="1" nd="1"/>
        <i x="1685" s="1" nd="1"/>
        <i x="879" s="1" nd="1"/>
        <i x="852" s="1" nd="1"/>
        <i x="3148" s="1" nd="1"/>
        <i x="765" s="1" nd="1"/>
        <i x="994" s="1" nd="1"/>
        <i x="2698" s="1" nd="1"/>
        <i x="2715" s="1" nd="1"/>
        <i x="1284" s="1" nd="1"/>
        <i x="3439" s="1" nd="1"/>
        <i x="959" s="1" nd="1"/>
        <i x="3008" s="1" nd="1"/>
        <i x="1721" s="1" nd="1"/>
        <i x="2761" s="1" nd="1"/>
        <i x="2880" s="1" nd="1"/>
        <i x="1773" s="1" nd="1"/>
        <i x="787" s="1" nd="1"/>
        <i x="1310" s="1" nd="1"/>
        <i x="1158" s="1" nd="1"/>
        <i x="3370" s="1" nd="1"/>
        <i x="767" s="1" nd="1"/>
        <i x="751" s="1" nd="1"/>
        <i x="1809" s="1" nd="1"/>
        <i x="240" s="1" nd="1"/>
        <i x="1970" s="1" nd="1"/>
        <i x="3006" s="1" nd="1"/>
        <i x="7" s="1" nd="1"/>
        <i x="686" s="1" nd="1"/>
        <i x="1350" s="1" nd="1"/>
        <i x="1198" s="1" nd="1"/>
        <i x="3493" s="1" nd="1"/>
        <i x="204" s="1" nd="1"/>
        <i x="3310" s="1" nd="1"/>
        <i x="3184" s="1" nd="1"/>
        <i x="2498" s="1" nd="1"/>
        <i x="538" s="1" nd="1"/>
        <i x="3685" s="1" nd="1"/>
        <i x="2578" s="1" nd="1"/>
        <i x="2328" s="1" nd="1"/>
        <i x="152" s="1" nd="1"/>
        <i x="971" s="1" nd="1"/>
        <i x="1332" s="1" nd="1"/>
        <i x="3581" s="1" nd="1"/>
        <i x="284" s="1" nd="1"/>
        <i x="2525" s="1" nd="1"/>
        <i x="682" s="1" nd="1"/>
        <i x="2005" s="1" nd="1"/>
        <i x="3712" s="1" nd="1"/>
        <i x="3369" s="1" nd="1"/>
        <i x="3514" s="1" nd="1"/>
        <i x="3798" s="1" nd="1"/>
        <i x="901" s="1" nd="1"/>
        <i x="813" s="1" nd="1"/>
        <i x="3190" s="1" nd="1"/>
        <i x="766" s="1" nd="1"/>
        <i x="3358" s="1" nd="1"/>
        <i x="3419" s="1" nd="1"/>
        <i x="641" s="1" nd="1"/>
        <i x="1847" s="1" nd="1"/>
        <i x="992" s="1" nd="1"/>
        <i x="3474" s="1" nd="1"/>
        <i x="1112" s="1" nd="1"/>
        <i x="292" s="1" nd="1"/>
        <i x="3053" s="1" nd="1"/>
        <i x="2750" s="1" nd="1"/>
        <i x="982" s="1" nd="1"/>
        <i x="1467" s="1" nd="1"/>
        <i x="1923" s="1" nd="1"/>
        <i x="2608" s="1" nd="1"/>
        <i x="1550" s="1" nd="1"/>
        <i x="1719" s="1" nd="1"/>
        <i x="2976" s="1" nd="1"/>
        <i x="1227" s="1" nd="1"/>
        <i x="93" s="1" nd="1"/>
        <i x="2232" s="1" nd="1"/>
        <i x="3877" s="1" nd="1"/>
        <i x="1870" s="1" nd="1"/>
        <i x="1288" s="1" nd="1"/>
        <i x="2459" s="1" nd="1"/>
        <i x="3490" s="1" nd="1"/>
        <i x="1273" s="1" nd="1"/>
        <i x="624" s="1" nd="1"/>
        <i x="2955" s="1" nd="1"/>
        <i x="1690" s="1" nd="1"/>
        <i x="2106" s="1" nd="1"/>
        <i x="2889" s="1" nd="1"/>
        <i x="2462" s="1" nd="1"/>
        <i x="3135" s="1" nd="1"/>
        <i x="2983" s="1" nd="1"/>
        <i x="3469" s="1" nd="1"/>
        <i x="1194" s="1" nd="1"/>
        <i x="3637" s="1" nd="1"/>
        <i x="125" s="1" nd="1"/>
        <i x="372" s="1" nd="1"/>
        <i x="325" s="1" nd="1"/>
        <i x="2161" s="1" nd="1"/>
        <i x="3783" s="1" nd="1"/>
        <i x="2334" s="1" nd="1"/>
        <i x="210" s="1" nd="1"/>
        <i x="2725" s="1" nd="1"/>
        <i x="79" s="1" nd="1"/>
        <i x="19" s="1" nd="1"/>
        <i x="2043" s="1" nd="1"/>
        <i x="1696" s="1" nd="1"/>
        <i x="157" s="1" nd="1"/>
        <i x="220" s="1" nd="1"/>
        <i x="3221" s="1" nd="1"/>
        <i x="1448" s="1" nd="1"/>
        <i x="3096" s="1" nd="1"/>
        <i x="3852" s="1" nd="1"/>
        <i x="3095" s="1" nd="1"/>
        <i x="1157" s="1" nd="1"/>
        <i x="1216" s="1" nd="1"/>
        <i x="3259" s="1" nd="1"/>
        <i x="116" s="1" nd="1"/>
        <i x="1500" s="1" nd="1"/>
        <i x="2827" s="1" nd="1"/>
        <i x="1756" s="1" nd="1"/>
        <i x="2412" s="1" nd="1"/>
        <i x="2071" s="1" nd="1"/>
        <i x="252" s="1" nd="1"/>
        <i x="975" s="1" nd="1"/>
        <i x="1069" s="1" nd="1"/>
        <i x="3049" s="1" nd="1"/>
        <i x="764" s="1" nd="1"/>
        <i x="1928" s="1" nd="1"/>
        <i x="3579" s="1" nd="1"/>
        <i x="2716" s="1" nd="1"/>
        <i x="2279" s="1" nd="1"/>
        <i x="1133" s="1" nd="1"/>
        <i x="625" s="1" nd="1"/>
        <i x="3089" s="1" nd="1"/>
        <i x="3309" s="1" nd="1"/>
        <i x="821" s="1" nd="1"/>
        <i x="366" s="1" nd="1"/>
        <i x="1792" s="1" nd="1"/>
        <i x="822" s="1" nd="1"/>
        <i x="895" s="1" nd="1"/>
        <i x="3058" s="1" nd="1"/>
        <i x="3728" s="1" nd="1"/>
        <i x="94" s="1" nd="1"/>
        <i x="1922" s="1" nd="1"/>
        <i x="3329" s="1" nd="1"/>
        <i x="1731" s="1" nd="1"/>
        <i x="1137" s="1" nd="1"/>
        <i x="2296" s="1" nd="1"/>
        <i x="906" s="1" nd="1"/>
        <i x="3275" s="1" nd="1"/>
        <i x="1364" s="1" nd="1"/>
        <i x="1655" s="1" nd="1"/>
        <i x="831" s="1" nd="1"/>
        <i x="331" s="1" nd="1"/>
        <i x="3564" s="1" nd="1"/>
        <i x="2848" s="1" nd="1"/>
        <i x="2915" s="1" nd="1"/>
        <i x="814" s="1" nd="1"/>
        <i x="1679" s="1" nd="1"/>
        <i x="2390" s="1" nd="1"/>
        <i x="332" s="1" nd="1"/>
        <i x="175" s="1" nd="1"/>
        <i x="1075" s="1" nd="1"/>
        <i x="2711" s="1" nd="1"/>
        <i x="3346" s="1" nd="1"/>
        <i x="264" s="1" nd="1"/>
        <i x="2184" s="1" nd="1"/>
        <i x="2395" s="1" nd="1"/>
        <i x="1370" s="1" nd="1"/>
        <i x="1806" s="1" nd="1"/>
        <i x="2891" s="1" nd="1"/>
        <i x="261" s="1" nd="1"/>
        <i x="213" s="1" nd="1"/>
        <i x="2295" s="1" nd="1"/>
        <i x="3289" s="1" nd="1"/>
        <i x="1596" s="1" nd="1"/>
        <i x="2817" s="1" nd="1"/>
        <i x="3241" s="1" nd="1"/>
        <i x="2922" s="1" nd="1"/>
        <i x="2040" s="1" nd="1"/>
        <i x="1530" s="1" nd="1"/>
        <i x="632" s="1" nd="1"/>
        <i x="1972" s="1" nd="1"/>
        <i x="3739" s="1" nd="1"/>
        <i x="3630" s="1" nd="1"/>
        <i x="337" s="1" nd="1"/>
        <i x="1786" s="1" nd="1"/>
        <i x="2030" s="1" nd="1"/>
        <i x="1109" s="1" nd="1"/>
        <i x="597" s="1" nd="1"/>
        <i x="358" s="1" nd="1"/>
        <i x="2521" s="1" nd="1"/>
        <i x="972" s="1" nd="1"/>
        <i x="1496" s="1" nd="1"/>
        <i x="1017" s="1" nd="1"/>
        <i x="379" s="1" nd="1"/>
        <i x="1818" s="1" nd="1"/>
        <i x="3568" s="1" nd="1"/>
        <i x="1908" s="1" nd="1"/>
        <i x="1001" s="1" nd="1"/>
        <i x="1355" s="1" nd="1"/>
        <i x="2514" s="1" nd="1"/>
        <i x="1487" s="1" nd="1"/>
        <i x="1937" s="1" nd="1"/>
        <i x="2098" s="1" nd="1"/>
        <i x="896" s="1" nd="1"/>
        <i x="2909" s="1" nd="1"/>
        <i x="3790" s="1" nd="1"/>
        <i x="2260" s="1" nd="1"/>
        <i x="2458" s="1" nd="1"/>
        <i x="1797" s="1" nd="1"/>
        <i x="12" s="1" nd="1"/>
        <i x="2743" s="1" nd="1"/>
        <i x="746" s="1" nd="1"/>
        <i x="2331" s="1" nd="1"/>
        <i x="1802" s="1" nd="1"/>
        <i x="3224" s="1" nd="1"/>
        <i x="1542" s="1" nd="1"/>
        <i x="3736" s="1" nd="1"/>
        <i x="510" s="1" nd="1"/>
        <i x="1057" s="1" nd="1"/>
        <i x="2474" s="1" nd="1"/>
        <i x="1138" s="1" nd="1"/>
        <i x="303" s="1" nd="1"/>
        <i x="3430" s="1" nd="1"/>
        <i x="1419" s="1" nd="1"/>
        <i x="3752" s="1" nd="1"/>
        <i x="1743" s="1" nd="1"/>
        <i x="1782" s="1" nd="1"/>
        <i x="2771" s="1" nd="1"/>
        <i x="3475" s="1" nd="1"/>
        <i x="195" s="1" nd="1"/>
        <i x="552" s="1" nd="1"/>
        <i x="206" s="1" nd="1"/>
        <i x="3140" s="1" nd="1"/>
        <i x="1600" s="1" nd="1"/>
        <i x="1808" s="1" nd="1"/>
        <i x="448" s="1" nd="1"/>
        <i x="1840" s="1" nd="1"/>
        <i x="3271" s="1" nd="1"/>
        <i x="1394" s="1" nd="1"/>
        <i x="947" s="1" nd="1"/>
        <i x="637" s="1" nd="1"/>
        <i x="316" s="1" nd="1"/>
        <i x="2099" s="1" nd="1"/>
        <i x="933" s="1" nd="1"/>
        <i x="2918" s="1" nd="1"/>
        <i x="2497" s="1" nd="1"/>
        <i x="2708" s="1" nd="1"/>
        <i x="3002" s="1" nd="1"/>
        <i x="1362" s="1" nd="1"/>
        <i x="3505" s="1" nd="1"/>
        <i x="918" s="1" nd="1"/>
        <i x="2801" s="1" nd="1"/>
        <i x="1775" s="1" nd="1"/>
        <i x="2881" s="1" nd="1"/>
        <i x="842" s="1" nd="1"/>
        <i x="1942" s="1" nd="1"/>
        <i x="806" s="1" nd="1"/>
        <i x="2875" s="1" nd="1"/>
        <i x="1248" s="1" nd="1"/>
        <i x="1048" s="1" nd="1"/>
        <i x="1464" s="1" nd="1"/>
        <i x="371" s="1" nd="1"/>
        <i x="1688" s="1" nd="1"/>
        <i x="2017" s="1" nd="1"/>
        <i x="2572" s="1" nd="1"/>
        <i x="3801" s="1" nd="1"/>
        <i x="1341" s="1" nd="1"/>
        <i x="1859" s="1" nd="1"/>
        <i x="1356" s="1" nd="1"/>
        <i x="1714" s="1" nd="1"/>
        <i x="2975" s="1" nd="1"/>
        <i x="1671" s="1" nd="1"/>
        <i x="2772" s="1" nd="1"/>
        <i x="151" s="1" nd="1"/>
        <i x="2537" s="1" nd="1"/>
        <i x="1091" s="1" nd="1"/>
        <i x="988" s="1" nd="1"/>
        <i x="537" s="1" nd="1"/>
        <i x="1271" s="1" nd="1"/>
        <i x="3304" s="1" nd="1"/>
        <i x="1397" s="1" nd="1"/>
        <i x="3034" s="1" nd="1"/>
        <i x="2940" s="1" nd="1"/>
        <i x="2376" s="1" nd="1"/>
        <i x="2437" s="1" nd="1"/>
        <i x="582" s="1" nd="1"/>
        <i x="70" s="1" nd="1"/>
        <i x="3311" s="1" nd="1"/>
        <i x="1533" s="1" nd="1"/>
        <i x="617" s="1" nd="1"/>
        <i x="1278" s="1" nd="1"/>
        <i x="1876" s="1" nd="1"/>
        <i x="790" s="1" nd="1"/>
        <i x="514" s="1" nd="1"/>
        <i x="404" s="1" nd="1"/>
        <i x="3633" s="1" nd="1"/>
        <i x="587" s="1" nd="1"/>
        <i x="2235" s="1" nd="1"/>
        <i x="1611" s="1" nd="1"/>
        <i x="798" s="1" nd="1"/>
        <i x="3610" s="1" nd="1"/>
        <i x="1251" s="1" nd="1"/>
        <i x="1232" s="1" nd="1"/>
        <i x="1396" s="1" nd="1"/>
        <i x="3045" s="1" nd="1"/>
        <i x="1418" s="1" nd="1"/>
        <i x="1086" s="1" nd="1"/>
        <i x="3549" s="1" nd="1"/>
        <i x="280" s="1" nd="1"/>
        <i x="540" s="1" nd="1"/>
        <i x="1488" s="1" nd="1"/>
        <i x="1562" s="1" nd="1"/>
        <i x="2195" s="1" nd="1"/>
        <i x="1527" s="1" nd="1"/>
        <i x="2840" s="1" nd="1"/>
        <i x="1874" s="1" nd="1"/>
        <i x="2565" s="1" nd="1"/>
        <i x="2693" s="1" nd="1"/>
        <i x="2598" s="1" nd="1"/>
        <i x="1975" s="1" nd="1"/>
        <i x="3303" s="1" nd="1"/>
        <i x="2014" s="1" nd="1"/>
        <i x="2039" s="1" nd="1"/>
        <i x="2117" s="1" nd="1"/>
        <i x="1771" s="1" nd="1"/>
        <i x="3027" s="1" nd="1"/>
        <i x="1913" s="1" nd="1"/>
        <i x="3804" s="1" nd="1"/>
        <i x="3691" s="1" nd="1"/>
        <i x="2753" s="1" nd="1"/>
        <i x="3189" s="1" nd="1"/>
        <i x="1351" s="1" nd="1"/>
        <i x="2307" s="1" nd="1"/>
        <i x="67" s="1" nd="1"/>
        <i x="216" s="1" nd="1"/>
        <i x="2907" s="1" nd="1"/>
        <i x="1501" s="1" nd="1"/>
        <i x="1202" s="1" nd="1"/>
        <i x="2639" s="1" nd="1"/>
        <i x="431" s="1" nd="1"/>
        <i x="2899" s="1" nd="1"/>
        <i x="2016" s="1" nd="1"/>
        <i x="1485" s="1" nd="1"/>
        <i x="1732" s="1" nd="1"/>
        <i x="1253" s="1" nd="1"/>
        <i x="3143" s="1" nd="1"/>
        <i x="2247" s="1" nd="1"/>
        <i x="642" s="1" nd="1"/>
        <i x="275" s="1" nd="1"/>
        <i x="3041" s="1" nd="1"/>
        <i x="297" s="1" nd="1"/>
        <i x="3330" s="1" nd="1"/>
        <i x="3874" s="1" nd="1"/>
        <i x="1116" s="1" nd="1"/>
        <i x="913" s="1" nd="1"/>
        <i x="983" s="1" nd="1"/>
        <i x="2876" s="1" nd="1"/>
        <i x="874" s="1" nd="1"/>
        <i x="1122" s="1" nd="1"/>
        <i x="1853" s="1" nd="1"/>
        <i x="3740" s="1" nd="1"/>
        <i x="1423" s="1" nd="1"/>
        <i x="1245" s="1" nd="1"/>
        <i x="3530" s="1" nd="1"/>
        <i x="883" s="1" nd="1"/>
        <i x="2805" s="1" nd="1"/>
        <i x="339" s="1" nd="1"/>
        <i x="2442" s="1" nd="1"/>
        <i x="544" s="1" nd="1"/>
        <i x="1092" s="1" nd="1"/>
        <i x="149" s="1" nd="1"/>
        <i x="3108" s="1" nd="1"/>
        <i x="279" s="1" nd="1"/>
        <i x="122" s="1" nd="1"/>
        <i x="2460" s="1" nd="1"/>
        <i x="1644" s="1" nd="1"/>
        <i x="3687" s="1" nd="1"/>
        <i x="3481" s="1" nd="1"/>
        <i x="1275" s="1" nd="1"/>
        <i x="1691" s="1" nd="1"/>
        <i x="2431" s="1" nd="1"/>
        <i x="2056" s="1" nd="1"/>
        <i x="1583" s="1" nd="1"/>
        <i x="308" s="1" nd="1"/>
        <i x="2464" s="1" nd="1"/>
        <i x="2272" s="1" nd="1"/>
        <i x="489" s="1" nd="1"/>
        <i x="1765" s="1" nd="1"/>
        <i x="1757" s="1" nd="1"/>
        <i x="3256" s="1" nd="1"/>
        <i x="3509" s="1" nd="1"/>
        <i x="2520" s="1" nd="1"/>
        <i x="3039" s="1" nd="1"/>
        <i x="701" s="1" nd="1"/>
        <i x="3403" s="1" nd="1"/>
        <i x="1607" s="1" nd="1"/>
        <i x="2403" s="1" nd="1"/>
        <i x="2874" s="1" nd="1"/>
        <i x="2582" s="1" nd="1"/>
        <i x="2749" s="1" nd="1"/>
        <i x="41" s="1" nd="1"/>
        <i x="185" s="1" nd="1"/>
        <i x="2635" s="1" nd="1"/>
        <i x="2220" s="1" nd="1"/>
        <i x="1855" s="1" nd="1"/>
        <i x="3705" s="1" nd="1"/>
        <i x="278" s="1" nd="1"/>
        <i x="3087" s="1" nd="1"/>
        <i x="3863" s="1" nd="1"/>
        <i x="1499" s="1" nd="1"/>
        <i x="2757" s="1" nd="1"/>
        <i x="1307" s="1" nd="1"/>
        <i x="2806" s="1" nd="1"/>
        <i x="3249" s="1" nd="1"/>
        <i x="2775" s="1" nd="1"/>
        <i x="1428" s="1" nd="1"/>
        <i x="1593" s="1" nd="1"/>
        <i x="24" s="1" nd="1"/>
        <i x="1176" s="1" nd="1"/>
        <i x="2506" s="1" nd="1"/>
        <i x="1651" s="1" nd="1"/>
        <i x="3800" s="1" nd="1"/>
        <i x="355" s="1" nd="1"/>
        <i x="117" s="1" nd="1"/>
        <i x="1543" s="1" nd="1"/>
        <i x="1162" s="1" nd="1"/>
        <i x="3407" s="1" nd="1"/>
        <i x="3410" s="1" nd="1"/>
        <i x="872" s="1" nd="1"/>
        <i x="3647" s="1" nd="1"/>
        <i x="286" s="1" nd="1"/>
        <i x="2567" s="1" nd="1"/>
        <i x="43" s="1" nd="1"/>
        <i x="1952" s="1" nd="1"/>
        <i x="2455" s="1" nd="1"/>
        <i x="3069" s="1" nd="1"/>
        <i x="3587" s="1" nd="1"/>
        <i x="1383" s="1" nd="1"/>
        <i x="290" s="1" nd="1"/>
        <i x="3755" s="1" nd="1"/>
        <i x="2036" s="1" nd="1"/>
        <i x="1371" s="1" nd="1"/>
        <i x="462" s="1" nd="1"/>
        <i x="3101" s="1" nd="1"/>
        <i x="3733" s="1" nd="1"/>
        <i x="481" s="1" nd="1"/>
        <i x="795" s="1" nd="1"/>
        <i x="167" s="1" nd="1"/>
        <i x="293" s="1" nd="1"/>
        <i x="853" s="1" nd="1"/>
        <i x="1892" s="1" nd="1"/>
        <i x="408" s="1" nd="1"/>
        <i x="1381" s="1" nd="1"/>
        <i x="666" s="1" nd="1"/>
        <i x="2556" s="1" nd="1"/>
        <i x="2707" s="1" nd="1"/>
        <i x="2263" s="1" nd="1"/>
        <i x="2341" s="1" nd="1"/>
        <i x="1334" s="1" nd="1"/>
        <i x="1208" s="1" nd="1"/>
        <i x="1508" s="1" nd="1"/>
        <i x="1535" s="1" nd="1"/>
        <i x="1009" s="1" nd="1"/>
        <i x="2784" s="1" nd="1"/>
        <i x="2159" s="1" nd="1"/>
        <i x="1301" s="1" nd="1"/>
        <i x="444" s="1" nd="1"/>
        <i x="2439" s="1" nd="1"/>
        <i x="1638" s="1" nd="1"/>
        <i x="2963" s="1" nd="1"/>
        <i x="3170" s="1" nd="1"/>
        <i x="3272" s="1" nd="1"/>
        <i x="2231" s="1" nd="1"/>
        <i x="3261" s="1" nd="1"/>
        <i x="2435" s="1" nd="1"/>
        <i x="3165" s="1" nd="1"/>
        <i x="146" s="1" nd="1"/>
        <i x="909" s="1" nd="1"/>
        <i x="2360" s="1" nd="1"/>
        <i x="181" s="1" nd="1"/>
        <i x="3780" s="1" nd="1"/>
        <i x="469" s="1" nd="1"/>
        <i x="3665" s="1" nd="1"/>
        <i x="851" s="1" nd="1"/>
        <i x="3161" s="1" nd="1"/>
        <i x="7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_Sold" xr10:uid="{E3E8EBA4-8D1F-44DD-999C-95E9F9486EC4}" sourceName="Units Sold">
  <pivotTables>
    <pivotTable tabId="3" name="PivotTable4"/>
    <pivotTable tabId="8" name="PivotTable2"/>
    <pivotTable tabId="14" name="PivotTable2"/>
  </pivotTables>
  <data>
    <tabular pivotCacheId="995505563">
      <items count="300">
        <i x="162"/>
        <i x="193" s="1"/>
        <i x="118"/>
        <i x="263"/>
        <i x="35"/>
        <i x="242"/>
        <i x="25"/>
        <i x="297"/>
        <i x="101"/>
        <i x="21"/>
        <i x="181"/>
        <i x="82"/>
        <i x="2"/>
        <i x="122"/>
        <i x="268"/>
        <i x="134"/>
        <i x="27"/>
        <i x="206"/>
        <i x="255"/>
        <i x="91"/>
        <i x="38"/>
        <i x="284"/>
        <i x="22"/>
        <i x="192"/>
        <i x="77"/>
        <i x="222"/>
        <i x="238"/>
        <i x="131"/>
        <i x="230"/>
        <i x="137"/>
        <i x="200"/>
        <i x="4"/>
        <i x="267"/>
        <i x="202"/>
        <i x="57"/>
        <i x="243"/>
        <i x="209"/>
        <i x="24"/>
        <i x="138"/>
        <i x="293"/>
        <i x="212"/>
        <i x="201"/>
        <i x="219"/>
        <i x="155"/>
        <i x="140"/>
        <i x="144"/>
        <i x="161"/>
        <i x="233"/>
        <i x="109"/>
        <i x="61"/>
        <i x="184"/>
        <i x="87"/>
        <i x="41"/>
        <i x="273"/>
        <i x="182"/>
        <i x="110"/>
        <i x="158"/>
        <i x="244"/>
        <i x="168"/>
        <i x="97"/>
        <i x="85"/>
        <i x="171"/>
        <i x="261"/>
        <i x="157"/>
        <i x="45"/>
        <i x="159"/>
        <i x="142"/>
        <i x="39"/>
        <i x="6"/>
        <i x="8"/>
        <i x="234"/>
        <i x="231"/>
        <i x="104"/>
        <i x="254"/>
        <i x="139"/>
        <i x="251"/>
        <i x="178"/>
        <i x="119"/>
        <i x="147"/>
        <i x="96"/>
        <i x="196"/>
        <i x="10"/>
        <i x="13"/>
        <i x="194"/>
        <i x="117"/>
        <i x="296"/>
        <i x="291"/>
        <i x="14"/>
        <i x="180"/>
        <i x="271"/>
        <i x="43"/>
        <i x="227"/>
        <i x="211"/>
        <i x="107"/>
        <i x="58"/>
        <i x="241"/>
        <i x="240"/>
        <i x="72"/>
        <i x="129"/>
        <i x="245"/>
        <i x="100"/>
        <i x="282"/>
        <i x="253"/>
        <i x="136"/>
        <i x="218"/>
        <i x="224"/>
        <i x="185"/>
        <i x="113"/>
        <i x="165"/>
        <i x="132"/>
        <i x="64"/>
        <i x="154"/>
        <i x="141"/>
        <i x="29"/>
        <i x="279"/>
        <i x="54"/>
        <i x="44"/>
        <i x="205"/>
        <i x="203"/>
        <i x="262"/>
        <i x="195"/>
        <i x="186"/>
        <i x="18"/>
        <i x="36"/>
        <i x="3"/>
        <i x="287"/>
        <i x="114"/>
        <i x="83"/>
        <i x="187"/>
        <i x="285"/>
        <i x="84"/>
        <i x="216"/>
        <i x="63"/>
        <i x="70"/>
        <i x="28"/>
        <i x="126"/>
        <i x="169"/>
        <i x="66"/>
        <i x="121"/>
        <i x="90"/>
        <i x="246"/>
        <i x="40"/>
        <i x="79"/>
        <i x="170"/>
        <i x="105"/>
        <i x="95"/>
        <i x="288"/>
        <i x="93"/>
        <i x="7"/>
        <i x="228"/>
        <i x="20"/>
        <i x="275"/>
        <i x="32"/>
        <i x="37"/>
        <i x="145"/>
        <i x="94"/>
        <i x="166"/>
        <i x="106"/>
        <i x="163"/>
        <i x="86"/>
        <i x="175"/>
        <i x="69"/>
        <i x="299"/>
        <i x="53"/>
        <i x="225"/>
        <i x="160"/>
        <i x="239"/>
        <i x="272"/>
        <i x="223"/>
        <i x="298"/>
        <i x="177"/>
        <i x="102"/>
        <i x="232"/>
        <i x="256"/>
        <i x="19"/>
        <i x="52"/>
        <i x="112"/>
        <i x="191"/>
        <i x="143"/>
        <i x="55"/>
        <i x="49"/>
        <i x="289"/>
        <i x="127"/>
        <i x="48"/>
        <i x="250"/>
        <i x="65"/>
        <i x="220"/>
        <i x="152"/>
        <i x="174"/>
        <i x="277"/>
        <i x="23"/>
        <i x="149"/>
        <i x="30"/>
        <i x="75"/>
        <i x="42"/>
        <i x="67"/>
        <i x="33"/>
        <i x="269"/>
        <i x="76"/>
        <i x="26"/>
        <i x="17"/>
        <i x="130"/>
        <i x="235"/>
        <i x="11"/>
        <i x="120"/>
        <i x="215"/>
        <i x="270"/>
        <i x="73"/>
        <i x="190"/>
        <i x="99"/>
        <i x="259"/>
        <i x="124"/>
        <i x="252"/>
        <i x="56"/>
        <i x="295"/>
        <i x="292"/>
        <i x="294"/>
        <i x="68"/>
        <i x="71"/>
        <i x="31"/>
        <i x="59"/>
        <i x="249"/>
        <i x="276"/>
        <i x="176"/>
        <i x="78"/>
        <i x="198"/>
        <i x="164"/>
        <i x="111"/>
        <i x="260"/>
        <i x="208"/>
        <i x="281"/>
        <i x="265"/>
        <i x="12"/>
        <i x="207"/>
        <i x="264"/>
        <i x="151"/>
        <i x="116"/>
        <i x="229"/>
        <i x="183"/>
        <i x="247"/>
        <i x="5"/>
        <i x="50"/>
        <i x="213"/>
        <i x="236"/>
        <i x="146"/>
        <i x="286"/>
        <i x="62"/>
        <i x="108"/>
        <i x="98"/>
        <i x="248"/>
        <i x="283"/>
        <i x="16"/>
        <i x="217"/>
        <i x="214"/>
        <i x="258"/>
        <i x="135"/>
        <i x="280"/>
        <i x="257"/>
        <i x="15"/>
        <i x="128"/>
        <i x="133"/>
        <i x="189"/>
        <i x="199"/>
        <i x="167"/>
        <i x="210"/>
        <i x="9"/>
        <i x="197"/>
        <i x="226"/>
        <i x="1"/>
        <i x="60"/>
        <i x="46"/>
        <i x="0"/>
        <i x="156"/>
        <i x="115"/>
        <i x="89"/>
        <i x="148"/>
        <i x="290"/>
        <i x="47"/>
        <i x="125"/>
        <i x="34"/>
        <i x="81"/>
        <i x="74"/>
        <i x="103"/>
        <i x="51"/>
        <i x="274"/>
        <i x="221"/>
        <i x="237"/>
        <i x="80"/>
        <i x="188"/>
        <i x="150"/>
        <i x="179"/>
        <i x="172"/>
        <i x="153"/>
        <i x="92"/>
        <i x="88"/>
        <i x="123"/>
        <i x="173"/>
        <i x="266"/>
        <i x="204"/>
        <i x="27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E6D34629-611D-406F-96F5-A0A6F69BE328}" sourceName="Years (Date)">
  <pivotTables>
    <pivotTable tabId="3" name="PivotTable4"/>
    <pivotTable tabId="8" name="PivotTable2"/>
    <pivotTable tabId="14" name="PivotTable2"/>
  </pivotTables>
  <data>
    <tabular pivotCacheId="995505563">
      <items count="5">
        <i x="1" s="1"/>
        <i x="2" s="1"/>
        <i x="3" s="1"/>
        <i x="0" s="1" nd="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35EFE8B0-6800-4531-9001-132ACE356A54}" sourceName="Quarters (Date)">
  <pivotTables>
    <pivotTable tabId="3" name="PivotTable4"/>
    <pivotTable tabId="8" name="PivotTable2"/>
    <pivotTable tabId="14" name="PivotTable2"/>
  </pivotTables>
  <data>
    <tabular pivotCacheId="995505563">
      <items count="6">
        <i x="1" s="1"/>
        <i x="2" s="1"/>
        <i x="3" s="1"/>
        <i x="4" s="1"/>
        <i x="0" s="1" nd="1"/>
        <i x="5"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C10D1790-7090-4EDD-A54F-E598839195AA}" sourceName="Date">
  <pivotTables>
    <pivotTable tabId="11" name="PivotTable16"/>
    <pivotTable tabId="14" name="PivotTable3"/>
    <pivotTable tabId="14" name="PivotTable4"/>
    <pivotTable tabId="14" name="PivotTable5"/>
    <pivotTable tabId="9" name="PivotTable14"/>
    <pivotTable tabId="10" name="PivotTable15"/>
    <pivotTable tabId="14" name="PivotTable6"/>
    <pivotTable tabId="12" name="PivotTable17"/>
  </pivotTables>
  <data>
    <tabular pivotCacheId="1781472322">
      <items count="73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47EF691A-9B18-4DB1-8B48-520E117996E6}" sourceName="PROFIT">
  <pivotTables>
    <pivotTable tabId="9" name="PivotTable14"/>
    <pivotTable tabId="14" name="PivotTable3"/>
    <pivotTable tabId="14" name="PivotTable4"/>
    <pivotTable tabId="14" name="PivotTable5"/>
    <pivotTable tabId="14" name="PivotTable6"/>
    <pivotTable tabId="10" name="PivotTable15"/>
    <pivotTable tabId="11" name="PivotTable16"/>
    <pivotTable tabId="12" name="PivotTable17"/>
  </pivotTables>
  <data>
    <tabular pivotCacheId="1781472322">
      <items count="4993">
        <i x="2129" s="1"/>
        <i x="2721" s="1"/>
        <i x="4673" s="1"/>
        <i x="2675" s="1"/>
        <i x="2536" s="1"/>
        <i x="4812" s="1"/>
        <i x="1621" s="1"/>
        <i x="4400" s="1"/>
        <i x="1639" s="1"/>
        <i x="1387" s="1"/>
        <i x="309" s="1"/>
        <i x="741" s="1"/>
        <i x="4630" s="1"/>
        <i x="1296" s="1"/>
        <i x="1305" s="1"/>
        <i x="2042" s="1"/>
        <i x="4855" s="1"/>
        <i x="3113" s="1"/>
        <i x="4945" s="1"/>
        <i x="4758" s="1"/>
        <i x="4866" s="1"/>
        <i x="4831" s="1"/>
        <i x="1499" s="1"/>
        <i x="3901" s="1"/>
        <i x="1525" s="1"/>
        <i x="436" s="1"/>
        <i x="3548" s="1"/>
        <i x="3184" s="1"/>
        <i x="434" s="1"/>
        <i x="2325" s="1"/>
        <i x="1219" s="1"/>
        <i x="3952" s="1"/>
        <i x="1852" s="1"/>
        <i x="713" s="1"/>
        <i x="342" s="1"/>
        <i x="4741" s="1"/>
        <i x="4795" s="1"/>
        <i x="3070" s="1"/>
        <i x="3162" s="1"/>
        <i x="3854" s="1"/>
        <i x="1801" s="1"/>
        <i x="1866" s="1"/>
        <i x="2799" s="1"/>
        <i x="926" s="1"/>
        <i x="4562" s="1"/>
        <i x="2718" s="1"/>
        <i x="2599" s="1"/>
        <i x="2173" s="1"/>
        <i x="3810" s="1"/>
        <i x="2842" s="1"/>
        <i x="819" s="1"/>
        <i x="1909" s="1"/>
        <i x="3916" s="1"/>
        <i x="4272" s="1"/>
        <i x="1078" s="1"/>
        <i x="3330" s="1"/>
        <i x="179" s="1"/>
        <i x="2853" s="1"/>
        <i x="1975" s="1"/>
        <i x="4971" s="1"/>
        <i x="1930" s="1"/>
        <i x="4522" s="1"/>
        <i x="4203" s="1"/>
        <i x="546" s="1"/>
        <i x="2742" s="1"/>
        <i x="305" s="1"/>
        <i x="1314" s="1"/>
        <i x="4198" s="1"/>
        <i x="3985" s="1"/>
        <i x="2312" s="1"/>
        <i x="4298" s="1"/>
        <i x="4288" s="1"/>
        <i x="2203" s="1"/>
        <i x="3672" s="1"/>
        <i x="3300" s="1"/>
        <i x="4209" s="1"/>
        <i x="3139" s="1"/>
        <i x="1964" s="1"/>
        <i x="724" s="1"/>
        <i x="2729" s="1"/>
        <i x="4263" s="1"/>
        <i x="4332" s="1"/>
        <i x="4106" s="1"/>
        <i x="90" s="1"/>
        <i x="4806" s="1"/>
        <i x="1102" s="1"/>
        <i x="3989" s="1"/>
        <i x="4894" s="1"/>
        <i x="1863" s="1"/>
        <i x="3475" s="1"/>
        <i x="162" s="1"/>
        <i x="1817" s="1"/>
        <i x="2629" s="1"/>
        <i x="53" s="1"/>
        <i x="680" s="1"/>
        <i x="2725" s="1"/>
        <i x="1457" s="1"/>
        <i x="2020" s="1"/>
        <i x="4659" s="1"/>
        <i x="1113" s="1"/>
        <i x="983" s="1"/>
        <i x="3018" s="1"/>
        <i x="2170" s="1"/>
        <i x="1080" s="1"/>
        <i x="509" s="1"/>
        <i x="2055" s="1"/>
        <i x="4461" s="1"/>
        <i x="1949" s="1"/>
        <i x="1539" s="1"/>
        <i x="2245" s="1"/>
        <i x="1027" s="1"/>
        <i x="4755" s="1"/>
        <i x="1446" s="1"/>
        <i x="4916" s="1"/>
        <i x="655" s="1"/>
        <i x="2610" s="1"/>
        <i x="4781" s="1"/>
        <i x="2825" s="1"/>
        <i x="848" s="1"/>
        <i x="3657" s="1"/>
        <i x="4343" s="1"/>
        <i x="2315" s="1"/>
        <i x="3099" s="1"/>
        <i x="2547" s="1"/>
        <i x="1157" s="1"/>
        <i x="3965" s="1"/>
        <i x="2509" s="1"/>
        <i x="2563" s="1"/>
        <i x="4920" s="1"/>
        <i x="2965" s="1"/>
        <i x="3205" s="1"/>
        <i x="2661" s="1"/>
        <i x="4829" s="1"/>
        <i x="4367" s="1"/>
        <i x="784" s="1"/>
        <i x="69" s="1"/>
        <i x="700" s="1"/>
        <i x="3616" s="1"/>
        <i x="2698" s="1"/>
        <i x="4823" s="1"/>
        <i x="1245" s="1"/>
        <i x="2866" s="1"/>
        <i x="1922" s="1"/>
        <i x="3093" s="1"/>
        <i x="3194" s="1"/>
        <i x="4617" s="1"/>
        <i x="2412" s="1"/>
        <i x="1186" s="1"/>
        <i x="4250" s="1"/>
        <i x="3788" s="1"/>
        <i x="2625" s="1"/>
        <i x="3536" s="1"/>
        <i x="1114" s="1"/>
        <i x="1353" s="1"/>
        <i x="2014" s="1"/>
        <i x="3753" s="1"/>
        <i x="2385" s="1"/>
        <i x="4684" s="1"/>
        <i x="749" s="1"/>
        <i x="1264" s="1"/>
        <i x="403" s="1"/>
        <i x="634" s="1"/>
        <i x="1620" s="1"/>
        <i x="20" s="1"/>
        <i x="4765" s="1"/>
        <i x="2305" s="1"/>
        <i x="4243" s="1"/>
        <i x="4052" s="1"/>
        <i x="4767" s="1"/>
        <i x="4693" s="1"/>
        <i x="4025" s="1"/>
        <i x="2982" s="1"/>
        <i x="254" s="1"/>
        <i x="3486" s="1"/>
        <i x="4663" s="1"/>
        <i x="1869" s="1"/>
        <i x="3449" s="1"/>
        <i x="4101" s="1"/>
        <i x="3956" s="1"/>
        <i x="2568" s="1"/>
        <i x="2078" s="1"/>
        <i x="1072" s="1"/>
        <i x="1851" s="1"/>
        <i x="3883" s="1"/>
        <i x="302" s="1"/>
        <i x="453" s="1"/>
        <i x="2752" s="1"/>
        <i x="4158" s="1"/>
        <i x="3110" s="1"/>
        <i x="3867" s="1"/>
        <i x="4590" s="1"/>
        <i x="383" s="1"/>
        <i x="3011" s="1"/>
        <i x="4746" s="1"/>
        <i x="3708" s="1"/>
        <i x="3195" s="1"/>
        <i x="982" s="1"/>
        <i x="4661" s="1"/>
        <i x="1235" s="1"/>
        <i x="21" s="1"/>
        <i x="332" s="1"/>
        <i x="4941" s="1"/>
        <i x="4571" s="1"/>
        <i x="1039" s="1"/>
        <i x="4525" s="1"/>
        <i x="1768" s="1"/>
        <i x="1453" s="1"/>
        <i x="990" s="1"/>
        <i x="4485" s="1"/>
        <i x="1962" s="1"/>
        <i x="454" s="1"/>
        <i x="2612" s="1"/>
        <i x="2540" s="1"/>
        <i x="1361" s="1"/>
        <i x="1398" s="1"/>
        <i x="295" s="1"/>
        <i x="2098" s="1"/>
        <i x="308" s="1"/>
        <i x="1249" s="1"/>
        <i x="3806" s="1"/>
        <i x="935" s="1"/>
        <i x="1207" s="1"/>
        <i x="3173" s="1"/>
        <i x="3404" s="1"/>
        <i x="55" s="1"/>
        <i x="3497" s="1"/>
        <i x="4242" s="1"/>
        <i x="2375" s="1"/>
        <i x="992" s="1"/>
        <i x="1631" s="1"/>
        <i x="2685" s="1"/>
        <i x="1701" s="1"/>
        <i x="1237" s="1"/>
        <i x="2728" s="1"/>
        <i x="2069" s="1"/>
        <i x="435" s="1"/>
        <i x="4521" s="1"/>
        <i x="2102" s="1"/>
        <i x="2693" s="1"/>
        <i x="896" s="1"/>
        <i x="70" s="1"/>
        <i x="3677" s="1"/>
        <i x="2384" s="1"/>
        <i x="4456" s="1"/>
        <i x="132" s="1"/>
        <i x="892" s="1"/>
        <i x="1518" s="1"/>
        <i x="44" s="1"/>
        <i x="783" s="1"/>
        <i x="2551" s="1"/>
        <i x="4429" s="1"/>
        <i x="3959" s="1"/>
        <i x="1100" s="1"/>
        <i x="3732" s="1"/>
        <i x="3084" s="1"/>
        <i x="661" s="1"/>
        <i x="4387" s="1"/>
        <i x="208" s="1"/>
        <i x="4184" s="1"/>
        <i x="2157" s="1"/>
        <i x="3863" s="1"/>
        <i x="66" s="1"/>
        <i x="1491" s="1"/>
        <i x="3914" s="1"/>
        <i x="2495" s="1"/>
        <i x="4134" s="1"/>
        <i x="3208" s="1"/>
        <i x="2177" s="1"/>
        <i x="4023" s="1"/>
        <i x="3478" s="1"/>
        <i x="1015" s="1"/>
        <i x="3765" s="1"/>
        <i x="4318" s="1"/>
        <i x="1982" s="1"/>
        <i x="4335" s="1"/>
        <i x="1987" s="1"/>
        <i x="4821" s="1"/>
        <i x="381" s="1"/>
        <i x="4626" s="1"/>
        <i x="2137" s="1"/>
        <i x="805" s="1"/>
        <i x="1133" s="1"/>
        <i x="1702" s="1"/>
        <i x="3117" s="1"/>
        <i x="3020" s="1"/>
        <i x="4404" s="1"/>
        <i x="1358" s="1"/>
        <i x="1170" s="1"/>
        <i x="2548" s="1"/>
        <i x="3880" s="1"/>
        <i x="3503" s="1"/>
        <i x="2297" s="1"/>
        <i x="1104" s="1"/>
        <i x="665" s="1"/>
        <i x="3655" s="1"/>
        <i x="3564" s="1"/>
        <i x="4789" s="1"/>
        <i x="636" s="1"/>
        <i x="4517" s="1"/>
        <i x="1047" s="1"/>
        <i x="4731" s="1"/>
        <i x="2194" s="1"/>
        <i x="3218" s="1"/>
        <i x="1965" s="1"/>
        <i x="849" s="1"/>
        <i x="2650" s="1"/>
        <i x="2288" s="1"/>
        <i x="164" s="1"/>
        <i x="377" s="1"/>
        <i x="1645" s="1"/>
        <i x="1759" s="1"/>
        <i x="1179" s="1"/>
        <i x="2095" s="1"/>
        <i x="1502" s="1"/>
        <i x="726" s="1"/>
        <i x="1226" s="1"/>
        <i x="4791" s="1"/>
        <i x="2159" s="1"/>
        <i x="151" s="1"/>
        <i x="1690" s="1"/>
        <i x="3278" s="1"/>
        <i x="4556" s="1"/>
        <i x="3310" s="1"/>
        <i x="1685" s="1"/>
        <i x="2393" s="1"/>
        <i x="3418" s="1"/>
        <i x="1508" s="1"/>
        <i x="157" s="1"/>
        <i x="2124" s="1"/>
        <i x="3998" s="1"/>
        <i x="2995" s="1"/>
        <i x="3617" s="1"/>
        <i x="1181" s="1"/>
        <i x="2919" s="1"/>
        <i x="593" s="1"/>
        <i x="1312" s="1"/>
        <i x="1976" s="1"/>
        <i x="4223" s="1"/>
        <i x="1318" s="1"/>
        <i x="459" s="1"/>
        <i x="2357" s="1"/>
        <i x="904" s="1"/>
        <i x="529" s="1"/>
        <i x="583" s="1"/>
        <i x="4725" s="1"/>
        <i x="3396" s="1"/>
        <i x="4805" s="1"/>
        <i x="4372" s="1"/>
        <i x="1447" s="1"/>
        <i x="3175" s="1"/>
        <i x="3445" s="1"/>
        <i x="1536" s="1"/>
        <i x="2145" s="1"/>
        <i x="922" s="1"/>
        <i x="3530" s="1"/>
        <i x="1571" s="1"/>
        <i x="629" s="1"/>
        <i x="4278" s="1"/>
        <i x="874" s="1"/>
        <i x="923" s="1"/>
        <i x="4893" s="1"/>
        <i x="388" s="1"/>
        <i x="638" s="1"/>
        <i x="2316" s="1"/>
        <i x="4465" s="1"/>
        <i x="1477" s="1"/>
        <i x="2031" s="1"/>
        <i x="979" s="1"/>
        <i x="176" s="1"/>
        <i x="1655" s="1"/>
        <i x="1141" s="1"/>
        <i x="3050" s="1"/>
        <i x="2465" s="1"/>
        <i x="2672" s="1"/>
        <i x="4502" s="1"/>
        <i x="77" s="1"/>
        <i x="3493" s="1"/>
        <i x="1280" s="1"/>
        <i x="541" s="1"/>
        <i x="4453" s="1"/>
        <i x="2082" s="1"/>
        <i x="47" s="1"/>
        <i x="971" s="1"/>
        <i x="3077" s="1"/>
        <i x="1881" s="1"/>
        <i x="4712" s="1"/>
        <i x="4591" s="1"/>
        <i x="753" s="1"/>
        <i x="2835" s="1"/>
        <i x="2085" s="1"/>
        <i x="3470" s="1"/>
        <i x="3170" s="1"/>
        <i x="2817" s="1"/>
        <i x="4752" s="1"/>
        <i x="3459" s="1"/>
        <i x="4609" s="1"/>
        <i x="1737" s="1"/>
        <i x="2052" s="1"/>
        <i x="4733" s="1"/>
        <i x="3599" s="1"/>
        <i x="3295" s="1"/>
        <i x="3623" s="1"/>
        <i x="4599" s="1"/>
        <i x="4161" s="1"/>
        <i x="4444" s="1"/>
        <i x="2000" s="1"/>
        <i x="1516" s="1"/>
        <i x="3062" s="1"/>
        <i x="4700" s="1"/>
        <i x="3501" s="1"/>
        <i x="281" s="1"/>
        <i x="4605" s="1"/>
        <i x="1255" s="1"/>
        <i x="4296" s="1"/>
        <i x="1646" s="1"/>
        <i x="2895" s="1"/>
        <i x="361" s="1"/>
        <i x="1989" s="1"/>
        <i x="3271" s="1"/>
        <i x="1642" s="1"/>
        <i x="3893" s="1"/>
        <i x="126" s="1"/>
        <i x="4690" s="1"/>
        <i x="2498" s="1"/>
        <i x="3882" s="1"/>
        <i x="1146" s="1"/>
        <i x="1218" s="1"/>
        <i x="4000" s="1"/>
        <i x="2113" s="1"/>
        <i x="1010" s="1"/>
        <i x="3442" s="1"/>
        <i x="3703" s="1"/>
        <i x="766" s="1"/>
        <i x="530" s="1"/>
        <i x="2959" s="1"/>
        <i x="3811" s="1"/>
        <i x="2338" s="1"/>
        <i x="2753" s="1"/>
        <i x="1123" s="1"/>
        <i x="3877" s="1"/>
        <i x="1875" s="1"/>
        <i x="1009" s="1"/>
        <i x="4598" s="1"/>
        <i x="569" s="1"/>
        <i x="1185" s="1"/>
        <i x="2887" s="1"/>
        <i x="3779" s="1"/>
        <i x="1463" s="1"/>
        <i x="4255" s="1"/>
        <i x="2062" s="1"/>
        <i x="1203" s="1"/>
        <i x="1085" s="1"/>
        <i x="3260" s="1"/>
        <i x="4392" s="1"/>
        <i x="802" s="1"/>
        <i x="2914" s="1"/>
        <i x="3855" s="1"/>
        <i x="4575" s="1"/>
        <i x="2986" s="1"/>
        <i x="1338" s="1"/>
        <i x="2864" s="1"/>
        <i x="3215" s="1"/>
        <i x="4138" s="1"/>
        <i x="2079" s="1"/>
        <i x="4457" s="1"/>
        <i x="4634" s="1"/>
        <i x="2726" s="1"/>
        <i x="1326" s="1"/>
        <i x="135" s="1"/>
        <i x="1332" s="1"/>
        <i x="1775" s="1"/>
        <i x="2109" s="1"/>
        <i x="2240" s="1"/>
        <i x="145" s="1"/>
        <i x="1608" s="1"/>
        <i x="4393" s="1"/>
        <i x="606" s="1"/>
        <i x="3188" s="1"/>
        <i x="2920" s="1"/>
        <i x="3081" s="1"/>
        <i x="1656" s="1"/>
        <i x="2431" s="1"/>
        <i x="3479" s="1"/>
        <i x="2352" s="1"/>
        <i x="3679" s="1"/>
        <i x="3357" s="1"/>
        <i x="495" s="1"/>
        <i x="3100" s="1"/>
        <i x="2516" s="1"/>
        <i x="730" s="1"/>
        <i x="1482" s="1"/>
        <i x="359" s="1"/>
        <i x="3358" s="1"/>
        <i x="1681" s="1"/>
        <i x="3723" s="1"/>
        <i x="4092" s="1"/>
        <i x="3375" s="1"/>
        <i x="565" s="1"/>
        <i x="512" s="1"/>
        <i x="3852" s="1"/>
        <i x="4836" s="1"/>
        <i x="4858" s="1"/>
        <i x="25" s="1"/>
        <i x="795" s="1"/>
        <i x="4324" s="1"/>
        <i x="3419" s="1"/>
        <i x="975" s="1"/>
        <i x="2937" s="1"/>
        <i x="1298" s="1"/>
        <i x="1950" s="1"/>
        <i x="3637" s="1"/>
        <i x="3669" s="1"/>
        <i x="2165" s="1"/>
        <i x="4966" s="1"/>
        <i x="3745" s="1"/>
        <i x="597" s="1"/>
        <i x="1270" s="1"/>
        <i x="2732" s="1"/>
        <i x="3826" s="1"/>
        <i x="86" s="1"/>
        <i x="2063" s="1"/>
        <i x="1793" s="1"/>
        <i x="4646" s="1"/>
        <i x="3091" s="1"/>
        <i x="2839" s="1"/>
        <i x="1393" s="1"/>
        <i x="4174" s="1"/>
        <i x="1927" s="1"/>
        <i x="910" s="1"/>
        <i x="3704" s="1"/>
        <i x="374" s="1"/>
        <i x="1868" s="1"/>
        <i x="1752" s="1"/>
        <i x="1487" s="1"/>
        <i x="3786" s="1"/>
        <i x="4928" s="1"/>
        <i x="1110" s="1"/>
        <i x="130" s="1"/>
        <i x="3606" s="1"/>
        <i x="1092" s="1"/>
        <i x="3553" s="1"/>
        <i x="4724" s="1"/>
        <i x="116" s="1"/>
        <i x="837" s="1"/>
        <i x="1993" s="1"/>
        <i x="3352" s="1"/>
        <i x="89" s="1"/>
        <i x="357" s="1"/>
        <i x="1493" s="1"/>
        <i x="1253" s="1"/>
        <i x="652" s="1"/>
        <i x="2178" s="1"/>
        <i x="1052" s="1"/>
        <i x="582" s="1"/>
        <i x="3645" s="1"/>
        <i x="2819" s="1"/>
        <i x="23" s="1"/>
        <i x="1532" s="1"/>
        <i x="2953" s="1"/>
        <i x="4005" s="1"/>
        <i x="3992" s="1"/>
        <i x="2265" s="1"/>
        <i x="4636" s="1"/>
        <i x="4909" s="1"/>
        <i x="4849" s="1"/>
        <i x="4530" s="1"/>
        <i x="1464" s="1"/>
        <i x="2565" s="1"/>
        <i x="3576" s="1"/>
        <i x="1579" s="1"/>
        <i x="2665" s="1"/>
        <i x="3482" s="1"/>
        <i x="3674" s="1"/>
        <i x="2462" s="1"/>
        <i x="2181" s="1"/>
        <i x="4660" s="1"/>
        <i x="4016" s="1"/>
        <i x="3490" s="1"/>
        <i x="4391" s="1"/>
        <i x="2275" s="1"/>
        <i x="4924" s="1"/>
        <i x="2510" s="1"/>
        <i x="776" s="1"/>
        <i x="48" s="1"/>
        <i x="504" s="1"/>
        <i x="3496" s="1"/>
        <i x="1143" s="1"/>
        <i x="3685" s="1"/>
        <i x="4633" s="1"/>
        <i x="4800" s="1"/>
        <i x="2904" s="1"/>
        <i x="2440" s="1"/>
        <i x="3962" s="1"/>
        <i x="241" s="1"/>
        <i x="1069" s="1"/>
        <i x="340" s="1"/>
        <i x="2442" s="1"/>
        <i x="2674" s="1"/>
        <i x="4003" s="1"/>
        <i x="4277" s="1"/>
        <i x="1322" s="1"/>
        <i x="2176" s="1"/>
        <i x="1279" s="1"/>
        <i x="822" s="1"/>
        <i x="1266" s="1"/>
        <i x="4049" s="1"/>
        <i x="2044" s="1"/>
        <i x="3102" s="1"/>
        <i x="2716" s="1"/>
        <i x="1559" s="1"/>
        <i x="2810" s="1"/>
        <i x="1014" s="1"/>
        <i x="4904" s="1"/>
        <i x="210" s="1"/>
        <i x="4618" s="1"/>
        <i x="3320" s="1"/>
        <i x="4825" s="1"/>
        <i x="2786" s="1"/>
        <i x="4951" s="1"/>
        <i x="3658" s="1"/>
        <i x="4195" s="1"/>
        <i x="2060" s="1"/>
        <i x="2613" s="1"/>
        <i x="248" s="1"/>
        <i x="2175" s="1"/>
        <i x="4357" s="1"/>
        <i x="4711" s="1"/>
        <i x="4961" s="1"/>
        <i x="2913" s="1"/>
        <i x="4476" s="1"/>
        <i x="170" s="1"/>
        <i x="2191" s="1"/>
        <i x="3907" s="1"/>
        <i x="2092" s="1"/>
        <i x="645" s="1"/>
        <i x="1874" s="1"/>
        <i x="1058" s="1"/>
        <i x="328" s="1"/>
        <i x="2489" s="1"/>
        <i x="4532" s="1"/>
        <i x="1172" s="1"/>
        <i x="4842" s="1"/>
        <i x="2105" s="1"/>
        <i x="1791" s="1"/>
        <i x="2433" s="1"/>
        <i x="1461" s="1"/>
        <i x="813" s="1"/>
        <i x="2134" s="1"/>
        <i x="1672" s="1"/>
        <i x="3480" s="1"/>
        <i x="609" s="1"/>
        <i x="3716" s="1"/>
        <i x="1840" s="1"/>
        <i x="1056" s="1"/>
        <i x="1260" s="1"/>
        <i x="2797" s="1"/>
        <i x="1676" s="1"/>
        <i x="2080" s="1"/>
        <i x="3556" s="1"/>
        <i x="3697" s="1"/>
        <i x="3165" s="1"/>
        <i x="1471" s="1"/>
        <i x="2633" s="1"/>
        <i x="1898" s="1"/>
        <i x="2183" s="1"/>
        <i x="1567" s="1"/>
        <i x="2382" s="1"/>
        <i x="4133" s="1"/>
        <i x="2350" s="1"/>
        <i x="4430" s="1"/>
        <i x="2915" s="1"/>
        <i x="1381" s="1"/>
        <i x="1797" s="1"/>
        <i x="1095" s="1"/>
        <i x="947" s="1"/>
        <i x="63" s="1"/>
        <i x="3842" s="1"/>
        <i x="1704" s="1"/>
        <i x="2091" s="1"/>
        <i x="2711" s="1"/>
        <i x="4748" s="1"/>
        <i x="1144" s="1"/>
        <i x="4183" s="1"/>
        <i x="500" s="1"/>
        <i x="4606" s="1"/>
        <i x="3432" s="1"/>
        <i x="2898" s="1"/>
        <i x="1304" s="1"/>
        <i x="4470" s="1"/>
        <i x="4891" s="1"/>
        <i x="4885" s="1"/>
        <i x="579" s="1"/>
        <i x="3643" s="1"/>
        <i x="4422" s="1"/>
        <i x="3508" s="1"/>
        <i x="1723" s="1"/>
        <i x="3246" s="1"/>
        <i x="1302" s="1"/>
        <i x="4949" s="1"/>
        <i x="4568" s="1"/>
        <i x="1714" s="1"/>
        <i x="2502" s="1"/>
        <i x="301" s="1"/>
        <i x="3378" s="1"/>
        <i x="317" s="1"/>
        <i x="235" s="1"/>
        <i x="1599" s="1"/>
        <i x="752" s="1"/>
        <i x="4490" s="1"/>
        <i x="4166" s="1"/>
        <i x="4513" s="1"/>
        <i x="2150" s="1"/>
        <i x="3540" s="1"/>
        <i x="3520" s="1"/>
        <i x="604" s="1"/>
        <i x="4040" s="1"/>
        <i x="1820" s="1"/>
        <i x="3525" s="1"/>
        <i x="2847" s="1"/>
        <i x="2497" s="1"/>
        <i x="1979" s="1"/>
        <i x="4414" s="1"/>
        <i x="2429" s="1"/>
        <i x="313" s="1"/>
        <i x="440" s="1"/>
        <i x="4110" s="1"/>
        <i x="482" s="1"/>
        <i x="1792" s="1"/>
        <i x="3289" s="1"/>
        <i x="3741" s="1"/>
        <i x="2546" s="1"/>
        <i x="1924" s="1"/>
        <i x="3813" s="1"/>
        <i x="1960" s="1"/>
        <i x="3967" s="1"/>
        <i x="2324" s="1"/>
        <i x="814" s="1"/>
        <i x="1985" s="1"/>
        <i x="3596" s="1"/>
        <i x="602" s="1"/>
        <i x="4912" s="1"/>
        <i x="2890" s="1"/>
        <i x="3281" s="1"/>
        <i x="224" s="1"/>
        <i x="1994" s="1"/>
        <i x="2477" s="1"/>
        <i x="3488" s="1"/>
        <i x="414" s="1"/>
        <i x="437" s="1"/>
        <i x="2926" s="1"/>
        <i x="1574" s="1"/>
        <i x="4096" s="1"/>
        <i x="3398" s="1"/>
        <i x="1837" s="1"/>
        <i x="2232" s="1"/>
        <i x="1208" s="1"/>
        <i x="2049" s="1"/>
        <i x="3887" s="1"/>
        <i x="4539" s="1"/>
        <i x="1904" s="1"/>
        <i x="331" s="1"/>
        <i x="4222" s="1"/>
        <i x="879" s="1"/>
        <i x="2390" s="1"/>
        <i x="1275" s="1"/>
        <i x="190" s="1"/>
        <i x="4932" s="1"/>
        <i x="37" s="1"/>
        <i x="1951" s="1"/>
        <i x="4857" s="1"/>
        <i x="3074" s="1"/>
        <i x="2277" s="1"/>
        <i x="861" s="1"/>
        <i x="466" s="1"/>
        <i x="1900" s="1"/>
        <i x="3912" s="1"/>
        <i x="65" s="1"/>
        <i x="2645" s="1"/>
        <i x="4494" s="1"/>
        <i x="3743" s="1"/>
        <i x="1051" s="1"/>
        <i x="2554" s="1"/>
        <i x="2317" s="1"/>
        <i x="3515" s="1"/>
        <i x="1687" s="1"/>
        <i x="1570" s="1"/>
        <i x="1680" s="1"/>
        <i x="2163" s="1"/>
        <i x="875" s="1"/>
        <i x="2772" s="1"/>
        <i x="3285" s="1"/>
        <i x="2832" s="1"/>
        <i x="2296" s="1"/>
        <i x="3147" s="1"/>
        <i x="4443" s="1"/>
        <i x="3440" s="1"/>
        <i x="4952" s="1"/>
        <i x="3361" s="1"/>
        <i x="1029" s="1"/>
        <i x="4350" s="1"/>
        <i x="942" s="1"/>
        <i x="4921" s="1"/>
        <i x="2960" s="1"/>
        <i x="3902" s="1"/>
        <i x="215" s="1"/>
        <i x="1327" s="1"/>
        <i x="3257" s="1"/>
        <i x="134" s="1"/>
        <i x="4210" s="1"/>
        <i x="4044" s="1"/>
        <i x="4585" s="1"/>
        <i x="2005" s="1"/>
        <i x="427" s="1"/>
        <i x="39" s="1"/>
        <i x="2598" s="1"/>
        <i x="1549" s="1"/>
        <i x="4729" s="1"/>
        <i x="2617" s="1"/>
        <i x="327" s="1"/>
        <i x="549" s="1"/>
        <i x="3993" s="1"/>
        <i x="580" s="1"/>
        <i x="1749" s="1"/>
        <i x="774" s="1"/>
        <i x="914" s="1"/>
        <i x="4487" s="1"/>
        <i x="3910" s="1"/>
        <i x="3558" s="1"/>
        <i x="189" s="1"/>
        <i x="225" s="1"/>
        <i x="1215" s="1"/>
        <i x="2584" s="1"/>
        <i x="4493" s="1"/>
        <i x="1068" s="1"/>
        <i x="2070" s="1"/>
        <i x="1248" s="1"/>
        <i x="4759" s="1"/>
        <i x="3519" s="1"/>
        <i x="364" s="1"/>
        <i x="1802" s="1"/>
        <i x="4768" s="1"/>
        <i x="3002" s="1"/>
        <i x="4058" s="1"/>
        <i x="2755" s="1"/>
        <i x="612" s="1"/>
        <i x="270" s="1"/>
        <i x="2048" s="1"/>
        <i x="4930" s="1"/>
        <i x="2677" s="1"/>
        <i x="57" s="1"/>
        <i x="2361" s="1"/>
        <i x="4946" s="1"/>
        <i x="1731" s="1"/>
        <i x="598" s="1"/>
        <i x="4441" s="1"/>
        <i x="1604" s="1"/>
        <i x="4889" s="1"/>
        <i x="3263" s="1"/>
        <i x="1433" s="1"/>
        <i x="3296" s="1"/>
        <i x="2009" s="1"/>
        <i x="1726" s="1"/>
        <i x="4908" s="1"/>
        <i x="3409" s="1"/>
        <i x="2002" s="1"/>
        <i x="2213" s="1"/>
        <i x="1067" s="1"/>
        <i x="1826" s="1"/>
        <i x="1035" s="1"/>
        <i x="3635" s="1"/>
        <i x="1545" s="1"/>
        <i x="1097" s="1"/>
        <i x="1530" s="1"/>
        <i x="3885" s="1"/>
        <i x="3119" s="1"/>
        <i x="4604" s="1"/>
        <i x="881" s="1"/>
        <i x="786" s="1"/>
        <i x="534" s="1"/>
        <i x="2367" s="1"/>
        <i x="1990" s="1"/>
        <i x="3559" s="1"/>
        <i x="2368" s="1"/>
        <i x="687" s="1"/>
        <i x="2754" s="1"/>
        <i x="1086" s="1"/>
        <i x="3738" s="1"/>
        <i x="4927" s="1"/>
        <i x="2829" s="1"/>
        <i x="4922" s="1"/>
        <i x="4788" s="1"/>
        <i x="2322" s="1"/>
        <i x="3076" s="1"/>
        <i x="2723" s="1"/>
        <i x="1175" s="1"/>
        <i x="3429" s="1"/>
        <i x="2072" s="1"/>
        <i x="1855" s="1"/>
        <i x="1377" s="1"/>
        <i x="3853" s="1"/>
        <i x="4528" s="1"/>
        <i x="4782" s="1"/>
        <i x="1201" s="1"/>
        <i x="2690" s="1"/>
        <i x="2184" s="1"/>
        <i x="4827" s="1"/>
        <i x="3066" s="1"/>
        <i x="4589" s="1"/>
        <i x="1492" s="1"/>
        <i x="542" s="1"/>
        <i x="1538" s="1"/>
        <i x="1757" s="1"/>
        <i x="918" s="1"/>
        <i x="1781" s="1"/>
        <i x="2894" s="1"/>
        <i x="4527" s="1"/>
        <i x="2301" s="1"/>
        <i x="51" s="1"/>
        <i x="258" s="1"/>
        <i x="2097" s="1"/>
        <i x="1374" s="1"/>
        <i x="1337" s="1"/>
        <i x="1193" s="1"/>
        <i x="1127" s="1"/>
        <i x="214" s="1"/>
        <i x="3242" s="1"/>
        <i x="4910" s="1"/>
        <i x="4100" s="1"/>
        <i x="4991" s="1"/>
        <i x="3636" s="1"/>
        <i x="1030" s="1"/>
        <i x="4914" s="1"/>
        <i x="2366" s="1"/>
        <i x="4076" s="1"/>
        <i x="916" s="1"/>
        <i x="2580" s="1"/>
        <i x="1754" s="1"/>
        <i x="2188" s="1"/>
        <i x="4094" s="1"/>
        <i x="4639" s="1"/>
        <i x="4692" s="1"/>
        <i x="1351" s="1"/>
        <i x="4728" s="1"/>
        <i x="4658" s="1"/>
        <i x="996" s="1"/>
        <i x="1173" s="1"/>
        <i x="3072" s="1"/>
        <i x="3531" s="1"/>
        <i x="2011" s="1"/>
        <i x="1473" s="1"/>
        <i x="761" s="1"/>
        <i x="394" s="1"/>
        <i x="1879" s="1"/>
        <i x="3269" s="1"/>
        <i x="4937" s="1"/>
        <i x="4235" s="1"/>
        <i x="2401" s="1"/>
        <i x="3294" s="1"/>
        <i x="2153" s="1"/>
        <i x="3290" s="1"/>
        <i x="4516" s="1"/>
        <i x="4985" s="1"/>
        <i x="2795" s="1"/>
        <i x="4075" s="1"/>
        <i x="3936" s="1"/>
        <i x="3856" s="1"/>
        <i x="3151" s="1"/>
        <i x="2281" s="1"/>
        <i x="1774" s="1"/>
        <i x="399" s="1"/>
        <i x="3388" s="1"/>
        <i x="4328" s="1"/>
        <i x="2461" s="1"/>
        <i x="4983" s="1"/>
        <i x="2658" s="1"/>
        <i x="3511" s="1"/>
        <i x="143" s="1"/>
        <i x="1191" s="1"/>
        <i x="1713" s="1"/>
        <i x="3522" s="1"/>
        <i x="2190" s="1"/>
        <i x="4056" s="1"/>
        <i x="2988" s="1"/>
        <i x="4376" s="1"/>
        <i x="3816" s="1"/>
        <i x="1240" s="1"/>
        <i x="4512" s="1"/>
        <i x="3666" s="1"/>
        <i x="1138" s="1"/>
        <i x="2447" s="1"/>
        <i x="2484" s="1"/>
        <i x="1914" s="1"/>
        <i x="3094" s="1"/>
        <i x="2946" s="1"/>
        <i x="1913" s="1"/>
        <i x="633" s="1"/>
        <i x="1509" s="1"/>
        <i x="140" s="1"/>
        <i x="816" s="1"/>
        <i x="3344" s="1"/>
        <i x="2327" s="1"/>
        <i x="1709" s="1"/>
        <i x="4567" s="1"/>
        <i x="3667" s="1"/>
        <i x="4151" s="1"/>
        <i x="1136" s="1"/>
        <i x="1864" s="1"/>
        <i x="589" s="1"/>
        <i x="2469" s="1"/>
        <i x="3543" s="1"/>
        <i x="4743" s="1"/>
        <i x="3688" s="1"/>
        <i x="4515" s="1"/>
        <i x="1400" s="1"/>
        <i x="727" s="1"/>
        <i x="2086" s="1"/>
        <i x="389" s="1"/>
        <i x="300" s="1"/>
        <i x="4607" s="1"/>
        <i x="3067" s="1"/>
        <i x="1427" s="1"/>
        <i x="1521" s="1"/>
        <i x="3422" s="1"/>
        <i x="2892" s="1"/>
        <i x="2818" s="1"/>
        <i x="492" s="1"/>
        <i x="4346" s="1"/>
        <i x="2344" s="1"/>
        <i x="1602" s="1"/>
        <i x="4276" s="1"/>
        <i x="3621" s="1"/>
        <i x="685" s="1"/>
        <i x="1293" s="1"/>
        <i x="1995" s="1"/>
        <i x="33" s="1"/>
        <i x="1082" s="1"/>
        <i x="2593" s="1"/>
        <i x="2024" s="1"/>
        <i x="3949" s="1"/>
        <i x="576" s="1"/>
        <i x="4438" s="1"/>
        <i x="4837" s="1"/>
        <i x="507" s="1"/>
        <i x="3619" s="1"/>
        <i x="2814" s="1"/>
        <i x="4059" s="1"/>
        <i x="4342" s="1"/>
        <i x="4325" s="1"/>
        <i x="103" s="1"/>
        <i x="4763" s="1"/>
        <i x="1703" s="1"/>
        <i x="984" s="1"/>
        <i x="298" s="1"/>
        <i x="4469" s="1"/>
        <i x="3518" s="1"/>
        <i x="175" s="1"/>
        <i x="3453" s="1"/>
        <i x="3886" s="1"/>
        <i x="4957" s="1"/>
        <i x="223" s="1"/>
        <i x="2110" s="1"/>
        <i x="2678" s="1"/>
        <i x="798" s="1"/>
        <i x="3055" s="1"/>
        <i x="931" s="1"/>
        <i x="2214" s="1"/>
        <i x="3946" s="1"/>
        <i x="4132" s="1"/>
        <i x="1360" s="1"/>
        <i x="688" s="1"/>
        <i x="3625" s="1"/>
        <i x="1558" s="1"/>
        <i x="3023" s="1"/>
        <i x="2230" s="1"/>
        <i x="3143" s="1"/>
        <i x="4703" s="1"/>
        <i x="3331" s="1"/>
        <i x="3593" s="1"/>
        <i x="3835" s="1"/>
        <i x="1699" s="1"/>
        <i x="411" s="1"/>
        <i x="1478" s="1"/>
        <i x="2376" s="1"/>
        <i x="4689" s="1"/>
        <i x="3200" s="1"/>
        <i x="4614" s="1"/>
        <i x="1297" s="1"/>
        <i x="1515" s="1"/>
        <i x="3649" s="1"/>
        <i x="4399" s="1"/>
        <i x="2238" s="1"/>
        <i x="938" s="1"/>
        <i x="2189" s="1"/>
        <i x="4665" s="1"/>
        <i x="2512" s="1"/>
        <i x="2021" s="1"/>
        <i x="3725" s="1"/>
        <i x="246" s="1"/>
        <i x="480" s="1"/>
        <i x="1352" s="1"/>
        <i x="3987" s="1"/>
        <i x="1727" s="1"/>
        <i x="3386" s="1"/>
        <i x="2206" s="1"/>
        <i x="4874" s="1"/>
        <i x="2015" s="1"/>
        <i x="2427" s="1"/>
        <i x="1371" s="1"/>
        <i x="1770" s="1"/>
        <i x="3761" s="1"/>
        <i x="4349" s="1"/>
        <i x="2666" s="1"/>
        <i x="2162" s="1"/>
        <i x="3039" s="1"/>
        <i x="845" s="1"/>
        <i x="4938" s="1"/>
        <i x="4779" s="1"/>
        <i x="4078" s="1"/>
        <i x="4586" s="1"/>
        <i x="2820" s="1"/>
        <i x="280" s="1"/>
        <i x="844" s="1"/>
        <i x="375" s="1"/>
        <i x="4121" s="1"/>
        <i x="2421" s="1"/>
        <i x="578" s="1"/>
        <i x="1081" s="1"/>
        <i x="456" s="1"/>
        <i x="2268" s="1"/>
        <i x="2418" s="1"/>
        <i x="3059" s="1"/>
        <i x="1944" s="1"/>
        <i x="4506" s="1"/>
        <i x="803" s="1"/>
        <i x="3135" s="1"/>
        <i x="3802" s="1"/>
        <i x="3739" s="1"/>
        <i x="1895" s="1"/>
        <i x="1614" s="1"/>
        <i x="2775" s="1"/>
        <i x="1616" s="1"/>
        <i x="4402" s="1"/>
        <i x="2996" s="1"/>
        <i x="311" s="1"/>
        <i x="4458" s="1"/>
        <i x="974" s="1"/>
        <i x="1955" s="1"/>
        <i x="2858" s="1"/>
        <i x="3814" s="1"/>
        <i x="4015" s="1"/>
        <i x="1409" s="1"/>
        <i x="4696" s="1"/>
        <i x="1921" s="1"/>
        <i x="4043" s="1"/>
        <i x="438" s="1"/>
        <i x="1971" s="1"/>
        <i x="1815" s="1"/>
        <i x="2199" s="1"/>
        <i x="3" s="1"/>
        <i x="1388" s="1"/>
        <i x="452" s="1"/>
        <i x="447" s="1"/>
        <i x="4719" s="1"/>
        <i x="2777" s="1"/>
        <i x="1899" s="1"/>
        <i x="3268" s="1"/>
        <i x="4510" s="1"/>
        <i x="4917" s="1"/>
        <i x="4777" s="1"/>
        <i x="2792" s="1"/>
        <i x="4629" s="1"/>
        <i x="829" s="1"/>
        <i x="657" s="1"/>
        <i x="1202" s="1"/>
        <i x="1664" s="1"/>
        <i x="3487" s="1"/>
        <i x="94" s="1"/>
        <i x="4794" s="1"/>
        <i x="172" s="1"/>
        <i x="4383" s="1"/>
        <i x="3397" s="1"/>
        <i x="158" s="1"/>
        <i x="3630" s="1"/>
        <i x="4150" s="1"/>
        <i x="4612" s="1"/>
        <i x="3771" s="1"/>
        <i x="3313" s="1"/>
        <i x="1741" s="1"/>
        <i x="2126" s="1"/>
        <i x="3142" s="1"/>
        <i x="2750" s="1"/>
        <i x="3618" s="1"/>
        <i x="2534" s="1"/>
        <i x="2171" s="1"/>
        <i x="1766" s="1"/>
        <i x="949" s="1"/>
        <i x="544" s="1"/>
        <i x="1537" s="1"/>
        <i x="3634" s="1"/>
        <i x="4225" s="1"/>
        <i x="3651" s="1"/>
        <i x="780" s="1"/>
        <i x="192" s="1"/>
        <i x="2562" s="1"/>
        <i x="3562" s="1"/>
        <i x="2927" s="1"/>
        <i x="3226" s="1"/>
        <i x="4847" s="1"/>
        <i x="3468" s="1"/>
        <i x="6" s="1"/>
        <i x="571" s="1"/>
        <i x="351" s="1"/>
        <i x="2459" s="1"/>
        <i x="3243" s="1"/>
        <i x="1657" s="1"/>
        <i x="2644" s="1"/>
        <i x="3308" s="1"/>
        <i x="2486" s="1"/>
        <i x="3752" s="1"/>
        <i x="376" s="1"/>
        <i x="2174" s="1"/>
        <i x="956" s="1"/>
        <i x="4553" s="1"/>
        <i x="2720" s="1"/>
        <i x="799" s="1"/>
        <i x="3152" s="1"/>
        <i x="2581" s="1"/>
        <i x="49" s="1"/>
        <i x="2114" s="1"/>
        <i x="11" s="1"/>
        <i x="1093" s="1"/>
        <i x="1524" s="1"/>
        <i x="2649" s="1"/>
        <i x="2833" s="1"/>
        <i x="2587" s="1"/>
        <i x="4531" s="1"/>
        <i x="3727" s="1"/>
        <i x="1401" s="1"/>
        <i x="1232" s="1"/>
        <i x="169" s="1"/>
        <i x="4902" s="1"/>
        <i x="2841" s="1"/>
        <i x="1019" s="1"/>
        <i x="4010" s="1"/>
        <i x="4984" s="1"/>
        <i x="939" s="1"/>
        <i x="3897" s="1"/>
        <i x="1476" s="1"/>
        <i x="2399" s="1"/>
        <i x="2354" s="1"/>
        <i x="1844" s="1"/>
        <i x="3979" s="1"/>
        <i x="4311" s="1"/>
        <i x="3717" s="1"/>
        <i x="3682" s="1"/>
        <i x="2360" s="1"/>
        <i x="3718" s="1"/>
        <i x="4594" s="1"/>
        <i x="747" s="1"/>
        <i x="2460" s="1"/>
        <i x="3622" s="1"/>
        <i x="737" s="1"/>
        <i x="259" s="1"/>
        <i x="4177" s="1"/>
        <i x="1325" s="1"/>
        <i x="2950" s="1"/>
        <i x="4302" s="1"/>
        <i x="1233" s="1"/>
        <i x="3114" s="1"/>
        <i x="2664" s="1"/>
        <i x="2980" s="1"/>
        <i x="244" s="1"/>
        <i x="1449" s="1"/>
        <i x="1040" s="1"/>
        <i x="1439" s="1"/>
        <i x="2215" s="1"/>
        <i x="304" s="1"/>
        <i x="396" s="1"/>
        <i x="3343" s="1"/>
        <i x="2903" s="1"/>
        <i x="79" s="1"/>
        <i x="2611" s="1"/>
        <i x="3768" s="1"/>
        <i x="2329" s="1"/>
        <i x="4769" s="1"/>
        <i x="3430" s="1"/>
        <i x="4463" s="1"/>
        <i x="4649" s="1"/>
        <i x="4009" s="1"/>
        <i x="1339" s="1"/>
        <i x="237" s="1"/>
        <i x="3339" s="1"/>
        <i x="1066" s="1"/>
        <i x="221" s="1"/>
        <i x="1306" s="1"/>
        <i x="3620" s="1"/>
        <i x="3031" s="1"/>
        <i x="3526" s="1"/>
        <i x="3058" s="1"/>
        <i x="515" s="1"/>
        <i x="3485" s="1"/>
        <i x="358" s="1"/>
        <i x="93" s="1"/>
        <i x="1778" s="1"/>
        <i x="524" s="1"/>
        <i x="2921" s="1"/>
        <i x="1252" s="1"/>
        <i x="1382" s="1"/>
        <i x="1580" s="1"/>
        <i x="2250" s="1"/>
        <i x="1459" s="1"/>
        <i x="1025" s="1"/>
        <i x="4294" s="1"/>
        <i x="4014" s="1"/>
        <i x="4450" s="1"/>
        <i x="3728" s="1"/>
        <i x="3164" s="1"/>
        <i x="1856" s="1"/>
        <i x="3903" s="1"/>
        <i x="1957" s="1"/>
        <i x="4565" s="1"/>
        <i x="3795" s="1"/>
        <i x="2994" s="1"/>
        <i x="4396" s="1"/>
        <i x="1846" s="1"/>
        <i x="3690" s="1"/>
        <i x="419" s="1"/>
        <i x="2544" s="1"/>
        <i x="393" s="1"/>
        <i x="4249" s="1"/>
        <i x="2282" s="1"/>
        <i x="2395" s="1"/>
        <i x="1984" s="1"/>
        <i x="1776" s="1"/>
        <i x="4339" s="1"/>
        <i x="2074" s="1"/>
        <i x="1088" s="1"/>
        <i x="4180" s="1"/>
        <i x="619" s="1"/>
        <i x="539" s="1"/>
        <i x="3085" s="1"/>
        <i x="2218" s="1"/>
        <i x="4344" s="1"/>
        <i x="1561" s="1"/>
        <i x="2483" s="1"/>
        <i x="864" s="1"/>
        <i x="2807" s="1"/>
        <i x="745" s="1"/>
        <i x="366" s="1"/>
        <i x="1018" s="1"/>
        <i x="3770" s="1"/>
        <i x="1187" s="1"/>
        <i x="4186" s="1"/>
        <i x="1071" s="1"/>
        <i x="3729" s="1"/>
        <i x="1333" s="1"/>
        <i x="2928" s="1"/>
        <i x="1573" s="1"/>
        <i x="4707" s="1"/>
        <i x="3673" s="1"/>
        <i x="3423" s="1"/>
        <i x="3060" s="1"/>
        <i x="771" s="1"/>
        <i x="2831" s="1"/>
        <i x="4267" s="1"/>
        <i x="1087" s="1"/>
        <i x="4694" s="1"/>
        <i x="1784" s="1"/>
        <i x="3939" s="1"/>
        <i x="2761" s="1"/>
        <i x="1649" s="1"/>
        <i x="2122" s="1"/>
        <i x="4670" s="1"/>
        <i x="1624" s="1"/>
        <i x="3428" s="1"/>
        <i x="2164" s="1"/>
        <i x="3127" s="1"/>
        <i x="412" s="1"/>
        <i x="538" s="1"/>
        <i x="1823" s="1"/>
        <i x="4793" s="1"/>
        <i x="1934" s="1"/>
        <i x="2294" s="1"/>
        <i x="4601" s="1"/>
        <i x="173" s="1"/>
        <i x="2056" s="1"/>
        <i x="3434" s="1"/>
        <i x="4358" s="1"/>
        <i x="1705" s="1"/>
        <i x="2237" s="1"/>
        <i x="2210" s="1"/>
        <i x="2422" s="1"/>
        <i x="1225" s="1"/>
        <i x="193" s="1"/>
        <i x="3103" s="1"/>
        <i x="3042" s="1"/>
        <i x="985" s="1"/>
        <i x="2259" s="1"/>
        <i x="2258" s="1"/>
        <i x="102" s="1"/>
        <i x="289" s="1"/>
        <i x="2386" s="1"/>
        <i x="3746" s="1"/>
        <i x="240" s="1"/>
        <i x="321" s="1"/>
        <i x="2964" s="1"/>
        <i x="4245" s="1"/>
        <i x="2330" s="1"/>
        <i x="4055" s="1"/>
        <i x="3611" s="1"/>
        <i x="994" s="1"/>
        <i x="705" s="1"/>
        <i x="30" s="1"/>
        <i x="3395" s="1"/>
        <i x="3860" s="1"/>
        <i x="3022" s="1"/>
        <i x="4856" s="1"/>
        <i x="1816" s="1"/>
        <i x="1936" s="1"/>
        <i x="2172" s="1"/>
        <i x="2319" s="1"/>
        <i x="3598" s="1"/>
        <i x="1653" s="1"/>
        <i x="1819" s="1"/>
        <i x="352" s="1"/>
        <i x="2881" s="1"/>
        <i x="2679" s="1"/>
        <i x="1424" s="1"/>
        <i x="1147" s="1"/>
        <i x="3537" s="1"/>
        <i x="1619" s="1"/>
        <i x="2144" s="1"/>
        <i x="4533" s="1"/>
        <i x="204" s="1"/>
        <i x="884" s="1"/>
        <i x="2939" s="1"/>
        <i x="1773" s="1"/>
        <i x="709" s="1"/>
        <i x="32" s="1"/>
        <i x="900" s="1"/>
        <i x="943" s="1"/>
        <i x="986" s="1"/>
        <i x="3216" s="1"/>
        <i x="1625" s="1"/>
        <i x="180" s="1"/>
        <i x="3974" s="1"/>
        <i x="1548" s="1"/>
        <i x="4323" s="1"/>
        <i x="494" s="1"/>
        <i x="1034" s="1"/>
        <i x="3944" s="1"/>
        <i x="4045" s="1"/>
        <i x="3820" s="1"/>
        <i x="767" s="1"/>
        <i x="2790" s="1"/>
        <i x="2576" s="1"/>
        <i x="306" s="1"/>
        <i x="1291" s="1"/>
        <i x="1244" s="1"/>
        <i x="941" s="1"/>
        <i x="4820" s="1"/>
        <i x="1468" s="1"/>
        <i x="4969" s="1"/>
        <i x="3709" s="1"/>
        <i x="3693" s="1"/>
        <i x="517" s="1"/>
        <i x="3213" s="1"/>
        <i x="4621" s="1"/>
        <i x="4600" s="1"/>
        <i x="4337" s="1"/>
        <i x="4386" s="1"/>
        <i x="2111" s="1"/>
        <i x="1747" s="1"/>
        <i x="3555" s="1"/>
        <i x="1554" s="1"/>
        <i x="3211" s="1"/>
        <i x="227" s="1"/>
        <i x="4896" s="1"/>
        <i x="3198" s="1"/>
        <i x="4248" s="1"/>
        <i x="455" s="1"/>
        <i x="961" s="1"/>
        <i x="2336" s="1"/>
        <i x="2135" s="1"/>
        <i x="2865" s="1"/>
        <i x="1575" s="1"/>
        <i x="4680" s="1"/>
        <i x="133" s="1"/>
        <i x="658" s="1"/>
        <i x="2851" s="1"/>
        <i x="1677" s="1"/>
        <i x="2083" s="1"/>
        <i x="1250" s="1"/>
        <i x="4351" s="1"/>
        <i x="314" s="1"/>
        <i x="675" s="1"/>
        <i x="275" s="1"/>
        <i x="3513" s="1"/>
        <i x="1706" s="1"/>
        <i x="2211" s="1"/>
        <i x="1812" s="1"/>
        <i x="4144" s="1"/>
        <i x="1622" s="1"/>
        <i x="4895" s="1"/>
        <i x="2663" s="1"/>
        <i x="1896" s="1"/>
        <i x="536" s="1"/>
        <i x="3233" s="1"/>
        <i x="4354" s="1"/>
        <i x="1808" s="1"/>
        <i x="2798" s="1"/>
        <i x="2966" s="1"/>
        <i x="1262" s="1"/>
        <i x="3384" s="1"/>
        <i x="4524" s="1"/>
        <i x="10" s="1"/>
        <i x="4432" s="1"/>
        <i x="1698" s="1"/>
        <i x="3104" s="1"/>
        <i x="4714" s="1"/>
        <i x="1712" s="1"/>
        <i x="1340" s="1"/>
        <i x="4881" s="1"/>
        <i x="2291" s="1"/>
        <i x="592" s="1"/>
        <i x="1932" s="1"/>
        <i x="2626" s="1"/>
        <i x="667" s="1"/>
        <i x="277" s="1"/>
        <i x="3828" s="1"/>
        <i x="3393" s="1"/>
        <i x="4266" s="1"/>
        <i x="2266" s="1"/>
        <i x="3129" s="1"/>
        <i x="4772" s="1"/>
        <i x="2760" s="1"/>
        <i x="1547" s="1"/>
        <i x="1889" s="1"/>
        <i x="2935" s="1"/>
        <i x="299" s="1"/>
        <i x="2983" s="1"/>
        <i x="1259" s="1"/>
        <i x="2566" s="1"/>
        <i x="4773" s="1"/>
        <i x="329" s="1"/>
        <i x="4284" s="1"/>
        <i x="1188" s="1"/>
        <i x="350" s="1"/>
        <i x="888" s="1"/>
        <i x="373" s="1"/>
        <i x="2855" s="1"/>
        <i x="699" s="1"/>
        <i x="4143" s="1"/>
        <i x="2788" s="1"/>
        <i x="2146" s="1"/>
        <i x="4970" s="1"/>
        <i x="372" s="1"/>
        <i x="3225" s="1"/>
        <i x="1287" s="1"/>
        <i x="2608" s="1"/>
        <i x="3608" s="1"/>
        <i x="527" s="1"/>
        <i x="3937" s="1"/>
        <i x="2166" s="1"/>
        <i x="3220" s="1"/>
        <i x="1679" s="1"/>
        <i x="1637" s="1"/>
        <i x="812" s="1"/>
        <i x="2735" s="1"/>
        <i x="811" s="1"/>
        <i x="1885" s="1"/>
        <i x="4439" s="1"/>
        <i x="690" s="1"/>
        <i x="708" s="1"/>
        <i x="307" s="1"/>
        <i x="2229" s="1"/>
        <i x="4188" s="1"/>
        <i x="617" s="1"/>
        <i x="3785" s="1"/>
        <i x="3145" s="1"/>
        <i x="3494" s="1"/>
        <i x="3028" s="1"/>
        <i x="4915" s="1"/>
        <i x="3467" s="1"/>
        <i x="3790" s="1"/>
        <i x="468" s="1"/>
        <i x="4540" s="1"/>
        <i x="3499" s="1"/>
        <i x="3549" s="1"/>
        <i x="4756" s="1"/>
        <i x="1669" s="1"/>
        <i x="2148" s="1"/>
        <i x="121" s="1"/>
        <i x="4033" s="1"/>
        <i x="1577" s="1"/>
        <i x="2222" s="1"/>
        <i x="1756" s="1"/>
        <i x="2169" s="1"/>
        <i x="4029" s="1"/>
        <i x="3176" s="1"/>
        <i x="3991" s="1"/>
        <i x="4595" s="1"/>
        <i x="1142" s="1"/>
        <i x="4705" s="1"/>
        <i x="1958" s="1"/>
        <i x="919" s="1"/>
        <i x="2335" s="1"/>
        <i x="4035" s="1"/>
        <i x="2713" s="1"/>
        <i x="2813" s="1"/>
        <i x="4192" s="1"/>
        <i x="2195" s="1"/>
        <i x="1972" s="1"/>
        <i x="2854" s="1"/>
        <i x="2071" s="1"/>
        <i x="4940" s="1"/>
        <i x="4112" s="1"/>
        <i x="1199" s="1"/>
        <i x="3917" s="1"/>
        <i x="4258" s="1"/>
        <i x="3602" s="1"/>
        <i x="3517" s="1"/>
        <i x="3219" s="1"/>
        <i x="1217" s="1"/>
        <i x="3172" s="1"/>
        <i x="206" s="1"/>
        <i x="4099" s="1"/>
        <i x="2521" s="1"/>
        <i x="4401" s="1"/>
        <i x="2228" s="1"/>
        <i x="4022" s="1"/>
        <i x="4197" s="1"/>
        <i x="4273" s="1"/>
        <i x="596" s="1"/>
        <i x="1980" s="1"/>
        <i x="2125" s="1"/>
        <i x="3502" s="1"/>
        <i x="4787" s="1"/>
        <i x="2583" s="1"/>
        <i x="3255" s="1"/>
        <i x="2907" s="1"/>
        <i x="4146" s="1"/>
        <i x="2916" s="1"/>
        <i x="998" s="1"/>
        <i x="2704" s="1"/>
        <i x="3656" s="1"/>
        <i x="3565" s="1"/>
        <i x="2737" s="1"/>
        <i x="846" s="1"/>
        <i x="2553" s="1"/>
        <i x="3054" s="1"/>
        <i x="3126" s="1"/>
        <i x="1005" s="1"/>
        <i x="2310" s="1"/>
        <i x="1331" s="1"/>
        <i x="1799" s="1"/>
        <i x="2323" s="1"/>
        <i x="2740" s="1"/>
        <i x="4761" s="1"/>
        <i x="2448" s="1"/>
        <i x="607" s="1"/>
        <i x="3782" s="1"/>
        <i x="4582" s="1"/>
        <i x="4030" s="1"/>
        <i x="4287" s="1"/>
        <i x="2691" s="1"/>
        <i x="1697" s="1"/>
        <i x="58" s="1"/>
        <i x="2876" s="1"/>
        <i x="4102" s="1"/>
        <i x="2444" s="1"/>
        <i x="491" s="1"/>
        <i x="838" s="1"/>
        <i x="2019" s="1"/>
        <i x="4968" s="1"/>
        <i x="4389" s="1"/>
        <i x="1592" s="1"/>
        <i x="2501" s="1"/>
        <i x="115" s="1"/>
        <i x="1213" s="1"/>
        <i x="421" s="1"/>
        <i x="2857" s="1"/>
        <i x="211" s="1"/>
        <i x="4695" s="1"/>
        <i x="2730" s="1"/>
        <i x="672" s="1"/>
        <i x="779" s="1"/>
        <i x="4542" s="1"/>
        <i x="4496" s="1"/>
        <i x="3004" s="1"/>
        <i x="3140" s="1"/>
        <i x="1925" s="1"/>
        <i x="4488" s="1"/>
        <i x="2646" s="1"/>
        <i x="3390" s="1"/>
        <i x="4804" s="1"/>
        <i x="3373" s="1"/>
        <i x="2979" s="1"/>
        <i x="1094" s="1"/>
        <i x="3554" s="1"/>
        <i x="4141" s="1"/>
        <i x="3448" s="1"/>
        <i x="2657" s="1"/>
        <i x="1303" s="1"/>
        <i x="4905" s="1"/>
        <i x="1124" s="1"/>
        <i x="3547" s="1"/>
        <i x="4682" s="1"/>
        <i x="4300" s="1"/>
        <i x="82" s="1"/>
        <i x="2333" s="1"/>
        <i x="1490" s="1"/>
        <i x="3279" s="1"/>
        <i x="2762" s="1"/>
        <i x="869" s="1"/>
        <i x="3356" s="1"/>
        <i x="4610" s="1"/>
        <i x="2131" s="1"/>
        <i x="1983" s="1"/>
        <i x="1041" s="1"/>
        <i x="2490" s="1"/>
        <i x="928" s="1"/>
        <i x="3544" s="1"/>
        <i x="3612" s="1"/>
        <i x="2812" s="1"/>
        <i x="1871" s="1"/>
        <i x="2763" s="1"/>
        <i x="836" s="1"/>
        <i x="997" s="1"/>
        <i x="2606" s="1"/>
        <i x="4950" s="1"/>
        <i x="4226" s="1"/>
        <i x="4555" s="1"/>
        <i x="1151" s="1"/>
        <i x="2861" s="1"/>
        <i x="2989" s="1"/>
        <i x="3648" s="1"/>
        <i x="3694" s="1"/>
        <i x="4572" s="1"/>
        <i x="2925" s="1"/>
        <i x="3701" s="1"/>
        <i x="353" s="1"/>
        <i x="4208" s="1"/>
        <i x="1077" s="1"/>
        <i x="3924" s="1"/>
        <i x="2875" s="1"/>
        <i x="575" s="1"/>
        <i x="2943" s="1"/>
        <i x="4862" s="1"/>
        <i x="2" s="1"/>
        <i x="2850" s="1"/>
        <i x="4168" s="1"/>
        <i x="4308" s="1"/>
        <i x="2739" s="1"/>
        <i x="75" s="1"/>
        <i x="1441" s="1"/>
        <i x="3913" s="1"/>
        <i x="3876" s="1"/>
        <i x="4892" s="1"/>
        <i x="1460" s="1"/>
        <i x="1242" s="1"/>
        <i x="56" s="1"/>
        <i x="4657" s="1"/>
        <i x="2815" s="1"/>
        <i x="2871" s="1"/>
        <i x="62" s="1"/>
        <i x="3101" s="1"/>
        <i x="1943" s="1"/>
        <i x="4688" s="1"/>
        <i x="3568" s="1"/>
        <i x="4417" s="1"/>
        <i x="2180" s="1"/>
        <i x="624" s="1"/>
        <i x="4131" s="1"/>
        <i x="2897" s="1"/>
        <i x="502" s="1"/>
        <i x="3096" s="1"/>
        <i x="2656" s="1"/>
        <i x="4012" s="1"/>
        <i x="2032" s="1"/>
        <i x="3950" s="1"/>
        <i x="165" s="1"/>
        <i x="1873" s="1"/>
        <i x="1978" s="1"/>
        <i x="4926" s="1"/>
        <i x="467" s="1"/>
        <i x="4427" s="1"/>
        <i x="303" s="1"/>
        <i x="2302" s="1"/>
        <i x="2719" s="1"/>
        <i x="3986" s="1"/>
        <i x="2182" s="1"/>
        <i x="3881" s="1"/>
        <i x="3504" s="1"/>
        <i x="4492" s="1"/>
        <i x="3203" s="1"/>
        <i x="78" s="1"/>
        <i x="4061" s="1"/>
        <i x="3799" s="1"/>
        <i x="3273" s="1"/>
        <i x="903" s="1"/>
        <i x="87" s="1"/>
        <i x="981" s="1"/>
        <i x="4074" s="1"/>
        <i x="4452" s="1"/>
        <i x="2409" s="1"/>
        <i x="4034" s="1"/>
        <i x="3433" s="1"/>
        <i x="2660" s="1"/>
        <i x="1651" s="1"/>
        <i x="1329" s="1"/>
        <i x="1049" s="1"/>
        <i x="2244" s="1"/>
        <i x="1274" s="1"/>
        <i x="2859" s="1"/>
        <i x="4140" s="1"/>
        <i x="1121" s="1"/>
        <i x="1708" s="1"/>
        <i x="4464" s="1"/>
        <i x="1451" s="1"/>
        <i x="768" s="1"/>
        <i x="1779" s="1"/>
        <i x="2287" s="1"/>
        <i x="36" s="1"/>
        <i x="3222" s="1"/>
        <i x="2273" s="1"/>
        <i x="1472" s="1"/>
        <i x="1663" s="1"/>
        <i x="2267" s="1"/>
        <i x="4838" s="1"/>
        <i x="2320" s="1"/>
        <i x="2717" s="1"/>
        <i x="2115" s="1"/>
        <i x="2313" s="1"/>
        <i x="3003" s="1"/>
        <i x="2280" s="1"/>
        <i x="4722" s="1"/>
        <i x="430" s="1"/>
        <i x="3483" s="1"/>
        <i x="2511" s="1"/>
        <i x="3287" s="1"/>
        <i x="668" s="1"/>
        <i x="2359" s="1"/>
        <i x="3734" s="1"/>
        <i x="1721" s="1"/>
        <i x="285" s="1"/>
        <i x="2284" s="1"/>
        <i x="2978" s="1"/>
        <i x="1269" s="1"/>
        <i x="4251" s="1"/>
        <i x="3473" s="1"/>
        <i x="1845" s="1"/>
        <i x="3784" s="1"/>
        <i x="3013" s="1"/>
        <i x="1469" s="1"/>
        <i x="4260" s="1"/>
        <i x="4390" s="1"/>
        <i x="2722" s="1"/>
        <i x="4608" s="1"/>
        <i x="104" s="1"/>
        <i x="4824" s="1"/>
        <i x="378" s="1"/>
        <i x="2493" s="1"/>
        <i x="4648" s="1"/>
        <i x="4622" s="1"/>
        <i x="1158" s="1"/>
        <i x="2557" s="1"/>
        <i x="988" s="1"/>
        <i x="2035" s="1"/>
        <i x="4480" s="1"/>
        <i x="1588" s="1"/>
        <i x="3653" s="1"/>
        <i x="2449" s="1"/>
        <i x="1098" s="1"/>
        <i x="1366" s="1"/>
        <i x="2374" s="1"/>
        <i x="3551" s="1"/>
        <i x="3224" s="1"/>
        <i x="4878" s="1"/>
        <i x="4440" s="1"/>
        <i x="3372" s="1"/>
        <i x="3228" s="1"/>
        <i x="4535" s="1"/>
        <i x="3342" s="1"/>
        <i x="4686" s="1"/>
        <i x="4409" s="1"/>
        <i x="2470" s="1"/>
        <i x="2356" s="1"/>
        <i x="1890" s="1"/>
        <i x="2424" s="1"/>
        <i x="644" s="1"/>
        <i x="2747" s="1"/>
        <i x="4843" s="1"/>
        <i x="2902" s="1"/>
        <i x="3731" s="1"/>
        <i x="207" s="1"/>
        <i x="2371" s="1"/>
        <i x="203" s="1"/>
        <i x="912" s="1"/>
        <i x="3545" s="1"/>
        <i x="2496" s="1"/>
        <i x="415" s="1"/>
        <i x="3780" s="1"/>
        <i x="2387" s="1"/>
        <i x="1746" s="1"/>
        <i x="3774" s="1"/>
        <i x="4717" s="1"/>
        <i x="4282" s="1"/>
        <i x="895" s="1"/>
        <i x="109" s="1"/>
        <i x="148" s="1"/>
        <i x="4848" s="1"/>
        <i x="4783" s="1"/>
        <i x="3417" s="1"/>
        <i x="1060" s="1"/>
        <i x="2271" s="1"/>
        <i x="4384" s="1"/>
        <i x="4201" s="1"/>
        <i x="643" s="1"/>
        <i x="1319" s="1"/>
        <i x="893" s="1"/>
        <i x="4511" s="1"/>
        <i x="4580" s="1"/>
        <i x="4803" s="1"/>
        <i x="3896" s="1"/>
        <i x="733" s="1"/>
        <i x="3382" s="1"/>
        <i x="2221" s="1"/>
        <i x="3128" s="1"/>
        <i x="2437" s="1"/>
        <i x="2118" s="1"/>
        <i x="395" s="1"/>
        <i x="4312" s="1"/>
        <i x="2186" s="1"/>
        <i x="3153" s="1"/>
        <i x="3086" s="1"/>
        <i x="3148" s="1"/>
        <i x="2922" s="1"/>
        <i x="1362" s="1"/>
        <i x="2697" s="1"/>
        <i x="3426" s="1"/>
        <i x="1267" s="1"/>
        <i x="4259" s="1"/>
        <i x="2406" s="1"/>
        <i x="556" s="1"/>
        <i x="2404" s="1"/>
        <i x="1563" s="1"/>
        <i x="4943" s="1"/>
        <i x="391" s="1"/>
        <i x="851" s="1"/>
        <i x="3264" s="1"/>
        <i x="1032" s="1"/>
        <i x="1324" s="1"/>
        <i x="3092" s="1"/>
        <i x="4445" s="1"/>
        <i x="2246" s="1"/>
        <i x="4261" s="1"/>
        <i x="4669" s="1"/>
        <i x="1373" s="1"/>
        <i x="1814" s="1"/>
        <i x="925" s="1"/>
        <i x="1533" s="1"/>
        <i x="2257" s="1"/>
        <i x="3012" s="1"/>
        <i x="1522" s="1"/>
        <i x="4981" s="1"/>
        <i x="334" s="1"/>
        <i x="3353" s="1"/>
        <i x="1662" s="1"/>
        <i x="1183" s="1"/>
        <i x="3379" s="1"/>
        <i x="3038" s="1"/>
        <i x="348" s="1"/>
        <i x="2090" s="1"/>
        <i x="1003" s="1"/>
        <i x="646" s="1"/>
        <i x="1323" s="1"/>
        <i x="110" s="1"/>
        <i x="2251" s="1"/>
        <i x="3706" s="1"/>
        <i x="2158" s="1"/>
        <i x="2962" s="1"/>
        <i x="3229" s="1"/>
        <i x="3439" s="1"/>
        <i x="1031" s="1"/>
        <i x="945" s="1"/>
        <i x="1194" s="1"/>
        <i x="3542" s="1"/>
        <i x="1230" s="1"/>
        <i x="4467" s="1"/>
        <i x="535" s="1"/>
        <i x="4749" s="1"/>
        <i x="4710" s="1"/>
        <i x="1572" s="1"/>
        <i x="446" s="1"/>
        <i x="168" s="1"/>
        <i x="2529" s="1"/>
        <i x="3166" s="1"/>
        <i x="2768" s="1"/>
        <i x="1552" s="1"/>
        <i x="4918" s="1"/>
        <i x="889" s="1"/>
        <i x="3943" s="1"/>
        <i x="2623" s="1"/>
        <i x="323" s="1"/>
        <i x="809" s="1"/>
        <i x="3760" s="1"/>
        <i x="4834" s="1"/>
        <i x="3932" s="1"/>
        <i x="2901" s="1"/>
        <i x="3105" s="1"/>
        <i x="4326" s="1"/>
        <i x="4934" s="1"/>
        <i x="3111" s="1"/>
        <i x="1168" s="1"/>
        <i x="2307" s="1"/>
        <i x="478" s="1"/>
        <i x="692" s="1"/>
        <i x="1182" s="1"/>
        <i x="2254" s="1"/>
        <i x="384" s="1"/>
        <i x="2004" s="1"/>
        <i x="1750" s="1"/>
        <i x="4747" s="1"/>
        <i x="2013" s="1"/>
        <i x="260" s="1"/>
        <i x="995" s="1"/>
        <i x="1719" s="1"/>
        <i x="3539" s="1"/>
        <i x="1386" s="1"/>
        <i x="521" s="1"/>
        <i x="1787" s="1"/>
        <i x="1130" s="1"/>
        <i x="2400" s="1"/>
        <i x="3763" s="1"/>
        <i x="2295" s="1"/>
        <i x="1711" s="1"/>
        <i x="197" s="1"/>
        <i x="863" s="1"/>
        <i x="2193" s="1"/>
        <i x="4118" s="1"/>
        <i x="1865" s="1"/>
        <i x="330" s="1"/>
        <i x="2499" s="1"/>
        <i x="3348" s="1"/>
        <i x="4570" s="1"/>
        <i x="520" s="1"/>
        <i x="2597" s="1"/>
        <i x="1004" s="1"/>
        <i x="129" s="1"/>
        <i x="1376" s="1"/>
        <i x="2944" s="1"/>
        <i x="4734" s="1"/>
        <i x="2008" s="1"/>
        <i x="425" s="1"/>
        <i x="2067" s="1"/>
        <i x="2724" s="1"/>
        <i x="1504" s="1"/>
        <i x="1617" s="1"/>
        <i x="3280" s="1"/>
        <i x="3996" s="1"/>
        <i x="261" s="1"/>
        <i x="4972" s="1"/>
        <i x="2205" s="1"/>
        <i x="673" s="1"/>
        <i x="1790" s="1"/>
        <i x="1531" s="1"/>
        <i x="532" s="1"/>
        <i x="4032" s="1"/>
        <i x="3514" s="1"/>
        <i x="3899" s="1"/>
        <i x="2474" s="1"/>
        <i x="3968" s="1"/>
        <i x="595" s="1"/>
        <i x="283" s="1"/>
        <i x="4653" s="1"/>
        <i x="519" s="1"/>
        <i x="125" s="1"/>
        <i x="1129" s="1"/>
        <i x="3156" s="1"/>
        <i x="2156" s="1"/>
        <i x="533" s="1"/>
        <i x="3380" s="1"/>
        <i x="4460" s="1"/>
        <i x="2659" s="1"/>
        <i x="4853" s="1"/>
        <i x="3206" s="1"/>
        <i x="3391" s="1"/>
        <i x="284" s="1"/>
        <i x="3692" s="1"/>
        <i x="1042" s="1"/>
        <i x="1434" s="1"/>
        <i x="3303" s="1"/>
        <i x="4446" s="1"/>
        <i x="3425" s="1"/>
        <i x="1692" s="1"/>
        <i x="360" s="1"/>
        <i x="458" s="1"/>
        <i x="15" s="1"/>
        <i x="2843" s="1"/>
        <i x="4280" s="1"/>
        <i x="1454" s="1"/>
        <i x="318" s="1"/>
        <i x="1278" s="1"/>
        <i x="1998" s="1"/>
        <i x="1020" s="1"/>
        <i x="1288" s="1"/>
        <i x="4120" s="1"/>
        <i x="1696" s="1"/>
        <i x="16" s="1"/>
        <i x="4860" s="1"/>
        <i x="2702" s="1"/>
        <i x="2053" s="1"/>
        <i x="2572" s="1"/>
        <i x="2885" s="1"/>
        <i x="4675" s="1"/>
        <i x="1867" s="1"/>
        <i x="1710" s="1"/>
        <i x="3757" s="1"/>
        <i x="81" s="1"/>
        <i x="1028" s="1"/>
        <i x="1465" s="1"/>
        <i x="746" s="1"/>
        <i x="4082" s="1"/>
        <i x="3557" s="1"/>
        <i x="3638" s="1"/>
        <i x="2283" s="1"/>
        <i x="3948" s="1"/>
        <i x="410" s="1"/>
        <i x="3659" s="1"/>
        <i x="1908" s="1"/>
        <i x="1905" s="1"/>
        <i x="1506" s="1"/>
        <i x="3628" s="1"/>
        <i x="2955" s="1"/>
        <i x="1740" s="1"/>
        <i x="3221" s="1"/>
        <i x="2605" s="1"/>
        <i x="2594" s="1"/>
        <i x="3767" s="1"/>
        <i x="4211" s="1"/>
        <i x="1443" s="1"/>
        <i x="3291" s="1"/>
        <i x="4520" s="1"/>
        <i x="599" s="1"/>
        <i x="1273" s="1"/>
        <i x="144" s="1"/>
        <i x="1694" s="1"/>
        <i x="695" s="1"/>
        <i x="4371" s="1"/>
        <i x="901" s="1"/>
        <i x="4236" s="1"/>
        <i x="2040" s="1"/>
        <i x="3316" s="1"/>
        <i x="119" s="1"/>
        <i x="4395" s="1"/>
        <i x="8" s="1"/>
        <i x="4080" s="1"/>
        <i x="2602" s="1"/>
        <i x="99" s="1"/>
        <i x="1397" s="1"/>
        <i x="83" s="1"/>
        <i x="319" s="1"/>
        <i x="2119" s="1"/>
        <i x="670" s="1"/>
        <i x="1444" s="1"/>
        <i x="3850" s="1"/>
        <i x="1022" s="1"/>
        <i x="4348" s="1"/>
        <i x="4611" s="1"/>
        <i x="4523" s="1"/>
        <i x="2949" s="1"/>
        <i x="2714" s="1"/>
        <i x="3121" s="1"/>
        <i x="1623" s="1"/>
        <i x="4347" s="1"/>
        <i x="1938" s="1"/>
        <i x="2471" s="1"/>
        <i x="4333" s="1"/>
        <i x="3169" s="1"/>
        <i x="3670" s="1"/>
        <i x="2630" s="1"/>
        <i x="4699" s="1"/>
        <i x="3575" s="1"/>
        <i x="137" s="1"/>
        <i x="2249" s="1"/>
        <i x="3627" s="1"/>
        <i x="1643" s="1"/>
        <i x="1455" s="1"/>
        <i x="1503" s="1"/>
        <i x="573" s="1"/>
        <i x="4647" s="1"/>
        <i x="3256" s="1"/>
        <i x="4799" s="1"/>
        <i x="1877" s="1"/>
        <i x="4411" s="1"/>
        <i x="4546" s="1"/>
        <i x="3314" s="1"/>
        <i x="1169" s="1"/>
        <i x="1153" s="1"/>
        <i x="514" s="1"/>
        <i x="111" s="1"/>
        <i x="2877" s="1"/>
        <i x="2789" s="1"/>
        <i x="2705" s="1"/>
        <i x="365" s="1"/>
        <i x="216" s="1"/>
        <i x="807" s="1"/>
        <i x="4863" s="1"/>
        <i x="1777" s="1"/>
        <i x="2050" s="1"/>
        <i x="3369" s="1"/>
        <i x="1586" s="1"/>
        <i x="4163" s="1"/>
        <i x="976" s="1"/>
        <i x="3972" s="1"/>
        <i x="4775" s="1"/>
        <i x="2886" s="1"/>
        <i x="3869" s="1"/>
        <i x="3089" s="1"/>
        <i x="4497" s="1"/>
        <i x="4865" s="1"/>
        <i x="4545" s="1"/>
        <i x="2908" s="1"/>
        <i x="3516" s="1"/>
        <i x="4640" s="1"/>
        <i x="4613" s="1"/>
        <i x="2494" s="1"/>
        <i x="4742" s="1"/>
        <i x="1783" s="1"/>
        <i x="1878" s="1"/>
        <i x="2793" s="1"/>
        <i x="4832" s="1"/>
        <i x="3724" s="1"/>
        <i x="97" s="1"/>
        <i x="754" s="1"/>
        <i x="4730" s="1"/>
        <i x="3868" s="1"/>
        <i x="1941" s="1"/>
        <i x="3624" s="1"/>
        <i x="4362" s="1"/>
        <i x="3821" s="1"/>
        <i x="3550" s="1"/>
        <i x="186" s="1"/>
        <i x="3174" s="1"/>
        <i x="2997" s="1"/>
        <i x="1500" s="1"/>
        <i x="853" s="1"/>
        <i x="2130" s="1"/>
        <i x="4370" s="1"/>
        <i x="4483" s="1"/>
        <i x="674" s="1"/>
        <i x="4218" s="1"/>
        <i x="3016" s="1"/>
        <i x="188" s="1"/>
        <i x="3034" s="1"/>
        <i x="1174" s="1"/>
        <i x="2616" s="1"/>
        <i x="1966" s="1"/>
        <i x="3845" s="1"/>
        <i x="3984" s="1"/>
        <i x="1429" s="1"/>
        <i x="1541" s="1"/>
        <i x="386" s="1"/>
        <i x="3322" s="1"/>
        <i x="3333" s="1"/>
        <i x="3073" s="1"/>
        <i x="2318" s="1"/>
        <i x="4290" s="1"/>
        <i x="3109" s="1"/>
        <i x="1276" s="1"/>
        <i x="2652" s="1"/>
        <i x="1641" s="1"/>
        <i x="4377" s="1"/>
        <i x="22" s="1"/>
        <i x="4366" s="1"/>
        <i x="4117" s="1"/>
        <i x="3844" s="1"/>
        <i x="4137" s="1"/>
        <i x="2128" s="1"/>
        <i x="2647" s="1"/>
        <i x="2045" s="1"/>
        <i x="267" s="1"/>
        <i x="1666" s="1"/>
        <i x="1893" s="1"/>
        <i x="1216" s="1"/>
        <i x="3284" s="1"/>
        <i x="4587" s="1"/>
        <i x="3319" s="1"/>
        <i x="288" s="1"/>
        <i x="2457" s="1"/>
        <i x="3722" s="1"/>
        <i x="4007" s="1"/>
        <i x="4468" s="1"/>
        <i x="1073" s="1"/>
        <i x="2037" s="1"/>
        <i x="735" s="1"/>
        <i x="1316" s="1"/>
        <i x="3923" s="1"/>
        <i x="2769" s="1"/>
        <i x="1916" s="1"/>
        <i x="3298" s="1"/>
        <i x="405" s="1"/>
        <i x="131" s="1"/>
        <i x="3046" s="1"/>
        <i x="1684" s="1"/>
        <i x="620" s="1"/>
        <i x="441" s="1"/>
        <i x="2639" s="1"/>
        <i x="1861" s="1"/>
        <i x="2701" s="1"/>
        <i x="3052" s="1"/>
        <i x="4042" s="1"/>
        <i x="1479" s="1"/>
        <i x="4534" s="1"/>
        <i x="1348" s="1"/>
        <i x="543" s="1"/>
        <i x="294" s="1"/>
        <i x="2517" s="1"/>
        <i x="4127" s="1"/>
        <i x="1821" s="1"/>
        <i x="2248" s="1"/>
        <i x="2383" s="1"/>
        <i x="574" s="1"/>
        <i x="3123" s="1"/>
        <i x="987" s="1"/>
        <i x="2627" s="1"/>
        <i x="2187" s="1"/>
        <i x="3267" s="1"/>
        <i x="1931" s="1"/>
        <i x="3283" s="1"/>
        <i x="3477" s="1"/>
        <i x="4176" s="1"/>
        <i x="2972" s="1"/>
        <i x="1765" s="1"/>
        <i x="2607" s="1"/>
        <i x="3187" s="1"/>
        <i x="2743" s="1"/>
        <i x="587" s="1"/>
        <i x="3399" s="1"/>
        <i x="4798" s="1"/>
        <i x="4136" s="1"/>
        <i x="4338" s="1"/>
        <i x="3068" s="1"/>
        <i x="3527" s="1"/>
        <i x="1947" s="1"/>
        <i x="2041" s="1"/>
        <i x="4906" s="1"/>
        <i x="1277" s="1"/>
        <i x="3311" s="1"/>
        <i x="3212" s="1"/>
        <i x="1605" s="1"/>
        <i x="4509" s="1"/>
        <i x="428" s="1"/>
        <i x="1292" s="1"/>
        <i x="2684" s="1"/>
        <i x="2341" s="1"/>
        <i x="4845" s="1"/>
        <i x="2917" s="1"/>
        <i x="1161" s="1"/>
        <i x="1788" s="1"/>
        <i x="3720" s="1"/>
        <i x="3090" s="1"/>
        <i x="719" s="1"/>
        <i x="3571" s="1"/>
        <i x="1842" s="1"/>
        <i x="1162" s="1"/>
        <i x="2141" s="1"/>
        <i x="1671" s="1"/>
        <i x="88" s="1"/>
        <i x="739" s="1"/>
        <i x="4625" s="1"/>
        <i x="485" s="1"/>
        <i x="968" s="1"/>
        <i x="3981" s="1"/>
        <i x="41" s="1"/>
        <i x="2575" s="1"/>
        <i x="1550" s="1"/>
        <i x="274" s="1"/>
        <i x="336" s="1"/>
        <i x="3097" s="1"/>
        <i x="4149" s="1"/>
        <i x="2441" s="1"/>
        <i x="2075" s="1"/>
        <i x="1853" s="1"/>
        <i x="4584" s="1"/>
        <i x="2582" s="1"/>
        <i x="2863" s="1"/>
        <i x="2981" s="1"/>
        <i x="3217" s="1"/>
        <i x="1996" s="1"/>
        <i x="4379" s="1"/>
        <i x="3954" s="1"/>
        <i x="664" s="1"/>
        <i x="4292" s="1"/>
        <i x="1033" s="1"/>
        <i x="4526" s="1"/>
        <i x="4002" s="1"/>
        <i x="825" s="1"/>
        <i x="163" s="1"/>
        <i x="868" s="1"/>
        <i x="4655" s="1"/>
        <i x="397" s="1"/>
        <i x="3387" s="1"/>
        <i x="4588" s="1"/>
        <i x="3928" s="1"/>
        <i x="3253" s="1"/>
        <i x="4239" s="1"/>
        <i x="4041" s="1"/>
        <i x="4336" s="1"/>
        <i x="3890" s="1"/>
        <i x="1825" s="1"/>
        <i x="1001" s="1"/>
        <i x="856" s="1"/>
        <i x="60" s="1"/>
        <i x="368" s="1"/>
        <i x="4883" s="1"/>
        <i x="2635" s="1"/>
        <i x="3376" s="1"/>
        <i x="557" s="1"/>
        <i x="2758" s="1"/>
        <i x="286" s="1"/>
        <i x="2694" s="1"/>
        <i x="3112" s="1"/>
        <i x="757" s="1"/>
        <i x="264" s="1"/>
        <i x="952" s="1"/>
        <i x="4948" s="1"/>
        <i x="3801" s="1"/>
        <i x="2686" s="1"/>
        <i x="1870" s="1"/>
        <i x="4365" s="1"/>
        <i x="850" s="1"/>
        <i x="2746" s="1"/>
        <i x="1103" s="1"/>
        <i x="4471" s="1"/>
        <i x="3288" s="1"/>
        <i x="287" s="1"/>
        <i x="278" s="1"/>
        <i x="2801" s="1"/>
        <i x="291" s="1"/>
        <i x="387" s="1"/>
        <i x="2252" s="1"/>
        <i x="84" s="1"/>
        <i x="2482" s="1"/>
        <i x="4268" s="1"/>
        <i x="1595" s="1"/>
        <i x="4050" s="1"/>
        <i x="3652" s="1"/>
        <i x="3719" s="1"/>
        <i x="4638" s="1"/>
        <i x="439" s="1"/>
        <i x="2012" s="1"/>
        <i x="4230" s="1"/>
        <i x="2695" s="1"/>
        <i x="1064" s="1"/>
        <i x="4238" s="1"/>
        <i x="842" s="1"/>
        <i x="3041" s="1"/>
        <i x="701" s="1"/>
        <i x="3304" s="1"/>
        <i x="1707" s="1"/>
        <i x="2899" s="1"/>
        <i x="3567" s="1"/>
        <i x="4204" s="1"/>
        <i x="2700" s="1"/>
        <i x="4708" s="1"/>
        <i x="3787" s="1"/>
        <i x="3803" s="1"/>
        <i x="2622" s="1"/>
        <i x="2355" s="1"/>
        <i x="3190" s="1"/>
        <i x="2836" s="1"/>
        <i x="2651" s="1"/>
        <i x="2463" s="1"/>
        <i x="3232" s="1"/>
        <i x="4125" s="1"/>
        <i x="3466" s="1"/>
        <i x="1272" s="1"/>
        <i x="4114" s="1"/>
        <i x="3456" s="1"/>
        <i x="4854" s="1"/>
        <i x="2987" s="1"/>
        <i x="3506" s="1"/>
        <i x="2526" s="1"/>
        <i x="852" s="1"/>
        <i x="108" s="1"/>
        <i x="2290" s="1"/>
        <i x="2446" s="1"/>
        <i x="2974" s="1"/>
        <i x="3178" s="1"/>
        <i x="2018" s="1"/>
        <i x="4519" s="1"/>
        <i x="4214" s="1"/>
        <i x="1933" s="1"/>
        <i x="2480" s="1"/>
        <i x="865" s="1"/>
        <i x="3241" s="1"/>
        <i x="67" s="1"/>
        <i x="1917" s="1"/>
        <i x="3043" s="1"/>
        <i x="1668" s="1"/>
        <i x="3026" s="1"/>
        <i x="818" s="1"/>
        <i x="2600" s="1"/>
        <i x="2337" s="1"/>
        <i x="711" s="1"/>
        <i x="841" s="1"/>
        <i x="2260" s="1"/>
        <i x="4019" s="1"/>
        <i x="1448" s="1"/>
        <i x="1661" s="1"/>
        <i x="640" s="1"/>
        <i x="3584" s="1"/>
        <i x="293" s="1"/>
        <i x="3476" s="1"/>
        <i x="4745" s="1"/>
        <i x="796" s="1"/>
        <i x="759" s="1"/>
        <i x="4884" s="1"/>
        <i x="3024" s="1"/>
        <i x="3871" s="1"/>
        <i x="921" s="1"/>
        <i x="3254" s="1"/>
        <i x="1431" s="1"/>
        <i x="1512" s="1"/>
        <i x="1611" s="1"/>
        <i x="3351" s="1"/>
        <i x="4818" s="1"/>
        <i x="2655" s="1"/>
        <i x="2838" s="1"/>
        <i x="4321" s="1"/>
        <i x="2682" s="1"/>
        <i x="2640" s="1"/>
        <i x="3773" s="1"/>
        <i x="3157" s="1"/>
        <i x="3873" s="1"/>
        <i x="250" s="1"/>
        <i x="2413" s="1"/>
        <i x="785" s="1"/>
        <i x="3925" s="1"/>
        <i x="3805" s="1"/>
        <i x="4314" s="1"/>
        <i x="1686" s="1"/>
        <i x="2840" s="1"/>
        <i x="834" s="1"/>
        <i x="448" s="1"/>
        <i x="4723" s="1"/>
        <i x="1481" s="1"/>
        <i x="2734" s="1"/>
        <i x="4375" s="1"/>
        <i x="2878" s="1"/>
        <i x="4403" s="1"/>
        <i x="4967" s="1"/>
        <i x="3125" s="1"/>
        <i x="1065" s="1"/>
        <i x="3918" s="1"/>
        <i x="1860" s="1"/>
        <i x="263" s="1"/>
        <i x="4833" s="1"/>
        <i x="4778" s="1"/>
        <i x="2434" s="1"/>
        <i x="1038" s="1"/>
        <i x="3982" s="1"/>
        <i x="4735" s="1"/>
        <i x="2108" s="1"/>
        <i x="3689" s="1"/>
        <i x="2051" s="1"/>
        <i x="4888" s="1"/>
        <i x="1257" s="1"/>
        <i x="1139" s="1"/>
        <i x="1432" s="1"/>
        <i x="4879" s="1"/>
        <i x="1048" s="1"/>
        <i x="696" s="1"/>
        <i x="262" s="1"/>
        <i x="2346" s="1"/>
        <i x="552" s="1"/>
        <i x="2332" s="1"/>
        <i x="1159" s="1"/>
        <i x="953" s="1"/>
        <i x="1076" s="1"/>
        <i x="3807" s="1"/>
        <i x="2068" s="1"/>
        <i x="2227" s="1"/>
        <i x="451" s="1"/>
        <i x="4352" s="1"/>
        <i x="4656" s="1"/>
        <i x="3675" s="1"/>
        <i x="2030" s="1"/>
        <i x="2507" s="1"/>
        <i x="572" s="1"/>
        <i x="907" s="1"/>
        <i x="2849" s="1"/>
        <i x="3633" s="1"/>
        <i x="2353" s="1"/>
        <i x="2538" s="1"/>
        <i x="3471" s="1"/>
        <i x="1977" s="1"/>
        <i x="2120" s="1"/>
        <i x="2689" s="1"/>
        <i x="3338" s="1"/>
        <i x="3997" s="1"/>
        <i x="2712" s="1"/>
        <i x="1000" s="1"/>
        <i x="682" s="1"/>
        <i x="1120" s="1"/>
        <i x="3931" s="1"/>
        <i x="1045" s="1"/>
        <i x="4257" s="1"/>
        <i x="2780" s="1"/>
        <i x="528" s="1"/>
        <i x="4501" s="1"/>
        <i x="166" s="1"/>
        <i x="1811" s="1"/>
        <i x="2485" s="1"/>
        <i x="2731" s="1"/>
        <i x="3631" s="1"/>
        <i x="469" s="1"/>
        <i x="4334" s="1"/>
        <i x="3699" s="1"/>
        <i x="1724" s="1"/>
        <i x="4472" s="1"/>
        <i x="1184" s="1"/>
        <i x="550" s="1"/>
        <i x="4869" s="1"/>
        <i x="3347" s="1"/>
        <i x="1742" s="1"/>
        <i x="3133" s="1"/>
        <i x="3061" s="1"/>
        <i x="716" s="1"/>
        <i x="4380" s="1"/>
        <i x="3789" s="1"/>
        <i x="155" s="1"/>
        <i x="955" s="1"/>
        <i x="1062" s="1"/>
        <i x="3759" s="1"/>
        <i x="1368" s="1"/>
        <i x="3259" s="1"/>
        <i x="2466" s="1"/>
        <i x="2868" s="1"/>
        <i x="4732" s="1"/>
        <i x="659" s="1"/>
        <i x="1363" s="1"/>
        <i x="4698" s="1"/>
        <i x="4507" s="1"/>
        <i x="76" s="1"/>
        <i x="3642" s="1"/>
        <i x="729" s="1"/>
        <i x="4551" s="1"/>
        <i x="1037" s="1"/>
        <i x="946" s="1"/>
        <i x="3976" s="1"/>
        <i x="3010" s="1"/>
        <i x="3676" s="1"/>
        <i x="3528" s="1"/>
        <i x="3840" s="1"/>
        <i x="882" s="1"/>
        <i x="2636" s="1"/>
        <i x="1596" s="1"/>
        <i x="3474" s="1"/>
        <i x="4419" s="1"/>
        <i x="3141" s="1"/>
        <i x="584" s="1"/>
        <i x="840" s="1"/>
        <i x="2699" s="1"/>
        <i x="1883" s="1"/>
        <i x="2033" s="1"/>
        <i x="3921" s="1"/>
        <i x="4628" s="1"/>
        <i x="2007" s="1"/>
        <i x="2867" s="1"/>
        <i x="407" s="1"/>
        <i x="1336" s="1"/>
        <i x="4558" s="1"/>
        <i x="3118" s="1"/>
        <i x="3535" s="1"/>
        <i x="3749" s="1"/>
        <i x="1665" s="1"/>
        <i x="2555" s="1"/>
        <i x="3783" s="1"/>
        <i x="1824" s="1"/>
        <i x="4217" s="1"/>
        <i x="4936" s="1"/>
        <i x="3436" s="1"/>
        <i x="4980" s="1"/>
        <i x="2816" s="1"/>
        <i x="2776" s="1"/>
        <i x="4169" s="1"/>
        <i x="3149" s="1"/>
        <i x="3108" s="1"/>
        <i x="1997" s="1"/>
        <i x="4737" s="1"/>
        <i x="442" s="1"/>
        <i x="2362" s="1"/>
        <i x="1670" s="1"/>
        <i x="3007" s="1"/>
        <i x="4979" s="1"/>
        <i x="276" s="1"/>
        <i x="1074" s="1"/>
        <i x="4001" s="1"/>
        <i x="1935" s="1"/>
        <i x="1555" s="1"/>
        <i x="540" s="1"/>
        <i x="1794" s="1"/>
        <i x="3975" s="1"/>
        <i x="1164" s="1"/>
        <i x="2046" s="1"/>
        <i x="1307" s="1"/>
        <i x="777" s="1"/>
        <i x="2473" s="1"/>
        <i x="1970" s="1"/>
        <i x="1576" s="1"/>
        <i x="4822" s="1"/>
        <i x="3822" s="1"/>
        <i x="4477" s="1"/>
        <i x="831" s="1"/>
        <i x="2896" s="1"/>
        <i x="758" s="1"/>
        <i x="1902" s="1"/>
        <i x="1850" s="1"/>
        <i x="2043" s="1"/>
        <i x="991" s="1"/>
        <i x="3859" s="1"/>
        <i x="1024" s="1"/>
        <i x="1557" s="1"/>
        <i x="4738" s="1"/>
        <i x="4397" s="1"/>
        <i x="1589" s="1"/>
        <i x="4172" s="1"/>
        <i x="3879" s="1"/>
        <i x="3809" s="1"/>
        <i x="3687" s="1"/>
        <i x="2276" s="1"/>
        <i x="3683" s="1"/>
        <i x="4482" s="1"/>
        <i x="3332" s="1"/>
        <i x="3049" s="1"/>
        <i x="2559" s="1"/>
        <i x="4126" s="1"/>
        <i x="4213" s="1"/>
        <i x="1562" s="1"/>
        <i x="152" s="1"/>
        <i x="3507" s="1"/>
        <i x="615" s="1"/>
        <i x="4451" s="1"/>
        <i x="2006" s="1"/>
        <i x="2550" s="1"/>
        <i x="2452" s="1"/>
        <i x="2292" s="1"/>
        <i x="4424" s="1"/>
        <i x="2127" s="1"/>
        <i x="678" s="1"/>
        <i x="4418" s="1"/>
        <i x="3158" s="1"/>
        <i x="756" s="1"/>
        <i x="4305" s="1"/>
        <i x="2845" s="1"/>
        <i x="4753" s="1"/>
        <i x="3389" s="1"/>
        <i x="4559" s="1"/>
        <i x="847" s="1"/>
        <i x="3647" s="1"/>
        <i x="1125" s="1"/>
        <i x="3115" s="1"/>
        <i x="139" s="1"/>
        <i x="3385" s="1"/>
        <i x="3798" s="1"/>
        <i x="1308" s="1"/>
        <i x="1872" s="1"/>
        <i x="4182" s="1"/>
        <i x="4576" s="1"/>
        <i x="2670" s="1"/>
        <i x="4911" s="1"/>
        <i x="1116" s="1"/>
        <i x="691" s="1"/>
        <i x="963" s="1"/>
        <i x="2443" s="1"/>
        <i x="1647" s="1"/>
        <i x="1350" s="1"/>
        <i x="4164" s="1"/>
        <i x="3671" s="1"/>
        <i x="3411" s="1"/>
        <i x="4841" s="1"/>
        <i x="508" s="1"/>
        <i x="3947" s="1"/>
        <i x="3744" s="1"/>
        <i x="2893" s="1"/>
        <i x="3057" s="1"/>
        <i x="465" s="1"/>
        <i x="3713" s="1"/>
        <i x="2924" s="1"/>
        <i x="917" s="1"/>
        <i x="1953" s="1"/>
        <i x="4982" s="1"/>
        <i x="4281" s="1"/>
        <i x="1838" s="1"/>
        <i x="4295" s="1"/>
        <i x="828" s="1"/>
        <i x="605" s="1"/>
        <i x="4973" s="1"/>
        <i x="3736" s="1"/>
        <i x="3661" s="1"/>
        <i x="4221" s="1"/>
        <i x="1198" s="1"/>
        <i x="4475" s="1"/>
        <i x="817" s="1"/>
        <i x="4679" s="1"/>
        <i x="2065" s="1"/>
        <i x="2648" s="1"/>
        <i x="860" s="1"/>
        <i x="1519" s="1"/>
        <i x="3930" s="1"/>
        <i x="392" s="1"/>
        <i x="1011" s="1"/>
        <i x="3847" s="1"/>
        <i x="4716" s="1"/>
        <i x="2023" s="1"/>
        <i x="4304" s="1"/>
        <i x="4704" s="1"/>
        <i x="2036" s="1"/>
        <i x="3589" s="1"/>
        <i x="2589" s="1"/>
        <i x="1026" s="1"/>
        <i x="3163" s="1"/>
        <i x="194" s="1"/>
        <i x="2933" s="1"/>
        <i x="2778" s="1"/>
        <i x="2001" s="1"/>
        <i x="4228" s="1"/>
        <i x="3884" s="1"/>
        <i x="3136" s="1"/>
        <i x="2379" s="1"/>
        <i x="2992" s="1"/>
        <i x="2931" s="1"/>
        <i x="2136" s="1"/>
        <i x="2514" s="1"/>
        <i x="2569" s="1"/>
        <i x="101" s="1"/>
        <i x="4085" s="1"/>
        <i x="960" s="1"/>
        <i x="4541" s="1"/>
        <i x="3926" s="1"/>
        <i x="1372" s="1"/>
        <i x="570" s="1"/>
        <i x="1122" s="1"/>
        <i x="4815" s="1"/>
        <i x="3318" s="1"/>
        <i x="2314" s="1"/>
        <i x="4900" s="1"/>
        <i x="3818" s="1"/>
        <i x="547" s="1"/>
        <i x="660" s="1"/>
        <i x="1760" s="1"/>
        <i x="1606" s="1"/>
        <i x="4992" s="1"/>
        <i x="826" s="1"/>
        <i x="4356" s="1"/>
        <i x="4359" s="1"/>
        <i x="124" s="1"/>
        <i x="2671" s="1"/>
        <i x="2967" s="1"/>
        <i x="2508" s="1"/>
        <i x="693" s="1"/>
        <i x="1053" s="1"/>
        <i x="2837" s="1"/>
        <i x="722" s="1"/>
        <i x="2918" s="1"/>
        <i x="4415" s="1"/>
        <i x="1365" s="1"/>
        <i x="3370" s="1"/>
        <i x="962" s="1"/>
        <i x="2942" s="1"/>
        <i x="1421" s="1"/>
        <i x="3529" s="1"/>
        <i x="3927" s="1"/>
        <i x="497" s="1"/>
        <i x="2505" s="1"/>
        <i x="681" s="1"/>
        <i x="2796" s="1"/>
        <i x="4615" s="1"/>
        <i x="2681" s="1"/>
        <i x="3999" s="1"/>
        <i x="800" s="1"/>
        <i x="2883" s="1"/>
        <i x="3960" s="1"/>
        <i x="1395" s="1"/>
        <i x="4683" s="1"/>
        <i x="2147" s="1"/>
        <i x="3829" s="1"/>
        <i x="3942" s="1"/>
        <i x="4364" s="1"/>
        <i x="1999" s="1"/>
        <i x="1880" s="1"/>
        <i x="489" s="1"/>
        <i x="409" s="1"/>
        <i x="2208" s="1"/>
        <i x="1981" s="1"/>
        <i x="972" s="1"/>
        <i x="2403" s="1"/>
        <i x="1603" s="1"/>
        <i x="4301" s="1"/>
        <i x="772" s="1"/>
        <i x="4091" s="1"/>
        <i x="4489" s="1"/>
        <i x="4423" s="1"/>
        <i x="4963" s="1"/>
        <i x="2891" s="1"/>
        <i x="1761" s="1"/>
        <i x="1349" s="1"/>
        <i x="2488" s="1"/>
        <i x="3341" s="1"/>
        <i x="3922" s="1"/>
        <i x="4481" s="1"/>
        <i x="1763" s="1"/>
        <i x="4153" s="1"/>
        <i x="4954" s="1"/>
        <i x="1720" s="1"/>
        <i x="3132" s="1"/>
        <i x="3150" s="1"/>
        <i x="2756" s="1"/>
        <i x="1739" s="1"/>
        <i x="249" s="1"/>
        <i x="4813" s="1"/>
        <i x="4190" s="1"/>
        <i x="3095" s="1"/>
        <i x="4667" s="1"/>
        <i x="4381" s="1"/>
        <i x="2846" s="1"/>
        <i x="4771" s="1"/>
        <i x="2340" s="1"/>
        <i x="3750" s="1"/>
        <i x="503" s="1"/>
        <i x="3457" s="1"/>
        <i x="4215" s="1"/>
        <i x="3592" s="1"/>
        <i x="3532" s="1"/>
        <i x="4947" s="1"/>
        <i x="2513" s="1"/>
        <i x="3410" s="1"/>
        <i x="3431" s="1"/>
        <i x="4196" s="1"/>
        <i x="585" s="1"/>
        <i x="2236" s="1"/>
        <i x="4959" s="1"/>
        <i x="2133" s="1"/>
        <i x="3454" s="1"/>
        <i x="4792" s="1"/>
        <i x="3025" s="1"/>
        <i x="2167" s="1"/>
        <i x="2673" s="1"/>
        <i x="1613" s="1"/>
        <i x="4329" s="1"/>
        <i x="1946" s="1"/>
        <i x="581" s="1"/>
        <i x="401" s="1"/>
        <i x="4162" s="1"/>
        <i x="4923" s="1"/>
        <i x="3595" s="1"/>
        <i x="2604" s="1"/>
        <i x="3360" s="1"/>
        <i x="523" s="1"/>
        <i x="4154" s="1"/>
        <i x="3450" s="1"/>
        <i x="154" s="1"/>
        <i x="2764" s="1"/>
        <i x="4785" s="1"/>
        <i x="736" s="1"/>
        <i x="4028" s="1"/>
        <i x="112" s="1"/>
        <i x="4202" s="1"/>
        <i x="2239" s="1"/>
        <i x="3107" s="1"/>
        <i x="4" s="1"/>
        <i x="445" s="1"/>
        <i x="3463" s="1"/>
        <i x="1134" s="1"/>
        <i x="1205" s="1"/>
        <i x="4123" s="1"/>
        <i x="92" s="1"/>
        <i x="2476" s="1"/>
        <i x="4111" s="1"/>
        <i x="1800" s="1"/>
        <i x="245" s="1"/>
        <i x="3626" s="1"/>
        <i x="4027" s="1"/>
        <i x="3005" s="1"/>
        <i x="1231" s="1"/>
        <i x="4964" s="1"/>
        <i x="344" s="1"/>
        <i x="2121" s="1"/>
        <i x="4026" s="1"/>
        <i x="4378" s="1"/>
        <i x="1903" s="1"/>
        <i x="4671" s="1"/>
        <i x="59" s="1"/>
        <i x="3533" s="1"/>
        <i x="830" s="1"/>
        <i x="2003" s="1"/>
        <i x="159" s="1"/>
        <i x="4454" s="1"/>
        <i x="4654" s="1"/>
        <i x="2364" s="1"/>
        <i x="1145" s="1"/>
        <i x="3538" s="1"/>
        <i x="787" s="1"/>
        <i x="265" s="1"/>
        <i x="316" s="1"/>
        <i x="432" s="1"/>
        <i x="4437" s="1"/>
        <i x="2811" s="1"/>
        <i x="1675" s="1"/>
        <i x="475" s="1"/>
        <i x="1849" s="1"/>
        <i x="3662" s="1"/>
        <i x="2058" s="1"/>
        <i x="743" s="1"/>
        <i x="404" s="1"/>
        <i x="1839" s="1"/>
        <i x="3064" s="1"/>
        <i x="3906" s="1"/>
        <i x="3051" s="1"/>
        <i x="1523" s="1"/>
        <i x="3276" s="1"/>
        <i x="706" s="1"/>
        <i x="2954" s="1"/>
        <i x="3966" s="1"/>
        <i x="2930" s="1"/>
        <i x="1265" s="1"/>
        <i x="153" s="1"/>
        <i x="3124" s="1"/>
        <i x="3574" s="1"/>
        <i x="3334" s="1"/>
        <i x="423" s="1"/>
        <i x="2539" s="1"/>
        <i x="2272" s="1"/>
        <i x="1156" s="1"/>
        <i x="3641" s="1"/>
        <i x="833" s="1"/>
        <i x="897" s="1"/>
        <i x="1343" s="1"/>
        <i x="4388" s="1"/>
        <i x="1795" s="1"/>
        <i x="4754" s="1"/>
        <i x="4089" s="1"/>
        <i x="653" s="1"/>
        <i x="1317" s="1"/>
        <i x="4212" s="1"/>
        <i x="4315" s="1"/>
        <i x="2531" s="1"/>
        <i x="632" s="1"/>
        <i x="1910" s="1"/>
        <i x="95" s="1"/>
        <i x="2619" s="1"/>
        <i x="501" s="1"/>
        <i x="326" s="1"/>
        <i x="4988" s="1"/>
        <i x="4873" s="1"/>
        <i x="694" s="1"/>
        <i x="3772" s="1"/>
        <i x="3177" s="1"/>
        <i x="4253" s="1"/>
        <i x="1347" s="1"/>
        <i x="4017" s="1"/>
        <i x="2445" s="1"/>
        <i x="965" s="1"/>
        <i x="4247" s="1"/>
        <i x="477" s="1"/>
        <i x="1413" s="1"/>
        <i x="4593" s="1"/>
        <i x="3988" s="1"/>
        <i x="2201" s="1"/>
        <i x="1513" s="1"/>
        <i x="4870" s="1"/>
        <i x="2405" s="1"/>
        <i x="3980" s="1"/>
        <i x="4810" s="1"/>
        <i x="669" s="1"/>
        <i x="3875" s="1"/>
        <i x="4672" s="1"/>
        <i x="679" s="1"/>
        <i x="891" s="1"/>
        <i x="1584" s="1"/>
        <i x="4231" s="1"/>
        <i x="1367" s="1"/>
        <i x="4191" s="1"/>
        <i x="1309" s="1"/>
        <i x="1435" s="1"/>
        <i x="3644" s="1"/>
        <i x="3416" s="1"/>
        <i x="3791" s="1"/>
        <i x="1659" s="1"/>
        <i x="4579" s="1"/>
        <i x="1176" s="1"/>
        <i x="3978" s="1"/>
        <i x="1132" s="1"/>
        <i x="2757" s="1"/>
        <i x="3437" s="1"/>
        <i x="296" s="1"/>
        <i x="4054" s="1"/>
        <i x="883" s="1"/>
        <i x="712" s="1"/>
        <i x="1888" s="1"/>
        <i x="1171" s="1"/>
        <i x="770" s="1"/>
        <i x="1488" s="1"/>
        <i x="1887" s="1"/>
        <i x="4726" s="1"/>
        <i x="4977" s="1"/>
        <i x="862" s="1"/>
        <i x="24" s="1"/>
        <i x="3834" s="1"/>
        <i x="1841" s="1"/>
        <i x="4088" s="1"/>
        <i x="2785" s="1"/>
        <i x="4256" s="1"/>
        <i x="3088" s="1"/>
        <i x="1510" s="1"/>
        <i x="3186" s="1"/>
        <i x="1290" s="1"/>
        <i x="697" s="1"/>
        <i x="177" s="1"/>
        <i x="4466" s="1"/>
        <i x="3955" s="1"/>
        <i x="1406" s="1"/>
        <i x="4244" s="1"/>
        <i x="4974" s="1"/>
        <i x="187" s="1"/>
        <i x="4093" s="1"/>
        <i x="4006" s="1"/>
        <i x="35" s="1"/>
        <i x="4353" s="1"/>
        <i x="3509" s="1"/>
        <i x="3742" s="1"/>
        <i x="2061" s="1"/>
        <i x="2107" s="1"/>
        <i x="390" s="1"/>
        <i x="3262" s="1"/>
        <i x="2603" s="1"/>
        <i x="1036" s="1"/>
        <i x="61" s="1"/>
        <i x="510" s="1"/>
        <i x="3323" s="1"/>
        <i x="4751" s="1"/>
        <i x="1744" s="1"/>
        <i x="3037" s="1"/>
        <i x="2556" s="1"/>
        <i x="2738" s="1"/>
        <i x="810" s="1"/>
        <i x="1974" s="1"/>
        <i x="4478" s="1"/>
        <i x="4561" s="1"/>
        <i x="2423" s="1"/>
        <i x="936" s="1"/>
        <i x="2938" s="1"/>
        <i x="4786" s="1"/>
        <i x="4205" s="1"/>
        <i x="2880" s="1"/>
        <i x="4159" s="1"/>
        <i x="488" s="1"/>
        <i x="3326" s="1"/>
        <i x="873" s="1"/>
        <i x="765" s="1"/>
        <i x="479" s="1"/>
        <i x="105" s="1"/>
        <i x="4108" s="1"/>
        <i x="2759" s="1"/>
        <i x="2558" s="1"/>
        <i x="821" s="1"/>
        <i x="702" s="1"/>
        <i x="2038" s="1"/>
        <i x="4252" s="1"/>
        <i x="1108" s="1"/>
        <i x="1886" s="1"/>
        <i x="4953" s="1"/>
        <i x="1634" s="1"/>
        <i x="531" s="1"/>
        <i x="3751" s="1"/>
        <i x="4887" s="1"/>
        <i x="230" s="1"/>
        <i x="1551" s="1"/>
        <i x="3301" s="1"/>
        <i x="2680" s="1"/>
        <i x="2256" s="1"/>
        <i x="929" s="1"/>
        <i x="107" s="1"/>
        <i x="3762" s="1"/>
        <i x="4072" s="1"/>
        <i x="1730" s="1"/>
        <i x="2827" s="1"/>
        <i x="4157" s="1"/>
        <i x="876" s="1"/>
        <i x="3401" s="1"/>
        <i x="370" s="1"/>
        <i x="511" s="1"/>
        <i x="181" s="1"/>
        <i x="2929" s="1"/>
        <i x="4155" s="1"/>
        <i x="2453" s="1"/>
        <i x="4038" s="1"/>
        <i x="4119" s="1"/>
        <i x="1354" s="1"/>
        <i x="3597" s="1"/>
        <i x="3605" s="1"/>
        <i x="1106" s="1"/>
        <i x="2733" s="1"/>
        <i x="472" s="1"/>
        <i x="2828" s="1"/>
        <i x="2570" s="1"/>
        <i x="2503" s="1"/>
        <i x="2952" s="1"/>
        <i x="3420" s="1"/>
        <i x="4564" s="1"/>
        <i x="3579" s="1"/>
        <i x="201" s="1"/>
        <i x="775" s="1"/>
        <i x="2879" s="1"/>
        <i x="4289" s="1"/>
        <i x="2683" s="1"/>
        <i x="4840" s="1"/>
        <i x="1370" s="1"/>
        <i x="1450" s="1"/>
        <i x="3251" s="1"/>
        <i x="804" s="1"/>
        <i x="4552" s="1"/>
        <i x="3458" s="1"/>
        <i x="4835" s="1"/>
        <i x="3580" s="1"/>
        <i x="226" s="1"/>
        <i x="5" s="1"/>
        <i x="4797" s="1"/>
        <i x="1511" s="1"/>
        <i x="4083" s="1"/>
        <i x="915" s="1"/>
        <i x="1894" s="1"/>
        <i x="4269" s="1"/>
        <i x="1369" s="1"/>
        <i x="4319" s="1"/>
        <i x="400" s="1"/>
        <i x="2703" s="1"/>
        <i x="1767" s="1"/>
        <i x="3609" s="1"/>
        <i x="167" s="1"/>
        <i x="3324" s="1"/>
        <i x="228" s="1"/>
        <i x="2889" s="1"/>
        <i x="4603" s="1"/>
        <i x="1648" s="1"/>
        <i x="2308" s="1"/>
        <i x="3292" s="1"/>
        <i x="2394" s="1"/>
        <i x="3015" s="1"/>
        <i x="3019" s="1"/>
        <i x="671" s="1"/>
        <i x="2632" s="1"/>
        <i x="473" s="1"/>
        <i x="894" s="1"/>
        <i x="558" s="1"/>
        <i x="2888" s="1"/>
        <i x="3461" s="1"/>
        <i x="3588" s="1"/>
        <i x="1566" s="1"/>
        <i x="1462" s="1"/>
        <i x="356" s="1"/>
        <i x="2990" s="1"/>
        <i x="4175" s="1"/>
        <i x="4189" s="1"/>
        <i x="1378" s="1"/>
        <i x="2299" s="1"/>
        <i x="2380" s="1"/>
        <i x="4543" s="1"/>
        <i x="3197" s="1"/>
        <i x="3029" s="1"/>
        <i x="1748" s="1"/>
        <i x="3346" s="1"/>
        <i x="4474" s="1"/>
        <i x="1813" s="1"/>
        <i x="3570" s="1"/>
        <i x="4774" s="1"/>
        <i x="1404" s="1"/>
        <i x="2609" s="1"/>
        <i x="1356" s="1"/>
        <i x="723" s="1"/>
        <i x="1717" s="1"/>
        <i x="4627" s="1"/>
        <i x="3587" s="1"/>
        <i x="1920" s="1"/>
        <i x="1021" s="1"/>
        <i x="1402" s="1"/>
        <i x="3130" s="1"/>
        <i x="4179" s="1"/>
        <i x="1414" s="1"/>
        <i x="4635" s="1"/>
        <i x="2096" s="1"/>
        <i x="4817" s="1"/>
        <i x="4297" s="1"/>
        <i x="2428" s="1"/>
        <i x="554" s="1"/>
        <i x="496" s="1"/>
        <i x="561" s="1"/>
        <i x="3340" s="1"/>
        <i x="3421" s="1"/>
        <i x="3321" s="1"/>
        <i x="4051" s="1"/>
        <i x="2140" s="1"/>
        <i x="1438" s="1"/>
        <i x="4886" s="1"/>
        <i x="2808" s="1"/>
        <i x="843" s="1"/>
        <i x="3935" s="1"/>
        <i x="2365" s="1"/>
        <i x="630" s="1"/>
        <i x="3044" s="1"/>
        <i x="1527" s="1"/>
        <i x="3277" s="1"/>
        <i x="742" s="1"/>
        <i x="3766" s="1"/>
        <i x="2669" s="1"/>
        <i x="3455" s="1"/>
        <i x="725" s="1"/>
        <i x="2523" s="1"/>
        <i x="870" s="1"/>
        <i x="525" s="1"/>
        <i x="4939" s="1"/>
        <i x="322" s="1"/>
        <i x="1119" s="1"/>
        <i x="3180" s="1"/>
        <i x="3017" s="1"/>
        <i x="1474" s="1"/>
        <i x="4877" s="1"/>
        <i x="471" s="1"/>
        <i x="85" s="1"/>
        <i x="1364" s="1"/>
        <i x="3403" s="1"/>
        <i x="2225" s="1"/>
        <i x="4631" s="1"/>
        <i x="1412" s="1"/>
        <i x="1212" s="1"/>
        <i x="859" s="1"/>
        <i x="498" s="1"/>
        <i x="1328" s="1"/>
        <i x="424" s="1"/>
        <i x="3695" s="1"/>
        <i x="1581" s="1"/>
        <i x="398" s="1"/>
        <i x="4898" s="1"/>
        <i x="1486" s="1"/>
        <i x="1635" s="1"/>
        <i x="4341" s="1"/>
        <i x="793" s="1"/>
        <i x="2787" s="1"/>
        <i x="623" s="1"/>
        <i x="3737" s="1"/>
        <i x="4573" s="1"/>
        <i x="3908" s="1"/>
        <i x="1061" s="1"/>
        <i x="885" s="1"/>
        <i x="902" s="1"/>
        <i x="3919" s="1"/>
        <i x="1180" s="1"/>
        <i x="4620" s="1"/>
        <i x="3146" s="1"/>
        <i x="806" s="1"/>
        <i x="1782" s="1"/>
        <i x="2696" s="1"/>
        <i x="2347" s="1"/>
        <i x="3660" s="1"/>
        <i x="3065" s="1"/>
        <i x="871" s="1"/>
        <i x="4156" s="1"/>
        <i x="385" s="1"/>
        <i x="4021" s="1"/>
        <i x="1437" s="1"/>
        <i x="3183" s="1"/>
        <i x="1442" s="1"/>
        <i x="932" s="1"/>
        <i x="2573" s="1"/>
        <i x="2945" s="1"/>
        <i x="1753" s="1"/>
        <i x="2781" s="1"/>
        <i x="3481" s="1"/>
        <i x="4816" s="1"/>
        <i x="1111" s="1"/>
        <i x="2343" s="1"/>
        <i x="2958" s="1"/>
        <i x="2826" s="1"/>
        <i x="1480" s="1"/>
        <i x="3122" s="1"/>
        <i x="2196" s="1"/>
        <i x="4662" s="1"/>
        <i x="1335" s="1"/>
        <i x="3452" s="1"/>
        <i x="335" s="1"/>
        <i x="1585" s="1"/>
        <i x="369" s="1"/>
        <i x="1055" s="1"/>
        <i x="2709" s="1"/>
        <i x="4681" s="1"/>
        <i x="3640" s="1"/>
        <i x="2224" s="1"/>
        <i x="1075" s="1"/>
        <i x="406" s="1"/>
        <i x="1222" s="1"/>
        <i x="1283" s="1"/>
        <i x="1693" s="1"/>
        <i x="4241" s="1"/>
        <i x="642" s="1"/>
        <i x="3698" s="1"/>
        <i x="4448" s="1"/>
        <i x="1743" s="1"/>
        <i x="1961" s="1"/>
        <i x="3604" s="1"/>
        <i x="858" s="1"/>
        <i x="3721" s="1"/>
        <i x="3888" s="1"/>
        <i x="3512" s="1"/>
        <i x="516" s="1"/>
        <i x="940" s="1"/>
        <i x="4989" s="1"/>
        <i x="2435" s="1"/>
        <i x="4293" s="1"/>
        <i x="1601" s="1"/>
        <i x="2668" s="1"/>
        <i x="2348" s="1"/>
        <i x="408" s="1"/>
        <i x="1256" s="1"/>
        <i x="1658" s="1"/>
        <i x="2198" s="1"/>
        <i x="1591" s="1"/>
        <i x="656" s="1"/>
        <i x="2103" s="1"/>
        <i x="2748" s="1"/>
        <i x="1597" s="1"/>
        <i x="2874" s="1"/>
        <i x="4394" s="1"/>
        <i x="3204" s="1"/>
        <i x="1425" s="1"/>
        <i x="710" s="1"/>
        <i x="1612" s="1"/>
        <i x="2478" s="1"/>
        <i x="470" s="1"/>
        <i x="3075" s="1"/>
        <i x="3444" s="1"/>
        <i x="1375" s="1"/>
        <i x="3245" s="1"/>
        <i x="1399" s="1"/>
        <i x="2269" s="1"/>
        <i x="1907" s="1"/>
        <i x="1126" s="1"/>
        <i x="3865" s="1"/>
        <i x="683" s="1"/>
        <i x="1689" s="1"/>
        <i x="2993" s="1"/>
        <i x="1079" s="1"/>
        <i x="457" s="1"/>
        <i x="2782" s="1"/>
        <i x="1835" s="1"/>
        <i x="1489" s="1"/>
        <i x="740" s="1"/>
        <i x="4455" s="1"/>
        <i x="2430" s="1"/>
        <i x="4374" s="1"/>
        <i x="2264" s="1"/>
        <i x="568" s="1"/>
        <i x="2585" s="1"/>
        <i x="2524" s="1"/>
        <i x="791" s="1"/>
        <i x="4903" s="1"/>
        <i x="2066" s="1"/>
        <i x="3413" s="1"/>
        <i x="3629" s="1"/>
        <i x="433" s="1"/>
        <i x="212" s="1"/>
        <i x="2027" s="1"/>
        <i x="4536" s="1"/>
        <i x="4039" s="1"/>
        <i x="4307" s="1"/>
        <i x="2527" s="1"/>
        <i x="4537" s="1"/>
        <i x="4790" s="1"/>
        <i x="958" s="1"/>
        <i x="4187" s="1"/>
        <i x="3335" s="1"/>
        <i x="2226" s="1"/>
        <i x="4740" s="1"/>
        <i x="3866" s="1"/>
        <i x="3500" s="1"/>
        <i x="4145" s="1"/>
        <i x="2862" s="1"/>
        <i x="728" s="1"/>
        <i x="3412" s="1"/>
        <i x="1832" s="1"/>
        <i x="120" s="1"/>
        <i x="4410" s="1"/>
        <i x="4004" s="1"/>
        <i x="1831" s="1"/>
        <i x="106" s="1"/>
        <i x="3223" s="1"/>
        <i x="2577" s="1"/>
        <i x="3155" s="1"/>
        <i x="3270" s="1"/>
        <i x="1615" s="1"/>
        <i x="2334" s="1"/>
        <i x="2667" s="1"/>
        <i x="4313" s="1"/>
        <i x="3498" s="1"/>
        <i x="1017" s="1"/>
        <i x="4109" s="1"/>
        <i x="26" s="1"/>
        <i x="2057" s="1"/>
        <i x="4420" s="1"/>
        <i x="3427" s="1"/>
        <i x="1582" s="1"/>
        <i x="1148" s="1"/>
        <i x="2059" s="1"/>
        <i x="4316" s="1"/>
        <i x="1117" s="1"/>
        <i x="422" s="1"/>
        <i x="4846" s="1"/>
        <i x="2425" s="1"/>
        <i x="2545" s="1"/>
        <i x="2389" s="1"/>
        <i x="2542" s="1"/>
        <i x="128" s="1"/>
        <i x="2219" s="1"/>
        <i x="2543" s="1"/>
        <i x="3032" s="1"/>
        <i x="2588" s="1"/>
        <i x="3297" s="1"/>
        <i x="3238" s="1"/>
        <i x="2139" s="1"/>
        <i x="2794" s="1"/>
        <i x="563" s="1"/>
        <i x="4566" s="1"/>
        <i x="4780" s="1"/>
        <i x="1836" s="1"/>
        <i x="808" s="1"/>
        <i x="4811" s="1"/>
        <i x="127" s="1"/>
        <i x="1384" s="1"/>
        <i x="1718" s="1"/>
        <i x="1827" s="1"/>
        <i x="2464" s="1"/>
        <i x="4234" s="1"/>
        <i x="1046" s="1"/>
        <i x="886" s="1"/>
        <i x="1234" s="1"/>
        <i x="1959" s="1"/>
        <i x="3214" s="1"/>
        <i x="272" s="1"/>
        <i x="3990" s="1"/>
        <i x="1882" s="1"/>
        <i x="1667" s="1"/>
        <i x="4592" s="1"/>
        <i x="1258" s="1"/>
        <i x="4077" s="1"/>
        <i x="3274" s="1"/>
        <i x="1254" s="1"/>
        <i x="1884" s="1"/>
        <i x="252" s="1"/>
        <i x="1945" s="1"/>
        <i x="1160" s="1"/>
        <i x="18" s="1"/>
        <i x="1728" s="1"/>
        <i x="4442" s="1"/>
        <i x="1228" s="1"/>
        <i x="1189" s="1"/>
        <i x="4736" s="1"/>
        <i x="3839" s="1"/>
        <i x="4757" s="1"/>
        <i x="1928" s="1"/>
        <i x="1458" s="1"/>
        <i x="769" s="1"/>
        <i x="2852" s="1"/>
        <i x="2392" s="1"/>
        <i x="4931" s="1"/>
        <i x="4652" s="1"/>
        <i x="3541" s="1"/>
        <i x="279" s="1"/>
        <i x="2426" s="1"/>
        <i x="2451" s="1"/>
        <i x="2936" s="1"/>
        <i x="3764" s="1"/>
        <i x="1310" s="1"/>
        <i x="3027" s="1"/>
        <i x="1197" s="1"/>
        <i x="1423" s="1"/>
        <i x="3192" s="1"/>
        <i x="3940" s="1"/>
        <i x="2081" s="1"/>
        <i x="3715" s="1"/>
        <i x="4309" s="1"/>
        <i x="1876" s="1"/>
        <i x="1556" s="1"/>
        <i x="1632" s="1"/>
        <i x="4037" s="1"/>
        <i x="1534" s="1"/>
        <i x="951" s="1"/>
        <i x="762" s="1"/>
        <i x="4623" s="1"/>
        <i x="233" s="1"/>
        <i x="2968" s="1"/>
        <i x="4808" s="1"/>
        <i x="3911" s="1"/>
        <i x="2784" s="1"/>
        <i x="1494" s="1"/>
        <i x="4098" s="1"/>
        <i x="933" s="1"/>
        <i x="4008" s="1"/>
        <i x="2475" s="1"/>
        <i x="3686" s="1"/>
        <i x="3973" s="1"/>
        <i x="213" s="1"/>
        <i x="2824" s="1"/>
        <i x="1405" s="1"/>
        <i x="2016" s="1"/>
        <i x="1483" s="1"/>
        <i x="3047" s="1"/>
        <i x="3350" s="1"/>
        <i x="4291" s="1"/>
        <i x="3639" s="1"/>
        <i x="3977" s="1"/>
        <i x="320" s="1"/>
        <i x="2910" s="1"/>
        <i x="243" s="1"/>
        <i x="4130" s="1"/>
        <i x="343" s="1"/>
        <i x="1796" s="1"/>
        <i x="4416" s="1"/>
        <i x="4274" s="1"/>
        <i x="3891" s="1"/>
        <i x="2873" s="1"/>
        <i x="231" s="1"/>
        <i x="3329" s="1"/>
        <i x="4901" s="1"/>
        <i x="3491" s="1"/>
        <i x="4581" s="1"/>
        <i x="1090" s="1"/>
        <i x="1236" s="1"/>
        <i x="4116" s="1"/>
        <i x="591" s="1"/>
        <i x="1496" s="1"/>
        <i x="242" s="1"/>
        <i x="2261" s="1"/>
        <i x="3583" s="1"/>
        <i x="1542" s="1"/>
        <i x="2637" s="1"/>
        <i x="3079" s="1"/>
        <i x="1553" s="1"/>
        <i x="363" s="1"/>
        <i x="19" s="1"/>
        <i x="3336" s="1"/>
        <i x="3585" s="1"/>
        <i x="4907" s="1"/>
        <i x="792" s="1"/>
        <i x="1544" s="1"/>
        <i x="2279" s="1"/>
        <i x="2026" s="1"/>
        <i x="3900" s="1"/>
        <i x="4678" s="1"/>
        <i x="788" s="1"/>
        <i x="1295" s="1"/>
        <i x="3144" s="1"/>
        <i x="3794" s="1"/>
        <i x="1196" s="1"/>
        <i x="4624" s="1"/>
        <i x="1540" s="1"/>
        <i x="1769" s="1"/>
        <i x="2590" s="1"/>
        <i x="627" s="1"/>
        <i x="3302" s="1"/>
        <i x="3833" s="1"/>
        <i x="588" s="1"/>
        <i x="3735" s="1"/>
        <i x="4861" s="1"/>
        <i x="794" s="1"/>
        <i x="3154" s="1"/>
        <i x="1083" s="1"/>
        <i x="4976" s="1"/>
        <i x="1745" s="1"/>
        <i x="2692" s="1"/>
        <i x="355" s="1"/>
        <i x="229" s="1"/>
        <i x="4859" s="1"/>
        <i x="3234" s="1"/>
        <i x="3345" s="1"/>
        <i x="3792" s="1"/>
        <i x="1204" s="1"/>
        <i x="4975" s="1"/>
        <i x="1700" s="1"/>
        <i x="1590" s="1"/>
        <i x="3265" s="1"/>
        <i x="4207" s="1"/>
        <i x="2372" s="1"/>
        <i x="1654" s="1"/>
        <i x="3872" s="1"/>
        <i x="954" s="1"/>
        <i x="2328" s="1"/>
        <i x="4165" s="1"/>
        <i x="40" s="1"/>
        <i x="1284" s="1"/>
        <i x="429" s="1"/>
        <i x="2456" s="1"/>
        <i x="3008" s="1"/>
        <i x="927" s="1"/>
        <i x="3293" s="1"/>
        <i x="2643" s="1"/>
        <i x="2618" s="1"/>
        <i x="418" s="1"/>
        <i x="3775" s="1"/>
        <i x="977" s="1"/>
        <i x="4331" s="1"/>
        <i x="2749" s="1"/>
        <i x="2500" s="1"/>
        <i x="1858" s="1"/>
        <i x="4776" s="1"/>
        <i x="1818" s="1"/>
        <i x="899" s="1"/>
        <i x="3250" s="1"/>
        <i x="256" s="1"/>
        <i x="1" s="1"/>
        <i x="1452" s="1"/>
        <i x="1195" s="1"/>
        <i x="3282" s="1"/>
        <i x="4265" s="1"/>
        <i x="3769" s="1"/>
        <i x="2155" s="1"/>
        <i x="2533" s="1"/>
        <i x="1517" s="1"/>
        <i x="4650" s="1"/>
        <i x="1149" s="1"/>
        <i x="1246" s="1"/>
        <i x="2217" s="1"/>
        <i x="4514" s="1"/>
        <i x="2076" s="1"/>
        <i x="1854" s="1"/>
        <i x="2800" s="1"/>
        <i x="2771" s="1"/>
        <i x="3317" s="1"/>
        <i x="4142" s="1"/>
        <i x="3040" s="1"/>
        <i x="43" s="1"/>
        <i x="2774" s="1"/>
        <i x="3702" s="1"/>
        <i x="142" s="1"/>
        <i x="255" s="1"/>
        <i x="2247" s="1"/>
        <i x="282" s="1"/>
        <i x="1501" s="1"/>
        <i x="2518" s="1"/>
        <i x="1247" s="1"/>
        <i x="4421" s="1"/>
        <i x="553" s="1"/>
        <i x="2223" s="1"/>
        <i x="3510" s="1"/>
        <i x="1008" s="1"/>
        <i x="1105" s="1"/>
        <i x="1674" s="1"/>
        <i x="3546" s="1"/>
        <i x="1810" s="1"/>
        <i x="2029" s="1"/>
        <i x="2089" s="1"/>
        <i x="4701" s="1"/>
        <i x="1282" s="1"/>
        <i x="4073" s="1"/>
        <i x="182" s="1"/>
        <i x="4079" s="1"/>
        <i x="1764" s="1"/>
        <i x="150" s="1"/>
        <i x="2834" s="1"/>
        <i x="555" s="1"/>
        <i x="2306" s="1"/>
        <i x="964" s="1"/>
        <i x="1691" s="1"/>
        <i x="3756" s="1"/>
        <i x="3601" s="1"/>
        <i x="3831" s="1"/>
        <i x="1630" s="1"/>
        <i x="3120" s="1"/>
        <i x="1968" s="1"/>
        <i x="2975" s="1"/>
        <i x="748" s="1"/>
        <i x="2653" s="1"/>
        <i x="1109" s="1"/>
        <i x="3603" s="1"/>
        <i x="4830" s="1"/>
        <i x="1313" s="1"/>
        <i x="4369" s="1"/>
        <i x="824" s="1"/>
        <i x="823" s="1"/>
        <i x="3610" s="1"/>
        <i x="3889" s="1"/>
        <i x="2530" s="1"/>
        <i x="4095" s="1"/>
        <i x="600" s="1"/>
        <i x="3827" s="1"/>
        <i x="1341" s="1"/>
        <i x="1285" s="1"/>
        <i x="3239" s="1"/>
        <i x="3600" s="1"/>
        <i x="1155" s="1"/>
        <i x="880" s="1"/>
        <i x="2708" s="1"/>
        <i x="1271" s="1"/>
        <i x="1911" s="1"/>
        <i x="980" s="1"/>
        <i x="4170" s="1"/>
        <i x="3707" s="1"/>
        <i x="2621" s="1"/>
        <i x="345" s="1"/>
        <i x="1440" s="1"/>
        <i x="778" s="1"/>
        <i x="3414" s="1"/>
        <i x="2300" s="1"/>
        <i x="2628" s="1"/>
        <i x="3248" s="1"/>
        <i x="2688" s="1"/>
        <i x="4500" s="1"/>
        <i x="1565" s="1"/>
        <i x="3843" s="1"/>
        <i x="3953" s="1"/>
        <i x="2369" s="1"/>
        <i x="4577" s="1"/>
        <i x="4271" s="1"/>
        <i x="3168" s="1"/>
        <i x="3664" s="1"/>
        <i x="522" s="1"/>
        <i x="3858" s="1"/>
        <i x="4645" s="1"/>
        <i x="4826" s="1"/>
        <i x="2956" s="1"/>
        <i x="4929" s="1"/>
        <i x="4373" s="1"/>
        <i x="1514" s="1"/>
        <i x="4062" s="1"/>
        <i x="2117" s="1"/>
        <i x="993" s="1"/>
        <i x="1762" s="1"/>
        <i x="666" s="1"/>
        <i x="4897" s="1"/>
        <i x="887" s="1"/>
        <i x="4086" s="1"/>
        <i x="4224" s="1"/>
        <i x="3758" s="1"/>
        <i x="3258" s="1"/>
        <i x="1345" s="1"/>
        <i x="1892" s="1"/>
        <i x="4538" s="1"/>
        <i x="1847" s="1"/>
        <i x="773" s="1"/>
        <i x="4677" s="1"/>
        <i x="3668" s="1"/>
        <i x="3778" s="1"/>
        <i x="3435" s="1"/>
        <i x="3524" s="1"/>
        <i x="3381" s="1"/>
        <i x="3377" s="1"/>
        <i x="2207" s="1"/>
        <i x="4674" s="1"/>
        <i x="4090" s="1"/>
        <i x="4220" s="1"/>
        <i x="698" s="1"/>
        <i x="1467" s="1"/>
        <i x="4504" s="1"/>
        <i x="1560" s="1"/>
        <i x="2104" s="1"/>
        <i x="1415" s="1"/>
        <i x="3189" s="1"/>
        <i x="835" s="1"/>
        <i x="380" s="1"/>
        <i x="3797" s="1"/>
        <i x="2112" s="1"/>
        <i x="4569" s="1"/>
        <i x="3870" s="1"/>
        <i x="3878" s="1"/>
        <i x="906" s="1"/>
        <i x="566" s="1"/>
        <i x="3315" s="1"/>
        <i x="1166" s="1"/>
        <i x="1392" s="1"/>
        <i x="2138" s="1"/>
        <i x="2216" s="1"/>
        <i x="4103" s="1"/>
        <i x="4750" s="1"/>
        <i x="4013" s="1"/>
        <i x="4706" s="1"/>
        <i x="3374" s="1"/>
        <i x="3272" s="1"/>
        <i x="1321" s="1"/>
        <i x="4715" s="1"/>
        <i x="2420" s="1"/>
        <i x="450" s="1"/>
        <i x="1311" s="1"/>
        <i x="2278" s="1"/>
        <i x="4942" s="1"/>
        <i x="3171" s="1"/>
        <i x="3938" s="1"/>
        <i x="686" s="1"/>
        <i x="4495" s="1"/>
        <i x="271" s="1"/>
        <i x="3817" s="1"/>
        <i x="1859" s="1"/>
        <i x="4641" s="1"/>
        <i x="3776" s="1"/>
        <i x="1299" s="1"/>
        <i x="608" s="1"/>
        <i x="3566" s="1"/>
        <i x="2528" s="1"/>
        <i x="3905" s="1"/>
        <i x="1445" s="1"/>
        <i x="2767" s="1"/>
        <i x="1828" s="1"/>
        <i x="4047" s="1"/>
        <i x="1564" s="1"/>
        <i x="3961" s="1"/>
        <i x="1660" s="1"/>
        <i x="4070" s="1"/>
        <i x="1084" s="1"/>
        <i x="205" s="1"/>
        <i x="4425" s="1"/>
        <i x="924" s="1"/>
        <i x="905" s="1"/>
        <i x="4978" s="1"/>
        <i x="832" s="1"/>
        <i x="3167" s="1"/>
        <i x="12" s="1"/>
        <i x="4762" s="1"/>
        <i x="4550" s="1"/>
        <i x="2262" s="1"/>
        <i x="2560" s="1"/>
        <i x="147" s="1"/>
        <i x="1498" s="1"/>
        <i x="1135" s="1"/>
        <i x="1652" s="1"/>
        <i x="4363" s="1"/>
        <i x="3305" s="1"/>
        <i x="1054" s="1"/>
        <i x="4913" s="1"/>
        <i x="3227" s="1"/>
        <i x="4876" s="1"/>
        <i x="3116" s="1"/>
        <i x="1583" s="1"/>
        <i x="1379" s="1"/>
        <i x="3920" s="1"/>
        <i x="1320" s="1"/>
        <i x="4406" s="1"/>
        <i x="4233" s="1"/>
        <i x="937" s="1"/>
        <i x="4405" s="1"/>
        <i x="1929" s="1"/>
        <i x="1261" s="1"/>
        <i x="2525" s="1"/>
        <i x="3193" s="1"/>
        <i x="3472" s="1"/>
        <i x="100" s="1"/>
        <i x="114" s="1"/>
        <i x="2342" s="1"/>
        <i x="4720" s="1"/>
        <i x="601" s="1"/>
        <i x="273" s="1"/>
        <i x="2358" s="1"/>
        <i x="4503" s="1"/>
        <i x="2491" s="1"/>
        <i x="734" s="1"/>
        <i x="3851" s="1"/>
        <i x="1403" s="1"/>
        <i x="4382" s="1"/>
        <i x="3823" s="1"/>
        <i x="13" s="1"/>
        <i x="2381" s="1"/>
        <i x="3523" s="1"/>
        <i x="2274" s="1"/>
        <i x="3614" s="1"/>
        <i x="4408" s="1"/>
        <i x="2326" s="1"/>
        <i x="950" s="1"/>
        <i x="220" s="1"/>
        <i x="3915" s="1"/>
        <i x="537" s="1"/>
        <i x="1780" s="1"/>
        <i x="3237" s="1"/>
        <i x="3572" s="1"/>
        <i x="3561" s="1"/>
        <i x="855" s="1"/>
        <i x="1830" s="1"/>
        <i x="4345" s="1"/>
        <i x="4796" s="1"/>
        <i x="3408" s="1"/>
        <i x="3945" s="1"/>
        <i x="2455" s="1"/>
        <i x="2402" s="1"/>
        <i x="1107" s="1"/>
        <i x="185" s="1"/>
        <i x="136" s="1"/>
        <i x="1346" s="1"/>
        <i x="3087" s="1"/>
        <i x="3159" s="1"/>
        <i x="3740" s="1"/>
        <i x="3963" s="1"/>
        <i x="2860" s="1"/>
        <i x="4229" s="1"/>
        <i x="3462" s="1"/>
        <i x="4766" s="1"/>
        <i x="268" s="1"/>
        <i x="908" s="1"/>
        <i x="969" s="1"/>
        <i x="789" s="1"/>
        <i x="2179" s="1"/>
        <i x="3349" s="1"/>
        <i x="4064" s="1"/>
        <i x="970" s="1"/>
        <i x="3705" s="1"/>
        <i x="2220" s="1"/>
        <i x="1223" s="1"/>
        <i x="238" s="1"/>
        <i x="1334" s="1"/>
        <i x="3309" s="1"/>
        <i x="1952" s="1"/>
        <i x="1099" s="1"/>
        <i x="1593" s="1"/>
        <i x="548" s="1"/>
        <i x="4721" s="1"/>
        <i x="74" s="1"/>
        <i x="2806" s="1"/>
        <i x="4987" s="1"/>
        <i x="232" s="1"/>
        <i x="4066" s="1"/>
        <i x="3777" s="1"/>
        <i x="815" s="1"/>
        <i x="2872" s="1"/>
        <i x="4499" s="1"/>
        <i x="2161" s="1"/>
        <i x="801" s="1"/>
        <i x="2822" s="1"/>
        <i x="2991" s="1"/>
        <i x="2450" s="1"/>
        <i x="4232" s="1"/>
        <i x="3035" s="1"/>
        <i x="2969" s="1"/>
        <i x="2143" s="1"/>
        <i x="199" s="1"/>
        <i x="2803" s="1"/>
        <i x="1609" s="1"/>
        <i x="1967" s="1"/>
        <i x="4637" s="1"/>
        <i x="3210" s="1"/>
        <i x="3815" s="1"/>
        <i x="1389" s="1"/>
        <i x="2727" s="1"/>
        <i x="637" s="1"/>
        <i x="2976" s="1"/>
        <i x="1926" s="1"/>
        <i x="4340" s="1"/>
        <i x="2351" s="1"/>
        <i x="1805" s="1"/>
        <i x="200" s="1"/>
        <i x="38" s="1"/>
        <i x="4484" s="1"/>
        <i x="1007" s="1"/>
        <i x="2744" s="1"/>
        <i x="2378" s="1"/>
        <i x="3045" s="1"/>
        <i x="3446" s="1"/>
        <i x="3368" s="1"/>
        <i x="149" s="1"/>
        <i x="3830" s="1"/>
        <i x="3438" s="1"/>
        <i x="209" s="1"/>
        <i x="3394" s="1"/>
        <i x="196" s="1"/>
        <i x="2504" s="1"/>
        <i x="3577" s="1"/>
        <i x="191" s="1"/>
        <i x="1214" s="1"/>
        <i x="4802" s="1"/>
        <i x="650" s="1"/>
        <i x="2479" s="1"/>
        <i x="913" s="1"/>
        <i x="4958" s="1"/>
        <i x="4691" s="1"/>
        <i x="2805" s="1"/>
        <i x="2017" s="1"/>
        <i x="3207" s="1"/>
        <i x="3862" s="1"/>
        <i x="431" s="1"/>
        <i x="202" s="1"/>
        <i x="91" s="1"/>
        <i x="1178" s="1"/>
        <i x="1294" s="1"/>
        <i x="703" s="1"/>
        <i x="1919" s="1"/>
        <i x="944" s="1"/>
        <i x="2745" s="1"/>
        <i x="2586" s="1"/>
        <i x="3857" s="1"/>
        <i x="4557" s="1"/>
        <i x="4053" s="1"/>
        <i x="183" s="1"/>
        <i x="3191" s="1"/>
        <i x="872" s="1"/>
        <i x="3691" s="1"/>
        <i x="3836" s="1"/>
        <i x="3201" s="1"/>
        <i x="3929" s="1"/>
        <i x="1636" s="1"/>
        <i x="2438" s="1"/>
        <i x="2884" s="1"/>
        <i x="2363" s="1"/>
        <i x="3286" s="1"/>
        <i x="2912" s="1"/>
        <i x="1150" s="1"/>
        <i x="1315" s="1"/>
        <i x="4160" s="1"/>
        <i x="3033" s="1"/>
        <i x="866" s="1"/>
        <i x="3415" s="1"/>
        <i x="2286" s="1"/>
        <i x="3275" s="1"/>
        <i x="3781" s="1"/>
        <i x="382" s="1"/>
        <i x="4147" s="1"/>
        <i x="4310" s="1"/>
        <i x="3650" s="1"/>
        <i x="4872" s="1"/>
        <i x="1607" s="1"/>
        <i x="2285" s="1"/>
        <i x="2541" s="1"/>
        <i x="3590" s="1"/>
        <i x="720" s="1"/>
        <i x="4687" s="1"/>
        <i x="2304" s="1"/>
        <i x="2243" s="1"/>
        <i x="4264" s="1"/>
        <i x="2398" s="1"/>
        <i x="4508" s="1"/>
        <i x="2532" s="1"/>
        <i x="3199" s="1"/>
        <i x="1857" s="1"/>
        <i x="3964" s="1"/>
        <i x="3819" s="1"/>
        <i x="178" s="1"/>
        <i x="973" s="1"/>
        <i x="247" s="1"/>
        <i x="1131" s="1"/>
        <i x="689" s="1"/>
        <i x="2309" s="1"/>
        <i x="2088" s="1"/>
        <i x="3615" s="1"/>
        <i x="631" s="1"/>
        <i x="3181" s="1"/>
        <i x="4320" s="1"/>
        <i x="603" s="1"/>
        <i x="1772" s="1"/>
        <i x="567" s="1"/>
        <i x="4864" s="1"/>
        <i x="2132" s="1"/>
        <i x="464" s="1"/>
        <i x="3240" s="1"/>
        <i x="138" s="1"/>
        <i x="4449" s="1"/>
        <i x="1355" s="1"/>
        <i x="1807" s="1"/>
        <i x="4081" s="1"/>
        <i x="3969" s="1"/>
        <i x="2408" s="1"/>
        <i x="3832" s="1"/>
        <i x="1152" s="1"/>
        <i x="2963" s="1"/>
        <i x="3406" s="1"/>
        <i x="1128" s="1"/>
        <i x="1059" s="1"/>
        <i x="2407" s="1"/>
        <i x="3048" s="1"/>
        <i x="4199" s="1"/>
        <i x="4850" s="1"/>
        <i x="1002" s="1"/>
        <i x="2601" s="1"/>
        <i x="4219" s="1"/>
        <i x="4479" s="1"/>
        <i x="1610" s="1"/>
        <i x="1263" s="1"/>
        <i x="2624" s="1"/>
        <i x="1923" s="1"/>
        <i x="764" s="1"/>
        <i x="2830" s="1"/>
        <i x="4809" s="1"/>
        <i x="1177" s="1"/>
        <i x="647" s="1"/>
        <i x="1528" s="1"/>
        <i x="2233" s="1"/>
        <i x="4104" s="1"/>
        <i x="1221" s="1"/>
        <i x="3894" s="1"/>
        <i x="3327" s="1"/>
        <i x="3841" s="1"/>
        <i x="1383" s="1"/>
        <i x="909" s="1"/>
        <i x="3464" s="1"/>
        <i x="1940" s="1"/>
        <i x="1644" s="1"/>
        <i x="3244" s="1"/>
        <i x="2231" s="1"/>
        <i x="222" s="1"/>
        <i x="662" s="1"/>
        <i x="577" s="1"/>
        <i x="4560" s="1"/>
        <i x="4122" s="1"/>
        <i x="782" s="1"/>
        <i x="890" s="1"/>
        <i x="1956" s="1"/>
        <i x="420" s="1"/>
        <i x="3484" s="1"/>
        <i x="2561" s="1"/>
        <i x="218" s="1"/>
        <i x="1419" s="1"/>
        <i x="732" s="1"/>
        <i x="4018" s="1"/>
        <i x="4498" s="1"/>
        <i x="1192" s="1"/>
        <i x="3021" s="1"/>
        <i x="4935" s="1"/>
        <i x="2241" s="1"/>
        <i x="2468" s="1"/>
        <i x="3306" s="1"/>
        <i x="738" s="1"/>
        <i x="1722" s="1"/>
        <i x="3837" s="1"/>
        <i x="3006" s="1"/>
        <i x="333" s="1"/>
        <i x="2064" s="1"/>
        <i x="2591" s="1"/>
        <i x="4020" s="1"/>
        <i x="3712" s="1"/>
        <i x="2116" s="1"/>
        <i x="4194" s="1"/>
        <i x="1568" s="1"/>
        <i x="663" s="1"/>
        <i x="486" s="1"/>
        <i x="2947" s="1"/>
        <i x="2270" s="1"/>
        <i x="29" s="1"/>
        <i x="2100" s="1"/>
        <i x="3036" s="1"/>
        <i x="4368" s="1"/>
        <i x="2596" s="1"/>
        <i x="1016" s="1"/>
        <i x="1732" s="1"/>
        <i x="2519" s="1"/>
        <i x="989" s="1"/>
        <i x="1789" s="1"/>
        <i x="3009" s="1"/>
        <i x="1505" s="1"/>
        <i x="3365" s="1"/>
        <i x="3185" s="1"/>
        <i x="45" s="1"/>
        <i x="346" s="1"/>
        <i x="2492" s="1"/>
        <i x="2821" s="1"/>
        <i x="1804" s="1"/>
        <i x="4135" s="1"/>
        <i x="3613" s="1"/>
        <i x="1594" s="1"/>
        <i x="290" s="1"/>
        <i x="957" s="1"/>
        <i x="4554" s="1"/>
        <i x="460" s="1"/>
        <i x="1466" s="1"/>
        <i x="3400" s="1"/>
        <i x="1112" s="1"/>
        <i x="2707" s="1"/>
        <i x="1715" s="1"/>
        <i x="2741" s="1"/>
        <i x="4178" s="1"/>
        <i x="4322" s="1"/>
        <i x="3632" s="1"/>
        <i x="4048" s="1"/>
        <i x="4529" s="1"/>
        <i x="2123" s="1"/>
        <i x="3560" s="1"/>
        <i x="2212" s="1"/>
        <i x="3131" s="1"/>
        <i x="2579" s="1"/>
        <i x="1410" s="1"/>
        <i x="790" s="1"/>
        <i x="3582" s="1"/>
        <i x="3680" s="1"/>
        <i x="1915" s="1"/>
        <i x="1758" s="1"/>
        <i x="1050" s="1"/>
        <i x="2999" s="1"/>
        <i x="4868" s="1"/>
        <i x="1013" s="1"/>
        <i x="4200" s="1"/>
        <i x="1390" s="1"/>
        <i x="704" s="1"/>
        <i x="4642" s="1"/>
        <i x="4602" s="1"/>
        <i x="3209" s="1"/>
        <i x="4473" s="1"/>
        <i x="1939" s="1"/>
        <i x="3995" s="1"/>
        <i x="3069" s="1"/>
        <i x="3800" s="1"/>
        <i x="354" s="1"/>
        <i x="4563" s="1"/>
        <i x="622" s="1"/>
        <i x="4413" s="1"/>
        <i x="2084" s="1"/>
        <i x="3607" s="1"/>
        <i x="3793" s="1"/>
        <i x="2574" s="1"/>
        <i x="2010" s="1"/>
        <i x="4270" s="1"/>
        <i x="1456" s="1"/>
        <i x="1578" s="1"/>
        <i x="2932" s="1"/>
        <i x="2977" s="1"/>
        <i x="3849" s="1"/>
        <i x="3179" s="1"/>
        <i x="3137" s="1"/>
        <i x="2458" s="1"/>
        <i x="2093" s="1"/>
        <i x="3235" s="1"/>
        <i x="2715" s="1"/>
        <i x="3808" s="1"/>
        <i x="1006" s="1"/>
        <i x="3495" s="1"/>
        <i x="3083" s="1"/>
        <i x="1417" s="1"/>
        <i x="1897" s="1"/>
        <i x="750" s="1"/>
        <i x="4718" s="1"/>
        <i x="3465" s="1"/>
        <i x="3696" s="1"/>
        <i x="1012" s="1"/>
        <i x="684" s="1"/>
        <i x="4036" s="1"/>
        <i x="2823" s="1"/>
        <i x="1991" s="1"/>
        <i x="2552" s="1"/>
        <i x="2349" s="1"/>
        <i x="3460" s="1"/>
        <i x="4764" s="1"/>
        <i x="1695" s="1"/>
        <i x="31" s="1"/>
        <i x="857" s="1"/>
        <i x="4283" s="1"/>
        <i x="1101" s="1"/>
        <i x="3071" s="1"/>
        <i x="3505" s="1"/>
        <i x="1063" s="1"/>
        <i x="4065" s="1"/>
        <i x="2549" s="1"/>
        <i x="1227" s="1"/>
        <i x="4544" s="1"/>
        <i x="2263" s="1"/>
        <i x="1301" s="1"/>
        <i x="4206" s="1"/>
        <i x="626" s="1"/>
        <i x="4986" s="1"/>
        <i x="4643" s="1"/>
        <i x="4435" s="1"/>
        <i x="4084" s="1"/>
        <i x="1738" s="1"/>
        <i x="744" s="1"/>
        <i x="2951" s="1"/>
        <i x="1862" s="1"/>
        <i x="2923" s="1"/>
        <i x="2073" s="1"/>
        <i x="1650" s="1"/>
        <i x="2077" s="1"/>
        <i x="3521" s="1"/>
        <i x="4152" s="1"/>
        <i x="2197" s="1"/>
        <i x="2416" s="1"/>
        <i x="3196" s="1"/>
        <i x="9" s="1"/>
        <i x="978" s="1"/>
        <i x="3678" s="1"/>
        <i x="2773" s="1"/>
        <i x="639" s="1"/>
        <i x="3824" s="1"/>
        <i x="3424" s="1"/>
        <i x="4385" s="1"/>
        <i x="2025" s="1"/>
        <i x="4193" s="1"/>
        <i x="4486" s="1"/>
        <i x="416" s="1"/>
        <i x="2506" s="1"/>
        <i x="3700" s="1"/>
        <i x="2567" s="1"/>
        <i x="2687" s="1"/>
        <i x="4129" s="1"/>
        <i x="3934" s="1"/>
        <i x="4597" s="1"/>
        <i x="4148" s="1"/>
        <i x="1241" s="1"/>
        <i x="2520" s="1"/>
        <i x="2303" s="1"/>
        <i x="2397" s="1"/>
        <i x="506" s="1"/>
        <i x="1209" s="1"/>
        <i x="2417" s="1"/>
        <i x="1507" s="1"/>
        <i x="2039" s="1"/>
        <i x="499" s="1"/>
        <i x="4890" s="1"/>
        <i x="3733" s="1"/>
        <i x="4867" s="1"/>
        <i x="2481" s="1"/>
        <i x="1243" s="1"/>
        <i x="96" s="1"/>
        <i x="3825" s="1"/>
        <i x="4097" s="1"/>
        <i x="463" s="1"/>
        <i x="2905" s="1"/>
        <i x="292" s="1"/>
        <i x="1430" s="1"/>
        <i x="1420" s="1"/>
        <i x="2779" s="1"/>
        <i x="1988" s="1"/>
        <i x="1785" s="1"/>
        <i x="2710" s="1"/>
        <i x="3861" s="1"/>
        <i x="4549" s="1"/>
        <i x="3898" s="1"/>
        <i x="1734" s="1"/>
        <i x="3970" s="1"/>
        <i x="2192" s="1"/>
        <i x="2911" s="1"/>
        <i x="707" s="1"/>
        <i x="2209" s="1"/>
        <i x="269" s="1"/>
        <i x="2154" s="1"/>
        <i x="518" s="1"/>
        <i x="1833" s="1"/>
        <i x="3261" s="1"/>
        <i x="545" s="1"/>
        <i x="590" s="1"/>
        <i x="3864" s="1"/>
        <i x="379" s="1"/>
        <i x="1809" s="1"/>
        <i x="1089" s="1"/>
        <i x="17" s="1"/>
        <i x="4428" s="1"/>
        <i x="2770" s="1"/>
        <i x="1137" s="1"/>
        <i x="1520" s="1"/>
        <i x="4596" s="1"/>
        <i x="2766" s="1"/>
        <i x="2856" s="1"/>
        <i x="3812" s="1"/>
        <i x="676" s="1"/>
        <i x="3138" s="1"/>
        <i x="4574" s="1"/>
        <i x="721" s="1"/>
        <i x="4246" s="1"/>
        <i x="484" s="1"/>
        <i x="3747" s="1"/>
        <i x="1140" s="1"/>
        <i x="251" s="1"/>
        <i x="349" s="1"/>
        <i x="4459" s="1"/>
        <i x="1937" s="1"/>
        <i x="3594" s="1"/>
        <i x="3371" s="1"/>
        <i x="3402" s="1"/>
        <i x="4899" s="1"/>
        <i x="551" s="1"/>
        <i x="1043" s="1"/>
        <i x="4107" s="1"/>
        <i x="2615" s="1"/>
        <i x="339" s="1"/>
        <i x="4128" s="1"/>
        <i x="3714" s="1"/>
        <i x="1942" s="1"/>
        <i x="1485" s="1"/>
        <i x="2535" s="1"/>
        <i x="4664" s="1"/>
        <i x="3754" s="1"/>
        <i x="1220" s="1"/>
        <i x="3838" s="1"/>
        <i x="2515" s="1"/>
        <i x="1238" s="1"/>
        <i x="3581" s="1"/>
        <i x="934" s="1"/>
        <i x="4407" s="1"/>
        <i x="2961" s="1"/>
        <i x="3231" s="1"/>
        <i x="2948" s="1"/>
        <i x="2706" s="1"/>
        <i x="648" s="1"/>
        <i x="2592" s="1"/>
        <i x="3001" s="1"/>
        <i x="2255" s="1"/>
        <i x="3407" s="1"/>
        <i x="1598" s="1"/>
        <i x="1569" s="1"/>
        <i x="625" s="1"/>
        <i x="2396" s="1"/>
        <i x="4619" s="1"/>
        <i x="4844" s="1"/>
        <i x="3646" s="1"/>
        <i x="341" s="1"/>
        <i x="3730" s="1"/>
        <i x="1118" s="1"/>
        <i x="443" s="1"/>
        <i x="2467" s="1"/>
        <i x="1289" s="1"/>
        <i x="71" s="1"/>
        <i x="1628" s="1"/>
        <i x="3895" s="1"/>
        <i x="3312" s="1"/>
        <i x="3328" s="1"/>
        <i x="4882" s="1"/>
        <i x="3236" s="1"/>
        <i x="4171" s="1"/>
        <i x="3957" s="1"/>
        <i x="2614" s="1"/>
        <i x="2662" s="1"/>
        <i x="966" s="1"/>
        <i x="3230" s="1"/>
        <i x="476" s="1"/>
        <i x="2391" s="1"/>
        <i x="1755" s="1"/>
        <i x="34" s="1"/>
        <i x="4327" s="1"/>
        <i x="3362" s="1"/>
        <i x="4547" s="1"/>
        <i x="4962" s="1"/>
        <i x="2537" s="1"/>
        <i x="2869" s="1"/>
        <i x="4069" s="1"/>
        <i x="462" s="1"/>
        <i x="367" s="1"/>
        <i x="1206" s="1"/>
        <i x="4828" s="1"/>
        <i x="1251" s="1"/>
        <i x="2370" s="1"/>
        <i x="611" s="1"/>
        <i x="4431" s="1"/>
        <i x="717" s="1"/>
        <i x="1408" s="1"/>
        <i x="1091" s="1"/>
        <i x="174" s="1"/>
        <i x="3443" s="1"/>
        <i x="3325" s="1"/>
        <i x="3804" s="1"/>
        <i x="3958" s="1"/>
        <i x="1407" s="1"/>
        <i x="3030" s="1"/>
        <i x="1716" s="1"/>
        <i x="1954" s="1"/>
        <i x="1963" s="1"/>
        <i x="1803" s="1"/>
        <i x="3796" s="1"/>
        <i x="1096" s="1"/>
        <i x="613" s="1"/>
        <i x="1626" s="1"/>
        <i x="3909" s="1"/>
        <i x="2253" s="1"/>
        <i x="3654" s="1"/>
        <i x="4956" s="1"/>
        <i x="426" s="1"/>
        <i x="1901" s="1"/>
        <i x="257" s="1"/>
        <i x="1163" s="1"/>
        <i x="1436" s="1"/>
        <i x="1729" s="1"/>
        <i x="898" s="1"/>
        <i x="797" s="1"/>
        <i x="4685" s="1"/>
        <i x="4011" s="1"/>
        <i x="236" s="1"/>
        <i x="4286" s="1"/>
        <i x="4317" s="1"/>
        <i x="1391" s="1"/>
        <i x="1786" s="1"/>
        <i x="594" s="1"/>
        <i x="219" s="1"/>
        <i x="2377" s="1"/>
        <i x="3578" s="1"/>
        <i x="4124" s="1"/>
        <i x="1587" s="1"/>
        <i x="3971" s="1"/>
        <i x="4852" s="1"/>
        <i x="1428" s="1"/>
        <i x="490" s="1"/>
        <i x="2641" s="1"/>
        <i x="2941" s="1"/>
        <i x="731" s="1"/>
        <i x="763" s="1"/>
        <i x="3053" s="1"/>
        <i x="3951" s="1"/>
        <i x="3056" s="1"/>
        <i x="3355" s="1"/>
        <i x="2235" s="1"/>
        <i x="4063" s="1"/>
        <i x="297" s="1"/>
        <i x="2620" s="1"/>
        <i x="402" s="1"/>
        <i x="1154" s="1"/>
        <i x="1396" s="1"/>
        <i x="3684" s="1"/>
        <i x="920" s="1"/>
        <i x="4807" s="1"/>
        <i x="878" s="1"/>
        <i x="614" s="1"/>
        <i x="2676" s="1"/>
        <i x="239" s="1"/>
        <i x="80" s="1"/>
        <i x="1822" s="1"/>
        <i x="1673" s="1"/>
        <i x="3307" s="1"/>
        <i x="3161" s="1"/>
        <i x="1422" s="1"/>
        <i x="3098" s="1"/>
        <i x="1281" s="1"/>
        <i x="2802" s="1"/>
        <i x="1165" s="1"/>
        <i x="2289" s="1"/>
        <i x="312" s="1"/>
        <i x="4240" s="1"/>
        <i x="2654" s="1"/>
        <i x="2149" s="1"/>
        <i x="4491" s="1"/>
        <i x="1495" s="1"/>
        <i x="3755" s="1"/>
        <i x="1682" s="1"/>
        <i x="3994" s="1"/>
        <i x="4115" s="1"/>
        <i x="4254" s="1"/>
        <i x="68" s="1"/>
        <i x="2971" s="1"/>
        <i x="4676" s="1"/>
        <i x="3363" s="1"/>
        <i x="4181" s="1"/>
        <i x="481" s="1"/>
        <i x="4355" s="1"/>
        <i x="2028" s="1"/>
        <i x="2844" s="1"/>
        <i x="3447" s="1"/>
        <i x="3586" s="1"/>
        <i x="4057" s="1"/>
        <i x="1229" s="1"/>
        <i x="4262" s="1"/>
        <i x="760" s="1"/>
        <i x="1023" s="1"/>
        <i x="461" s="1"/>
        <i x="1167" s="1"/>
        <i x="560" s="1"/>
        <i x="610" s="1"/>
        <i x="4067" s="1"/>
        <i x="3492" s="1"/>
        <i x="4462" s="1"/>
        <i x="3941" s="1"/>
        <i x="3591" s="1"/>
        <i x="1535" s="1"/>
        <i x="2736" s="1"/>
        <i x="4216" s="1"/>
        <i x="1973" s="1"/>
        <i x="4046" s="1"/>
        <i x="1411" s="1"/>
        <i x="839" s="1"/>
        <i x="2998" s="1"/>
        <i x="4433" s="1"/>
        <i x="2940" s="1"/>
        <i x="2909" s="1"/>
        <i x="2099" s="1"/>
        <i x="4330" s="1"/>
        <i x="562" s="1"/>
        <i x="4548" s="1"/>
        <i x="54" s="1"/>
        <i x="4361" s="1"/>
        <i x="4583" s="1"/>
        <i x="46" s="1"/>
        <i x="4697" s="1"/>
        <i x="1070" s="1"/>
        <i x="4173" s="1"/>
        <i x="3000" s="1"/>
        <i x="654" s="1"/>
        <i x="1268" s="1"/>
        <i x="649" s="1"/>
        <i x="635" s="1"/>
        <i x="586" s="1"/>
        <i x="1418" s="1"/>
        <i x="4739" s="1"/>
        <i x="3552" s="1"/>
        <i x="3726" s="1"/>
        <i x="959" s="1"/>
        <i x="3392" s="1"/>
        <i x="877" s="1"/>
        <i x="2022" s="1"/>
        <i x="1224" s="1"/>
        <i x="4360" s="1"/>
        <i x="4616" s="1"/>
        <i x="2298" s="1"/>
        <i x="2595" s="1"/>
        <i x="3848" s="1"/>
        <i x="2765" s="1"/>
        <i x="3710" s="1"/>
        <i x="4709" s="1"/>
        <i x="2047" s="1"/>
        <i x="4068" s="1"/>
        <i x="4955" s="1"/>
        <i x="3892" s="1"/>
        <i x="4960" s="1"/>
        <i x="4426" s="1"/>
        <i x="4436" s="1"/>
        <i x="184" s="1"/>
        <i x="474" s="1"/>
        <i x="3134" s="1"/>
        <i x="2101" s="1"/>
        <i x="1829" s="1"/>
        <i x="2331" s="1"/>
        <i x="487" s="1"/>
        <i x="198" s="1"/>
        <i x="4851" s="1"/>
        <i x="2882" s="1"/>
        <i x="1618" s="1"/>
        <i x="3665" s="1"/>
        <i x="1638" s="1"/>
        <i x="641" s="1"/>
        <i x="217" s="1"/>
        <i x="4518" s="1"/>
        <i x="325" s="1"/>
        <i x="1210" s="1"/>
        <i x="651" s="1"/>
        <i x="1484" s="1"/>
        <i x="52" s="1"/>
        <i x="7" s="1"/>
        <i x="4285" s="1"/>
        <i x="3364" s="1"/>
        <i x="2185" s="1"/>
        <i x="2571" s="1"/>
        <i x="3874" s="1"/>
        <i x="4668" s="1"/>
        <i x="1992" s="1"/>
        <i x="3663" s="1"/>
        <i x="1543" s="1"/>
        <i x="2345" s="1"/>
        <i x="1330" s="1"/>
        <i x="628" s="1"/>
        <i x="1912" s="1"/>
        <i x="2634" s="1"/>
        <i x="1948" s="1"/>
        <i x="4651" s="1"/>
        <i x="1115" s="1"/>
        <i x="2751" s="1"/>
        <i x="449" s="1"/>
        <i x="4279" s="1"/>
        <i x="3082" s="1"/>
        <i x="1190" s="1"/>
        <i x="347" s="1"/>
        <i x="1640" s="1"/>
        <i x="413" s="1"/>
        <i x="50" s="1"/>
        <i x="2321" s="1"/>
        <i x="123" s="1"/>
        <i x="1678" s="1"/>
        <i x="1986" s="1"/>
        <i x="1600" s="1"/>
        <i x="718" s="1"/>
        <i x="3405" s="1"/>
        <i x="930" s="1"/>
        <i x="3266" s="1"/>
        <i x="28" s="1"/>
        <i x="253" s="1"/>
        <i x="1891" s="1"/>
        <i x="2152" s="1"/>
        <i x="1735" s="1"/>
        <i x="2160" s="1"/>
        <i x="4113" s="1"/>
        <i x="3904" s="1"/>
        <i x="4760" s="1"/>
        <i x="2202" s="1"/>
        <i x="444" s="1"/>
        <i x="4505" s="1"/>
        <i x="4925" s="1"/>
        <i x="820" s="1"/>
        <i x="948" s="1"/>
        <i x="2870" s="1"/>
        <i x="2094" s="1"/>
        <i x="4024" s="1"/>
        <i x="171" s="1"/>
        <i x="3202" s="1"/>
        <i x="3337" s="1"/>
        <i x="337" s="1"/>
        <i x="3252" s="1"/>
        <i x="2410" s="1"/>
        <i x="2970" s="1"/>
        <i x="751" s="1"/>
        <i x="234" s="1"/>
        <i x="2087" s="1"/>
        <i x="3080" s="1"/>
        <i x="2373" s="1"/>
        <i x="3367" s="1"/>
        <i x="73" s="1"/>
        <i x="1239" s="1"/>
        <i x="4666" s="1"/>
        <i x="1736" s="1"/>
        <i x="1683" s="1"/>
        <i x="195" s="1"/>
        <i x="2578" s="1"/>
        <i x="4702" s="1"/>
        <i x="2388" s="1"/>
        <i x="117" s="1"/>
        <i x="4060" s="1"/>
        <i x="1426" s="1"/>
        <i x="4919" s="1"/>
        <i x="2106" s="1"/>
        <i x="1044" s="1"/>
        <i x="2293" s="1"/>
        <i x="1843" s="1"/>
        <i x="27" s="1"/>
        <i x="2339" s="1"/>
        <i x="827" s="1"/>
        <i x="72" s="1"/>
        <i x="755" s="1"/>
        <i x="2419" s="1"/>
        <i x="2642" s="1"/>
        <i x="3441" s="1"/>
        <i x="417" s="1"/>
        <i x="1529" s="1"/>
        <i x="4434" s="1"/>
        <i x="2984" s="1"/>
        <i x="3451" s="1"/>
        <i x="3063" s="1"/>
        <i x="161" s="1"/>
        <i x="616" s="1"/>
        <i x="2900" s="1"/>
        <i x="3711" s="1"/>
        <i x="714" s="1"/>
        <i x="1751" s="1"/>
        <i x="2804" s="1"/>
        <i x="967" s="1"/>
        <i x="3569" s="1"/>
        <i x="621" s="1"/>
        <i x="362" s="1"/>
        <i x="2200" s="1"/>
        <i x="2522" s="1"/>
        <i x="4105" s="1"/>
        <i x="2985" s="1"/>
        <i x="4398" s="1"/>
        <i x="1470" s="1"/>
        <i x="1286" s="1"/>
        <i x="122" s="1"/>
        <i x="4880" s="1"/>
        <i x="1633" s="1"/>
        <i x="1359" s="1"/>
        <i x="781" s="1"/>
        <i x="2791" s="1"/>
        <i x="1725" s="1"/>
        <i x="1733" s="1"/>
        <i x="3534" s="1"/>
        <i x="1342" s="1"/>
        <i x="3933" s="1"/>
        <i x="1497" s="1"/>
        <i x="2311" s="1"/>
        <i x="1806" s="1"/>
        <i x="4275" s="1"/>
        <i x="4185" s="1"/>
        <i x="4227" s="1"/>
        <i x="2638" s="1"/>
        <i x="564" s="1"/>
        <i x="4031" s="1"/>
        <i x="999" s="1"/>
        <i x="513" s="1"/>
        <i x="3681" s="1"/>
        <i x="64" s="1"/>
        <i x="1526" s="1"/>
        <i x="1546" s="1"/>
        <i x="4167" s="1"/>
        <i x="1200" s="1"/>
        <i x="2151" s="1"/>
        <i x="4139" s="1"/>
        <i x="1475" s="1"/>
        <i x="2142" s="1"/>
        <i x="4644" s="1"/>
        <i x="2564" s="1"/>
        <i x="2432" s="1"/>
        <i x="113" s="1"/>
        <i x="4875" s="1"/>
        <i x="854" s="1"/>
        <i x="1848" s="1"/>
        <i x="1300" s="1"/>
        <i x="493" s="1"/>
        <i x="505" s="1"/>
        <i x="310" s="1"/>
        <i x="1627" s="1"/>
        <i x="4814" s="1"/>
        <i x="4819" s="1"/>
        <i x="3078" s="1"/>
        <i x="2439" s="1"/>
        <i x="2783" s="1"/>
        <i x="2906" s="1"/>
        <i x="2414" s="1"/>
        <i x="911" s="1"/>
        <i x="2934" s="1"/>
        <i x="14" s="1"/>
        <i x="2957" s="1"/>
        <i x="3563" s="1"/>
        <i x="3182" s="1"/>
        <i x="4632" s="1"/>
        <i x="371" s="1"/>
        <i x="1416" s="1"/>
        <i x="3366" s="1"/>
        <i x="2411" s="1"/>
        <i x="1771" s="1"/>
        <i x="4744" s="1"/>
        <i x="266" s="1"/>
        <i x="1394" s="1"/>
        <i x="2973" s="1"/>
        <i x="4087" s="1"/>
        <i x="3359" s="1"/>
        <i x="3846" s="1"/>
        <i x="4578" s="1"/>
        <i x="2631" s="1"/>
        <i x="118" s="1"/>
        <i x="1629" s="1"/>
        <i x="3573" s="1"/>
        <i x="4299" s="1"/>
        <i x="1834" s="1"/>
        <i x="98" s="1"/>
        <i x="3247" s="1"/>
        <i x="42" s="1"/>
        <i x="156" s="1"/>
        <i x="1385" s="1"/>
        <i x="0" s="1"/>
        <i x="4965" s="1"/>
        <i x="146" s="1"/>
        <i x="4713" s="1"/>
        <i x="4871" s="1"/>
        <i x="715" s="1"/>
        <i x="2242" s="1"/>
        <i x="618" s="1"/>
        <i x="3983" s="1"/>
        <i x="4237" s="1"/>
        <i x="1918" s="1"/>
        <i x="3469" s="1"/>
        <i x="141" s="1"/>
        <i x="1906" s="1"/>
        <i x="1344" s="1"/>
        <i x="4839" s="1"/>
        <i x="4412" s="1"/>
        <i x="160" s="1"/>
        <i x="3160" s="1"/>
        <i x="1380" s="1"/>
        <i x="1798" s="1"/>
        <i x="3249" s="1"/>
        <i x="4990" s="1"/>
        <i x="4944" s="1"/>
        <i x="2809" s="1"/>
        <i x="483" s="1"/>
        <i x="1057" s="1"/>
        <i x="2454" s="1"/>
        <i x="2436" s="1"/>
        <i x="2168" s="1"/>
        <i x="315" s="1"/>
        <i x="1969" s="1"/>
        <i x="3299" s="1"/>
        <i x="1211" s="1"/>
        <i x="2034" s="1"/>
        <i x="3748" s="1"/>
        <i x="1357" s="1"/>
        <i x="677" s="1"/>
        <i x="526" s="1"/>
        <i x="4306" s="1"/>
        <i x="2472" s="1"/>
        <i x="2234" s="1"/>
        <i x="4071" s="1"/>
        <i x="4727" s="1"/>
        <i x="2204" s="1"/>
        <i x="4933" s="1"/>
        <i x="3106" s="1"/>
        <i x="3383" s="1"/>
        <i x="867" s="1"/>
        <i x="4801" s="1"/>
        <i x="3014" s="1"/>
        <i x="1688" s="1"/>
        <i x="2487" s="1"/>
        <i x="2415" s="1"/>
        <i x="4770" s="1"/>
        <i x="2848" s="1"/>
        <i x="2054" s="1"/>
        <i x="4303" s="1"/>
        <i x="3489" s="1"/>
        <i x="324" s="1"/>
        <i x="338" s="1"/>
        <i x="3354" s="1"/>
        <i x="4447" s="1"/>
        <i x="4784" s="1"/>
        <i x="559"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Price_per_Unit1" xr10:uid="{4CD605B5-21AD-43FE-88E3-1E75A0A31CF7}" sourceName="Sale Price per Unit">
  <pivotTables>
    <pivotTable tabId="12" name="PivotTable17"/>
    <pivotTable tabId="14" name="PivotTable3"/>
    <pivotTable tabId="14" name="PivotTable4"/>
    <pivotTable tabId="14" name="PivotTable5"/>
    <pivotTable tabId="14" name="PivotTable6"/>
    <pivotTable tabId="9" name="PivotTable14"/>
    <pivotTable tabId="10" name="PivotTable15"/>
    <pivotTable tabId="11" name="PivotTable16"/>
  </pivotTables>
  <data>
    <tabular pivotCacheId="1781472322">
      <items count="3880">
        <i x="1899" s="1"/>
        <i x="919" s="1"/>
        <i x="2944" s="1"/>
        <i x="3830" s="1"/>
        <i x="2751" s="1"/>
        <i x="176" s="1"/>
        <i x="2108" s="1"/>
        <i x="259" s="1"/>
        <i x="3460" s="1"/>
        <i x="914" s="1"/>
        <i x="3031" s="1"/>
        <i x="2129" s="1"/>
        <i x="3639" s="1"/>
        <i x="1930" s="1"/>
        <i x="2052" s="1"/>
        <i x="1235" s="1"/>
        <i x="1962" s="1"/>
        <i x="3478" s="1"/>
        <i x="1166" s="1"/>
        <i x="664" s="1"/>
        <i x="3462" s="1"/>
        <i x="1070" s="1"/>
        <i x="1293" s="1"/>
        <i x="1829" s="1"/>
        <i x="3832" s="1"/>
        <i x="660" s="1"/>
        <i x="3405" s="1"/>
        <i x="3171" s="1"/>
        <i x="3847" s="1"/>
        <i x="863" s="1"/>
        <i x="1012" s="1"/>
        <i x="3276" s="1"/>
        <i x="1806" s="1"/>
        <i x="2196" s="1"/>
        <i x="3723" s="1"/>
        <i x="2245" s="1"/>
        <i x="1034" s="1"/>
        <i x="3756" s="1"/>
        <i x="3545" s="1"/>
        <i x="1387" s="1"/>
        <i x="2530" s="1"/>
        <i x="794" s="1"/>
        <i x="3009" s="1"/>
        <i x="749" s="1"/>
        <i x="2694" s="1"/>
        <i x="567" s="1"/>
        <i x="681" s="1"/>
        <i x="2496" s="1"/>
        <i x="2988" s="1"/>
        <i x="3114" s="1"/>
        <i x="3193" s="1"/>
        <i x="926" s="1"/>
        <i x="1865" s="1"/>
        <i x="1066" s="1"/>
        <i x="1630" s="1"/>
        <i x="3158" s="1"/>
        <i x="3699" s="1"/>
        <i x="2382" s="1"/>
        <i x="2068" s="1"/>
        <i x="2356" s="1"/>
        <i x="3802" s="1"/>
        <i x="1377" s="1"/>
        <i x="1992" s="1"/>
        <i x="2425" s="1"/>
        <i x="1954" s="1"/>
        <i x="3683" s="1"/>
        <i x="2704" s="1"/>
        <i x="3113" s="1"/>
        <i x="607" s="1"/>
        <i x="2917" s="1"/>
        <i x="3259" s="1"/>
        <i x="2179" s="1"/>
        <i x="2449" s="1"/>
        <i x="2780" s="1"/>
        <i x="2878" s="1"/>
        <i x="982" s="1"/>
        <i x="2476" s="1"/>
        <i x="3655" s="1"/>
        <i x="1436" s="1"/>
        <i x="2779" s="1"/>
        <i x="1023" s="1"/>
        <i x="2151" s="1"/>
        <i x="509" s="1"/>
        <i x="2548" s="1"/>
        <i x="3117" s="1"/>
        <i x="1152" s="1"/>
        <i x="2060" s="1"/>
        <i x="2686" s="1"/>
        <i x="2624" s="1"/>
        <i x="2832" s="1"/>
        <i x="581" s="1"/>
        <i x="307" s="1"/>
        <i x="1714" s="1"/>
        <i x="3586" s="1"/>
        <i x="250" s="1"/>
        <i x="2905" s="1"/>
        <i x="885" s="1"/>
        <i x="2743" s="1"/>
        <i x="3271" s="1"/>
        <i x="2670" s="1"/>
        <i x="3050" s="1"/>
        <i x="1559" s="1"/>
        <i x="3366" s="1"/>
        <i x="3624" s="1"/>
        <i x="1238" s="1"/>
        <i x="200" s="1"/>
        <i x="1643" s="1"/>
        <i x="3054" s="1"/>
        <i x="3873" s="1"/>
        <i x="2422" s="1"/>
        <i x="2792" s="1"/>
        <i x="3559" s="1"/>
        <i x="3161" s="1"/>
        <i x="3056" s="1"/>
        <i x="2607" s="1"/>
        <i x="2348" s="1"/>
        <i x="2652" s="1"/>
        <i x="1678" s="1"/>
        <i x="866" s="1"/>
        <i x="1635" s="1"/>
        <i x="3408" s="1"/>
        <i x="3102" s="1"/>
        <i x="2824" s="1"/>
        <i x="2319" s="1"/>
        <i x="1219" s="1"/>
        <i x="2093" s="1"/>
        <i x="1749" s="1"/>
        <i x="3421" s="1"/>
        <i x="1508" s="1"/>
        <i x="624" s="1"/>
        <i x="3146" s="1"/>
        <i x="3091" s="1"/>
        <i x="2340" s="1"/>
        <i x="2676" s="1"/>
        <i x="3469" s="1"/>
        <i x="1920" s="1"/>
        <i x="1712" s="1"/>
        <i x="1123" s="1"/>
        <i x="2049" s="1"/>
        <i x="1382" s="1"/>
        <i x="51" s="1"/>
        <i x="3501" s="1"/>
        <i x="1194" s="1"/>
        <i x="3617" s="1"/>
        <i x="3523" s="1"/>
        <i x="704" s="1"/>
        <i x="1939" s="1"/>
        <i x="2481" s="1"/>
        <i x="3008" s="1"/>
        <i x="89" s="1"/>
        <i x="3530" s="1"/>
        <i x="3452" s="1"/>
        <i x="325" s="1"/>
        <i x="143" s="1"/>
        <i x="3740" s="1"/>
        <i x="690" s="1"/>
        <i x="1179" s="1"/>
        <i x="116" s="1"/>
        <i x="3754" s="1"/>
        <i x="3579" s="1"/>
        <i x="1890" s="1"/>
        <i x="1864" s="1"/>
        <i x="1504" s="1"/>
        <i x="127" s="1"/>
        <i x="2631" s="1"/>
        <i x="2013" s="1"/>
        <i x="2408" s="1"/>
        <i x="2500" s="1"/>
        <i x="1270" s="1"/>
        <i x="3024" s="1"/>
        <i x="133" s="1"/>
        <i x="2763" s="1"/>
        <i x="3416" s="1"/>
        <i x="692" s="1"/>
        <i x="1001" s="1"/>
        <i x="613" s="1"/>
        <i x="1226" s="1"/>
        <i x="2026" s="1"/>
        <i x="3582" s="1"/>
        <i x="1922" s="1"/>
        <i x="2668" s="1"/>
        <i x="2462" s="1"/>
        <i x="1367" s="1"/>
        <i x="1843" s="1"/>
        <i x="1989" s="1"/>
        <i x="2107" s="1"/>
        <i x="63" s="1"/>
        <i x="1534" s="1"/>
        <i x="2604" s="1"/>
        <i x="303" s="1"/>
        <i x="811" s="1"/>
        <i x="299" s="1"/>
        <i x="3182" s="1"/>
        <i x="2364" s="1"/>
        <i x="604" s="1"/>
        <i x="3628" s="1"/>
        <i x="2588" s="1"/>
        <i x="530" s="1"/>
        <i x="2658" s="1"/>
        <i x="1249" s="1"/>
        <i x="2446" s="1"/>
        <i x="1163" s="1"/>
        <i x="3703" s="1"/>
        <i x="283" s="1"/>
        <i x="3261" s="1"/>
        <i x="1804" s="1"/>
        <i x="82" s="1"/>
        <i x="3189" s="1"/>
        <i x="1859" s="1"/>
        <i x="1795" s="1"/>
        <i x="354" s="1"/>
        <i x="165" s="1"/>
        <i x="30" s="1"/>
        <i x="843" s="1"/>
        <i x="3613" s="1"/>
        <i x="1963" s="1"/>
        <i x="1184" s="1"/>
        <i x="1932" s="1"/>
        <i x="1875" s="1"/>
        <i x="1302" s="1"/>
        <i x="3770" s="1"/>
        <i x="3116" s="1"/>
        <i x="1545" s="1"/>
        <i x="398" s="1"/>
        <i x="3711" s="1"/>
        <i x="2827" s="1"/>
        <i x="123" s="1"/>
        <i x="867" s="1"/>
        <i x="53" s="1"/>
        <i x="2978" s="1"/>
        <i x="1009" s="1"/>
        <i x="1267" s="1"/>
        <i x="3206" s="1"/>
        <i x="3497" s="1"/>
        <i x="3643" s="1"/>
        <i x="401" s="1"/>
        <i x="1281" s="1"/>
        <i x="2757" s="1"/>
        <i x="999" s="1"/>
        <i x="2070" s="1"/>
        <i x="764" s="1"/>
        <i x="3554" s="1"/>
        <i x="2072" s="1"/>
        <i x="3529" s="1"/>
        <i x="2265" s="1"/>
        <i x="1684" s="1"/>
        <i x="232" s="1"/>
        <i x="1084" s="1"/>
        <i x="90" s="1"/>
        <i x="1139" s="1"/>
        <i x="2506" s="1"/>
        <i x="971" s="1"/>
        <i x="2497" s="1"/>
        <i x="2234" s="1"/>
        <i x="1938" s="1"/>
        <i x="931" s="1"/>
        <i x="991" s="1"/>
        <i x="1574" s="1"/>
        <i x="3148" s="1"/>
        <i x="725" s="1"/>
        <i x="861" s="1"/>
        <i x="1844" s="1"/>
        <i x="1003" s="1"/>
        <i x="1492" s="1"/>
        <i x="2864" s="1"/>
        <i x="2622" s="1"/>
        <i x="1517" s="1"/>
        <i x="750" s="1"/>
        <i x="270" s="1"/>
        <i x="2120" s="1"/>
        <i x="2957" s="1"/>
        <i x="69" s="1"/>
        <i x="3013" s="1"/>
        <i x="2459" s="1"/>
        <i x="1481" s="1"/>
        <i x="3218" s="1"/>
        <i x="1365" s="1"/>
        <i x="961" s="1"/>
        <i x="1891" s="1"/>
        <i x="3414" s="1"/>
        <i x="295" s="1"/>
        <i x="1094" s="1"/>
        <i x="1631" s="1"/>
        <i x="3849" s="1"/>
        <i x="3484" s="1"/>
        <i x="2538" s="1"/>
        <i x="324" s="1"/>
        <i x="3025" s="1"/>
        <i x="548" s="1"/>
        <i x="3428" s="1"/>
        <i x="3035" s="1"/>
        <i x="1598" s="1"/>
        <i x="3732" s="1"/>
        <i x="1748" s="1"/>
        <i x="1557" s="1"/>
        <i x="2907" s="1"/>
        <i x="39" s="1"/>
        <i x="562" s="1"/>
        <i x="3165" s="1"/>
        <i x="2378" s="1"/>
        <i x="2526" s="1"/>
        <i x="2188" s="1"/>
        <i x="3549" s="1"/>
        <i x="3164" s="1"/>
        <i x="3454" s="1"/>
        <i x="1895" s="1"/>
        <i x="1057" s="1"/>
        <i x="2195" s="1"/>
        <i x="1810" s="1"/>
        <i x="3821" s="1"/>
        <i x="837" s="1"/>
        <i x="795" s="1"/>
        <i x="3210" s="1"/>
        <i x="3515" s="1"/>
        <i x="3855" s="1"/>
        <i x="917" s="1"/>
        <i x="2326" s="1"/>
        <i x="1473" s="1"/>
        <i x="1227" s="1"/>
        <i x="1087" s="1"/>
        <i x="3493" s="1"/>
        <i x="2981" s="1"/>
        <i x="3072" s="1"/>
        <i x="3542" s="1"/>
        <i x="2804" s="1"/>
        <i x="2785" s="1"/>
        <i x="1527" s="1"/>
        <i x="1666" s="1"/>
        <i x="65" s="1"/>
        <i x="2845" s="1"/>
        <i x="3313" s="1"/>
        <i x="130" s="1"/>
        <i x="35" s="1"/>
        <i x="558" s="1"/>
        <i x="2322" s="1"/>
        <i x="1212" s="1"/>
        <i x="1000" s="1"/>
        <i x="2925" s="1"/>
        <i x="2394" s="1"/>
        <i x="2432" s="1"/>
        <i x="2238" s="1"/>
        <i x="1336" s="1"/>
        <i x="2380" s="1"/>
        <i x="3739" s="1"/>
        <i x="2814" s="1"/>
        <i x="1210" s="1"/>
        <i x="594" s="1"/>
        <i x="3047" s="1"/>
        <i x="476" s="1"/>
        <i x="1161" s="1"/>
        <i x="850" s="1"/>
        <i x="3842" s="1"/>
        <i x="2998" s="1"/>
        <i x="1761" s="1"/>
        <i x="1650" s="1"/>
        <i x="1004" s="1"/>
        <i x="836" s="1"/>
        <i x="574" s="1"/>
        <i x="2216" s="1"/>
        <i x="1665" s="1"/>
        <i x="658" s="1"/>
        <i x="1406" s="1"/>
        <i x="2062" s="1"/>
        <i x="840" s="1"/>
        <i x="515" s="1"/>
        <i x="3088" s="1"/>
        <i x="1368" s="1"/>
        <i x="3151" s="1"/>
        <i x="2937" s="1"/>
        <i x="2022" s="1"/>
        <i x="302" s="1"/>
        <i x="1803" s="1"/>
        <i x="2089" s="1"/>
        <i x="922" s="1"/>
        <i x="3777" s="1"/>
        <i x="1944" s="1"/>
        <i x="1110" s="1"/>
        <i x="697" s="1"/>
        <i x="829" s="1"/>
        <i x="3018" s="1"/>
        <i x="442" s="1"/>
        <i x="1765" s="1"/>
        <i x="3868" s="1"/>
        <i x="755" s="1"/>
        <i x="3831" s="1"/>
        <i x="2090" s="1"/>
        <i x="517" s="1"/>
        <i x="964" s="1"/>
        <i x="425" s="1"/>
        <i x="3642" s="1"/>
        <i x="3798" s="1"/>
        <i x="3223" s="1"/>
        <i x="3696" s="1"/>
        <i x="2882" s="1"/>
        <i x="1774" s="1"/>
        <i x="2541" s="1"/>
        <i x="3267" s="1"/>
        <i x="1870" s="1"/>
        <i x="3240" s="1"/>
        <i x="1294" s="1"/>
        <i x="2903" s="1"/>
        <i x="1403" s="1"/>
        <i x="872" s="1"/>
        <i x="2505" s="1"/>
        <i x="1301" s="1"/>
        <i x="3007" s="1"/>
        <i x="2386" s="1"/>
        <i x="1730" s="1"/>
        <i x="1883" s="1"/>
        <i x="2610" s="1"/>
        <i x="1097" s="1"/>
        <i x="2922" s="1"/>
        <i x="363" s="1"/>
        <i x="2175" s="1"/>
        <i x="436" s="1"/>
        <i x="3227" s="1"/>
        <i x="1734" s="1"/>
        <i x="1675" s="1"/>
        <i x="1062" s="1"/>
        <i x="335" s="1"/>
        <i x="2281" s="1"/>
        <i x="2519" s="1"/>
        <i x="1019" s="1"/>
        <i x="3058" s="1"/>
        <i x="3610" s="1"/>
        <i x="1344" s="1"/>
        <i x="383" s="1"/>
        <i x="2308" s="1"/>
        <i x="2051" s="1"/>
        <i x="2360" s="1"/>
        <i x="2909" s="1"/>
        <i x="55" s="1"/>
        <i x="1341" s="1"/>
        <i x="3806" s="1"/>
        <i x="3789" s="1"/>
        <i x="1976" s="1"/>
        <i x="3367" s="1"/>
        <i x="414" s="1"/>
        <i x="3037" s="1"/>
        <i x="2035" s="1"/>
        <i x="3736" s="1"/>
        <i x="3338" s="1"/>
        <i x="2603" s="1"/>
        <i x="2932" s="1"/>
        <i x="3775" s="1"/>
        <i x="111" s="1"/>
        <i x="2323" s="1"/>
        <i x="536" s="1"/>
        <i x="228" s="1"/>
        <i x="3264" s="1"/>
        <i x="963" s="1"/>
        <i x="1304" s="1"/>
        <i x="988" s="1"/>
        <i x="1016" s="1"/>
        <i x="3168" s="1"/>
        <i x="870" s="1"/>
        <i x="3252" s="1"/>
        <i x="655" s="1"/>
        <i x="668" s="1"/>
        <i x="1217" s="1"/>
        <i x="3377" s="1"/>
        <i x="11" s="1"/>
        <i x="2549" s="1"/>
        <i x="2372" s="1"/>
        <i x="408" s="1"/>
        <i x="2719" s="1"/>
        <i x="2384" s="1"/>
        <i x="1758" s="1"/>
        <i x="1821" s="1"/>
        <i x="3651" s="1"/>
        <i x="3320" s="1"/>
        <i x="2213" s="1"/>
        <i x="2871" s="1"/>
        <i x="2544" s="1"/>
        <i x="358" s="1"/>
        <i x="2756" s="1"/>
        <i x="2042" s="1"/>
        <i x="3191" s="1"/>
        <i x="149" s="1"/>
        <i x="3869" s="1"/>
        <i x="2979" s="1"/>
        <i x="1104" s="1"/>
        <i x="2021" s="1"/>
        <i x="345" s="1"/>
        <i x="20" s="1"/>
        <i x="369" s="1"/>
        <i x="1657" s="1"/>
        <i x="2177" s="1"/>
        <i x="2346" s="1"/>
        <i x="132" s="1"/>
        <i x="3181" s="1"/>
        <i x="2276" s="1"/>
        <i x="781" s="1"/>
        <i x="2014" s="1"/>
        <i x="1753" s="1"/>
        <i x="2665" s="1"/>
        <i x="152" s="1"/>
        <i x="1373" s="1"/>
        <i x="2634" s="1"/>
        <i x="1315" s="1"/>
        <i x="160" s="1"/>
        <i x="1271" s="1"/>
        <i x="2834" s="1"/>
        <i x="2651" s="1"/>
        <i x="1420" s="1"/>
        <i x="492" s="1"/>
        <i x="6" s="1"/>
        <i x="2764" s="1"/>
        <i x="615" s="1"/>
        <i x="3765" s="1"/>
        <i x="372" s="1"/>
        <i x="1824" s="1"/>
        <i x="1241" s="1"/>
        <i x="2619" s="1"/>
        <i x="57" s="1"/>
        <i x="429" s="1"/>
        <i x="3564" s="1"/>
        <i x="3745" s="1"/>
        <i x="1610" s="1"/>
        <i x="2769" s="1"/>
        <i x="2614" s="1"/>
        <i x="3548" s="1"/>
        <i x="1583" s="1"/>
        <i x="1639" s="1"/>
        <i x="1913" s="1"/>
        <i x="2801" s="1"/>
        <i x="427" s="1"/>
        <i x="3275" s="1"/>
        <i x="1410" s="1"/>
        <i x="535" s="1"/>
        <i x="519" s="1"/>
        <i x="2343" s="1"/>
        <i x="1779" s="1"/>
        <i x="2949" s="1"/>
        <i x="2229" s="1"/>
        <i x="2777" s="1"/>
        <i x="3701" s="1"/>
        <i x="86" s="1"/>
        <i x="860" s="1"/>
        <i x="3238" s="1"/>
        <i x="3239" s="1"/>
        <i x="831" s="1"/>
        <i x="3296" s="1"/>
        <i x="1693" s="1"/>
        <i x="2008" s="1"/>
        <i x="1904" s="1"/>
        <i x="3793" s="1"/>
        <i x="2205" s="1"/>
        <i x="2630" s="1"/>
        <i x="1513" s="1"/>
        <i x="174" s="1"/>
        <i x="3485" s="1"/>
        <i x="87" s="1"/>
        <i x="2640" s="1"/>
        <i x="2239" s="1"/>
        <i x="2891" s="1"/>
        <i x="1893" s="1"/>
        <i x="1140" s="1"/>
        <i x="3247" s="1"/>
        <i x="3169" s="1"/>
        <i x="1045" s="1"/>
        <i x="2463" s="1"/>
        <i x="1347" s="1"/>
        <i x="3702" s="1"/>
        <i x="430" s="1"/>
        <i x="262" s="1"/>
        <i x="1561" s="1"/>
        <i x="572" s="1"/>
        <i x="2899" s="1"/>
        <i x="3133" s="1"/>
        <i x="561" s="1"/>
        <i x="3477" s="1"/>
        <i x="3625" s="1"/>
        <i x="984" s="1"/>
        <i x="1719" s="1"/>
        <i x="296" s="1"/>
        <i x="115" s="1"/>
        <i x="3720" s="1"/>
        <i x="2942" s="1"/>
        <i x="1349" s="1"/>
        <i x="2221" s="1"/>
        <i x="798" s="1"/>
        <i x="309" s="1"/>
        <i x="3394" s="1"/>
        <i x="124" s="1"/>
        <i x="1605" s="1"/>
        <i x="2251" s="1"/>
        <i x="1933" s="1"/>
        <i x="487" s="1"/>
        <i x="3525" s="1"/>
        <i x="2510" s="1"/>
        <i x="859" s="1"/>
        <i x="3858" s="1"/>
        <i x="3378" s="1"/>
        <i x="626" s="1"/>
        <i x="1515" s="1"/>
        <i x="1575" s="1"/>
        <i x="435" s="1"/>
        <i x="3504" s="1"/>
        <i x="948" s="1"/>
        <i x="2728" s="1"/>
        <i x="3432" s="1"/>
        <i x="1033" s="1"/>
        <i x="527" s="1"/>
        <i x="1852" s="1"/>
        <i x="2941" s="1"/>
        <i x="1047" s="1"/>
        <i x="3266" s="1"/>
        <i x="700" s="1"/>
        <i x="3079" s="1"/>
        <i x="1828" s="1"/>
        <i x="3404" s="1"/>
        <i x="466" s="1"/>
        <i x="2118" s="1"/>
        <i x="2685" s="1"/>
        <i x="395" s="1"/>
        <i x="1409" s="1"/>
        <i x="3500" s="1"/>
        <i x="1181" s="1"/>
        <i x="1957" s="1"/>
        <i x="3489" s="1"/>
        <i x="2268" s="1"/>
        <i x="705" s="1"/>
        <i x="3829" s="1"/>
        <i x="2482" s="1"/>
        <i x="3786" s="1"/>
        <i x="1931" s="1"/>
        <i x="3801" s="1"/>
        <i x="2933" s="1"/>
        <i x="3459" s="1"/>
        <i x="2606" s="1"/>
        <i x="507" s="1"/>
        <i x="2592" s="1"/>
        <i x="423" s="1"/>
        <i x="3764" s="1"/>
        <i x="2999" s="1"/>
        <i x="491" s="1"/>
        <i x="3147" s="1"/>
        <i x="2373" s="1"/>
        <i x="2854" s="1"/>
        <i x="3448" s="1"/>
        <i x="569" s="1"/>
        <i x="2301" s="1"/>
        <i x="1478" s="1"/>
        <i x="2904" s="1"/>
        <i x="3260" s="1"/>
        <i x="187" s="1"/>
        <i x="3874" s="1"/>
        <i x="186" s="1"/>
        <i x="3200" s="1"/>
        <i x="292" s="1"/>
        <i x="2539" s="1"/>
        <i x="3541" s="1"/>
        <i x="83" s="1"/>
        <i x="1834" s="1"/>
        <i x="2793" s="1"/>
        <i x="3828" s="1"/>
        <i x="2523" s="1"/>
        <i x="3026" s="1"/>
        <i x="2277" s="1"/>
        <i x="3325" s="1"/>
        <i x="806" s="1"/>
        <i x="2641" s="1"/>
        <i x="2032" s="1"/>
        <i x="1400" s="1"/>
        <i x="237" s="1"/>
        <i x="534" s="1"/>
        <i x="3589" s="1"/>
        <i x="842" s="1"/>
        <i x="350" s="1"/>
        <i x="2661" s="1"/>
        <i x="2997" s="1"/>
        <i x="2271" s="1"/>
        <i x="1121" s="1"/>
        <i x="576" s="1"/>
        <i x="23" s="1"/>
        <i x="493" s="1"/>
        <i x="2102" s="1"/>
        <i x="1493" s="1"/>
        <i x="2381" s="1"/>
        <i x="1282" s="1"/>
        <i x="3550" s="1"/>
        <i x="1204" s="1"/>
        <i x="2232" s="1"/>
        <i x="1431" s="1"/>
        <i x="2691" s="1"/>
        <i x="1182" s="1"/>
        <i x="212" s="1"/>
        <i x="419" s="1"/>
        <i x="1129" s="1"/>
        <i x="3186" s="1"/>
        <i x="1380" s="1"/>
        <i x="608" s="1"/>
        <i x="1621" s="1"/>
        <i x="3104" s="1"/>
        <i x="3649" s="1"/>
        <i x="240" s="1"/>
        <i x="1925" s="1"/>
        <i x="583" s="1"/>
        <i x="1965" s="1"/>
        <i x="824" s="1"/>
        <i x="1189" s="1"/>
        <i x="2605" s="1"/>
        <i x="3728" s="1"/>
        <i x="3684" s="1"/>
        <i x="2601" s="1"/>
        <i x="629" s="1"/>
        <i x="2285" s="1"/>
        <i x="2829" s="1"/>
        <i x="3015" s="1"/>
        <i x="3471" s="1"/>
        <i x="2734" s="1"/>
        <i x="1112" s="1"/>
        <i x="673" s="1"/>
        <i x="191" s="1"/>
        <i x="2385" s="1"/>
        <i x="1902" s="1"/>
        <i x="3415" s="1"/>
        <i x="142" s="1"/>
        <i x="1780" s="1"/>
        <i x="1490" s="1"/>
        <i x="384" s="1"/>
        <i x="1556" s="1"/>
        <i x="751" s="1"/>
        <i x="1187" s="1"/>
        <i x="3190" s="1"/>
        <i x="56" s="1"/>
        <i x="1013" s="1"/>
        <i x="3634" s="1"/>
        <i x="2055" s="1"/>
        <i x="2486" s="1"/>
        <i x="282" s="1"/>
        <i x="3297" s="1"/>
        <i x="94" s="1"/>
        <i x="1220" s="1"/>
        <i x="164" s="1"/>
        <i x="2115" s="1"/>
        <i x="1718" s="1"/>
        <i x="3350" s="1"/>
        <i x="3110" s="1"/>
        <i x="1591" s="1"/>
        <i x="920" s="1"/>
        <i x="151" s="1"/>
        <i x="3844" s="1"/>
        <i x="3648" s="1"/>
        <i x="1985" s="1"/>
        <i x="3093" s="1"/>
        <i x="3362" s="1"/>
        <i x="1858" s="1"/>
        <i x="1535" s="1"/>
        <i x="70" s="1"/>
        <i x="3249" s="1"/>
        <i x="1600" s="1"/>
        <i x="388" s="1"/>
        <i x="2451" s="1"/>
        <i x="3185" s="1"/>
        <i x="1357" s="1"/>
        <i x="1055" s="1"/>
        <i x="557" s="1"/>
        <i x="2086" s="1"/>
        <i x="1475" s="1"/>
        <i x="1606" s="1"/>
        <i x="2295" s="1"/>
        <i x="3543" s="1"/>
        <i x="1740" s="1"/>
        <i x="3280" s="1"/>
        <i x="1565" s="1"/>
        <i x="2900" s="1"/>
        <i x="1946" s="1"/>
        <i x="2223" s="1"/>
        <i x="3295" s="1"/>
        <i x="2483" s="1"/>
        <i x="2173" s="1"/>
        <i x="1125" s="1"/>
        <i x="2809" s="1"/>
        <i x="2261" s="1"/>
        <i x="758" s="1"/>
        <i x="2182" s="1"/>
        <i x="1452" s="1"/>
        <i x="1191" s="1"/>
        <i x="375" s="1"/>
        <i x="2488" s="1"/>
        <i x="639" s="1"/>
        <i x="2492" s="1"/>
        <i x="2000" s="1"/>
        <i x="2954" s="1"/>
        <i x="1563" s="1"/>
        <i x="1791" s="1"/>
        <i x="1076" s="1"/>
        <i x="3431" s="1"/>
        <i x="2103" s="1"/>
        <i x="201" s="1"/>
        <i x="740" s="1"/>
        <i x="2897" s="1"/>
        <i x="44" s="1"/>
        <i x="771" s="1"/>
        <i x="2316" s="1"/>
        <i x="1562" s="1"/>
        <i x="726" s="1"/>
        <i x="37" s="1"/>
        <i x="985" s="1"/>
        <i x="1213" s="1"/>
        <i x="3691" s="1"/>
        <i x="3020" s="1"/>
        <i x="2857" s="1"/>
        <i x="2928" s="1"/>
        <i x="773" s="1"/>
        <i x="2960" s="1"/>
        <i x="310" s="1"/>
        <i x="1942" s="1"/>
        <i x="3674" s="1"/>
        <i x="3435" s="1"/>
        <i x="1934" s="1"/>
        <i x="3593" s="1"/>
        <i x="3769" s="1"/>
        <i x="2559" s="1"/>
        <i x="2516" s="1"/>
        <i x="2507" s="1"/>
        <i x="701" s="1"/>
        <i x="544" s="1"/>
        <i x="1262" s="1"/>
        <i x="1919" s="1"/>
        <i x="1168" s="1"/>
        <i x="106" s="1"/>
        <i x="2458" s="1"/>
        <i x="633" s="1"/>
        <i x="813" s="1"/>
        <i x="3447" s="1"/>
        <i x="3714" s="1"/>
        <i x="3607" s="1"/>
        <i x="2478" s="1"/>
        <i x="3762" s="1"/>
        <i x="1558" s="1"/>
        <i x="1588" s="1"/>
        <i x="2176" s="1"/>
        <i x="32" s="1"/>
        <i x="1422" s="1"/>
        <i x="1178" s="1"/>
        <i x="2701" s="1"/>
        <i x="2222" s="1"/>
        <i x="823" s="1"/>
        <i x="2669" s="1"/>
        <i x="1532" s="1"/>
        <i x="2471" s="1"/>
        <i x="3474" s="1"/>
        <i x="1882" s="1"/>
        <i x="3621" s="1"/>
        <i x="25" s="1"/>
        <i x="1754" s="1"/>
        <i x="2439" s="1"/>
        <i x="3152" s="1"/>
        <i x="1524" s="1"/>
        <i x="1052" s="1"/>
        <i x="3823" s="1"/>
        <i x="1511" s="1"/>
        <i x="949" s="1"/>
        <i x="1074" s="1"/>
        <i x="1237" s="1"/>
        <i x="1530" s="1"/>
        <i x="1855" s="1"/>
        <i x="2948" s="1"/>
        <i x="1733" s="1"/>
        <i x="1778" s="1"/>
        <i x="426" s="1"/>
        <i x="2395" s="1"/>
        <i x="3818" s="1"/>
        <i x="959" s="1"/>
        <i x="3616" s="1"/>
        <i x="1655" s="1"/>
        <i x="3183" s="1"/>
        <i x="748" s="1"/>
        <i x="3594" s="1"/>
        <i x="2992" s="1"/>
        <i x="742" s="1"/>
        <i x="622" s="1"/>
        <i x="2436" s="1"/>
        <i x="579" s="1"/>
        <i x="768" s="1"/>
        <i x="980" s="1"/>
        <i x="377" s="1"/>
        <i x="642" s="1"/>
        <i x="3272" s="1"/>
        <i x="1668" s="1"/>
        <i x="374" s="1"/>
        <i x="3494" s="1"/>
        <i x="2580" s="1"/>
        <i x="1031" s="1"/>
        <i x="3303" s="1"/>
        <i x="3747" s="1"/>
        <i x="1800" s="1"/>
        <i x="713" s="1"/>
        <i x="3371" s="1"/>
        <i x="763" s="1"/>
        <i x="2596" s="1"/>
        <i x="857" s="1"/>
        <i x="884" s="1"/>
        <i x="3098" s="1"/>
        <i x="2321" s="1"/>
        <i x="10" s="1"/>
        <i x="275" s="1"/>
        <i x="1877" s="1"/>
        <i x="1848" s="1"/>
        <i x="3250" s="1"/>
        <i x="3836" s="1"/>
        <i x="460" s="1"/>
        <i x="3387" s="1"/>
        <i x="1542" s="1"/>
        <i x="2033" s="1"/>
        <i x="147" s="1"/>
        <i x="2426" s="1"/>
        <i x="2816" s="1"/>
        <i x="1682" s="1"/>
        <i x="554" s="1"/>
        <i x="834" s="1"/>
        <i x="3813" s="1"/>
        <i x="1107" s="1"/>
        <i x="2855" s="1"/>
        <i x="3822" s="1"/>
        <i x="2269" s="1"/>
        <i x="2571" s="1"/>
        <i x="2123" s="1"/>
        <i x="1519" s="1"/>
        <i x="1686" s="1"/>
        <i x="3472" s="1"/>
        <i x="2347" s="1"/>
        <i x="3820" s="1"/>
        <i x="2788" s="1"/>
        <i x="1929" s="1"/>
        <i x="1331" s="1"/>
        <i x="185" s="1"/>
        <i x="2784" s="1"/>
        <i x="1383" s="1"/>
        <i x="12" s="1"/>
        <i x="274" s="1"/>
        <i x="2334" s="1"/>
        <i x="707" s="1"/>
        <i x="2233" s="1"/>
        <i x="819" s="1"/>
        <i x="3289" s="1"/>
        <i x="3311" s="1"/>
        <i x="410" s="1"/>
        <i x="513" s="1"/>
        <i x="2231" s="1"/>
        <i x="3476" s="1"/>
        <i x="952" s="1"/>
        <i x="2491" s="1"/>
        <i x="3859" s="1"/>
        <i x="1777" s="1"/>
        <i x="1297" s="1"/>
        <i x="2927" s="1"/>
        <i x="389" s="1"/>
        <i x="1167" s="1"/>
        <i x="2633" s="1"/>
        <i x="2919" s="1"/>
        <i x="2050" s="1"/>
        <i x="1856" s="1"/>
        <i x="1805" s="1"/>
        <i x="3400" s="1"/>
        <i x="2137" s="1"/>
        <i x="2358" s="1"/>
        <i x="2441" s="1"/>
        <i x="1044" s="1"/>
        <i x="47" s="1"/>
        <i x="2076" s="1"/>
        <i x="1432" s="1"/>
        <i x="3061" s="1"/>
        <i x="1317" s="1"/>
        <i x="2442" s="1"/>
        <i x="1159" s="1"/>
        <i x="972" s="1"/>
        <i x="1886" s="1"/>
        <i x="875" s="1"/>
        <i x="1667" s="1"/>
        <i x="787" s="1"/>
        <i x="1547" s="1"/>
        <i x="2545" s="1"/>
        <i x="3605" s="1"/>
        <i x="18" s="1"/>
        <i x="3575" s="1"/>
        <i x="1537" s="1"/>
        <i x="2202" s="1"/>
        <i x="2453" s="1"/>
        <i x="1272" s="1"/>
        <i x="2009" s="1"/>
        <i x="1672" s="1"/>
        <i x="3419" s="1"/>
        <i x="121" s="1"/>
        <i x="1465" s="1"/>
        <i x="1345" s="1"/>
        <i x="2703" s="1"/>
        <i x="21" s="1"/>
        <i x="1949" s="1"/>
        <i x="2267" s="1"/>
        <i x="2717" s="1"/>
        <i x="3291" s="1"/>
        <i x="3690" s="1"/>
        <i x="3654" s="1"/>
        <i x="2440" s="1"/>
        <i x="2235" s="1"/>
        <i x="3355" s="1"/>
        <i x="2020" s="1"/>
        <i x="1629" s="1"/>
        <i x="788" s="1"/>
        <i x="1863" s="1"/>
        <i x="1836" s="1"/>
        <i x="3784" s="1"/>
        <i x="2894" s="1"/>
        <i x="1115" s="1"/>
        <i x="3076" s="1"/>
        <i x="1935" s="1"/>
        <i x="2194" s="1"/>
        <i x="3538" s="1"/>
        <i x="365" s="1"/>
        <i x="1521" s="1"/>
        <i x="1608" s="1"/>
        <i x="634" s="1"/>
        <i x="930" s="1"/>
        <i x="648" s="1"/>
        <i x="3776" s="1"/>
        <i x="3704" s="1"/>
        <i x="1028" s="1"/>
        <i x="1090" s="1"/>
        <i x="2336" s="1"/>
        <i x="2366" s="1"/>
        <i x="2111" s="1"/>
        <i x="1360" s="1"/>
        <i x="2306" s="1"/>
        <i x="1571" s="1"/>
        <i x="2498" s="1"/>
        <i x="815" s="1"/>
        <i x="2150" s="1"/>
        <i x="1122" s="1"/>
        <i x="1433" s="1"/>
        <i x="1395" s="1"/>
        <i x="173" s="1"/>
        <i x="1999" s="1"/>
        <i x="1248" s="1"/>
        <i x="2875" s="1"/>
        <i x="1728" s="1"/>
        <i x="2284" s="1"/>
        <i x="1381" s="1"/>
        <i x="1079" s="1"/>
        <i x="1479" s="1"/>
        <i x="1531" s="1"/>
        <i x="2370" s="1"/>
        <i x="1692" s="1"/>
        <i x="2016" s="1"/>
        <i x="1369" s="1"/>
        <i x="1444" s="1"/>
        <i x="933" s="1"/>
        <i x="1802" s="1"/>
        <i x="2825" s="1"/>
        <i x="3780" s="1"/>
        <i x="2147" s="1"/>
        <i x="1342" s="1"/>
        <i x="3396" s="1"/>
        <i x="2259" s="1"/>
        <i x="630" s="1"/>
        <i x="3122" s="1"/>
        <i x="2737" s="1"/>
        <i x="1106" s="1"/>
        <i x="1412" s="1"/>
        <i x="3111" s="1"/>
        <i x="3695" s="1"/>
        <i x="3656" s="1"/>
        <i x="3615" s="1"/>
        <i x="1051" s="1"/>
        <i x="1359" s="1"/>
        <i x="2517" s="1"/>
        <i x="1211" s="1"/>
        <i x="1351" s="1"/>
        <i x="2508" s="1"/>
        <i x="720" s="1"/>
        <i x="1201" s="1"/>
        <i x="1468" s="1"/>
        <i x="1460" s="1"/>
        <i x="1789" s="1"/>
        <i x="1763" s="1"/>
        <i x="1098" s="1"/>
        <i x="78" s="1"/>
        <i x="945" s="1"/>
        <i x="168" s="1"/>
        <i x="1117" s="1"/>
        <i x="2038" s="1"/>
        <i x="3154" s="1"/>
        <i x="3761" s="1"/>
        <i x="2786" s="1"/>
        <i x="1093" s="1"/>
        <i x="511" s="1"/>
        <i x="719" s="1"/>
        <i x="2892" s="1"/>
        <i x="531" s="1"/>
        <i x="1269" s="1"/>
        <i x="105" s="1"/>
        <i x="928" s="1"/>
        <i x="2338" s="1"/>
        <i x="1911" s="1"/>
        <i x="104" s="1"/>
        <i x="2350" s="1"/>
        <i x="2341" s="1"/>
        <i x="3361" s="1"/>
        <i x="3772" s="1"/>
        <i x="2367" s="1"/>
        <i x="1977" s="1"/>
        <i x="686" s="1"/>
        <i x="1491" s="1"/>
        <i x="1576" s="1"/>
        <i x="1506" s="1"/>
        <i x="3623" s="1"/>
        <i x="3070" s="1"/>
        <i x="1984" s="1"/>
        <i x="443" s="1"/>
        <i x="3053" s="1"/>
        <i x="205" s="1"/>
        <i x="1756" s="1"/>
        <i x="3771" s="1"/>
        <i x="26" s="1"/>
        <i x="2863" s="1"/>
        <i x="822" s="1"/>
        <i x="2839" s="1"/>
        <i x="2138" s="1"/>
        <i x="2187" s="1"/>
        <i x="821" s="1"/>
        <i x="555" s="1"/>
        <i x="621" s="1"/>
        <i x="560" s="1"/>
        <i x="3269" s="1"/>
        <i x="776" s="1"/>
        <i x="2642" s="1"/>
        <i x="2877" s="1"/>
        <i x="2127" s="1"/>
        <i x="851" s="1"/>
        <i x="1973" s="1"/>
        <i x="2765" s="1"/>
        <i x="156" s="1"/>
        <i x="1596" s="1"/>
        <i x="2155" s="1"/>
        <i x="148" s="1"/>
        <i x="2692" s="1"/>
        <i x="1722" s="1"/>
        <i x="734" s="1"/>
        <i x="366" s="1"/>
        <i x="3464" s="1"/>
        <i x="747" s="1"/>
        <i x="43" s="1"/>
        <i x="1798" s="1"/>
        <i x="3215" s="1"/>
        <i x="2959" s="1"/>
        <i x="1312" s="1"/>
        <i x="1698" s="1"/>
        <i x="1523" s="1"/>
        <i x="1926" s="1"/>
        <i x="3724" s="1"/>
        <i x="1283" s="1"/>
        <i x="3065" s="1"/>
        <i x="2554" s="1"/>
        <i x="670" s="1"/>
        <i x="2010" s="1"/>
        <i x="2577" s="1"/>
        <i x="3587" s="1"/>
        <i x="2310" s="1"/>
        <i x="1190" s="1"/>
        <i x="973" s="1"/>
        <i x="3095" s="1"/>
        <i x="2148" s="1"/>
        <i x="2867" s="1"/>
        <i x="893" s="1"/>
        <i x="756" s="1"/>
        <i x="2214" s="1"/>
        <i x="1618" s="1"/>
        <i x="2218" s="1"/>
        <i x="3845" s="1"/>
        <i x="2493" s="1"/>
        <i x="1463" s="1"/>
        <i x="2311" s="1"/>
        <i x="882" s="1"/>
        <i x="2609" s="1"/>
        <i x="484" s="1"/>
        <i x="791" s="1"/>
        <i x="1250" s="1"/>
        <i x="573" s="1"/>
        <i x="1236" s="1"/>
        <i x="2058" s="1"/>
        <i x="3207" s="1"/>
        <i x="1514" s="1"/>
        <i x="1390" s="1"/>
        <i x="1775" s="1"/>
        <i x="1026" s="1"/>
        <i x="786" s="1"/>
        <i x="3001" s="1"/>
        <i x="2761" s="1"/>
        <i x="2404" s="1"/>
        <i x="3773" s="1"/>
        <i x="722" s="1"/>
        <i x="2565" s="1"/>
        <i x="3837" s="1"/>
        <i x="2407" s="1"/>
        <i x="2030" s="1"/>
        <i x="1372" s="1"/>
        <i x="367" s="1"/>
        <i x="2810" s="1"/>
        <i x="190" s="1"/>
        <i x="1234" s="1"/>
        <i x="2087" s="1"/>
        <i x="1095" s="1"/>
        <i x="3372" s="1"/>
        <i x="1550" s="1"/>
        <i x="1423" s="1"/>
        <i x="907" s="1"/>
        <i x="3127" s="1"/>
        <i x="1841" s="1"/>
        <i x="665" s="1"/>
        <i x="520" s="1"/>
        <i x="1868" s="1"/>
        <i x="3652" s="1"/>
        <i x="1138" s="1"/>
        <i x="336" s="1"/>
        <i x="1288" s="1"/>
        <i x="3067" s="1"/>
        <i x="178" s="1"/>
        <i x="3312" s="1"/>
        <i x="2409" s="1"/>
        <i x="901" s="1"/>
        <i x="3212" s="1"/>
        <i x="1024" s="1"/>
        <i x="2157" s="1"/>
        <i x="505" s="1"/>
        <i x="3149" s="1"/>
        <i x="1240" s="1"/>
        <i x="744" s="1"/>
        <i x="2083" s="1"/>
        <i x="1136" s="1"/>
        <i x="2748" s="1"/>
        <i x="2078" s="1"/>
        <i x="2480" s="1"/>
        <i x="189" s="1"/>
        <i x="2457" s="1"/>
        <i x="1820" s="1"/>
        <i x="3255" s="1"/>
        <i x="2327" s="1"/>
        <i x="540" s="1"/>
        <i x="1881" s="1"/>
        <i x="3078" s="1"/>
        <i x="1691" s="1"/>
        <i x="2529" s="1"/>
        <i x="241" s="1"/>
        <i x="1632" s="1"/>
        <i x="3676" s="1"/>
        <i x="2119" s="1"/>
        <i x="2166" s="1"/>
        <i x="2720" s="1"/>
        <i x="3229" s="1"/>
        <i x="490" s="1"/>
        <i x="1205" s="1"/>
        <i x="1222" s="1"/>
        <i x="323" s="1"/>
        <i x="1338" s="1"/>
        <i x="3707" s="1"/>
        <i x="2339" s="1"/>
        <i x="3096" s="1"/>
        <i x="3109" s="1"/>
        <i x="1202" s="1"/>
        <i x="2025" s="1"/>
        <i x="1970" s="1"/>
        <i x="3697" s="1"/>
        <i x="1781" s="1"/>
        <i x="3653" s="1"/>
        <i x="2872" s="1"/>
        <i x="1156" s="1"/>
        <i x="269" s="1"/>
        <i x="2831" s="1"/>
        <i x="1869" s="1"/>
        <i x="290" s="1"/>
        <i x="1451" s="1"/>
        <i x="352" s="1"/>
        <i x="2597" s="1"/>
        <i x="1971" s="1"/>
        <i x="1186" s="1"/>
        <i x="3119" s="1"/>
        <i x="2172" s="1"/>
        <i x="1838" s="1"/>
        <i x="3560" s="1"/>
        <i x="1327" s="1"/>
        <i x="3316" s="1"/>
        <i x="1811" s="1"/>
        <i x="3208" s="1"/>
        <i x="1604" s="1"/>
        <i x="3700" s="1"/>
        <i x="2886" s="1"/>
        <i x="1072" s="1"/>
        <i x="2772" s="1"/>
        <i x="3505" s="1"/>
        <i x="3522" s="1"/>
        <i x="2627" s="1"/>
        <i x="2075" s="1"/>
        <i x="305" s="1"/>
        <i x="1018" s="1"/>
        <i x="2911" s="1"/>
        <i x="1011" s="1"/>
        <i x="1831" s="1"/>
        <i x="2162" s="1"/>
        <i x="2337" s="1"/>
        <i x="2297" s="1"/>
        <i x="993" s="1"/>
        <i x="209" s="1"/>
        <i x="2853" s="1"/>
        <i x="2616" s="1"/>
        <i x="3878" s="1"/>
        <i x="3406" s="1"/>
        <i x="2870" s="1"/>
        <i x="1154" s="1"/>
        <i x="434" s="1"/>
        <i x="800" s="1"/>
        <i x="3783" s="1"/>
        <i x="2511" s="1"/>
        <i x="2353" s="1"/>
        <i x="2613" s="1"/>
        <i x="3248" s="1"/>
        <i x="1658" s="1"/>
        <i x="1652" s="1"/>
        <i x="1389" s="1"/>
        <i x="2039" s="1"/>
        <i x="2406" s="1"/>
        <i x="3511" s="1"/>
        <i x="3288" s="1"/>
        <i x="2088" s="1"/>
        <i x="3188" s="1"/>
        <i x="1676" s="1"/>
        <i x="1137" s="1"/>
        <i x="3042" s="1"/>
        <i x="653" s="1"/>
        <i x="3600" s="1"/>
        <i x="2738" s="1"/>
        <i x="627" s="1"/>
        <i x="3665" s="1"/>
        <i x="3159" s="1"/>
        <i x="2782" s="1"/>
        <i x="2749" s="1"/>
        <i x="2713" s="1"/>
        <i x="3241" s="1"/>
        <i x="2695" s="1"/>
        <i x="2996" s="1"/>
        <i x="522" s="1"/>
        <i x="3612" s="1"/>
        <i x="2437" s="1"/>
        <i x="3129" s="1"/>
        <i x="1695" s="1"/>
        <i x="3140" s="1"/>
        <i x="211" s="1"/>
        <i x="394" s="1"/>
        <i x="2699" s="1"/>
        <i x="1839" s="1"/>
        <i x="3440" s="1"/>
        <i x="3726" s="1"/>
        <i x="1746" s="1"/>
        <i x="103" s="1"/>
        <i x="1416" s="1"/>
        <i x="2787" s="1"/>
        <i x="3103" s="1"/>
        <i x="3157" s="1"/>
        <i x="3733" s="1"/>
        <i x="2841" s="1"/>
        <i x="2084" s="1"/>
        <i x="3226" s="1"/>
        <i x="810" s="1"/>
        <i x="463" s="1"/>
        <i x="888" s="1"/>
        <i x="3343" s="1"/>
        <i x="3136" s="1"/>
        <i x="2300" s="1"/>
        <i x="2726" s="1"/>
        <i x="1440" s="1"/>
        <i x="671" s="1"/>
        <i x="2047" s="1"/>
        <i x="2352" s="1"/>
        <i x="2329" s="1"/>
        <i x="2272" s="1"/>
        <i x="1688" s="1"/>
        <i x="2152" s="1"/>
        <i x="2255" s="1"/>
        <i x="1376" s="1"/>
        <i x="314" s="1"/>
        <i x="3023" s="1"/>
        <i x="437" s="1"/>
        <i x="3528" s="1"/>
        <i x="946" s="1"/>
        <i x="2635" s="1"/>
        <i x="1165" s="1"/>
        <i x="1056" s="1"/>
        <i x="2318" s="1"/>
        <i x="3781" s="1"/>
        <i x="3677" s="1"/>
        <i x="688" s="1"/>
        <i x="934" s="1"/>
        <i x="739" s="1"/>
        <i x="2707" s="1"/>
        <i x="2534" s="1"/>
        <i x="379" s="1"/>
        <i x="221" s="1"/>
        <i x="3571" s="1"/>
        <i x="3824" s="1"/>
        <i x="757" s="1"/>
        <i x="2040" s="1"/>
        <i x="2489" s="1"/>
        <i x="765" s="1"/>
        <i x="3577" s="1"/>
        <i x="3135" s="1"/>
        <i x="2869" s="1"/>
        <i x="775" s="1"/>
        <i x="709" s="1"/>
        <i x="3112" s="1"/>
        <i x="2514" s="1"/>
        <i x="359" s="1"/>
        <i x="1145" s="1"/>
        <i x="2822" s="1"/>
        <i x="3553" s="1"/>
        <i x="3638" s="1"/>
        <i x="2789" s="1"/>
        <i x="1069" s="1"/>
        <i x="3369" s="1"/>
        <i x="1355" s="1"/>
        <i x="2943" s="1"/>
        <i x="674" s="1"/>
        <i x="2292" s="1"/>
        <i x="3052" s="1"/>
        <i x="294" s="1"/>
        <i x="254" s="1"/>
        <i x="656" s="1"/>
        <i x="1124" s="1"/>
        <i x="194" s="1"/>
        <i x="2889" s="1"/>
        <i x="22" s="1"/>
        <i x="416" s="1"/>
        <i x="661" s="1"/>
        <i x="3214" s="1"/>
        <i x="3315" s="1"/>
        <i x="1488" s="1"/>
        <i x="485" s="1"/>
        <i x="2054" s="1"/>
        <i x="215" s="1"/>
        <i x="652" s="1"/>
        <i x="289" s="1"/>
        <i x="1092" s="1"/>
        <i x="409" s="1"/>
        <i x="889" s="1"/>
        <i x="3734" s="1"/>
        <i x="2092" s="1"/>
        <i x="2842" s="1"/>
        <i x="48" s="1"/>
        <i x="81" s="1"/>
        <i x="2501" s="1"/>
        <i x="2289" s="1"/>
        <i x="2029" s="1"/>
        <i x="940" s="1"/>
        <i x="405" s="1"/>
        <i x="2759" s="1"/>
        <i x="918" s="1"/>
        <i x="1857" s="1"/>
        <i x="3224" s="1"/>
        <i x="3840" s="1"/>
        <i x="1959" s="1"/>
        <i x="3221" s="1"/>
        <i x="2724" s="1"/>
        <i x="162" s="1"/>
        <i x="910" s="1"/>
        <i x="3034" s="1"/>
        <i x="2438" s="1"/>
        <i x="1947" s="1"/>
        <i x="905" s="1"/>
        <i x="923" s="1"/>
        <i x="3092" s="1"/>
        <i x="3192" s="1"/>
        <i x="3059" s="1"/>
        <i x="3197" s="1"/>
        <i x="2007" s="1"/>
        <i x="1529" s="1"/>
        <i x="3456" s="1"/>
        <i x="3520" s="1"/>
        <i x="2079" s="1"/>
        <i x="714" s="1"/>
        <i x="280" s="1"/>
        <i x="881" s="1"/>
        <i x="1207" s="1"/>
        <i x="2741" s="1"/>
        <i x="2950" s="1"/>
        <i x="1981" s="1"/>
        <i x="2312" s="1"/>
        <i x="1900" s="1"/>
        <i x="2391" s="1"/>
        <i x="2836" s="1"/>
        <i x="2209" s="1"/>
        <i x="3850" s="1"/>
        <i x="1696" s="1"/>
        <i x="3659" s="1"/>
        <i x="2431" s="1"/>
        <i x="3507" s="1"/>
        <i x="3657" s="1"/>
        <i x="830" s="1"/>
        <i x="1362" s="1"/>
        <i x="913" s="1"/>
        <i x="1483" s="1"/>
        <i x="3364" s="1"/>
        <i x="2017" s="1"/>
        <i x="3712" s="1"/>
        <i x="1941" s="1"/>
        <i x="3106" s="1"/>
        <i x="2970" s="1"/>
        <i x="2324" s="1"/>
        <i x="1797" s="1"/>
        <i x="3838" s="1"/>
        <i x="3592" s="1"/>
        <i x="3473" s="1"/>
        <i x="227" s="1"/>
        <i x="1480" s="1"/>
        <i x="448" s="1"/>
        <i x="1231" s="1"/>
        <i x="1914" s="1"/>
        <i x="3242" s="1"/>
        <i x="2929" s="1"/>
        <i x="3599" s="1"/>
        <i x="1567" s="1"/>
        <i x="3863" s="1"/>
        <i x="3629" s="1"/>
        <i x="1637" s="1"/>
        <i x="3143" s="1"/>
        <i x="1503" s="1"/>
        <i x="2191" s="1"/>
        <i x="1017" s="1"/>
        <i x="2590" s="1"/>
        <i x="1885" s="1"/>
        <i x="2710" s="1"/>
        <i x="1153" s="1"/>
        <i x="33" s="1"/>
        <i x="2572" s="1"/>
        <i x="2621" s="1"/>
        <i x="943" s="1"/>
        <i x="2375" s="1"/>
        <i x="1391" s="1"/>
        <i x="1242" s="1"/>
        <i x="3827" s="1"/>
        <i x="2628" s="1"/>
        <i x="475" s="1"/>
        <i x="3727" s="1"/>
        <i x="3547" s="1"/>
        <i x="222" s="1"/>
        <i x="279" s="1"/>
        <i x="695" s="1"/>
        <i x="3004" s="1"/>
        <i x="1924" s="1"/>
        <i x="93" s="1"/>
        <i x="2833" s="1"/>
        <i x="3875" s="1"/>
        <i x="2912" s="1"/>
        <i x="2599" s="1"/>
        <i x="2105" s="1"/>
        <i x="179" s="1"/>
        <i x="3753" s="1"/>
        <i x="1518" s="1"/>
        <i x="3225" s="1"/>
        <i x="2198" s="1"/>
        <i x="1792" s="1"/>
        <i x="3632" s="1"/>
        <i x="2898" s="1"/>
        <i x="1809" s="1"/>
        <i x="2682" s="1"/>
        <i x="2560" s="1"/>
        <i x="2333" s="1"/>
        <i x="1039" s="1"/>
        <i x="1615" s="1"/>
        <i x="953" s="1"/>
        <i x="2767" s="1"/>
        <i x="1111" s="1"/>
        <i x="1429" s="1"/>
        <i x="900" s="1"/>
        <i x="157" s="1"/>
        <i x="2807" s="1"/>
        <i x="2557" s="1"/>
        <i x="3006" s="1"/>
        <i x="446" s="1"/>
        <i x="3438" s="1"/>
        <i x="320" s="1"/>
        <i x="3766" s="1"/>
        <i x="1273" s="1"/>
        <i x="2584" s="1"/>
        <i x="1711" s="1"/>
        <i x="1120" s="1"/>
        <i x="1884" s="1"/>
        <i x="2849" s="1"/>
        <i x="2428" s="1"/>
        <i x="3719" s="1"/>
        <i x="1261" s="1"/>
        <i x="428" s="1"/>
        <i x="2817" s="1"/>
        <i x="2566" s="1"/>
        <i x="1782" s="1"/>
        <i x="13" s="1"/>
        <i x="2677" s="1"/>
        <i x="2739" s="1"/>
        <i x="3782" s="1"/>
        <i x="373" s="1"/>
        <i x="1459" s="1"/>
        <i x="2593" s="1"/>
        <i x="1245" s="1"/>
        <i x="1053" s="1"/>
        <i x="1969" s="1"/>
        <i x="2815" s="1"/>
        <i x="3755" s="1"/>
        <i x="975" s="1"/>
        <i x="2708" s="1"/>
        <i x="3178" s="1"/>
        <i x="2693" s="1"/>
        <i x="1560" s="1"/>
        <i x="3650" s="1"/>
        <i x="2249" s="1"/>
        <i x="393" s="1"/>
        <i x="3751" s="1"/>
        <i x="2866" s="1"/>
        <i x="586" s="1"/>
        <i x="2681" s="1"/>
        <i x="3746" s="1"/>
        <i x="2862" s="1"/>
        <i x="2568" s="1"/>
        <i x="413" s="1"/>
        <i x="1035" s="1"/>
        <i x="2484" s="1"/>
        <i x="3170" s="1"/>
        <i x="1206" s="1"/>
        <i x="761" s="1"/>
        <i x="2808" s="1"/>
        <i x="102" s="1"/>
        <i x="1566" s="1"/>
        <i x="969" s="1"/>
        <i x="3349" s="1"/>
        <i x="3636" s="1"/>
        <i x="260" s="1"/>
        <i x="2044" s="1"/>
        <i x="1501" s="1"/>
        <i x="2547" s="1"/>
        <i x="2551" s="1"/>
        <i x="578" s="1"/>
        <i x="3292" s="1"/>
        <i x="3381" s="1"/>
        <i x="1326" s="1"/>
        <i x="3689" s="1"/>
        <i x="40" s="1"/>
        <i x="3496" s="1"/>
        <i x="736" s="1"/>
        <i x="2896" s="1"/>
        <i x="3030" s="1"/>
        <i x="2467" s="1"/>
        <i x="1101" s="1"/>
        <i x="3509" s="1"/>
        <i x="368" s="1"/>
        <i x="136" s="1"/>
        <i x="2023" s="1"/>
        <i x="3675" s="1"/>
        <i x="1766" s="1"/>
        <i x="3470" s="1"/>
        <i x="1651" s="1"/>
        <i x="271" s="1"/>
        <i x="694" s="1"/>
        <i x="774" s="1"/>
        <i x="128" s="1"/>
        <i x="3278" s="1"/>
        <i x="1543" s="1"/>
        <i x="1951" s="1"/>
        <i x="2674" s="1"/>
        <i x="1150" s="1"/>
        <i x="1991" s="1"/>
        <i x="1988" s="1"/>
        <i x="1071" s="1"/>
        <i x="3410" s="1"/>
        <i x="473" s="1"/>
        <i x="3666" s="1"/>
        <i x="733" s="1"/>
        <i x="357" s="1"/>
        <i x="1751" s="1"/>
        <i x="3373" s="1"/>
        <i x="3392" s="1"/>
        <i x="2170" s="1"/>
        <i x="3602" s="1"/>
        <i x="809" s="1"/>
        <i x="3597" s="1"/>
        <i x="2766" s="1"/>
        <i x="968" s="1"/>
        <i x="3417" s="1"/>
        <i x="706" s="1"/>
        <i x="3285" s="1"/>
        <i x="141" s="1"/>
        <i x="2248" s="1"/>
        <i x="3107" s="1"/>
        <i x="640" s="1"/>
        <i x="2355" s="1"/>
        <i x="577" s="1"/>
        <i x="2654" s="1"/>
        <i x="589" s="1"/>
        <i x="891" s="1"/>
        <i x="1414" s="1"/>
        <i x="2274" s="1"/>
        <i x="643" s="1"/>
        <i x="1286" s="1"/>
        <i x="226" s="1"/>
        <i x="3668" s="1"/>
        <i x="3121" s="1"/>
        <i x="2184" s="1"/>
        <i x="1815" s="1"/>
        <i x="3195" s="1"/>
        <i x="3040" s="1"/>
        <i x="1216" s="1"/>
        <i x="2126" s="1"/>
        <i x="2775" s="1"/>
        <i x="1065" s="1"/>
        <i x="2921" s="1"/>
        <i x="3644" s="1"/>
        <i x="2859" s="1"/>
        <i x="799" s="1"/>
        <i x="3071" s="1"/>
        <i x="1309" s="1"/>
        <i x="3080" s="1"/>
        <i x="2722" s="1"/>
        <i x="1851" s="1"/>
        <i x="2473" s="1"/>
        <i x="166" s="1"/>
        <i x="862" s="1"/>
        <i x="1313" s="1"/>
        <i x="876" s="1"/>
        <i x="479" s="1"/>
        <i x="322" s="1"/>
        <i x="2567" s="1"/>
        <i x="1704" s="1"/>
        <i x="1680" s="1"/>
        <i x="3834" s="1"/>
        <i x="344" s="1"/>
        <i x="3673" s="1"/>
        <i x="1417" s="1"/>
        <i x="2982" s="1"/>
        <i x="3357" s="1"/>
        <i x="146" s="1"/>
        <i x="1687" s="1"/>
        <i x="3637" s="1"/>
        <i x="3843" s="1"/>
        <i x="1832" s="1"/>
        <i x="3321" s="1"/>
        <i x="718" s="1"/>
        <i x="3167" s="1"/>
        <i x="1232" s="1"/>
        <i x="421" s="1"/>
        <i x="1130" s="1"/>
        <i x="2279" s="1"/>
        <i x="2773" s="1"/>
        <i x="468" s="1"/>
        <i x="1593" s="1"/>
        <i x="3166" s="1"/>
        <i x="2101" s="1"/>
        <i x="2678" s="1"/>
        <i x="3201" s="1"/>
        <i x="1085" s="1"/>
        <i x="2357" s="1"/>
        <i x="455" s="1"/>
        <i x="1378" s="1"/>
        <i x="1146" s="1"/>
        <i x="790" s="1"/>
        <i x="1276" s="1"/>
        <i x="3853" s="1"/>
        <i x="3453" s="1"/>
        <i x="1788" s="1"/>
        <i x="814" s="1"/>
        <i x="925" s="1"/>
        <i x="1402" s="1"/>
        <i x="1329" s="1"/>
        <i x="2461" s="1"/>
        <i x="849" s="1"/>
        <i x="1370" s="1"/>
        <i x="3341" s="1"/>
        <i x="1889" s="1"/>
        <i x="1936" s="1"/>
        <i x="2260" s="1"/>
        <i x="512" s="1"/>
        <i x="1983" s="1"/>
        <i x="978" s="1"/>
        <i x="66" s="1"/>
        <i x="2951" s="1"/>
        <i x="3141" s="1"/>
        <i x="2598" s="1"/>
        <i x="1280" s="1"/>
        <i x="1279" s="1"/>
        <i x="1396" s="1"/>
        <i x="724" s="1"/>
        <i x="662" s="1"/>
        <i x="3180" s="1"/>
        <i x="3573" s="1"/>
        <i x="385" s="1"/>
        <i x="2362" s="1"/>
        <i x="2210" s="1"/>
        <i x="3074" s="1"/>
        <i x="171" s="1"/>
        <i x="3851" s="1"/>
        <i x="2069" s="1"/>
        <i x="3100" s="1"/>
        <i x="2585" s="1"/>
        <i x="1723" s="1"/>
        <i x="3688" s="1"/>
        <i x="170" s="1"/>
        <i x="3045" s="1"/>
        <i x="3329" s="1"/>
        <i x="2298" s="1"/>
        <i x="88" s="1"/>
        <i x="406" s="1"/>
        <i x="2986" s="1"/>
        <i x="1375" s="1"/>
        <i x="1916" s="1"/>
        <i x="1188" s="1"/>
        <i x="847" s="1"/>
        <i x="3351" s="1"/>
        <i x="1616" s="1"/>
        <i x="2540" s="1"/>
        <i x="550" s="1"/>
        <i x="2873" s="1"/>
        <i x="80" s="1"/>
        <i x="3860" s="1"/>
        <i x="3235" s="1"/>
        <i x="3871" s="1"/>
        <i x="3068" s="1"/>
        <i x="902" s="1"/>
        <i x="3664" s="1"/>
        <i x="584" s="1"/>
        <i x="1173" s="1"/>
        <i x="2570" s="1"/>
        <i x="1879" s="1"/>
        <i x="2280" s="1"/>
        <i x="2034" s="1"/>
        <i x="1685" s="1"/>
        <i x="3457" s="1"/>
        <i x="213" s="1"/>
        <i x="3583" s="1"/>
        <i x="989" s="1"/>
        <i x="1063" s="1"/>
        <i x="766" s="1"/>
        <i x="1477" s="1"/>
        <i x="2224" s="1"/>
        <i x="3519" s="1"/>
        <i x="3787" s="1"/>
        <i x="2410" s="1"/>
        <i x="556" s="1"/>
        <i x="1871" s="1"/>
        <i x="1901" s="1"/>
        <i x="3760" s="1"/>
        <i x="234" s="1"/>
        <i x="477" s="1"/>
        <i x="1322" s="1"/>
        <i x="545" s="1"/>
        <i x="3513" s="1"/>
        <i x="3337" s="1"/>
        <i x="2709" s="1"/>
        <i x="207" s="1"/>
        <i x="510" s="1"/>
        <i x="2813" s="1"/>
        <i x="2591" s="1"/>
        <i x="3568" s="1"/>
        <i x="675" s="1"/>
        <i x="2716" s="1"/>
        <i x="77" s="1"/>
        <i x="2781" s="1"/>
        <i x="1861" s="1"/>
        <i x="679" s="1"/>
        <i x="3803" s="1"/>
        <i x="2637" s="1"/>
        <i x="2186" s="1"/>
        <i x="1974" s="1"/>
        <i x="841" s="1"/>
        <i x="2980" s="1"/>
        <i x="8" s="1"/>
        <i x="3391" s="1"/>
        <i x="3254" s="1"/>
        <i x="439" s="1"/>
        <i x="1903" s="1"/>
        <i x="1735" s="1"/>
        <i x="3422" s="1"/>
        <i x="1343" s="1"/>
        <i x="3709" s="1"/>
        <i x="3086" s="1"/>
        <i x="3641" s="1"/>
        <i x="965" s="1"/>
        <i x="1148" s="1"/>
        <i x="1671" s="1"/>
        <i x="3244" s="1"/>
        <i x="805" s="1"/>
        <i x="3308" s="1"/>
        <i x="896" s="1"/>
        <i x="1048" s="1"/>
        <i x="2388" s="1"/>
        <i x="2840" s="1"/>
        <i x="1363" s="1"/>
        <i x="3282" s="1"/>
        <i x="3434" s="1"/>
        <i x="1100" s="1"/>
        <i x="663" s="1"/>
        <i x="3809" s="1"/>
        <i x="780" s="1"/>
        <i x="582" s="1"/>
        <i x="1077" s="1"/>
        <i x="3852" s="1"/>
        <i x="2424" s="1"/>
        <i x="2374" s="1"/>
        <i x="3257" s="1"/>
        <i x="273" s="1"/>
        <i x="278" s="1"/>
        <i x="1374" s="1"/>
        <i x="3328" s="1"/>
        <i x="3172" s="1"/>
        <i x="3302" s="1"/>
        <i x="754" s="1"/>
        <i x="2344" s="1"/>
        <i x="1626" s="1"/>
        <i x="731" s="1"/>
        <i x="184" s="1"/>
        <i x="1116" s="1"/>
        <i x="3536" s="1"/>
        <i x="3768" s="1"/>
        <i x="3576" s="1"/>
        <i x="1177" s="1"/>
        <i x="3646" s="1"/>
        <i x="3262" s="1"/>
        <i x="883" s="1"/>
        <i x="603" s="1"/>
        <i x="3443" s="1"/>
        <i x="3527" s="1"/>
        <i x="3687" s="1"/>
        <i x="1495" s="1"/>
        <i x="482" s="1"/>
        <i x="3444" s="1"/>
        <i x="1646" s="1"/>
        <i x="2679" s="1"/>
        <i x="2755" s="1"/>
        <i x="927" s="1"/>
        <i x="1633" s="1"/>
        <i x="553" s="1"/>
        <i x="2504" s="1"/>
        <i x="1061" s="1"/>
        <i x="1223" s="1"/>
        <i x="1950" s="1"/>
        <i x="1539" s="1"/>
        <i x="723" s="1"/>
        <i x="2240" s="1"/>
        <i x="1552" s="1"/>
        <i x="1850" s="1"/>
        <i x="155" s="1"/>
        <i x="2405" s="1"/>
        <i x="680" s="1"/>
        <i x="1784" s="1"/>
        <i x="1729" s="1"/>
        <i x="1736" s="1"/>
        <i x="2987" s="1"/>
        <i x="2392" s="1"/>
        <i x="177" s="1"/>
        <i x="2208" s="1"/>
        <i x="1835" s="1"/>
        <i x="1457" s="1"/>
        <i x="1467" s="1"/>
        <i x="2448" s="1"/>
        <i x="3" s="1"/>
        <i x="114" s="1"/>
        <i x="2837" s="1"/>
        <i x="1661" s="1"/>
        <i x="3839" s="1"/>
        <i x="3213" s="1"/>
        <i x="3069" s="1"/>
        <i x="552" s="1"/>
        <i x="3097" s="1"/>
        <i x="2003" s="1"/>
        <i x="2264" s="1"/>
        <i x="318" s="1"/>
        <i x="2273" s="1"/>
        <i x="3021" s="1"/>
        <i x="312" s="1"/>
        <i x="3060" s="1"/>
        <i x="3412" s="1"/>
        <i x="1193" s="1"/>
        <i x="3437" s="1"/>
        <i x="2874" s="1"/>
        <i x="956" s="1"/>
        <i x="3219" s="1"/>
        <i x="452" s="1"/>
        <i x="2141" s="1"/>
        <i x="480" s="1"/>
        <i x="3681" s="1"/>
        <i x="268" s="1"/>
        <i x="2582" s="1"/>
        <i x="2469" s="1"/>
        <i x="2620" s="1"/>
        <i x="1568" s="1"/>
        <i x="832" s="1"/>
        <i x="1896" s="1"/>
        <i x="138" s="1"/>
        <i x="3163" s="1"/>
        <i x="3194" s="1"/>
        <i x="1770" s="1"/>
        <i x="2293" s="1"/>
        <i x="3132" s="1"/>
        <i x="3562" s="1"/>
        <i x="1454" s="1"/>
        <i x="2263" s="1"/>
        <i x="1799" s="1"/>
        <i x="1169" s="1"/>
        <i x="1612" s="1"/>
        <i x="2053" s="1"/>
        <i x="3551" s="1"/>
        <i x="738" s="1"/>
        <i x="1461" s="1"/>
        <i x="1032" s="1"/>
        <i x="3283" s="1"/>
        <i x="2001" s="1"/>
        <i x="1964" s="1"/>
        <i x="2411" s="1"/>
        <i x="1702" s="1"/>
        <i x="1677" s="1"/>
        <i x="3737" s="1"/>
        <i x="424" s="1"/>
        <i x="1876" s="1"/>
        <i x="3413" s="1"/>
        <i x="2561" s="1"/>
        <i x="3797" s="1"/>
        <i x="525" s="1"/>
        <i x="932" s="1"/>
        <i x="1825" s="1"/>
        <i x="2163" s="1"/>
        <i x="3322" s="1"/>
        <i x="1088" s="1"/>
        <i x="1793" s="1"/>
        <i x="1725" s="1"/>
        <i x="3003" s="1"/>
        <i x="387" s="1"/>
        <i x="3758" s="1"/>
        <i x="3374" s="1"/>
        <i x="3620" s="1"/>
        <i x="2059" s="1"/>
        <i x="137" s="1"/>
        <i x="846" s="1"/>
        <i x="197" s="1"/>
        <i x="1940" s="1"/>
        <i x="2450" s="1"/>
        <i x="3268" s="1"/>
        <i x="807" s="1"/>
        <i x="2071" s="1"/>
        <i x="2553" s="1"/>
        <i x="2985" s="1"/>
        <i x="1321" s="1"/>
        <i x="2725" s="1"/>
        <i x="3686" s="1"/>
        <i x="1827" s="1"/>
        <i x="1653" s="1"/>
        <i x="1742" s="1"/>
        <i x="2760" s="1"/>
        <i x="1894" s="1"/>
        <i x="2860" s="1"/>
        <i x="1405" s="1"/>
        <i x="2494" s="1"/>
        <i x="1773" s="1"/>
        <i x="1906" s="1"/>
        <i x="3805" s="1"/>
        <i x="257" s="1"/>
        <i x="1755" s="1"/>
        <i x="3588" s="1"/>
        <i x="2110" s="1"/>
        <i x="1158" s="1"/>
        <i x="203" s="1"/>
        <i x="1397" s="1"/>
        <i x="1705" s="1"/>
        <i x="3209" s="1"/>
        <i x="129" s="1"/>
        <i x="3309" s="1"/>
        <i x="2342" s="1"/>
        <i x="612" s="1"/>
        <i x="404" s="1"/>
        <i x="1441" s="1"/>
        <i x="1540" s="1"/>
        <i x="3495" s="1"/>
        <i x="2522" s="1"/>
        <i x="2712" s="1"/>
        <i x="1872" s="1"/>
        <i x="3298" s="1"/>
        <i x="3498" s="1"/>
        <i x="3073" s="1"/>
        <i x="2185" s="1"/>
        <i x="3290" s="1"/>
        <i x="343" s="1"/>
        <i x="2018" s="1"/>
        <i x="3580" s="1"/>
        <i x="1645" s="1"/>
        <i x="1830" s="1"/>
        <i x="3567" s="1"/>
        <i x="1603" s="1"/>
        <i x="2160" s="1"/>
        <i x="2307" s="1"/>
        <i x="580" s="1"/>
        <i x="2328" s="1"/>
        <i x="2626" s="1"/>
        <i x="3481" s="1"/>
        <i x="1418" s="1"/>
        <i x="559" s="1"/>
        <i x="62" s="1"/>
        <i x="518" s="1"/>
        <i x="1948" s="1"/>
        <i x="2865" s="1"/>
        <i x="1927" s="1"/>
        <i x="796" s="1"/>
        <i x="2472" s="1"/>
        <i x="1759" s="1"/>
        <i x="481" s="1"/>
        <i x="3094" s="1"/>
        <i x="3574" s="1"/>
        <i x="2636" s="1"/>
        <i x="2433" s="1"/>
        <i x="1246" s="1"/>
        <i x="2211" s="1"/>
        <i x="2015" s="1"/>
        <i x="1041" s="1"/>
        <i x="2600" s="1"/>
        <i x="255" s="1"/>
        <i x="3499" s="1"/>
        <i x="2663" s="1"/>
        <i x="3815" s="1"/>
        <i x="2427" s="1"/>
        <i x="3483" s="1"/>
        <i x="3635" s="1"/>
        <i x="2744" s="1"/>
        <i x="3799" s="1"/>
        <i x="2798" s="1"/>
        <i x="1015" s="1"/>
        <i x="245" s="1"/>
        <i x="636" s="1"/>
        <i x="326" s="1"/>
        <i x="887" s="1"/>
        <i x="420" s="1"/>
        <i x="3465" s="1"/>
        <i x="1448" s="1"/>
        <i x="3835" s="1"/>
        <i x="2595" s="1"/>
        <i x="1335" s="1"/>
        <i x="3826" s="1"/>
        <i x="2671" s="1"/>
        <i x="9" s="1"/>
        <i x="3486" s="1"/>
        <i x="2028" s="1"/>
        <i x="465" s="1"/>
        <i x="1602" s="1"/>
        <i x="3816" s="1"/>
        <i x="489" s="1"/>
        <i x="402" s="1"/>
        <i x="445" s="1"/>
        <i x="2856" s="1"/>
        <i x="2990" s="1"/>
        <i x="521" s="1"/>
        <i x="3385" s="1"/>
        <i x="346" s="1"/>
        <i x="444" s="1"/>
        <i x="702" s="1"/>
        <i x="300" s="1"/>
        <i x="2689" s="1"/>
        <i x="2369" s="1"/>
        <i x="1259" s="1"/>
        <i x="2181" s="1"/>
        <i x="337" s="1"/>
        <i x="1634" s="1"/>
        <i x="2762" s="1"/>
        <i x="2113" s="1"/>
        <i x="2414" s="1"/>
        <i x="2802" s="1"/>
        <i x="3287" s="1"/>
        <i x="2487" s="1"/>
        <i x="2002" s="1"/>
        <i x="2562" s="1"/>
        <i x="1265" s="1"/>
        <i x="2094" s="1"/>
        <i x="2913" s="1"/>
        <i x="2835" s="1"/>
        <i x="1732" s="1"/>
        <i x="3581" s="1"/>
        <i x="2074" s="1"/>
        <i x="752" s="1"/>
        <i x="1669" s="1"/>
        <i x="2485" s="1"/>
        <i x="3679" s="1"/>
        <i x="570" s="1"/>
        <i x="3604" s="1"/>
        <i x="743" s="1"/>
        <i x="1822" s="1"/>
        <i x="1233" s="1"/>
        <i x="1880" s="1"/>
        <i x="494" s="1"/>
        <i x="3537" s="1"/>
        <i x="2916" s="1"/>
        <i x="3645" s="1"/>
        <i x="287" s="1"/>
        <i x="321" s="1"/>
        <i x="2290" s="1"/>
        <i x="1587" s="1"/>
        <i x="219" s="1"/>
        <i x="3819" s="1"/>
        <i x="390" s="1"/>
        <i x="2012" s="1"/>
        <i x="2217" s="1"/>
        <i x="693" s="1"/>
        <i x="935" s="1"/>
        <i x="2112" s="1"/>
        <i x="441" s="1"/>
        <i x="1975" s="1"/>
        <i x="3479" s="1"/>
        <i x="858" s="1"/>
        <i x="3286" s="1"/>
        <i x="564" s="1"/>
        <i x="3647" s="1"/>
        <i x="2325" s="1"/>
        <i x="727" s="1"/>
        <i x="654" s="1"/>
        <i x="265" s="1"/>
        <i x="2499" s="1"/>
        <i x="1172" s="1"/>
        <i x="355" s="1"/>
        <i x="575" s="1"/>
        <i x="2587" s="1"/>
        <i x="298" s="1"/>
        <i x="1720" s="1"/>
        <i x="1455" s="1"/>
        <i x="2077" s="1"/>
        <i x="2532" s="1"/>
        <i x="1466" s="1"/>
        <i x="939" s="1"/>
        <i x="1512" s="1"/>
        <i x="3557" s="1"/>
        <i x="506" s="1"/>
        <i x="392" s="1"/>
        <i x="1968" s="1"/>
        <i x="2711" s="1"/>
        <i x="1994" s="1"/>
        <i x="3299" s="1"/>
        <i x="3075" s="1"/>
        <i x="2399" s="1"/>
        <i x="1328" s="1"/>
        <i x="1388" s="1"/>
        <i x="1787" s="1"/>
        <i x="1399" s="1"/>
        <i x="2066" s="1"/>
        <i x="360" s="1"/>
        <i x="1978" s="1"/>
        <i x="1323" s="1"/>
        <i x="877" s="1"/>
        <i x="2939" s="1"/>
        <i x="2550" s="1"/>
        <i x="3708" s="1"/>
        <i x="347" s="1"/>
        <i x="1762" s="1"/>
        <i x="3790" s="1"/>
        <i x="2876" s="1"/>
        <i x="2945" s="1"/>
        <i x="1905" s="1"/>
        <i x="471" s="1"/>
        <i x="3358" s="1"/>
        <i x="370" s="1"/>
        <i x="2317" s="1"/>
        <i x="523" s="1"/>
        <i x="3603" s="1"/>
        <i x="2331" s="1"/>
        <i x="198" s="1"/>
        <i x="2418" s="1"/>
        <i x="1662" s="1"/>
        <i x="3317" s="1"/>
        <i x="2495" s="1"/>
        <i x="1494" s="1"/>
        <i x="547" s="1"/>
        <i x="2330" s="1"/>
        <i x="886" s="1"/>
        <i x="41" s="1"/>
        <i x="1528" s="1"/>
        <i x="2776" s="1"/>
        <i x="2296" s="1"/>
        <i x="2244" s="1"/>
        <i x="1860" s="1"/>
        <i x="2918" s="1"/>
        <i x="793" s="1"/>
        <i x="997" s="1"/>
        <i x="611" s="1"/>
        <i x="1972" s="1"/>
        <i x="3857" s="1"/>
        <i x="1364" s="1"/>
        <i x="252" s="1"/>
        <i x="3759" s="1"/>
        <i x="801" s="1"/>
        <i x="2623" s="1"/>
        <i x="236" s="1"/>
        <i x="539" s="1"/>
        <i x="597" s="1"/>
        <i x="2515" s="1"/>
        <i x="1118" s="1"/>
        <i x="2973" s="1"/>
        <i x="1083" s="1"/>
        <i x="1993" s="1"/>
        <i x="97" s="1"/>
        <i x="386" s="1"/>
        <i x="2715" s="1"/>
        <i x="1801" s="1"/>
        <i x="2662" s="1"/>
        <i x="7" s="1"/>
        <i x="3333" s="1"/>
        <i x="712" s="1"/>
        <i x="3662" s="1"/>
        <i x="218" s="1"/>
        <i x="874" s="1"/>
        <i x="2938" s="1"/>
        <i x="803" s="1"/>
        <i x="333" s="1"/>
        <i x="2302" s="1"/>
        <i x="3555" s="1"/>
        <i x="1103" s="1"/>
        <i x="2397" s="1"/>
        <i x="3105" s="1"/>
        <i x="2964" s="1"/>
        <i x="3423" s="1"/>
        <i x="2464" s="1"/>
        <i x="1080" s="1"/>
        <i x="1589" s="1"/>
        <i x="1819" s="1"/>
        <i x="1617" s="1"/>
        <i x="2752" s="1"/>
        <i x="2243" s="1"/>
        <i x="759" s="1"/>
        <i x="244" s="1"/>
        <i x="3856" s="1"/>
        <i x="2144" s="1"/>
        <i x="3173" s="1"/>
        <i x="708" s="1"/>
        <i x="2156" s="1"/>
        <i x="2791" s="1"/>
        <i x="76" s="1"/>
        <i x="571" s="1"/>
        <i x="2923" s="1"/>
        <i x="2006" s="1"/>
        <i x="2041" s="1"/>
        <i x="1404" s="1"/>
        <i x="2812" s="1"/>
        <i x="3246" s="1"/>
        <i x="2629" s="1"/>
        <i x="856" s="1"/>
        <i x="2967" s="1"/>
        <i x="3741" s="1"/>
        <i x="1767" s="1"/>
        <i x="411" s="1"/>
        <i x="3220" s="1"/>
        <i x="2470" s="1"/>
        <i x="1862" s="1"/>
        <i x="1185" s="1"/>
        <i x="2647" s="1"/>
        <i x="2803" s="1"/>
        <i x="210" s="1"/>
        <i x="1334" s="1"/>
        <i x="208" s="1"/>
        <i x="785" s="1"/>
        <i x="1708" s="1"/>
        <i x="461" s="1"/>
        <i x="616" s="1"/>
        <i x="1285" s="1"/>
        <i x="3334" s="1"/>
        <i x="3048" s="1"/>
        <i x="95" s="1"/>
        <i x="2454" s="1"/>
        <i x="1945" s="1"/>
        <i x="180" s="1"/>
        <i x="3066" s="1"/>
        <i x="2247" s="1"/>
        <i x="871" s="1"/>
        <i x="2660" s="1"/>
        <i x="2199" s="1"/>
        <i x="3375" s="1"/>
        <i x="2174" s="1"/>
        <i x="3791" s="1"/>
        <i x="2288" s="1"/>
        <i x="92" s="1"/>
        <i x="3137" s="1"/>
        <i x="3360" s="1"/>
        <i x="2237" s="1"/>
        <i x="1707" s="1"/>
        <i x="3123" s="1"/>
        <i x="1229" s="1"/>
        <i x="3735" s="1"/>
        <i x="2139" s="1"/>
        <i x="2861" s="1"/>
        <i x="2858" s="1"/>
        <i x="3063" s="1"/>
        <i x="2579" s="1"/>
        <i x="376" s="1"/>
        <i x="188" s="1"/>
        <i x="1225" s="1"/>
        <i x="3237" s="1"/>
        <i x="3336" s="1"/>
        <i x="2965" s="1"/>
        <i x="2227" s="1"/>
        <i x="1727" s="1"/>
        <i x="2731" s="1"/>
        <i x="915" s="1"/>
        <i x="2359" s="1"/>
        <i x="1303" s="1"/>
        <i x="2402" s="1"/>
        <i x="2027" s="1"/>
        <i x="2783" s="1"/>
        <i x="291" s="1"/>
        <i x="2031" s="1"/>
        <i x="3359" s="1"/>
        <i x="1330" s="1"/>
        <i x="1990" s="1"/>
        <i x="614" s="1"/>
        <i x="3153" s="1"/>
        <i x="2594" s="1"/>
        <i x="1296" s="1"/>
        <i x="1469" s="1"/>
        <i x="1564" s="1"/>
        <i x="3578" s="1"/>
        <i x="1425" s="1"/>
        <i x="2698" s="1"/>
        <i x="1614" s="1"/>
        <i x="229" s="1"/>
        <i x="1654" s="1"/>
        <i x="1966" s="1"/>
        <i x="2771" s="1"/>
        <i x="1243" s="1"/>
        <i x="2099" s="1"/>
        <i x="60" s="1"/>
        <i x="986" s="1"/>
        <i x="126" s="1"/>
        <i x="267" s="1"/>
        <i x="3640" s="1"/>
        <i x="1258" s="1"/>
        <i x="2095" s="1"/>
        <i x="2452" s="1"/>
        <i x="1760" s="1"/>
        <i x="19" s="1"/>
        <i x="549" s="1"/>
        <i x="3518" s="1"/>
        <i x="1627" s="1"/>
        <i x="1937" s="1"/>
        <i x="449" s="1"/>
        <i x="2207" s="1"/>
        <i x="2371" s="1"/>
        <i x="3144" s="1"/>
        <i x="3678" s="1"/>
        <i x="2136" s="1"/>
        <i x="2800" s="1"/>
        <i x="3455" s="1"/>
        <i x="418" s="1"/>
        <i x="1289" s="1"/>
        <i x="3326" s="1"/>
        <i x="3196" s="1"/>
        <i x="1739" s="1"/>
        <i x="2429" s="1"/>
        <i x="2648" s="1"/>
        <i x="729" s="1"/>
        <i x="293" s="1"/>
        <i x="1134" s="1"/>
        <i x="698" s="1"/>
        <i x="2377" s="1"/>
        <i x="903" s="1"/>
        <i x="2569" s="1"/>
        <i x="921" s="1"/>
        <i x="2036" s="1"/>
        <i x="3774" s="1"/>
        <i x="3002" s="1"/>
        <i x="2914" s="1"/>
        <i x="3800" s="1"/>
        <i x="937" s="1"/>
        <i x="2097" s="1"/>
        <i x="501" s="1"/>
        <i x="958" s="1"/>
        <i x="2513" s="1"/>
        <i x="728" s="1"/>
        <i x="382" s="1"/>
        <i x="2881" s="1"/>
        <i x="631" s="1"/>
        <i x="224" s="1"/>
        <i x="1218" s="1"/>
        <i x="2953" s="1"/>
        <i x="3556" s="1"/>
        <i x="120" s="1"/>
        <i x="592" s="1"/>
        <i x="3614" s="1"/>
        <i x="1239" s="1"/>
        <i x="3618" s="1"/>
        <i x="2963" s="1"/>
        <i x="2758" s="1"/>
        <i x="502" s="1"/>
        <i x="808" s="1"/>
        <i x="2158" s="1"/>
        <i x="1995" s="1"/>
        <i x="1579" s="1"/>
        <i x="2696" s="1"/>
        <i x="689" s="1"/>
        <i x="486" s="1"/>
        <i x="285" s="1"/>
        <i x="2349" s="1"/>
        <i x="1845" s="1"/>
        <i x="202" s="1"/>
        <i x="1694" s="1"/>
        <i x="844" s="1"/>
        <i x="1595" s="1"/>
        <i x="1585" s="1"/>
        <i x="587" s="1"/>
        <i x="3231" s="1"/>
        <i x="3005" s="1"/>
        <i x="2169" s="1"/>
        <i x="3841" s="1"/>
        <i x="1679" s="1"/>
        <i x="3792" s="1"/>
        <i x="334" s="1"/>
        <i x="2200" s="1"/>
        <i x="2643" s="1"/>
        <i x="2575" s="1"/>
        <i x="2733" s="1"/>
        <i x="1664" s="1"/>
        <i x="2673" s="1"/>
        <i x="2883" s="1"/>
        <i x="3468" s="1"/>
        <i x="24" s="1"/>
        <i x="1808" s="1"/>
        <i x="1814" s="1"/>
        <i x="1647" s="1"/>
        <i x="635" s="1"/>
        <i x="3598" s="1"/>
        <i x="947" s="1"/>
        <i x="2019" s="1"/>
        <i x="974" s="1"/>
        <i x="2524" s="1"/>
        <i x="3715" s="1"/>
        <i x="109" s="1"/>
        <i x="3669" s="1"/>
        <i x="3535" s="1"/>
        <i x="2142" s="1"/>
        <i x="3427" s="1"/>
        <i x="3531" s="1"/>
        <i x="3393" s="1"/>
        <i x="1005" s="1"/>
        <i x="1750" s="1"/>
        <i x="1040" s="1"/>
        <i x="2412" s="1"/>
        <i x="1263" s="1"/>
        <i x="2976" s="1"/>
        <i x="2736" s="1"/>
        <i x="3626" s="1"/>
        <i x="2048" s="1"/>
        <i x="2555" s="1"/>
        <i x="2778" s="1"/>
        <i x="1133" s="1"/>
        <i x="994" s="1"/>
        <i x="1006" s="1"/>
        <i x="3729" s="1"/>
        <i x="1415" s="1"/>
        <i x="1358" s="1"/>
        <i x="2753" s="1"/>
        <i x="2846" s="1"/>
        <i x="537" s="1"/>
        <i x="2219" s="1"/>
        <i x="1443" s="1"/>
        <i x="2659" s="1"/>
        <i x="1209" s="1"/>
        <i x="2952" s="1"/>
        <i x="2656" s="1"/>
        <i x="1823" s="1"/>
        <i x="3077" s="1"/>
        <i x="541" s="1"/>
        <i x="2164" s="1"/>
        <i x="1659" s="1"/>
        <i x="3233" s="1"/>
        <i x="125" s="1"/>
        <i x="1075" s="1"/>
        <i x="954" s="1"/>
        <i x="1027" s="1"/>
        <i x="3757" s="1"/>
        <i x="2098" s="1"/>
        <i x="647" s="1"/>
        <i x="1710" s="1"/>
        <i x="167" s="1"/>
        <i x="1025" s="1"/>
        <i x="3028" s="1"/>
        <i x="193" s="1"/>
        <i x="467" s="1"/>
        <i x="3145" s="1"/>
        <i x="1311" s="1"/>
        <i x="2847" s="1"/>
        <i x="3300" s="1"/>
        <i x="3731" s="1"/>
        <i x="2376" s="1"/>
        <i x="2774" s="1"/>
        <i x="1127" s="1"/>
        <i x="1081" s="1"/>
        <i x="625" s="1"/>
        <i x="2706" s="1"/>
        <i x="1113" s="1"/>
        <i x="1923" s="1"/>
        <i x="3273" s="1"/>
        <i x="2991" s="1"/>
        <i x="3491" s="1"/>
        <i x="3134" s="1"/>
        <i x="432" s="1"/>
        <i x="3446" s="1"/>
        <i x="1898" s="1"/>
        <i x="820" s="1"/>
        <i x="1738" s="1"/>
        <i x="1198" s="1"/>
        <i x="2890" s="1"/>
        <i x="1067" s="1"/>
        <i x="804" s="1"/>
        <i x="1912" s="1"/>
        <i x="1439" s="1"/>
        <i x="880" s="1"/>
        <i x="2729" s="1"/>
        <i x="1717" s="1"/>
        <i x="2702" s="1"/>
        <i x="2730" s="1"/>
        <i x="2256" s="1"/>
        <i x="1183" s="1"/>
        <i x="1284" s="1"/>
        <i x="1741" s="1"/>
        <i x="1555" s="1"/>
        <i x="253" s="1"/>
        <i x="29" s="1"/>
        <i x="3566" s="1"/>
        <i x="3243" s="1"/>
        <i x="3383" s="1"/>
        <i x="941" s="1"/>
        <i x="2525" s="1"/>
        <i x="848" s="1"/>
        <i x="644" s="1"/>
        <i x="3138" s="1"/>
        <i x="2189" s="1"/>
        <i x="1421" s="1"/>
        <i x="2795" s="1"/>
        <i x="1068" s="1"/>
        <i x="46" s="1"/>
        <i x="1305" s="1"/>
        <i x="908" s="1"/>
        <i x="3730" s="1"/>
        <i x="3150" s="1"/>
        <i x="1244" s="1"/>
        <i x="650" s="1"/>
        <i x="3354" s="1"/>
        <i x="1371" s="1"/>
        <i x="3591" s="1"/>
        <i x="828" s="1"/>
        <i x="1214" s="1"/>
        <i x="598" s="1"/>
        <i x="348" s="1"/>
        <i x="1690" s="1"/>
        <i x="3284" s="1"/>
        <i x="1192" s="1"/>
        <i x="909" s="1"/>
        <i x="1292" s="1"/>
        <i x="1408" s="1"/>
        <i x="2672" s="1"/>
        <i x="1346" s="1"/>
        <i x="2564" s="1"/>
        <i x="351" s="1"/>
        <i x="3466" s="1"/>
        <i x="2109" s="1"/>
        <i x="606" s="1"/>
        <i x="3083" s="1"/>
        <i x="3160" s="1"/>
        <i x="732" s="1"/>
        <i x="328" s="1"/>
        <i x="1500" s="1"/>
        <i x="1674" s="1"/>
        <i x="3534" s="1"/>
        <i x="2826" s="1"/>
        <i x="1849" s="1"/>
        <i x="1230" s="1"/>
        <i x="1058" s="1"/>
        <i x="311" s="1"/>
        <i x="2149" s="1"/>
        <i x="2745" s="1"/>
        <i x="3017" s="1"/>
        <i x="2197" s="1"/>
        <i x="2926" s="1"/>
        <i x="2226" s="1"/>
        <i x="100" s="1"/>
        <i x="669" s="1"/>
        <i x="248" s="1"/>
        <i x="2618" s="1"/>
        <i x="2796" s="1"/>
        <i x="970" s="1"/>
        <i x="3342" s="1"/>
        <i x="1180" s="1"/>
        <i x="1445" s="1"/>
        <i x="1253" s="1"/>
        <i x="2192" s="1"/>
        <i x="1516" s="1"/>
        <i x="1450" s="1"/>
        <i x="2447" s="1"/>
        <i x="2723" s="1"/>
        <i x="1892" s="1"/>
        <i x="1290" s="1"/>
        <i x="2947" s="1"/>
        <i x="792" s="1"/>
        <i x="457" s="1"/>
        <i x="2161" s="1"/>
        <i x="3370" s="1"/>
        <i x="892" s="1"/>
        <i x="1089" s="1"/>
        <i x="3451" s="1"/>
        <i x="1385" s="1"/>
        <i x="415" s="1"/>
        <i x="96" s="1"/>
        <i x="897" s="1"/>
        <i x="381" s="1"/>
        <i x="256" s="1"/>
        <i x="249" s="1"/>
        <i x="2065" s="1"/>
        <i x="3039" s="1"/>
        <i x="313" s="1"/>
        <i x="2303" s="1"/>
        <i x="447" s="1"/>
        <i x="2589" s="1"/>
        <i x="2924" s="1"/>
        <i x="691" s="1"/>
        <i x="2576" s="1"/>
        <i x="2688" s="1"/>
        <i x="3101" s="1"/>
        <i x="2893" s="1"/>
        <i x="1619" s="1"/>
        <i x="623" s="1"/>
        <i x="524" s="1"/>
        <i x="2435" s="1"/>
        <i x="1" s="1"/>
        <i x="2228" s="1"/>
        <i x="1776" s="1"/>
        <i x="1142" s="1"/>
        <i x="1681" s="1"/>
        <i x="2684" s="1"/>
        <i x="3811" s="1"/>
        <i x="2455" s="1"/>
        <i x="3019" s="1"/>
        <i x="1132" s="1"/>
        <i x="3517" s="1"/>
        <i x="703" s="1"/>
        <i x="36" s="1"/>
        <i x="2615" s="1"/>
        <i x="2969" s="1"/>
        <i x="2850" s="1"/>
        <i x="1818" s="1"/>
        <i x="3199" s="1"/>
        <i x="3866" s="1"/>
        <i x="924" s="1"/>
        <i x="2535" s="1"/>
        <i x="1274" s="1"/>
        <i x="2797" s="1"/>
        <i x="79" s="1"/>
        <i x="1221" s="1"/>
        <i x="1228" s="1"/>
        <i x="497" s="1"/>
        <i x="789" s="1"/>
        <i x="3508" s="1"/>
        <i x="3022" s="1"/>
        <i x="276" s="1"/>
        <i x="1644" s="1"/>
        <i x="588" s="1"/>
        <i x="3630" s="1"/>
        <i x="3804" s="1"/>
        <i x="1435" s="1"/>
        <i x="2085" s="1"/>
        <i x="676" s="1"/>
        <i x="2400" s="1"/>
        <i x="2680" s="1"/>
        <i x="499" s="1"/>
        <i x="2383" s="1"/>
        <i x="1348" s="1"/>
        <i x="3029" s="1"/>
        <i x="2159" s="1"/>
        <i x="3044" s="1"/>
        <i x="3274" s="1"/>
        <i x="779" s="1"/>
        <i x="1487" s="1"/>
        <i x="220" s="1"/>
        <i x="1291" s="1"/>
        <i x="1703" s="1"/>
        <i x="3539" s="1"/>
        <i x="332" s="1"/>
        <i x="3395" s="1"/>
        <i x="1102" s="1"/>
        <i x="371" s="1"/>
        <i x="2354" s="1"/>
        <i x="2262" s="1"/>
        <i x="3420" s="1"/>
        <i x="396" s="1"/>
        <i x="1622" s="1"/>
        <i x="1014" s="1"/>
        <i x="2930" s="1"/>
        <i x="2625" s="1"/>
        <i x="2474" s="1"/>
        <i x="75" s="1"/>
        <i x="2936" s="1"/>
        <i x="2365" s="1"/>
        <i x="3204" s="1"/>
        <i x="1151" s="1"/>
        <i x="2081" s="1"/>
        <i x="204" s="1"/>
        <i x="1572" s="1"/>
        <i x="2838" s="1"/>
        <i x="1453" s="1"/>
        <i x="2368" s="1"/>
        <i x="1628" s="1"/>
        <i x="1354" s="1"/>
        <i x="3108" s="1"/>
        <i x="979" s="1"/>
        <i x="1768" s="1"/>
        <i x="812" s="1"/>
        <i x="3310" s="1"/>
        <i x="1176" s="1"/>
        <i x="3467" s="1"/>
        <i x="3744" s="1"/>
        <i x="2902" s="1"/>
        <i x="2879" s="1"/>
        <i x="2046" s="1"/>
        <i x="1427" s="1"/>
        <i x="1726" s="1"/>
        <i x="1002" s="1"/>
        <i x="1224" s="1"/>
        <i x="361" s="1"/>
        <i x="71" s="1"/>
        <i x="566" s="1"/>
        <i x="1624" s="1"/>
        <i x="685" s="1"/>
        <i x="3749" s="1"/>
        <i x="3124" s="1"/>
        <i x="1683" s="1"/>
        <i x="1887" s="1"/>
        <i x="2664" s="1"/>
        <i x="3062" s="1"/>
        <i x="3867" s="1"/>
        <i x="2073" s="1"/>
        <i x="3081" s="1"/>
        <i x="1716" s="1"/>
        <i x="233" s="1"/>
        <i x="2573" s="1"/>
        <i x="1826" s="1"/>
        <i x="2061" s="1"/>
        <i x="1046" s="1"/>
        <i x="526" s="1"/>
        <i x="2805" s="1"/>
        <i x="960" s="1"/>
        <i x="898" s="1"/>
        <i x="1697" s="1"/>
        <i x="2746" s="1"/>
        <i x="2958" s="1"/>
        <i x="1737" s="1"/>
        <i x="58" s="1"/>
        <i x="879" s="1"/>
        <i x="2443" s="1"/>
        <i x="2977" s="1"/>
        <i x="2578" s="1"/>
        <i x="2266" s="1"/>
        <i x="495" s="1"/>
        <i x="938" s="1"/>
        <i x="1772" s="1"/>
        <i x="666" s="1"/>
        <i x="64" s="1"/>
        <i x="3611" s="1"/>
        <i x="3750" s="1"/>
        <i x="873" s="1"/>
        <i x="3339" s="1"/>
        <i x="2434" s="1"/>
        <i x="3016" s="1"/>
        <i x="3386" s="1"/>
        <i x="2509" s="1"/>
        <i x="3222" s="1"/>
        <i x="609" s="1"/>
        <i x="2830" s="1"/>
        <i x="1709" s="1"/>
        <i x="2121" s="1"/>
        <i x="478" s="1"/>
        <i x="67" s="1"/>
        <i x="1099" s="1"/>
        <i x="1298" s="1"/>
        <i x="2056" s="1"/>
        <i x="3633" s="1"/>
        <i x="839" s="1"/>
        <i x="3228" s="1"/>
        <i x="1029" s="1"/>
        <i x="2305" s="1"/>
        <i x="231" s="1"/>
        <i x="242" s="1"/>
        <i x="1724" s="1"/>
        <i x="1897" s="1"/>
        <i x="596" s="1"/>
        <i x="3450" s="1"/>
        <i x="3663" s="1"/>
        <i x="1592" s="1"/>
        <i x="3258" s="1"/>
        <i x="1319" s="1"/>
        <i x="2419" s="1"/>
        <i x="1086" s="1"/>
        <i x="2747" s="1"/>
        <i x="3738" s="1"/>
        <i x="3324" s="1"/>
        <i x="2178" s="1"/>
        <i x="2721" s="1"/>
        <i x="1546" s="1"/>
        <i x="1264" s="1"/>
        <i x="2332" s="1"/>
        <i x="1379" s="1"/>
        <i x="2714" s="1"/>
        <i x="49" s="1"/>
        <i x="1171" s="1"/>
        <i x="1260" s="1"/>
        <i x="3627" s="1"/>
        <i x="1299" s="1"/>
        <i x="601" s="1"/>
        <i x="135" s="1"/>
        <i x="131" s="1"/>
        <i x="91" s="1"/>
        <i x="3705" s="1"/>
        <i x="1956" s="1"/>
        <i x="667" s="1"/>
        <i x="277" s="1"/>
        <i x="327" s="1"/>
        <i x="3833" s="1"/>
        <i x="2790" s="1"/>
        <i x="464" s="1"/>
        <i x="906" s="1"/>
        <i x="2794" s="1"/>
        <i x="1308" s="1"/>
        <i x="2154" s="1"/>
        <i x="3344" s="1"/>
        <i x="1867" s="1"/>
        <i x="1854" s="1"/>
        <i x="1200" s="1"/>
        <i x="2697" s="1"/>
        <i x="767" s="1"/>
        <i x="1143" s="1"/>
        <i x="315" s="1"/>
        <i x="2212" s="1"/>
        <i x="1287" s="1"/>
        <i x="2100" s="1"/>
        <i x="1790" s="1"/>
        <i x="119" s="1"/>
        <i x="3563" s="1"/>
        <i x="1489" s="1"/>
        <i x="422" s="1"/>
        <i x="1917" s="1"/>
        <i x="1987" s="1"/>
        <i x="916" s="1"/>
        <i x="1533" s="1"/>
        <i x="3667" s="1"/>
        <i x="2135" s="1"/>
        <i x="239" s="1"/>
        <i x="2215" s="1"/>
        <i x="456" s="1"/>
        <i x="835" s="1"/>
        <i x="1353" s="1"/>
        <i x="319" s="1"/>
        <i x="380" s="1"/>
        <i x="2750" s="1"/>
        <i x="3540" s="1"/>
        <i x="1586" s="1"/>
        <i x="2546" s="1"/>
        <i x="2468" s="1"/>
        <i x="3012" s="1"/>
        <i x="2" s="1"/>
        <i x="1909" s="1"/>
        <i x="2401" s="1"/>
        <i x="1318" s="1"/>
        <i x="3010" s="1"/>
        <i x="84" s="1"/>
        <i x="3693" s="1"/>
        <i x="1096" s="1"/>
        <i x="182" s="1"/>
        <i x="3846" s="1"/>
        <i x="2270" s="1"/>
        <i x="600" s="1"/>
        <i x="2064" s="1"/>
        <i x="869" s="1"/>
        <i x="3570" s="1"/>
        <i x="1105" s="1"/>
        <i x="1307" s="1"/>
        <i x="2130" s="1"/>
        <i x="1109" s="1"/>
        <i x="737" s="1"/>
        <i x="504" s="1"/>
        <i x="1325" s="1"/>
        <i x="117" s="1"/>
        <i x="1195" s="1"/>
        <i x="1419" s="1"/>
        <i x="2361" s="1"/>
        <i x="2445" s="1"/>
        <i x="2430" s="1"/>
        <i x="1485" s="1"/>
        <i x="3082" s="1"/>
        <i x="2915" s="1"/>
        <i x="1170" s="1"/>
        <i x="585" s="1"/>
        <i x="175" s="1"/>
        <i x="1982" s="1"/>
        <i x="3162" s="1"/>
        <i x="2880" s="1"/>
        <i x="3033" s="1"/>
        <i x="1752" s="1"/>
        <i x="717" s="1"/>
        <i x="3353" s="1"/>
        <i x="816" s="1"/>
        <i x="2848" s="1"/>
        <i x="2456" s="1"/>
        <i x="2888" s="1"/>
        <i x="341" s="1"/>
        <i x="2995" s="1"/>
        <i x="3036" s="1"/>
        <i x="3854" s="1"/>
        <i x="3807" s="1"/>
        <i x="2363" s="1"/>
        <i x="2852" s="1"/>
        <i x="2396" s="1"/>
        <i x="3000" s="1"/>
        <i x="2527" s="1"/>
        <i x="308" s="1"/>
        <i x="1320" s="1"/>
        <i x="2043" s="1"/>
        <i x="2379" s="1"/>
        <i x="342" s="1"/>
        <i x="3319" s="1"/>
        <i x="206" s="1"/>
        <i x="657" s="1"/>
        <i x="3380" s="1"/>
        <i x="1030" s="1"/>
        <i x="3356" s="1"/>
        <i x="3631" s="1"/>
        <i x="140" s="1"/>
        <i x="610" s="1"/>
        <i x="3128" s="1"/>
        <i x="1649" s="1"/>
        <i x="3174" s="1"/>
        <i x="3503" s="1"/>
        <i x="101" s="1"/>
        <i x="3743" s="1"/>
        <i x="1670" s="1"/>
        <i x="646" s="1"/>
        <i x="284" s="1"/>
        <i x="711" s="1"/>
        <i x="1208" s="1"/>
        <i x="316" s="1"/>
        <i x="1796" s="1"/>
        <i x="223" s="1"/>
        <i x="620" s="1"/>
        <i x="1119" s="1"/>
        <i x="1498" s="1"/>
        <i x="1424" s="1"/>
        <i x="2168" s="1"/>
        <i x="68" s="1"/>
        <i x="1569" s="1"/>
        <i x="699" s="1"/>
        <i x="2220" s="1"/>
        <i x="3301" s="1"/>
        <i x="2518" s="1"/>
        <i x="17" s="1"/>
        <i x="3256" s="1"/>
        <i x="2201" s="1"/>
        <i x="2193" s="1"/>
        <i x="2413" s="1"/>
        <i x="2183" s="1"/>
        <i x="992" s="1"/>
        <i x="139" s="1"/>
        <i x="2117" s="1"/>
        <i x="3514" s="1"/>
        <i x="684" s="1"/>
        <i x="2528" s="1"/>
        <i x="3767" s="1"/>
        <i x="3253" s="1"/>
        <i x="2423" s="1"/>
        <i x="1526" s="1"/>
        <i x="3277" s="1"/>
        <i x="1339" s="1"/>
        <i x="1771" s="1"/>
        <i x="144" s="1"/>
        <i x="1426" s="1"/>
        <i x="1783" s="1"/>
        <i x="3879" s="1"/>
        <i x="1042" s="1"/>
        <i x="3546" s="1"/>
        <i x="1812" s="1"/>
        <i x="1091" s="1"/>
        <i x="2465" s="1"/>
        <i x="1623" s="1"/>
        <i x="1054" s="1"/>
        <i x="3661" s="1"/>
        <i x="3323" s="1"/>
        <i x="1268" s="1"/>
        <i x="2828" s="1"/>
        <i x="2984" s="1"/>
        <i x="1196" s="1"/>
        <i x="745" s="1"/>
        <i x="677" s="1"/>
        <i x="297" s="1"/>
        <i x="962" s="1"/>
        <i x="163" s="1"/>
        <i x="2543" s="1"/>
        <i x="1786" s="1"/>
        <i x="825" s="1"/>
        <i x="641" s="1"/>
        <i x="3713" s="1"/>
        <i x="826" s="1"/>
        <i x="2910" s="1"/>
        <i x="1141" s="1"/>
        <i x="3332" s="1"/>
        <i x="1300" s="1"/>
        <i x="1769" s="1"/>
        <i x="3347" s="1"/>
        <i x="412" s="1"/>
        <i x="3426" s="1"/>
        <i x="967" s="1"/>
        <i x="3488" s="1"/>
        <i x="2415" s="1"/>
        <i x="3660" s="1"/>
        <i x="1502" s="1"/>
        <i x="31" s="1"/>
        <i x="1794" s="1"/>
        <i x="122" s="1"/>
        <i x="3785" s="1"/>
        <i x="3179" s="1"/>
        <i x="353" s="1"/>
        <i x="5" s="1"/>
        <i x="778" s="1"/>
        <i x="1482" s="1"/>
        <i x="599" s="1"/>
        <i x="3877" s="1"/>
        <i x="1847" s="1"/>
        <i x="944" s="1"/>
        <i x="2242" s="1"/>
        <i x="3211" s="1"/>
        <i x="1008" s="1"/>
        <i x="3870" s="1"/>
        <i x="3198" s="1"/>
        <i x="542" s="1"/>
        <i x="818" s="1"/>
        <i x="687" s="1"/>
        <i x="3725" s="1"/>
        <i x="2304" s="1"/>
        <i x="2236" s="1"/>
        <i x="3609" s="1"/>
        <i x="735" s="1"/>
        <i x="678" s="1"/>
        <i x="2583" s="1"/>
        <i x="199" s="1"/>
        <i x="533" s="1"/>
        <i x="782" s="1"/>
        <i x="2206" s="1"/>
        <i x="3752" s="1"/>
        <i x="3458" s="1"/>
        <i x="272" s="1"/>
        <i x="1332" s="1"/>
        <i x="2851" s="1"/>
        <i x="3177" s="1"/>
        <i x="957" s="1"/>
        <i x="235" s="1"/>
        <i x="1428" s="1"/>
        <i x="2122" s="1"/>
        <i x="1384" s="1"/>
        <i x="1064" s="1"/>
        <i x="1470" s="1"/>
        <i x="762" s="1"/>
        <i x="286" s="1"/>
        <i x="3710" s="1"/>
        <i x="2417" s="1"/>
        <i x="899" s="1"/>
        <i x="3445" s="1"/>
        <i x="1471" s="1"/>
        <i x="1701" s="1"/>
        <i x="1943" s="1"/>
        <i x="3748" s="1"/>
        <i x="2683" s="1"/>
        <i x="3390" s="1"/>
        <i x="340" s="1"/>
        <i x="516" s="1"/>
        <i x="1247" s="1"/>
        <i x="3379" s="1"/>
        <i x="238" s="1"/>
        <i x="1873" s="1"/>
        <i x="2502" s="1"/>
        <i x="27" s="1"/>
        <i x="1699" s="1"/>
        <i x="301" s="1"/>
        <i x="3441" s="1"/>
        <i x="2742" s="1"/>
        <i x="2024" s="1"/>
        <i x="3335" s="1"/>
        <i x="878" s="1"/>
        <i x="3251" s="1"/>
        <i x="1257" s="1"/>
        <i x="2091" s="1"/>
        <i x="802" s="1"/>
        <i x="3622" s="1"/>
        <i x="230" s="1"/>
        <i x="1625" s="1"/>
        <i x="721" s="1"/>
        <i x="855" s="1"/>
        <i x="362" s="1"/>
        <i x="59" s="1"/>
        <i x="3817" s="1"/>
        <i x="3304" s="1"/>
        <i x="3330" s="1"/>
        <i x="3601" s="1"/>
        <i x="1021" s="1"/>
        <i x="1456" s="1"/>
        <i x="45" s="1"/>
        <i x="3595" s="1"/>
        <i x="2503" s="1"/>
        <i x="2393" s="1"/>
        <i x="1840" s="1"/>
        <i x="3130" s="1"/>
        <i x="3331" s="1"/>
        <i x="1275" s="1"/>
        <i x="2844" s="1"/>
        <i x="1476" s="1"/>
        <i x="1573" s="1"/>
        <i x="783" s="1"/>
        <i x="1497" s="1"/>
        <i x="1551" s="1"/>
        <i x="2045" s="1"/>
        <i x="1060" s="1"/>
        <i x="2335" s="1"/>
        <i x="118" s="1"/>
        <i x="1462" s="1"/>
        <i x="1043" s="1"/>
        <i x="3533" s="1"/>
        <i x="217" s="1"/>
        <i x="2204" s="1"/>
        <i x="304" s="1"/>
        <i x="2612" s="1"/>
        <i x="3430" s="1"/>
        <i x="85" s="1"/>
        <i x="912" s="1"/>
        <i x="3482" s="1"/>
        <i x="192" s="1"/>
        <i x="2639" s="1"/>
        <i x="2819" s="1"/>
        <i x="453" s="1"/>
        <i x="2246" s="1"/>
        <i x="4" s="1"/>
        <i x="2955" s="1"/>
        <i x="3716" s="1"/>
        <i x="3524" s="1"/>
        <i x="2475" s="1"/>
        <i x="514" s="1"/>
        <i x="3865" s="1"/>
        <i x="2887" s="1"/>
        <i x="715" s="1"/>
        <i x="2536" s="1"/>
        <i x="1108" s="1"/>
        <i x="3176" s="1"/>
        <i x="454" s="1"/>
        <i x="2125" s="1"/>
        <i x="2667" s="1"/>
        <i x="3345" s="1"/>
        <i x="672" s="1"/>
        <i x="3424" s="1"/>
        <i x="3089" s="1"/>
        <i x="472" s="1"/>
        <i x="1846" s="1"/>
        <i x="3512" s="1"/>
        <i x="500" s="1"/>
        <i x="1082" s="1"/>
        <i x="1434" s="1"/>
        <i x="338" s="1"/>
        <i x="2180" s="1"/>
        <i x="61" s="1"/>
        <i x="3585" s="1"/>
        <i x="2466" s="1"/>
        <i x="1817" s="1"/>
        <i x="2718" s="1"/>
        <i x="3064" s="1"/>
        <i x="2225" s="1"/>
        <i x="2537" s="1"/>
        <i x="710" s="1"/>
        <i x="3057" s="1"/>
        <i x="1597" s="1"/>
        <i x="1438" s="1"/>
        <i x="1413" s="1"/>
        <i x="2106" s="1"/>
        <i x="2460" s="1"/>
        <i x="2313" s="1"/>
        <i x="1747" s="1"/>
        <i x="3032" s="1"/>
        <i x="1114" s="1"/>
        <i x="895" s="1"/>
        <i x="3352" s="1"/>
        <i x="3698" s="1"/>
        <i x="1144" s="1"/>
        <i x="2556" s="1"/>
        <i x="716" s="1"/>
        <i x="50" s="1"/>
        <i x="1157" s="1"/>
        <i x="3085" s="1"/>
        <i x="2994" s="1"/>
        <i x="1073" s="1"/>
        <i x="2632" s="1"/>
        <i x="2770" s="1"/>
        <i x="440" s="1"/>
        <i x="145" s="1"/>
        <i x="1813" s="1"/>
        <i x="1764" s="1"/>
        <i x="378" s="1"/>
        <i x="2974" s="1"/>
        <i x="2253" s="1"/>
        <i x="54" s="1"/>
        <i x="3672" s="1"/>
        <i x="2140" s="1"/>
        <i x="638" s="1"/>
        <i x="2080" s="1"/>
        <i x="618" s="1"/>
        <i x="3461" s="1"/>
        <i x="936" s="1"/>
        <i x="1007" s="1"/>
        <i x="3245" s="1"/>
        <i x="3327" s="1"/>
        <i x="1472" s="1"/>
        <i x="2004" s="1"/>
        <i x="1874" s="1"/>
        <i x="462" s="1"/>
        <i x="243" s="1"/>
        <i x="741" s="1"/>
        <i x="3480" s="1"/>
        <i x="3502" s="1"/>
        <i x="3340" s="1"/>
        <i x="2165" s="1"/>
        <i x="990" s="1"/>
        <i x="1581" s="1"/>
        <i x="838" s="1"/>
        <i x="258" s="1"/>
        <i x="2521" s="1"/>
        <i x="2968" s="1"/>
        <i x="2143" s="1"/>
        <i x="3099" s="1"/>
        <i x="1656" s="1"/>
        <i x="2735" s="1"/>
        <i x="407" s="1"/>
        <i x="890" s="1"/>
        <i x="817" s="1"/>
        <i x="158" s="1"/>
        <i x="2821" s="1"/>
        <i x="3742" s="1"/>
        <i x="3368" s="1"/>
        <i x="3270" s="1"/>
        <i x="330" s="1"/>
        <i x="696" s="1"/>
        <i x="2820" s="1"/>
        <i x="2283" s="1"/>
        <i x="2153" s="1"/>
        <i x="3718" s="1"/>
        <i x="3463" s="1"/>
        <i x="1998" s="1"/>
        <i x="503" s="1"/>
        <i x="3552" s="1"/>
        <i x="2146" s="1"/>
        <i x="3682" s="1"/>
        <i x="1544" s="1"/>
        <i x="3306" s="1"/>
        <i x="2602" s="1"/>
        <i x="730" s="1"/>
        <i x="438" s="1"/>
        <i x="528" s="1"/>
        <i x="2167" s="1"/>
        <i x="1036" s="1"/>
        <i x="281" s="1"/>
        <i x="317" s="1"/>
        <i x="3234" s="1"/>
        <i x="3376" s="1"/>
        <i x="1135" s="1"/>
        <i x="3038" s="1"/>
        <i x="2574" s="1"/>
        <i x="1980" s="1"/>
        <i x="2611" s="1"/>
        <i x="2128" s="1"/>
        <i x="617" s="1"/>
        <i x="2799" s="1"/>
        <i x="1486" s="1"/>
        <i x="38" s="1"/>
        <i x="3348" s="1"/>
        <i x="1398" s="1"/>
        <i x="3779" s="1"/>
        <i x="108" s="1"/>
        <i x="3314" s="1"/>
        <i x="2257" s="1"/>
        <i x="3717" s="1"/>
        <i x="1731" s="1"/>
        <i x="568" s="1"/>
        <i x="983" s="1"/>
        <i x="3202" s="1"/>
        <i x="3872" s="1"/>
        <i x="2558" s="1"/>
        <i x="1407" s="1"/>
        <i x="2542" s="1"/>
        <i x="565" s="1"/>
        <i x="2145" s="1"/>
        <i x="651" s="1"/>
        <i x="3487" s="1"/>
        <i x="3795" s="1"/>
        <i x="1842" s="1"/>
        <i x="3126" s="1"/>
        <i x="2082" s="1"/>
        <i x="1837" s="1"/>
        <i x="3346" s="1"/>
        <i x="1979" s="1"/>
        <i x="2935" s="1"/>
        <i x="3011" s="1"/>
        <i x="2732" s="1"/>
        <i x="2479" s="1"/>
        <i x="1908" s="1"/>
        <i x="3590" s="1"/>
        <i x="3721" s="1"/>
        <i x="1620" s="1"/>
        <i x="74" s="1"/>
        <i x="3049" s="1"/>
        <i x="1673" s="1"/>
        <i x="2675" s="1"/>
        <i x="474" s="1"/>
        <i x="2315" s="1"/>
        <i x="2617" s="1"/>
        <i x="3398" s="1"/>
        <i x="3796" s="1"/>
        <i x="746" s="1"/>
        <i x="3558" s="1"/>
        <i x="602" s="1"/>
        <i x="399" s="1"/>
        <i x="3294" s="1"/>
        <i x="1394" s="1"/>
        <i x="488" s="1"/>
        <i x="288" s="1"/>
        <i x="1599" s="1"/>
        <i x="1961" s="1"/>
        <i x="3670" s="1"/>
        <i x="431" s="1"/>
        <i x="1640" s="1"/>
        <i x="1038" s="1"/>
        <i x="769" s="1"/>
        <i x="2282" s="1"/>
        <i x="2133" s="1"/>
        <i x="1474" s="1"/>
        <i x="3510" s="1"/>
        <i x="2989" s="1"/>
        <i x="2104" s="1"/>
        <i x="110" s="1"/>
        <i x="966" s="1"/>
        <i x="3051" s="1"/>
        <i x="107" s="1"/>
        <i x="16" s="1"/>
        <i x="1314" s="1"/>
        <i x="1401" s="1"/>
        <i x="508" s="1"/>
        <i x="951" s="1"/>
        <i x="3118" s="1"/>
        <i x="3808" s="1"/>
        <i x="2563" s="1"/>
        <i x="331" s="1"/>
        <i x="2690" s="1"/>
        <i x="981" s="1"/>
        <i x="1277" s="1"/>
        <i x="1160" s="1"/>
        <i x="3205" s="1"/>
        <i x="3596" s="1"/>
        <i x="2993" s="1"/>
        <i x="3084" s="1"/>
        <i x="2657" s="1"/>
        <i x="2258" s="1"/>
        <i x="403" s="1"/>
        <i x="2884" s="1"/>
        <i x="3407" s="1"/>
        <i x="1149" s="1"/>
        <i x="3230" s="1"/>
        <i x="942" s="1"/>
        <i x="2646" s="1"/>
        <i x="3788" s="1"/>
        <i x="1955" s="1"/>
        <i x="2403" s="1"/>
        <i x="1496" s="1"/>
        <i x="1437" s="1"/>
        <i x="852" s="1"/>
        <i x="593" s="1"/>
        <i x="2420" s="1"/>
        <i x="3263" s="1"/>
        <i x="225" s="1"/>
        <i x="995" s="1"/>
        <i x="3043" s="1"/>
        <i x="3236" s="1"/>
        <i x="3384" s="1"/>
        <i x="3120" s="1"/>
        <i x="1967" s="1"/>
        <i x="433" s="1"/>
        <i x="266" s="1"/>
        <i x="1986" s="1"/>
        <i x="153" s="1"/>
        <i x="34" s="1"/>
        <i x="2823" s="1"/>
        <i x="400" s="1"/>
        <i x="470" s="1"/>
        <i x="113" s="1"/>
        <i x="1553" s="1"/>
        <i x="3281" s="1"/>
        <i x="1660" s="1"/>
        <i x="1059" s="1"/>
        <i x="1601" s="1"/>
        <i x="546" s="1"/>
        <i x="2727" s="1"/>
        <i x="770" s="1"/>
        <i x="3139" s="1"/>
        <i x="3812" s="1"/>
        <i x="2946" s="1"/>
        <i x="1505" s="1"/>
        <i x="3305" s="1"/>
        <i x="3403" s="1"/>
        <i x="3429" s="1"/>
        <i x="1020" s="1"/>
        <i x="1215" s="1"/>
        <i x="1921" s="1"/>
        <i x="1570" s="1"/>
        <i x="3279" s="1"/>
        <i x="1700" s="1"/>
        <i x="391" s="1"/>
        <i x="1458" s="1"/>
        <i x="0" s="1"/>
        <i x="2314" s="1"/>
        <i x="1918" s="1"/>
        <i x="2230" s="1"/>
        <i x="2063" s="1"/>
        <i x="3155" s="1"/>
        <i x="3763" s="1"/>
        <i x="2134" s="1"/>
        <i x="772" s="1"/>
        <i x="683" s="1"/>
        <i x="3561" s="1"/>
        <i x="1254" s="1"/>
        <i x="1541" s="1"/>
        <i x="2490" s="1"/>
        <i x="1393" s="1"/>
        <i x="1807" s="1"/>
        <i x="1907" s="1"/>
        <i x="2250" s="1"/>
        <i x="1609" s="1"/>
        <i x="2275" s="1"/>
        <i x="172" s="1"/>
        <i x="2067" s="1"/>
        <i x="3131" s="1"/>
        <i x="2291" s="1"/>
        <i x="591" s="1"/>
        <i x="246" s="1"/>
        <i x="784" s="1"/>
        <i x="1757" s="1"/>
        <i x="1352" s="1"/>
        <i x="264" s="1"/>
        <i x="605" s="1"/>
        <i x="3506" s="1"/>
        <i x="2116" s="1"/>
        <i x="459" s="1"/>
        <i x="1525" s="1"/>
        <i x="3694" s="1"/>
        <i x="2520" s="1"/>
        <i x="3389" s="1"/>
        <i x="998" s="1"/>
        <i x="3216" s="1"/>
        <i x="2843" s="1"/>
        <i x="3046" s="1"/>
        <i x="183" s="1"/>
        <i x="2581" s="1"/>
        <i x="2309" s="1"/>
        <i x="3363" s="1"/>
        <i x="3671" s="1"/>
        <i x="1613" s="1"/>
        <i x="2983" s="1"/>
        <i x="1582" s="1"/>
        <i x="1996" s="1"/>
        <i x="1442" s="1"/>
        <i x="1953" s="1"/>
        <i x="3184" s="1"/>
        <i x="682" s="1"/>
        <i x="161" s="1"/>
        <i x="15" s="1"/>
        <i x="1340" s="1"/>
        <i x="469" s="1"/>
        <i x="3449" s="1"/>
        <i x="2700" s="1"/>
        <i x="2132" s="1"/>
        <i x="1126" s="1"/>
        <i x="1510" s="1"/>
        <i x="2398" s="1"/>
        <i x="2057" s="1"/>
        <i x="1554" s="1"/>
        <i x="1446" s="1"/>
        <i x="3778" s="1"/>
        <i x="2171" s="1"/>
        <i x="451" s="1"/>
        <i x="632" s="1"/>
        <i x="3027" s="1"/>
        <i x="2885" s="1"/>
        <i x="3436" s="1"/>
        <i x="3232" s="1"/>
        <i x="1611" s="1"/>
        <i x="1590" s="1"/>
        <i x="2254" s="1"/>
        <i x="3810" s="1"/>
        <i x="216" s="1"/>
        <i x="649" s="1"/>
        <i x="498" s="1"/>
        <i x="1366" s="1"/>
        <i x="2649" s="1"/>
        <i x="2586" s="1"/>
        <i x="2705" s="1"/>
        <i x="356" s="1"/>
        <i x="3864" s="1"/>
        <i x="2971" s="1"/>
        <i x="1128" s="1"/>
        <i x="1715" s="1"/>
        <i x="1744" s="1"/>
        <i x="1164" s="1"/>
        <i x="364" s="1"/>
        <i x="1642" s="1"/>
        <i x="2806" s="1"/>
        <i x="543" s="1"/>
        <i x="2287" s="1"/>
        <i x="458" s="1"/>
        <i x="3265" s="1"/>
        <i x="1663" s="1"/>
        <i x="1203" s="1"/>
        <i x="3876" s="1"/>
        <i x="911" s="1"/>
        <i x="1278" s="1"/>
        <i x="3584" s="1"/>
        <i x="1721" s="1"/>
        <i x="3388" s="1"/>
        <i x="538" s="1"/>
        <i x="2241" s="1"/>
        <i x="1256" s="1"/>
        <i x="3490" s="1"/>
        <i x="1997" s="1"/>
        <i x="1853" s="1"/>
        <i x="2203" s="1"/>
        <i x="1509" s="1"/>
        <i x="864" s="1"/>
        <i x="169" s="1"/>
        <i x="1050" s="1"/>
        <i x="1392" s="1"/>
        <i x="98" s="1"/>
        <i x="2531" s="1"/>
        <i x="2768" s="1"/>
        <i x="868" s="1"/>
        <i x="3475" s="1"/>
        <i x="1888" s="1"/>
        <i x="2868" s="1"/>
        <i x="1316" s="1"/>
        <i x="532" s="1"/>
        <i x="1350" s="1"/>
        <i x="3439" s="1"/>
        <i x="3402" s="1"/>
        <i x="2644" s="1"/>
        <i x="150" s="1"/>
        <i x="2931" s="1"/>
        <i x="1037" s="1"/>
        <i x="1745" s="1"/>
        <i x="1197" s="1"/>
        <i x="2124" s="1"/>
        <i x="2901" s="1"/>
        <i x="2512" s="1"/>
        <i x="3569" s="1"/>
        <i x="3156" s="1"/>
        <i x="2552" s="1"/>
        <i x="3521" s="1"/>
        <i x="181" s="1"/>
        <i x="1386" s="1"/>
        <i x="1155" s="1"/>
        <i x="2940" s="1"/>
        <i x="1743" s="1"/>
        <i x="3658" s="1"/>
        <i x="628" s="1"/>
        <i x="3187" s="1"/>
        <i x="1507" s="1"/>
        <i x="1356" s="1"/>
        <i x="329" s="1"/>
        <i x="3401" s="1"/>
        <i x="349" s="1"/>
        <i x="3433" s="1"/>
        <i x="1199" s="1"/>
        <i x="2190" s="1"/>
        <i x="3442" s="1"/>
        <i x="397" s="1"/>
        <i x="3090" s="1"/>
        <i x="2252" s="1"/>
        <i x="1952" s="1"/>
        <i x="2666" s="1"/>
        <i x="1147" s="1"/>
        <i x="3409" s="1"/>
        <i x="1594" s="1"/>
        <i x="3606" s="1"/>
        <i x="1464" s="1"/>
        <i x="2351" s="1"/>
        <i x="2416" s="1"/>
        <i x="1022" s="1"/>
        <i x="2961" s="1"/>
        <i x="1049" s="1"/>
        <i x="1548" s="1"/>
        <i x="1713" s="1"/>
        <i x="2421" s="1"/>
        <i x="196" s="1"/>
        <i x="3862" s="1"/>
        <i x="1447" s="1"/>
        <i x="99" s="1"/>
        <i x="659" s="1"/>
        <i x="619" s="1"/>
        <i x="2975" s="1"/>
        <i x="2037" s="1"/>
        <i x="134" s="1"/>
        <i x="1636" s="1"/>
        <i x="2653" s="1"/>
        <i x="637" s="1"/>
        <i x="3399" s="1"/>
        <i x="112" s="1"/>
        <i x="2444" s="1"/>
        <i x="3087" s="1"/>
        <i x="1310" s="1"/>
        <i x="3492" s="1"/>
        <i x="2818" s="1"/>
        <i x="1255" s="1"/>
        <i x="3142" s="1"/>
        <i x="2533" s="1"/>
        <i x="1536" s="1"/>
        <i x="195" s="1"/>
        <i x="1689" s="1"/>
        <i x="14" s="1"/>
        <i x="2920" s="1"/>
        <i x="2687" s="1"/>
        <i x="306" s="1"/>
        <i x="2114" s="1"/>
        <i x="551" s="1"/>
        <i x="261" s="1"/>
        <i x="3544" s="1"/>
        <i x="1816" s="1"/>
        <i x="2740" s="1"/>
        <i x="1411" s="1"/>
        <i x="2320" s="1"/>
        <i x="1484" s="1"/>
        <i x="3532" s="1"/>
        <i x="1538" s="1"/>
        <i x="1361" s="1"/>
        <i x="417" s="1"/>
        <i x="845" s="1"/>
        <i x="1449" s="1"/>
        <i x="2906" s="1"/>
        <i x="3217" s="1"/>
        <i x="3115" s="1"/>
        <i x="263" s="1"/>
        <i x="1010" s="1"/>
        <i x="2096" s="1"/>
        <i x="1958" s="1"/>
        <i x="1607" s="1"/>
        <i x="1333" s="1"/>
        <i x="987" s="1"/>
        <i x="2278" s="1"/>
        <i x="3685" s="1"/>
        <i x="450" s="1"/>
        <i x="2650" s="1"/>
        <i x="1078" s="1"/>
        <i x="3125" s="1"/>
        <i x="1706" s="1"/>
        <i x="1175" s="1"/>
        <i x="3825" s="1"/>
        <i x="1648" s="1"/>
        <i x="3722" s="1"/>
        <i x="247" s="1"/>
        <i x="1549" s="1"/>
        <i x="3814" s="1"/>
        <i x="797" s="1"/>
        <i x="1162" s="1"/>
        <i x="2389" s="1"/>
        <i x="865" s="1"/>
        <i x="3619" s="1"/>
        <i x="2286" s="1"/>
        <i x="2645" s="1"/>
        <i x="1337" s="1"/>
        <i x="3397" s="1"/>
        <i x="3608" s="1"/>
        <i x="777" s="1"/>
        <i x="590" s="1"/>
        <i x="2972" s="1"/>
        <i x="1252" s="1"/>
        <i x="2011" s="1"/>
        <i x="3706" s="1"/>
        <i x="496" s="1"/>
        <i x="3014" s="1"/>
        <i x="1928" s="1"/>
        <i x="3848" s="1"/>
        <i x="3041" s="1"/>
        <i x="1522" s="1"/>
        <i x="2345" s="1"/>
        <i x="251" s="1"/>
        <i x="904" s="1"/>
        <i x="3565" s="1"/>
        <i x="1266" s="1"/>
        <i x="1174" s="1"/>
        <i x="1833" s="1"/>
        <i x="3293" s="1"/>
        <i x="3418" s="1"/>
        <i x="977" s="1"/>
        <i x="3411" s="1"/>
        <i x="1577" s="1"/>
        <i x="760" s="1"/>
        <i x="1520" s="1"/>
        <i x="159" s="1"/>
        <i x="1584" s="1"/>
        <i x="3572" s="1"/>
        <i x="2387" s="1"/>
        <i x="955" s="1"/>
        <i x="1430" s="1"/>
        <i x="753" s="1"/>
        <i x="3055" s="1"/>
        <i x="929" s="1"/>
        <i x="154" s="1"/>
        <i x="1306" s="1"/>
        <i x="214" s="1"/>
        <i x="2754" s="1"/>
        <i x="645" s="1"/>
        <i x="3365" s="1"/>
        <i x="42" s="1"/>
        <i x="1641" s="1"/>
        <i x="1785" s="1"/>
        <i x="28" s="1"/>
        <i x="339" s="1"/>
        <i x="2294" s="1"/>
        <i x="72" s="1"/>
        <i x="1910" s="1"/>
        <i x="1878" s="1"/>
        <i x="2966" s="1"/>
        <i x="2655" s="1"/>
        <i x="483" s="1"/>
        <i x="2005" s="1"/>
        <i x="3307" s="1"/>
        <i x="2962" s="1"/>
        <i x="3794" s="1"/>
        <i x="2934" s="1"/>
        <i x="976" s="1"/>
        <i x="3203" s="1"/>
        <i x="2608" s="1"/>
        <i x="854" s="1"/>
        <i x="3175" s="1"/>
        <i x="2811" s="1"/>
        <i x="2895" s="1"/>
        <i x="894" s="1"/>
        <i x="1251" s="1"/>
        <i x="3382" s="1"/>
        <i x="52" s="1"/>
        <i x="1324" s="1"/>
        <i x="833" s="1"/>
        <i x="1499" s="1"/>
        <i x="2956" s="1"/>
        <i x="950" s="1"/>
        <i x="529" s="1"/>
        <i x="3692" s="1"/>
        <i x="1131" s="1"/>
        <i x="3425" s="1"/>
        <i x="1960" s="1"/>
        <i x="595" s="1"/>
        <i x="3516" s="1"/>
        <i x="2299" s="1"/>
        <i x="73" s="1"/>
        <i x="1866" s="1"/>
        <i x="1638" s="1"/>
        <i x="563" s="1"/>
        <i x="3318" s="1"/>
        <i x="3526" s="1"/>
        <i x="2638" s="1"/>
        <i x="2477" s="1"/>
        <i x="3861" s="1"/>
        <i x="1578" s="1"/>
        <i x="2908" s="1"/>
        <i x="2390" s="1"/>
        <i x="996" s="1"/>
        <i x="853" s="1"/>
        <i x="3680" s="1"/>
        <i x="1580" s="1"/>
        <i x="1295" s="1"/>
        <i x="2131" s="1"/>
        <i x="827" s="1"/>
        <i x="19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40A0810F-5A04-4B2A-B3F9-6E9D3E79BE6D}" cache="Slicer_Months__Date" caption="Months (Date)" columnCount="7" rowHeight="241300"/>
  <slicer name="Product ID" xr10:uid="{81F06EE9-1E36-451A-A83E-EF4E046E293C}" cache="Slicer_Product_ID" caption="Product ID" rowHeight="241300"/>
  <slicer name="Date" xr10:uid="{99D4C5C5-B618-4220-9978-F773D3C76FAD}" cache="Slicer_Date" caption="Date" rowHeight="241300"/>
  <slicer name="Channel" xr10:uid="{144195DA-B2AB-4178-8604-23788FDE49C9}" cache="Slicer_Channel" caption="Channel" rowHeight="241300"/>
  <slicer name="Promotion Applied" xr10:uid="{1D815E81-FC58-4C81-8917-DD94544637D3}" cache="Slicer_Promotion_Applied" caption="Promotion Applied" rowHeight="241300"/>
  <slicer name="Sale Price per Unit" xr10:uid="{B97B1762-E548-4A51-9651-1B18D5CA9D1E}" cache="Slicer_Sale_Price_per_Unit" caption="Sale Price per Unit" rowHeight="241300"/>
  <slicer name="Units Sold" xr10:uid="{1C800052-FCDA-4B17-A8D5-E2C7B90EE619}" cache="Slicer_Units_Sold" caption="Units Sold" rowHeight="241300"/>
  <slicer name="Years (Date)" xr10:uid="{ADDA684F-8390-4F5B-A1A7-B1AAE3711718}" cache="Slicer_Years__Date" caption="Years (Date)" rowHeight="241300"/>
  <slicer name="Quarters (Date)" xr10:uid="{356E35F0-05EB-407A-9846-1140E51F31CD}" cache="Slicer_Quarters__Date" caption="Quarters (Date)" rowHeight="241300"/>
  <slicer name="Date 2" xr10:uid="{C990DFA7-299B-4628-9CE1-F6F20F928A61}" cache="Slicer_Date1" caption="Date" rowHeight="241300"/>
  <slicer name="Date 3" xr10:uid="{A7B567AB-89C1-4F6F-8753-6549A6AC0C94}" cache="Slicer_Date1" caption="Date" rowHeight="241300"/>
  <slicer name="PROFIT" xr10:uid="{428A0FD9-797D-4734-8F16-89CB4012A3DA}" cache="Slicer_PROFIT" caption="PROFIT" rowHeight="241300"/>
  <slicer name="Sale Price per Unit 1" xr10:uid="{CEA1DE69-DA2F-42CD-B5D8-A215299EFA49}" cache="Slicer_Sale_Price_per_Unit1" caption="Sale Price per Uni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42F27-265D-4F09-8E7B-68E5DFA685DD}" name="Table1_1" displayName="Table1_1" ref="A1:K5001" tableType="queryTable" totalsRowShown="0">
  <autoFilter ref="A1:K5001" xr:uid="{A6742F27-265D-4F09-8E7B-68E5DFA685DD}"/>
  <tableColumns count="11">
    <tableColumn id="1" xr3:uid="{7591E0C5-8D0B-42EB-A2C4-0CA4C154F337}" uniqueName="1" name="Product ID" queryTableFieldId="1" dataDxfId="12"/>
    <tableColumn id="2" xr3:uid="{61DD0587-B7E0-4009-94FF-CD54B3610103}" uniqueName="2" name="Date" queryTableFieldId="2" dataDxfId="11"/>
    <tableColumn id="3" xr3:uid="{70E3700A-7423-4D3D-8326-B80F3EEDD3DE}" uniqueName="3" name="Units Sold" queryTableFieldId="3"/>
    <tableColumn id="4" xr3:uid="{3F66A7CE-F0BF-4D8F-8BDD-D68FA752BACE}" uniqueName="4" name="Cost per Unit" queryTableFieldId="4"/>
    <tableColumn id="5" xr3:uid="{D67130DA-E596-43A9-8080-934441577B9D}" uniqueName="5" name="Sale Price per Unit" queryTableFieldId="5"/>
    <tableColumn id="6" xr3:uid="{0E79916D-28F6-4608-94BD-BC33A8F3967E}" uniqueName="6" name="Promotion Applied" queryTableFieldId="6" dataDxfId="10"/>
    <tableColumn id="7" xr3:uid="{0B069E3D-152D-4813-A53B-71C9E3E06E2D}" uniqueName="7" name="Channel" queryTableFieldId="7" dataDxfId="9"/>
    <tableColumn id="8" xr3:uid="{E93E76DD-03C1-4B48-9C72-ABDC2E3FF962}" uniqueName="8" name="TOTAL REVENUE" queryTableFieldId="8" dataDxfId="8">
      <calculatedColumnFormula>Table1_1[[#This Row],[Units Sold]]*Table1_1[[#This Row],[Sale Price per Unit]]</calculatedColumnFormula>
    </tableColumn>
    <tableColumn id="9" xr3:uid="{5D7A57E4-ABD8-43C4-AF5C-E049E0A1F5B8}" uniqueName="9" name="TOTAL COST" queryTableFieldId="9" dataDxfId="7">
      <calculatedColumnFormula>Table1_1[[#This Row],[Units Sold]]*Table1_1[[#This Row],[Cost per Unit]]</calculatedColumnFormula>
    </tableColumn>
    <tableColumn id="10" xr3:uid="{A8D5FD78-84AF-4B83-99B0-FDD69B63E234}" uniqueName="10" name="PROFIT" queryTableFieldId="10" dataDxfId="6">
      <calculatedColumnFormula>Table1_1[[#This Row],[TOTAL REVENUE]]-Table1_1[[#This Row],[TOTAL COST]]</calculatedColumnFormula>
    </tableColumn>
    <tableColumn id="11" xr3:uid="{9FE8CA78-3ECE-49FC-995F-1C11CA896902}" uniqueName="11" name="PROFIT MARGIN" queryTableFieldId="11" dataCellStyle="Percent">
      <calculatedColumnFormula>Table1_1[[#This Row],[PROFIT]]/Table1_1[[#This Row],[TOTAL REVENUE]]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E206FD-6F3A-4C53-88CA-A53B63FC132A}" name="Table1" displayName="Table1" ref="A1:G5001" totalsRowShown="0" headerRowDxfId="5" headerRowBorderDxfId="4" tableBorderDxfId="3">
  <autoFilter ref="A1:G5001" xr:uid="{0FE206FD-6F3A-4C53-88CA-A53B63FC132A}"/>
  <tableColumns count="7">
    <tableColumn id="1" xr3:uid="{CCC257B0-563A-4654-8D0C-7D8ABDE15C71}" name="Product ID"/>
    <tableColumn id="2" xr3:uid="{5D5B8A4B-7B1E-41B4-9FD7-312D4D25DCA3}" name="Date" dataDxfId="2"/>
    <tableColumn id="3" xr3:uid="{D879C40C-8BD6-4F57-B5D0-E0FEC2F0A24B}" name="Units Sold"/>
    <tableColumn id="4" xr3:uid="{4AD3193A-EAD0-41A6-A50D-6341180CDB14}" name="Cost per Unit" dataDxfId="1"/>
    <tableColumn id="5" xr3:uid="{35757D66-891D-4938-9B40-E99F57529AE2}" name="Sale Price per Unit" dataDxfId="0"/>
    <tableColumn id="6" xr3:uid="{414123CD-A287-45CC-8ABF-66DF109A4F24}" name="Promotion Applied"/>
    <tableColumn id="7" xr3:uid="{7746B4FE-A1D1-4B56-8199-CD08C6F8F7A1}" name="Channel"/>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33CA8E2-F076-4364-8862-8F5B254B0901}" sourceName="Date">
  <pivotTables>
    <pivotTable tabId="8" name="PivotTable2"/>
    <pivotTable tabId="14" name="PivotTable2"/>
  </pivotTables>
  <state minimalRefreshVersion="6" lastRefreshVersion="6" pivotCacheId="995505563"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67FB6C1B-AFF8-44D8-A990-B2272332B525}" cache="NativeTimeline_Date" caption="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7C9B-3151-4595-AD54-3547F54F6927}">
  <dimension ref="A1:K5001"/>
  <sheetViews>
    <sheetView topLeftCell="A21" zoomScaleNormal="100" workbookViewId="0">
      <selection activeCell="L6" sqref="L6"/>
    </sheetView>
  </sheetViews>
  <sheetFormatPr defaultRowHeight="14.5"/>
  <cols>
    <col min="1" max="1" width="12.54296875" bestFit="1" customWidth="1"/>
    <col min="2" max="2" width="10.26953125" bestFit="1" customWidth="1"/>
    <col min="3" max="3" width="12.1796875" bestFit="1" customWidth="1"/>
    <col min="4" max="4" width="14.81640625" bestFit="1" customWidth="1"/>
    <col min="5" max="5" width="19.26953125" bestFit="1" customWidth="1"/>
    <col min="6" max="6" width="20" bestFit="1" customWidth="1"/>
    <col min="7" max="7" width="10.54296875" bestFit="1" customWidth="1"/>
    <col min="8" max="8" width="17.6328125" bestFit="1" customWidth="1"/>
    <col min="9" max="9" width="14" bestFit="1" customWidth="1"/>
    <col min="10" max="10" width="9.7265625" bestFit="1" customWidth="1"/>
    <col min="11" max="11" width="17.453125" style="11" bestFit="1" customWidth="1"/>
  </cols>
  <sheetData>
    <row r="1" spans="1:11">
      <c r="A1" t="s">
        <v>0</v>
      </c>
      <c r="B1" t="s">
        <v>1</v>
      </c>
      <c r="C1" t="s">
        <v>2</v>
      </c>
      <c r="D1" t="s">
        <v>3</v>
      </c>
      <c r="E1" t="s">
        <v>4</v>
      </c>
      <c r="F1" t="s">
        <v>5</v>
      </c>
      <c r="G1" t="s">
        <v>6</v>
      </c>
      <c r="H1" t="s">
        <v>848</v>
      </c>
      <c r="I1" t="s">
        <v>849</v>
      </c>
      <c r="J1" t="s">
        <v>850</v>
      </c>
      <c r="K1" s="11" t="s">
        <v>851</v>
      </c>
    </row>
    <row r="2" spans="1:11">
      <c r="A2" t="s">
        <v>74</v>
      </c>
      <c r="B2" t="s">
        <v>118</v>
      </c>
      <c r="C2">
        <v>288</v>
      </c>
      <c r="D2">
        <v>33.36</v>
      </c>
      <c r="E2">
        <v>104.38</v>
      </c>
      <c r="F2" t="s">
        <v>107</v>
      </c>
      <c r="G2" t="s">
        <v>110</v>
      </c>
      <c r="H2">
        <f>Table1_1[[#This Row],[Units Sold]]*Table1_1[[#This Row],[Sale Price per Unit]]</f>
        <v>30061.439999999999</v>
      </c>
      <c r="I2">
        <f>Table1_1[[#This Row],[Units Sold]]*Table1_1[[#This Row],[Cost per Unit]]</f>
        <v>9607.68</v>
      </c>
      <c r="J2">
        <f>Table1_1[[#This Row],[TOTAL REVENUE]]-Table1_1[[#This Row],[TOTAL COST]]</f>
        <v>20453.759999999998</v>
      </c>
      <c r="K2" s="11">
        <f>Table1_1[[#This Row],[PROFIT]]/Table1_1[[#This Row],[TOTAL REVENUE]]</f>
        <v>0.68039854378233378</v>
      </c>
    </row>
    <row r="3" spans="1:11">
      <c r="A3" t="s">
        <v>82</v>
      </c>
      <c r="B3" t="s">
        <v>118</v>
      </c>
      <c r="C3">
        <v>265</v>
      </c>
      <c r="D3">
        <v>66.22</v>
      </c>
      <c r="E3">
        <v>85.77</v>
      </c>
      <c r="F3" t="s">
        <v>108</v>
      </c>
      <c r="G3" t="s">
        <v>110</v>
      </c>
      <c r="H3">
        <f>Table1_1[[#This Row],[Units Sold]]*Table1_1[[#This Row],[Sale Price per Unit]]</f>
        <v>22729.05</v>
      </c>
      <c r="I3">
        <f>Table1_1[[#This Row],[Units Sold]]*Table1_1[[#This Row],[Cost per Unit]]</f>
        <v>17548.3</v>
      </c>
      <c r="J3">
        <f>Table1_1[[#This Row],[TOTAL REVENUE]]-Table1_1[[#This Row],[TOTAL COST]]</f>
        <v>5180.75</v>
      </c>
      <c r="K3" s="11">
        <f>Table1_1[[#This Row],[PROFIT]]/Table1_1[[#This Row],[TOTAL REVENUE]]</f>
        <v>0.2279351754692783</v>
      </c>
    </row>
    <row r="4" spans="1:11">
      <c r="A4" t="s">
        <v>72</v>
      </c>
      <c r="B4" t="s">
        <v>118</v>
      </c>
      <c r="C4">
        <v>35</v>
      </c>
      <c r="D4">
        <v>94.47</v>
      </c>
      <c r="E4">
        <v>91.4</v>
      </c>
      <c r="F4" t="s">
        <v>107</v>
      </c>
      <c r="G4" t="s">
        <v>110</v>
      </c>
      <c r="H4">
        <f>Table1_1[[#This Row],[Units Sold]]*Table1_1[[#This Row],[Sale Price per Unit]]</f>
        <v>3199</v>
      </c>
      <c r="I4">
        <f>Table1_1[[#This Row],[Units Sold]]*Table1_1[[#This Row],[Cost per Unit]]</f>
        <v>3306.45</v>
      </c>
      <c r="J4">
        <f>Table1_1[[#This Row],[TOTAL REVENUE]]-Table1_1[[#This Row],[TOTAL COST]]</f>
        <v>-107.44999999999982</v>
      </c>
      <c r="K4" s="11">
        <f>Table1_1[[#This Row],[PROFIT]]/Table1_1[[#This Row],[TOTAL REVENUE]]</f>
        <v>-3.3588621444201258E-2</v>
      </c>
    </row>
    <row r="5" spans="1:11">
      <c r="A5" t="s">
        <v>80</v>
      </c>
      <c r="B5" t="s">
        <v>118</v>
      </c>
      <c r="C5">
        <v>63</v>
      </c>
      <c r="D5">
        <v>92.13</v>
      </c>
      <c r="E5">
        <v>67.099999999999994</v>
      </c>
      <c r="F5" t="s">
        <v>108</v>
      </c>
      <c r="G5" t="s">
        <v>110</v>
      </c>
      <c r="H5">
        <f>Table1_1[[#This Row],[Units Sold]]*Table1_1[[#This Row],[Sale Price per Unit]]</f>
        <v>4227.2999999999993</v>
      </c>
      <c r="I5">
        <f>Table1_1[[#This Row],[Units Sold]]*Table1_1[[#This Row],[Cost per Unit]]</f>
        <v>5804.19</v>
      </c>
      <c r="J5">
        <f>Table1_1[[#This Row],[TOTAL REVENUE]]-Table1_1[[#This Row],[TOTAL COST]]</f>
        <v>-1576.8900000000003</v>
      </c>
      <c r="K5" s="11">
        <f>Table1_1[[#This Row],[PROFIT]]/Table1_1[[#This Row],[TOTAL REVENUE]]</f>
        <v>-0.37302533532041743</v>
      </c>
    </row>
    <row r="6" spans="1:11">
      <c r="A6" t="s">
        <v>87</v>
      </c>
      <c r="B6" t="s">
        <v>118</v>
      </c>
      <c r="C6">
        <v>91</v>
      </c>
      <c r="D6">
        <v>71.87</v>
      </c>
      <c r="E6">
        <v>97.72</v>
      </c>
      <c r="F6" t="s">
        <v>107</v>
      </c>
      <c r="G6" t="s">
        <v>109</v>
      </c>
      <c r="H6">
        <f>Table1_1[[#This Row],[Units Sold]]*Table1_1[[#This Row],[Sale Price per Unit]]</f>
        <v>8892.52</v>
      </c>
      <c r="I6">
        <f>Table1_1[[#This Row],[Units Sold]]*Table1_1[[#This Row],[Cost per Unit]]</f>
        <v>6540.17</v>
      </c>
      <c r="J6">
        <f>Table1_1[[#This Row],[TOTAL REVENUE]]-Table1_1[[#This Row],[TOTAL COST]]</f>
        <v>2352.3500000000004</v>
      </c>
      <c r="K6" s="11">
        <f>Table1_1[[#This Row],[PROFIT]]/Table1_1[[#This Row],[TOTAL REVENUE]]</f>
        <v>0.26453131395824808</v>
      </c>
    </row>
    <row r="7" spans="1:11">
      <c r="A7" t="s">
        <v>48</v>
      </c>
      <c r="B7" t="s">
        <v>118</v>
      </c>
      <c r="C7">
        <v>189</v>
      </c>
      <c r="D7">
        <v>78.05</v>
      </c>
      <c r="E7">
        <v>95.08</v>
      </c>
      <c r="F7" t="s">
        <v>108</v>
      </c>
      <c r="G7" t="s">
        <v>110</v>
      </c>
      <c r="H7">
        <f>Table1_1[[#This Row],[Units Sold]]*Table1_1[[#This Row],[Sale Price per Unit]]</f>
        <v>17970.12</v>
      </c>
      <c r="I7">
        <f>Table1_1[[#This Row],[Units Sold]]*Table1_1[[#This Row],[Cost per Unit]]</f>
        <v>14751.449999999999</v>
      </c>
      <c r="J7">
        <f>Table1_1[[#This Row],[TOTAL REVENUE]]-Table1_1[[#This Row],[TOTAL COST]]</f>
        <v>3218.67</v>
      </c>
      <c r="K7" s="11">
        <f>Table1_1[[#This Row],[PROFIT]]/Table1_1[[#This Row],[TOTAL REVENUE]]</f>
        <v>0.17911232646192682</v>
      </c>
    </row>
    <row r="8" spans="1:11">
      <c r="A8" t="s">
        <v>20</v>
      </c>
      <c r="B8" t="s">
        <v>118</v>
      </c>
      <c r="C8">
        <v>24</v>
      </c>
      <c r="D8">
        <v>92.29</v>
      </c>
      <c r="E8">
        <v>33.909999999999997</v>
      </c>
      <c r="F8" t="s">
        <v>108</v>
      </c>
      <c r="G8" t="s">
        <v>110</v>
      </c>
      <c r="H8">
        <f>Table1_1[[#This Row],[Units Sold]]*Table1_1[[#This Row],[Sale Price per Unit]]</f>
        <v>813.83999999999992</v>
      </c>
      <c r="I8">
        <f>Table1_1[[#This Row],[Units Sold]]*Table1_1[[#This Row],[Cost per Unit]]</f>
        <v>2214.96</v>
      </c>
      <c r="J8">
        <f>Table1_1[[#This Row],[TOTAL REVENUE]]-Table1_1[[#This Row],[TOTAL COST]]</f>
        <v>-1401.1200000000001</v>
      </c>
      <c r="K8" s="11">
        <f>Table1_1[[#This Row],[PROFIT]]/Table1_1[[#This Row],[TOTAL REVENUE]]</f>
        <v>-1.7216160424653497</v>
      </c>
    </row>
    <row r="9" spans="1:11">
      <c r="A9" t="s">
        <v>78</v>
      </c>
      <c r="B9" t="s">
        <v>118</v>
      </c>
      <c r="C9">
        <v>219</v>
      </c>
      <c r="D9">
        <v>10.49</v>
      </c>
      <c r="E9">
        <v>75.489999999999995</v>
      </c>
      <c r="F9" t="s">
        <v>107</v>
      </c>
      <c r="G9" t="s">
        <v>110</v>
      </c>
      <c r="H9">
        <f>Table1_1[[#This Row],[Units Sold]]*Table1_1[[#This Row],[Sale Price per Unit]]</f>
        <v>16532.309999999998</v>
      </c>
      <c r="I9">
        <f>Table1_1[[#This Row],[Units Sold]]*Table1_1[[#This Row],[Cost per Unit]]</f>
        <v>2297.31</v>
      </c>
      <c r="J9">
        <f>Table1_1[[#This Row],[TOTAL REVENUE]]-Table1_1[[#This Row],[TOTAL COST]]</f>
        <v>14234.999999999998</v>
      </c>
      <c r="K9" s="11">
        <f>Table1_1[[#This Row],[PROFIT]]/Table1_1[[#This Row],[TOTAL REVENUE]]</f>
        <v>0.86104119750960395</v>
      </c>
    </row>
    <row r="10" spans="1:11">
      <c r="A10" t="s">
        <v>8</v>
      </c>
      <c r="B10" t="s">
        <v>118</v>
      </c>
      <c r="C10">
        <v>269</v>
      </c>
      <c r="D10">
        <v>63.52</v>
      </c>
      <c r="E10">
        <v>65.25</v>
      </c>
      <c r="F10" t="s">
        <v>108</v>
      </c>
      <c r="G10" t="s">
        <v>110</v>
      </c>
      <c r="H10">
        <f>Table1_1[[#This Row],[Units Sold]]*Table1_1[[#This Row],[Sale Price per Unit]]</f>
        <v>17552.25</v>
      </c>
      <c r="I10">
        <f>Table1_1[[#This Row],[Units Sold]]*Table1_1[[#This Row],[Cost per Unit]]</f>
        <v>17086.88</v>
      </c>
      <c r="J10">
        <f>Table1_1[[#This Row],[TOTAL REVENUE]]-Table1_1[[#This Row],[TOTAL COST]]</f>
        <v>465.36999999999898</v>
      </c>
      <c r="K10" s="11">
        <f>Table1_1[[#This Row],[PROFIT]]/Table1_1[[#This Row],[TOTAL REVENUE]]</f>
        <v>2.6513409961685767E-2</v>
      </c>
    </row>
    <row r="11" spans="1:11">
      <c r="A11" t="s">
        <v>18</v>
      </c>
      <c r="B11" t="s">
        <v>118</v>
      </c>
      <c r="C11">
        <v>227</v>
      </c>
      <c r="D11">
        <v>29.31</v>
      </c>
      <c r="E11">
        <v>71.8</v>
      </c>
      <c r="F11" t="s">
        <v>107</v>
      </c>
      <c r="G11" t="s">
        <v>109</v>
      </c>
      <c r="H11">
        <f>Table1_1[[#This Row],[Units Sold]]*Table1_1[[#This Row],[Sale Price per Unit]]</f>
        <v>16298.599999999999</v>
      </c>
      <c r="I11">
        <f>Table1_1[[#This Row],[Units Sold]]*Table1_1[[#This Row],[Cost per Unit]]</f>
        <v>6653.37</v>
      </c>
      <c r="J11">
        <f>Table1_1[[#This Row],[TOTAL REVENUE]]-Table1_1[[#This Row],[TOTAL COST]]</f>
        <v>9645.23</v>
      </c>
      <c r="K11" s="11">
        <f>Table1_1[[#This Row],[PROFIT]]/Table1_1[[#This Row],[TOTAL REVENUE]]</f>
        <v>0.59178272980501401</v>
      </c>
    </row>
    <row r="12" spans="1:11">
      <c r="A12" t="s">
        <v>14</v>
      </c>
      <c r="B12" t="s">
        <v>118</v>
      </c>
      <c r="C12">
        <v>10</v>
      </c>
      <c r="D12">
        <v>97.46</v>
      </c>
      <c r="E12">
        <v>43.74</v>
      </c>
      <c r="F12" t="s">
        <v>107</v>
      </c>
      <c r="G12" t="s">
        <v>110</v>
      </c>
      <c r="H12">
        <f>Table1_1[[#This Row],[Units Sold]]*Table1_1[[#This Row],[Sale Price per Unit]]</f>
        <v>437.40000000000003</v>
      </c>
      <c r="I12">
        <f>Table1_1[[#This Row],[Units Sold]]*Table1_1[[#This Row],[Cost per Unit]]</f>
        <v>974.59999999999991</v>
      </c>
      <c r="J12">
        <f>Table1_1[[#This Row],[TOTAL REVENUE]]-Table1_1[[#This Row],[TOTAL COST]]</f>
        <v>-537.19999999999982</v>
      </c>
      <c r="K12" s="11">
        <f>Table1_1[[#This Row],[PROFIT]]/Table1_1[[#This Row],[TOTAL REVENUE]]</f>
        <v>-1.2281664380429806</v>
      </c>
    </row>
    <row r="13" spans="1:11">
      <c r="A13" t="s">
        <v>7</v>
      </c>
      <c r="B13" t="s">
        <v>119</v>
      </c>
      <c r="C13">
        <v>27</v>
      </c>
      <c r="D13">
        <v>82.22</v>
      </c>
      <c r="E13">
        <v>32.76</v>
      </c>
      <c r="F13" t="s">
        <v>107</v>
      </c>
      <c r="G13" t="s">
        <v>109</v>
      </c>
      <c r="H13">
        <f>Table1_1[[#This Row],[Units Sold]]*Table1_1[[#This Row],[Sale Price per Unit]]</f>
        <v>884.52</v>
      </c>
      <c r="I13">
        <f>Table1_1[[#This Row],[Units Sold]]*Table1_1[[#This Row],[Cost per Unit]]</f>
        <v>2219.94</v>
      </c>
      <c r="J13">
        <f>Table1_1[[#This Row],[TOTAL REVENUE]]-Table1_1[[#This Row],[TOTAL COST]]</f>
        <v>-1335.42</v>
      </c>
      <c r="K13" s="11">
        <f>Table1_1[[#This Row],[PROFIT]]/Table1_1[[#This Row],[TOTAL REVENUE]]</f>
        <v>-1.50976800976801</v>
      </c>
    </row>
    <row r="14" spans="1:11">
      <c r="A14" t="s">
        <v>63</v>
      </c>
      <c r="B14" t="s">
        <v>119</v>
      </c>
      <c r="C14">
        <v>230</v>
      </c>
      <c r="D14">
        <v>17.11</v>
      </c>
      <c r="E14">
        <v>44.62</v>
      </c>
      <c r="F14" t="s">
        <v>108</v>
      </c>
      <c r="G14" t="s">
        <v>109</v>
      </c>
      <c r="H14">
        <f>Table1_1[[#This Row],[Units Sold]]*Table1_1[[#This Row],[Sale Price per Unit]]</f>
        <v>10262.599999999999</v>
      </c>
      <c r="I14">
        <f>Table1_1[[#This Row],[Units Sold]]*Table1_1[[#This Row],[Cost per Unit]]</f>
        <v>3935.2999999999997</v>
      </c>
      <c r="J14">
        <f>Table1_1[[#This Row],[TOTAL REVENUE]]-Table1_1[[#This Row],[TOTAL COST]]</f>
        <v>6327.2999999999993</v>
      </c>
      <c r="K14" s="11">
        <f>Table1_1[[#This Row],[PROFIT]]/Table1_1[[#This Row],[TOTAL REVENUE]]</f>
        <v>0.61653966831017482</v>
      </c>
    </row>
    <row r="15" spans="1:11">
      <c r="A15" t="s">
        <v>23</v>
      </c>
      <c r="B15" t="s">
        <v>119</v>
      </c>
      <c r="C15">
        <v>217</v>
      </c>
      <c r="D15">
        <v>28.3</v>
      </c>
      <c r="E15">
        <v>59.03</v>
      </c>
      <c r="F15" t="s">
        <v>108</v>
      </c>
      <c r="G15" t="s">
        <v>110</v>
      </c>
      <c r="H15">
        <f>Table1_1[[#This Row],[Units Sold]]*Table1_1[[#This Row],[Sale Price per Unit]]</f>
        <v>12809.51</v>
      </c>
      <c r="I15">
        <f>Table1_1[[#This Row],[Units Sold]]*Table1_1[[#This Row],[Cost per Unit]]</f>
        <v>6141.1</v>
      </c>
      <c r="J15">
        <f>Table1_1[[#This Row],[TOTAL REVENUE]]-Table1_1[[#This Row],[TOTAL COST]]</f>
        <v>6668.41</v>
      </c>
      <c r="K15" s="11">
        <f>Table1_1[[#This Row],[PROFIT]]/Table1_1[[#This Row],[TOTAL REVENUE]]</f>
        <v>0.52058275453159408</v>
      </c>
    </row>
    <row r="16" spans="1:11">
      <c r="A16" t="s">
        <v>89</v>
      </c>
      <c r="B16" t="s">
        <v>119</v>
      </c>
      <c r="C16">
        <v>283</v>
      </c>
      <c r="D16">
        <v>42.27</v>
      </c>
      <c r="E16">
        <v>109.76</v>
      </c>
      <c r="F16" t="s">
        <v>108</v>
      </c>
      <c r="G16" t="s">
        <v>110</v>
      </c>
      <c r="H16">
        <f>Table1_1[[#This Row],[Units Sold]]*Table1_1[[#This Row],[Sale Price per Unit]]</f>
        <v>31062.080000000002</v>
      </c>
      <c r="I16">
        <f>Table1_1[[#This Row],[Units Sold]]*Table1_1[[#This Row],[Cost per Unit]]</f>
        <v>11962.410000000002</v>
      </c>
      <c r="J16">
        <f>Table1_1[[#This Row],[TOTAL REVENUE]]-Table1_1[[#This Row],[TOTAL COST]]</f>
        <v>19099.669999999998</v>
      </c>
      <c r="K16" s="11">
        <f>Table1_1[[#This Row],[PROFIT]]/Table1_1[[#This Row],[TOTAL REVENUE]]</f>
        <v>0.61488702623906699</v>
      </c>
    </row>
    <row r="17" spans="1:11">
      <c r="A17" t="s">
        <v>65</v>
      </c>
      <c r="B17" t="s">
        <v>119</v>
      </c>
      <c r="C17">
        <v>6</v>
      </c>
      <c r="D17">
        <v>46.36</v>
      </c>
      <c r="E17">
        <v>105.68</v>
      </c>
      <c r="F17" t="s">
        <v>107</v>
      </c>
      <c r="G17" t="s">
        <v>110</v>
      </c>
      <c r="H17">
        <f>Table1_1[[#This Row],[Units Sold]]*Table1_1[[#This Row],[Sale Price per Unit]]</f>
        <v>634.08000000000004</v>
      </c>
      <c r="I17">
        <f>Table1_1[[#This Row],[Units Sold]]*Table1_1[[#This Row],[Cost per Unit]]</f>
        <v>278.15999999999997</v>
      </c>
      <c r="J17">
        <f>Table1_1[[#This Row],[TOTAL REVENUE]]-Table1_1[[#This Row],[TOTAL COST]]</f>
        <v>355.92000000000007</v>
      </c>
      <c r="K17" s="11">
        <f>Table1_1[[#This Row],[PROFIT]]/Table1_1[[#This Row],[TOTAL REVENUE]]</f>
        <v>0.56131718395155195</v>
      </c>
    </row>
    <row r="18" spans="1:11">
      <c r="A18" t="s">
        <v>66</v>
      </c>
      <c r="B18" t="s">
        <v>119</v>
      </c>
      <c r="C18">
        <v>32</v>
      </c>
      <c r="D18">
        <v>90.73</v>
      </c>
      <c r="E18">
        <v>102.45</v>
      </c>
      <c r="F18" t="s">
        <v>107</v>
      </c>
      <c r="G18" t="s">
        <v>110</v>
      </c>
      <c r="H18">
        <f>Table1_1[[#This Row],[Units Sold]]*Table1_1[[#This Row],[Sale Price per Unit]]</f>
        <v>3278.4</v>
      </c>
      <c r="I18">
        <f>Table1_1[[#This Row],[Units Sold]]*Table1_1[[#This Row],[Cost per Unit]]</f>
        <v>2903.36</v>
      </c>
      <c r="J18">
        <f>Table1_1[[#This Row],[TOTAL REVENUE]]-Table1_1[[#This Row],[TOTAL COST]]</f>
        <v>375.03999999999996</v>
      </c>
      <c r="K18" s="11">
        <f>Table1_1[[#This Row],[PROFIT]]/Table1_1[[#This Row],[TOTAL REVENUE]]</f>
        <v>0.11439726695949243</v>
      </c>
    </row>
    <row r="19" spans="1:11">
      <c r="A19" t="s">
        <v>19</v>
      </c>
      <c r="B19" t="s">
        <v>119</v>
      </c>
      <c r="C19">
        <v>190</v>
      </c>
      <c r="D19">
        <v>39.61</v>
      </c>
      <c r="E19">
        <v>93.59</v>
      </c>
      <c r="F19" t="s">
        <v>108</v>
      </c>
      <c r="G19" t="s">
        <v>109</v>
      </c>
      <c r="H19">
        <f>Table1_1[[#This Row],[Units Sold]]*Table1_1[[#This Row],[Sale Price per Unit]]</f>
        <v>17782.100000000002</v>
      </c>
      <c r="I19">
        <f>Table1_1[[#This Row],[Units Sold]]*Table1_1[[#This Row],[Cost per Unit]]</f>
        <v>7525.9</v>
      </c>
      <c r="J19">
        <f>Table1_1[[#This Row],[TOTAL REVENUE]]-Table1_1[[#This Row],[TOTAL COST]]</f>
        <v>10256.200000000003</v>
      </c>
      <c r="K19" s="11">
        <f>Table1_1[[#This Row],[PROFIT]]/Table1_1[[#This Row],[TOTAL REVENUE]]</f>
        <v>0.57677102254514379</v>
      </c>
    </row>
    <row r="20" spans="1:11">
      <c r="A20" t="s">
        <v>39</v>
      </c>
      <c r="B20" t="s">
        <v>120</v>
      </c>
      <c r="C20">
        <v>252</v>
      </c>
      <c r="D20">
        <v>28.06</v>
      </c>
      <c r="E20">
        <v>45.58</v>
      </c>
      <c r="F20" t="s">
        <v>107</v>
      </c>
      <c r="G20" t="s">
        <v>110</v>
      </c>
      <c r="H20">
        <f>Table1_1[[#This Row],[Units Sold]]*Table1_1[[#This Row],[Sale Price per Unit]]</f>
        <v>11486.16</v>
      </c>
      <c r="I20">
        <f>Table1_1[[#This Row],[Units Sold]]*Table1_1[[#This Row],[Cost per Unit]]</f>
        <v>7071.12</v>
      </c>
      <c r="J20">
        <f>Table1_1[[#This Row],[TOTAL REVENUE]]-Table1_1[[#This Row],[TOTAL COST]]</f>
        <v>4415.04</v>
      </c>
      <c r="K20" s="11">
        <f>Table1_1[[#This Row],[PROFIT]]/Table1_1[[#This Row],[TOTAL REVENUE]]</f>
        <v>0.38437911364633609</v>
      </c>
    </row>
    <row r="21" spans="1:11">
      <c r="A21" t="s">
        <v>28</v>
      </c>
      <c r="B21" t="s">
        <v>120</v>
      </c>
      <c r="C21">
        <v>161</v>
      </c>
      <c r="D21">
        <v>48.47</v>
      </c>
      <c r="E21">
        <v>78.56</v>
      </c>
      <c r="F21" t="s">
        <v>107</v>
      </c>
      <c r="G21" t="s">
        <v>110</v>
      </c>
      <c r="H21">
        <f>Table1_1[[#This Row],[Units Sold]]*Table1_1[[#This Row],[Sale Price per Unit]]</f>
        <v>12648.16</v>
      </c>
      <c r="I21">
        <f>Table1_1[[#This Row],[Units Sold]]*Table1_1[[#This Row],[Cost per Unit]]</f>
        <v>7803.67</v>
      </c>
      <c r="J21">
        <f>Table1_1[[#This Row],[TOTAL REVENUE]]-Table1_1[[#This Row],[TOTAL COST]]</f>
        <v>4844.49</v>
      </c>
      <c r="K21" s="11">
        <f>Table1_1[[#This Row],[PROFIT]]/Table1_1[[#This Row],[TOTAL REVENUE]]</f>
        <v>0.3830193482688391</v>
      </c>
    </row>
    <row r="22" spans="1:11">
      <c r="A22" t="s">
        <v>7</v>
      </c>
      <c r="B22" t="s">
        <v>120</v>
      </c>
      <c r="C22">
        <v>281</v>
      </c>
      <c r="D22">
        <v>69</v>
      </c>
      <c r="E22">
        <v>33.369999999999997</v>
      </c>
      <c r="F22" t="s">
        <v>107</v>
      </c>
      <c r="G22" t="s">
        <v>109</v>
      </c>
      <c r="H22">
        <f>Table1_1[[#This Row],[Units Sold]]*Table1_1[[#This Row],[Sale Price per Unit]]</f>
        <v>9376.9699999999993</v>
      </c>
      <c r="I22">
        <f>Table1_1[[#This Row],[Units Sold]]*Table1_1[[#This Row],[Cost per Unit]]</f>
        <v>19389</v>
      </c>
      <c r="J22">
        <f>Table1_1[[#This Row],[TOTAL REVENUE]]-Table1_1[[#This Row],[TOTAL COST]]</f>
        <v>-10012.030000000001</v>
      </c>
      <c r="K22" s="11">
        <f>Table1_1[[#This Row],[PROFIT]]/Table1_1[[#This Row],[TOTAL REVENUE]]</f>
        <v>-1.0677255019478575</v>
      </c>
    </row>
    <row r="23" spans="1:11">
      <c r="A23" t="s">
        <v>69</v>
      </c>
      <c r="B23" t="s">
        <v>120</v>
      </c>
      <c r="C23">
        <v>298</v>
      </c>
      <c r="D23">
        <v>75.88</v>
      </c>
      <c r="E23">
        <v>45.81</v>
      </c>
      <c r="F23" t="s">
        <v>107</v>
      </c>
      <c r="G23" t="s">
        <v>110</v>
      </c>
      <c r="H23">
        <f>Table1_1[[#This Row],[Units Sold]]*Table1_1[[#This Row],[Sale Price per Unit]]</f>
        <v>13651.380000000001</v>
      </c>
      <c r="I23">
        <f>Table1_1[[#This Row],[Units Sold]]*Table1_1[[#This Row],[Cost per Unit]]</f>
        <v>22612.239999999998</v>
      </c>
      <c r="J23">
        <f>Table1_1[[#This Row],[TOTAL REVENUE]]-Table1_1[[#This Row],[TOTAL COST]]</f>
        <v>-8960.8599999999969</v>
      </c>
      <c r="K23" s="11">
        <f>Table1_1[[#This Row],[PROFIT]]/Table1_1[[#This Row],[TOTAL REVENUE]]</f>
        <v>-0.65640689805719243</v>
      </c>
    </row>
    <row r="24" spans="1:11">
      <c r="A24" t="s">
        <v>35</v>
      </c>
      <c r="B24" t="s">
        <v>121</v>
      </c>
      <c r="C24">
        <v>20</v>
      </c>
      <c r="D24">
        <v>21.6</v>
      </c>
      <c r="E24">
        <v>55.49</v>
      </c>
      <c r="F24" t="s">
        <v>107</v>
      </c>
      <c r="G24" t="s">
        <v>110</v>
      </c>
      <c r="H24">
        <f>Table1_1[[#This Row],[Units Sold]]*Table1_1[[#This Row],[Sale Price per Unit]]</f>
        <v>1109.8</v>
      </c>
      <c r="I24">
        <f>Table1_1[[#This Row],[Units Sold]]*Table1_1[[#This Row],[Cost per Unit]]</f>
        <v>432</v>
      </c>
      <c r="J24">
        <f>Table1_1[[#This Row],[TOTAL REVENUE]]-Table1_1[[#This Row],[TOTAL COST]]</f>
        <v>677.8</v>
      </c>
      <c r="K24" s="11">
        <f>Table1_1[[#This Row],[PROFIT]]/Table1_1[[#This Row],[TOTAL REVENUE]]</f>
        <v>0.61074067399531451</v>
      </c>
    </row>
    <row r="25" spans="1:11">
      <c r="A25" t="s">
        <v>75</v>
      </c>
      <c r="B25" t="s">
        <v>121</v>
      </c>
      <c r="C25">
        <v>102</v>
      </c>
      <c r="D25">
        <v>85.92</v>
      </c>
      <c r="E25">
        <v>38.369999999999997</v>
      </c>
      <c r="F25" t="s">
        <v>107</v>
      </c>
      <c r="G25" t="s">
        <v>110</v>
      </c>
      <c r="H25">
        <f>Table1_1[[#This Row],[Units Sold]]*Table1_1[[#This Row],[Sale Price per Unit]]</f>
        <v>3913.74</v>
      </c>
      <c r="I25">
        <f>Table1_1[[#This Row],[Units Sold]]*Table1_1[[#This Row],[Cost per Unit]]</f>
        <v>8763.84</v>
      </c>
      <c r="J25">
        <f>Table1_1[[#This Row],[TOTAL REVENUE]]-Table1_1[[#This Row],[TOTAL COST]]</f>
        <v>-4850.1000000000004</v>
      </c>
      <c r="K25" s="11">
        <f>Table1_1[[#This Row],[PROFIT]]/Table1_1[[#This Row],[TOTAL REVENUE]]</f>
        <v>-1.2392494136043786</v>
      </c>
    </row>
    <row r="26" spans="1:11">
      <c r="A26" t="s">
        <v>83</v>
      </c>
      <c r="B26" t="s">
        <v>121</v>
      </c>
      <c r="C26">
        <v>80</v>
      </c>
      <c r="D26">
        <v>45.62</v>
      </c>
      <c r="E26">
        <v>80.430000000000007</v>
      </c>
      <c r="F26" t="s">
        <v>108</v>
      </c>
      <c r="G26" t="s">
        <v>109</v>
      </c>
      <c r="H26">
        <f>Table1_1[[#This Row],[Units Sold]]*Table1_1[[#This Row],[Sale Price per Unit]]</f>
        <v>6434.4000000000005</v>
      </c>
      <c r="I26">
        <f>Table1_1[[#This Row],[Units Sold]]*Table1_1[[#This Row],[Cost per Unit]]</f>
        <v>3649.6</v>
      </c>
      <c r="J26">
        <f>Table1_1[[#This Row],[TOTAL REVENUE]]-Table1_1[[#This Row],[TOTAL COST]]</f>
        <v>2784.8000000000006</v>
      </c>
      <c r="K26" s="11">
        <f>Table1_1[[#This Row],[PROFIT]]/Table1_1[[#This Row],[TOTAL REVENUE]]</f>
        <v>0.43279870695014305</v>
      </c>
    </row>
    <row r="27" spans="1:11">
      <c r="A27" t="s">
        <v>53</v>
      </c>
      <c r="B27" t="s">
        <v>121</v>
      </c>
      <c r="C27">
        <v>295</v>
      </c>
      <c r="D27">
        <v>60.04</v>
      </c>
      <c r="E27">
        <v>42.57</v>
      </c>
      <c r="F27" t="s">
        <v>108</v>
      </c>
      <c r="G27" t="s">
        <v>109</v>
      </c>
      <c r="H27">
        <f>Table1_1[[#This Row],[Units Sold]]*Table1_1[[#This Row],[Sale Price per Unit]]</f>
        <v>12558.15</v>
      </c>
      <c r="I27">
        <f>Table1_1[[#This Row],[Units Sold]]*Table1_1[[#This Row],[Cost per Unit]]</f>
        <v>17711.8</v>
      </c>
      <c r="J27">
        <f>Table1_1[[#This Row],[TOTAL REVENUE]]-Table1_1[[#This Row],[TOTAL COST]]</f>
        <v>-5153.6499999999996</v>
      </c>
      <c r="K27" s="11">
        <f>Table1_1[[#This Row],[PROFIT]]/Table1_1[[#This Row],[TOTAL REVENUE]]</f>
        <v>-0.41038289875499179</v>
      </c>
    </row>
    <row r="28" spans="1:11">
      <c r="A28" t="s">
        <v>96</v>
      </c>
      <c r="B28" t="s">
        <v>121</v>
      </c>
      <c r="C28">
        <v>288</v>
      </c>
      <c r="D28">
        <v>34.19</v>
      </c>
      <c r="E28">
        <v>48.66</v>
      </c>
      <c r="F28" t="s">
        <v>108</v>
      </c>
      <c r="G28" t="s">
        <v>110</v>
      </c>
      <c r="H28">
        <f>Table1_1[[#This Row],[Units Sold]]*Table1_1[[#This Row],[Sale Price per Unit]]</f>
        <v>14014.079999999998</v>
      </c>
      <c r="I28">
        <f>Table1_1[[#This Row],[Units Sold]]*Table1_1[[#This Row],[Cost per Unit]]</f>
        <v>9846.7199999999993</v>
      </c>
      <c r="J28">
        <f>Table1_1[[#This Row],[TOTAL REVENUE]]-Table1_1[[#This Row],[TOTAL COST]]</f>
        <v>4167.3599999999988</v>
      </c>
      <c r="K28" s="11">
        <f>Table1_1[[#This Row],[PROFIT]]/Table1_1[[#This Row],[TOTAL REVENUE]]</f>
        <v>0.29736950267159878</v>
      </c>
    </row>
    <row r="29" spans="1:11">
      <c r="A29" t="s">
        <v>63</v>
      </c>
      <c r="B29" t="s">
        <v>121</v>
      </c>
      <c r="C29">
        <v>244</v>
      </c>
      <c r="D29">
        <v>30.21</v>
      </c>
      <c r="E29">
        <v>96.37</v>
      </c>
      <c r="F29" t="s">
        <v>108</v>
      </c>
      <c r="G29" t="s">
        <v>109</v>
      </c>
      <c r="H29">
        <f>Table1_1[[#This Row],[Units Sold]]*Table1_1[[#This Row],[Sale Price per Unit]]</f>
        <v>23514.280000000002</v>
      </c>
      <c r="I29">
        <f>Table1_1[[#This Row],[Units Sold]]*Table1_1[[#This Row],[Cost per Unit]]</f>
        <v>7371.24</v>
      </c>
      <c r="J29">
        <f>Table1_1[[#This Row],[TOTAL REVENUE]]-Table1_1[[#This Row],[TOTAL COST]]</f>
        <v>16143.040000000003</v>
      </c>
      <c r="K29" s="11">
        <f>Table1_1[[#This Row],[PROFIT]]/Table1_1[[#This Row],[TOTAL REVENUE]]</f>
        <v>0.68652070146311095</v>
      </c>
    </row>
    <row r="30" spans="1:11">
      <c r="A30" t="s">
        <v>97</v>
      </c>
      <c r="B30" t="s">
        <v>121</v>
      </c>
      <c r="C30">
        <v>158</v>
      </c>
      <c r="D30">
        <v>19.350000000000001</v>
      </c>
      <c r="E30">
        <v>114.29</v>
      </c>
      <c r="F30" t="s">
        <v>108</v>
      </c>
      <c r="G30" t="s">
        <v>110</v>
      </c>
      <c r="H30">
        <f>Table1_1[[#This Row],[Units Sold]]*Table1_1[[#This Row],[Sale Price per Unit]]</f>
        <v>18057.82</v>
      </c>
      <c r="I30">
        <f>Table1_1[[#This Row],[Units Sold]]*Table1_1[[#This Row],[Cost per Unit]]</f>
        <v>3057.3</v>
      </c>
      <c r="J30">
        <f>Table1_1[[#This Row],[TOTAL REVENUE]]-Table1_1[[#This Row],[TOTAL COST]]</f>
        <v>15000.52</v>
      </c>
      <c r="K30" s="11">
        <f>Table1_1[[#This Row],[PROFIT]]/Table1_1[[#This Row],[TOTAL REVENUE]]</f>
        <v>0.83069384898066323</v>
      </c>
    </row>
    <row r="31" spans="1:11">
      <c r="A31" t="s">
        <v>82</v>
      </c>
      <c r="B31" t="s">
        <v>121</v>
      </c>
      <c r="C31">
        <v>156</v>
      </c>
      <c r="D31">
        <v>27.96</v>
      </c>
      <c r="E31">
        <v>82.99</v>
      </c>
      <c r="F31" t="s">
        <v>108</v>
      </c>
      <c r="G31" t="s">
        <v>109</v>
      </c>
      <c r="H31">
        <f>Table1_1[[#This Row],[Units Sold]]*Table1_1[[#This Row],[Sale Price per Unit]]</f>
        <v>12946.439999999999</v>
      </c>
      <c r="I31">
        <f>Table1_1[[#This Row],[Units Sold]]*Table1_1[[#This Row],[Cost per Unit]]</f>
        <v>4361.76</v>
      </c>
      <c r="J31">
        <f>Table1_1[[#This Row],[TOTAL REVENUE]]-Table1_1[[#This Row],[TOTAL COST]]</f>
        <v>8584.6799999999985</v>
      </c>
      <c r="K31" s="11">
        <f>Table1_1[[#This Row],[PROFIT]]/Table1_1[[#This Row],[TOTAL REVENUE]]</f>
        <v>0.6630919387878057</v>
      </c>
    </row>
    <row r="32" spans="1:11">
      <c r="A32" t="s">
        <v>44</v>
      </c>
      <c r="B32" t="s">
        <v>122</v>
      </c>
      <c r="C32">
        <v>78</v>
      </c>
      <c r="D32">
        <v>36.9</v>
      </c>
      <c r="E32">
        <v>26.66</v>
      </c>
      <c r="F32" t="s">
        <v>107</v>
      </c>
      <c r="G32" t="s">
        <v>110</v>
      </c>
      <c r="H32">
        <f>Table1_1[[#This Row],[Units Sold]]*Table1_1[[#This Row],[Sale Price per Unit]]</f>
        <v>2079.48</v>
      </c>
      <c r="I32">
        <f>Table1_1[[#This Row],[Units Sold]]*Table1_1[[#This Row],[Cost per Unit]]</f>
        <v>2878.2</v>
      </c>
      <c r="J32">
        <f>Table1_1[[#This Row],[TOTAL REVENUE]]-Table1_1[[#This Row],[TOTAL COST]]</f>
        <v>-798.7199999999998</v>
      </c>
      <c r="K32" s="11">
        <f>Table1_1[[#This Row],[PROFIT]]/Table1_1[[#This Row],[TOTAL REVENUE]]</f>
        <v>-0.3840960240060014</v>
      </c>
    </row>
    <row r="33" spans="1:11">
      <c r="A33" t="s">
        <v>70</v>
      </c>
      <c r="B33" t="s">
        <v>122</v>
      </c>
      <c r="C33">
        <v>162</v>
      </c>
      <c r="D33">
        <v>36.619999999999997</v>
      </c>
      <c r="E33">
        <v>94.97</v>
      </c>
      <c r="F33" t="s">
        <v>107</v>
      </c>
      <c r="G33" t="s">
        <v>109</v>
      </c>
      <c r="H33">
        <f>Table1_1[[#This Row],[Units Sold]]*Table1_1[[#This Row],[Sale Price per Unit]]</f>
        <v>15385.14</v>
      </c>
      <c r="I33">
        <f>Table1_1[[#This Row],[Units Sold]]*Table1_1[[#This Row],[Cost per Unit]]</f>
        <v>5932.44</v>
      </c>
      <c r="J33">
        <f>Table1_1[[#This Row],[TOTAL REVENUE]]-Table1_1[[#This Row],[TOTAL COST]]</f>
        <v>9452.7000000000007</v>
      </c>
      <c r="K33" s="11">
        <f>Table1_1[[#This Row],[PROFIT]]/Table1_1[[#This Row],[TOTAL REVENUE]]</f>
        <v>0.61440454880488582</v>
      </c>
    </row>
    <row r="34" spans="1:11">
      <c r="A34" t="s">
        <v>48</v>
      </c>
      <c r="B34" t="s">
        <v>122</v>
      </c>
      <c r="C34">
        <v>60</v>
      </c>
      <c r="D34">
        <v>54.48</v>
      </c>
      <c r="E34">
        <v>42.3</v>
      </c>
      <c r="F34" t="s">
        <v>107</v>
      </c>
      <c r="G34" t="s">
        <v>110</v>
      </c>
      <c r="H34">
        <f>Table1_1[[#This Row],[Units Sold]]*Table1_1[[#This Row],[Sale Price per Unit]]</f>
        <v>2538</v>
      </c>
      <c r="I34">
        <f>Table1_1[[#This Row],[Units Sold]]*Table1_1[[#This Row],[Cost per Unit]]</f>
        <v>3268.7999999999997</v>
      </c>
      <c r="J34">
        <f>Table1_1[[#This Row],[TOTAL REVENUE]]-Table1_1[[#This Row],[TOTAL COST]]</f>
        <v>-730.79999999999973</v>
      </c>
      <c r="K34" s="11">
        <f>Table1_1[[#This Row],[PROFIT]]/Table1_1[[#This Row],[TOTAL REVENUE]]</f>
        <v>-0.28794326241134743</v>
      </c>
    </row>
    <row r="35" spans="1:11">
      <c r="A35" t="s">
        <v>98</v>
      </c>
      <c r="B35" t="s">
        <v>122</v>
      </c>
      <c r="C35">
        <v>63</v>
      </c>
      <c r="D35">
        <v>89.48</v>
      </c>
      <c r="E35">
        <v>57.68</v>
      </c>
      <c r="F35" t="s">
        <v>107</v>
      </c>
      <c r="G35" t="s">
        <v>109</v>
      </c>
      <c r="H35">
        <f>Table1_1[[#This Row],[Units Sold]]*Table1_1[[#This Row],[Sale Price per Unit]]</f>
        <v>3633.84</v>
      </c>
      <c r="I35">
        <f>Table1_1[[#This Row],[Units Sold]]*Table1_1[[#This Row],[Cost per Unit]]</f>
        <v>5637.2400000000007</v>
      </c>
      <c r="J35">
        <f>Table1_1[[#This Row],[TOTAL REVENUE]]-Table1_1[[#This Row],[TOTAL COST]]</f>
        <v>-2003.4000000000005</v>
      </c>
      <c r="K35" s="11">
        <f>Table1_1[[#This Row],[PROFIT]]/Table1_1[[#This Row],[TOTAL REVENUE]]</f>
        <v>-0.55131761442441063</v>
      </c>
    </row>
    <row r="36" spans="1:11">
      <c r="A36" t="s">
        <v>27</v>
      </c>
      <c r="B36" t="s">
        <v>122</v>
      </c>
      <c r="C36">
        <v>179</v>
      </c>
      <c r="D36">
        <v>40.32</v>
      </c>
      <c r="E36">
        <v>103.63</v>
      </c>
      <c r="F36" t="s">
        <v>108</v>
      </c>
      <c r="G36" t="s">
        <v>109</v>
      </c>
      <c r="H36">
        <f>Table1_1[[#This Row],[Units Sold]]*Table1_1[[#This Row],[Sale Price per Unit]]</f>
        <v>18549.77</v>
      </c>
      <c r="I36">
        <f>Table1_1[[#This Row],[Units Sold]]*Table1_1[[#This Row],[Cost per Unit]]</f>
        <v>7217.28</v>
      </c>
      <c r="J36">
        <f>Table1_1[[#This Row],[TOTAL REVENUE]]-Table1_1[[#This Row],[TOTAL COST]]</f>
        <v>11332.490000000002</v>
      </c>
      <c r="K36" s="11">
        <f>Table1_1[[#This Row],[PROFIT]]/Table1_1[[#This Row],[TOTAL REVENUE]]</f>
        <v>0.61092347775740619</v>
      </c>
    </row>
    <row r="37" spans="1:11">
      <c r="A37" t="s">
        <v>105</v>
      </c>
      <c r="B37" t="s">
        <v>123</v>
      </c>
      <c r="C37">
        <v>247</v>
      </c>
      <c r="D37">
        <v>17.89</v>
      </c>
      <c r="E37">
        <v>29.45</v>
      </c>
      <c r="F37" t="s">
        <v>108</v>
      </c>
      <c r="G37" t="s">
        <v>109</v>
      </c>
      <c r="H37">
        <f>Table1_1[[#This Row],[Units Sold]]*Table1_1[[#This Row],[Sale Price per Unit]]</f>
        <v>7274.15</v>
      </c>
      <c r="I37">
        <f>Table1_1[[#This Row],[Units Sold]]*Table1_1[[#This Row],[Cost per Unit]]</f>
        <v>4418.83</v>
      </c>
      <c r="J37">
        <f>Table1_1[[#This Row],[TOTAL REVENUE]]-Table1_1[[#This Row],[TOTAL COST]]</f>
        <v>2855.3199999999997</v>
      </c>
      <c r="K37" s="11">
        <f>Table1_1[[#This Row],[PROFIT]]/Table1_1[[#This Row],[TOTAL REVENUE]]</f>
        <v>0.3925297113752122</v>
      </c>
    </row>
    <row r="38" spans="1:11">
      <c r="A38" t="s">
        <v>53</v>
      </c>
      <c r="B38" t="s">
        <v>123</v>
      </c>
      <c r="C38">
        <v>39</v>
      </c>
      <c r="D38">
        <v>86.18</v>
      </c>
      <c r="E38">
        <v>86.03</v>
      </c>
      <c r="F38" t="s">
        <v>108</v>
      </c>
      <c r="G38" t="s">
        <v>110</v>
      </c>
      <c r="H38">
        <f>Table1_1[[#This Row],[Units Sold]]*Table1_1[[#This Row],[Sale Price per Unit]]</f>
        <v>3355.17</v>
      </c>
      <c r="I38">
        <f>Table1_1[[#This Row],[Units Sold]]*Table1_1[[#This Row],[Cost per Unit]]</f>
        <v>3361.0200000000004</v>
      </c>
      <c r="J38">
        <f>Table1_1[[#This Row],[TOTAL REVENUE]]-Table1_1[[#This Row],[TOTAL COST]]</f>
        <v>-5.8500000000003638</v>
      </c>
      <c r="K38" s="11">
        <f>Table1_1[[#This Row],[PROFIT]]/Table1_1[[#This Row],[TOTAL REVENUE]]</f>
        <v>-1.7435778216902166E-3</v>
      </c>
    </row>
    <row r="39" spans="1:11">
      <c r="A39" t="s">
        <v>15</v>
      </c>
      <c r="B39" t="s">
        <v>123</v>
      </c>
      <c r="C39">
        <v>64</v>
      </c>
      <c r="D39">
        <v>93.76</v>
      </c>
      <c r="E39">
        <v>41.46</v>
      </c>
      <c r="F39" t="s">
        <v>108</v>
      </c>
      <c r="G39" t="s">
        <v>109</v>
      </c>
      <c r="H39">
        <f>Table1_1[[#This Row],[Units Sold]]*Table1_1[[#This Row],[Sale Price per Unit]]</f>
        <v>2653.44</v>
      </c>
      <c r="I39">
        <f>Table1_1[[#This Row],[Units Sold]]*Table1_1[[#This Row],[Cost per Unit]]</f>
        <v>6000.64</v>
      </c>
      <c r="J39">
        <f>Table1_1[[#This Row],[TOTAL REVENUE]]-Table1_1[[#This Row],[TOTAL COST]]</f>
        <v>-3347.2000000000003</v>
      </c>
      <c r="K39" s="11">
        <f>Table1_1[[#This Row],[PROFIT]]/Table1_1[[#This Row],[TOTAL REVENUE]]</f>
        <v>-1.2614568258562471</v>
      </c>
    </row>
    <row r="40" spans="1:11">
      <c r="A40" t="s">
        <v>26</v>
      </c>
      <c r="B40" t="s">
        <v>123</v>
      </c>
      <c r="C40">
        <v>300</v>
      </c>
      <c r="D40">
        <v>76.66</v>
      </c>
      <c r="E40">
        <v>100.71</v>
      </c>
      <c r="F40" t="s">
        <v>107</v>
      </c>
      <c r="G40" t="s">
        <v>110</v>
      </c>
      <c r="H40">
        <f>Table1_1[[#This Row],[Units Sold]]*Table1_1[[#This Row],[Sale Price per Unit]]</f>
        <v>30212.999999999996</v>
      </c>
      <c r="I40">
        <f>Table1_1[[#This Row],[Units Sold]]*Table1_1[[#This Row],[Cost per Unit]]</f>
        <v>22998</v>
      </c>
      <c r="J40">
        <f>Table1_1[[#This Row],[TOTAL REVENUE]]-Table1_1[[#This Row],[TOTAL COST]]</f>
        <v>7214.9999999999964</v>
      </c>
      <c r="K40" s="11">
        <f>Table1_1[[#This Row],[PROFIT]]/Table1_1[[#This Row],[TOTAL REVENUE]]</f>
        <v>0.23880448813424676</v>
      </c>
    </row>
    <row r="41" spans="1:11">
      <c r="A41" t="s">
        <v>8</v>
      </c>
      <c r="B41" t="s">
        <v>123</v>
      </c>
      <c r="C41">
        <v>79</v>
      </c>
      <c r="D41">
        <v>67.98</v>
      </c>
      <c r="E41">
        <v>28.81</v>
      </c>
      <c r="F41" t="s">
        <v>108</v>
      </c>
      <c r="G41" t="s">
        <v>110</v>
      </c>
      <c r="H41">
        <f>Table1_1[[#This Row],[Units Sold]]*Table1_1[[#This Row],[Sale Price per Unit]]</f>
        <v>2275.9899999999998</v>
      </c>
      <c r="I41">
        <f>Table1_1[[#This Row],[Units Sold]]*Table1_1[[#This Row],[Cost per Unit]]</f>
        <v>5370.42</v>
      </c>
      <c r="J41">
        <f>Table1_1[[#This Row],[TOTAL REVENUE]]-Table1_1[[#This Row],[TOTAL COST]]</f>
        <v>-3094.4300000000003</v>
      </c>
      <c r="K41" s="11">
        <f>Table1_1[[#This Row],[PROFIT]]/Table1_1[[#This Row],[TOTAL REVENUE]]</f>
        <v>-1.3595973620270743</v>
      </c>
    </row>
    <row r="42" spans="1:11">
      <c r="A42" t="s">
        <v>82</v>
      </c>
      <c r="B42" t="s">
        <v>123</v>
      </c>
      <c r="C42">
        <v>150</v>
      </c>
      <c r="D42">
        <v>26.26</v>
      </c>
      <c r="E42">
        <v>60.1</v>
      </c>
      <c r="F42" t="s">
        <v>108</v>
      </c>
      <c r="G42" t="s">
        <v>109</v>
      </c>
      <c r="H42">
        <f>Table1_1[[#This Row],[Units Sold]]*Table1_1[[#This Row],[Sale Price per Unit]]</f>
        <v>9015</v>
      </c>
      <c r="I42">
        <f>Table1_1[[#This Row],[Units Sold]]*Table1_1[[#This Row],[Cost per Unit]]</f>
        <v>3939.0000000000005</v>
      </c>
      <c r="J42">
        <f>Table1_1[[#This Row],[TOTAL REVENUE]]-Table1_1[[#This Row],[TOTAL COST]]</f>
        <v>5076</v>
      </c>
      <c r="K42" s="11">
        <f>Table1_1[[#This Row],[PROFIT]]/Table1_1[[#This Row],[TOTAL REVENUE]]</f>
        <v>0.56306156405990015</v>
      </c>
    </row>
    <row r="43" spans="1:11">
      <c r="A43" t="s">
        <v>40</v>
      </c>
      <c r="B43" t="s">
        <v>123</v>
      </c>
      <c r="C43">
        <v>33</v>
      </c>
      <c r="D43">
        <v>47.79</v>
      </c>
      <c r="E43">
        <v>74.77</v>
      </c>
      <c r="F43" t="s">
        <v>107</v>
      </c>
      <c r="G43" t="s">
        <v>110</v>
      </c>
      <c r="H43">
        <f>Table1_1[[#This Row],[Units Sold]]*Table1_1[[#This Row],[Sale Price per Unit]]</f>
        <v>2467.41</v>
      </c>
      <c r="I43">
        <f>Table1_1[[#This Row],[Units Sold]]*Table1_1[[#This Row],[Cost per Unit]]</f>
        <v>1577.07</v>
      </c>
      <c r="J43">
        <f>Table1_1[[#This Row],[TOTAL REVENUE]]-Table1_1[[#This Row],[TOTAL COST]]</f>
        <v>890.33999999999992</v>
      </c>
      <c r="K43" s="11">
        <f>Table1_1[[#This Row],[PROFIT]]/Table1_1[[#This Row],[TOTAL REVENUE]]</f>
        <v>0.36083990905443358</v>
      </c>
    </row>
    <row r="44" spans="1:11">
      <c r="A44" t="s">
        <v>46</v>
      </c>
      <c r="B44" t="s">
        <v>124</v>
      </c>
      <c r="C44">
        <v>231</v>
      </c>
      <c r="D44">
        <v>26.1</v>
      </c>
      <c r="E44">
        <v>114.23</v>
      </c>
      <c r="F44" t="s">
        <v>107</v>
      </c>
      <c r="G44" t="s">
        <v>109</v>
      </c>
      <c r="H44">
        <f>Table1_1[[#This Row],[Units Sold]]*Table1_1[[#This Row],[Sale Price per Unit]]</f>
        <v>26387.13</v>
      </c>
      <c r="I44">
        <f>Table1_1[[#This Row],[Units Sold]]*Table1_1[[#This Row],[Cost per Unit]]</f>
        <v>6029.1</v>
      </c>
      <c r="J44">
        <f>Table1_1[[#This Row],[TOTAL REVENUE]]-Table1_1[[#This Row],[TOTAL COST]]</f>
        <v>20358.03</v>
      </c>
      <c r="K44" s="11">
        <f>Table1_1[[#This Row],[PROFIT]]/Table1_1[[#This Row],[TOTAL REVENUE]]</f>
        <v>0.77151361288628195</v>
      </c>
    </row>
    <row r="45" spans="1:11">
      <c r="A45" t="s">
        <v>75</v>
      </c>
      <c r="B45" t="s">
        <v>124</v>
      </c>
      <c r="C45">
        <v>270</v>
      </c>
      <c r="D45">
        <v>29.66</v>
      </c>
      <c r="E45">
        <v>49.25</v>
      </c>
      <c r="F45" t="s">
        <v>108</v>
      </c>
      <c r="G45" t="s">
        <v>110</v>
      </c>
      <c r="H45">
        <f>Table1_1[[#This Row],[Units Sold]]*Table1_1[[#This Row],[Sale Price per Unit]]</f>
        <v>13297.5</v>
      </c>
      <c r="I45">
        <f>Table1_1[[#This Row],[Units Sold]]*Table1_1[[#This Row],[Cost per Unit]]</f>
        <v>8008.2</v>
      </c>
      <c r="J45">
        <f>Table1_1[[#This Row],[TOTAL REVENUE]]-Table1_1[[#This Row],[TOTAL COST]]</f>
        <v>5289.3</v>
      </c>
      <c r="K45" s="11">
        <f>Table1_1[[#This Row],[PROFIT]]/Table1_1[[#This Row],[TOTAL REVENUE]]</f>
        <v>0.39776649746192894</v>
      </c>
    </row>
    <row r="46" spans="1:11">
      <c r="A46" t="s">
        <v>30</v>
      </c>
      <c r="B46" t="s">
        <v>124</v>
      </c>
      <c r="C46">
        <v>209</v>
      </c>
      <c r="D46">
        <v>80</v>
      </c>
      <c r="E46">
        <v>41.37</v>
      </c>
      <c r="F46" t="s">
        <v>108</v>
      </c>
      <c r="G46" t="s">
        <v>110</v>
      </c>
      <c r="H46">
        <f>Table1_1[[#This Row],[Units Sold]]*Table1_1[[#This Row],[Sale Price per Unit]]</f>
        <v>8646.33</v>
      </c>
      <c r="I46">
        <f>Table1_1[[#This Row],[Units Sold]]*Table1_1[[#This Row],[Cost per Unit]]</f>
        <v>16720</v>
      </c>
      <c r="J46">
        <f>Table1_1[[#This Row],[TOTAL REVENUE]]-Table1_1[[#This Row],[TOTAL COST]]</f>
        <v>-8073.67</v>
      </c>
      <c r="K46" s="11">
        <f>Table1_1[[#This Row],[PROFIT]]/Table1_1[[#This Row],[TOTAL REVENUE]]</f>
        <v>-0.93376843123036013</v>
      </c>
    </row>
    <row r="47" spans="1:11">
      <c r="A47" t="s">
        <v>80</v>
      </c>
      <c r="B47" t="s">
        <v>124</v>
      </c>
      <c r="C47">
        <v>207</v>
      </c>
      <c r="D47">
        <v>55.06</v>
      </c>
      <c r="E47">
        <v>96.94</v>
      </c>
      <c r="F47" t="s">
        <v>108</v>
      </c>
      <c r="G47" t="s">
        <v>110</v>
      </c>
      <c r="H47">
        <f>Table1_1[[#This Row],[Units Sold]]*Table1_1[[#This Row],[Sale Price per Unit]]</f>
        <v>20066.579999999998</v>
      </c>
      <c r="I47">
        <f>Table1_1[[#This Row],[Units Sold]]*Table1_1[[#This Row],[Cost per Unit]]</f>
        <v>11397.42</v>
      </c>
      <c r="J47">
        <f>Table1_1[[#This Row],[TOTAL REVENUE]]-Table1_1[[#This Row],[TOTAL COST]]</f>
        <v>8669.159999999998</v>
      </c>
      <c r="K47" s="11">
        <f>Table1_1[[#This Row],[PROFIT]]/Table1_1[[#This Row],[TOTAL REVENUE]]</f>
        <v>0.43201980606560753</v>
      </c>
    </row>
    <row r="48" spans="1:11">
      <c r="A48" t="s">
        <v>70</v>
      </c>
      <c r="B48" t="s">
        <v>124</v>
      </c>
      <c r="C48">
        <v>225</v>
      </c>
      <c r="D48">
        <v>23.44</v>
      </c>
      <c r="E48">
        <v>83.28</v>
      </c>
      <c r="F48" t="s">
        <v>108</v>
      </c>
      <c r="G48" t="s">
        <v>110</v>
      </c>
      <c r="H48">
        <f>Table1_1[[#This Row],[Units Sold]]*Table1_1[[#This Row],[Sale Price per Unit]]</f>
        <v>18738</v>
      </c>
      <c r="I48">
        <f>Table1_1[[#This Row],[Units Sold]]*Table1_1[[#This Row],[Cost per Unit]]</f>
        <v>5274</v>
      </c>
      <c r="J48">
        <f>Table1_1[[#This Row],[TOTAL REVENUE]]-Table1_1[[#This Row],[TOTAL COST]]</f>
        <v>13464</v>
      </c>
      <c r="K48" s="11">
        <f>Table1_1[[#This Row],[PROFIT]]/Table1_1[[#This Row],[TOTAL REVENUE]]</f>
        <v>0.7185398655139289</v>
      </c>
    </row>
    <row r="49" spans="1:11">
      <c r="A49" t="s">
        <v>41</v>
      </c>
      <c r="B49" t="s">
        <v>124</v>
      </c>
      <c r="C49">
        <v>272</v>
      </c>
      <c r="D49">
        <v>68.42</v>
      </c>
      <c r="E49">
        <v>45.16</v>
      </c>
      <c r="F49" t="s">
        <v>107</v>
      </c>
      <c r="G49" t="s">
        <v>109</v>
      </c>
      <c r="H49">
        <f>Table1_1[[#This Row],[Units Sold]]*Table1_1[[#This Row],[Sale Price per Unit]]</f>
        <v>12283.519999999999</v>
      </c>
      <c r="I49">
        <f>Table1_1[[#This Row],[Units Sold]]*Table1_1[[#This Row],[Cost per Unit]]</f>
        <v>18610.240000000002</v>
      </c>
      <c r="J49">
        <f>Table1_1[[#This Row],[TOTAL REVENUE]]-Table1_1[[#This Row],[TOTAL COST]]</f>
        <v>-6326.720000000003</v>
      </c>
      <c r="K49" s="11">
        <f>Table1_1[[#This Row],[PROFIT]]/Table1_1[[#This Row],[TOTAL REVENUE]]</f>
        <v>-0.51505757307351674</v>
      </c>
    </row>
    <row r="50" spans="1:11">
      <c r="A50" t="s">
        <v>50</v>
      </c>
      <c r="B50" t="s">
        <v>125</v>
      </c>
      <c r="C50">
        <v>243</v>
      </c>
      <c r="D50">
        <v>74.83</v>
      </c>
      <c r="E50">
        <v>55.85</v>
      </c>
      <c r="F50" t="s">
        <v>108</v>
      </c>
      <c r="G50" t="s">
        <v>110</v>
      </c>
      <c r="H50">
        <f>Table1_1[[#This Row],[Units Sold]]*Table1_1[[#This Row],[Sale Price per Unit]]</f>
        <v>13571.550000000001</v>
      </c>
      <c r="I50">
        <f>Table1_1[[#This Row],[Units Sold]]*Table1_1[[#This Row],[Cost per Unit]]</f>
        <v>18183.689999999999</v>
      </c>
      <c r="J50">
        <f>Table1_1[[#This Row],[TOTAL REVENUE]]-Table1_1[[#This Row],[TOTAL COST]]</f>
        <v>-4612.1399999999976</v>
      </c>
      <c r="K50" s="11">
        <f>Table1_1[[#This Row],[PROFIT]]/Table1_1[[#This Row],[TOTAL REVENUE]]</f>
        <v>-0.33983885407341075</v>
      </c>
    </row>
    <row r="51" spans="1:11">
      <c r="A51" t="s">
        <v>38</v>
      </c>
      <c r="B51" t="s">
        <v>126</v>
      </c>
      <c r="C51">
        <v>261</v>
      </c>
      <c r="D51">
        <v>95.27</v>
      </c>
      <c r="E51">
        <v>90.14</v>
      </c>
      <c r="F51" t="s">
        <v>108</v>
      </c>
      <c r="G51" t="s">
        <v>110</v>
      </c>
      <c r="H51">
        <f>Table1_1[[#This Row],[Units Sold]]*Table1_1[[#This Row],[Sale Price per Unit]]</f>
        <v>23526.54</v>
      </c>
      <c r="I51">
        <f>Table1_1[[#This Row],[Units Sold]]*Table1_1[[#This Row],[Cost per Unit]]</f>
        <v>24865.469999999998</v>
      </c>
      <c r="J51">
        <f>Table1_1[[#This Row],[TOTAL REVENUE]]-Table1_1[[#This Row],[TOTAL COST]]</f>
        <v>-1338.9299999999967</v>
      </c>
      <c r="K51" s="11">
        <f>Table1_1[[#This Row],[PROFIT]]/Table1_1[[#This Row],[TOTAL REVENUE]]</f>
        <v>-5.69114710450409E-2</v>
      </c>
    </row>
    <row r="52" spans="1:11">
      <c r="A52" t="s">
        <v>26</v>
      </c>
      <c r="B52" t="s">
        <v>126</v>
      </c>
      <c r="C52">
        <v>222</v>
      </c>
      <c r="D52">
        <v>31.82</v>
      </c>
      <c r="E52">
        <v>98.71</v>
      </c>
      <c r="F52" t="s">
        <v>108</v>
      </c>
      <c r="G52" t="s">
        <v>110</v>
      </c>
      <c r="H52">
        <f>Table1_1[[#This Row],[Units Sold]]*Table1_1[[#This Row],[Sale Price per Unit]]</f>
        <v>21913.62</v>
      </c>
      <c r="I52">
        <f>Table1_1[[#This Row],[Units Sold]]*Table1_1[[#This Row],[Cost per Unit]]</f>
        <v>7064.04</v>
      </c>
      <c r="J52">
        <f>Table1_1[[#This Row],[TOTAL REVENUE]]-Table1_1[[#This Row],[TOTAL COST]]</f>
        <v>14849.579999999998</v>
      </c>
      <c r="K52" s="11">
        <f>Table1_1[[#This Row],[PROFIT]]/Table1_1[[#This Row],[TOTAL REVENUE]]</f>
        <v>0.67764157633471778</v>
      </c>
    </row>
    <row r="53" spans="1:11">
      <c r="A53" t="s">
        <v>95</v>
      </c>
      <c r="B53" t="s">
        <v>127</v>
      </c>
      <c r="C53">
        <v>237</v>
      </c>
      <c r="D53">
        <v>35.31</v>
      </c>
      <c r="E53">
        <v>24.21</v>
      </c>
      <c r="F53" t="s">
        <v>107</v>
      </c>
      <c r="G53" t="s">
        <v>109</v>
      </c>
      <c r="H53">
        <f>Table1_1[[#This Row],[Units Sold]]*Table1_1[[#This Row],[Sale Price per Unit]]</f>
        <v>5737.77</v>
      </c>
      <c r="I53">
        <f>Table1_1[[#This Row],[Units Sold]]*Table1_1[[#This Row],[Cost per Unit]]</f>
        <v>8368.4700000000012</v>
      </c>
      <c r="J53">
        <f>Table1_1[[#This Row],[TOTAL REVENUE]]-Table1_1[[#This Row],[TOTAL COST]]</f>
        <v>-2630.7000000000007</v>
      </c>
      <c r="K53" s="11">
        <f>Table1_1[[#This Row],[PROFIT]]/Table1_1[[#This Row],[TOTAL REVENUE]]</f>
        <v>-0.4584882280049567</v>
      </c>
    </row>
    <row r="54" spans="1:11">
      <c r="A54" t="s">
        <v>36</v>
      </c>
      <c r="B54" t="s">
        <v>127</v>
      </c>
      <c r="C54">
        <v>286</v>
      </c>
      <c r="D54">
        <v>66.010000000000005</v>
      </c>
      <c r="E54">
        <v>115.69</v>
      </c>
      <c r="F54" t="s">
        <v>108</v>
      </c>
      <c r="G54" t="s">
        <v>109</v>
      </c>
      <c r="H54">
        <f>Table1_1[[#This Row],[Units Sold]]*Table1_1[[#This Row],[Sale Price per Unit]]</f>
        <v>33087.339999999997</v>
      </c>
      <c r="I54">
        <f>Table1_1[[#This Row],[Units Sold]]*Table1_1[[#This Row],[Cost per Unit]]</f>
        <v>18878.86</v>
      </c>
      <c r="J54">
        <f>Table1_1[[#This Row],[TOTAL REVENUE]]-Table1_1[[#This Row],[TOTAL COST]]</f>
        <v>14208.479999999996</v>
      </c>
      <c r="K54" s="11">
        <f>Table1_1[[#This Row],[PROFIT]]/Table1_1[[#This Row],[TOTAL REVENUE]]</f>
        <v>0.42942345924453273</v>
      </c>
    </row>
    <row r="55" spans="1:11">
      <c r="A55" t="s">
        <v>41</v>
      </c>
      <c r="B55" t="s">
        <v>127</v>
      </c>
      <c r="C55">
        <v>184</v>
      </c>
      <c r="D55">
        <v>92.16</v>
      </c>
      <c r="E55">
        <v>27.05</v>
      </c>
      <c r="F55" t="s">
        <v>108</v>
      </c>
      <c r="G55" t="s">
        <v>110</v>
      </c>
      <c r="H55">
        <f>Table1_1[[#This Row],[Units Sold]]*Table1_1[[#This Row],[Sale Price per Unit]]</f>
        <v>4977.2</v>
      </c>
      <c r="I55">
        <f>Table1_1[[#This Row],[Units Sold]]*Table1_1[[#This Row],[Cost per Unit]]</f>
        <v>16957.439999999999</v>
      </c>
      <c r="J55">
        <f>Table1_1[[#This Row],[TOTAL REVENUE]]-Table1_1[[#This Row],[TOTAL COST]]</f>
        <v>-11980.239999999998</v>
      </c>
      <c r="K55" s="11">
        <f>Table1_1[[#This Row],[PROFIT]]/Table1_1[[#This Row],[TOTAL REVENUE]]</f>
        <v>-2.4070240295748611</v>
      </c>
    </row>
    <row r="56" spans="1:11">
      <c r="A56" t="s">
        <v>66</v>
      </c>
      <c r="B56" t="s">
        <v>127</v>
      </c>
      <c r="C56">
        <v>269</v>
      </c>
      <c r="D56">
        <v>49.44</v>
      </c>
      <c r="E56">
        <v>99.14</v>
      </c>
      <c r="F56" t="s">
        <v>108</v>
      </c>
      <c r="G56" t="s">
        <v>109</v>
      </c>
      <c r="H56">
        <f>Table1_1[[#This Row],[Units Sold]]*Table1_1[[#This Row],[Sale Price per Unit]]</f>
        <v>26668.66</v>
      </c>
      <c r="I56">
        <f>Table1_1[[#This Row],[Units Sold]]*Table1_1[[#This Row],[Cost per Unit]]</f>
        <v>13299.359999999999</v>
      </c>
      <c r="J56">
        <f>Table1_1[[#This Row],[TOTAL REVENUE]]-Table1_1[[#This Row],[TOTAL COST]]</f>
        <v>13369.300000000001</v>
      </c>
      <c r="K56" s="11">
        <f>Table1_1[[#This Row],[PROFIT]]/Table1_1[[#This Row],[TOTAL REVENUE]]</f>
        <v>0.50131127698204558</v>
      </c>
    </row>
    <row r="57" spans="1:11">
      <c r="A57" t="s">
        <v>19</v>
      </c>
      <c r="B57" t="s">
        <v>128</v>
      </c>
      <c r="C57">
        <v>271</v>
      </c>
      <c r="D57">
        <v>62.98</v>
      </c>
      <c r="E57">
        <v>31.93</v>
      </c>
      <c r="F57" t="s">
        <v>107</v>
      </c>
      <c r="G57" t="s">
        <v>109</v>
      </c>
      <c r="H57">
        <f>Table1_1[[#This Row],[Units Sold]]*Table1_1[[#This Row],[Sale Price per Unit]]</f>
        <v>8653.0300000000007</v>
      </c>
      <c r="I57">
        <f>Table1_1[[#This Row],[Units Sold]]*Table1_1[[#This Row],[Cost per Unit]]</f>
        <v>17067.579999999998</v>
      </c>
      <c r="J57">
        <f>Table1_1[[#This Row],[TOTAL REVENUE]]-Table1_1[[#This Row],[TOTAL COST]]</f>
        <v>-8414.5499999999975</v>
      </c>
      <c r="K57" s="11">
        <f>Table1_1[[#This Row],[PROFIT]]/Table1_1[[#This Row],[TOTAL REVENUE]]</f>
        <v>-0.97243971186971467</v>
      </c>
    </row>
    <row r="58" spans="1:11">
      <c r="A58" t="s">
        <v>80</v>
      </c>
      <c r="B58" t="s">
        <v>128</v>
      </c>
      <c r="C58">
        <v>111</v>
      </c>
      <c r="D58">
        <v>40.47</v>
      </c>
      <c r="E58">
        <v>39.64</v>
      </c>
      <c r="F58" t="s">
        <v>108</v>
      </c>
      <c r="G58" t="s">
        <v>110</v>
      </c>
      <c r="H58">
        <f>Table1_1[[#This Row],[Units Sold]]*Table1_1[[#This Row],[Sale Price per Unit]]</f>
        <v>4400.04</v>
      </c>
      <c r="I58">
        <f>Table1_1[[#This Row],[Units Sold]]*Table1_1[[#This Row],[Cost per Unit]]</f>
        <v>4492.17</v>
      </c>
      <c r="J58">
        <f>Table1_1[[#This Row],[TOTAL REVENUE]]-Table1_1[[#This Row],[TOTAL COST]]</f>
        <v>-92.130000000000109</v>
      </c>
      <c r="K58" s="11">
        <f>Table1_1[[#This Row],[PROFIT]]/Table1_1[[#This Row],[TOTAL REVENUE]]</f>
        <v>-2.0938446014127168E-2</v>
      </c>
    </row>
    <row r="59" spans="1:11">
      <c r="A59" t="s">
        <v>86</v>
      </c>
      <c r="B59" t="s">
        <v>128</v>
      </c>
      <c r="C59">
        <v>53</v>
      </c>
      <c r="D59">
        <v>90.38</v>
      </c>
      <c r="E59">
        <v>34.11</v>
      </c>
      <c r="F59" t="s">
        <v>107</v>
      </c>
      <c r="G59" t="s">
        <v>110</v>
      </c>
      <c r="H59">
        <f>Table1_1[[#This Row],[Units Sold]]*Table1_1[[#This Row],[Sale Price per Unit]]</f>
        <v>1807.83</v>
      </c>
      <c r="I59">
        <f>Table1_1[[#This Row],[Units Sold]]*Table1_1[[#This Row],[Cost per Unit]]</f>
        <v>4790.1399999999994</v>
      </c>
      <c r="J59">
        <f>Table1_1[[#This Row],[TOTAL REVENUE]]-Table1_1[[#This Row],[TOTAL COST]]</f>
        <v>-2982.3099999999995</v>
      </c>
      <c r="K59" s="11">
        <f>Table1_1[[#This Row],[PROFIT]]/Table1_1[[#This Row],[TOTAL REVENUE]]</f>
        <v>-1.6496628554676045</v>
      </c>
    </row>
    <row r="60" spans="1:11">
      <c r="A60" t="s">
        <v>67</v>
      </c>
      <c r="B60" t="s">
        <v>128</v>
      </c>
      <c r="C60">
        <v>24</v>
      </c>
      <c r="D60">
        <v>99.23</v>
      </c>
      <c r="E60">
        <v>88.7</v>
      </c>
      <c r="F60" t="s">
        <v>107</v>
      </c>
      <c r="G60" t="s">
        <v>109</v>
      </c>
      <c r="H60">
        <f>Table1_1[[#This Row],[Units Sold]]*Table1_1[[#This Row],[Sale Price per Unit]]</f>
        <v>2128.8000000000002</v>
      </c>
      <c r="I60">
        <f>Table1_1[[#This Row],[Units Sold]]*Table1_1[[#This Row],[Cost per Unit]]</f>
        <v>2381.52</v>
      </c>
      <c r="J60">
        <f>Table1_1[[#This Row],[TOTAL REVENUE]]-Table1_1[[#This Row],[TOTAL COST]]</f>
        <v>-252.7199999999998</v>
      </c>
      <c r="K60" s="11">
        <f>Table1_1[[#This Row],[PROFIT]]/Table1_1[[#This Row],[TOTAL REVENUE]]</f>
        <v>-0.11871476888387814</v>
      </c>
    </row>
    <row r="61" spans="1:11">
      <c r="A61" t="s">
        <v>11</v>
      </c>
      <c r="B61" t="s">
        <v>128</v>
      </c>
      <c r="C61">
        <v>255</v>
      </c>
      <c r="D61">
        <v>87.25</v>
      </c>
      <c r="E61">
        <v>96.79</v>
      </c>
      <c r="F61" t="s">
        <v>108</v>
      </c>
      <c r="G61" t="s">
        <v>109</v>
      </c>
      <c r="H61">
        <f>Table1_1[[#This Row],[Units Sold]]*Table1_1[[#This Row],[Sale Price per Unit]]</f>
        <v>24681.45</v>
      </c>
      <c r="I61">
        <f>Table1_1[[#This Row],[Units Sold]]*Table1_1[[#This Row],[Cost per Unit]]</f>
        <v>22248.75</v>
      </c>
      <c r="J61">
        <f>Table1_1[[#This Row],[TOTAL REVENUE]]-Table1_1[[#This Row],[TOTAL COST]]</f>
        <v>2432.7000000000007</v>
      </c>
      <c r="K61" s="11">
        <f>Table1_1[[#This Row],[PROFIT]]/Table1_1[[#This Row],[TOTAL REVENUE]]</f>
        <v>9.8563901229465886E-2</v>
      </c>
    </row>
    <row r="62" spans="1:11">
      <c r="A62" t="s">
        <v>26</v>
      </c>
      <c r="B62" t="s">
        <v>128</v>
      </c>
      <c r="C62">
        <v>147</v>
      </c>
      <c r="D62">
        <v>71.63</v>
      </c>
      <c r="E62">
        <v>78.3</v>
      </c>
      <c r="F62" t="s">
        <v>108</v>
      </c>
      <c r="G62" t="s">
        <v>110</v>
      </c>
      <c r="H62">
        <f>Table1_1[[#This Row],[Units Sold]]*Table1_1[[#This Row],[Sale Price per Unit]]</f>
        <v>11510.1</v>
      </c>
      <c r="I62">
        <f>Table1_1[[#This Row],[Units Sold]]*Table1_1[[#This Row],[Cost per Unit]]</f>
        <v>10529.609999999999</v>
      </c>
      <c r="J62">
        <f>Table1_1[[#This Row],[TOTAL REVENUE]]-Table1_1[[#This Row],[TOTAL COST]]</f>
        <v>980.4900000000016</v>
      </c>
      <c r="K62" s="11">
        <f>Table1_1[[#This Row],[PROFIT]]/Table1_1[[#This Row],[TOTAL REVENUE]]</f>
        <v>8.5185185185185322E-2</v>
      </c>
    </row>
    <row r="63" spans="1:11">
      <c r="A63" t="s">
        <v>105</v>
      </c>
      <c r="B63" t="s">
        <v>128</v>
      </c>
      <c r="C63">
        <v>49</v>
      </c>
      <c r="D63">
        <v>39.159999999999997</v>
      </c>
      <c r="E63">
        <v>98.3</v>
      </c>
      <c r="F63" t="s">
        <v>108</v>
      </c>
      <c r="G63" t="s">
        <v>109</v>
      </c>
      <c r="H63">
        <f>Table1_1[[#This Row],[Units Sold]]*Table1_1[[#This Row],[Sale Price per Unit]]</f>
        <v>4816.7</v>
      </c>
      <c r="I63">
        <f>Table1_1[[#This Row],[Units Sold]]*Table1_1[[#This Row],[Cost per Unit]]</f>
        <v>1918.84</v>
      </c>
      <c r="J63">
        <f>Table1_1[[#This Row],[TOTAL REVENUE]]-Table1_1[[#This Row],[TOTAL COST]]</f>
        <v>2897.8599999999997</v>
      </c>
      <c r="K63" s="11">
        <f>Table1_1[[#This Row],[PROFIT]]/Table1_1[[#This Row],[TOTAL REVENUE]]</f>
        <v>0.60162767039674458</v>
      </c>
    </row>
    <row r="64" spans="1:11">
      <c r="A64" t="s">
        <v>99</v>
      </c>
      <c r="B64" t="s">
        <v>128</v>
      </c>
      <c r="C64">
        <v>295</v>
      </c>
      <c r="D64">
        <v>71.010000000000005</v>
      </c>
      <c r="E64">
        <v>70.72</v>
      </c>
      <c r="F64" t="s">
        <v>107</v>
      </c>
      <c r="G64" t="s">
        <v>110</v>
      </c>
      <c r="H64">
        <f>Table1_1[[#This Row],[Units Sold]]*Table1_1[[#This Row],[Sale Price per Unit]]</f>
        <v>20862.400000000001</v>
      </c>
      <c r="I64">
        <f>Table1_1[[#This Row],[Units Sold]]*Table1_1[[#This Row],[Cost per Unit]]</f>
        <v>20947.95</v>
      </c>
      <c r="J64">
        <f>Table1_1[[#This Row],[TOTAL REVENUE]]-Table1_1[[#This Row],[TOTAL COST]]</f>
        <v>-85.549999999999272</v>
      </c>
      <c r="K64" s="11">
        <f>Table1_1[[#This Row],[PROFIT]]/Table1_1[[#This Row],[TOTAL REVENUE]]</f>
        <v>-4.1006787330316388E-3</v>
      </c>
    </row>
    <row r="65" spans="1:11">
      <c r="A65" t="s">
        <v>106</v>
      </c>
      <c r="B65" t="s">
        <v>128</v>
      </c>
      <c r="C65">
        <v>82</v>
      </c>
      <c r="D65">
        <v>74.12</v>
      </c>
      <c r="E65">
        <v>25.79</v>
      </c>
      <c r="F65" t="s">
        <v>107</v>
      </c>
      <c r="G65" t="s">
        <v>109</v>
      </c>
      <c r="H65">
        <f>Table1_1[[#This Row],[Units Sold]]*Table1_1[[#This Row],[Sale Price per Unit]]</f>
        <v>2114.7799999999997</v>
      </c>
      <c r="I65">
        <f>Table1_1[[#This Row],[Units Sold]]*Table1_1[[#This Row],[Cost per Unit]]</f>
        <v>6077.84</v>
      </c>
      <c r="J65">
        <f>Table1_1[[#This Row],[TOTAL REVENUE]]-Table1_1[[#This Row],[TOTAL COST]]</f>
        <v>-3963.0600000000004</v>
      </c>
      <c r="K65" s="11">
        <f>Table1_1[[#This Row],[PROFIT]]/Table1_1[[#This Row],[TOTAL REVENUE]]</f>
        <v>-1.8739821636293141</v>
      </c>
    </row>
    <row r="66" spans="1:11">
      <c r="A66" t="s">
        <v>79</v>
      </c>
      <c r="B66" t="s">
        <v>128</v>
      </c>
      <c r="C66">
        <v>277</v>
      </c>
      <c r="D66">
        <v>24.26</v>
      </c>
      <c r="E66">
        <v>89.08</v>
      </c>
      <c r="F66" t="s">
        <v>108</v>
      </c>
      <c r="G66" t="s">
        <v>110</v>
      </c>
      <c r="H66">
        <f>Table1_1[[#This Row],[Units Sold]]*Table1_1[[#This Row],[Sale Price per Unit]]</f>
        <v>24675.16</v>
      </c>
      <c r="I66">
        <f>Table1_1[[#This Row],[Units Sold]]*Table1_1[[#This Row],[Cost per Unit]]</f>
        <v>6720.02</v>
      </c>
      <c r="J66">
        <f>Table1_1[[#This Row],[TOTAL REVENUE]]-Table1_1[[#This Row],[TOTAL COST]]</f>
        <v>17955.14</v>
      </c>
      <c r="K66" s="11">
        <f>Table1_1[[#This Row],[PROFIT]]/Table1_1[[#This Row],[TOTAL REVENUE]]</f>
        <v>0.72766052986079921</v>
      </c>
    </row>
    <row r="67" spans="1:11">
      <c r="A67" t="s">
        <v>98</v>
      </c>
      <c r="B67" t="s">
        <v>128</v>
      </c>
      <c r="C67">
        <v>106</v>
      </c>
      <c r="D67">
        <v>60.32</v>
      </c>
      <c r="E67">
        <v>29.39</v>
      </c>
      <c r="F67" t="s">
        <v>108</v>
      </c>
      <c r="G67" t="s">
        <v>110</v>
      </c>
      <c r="H67">
        <f>Table1_1[[#This Row],[Units Sold]]*Table1_1[[#This Row],[Sale Price per Unit]]</f>
        <v>3115.34</v>
      </c>
      <c r="I67">
        <f>Table1_1[[#This Row],[Units Sold]]*Table1_1[[#This Row],[Cost per Unit]]</f>
        <v>6393.92</v>
      </c>
      <c r="J67">
        <f>Table1_1[[#This Row],[TOTAL REVENUE]]-Table1_1[[#This Row],[TOTAL COST]]</f>
        <v>-3278.58</v>
      </c>
      <c r="K67" s="11">
        <f>Table1_1[[#This Row],[PROFIT]]/Table1_1[[#This Row],[TOTAL REVENUE]]</f>
        <v>-1.0523987750935693</v>
      </c>
    </row>
    <row r="68" spans="1:11">
      <c r="A68" t="s">
        <v>57</v>
      </c>
      <c r="B68" t="s">
        <v>128</v>
      </c>
      <c r="C68">
        <v>261</v>
      </c>
      <c r="D68">
        <v>93.2</v>
      </c>
      <c r="E68">
        <v>63.21</v>
      </c>
      <c r="F68" t="s">
        <v>108</v>
      </c>
      <c r="G68" t="s">
        <v>109</v>
      </c>
      <c r="H68">
        <f>Table1_1[[#This Row],[Units Sold]]*Table1_1[[#This Row],[Sale Price per Unit]]</f>
        <v>16497.810000000001</v>
      </c>
      <c r="I68">
        <f>Table1_1[[#This Row],[Units Sold]]*Table1_1[[#This Row],[Cost per Unit]]</f>
        <v>24325.200000000001</v>
      </c>
      <c r="J68">
        <f>Table1_1[[#This Row],[TOTAL REVENUE]]-Table1_1[[#This Row],[TOTAL COST]]</f>
        <v>-7827.3899999999994</v>
      </c>
      <c r="K68" s="11">
        <f>Table1_1[[#This Row],[PROFIT]]/Table1_1[[#This Row],[TOTAL REVENUE]]</f>
        <v>-0.47445024521436474</v>
      </c>
    </row>
    <row r="69" spans="1:11">
      <c r="A69" t="s">
        <v>46</v>
      </c>
      <c r="B69" t="s">
        <v>129</v>
      </c>
      <c r="C69">
        <v>140</v>
      </c>
      <c r="D69">
        <v>81.42</v>
      </c>
      <c r="E69">
        <v>89.44</v>
      </c>
      <c r="F69" t="s">
        <v>108</v>
      </c>
      <c r="G69" t="s">
        <v>109</v>
      </c>
      <c r="H69">
        <f>Table1_1[[#This Row],[Units Sold]]*Table1_1[[#This Row],[Sale Price per Unit]]</f>
        <v>12521.6</v>
      </c>
      <c r="I69">
        <f>Table1_1[[#This Row],[Units Sold]]*Table1_1[[#This Row],[Cost per Unit]]</f>
        <v>11398.800000000001</v>
      </c>
      <c r="J69">
        <f>Table1_1[[#This Row],[TOTAL REVENUE]]-Table1_1[[#This Row],[TOTAL COST]]</f>
        <v>1122.7999999999993</v>
      </c>
      <c r="K69" s="11">
        <f>Table1_1[[#This Row],[PROFIT]]/Table1_1[[#This Row],[TOTAL REVENUE]]</f>
        <v>8.9669051878354139E-2</v>
      </c>
    </row>
    <row r="70" spans="1:11">
      <c r="A70" t="s">
        <v>58</v>
      </c>
      <c r="B70" t="s">
        <v>129</v>
      </c>
      <c r="C70">
        <v>186</v>
      </c>
      <c r="D70">
        <v>24.65</v>
      </c>
      <c r="E70">
        <v>93.48</v>
      </c>
      <c r="F70" t="s">
        <v>108</v>
      </c>
      <c r="G70" t="s">
        <v>110</v>
      </c>
      <c r="H70">
        <f>Table1_1[[#This Row],[Units Sold]]*Table1_1[[#This Row],[Sale Price per Unit]]</f>
        <v>17387.280000000002</v>
      </c>
      <c r="I70">
        <f>Table1_1[[#This Row],[Units Sold]]*Table1_1[[#This Row],[Cost per Unit]]</f>
        <v>4584.8999999999996</v>
      </c>
      <c r="J70">
        <f>Table1_1[[#This Row],[TOTAL REVENUE]]-Table1_1[[#This Row],[TOTAL COST]]</f>
        <v>12802.380000000003</v>
      </c>
      <c r="K70" s="11">
        <f>Table1_1[[#This Row],[PROFIT]]/Table1_1[[#This Row],[TOTAL REVENUE]]</f>
        <v>0.73630723149336763</v>
      </c>
    </row>
    <row r="71" spans="1:11">
      <c r="A71" t="s">
        <v>16</v>
      </c>
      <c r="B71" t="s">
        <v>130</v>
      </c>
      <c r="C71">
        <v>221</v>
      </c>
      <c r="D71">
        <v>76.61</v>
      </c>
      <c r="E71">
        <v>28.19</v>
      </c>
      <c r="F71" t="s">
        <v>108</v>
      </c>
      <c r="G71" t="s">
        <v>110</v>
      </c>
      <c r="H71">
        <f>Table1_1[[#This Row],[Units Sold]]*Table1_1[[#This Row],[Sale Price per Unit]]</f>
        <v>6229.9900000000007</v>
      </c>
      <c r="I71">
        <f>Table1_1[[#This Row],[Units Sold]]*Table1_1[[#This Row],[Cost per Unit]]</f>
        <v>16930.810000000001</v>
      </c>
      <c r="J71">
        <f>Table1_1[[#This Row],[TOTAL REVENUE]]-Table1_1[[#This Row],[TOTAL COST]]</f>
        <v>-10700.82</v>
      </c>
      <c r="K71" s="11">
        <f>Table1_1[[#This Row],[PROFIT]]/Table1_1[[#This Row],[TOTAL REVENUE]]</f>
        <v>-1.7176303653777933</v>
      </c>
    </row>
    <row r="72" spans="1:11">
      <c r="A72" t="s">
        <v>54</v>
      </c>
      <c r="B72" t="s">
        <v>130</v>
      </c>
      <c r="C72">
        <v>201</v>
      </c>
      <c r="D72">
        <v>80.77</v>
      </c>
      <c r="E72">
        <v>40.36</v>
      </c>
      <c r="F72" t="s">
        <v>107</v>
      </c>
      <c r="G72" t="s">
        <v>110</v>
      </c>
      <c r="H72">
        <f>Table1_1[[#This Row],[Units Sold]]*Table1_1[[#This Row],[Sale Price per Unit]]</f>
        <v>8112.36</v>
      </c>
      <c r="I72">
        <f>Table1_1[[#This Row],[Units Sold]]*Table1_1[[#This Row],[Cost per Unit]]</f>
        <v>16234.769999999999</v>
      </c>
      <c r="J72">
        <f>Table1_1[[#This Row],[TOTAL REVENUE]]-Table1_1[[#This Row],[TOTAL COST]]</f>
        <v>-8122.4099999999989</v>
      </c>
      <c r="K72" s="11">
        <f>Table1_1[[#This Row],[PROFIT]]/Table1_1[[#This Row],[TOTAL REVENUE]]</f>
        <v>-1.0012388503468781</v>
      </c>
    </row>
    <row r="73" spans="1:11">
      <c r="A73" t="s">
        <v>56</v>
      </c>
      <c r="B73" t="s">
        <v>130</v>
      </c>
      <c r="C73">
        <v>214</v>
      </c>
      <c r="D73">
        <v>35.83</v>
      </c>
      <c r="E73">
        <v>88.04</v>
      </c>
      <c r="F73" t="s">
        <v>108</v>
      </c>
      <c r="G73" t="s">
        <v>110</v>
      </c>
      <c r="H73">
        <f>Table1_1[[#This Row],[Units Sold]]*Table1_1[[#This Row],[Sale Price per Unit]]</f>
        <v>18840.560000000001</v>
      </c>
      <c r="I73">
        <f>Table1_1[[#This Row],[Units Sold]]*Table1_1[[#This Row],[Cost per Unit]]</f>
        <v>7667.62</v>
      </c>
      <c r="J73">
        <f>Table1_1[[#This Row],[TOTAL REVENUE]]-Table1_1[[#This Row],[TOTAL COST]]</f>
        <v>11172.940000000002</v>
      </c>
      <c r="K73" s="11">
        <f>Table1_1[[#This Row],[PROFIT]]/Table1_1[[#This Row],[TOTAL REVENUE]]</f>
        <v>0.59302589731940036</v>
      </c>
    </row>
    <row r="74" spans="1:11">
      <c r="A74" t="s">
        <v>40</v>
      </c>
      <c r="B74" t="s">
        <v>130</v>
      </c>
      <c r="C74">
        <v>195</v>
      </c>
      <c r="D74">
        <v>31.26</v>
      </c>
      <c r="E74">
        <v>114.5</v>
      </c>
      <c r="F74" t="s">
        <v>108</v>
      </c>
      <c r="G74" t="s">
        <v>110</v>
      </c>
      <c r="H74">
        <f>Table1_1[[#This Row],[Units Sold]]*Table1_1[[#This Row],[Sale Price per Unit]]</f>
        <v>22327.5</v>
      </c>
      <c r="I74">
        <f>Table1_1[[#This Row],[Units Sold]]*Table1_1[[#This Row],[Cost per Unit]]</f>
        <v>6095.7000000000007</v>
      </c>
      <c r="J74">
        <f>Table1_1[[#This Row],[TOTAL REVENUE]]-Table1_1[[#This Row],[TOTAL COST]]</f>
        <v>16231.8</v>
      </c>
      <c r="K74" s="11">
        <f>Table1_1[[#This Row],[PROFIT]]/Table1_1[[#This Row],[TOTAL REVENUE]]</f>
        <v>0.72698689956331874</v>
      </c>
    </row>
    <row r="75" spans="1:11">
      <c r="A75" t="s">
        <v>81</v>
      </c>
      <c r="B75" t="s">
        <v>130</v>
      </c>
      <c r="C75">
        <v>244</v>
      </c>
      <c r="D75">
        <v>52.46</v>
      </c>
      <c r="E75">
        <v>116.84</v>
      </c>
      <c r="F75" t="s">
        <v>107</v>
      </c>
      <c r="G75" t="s">
        <v>110</v>
      </c>
      <c r="H75">
        <f>Table1_1[[#This Row],[Units Sold]]*Table1_1[[#This Row],[Sale Price per Unit]]</f>
        <v>28508.959999999999</v>
      </c>
      <c r="I75">
        <f>Table1_1[[#This Row],[Units Sold]]*Table1_1[[#This Row],[Cost per Unit]]</f>
        <v>12800.24</v>
      </c>
      <c r="J75">
        <f>Table1_1[[#This Row],[TOTAL REVENUE]]-Table1_1[[#This Row],[TOTAL COST]]</f>
        <v>15708.72</v>
      </c>
      <c r="K75" s="11">
        <f>Table1_1[[#This Row],[PROFIT]]/Table1_1[[#This Row],[TOTAL REVENUE]]</f>
        <v>0.55100992810681271</v>
      </c>
    </row>
    <row r="76" spans="1:11">
      <c r="A76" t="s">
        <v>95</v>
      </c>
      <c r="B76" t="s">
        <v>131</v>
      </c>
      <c r="C76">
        <v>88</v>
      </c>
      <c r="D76">
        <v>21.96</v>
      </c>
      <c r="E76">
        <v>101.57</v>
      </c>
      <c r="F76" t="s">
        <v>108</v>
      </c>
      <c r="G76" t="s">
        <v>109</v>
      </c>
      <c r="H76">
        <f>Table1_1[[#This Row],[Units Sold]]*Table1_1[[#This Row],[Sale Price per Unit]]</f>
        <v>8938.16</v>
      </c>
      <c r="I76">
        <f>Table1_1[[#This Row],[Units Sold]]*Table1_1[[#This Row],[Cost per Unit]]</f>
        <v>1932.48</v>
      </c>
      <c r="J76">
        <f>Table1_1[[#This Row],[TOTAL REVENUE]]-Table1_1[[#This Row],[TOTAL COST]]</f>
        <v>7005.68</v>
      </c>
      <c r="K76" s="11">
        <f>Table1_1[[#This Row],[PROFIT]]/Table1_1[[#This Row],[TOTAL REVENUE]]</f>
        <v>0.78379442748843164</v>
      </c>
    </row>
    <row r="77" spans="1:11">
      <c r="A77" t="s">
        <v>57</v>
      </c>
      <c r="B77" t="s">
        <v>131</v>
      </c>
      <c r="C77">
        <v>238</v>
      </c>
      <c r="D77">
        <v>87.89</v>
      </c>
      <c r="E77">
        <v>87.45</v>
      </c>
      <c r="F77" t="s">
        <v>108</v>
      </c>
      <c r="G77" t="s">
        <v>109</v>
      </c>
      <c r="H77">
        <f>Table1_1[[#This Row],[Units Sold]]*Table1_1[[#This Row],[Sale Price per Unit]]</f>
        <v>20813.100000000002</v>
      </c>
      <c r="I77">
        <f>Table1_1[[#This Row],[Units Sold]]*Table1_1[[#This Row],[Cost per Unit]]</f>
        <v>20917.82</v>
      </c>
      <c r="J77">
        <f>Table1_1[[#This Row],[TOTAL REVENUE]]-Table1_1[[#This Row],[TOTAL COST]]</f>
        <v>-104.71999999999753</v>
      </c>
      <c r="K77" s="11">
        <f>Table1_1[[#This Row],[PROFIT]]/Table1_1[[#This Row],[TOTAL REVENUE]]</f>
        <v>-5.0314465408803841E-3</v>
      </c>
    </row>
    <row r="78" spans="1:11">
      <c r="A78" t="s">
        <v>24</v>
      </c>
      <c r="B78" t="s">
        <v>131</v>
      </c>
      <c r="C78">
        <v>80</v>
      </c>
      <c r="D78">
        <v>57.76</v>
      </c>
      <c r="E78">
        <v>76.16</v>
      </c>
      <c r="F78" t="s">
        <v>107</v>
      </c>
      <c r="G78" t="s">
        <v>109</v>
      </c>
      <c r="H78">
        <f>Table1_1[[#This Row],[Units Sold]]*Table1_1[[#This Row],[Sale Price per Unit]]</f>
        <v>6092.7999999999993</v>
      </c>
      <c r="I78">
        <f>Table1_1[[#This Row],[Units Sold]]*Table1_1[[#This Row],[Cost per Unit]]</f>
        <v>4620.8</v>
      </c>
      <c r="J78">
        <f>Table1_1[[#This Row],[TOTAL REVENUE]]-Table1_1[[#This Row],[TOTAL COST]]</f>
        <v>1471.9999999999991</v>
      </c>
      <c r="K78" s="11">
        <f>Table1_1[[#This Row],[PROFIT]]/Table1_1[[#This Row],[TOTAL REVENUE]]</f>
        <v>0.24159663865546208</v>
      </c>
    </row>
    <row r="79" spans="1:11">
      <c r="A79" t="s">
        <v>70</v>
      </c>
      <c r="B79" t="s">
        <v>131</v>
      </c>
      <c r="C79">
        <v>242</v>
      </c>
      <c r="D79">
        <v>91.3</v>
      </c>
      <c r="E79">
        <v>64.97</v>
      </c>
      <c r="F79" t="s">
        <v>108</v>
      </c>
      <c r="G79" t="s">
        <v>110</v>
      </c>
      <c r="H79">
        <f>Table1_1[[#This Row],[Units Sold]]*Table1_1[[#This Row],[Sale Price per Unit]]</f>
        <v>15722.74</v>
      </c>
      <c r="I79">
        <f>Table1_1[[#This Row],[Units Sold]]*Table1_1[[#This Row],[Cost per Unit]]</f>
        <v>22094.6</v>
      </c>
      <c r="J79">
        <f>Table1_1[[#This Row],[TOTAL REVENUE]]-Table1_1[[#This Row],[TOTAL COST]]</f>
        <v>-6371.8599999999988</v>
      </c>
      <c r="K79" s="11">
        <f>Table1_1[[#This Row],[PROFIT]]/Table1_1[[#This Row],[TOTAL REVENUE]]</f>
        <v>-0.40526396798522385</v>
      </c>
    </row>
    <row r="80" spans="1:11">
      <c r="A80" t="s">
        <v>70</v>
      </c>
      <c r="B80" t="s">
        <v>131</v>
      </c>
      <c r="C80">
        <v>21</v>
      </c>
      <c r="D80">
        <v>50.27</v>
      </c>
      <c r="E80">
        <v>47.92</v>
      </c>
      <c r="F80" t="s">
        <v>108</v>
      </c>
      <c r="G80" t="s">
        <v>110</v>
      </c>
      <c r="H80">
        <f>Table1_1[[#This Row],[Units Sold]]*Table1_1[[#This Row],[Sale Price per Unit]]</f>
        <v>1006.32</v>
      </c>
      <c r="I80">
        <f>Table1_1[[#This Row],[Units Sold]]*Table1_1[[#This Row],[Cost per Unit]]</f>
        <v>1055.67</v>
      </c>
      <c r="J80">
        <f>Table1_1[[#This Row],[TOTAL REVENUE]]-Table1_1[[#This Row],[TOTAL COST]]</f>
        <v>-49.350000000000023</v>
      </c>
      <c r="K80" s="11">
        <f>Table1_1[[#This Row],[PROFIT]]/Table1_1[[#This Row],[TOTAL REVENUE]]</f>
        <v>-4.9040066777963291E-2</v>
      </c>
    </row>
    <row r="81" spans="1:11">
      <c r="A81" t="s">
        <v>64</v>
      </c>
      <c r="B81" t="s">
        <v>131</v>
      </c>
      <c r="C81">
        <v>260</v>
      </c>
      <c r="D81">
        <v>90.88</v>
      </c>
      <c r="E81">
        <v>86.39</v>
      </c>
      <c r="F81" t="s">
        <v>108</v>
      </c>
      <c r="G81" t="s">
        <v>110</v>
      </c>
      <c r="H81">
        <f>Table1_1[[#This Row],[Units Sold]]*Table1_1[[#This Row],[Sale Price per Unit]]</f>
        <v>22461.4</v>
      </c>
      <c r="I81">
        <f>Table1_1[[#This Row],[Units Sold]]*Table1_1[[#This Row],[Cost per Unit]]</f>
        <v>23628.799999999999</v>
      </c>
      <c r="J81">
        <f>Table1_1[[#This Row],[TOTAL REVENUE]]-Table1_1[[#This Row],[TOTAL COST]]</f>
        <v>-1167.3999999999978</v>
      </c>
      <c r="K81" s="11">
        <f>Table1_1[[#This Row],[PROFIT]]/Table1_1[[#This Row],[TOTAL REVENUE]]</f>
        <v>-5.1973608056487916E-2</v>
      </c>
    </row>
    <row r="82" spans="1:11">
      <c r="A82" t="s">
        <v>44</v>
      </c>
      <c r="B82" t="s">
        <v>132</v>
      </c>
      <c r="C82">
        <v>275</v>
      </c>
      <c r="D82">
        <v>18.79</v>
      </c>
      <c r="E82">
        <v>64.02</v>
      </c>
      <c r="F82" t="s">
        <v>107</v>
      </c>
      <c r="G82" t="s">
        <v>109</v>
      </c>
      <c r="H82">
        <f>Table1_1[[#This Row],[Units Sold]]*Table1_1[[#This Row],[Sale Price per Unit]]</f>
        <v>17605.5</v>
      </c>
      <c r="I82">
        <f>Table1_1[[#This Row],[Units Sold]]*Table1_1[[#This Row],[Cost per Unit]]</f>
        <v>5167.25</v>
      </c>
      <c r="J82">
        <f>Table1_1[[#This Row],[TOTAL REVENUE]]-Table1_1[[#This Row],[TOTAL COST]]</f>
        <v>12438.25</v>
      </c>
      <c r="K82" s="11">
        <f>Table1_1[[#This Row],[PROFIT]]/Table1_1[[#This Row],[TOTAL REVENUE]]</f>
        <v>0.70649796938456733</v>
      </c>
    </row>
    <row r="83" spans="1:11">
      <c r="A83" t="s">
        <v>24</v>
      </c>
      <c r="B83" t="s">
        <v>132</v>
      </c>
      <c r="C83">
        <v>11</v>
      </c>
      <c r="D83">
        <v>19.43</v>
      </c>
      <c r="E83">
        <v>55.87</v>
      </c>
      <c r="F83" t="s">
        <v>107</v>
      </c>
      <c r="G83" t="s">
        <v>109</v>
      </c>
      <c r="H83">
        <f>Table1_1[[#This Row],[Units Sold]]*Table1_1[[#This Row],[Sale Price per Unit]]</f>
        <v>614.56999999999994</v>
      </c>
      <c r="I83">
        <f>Table1_1[[#This Row],[Units Sold]]*Table1_1[[#This Row],[Cost per Unit]]</f>
        <v>213.73</v>
      </c>
      <c r="J83">
        <f>Table1_1[[#This Row],[TOTAL REVENUE]]-Table1_1[[#This Row],[TOTAL COST]]</f>
        <v>400.83999999999992</v>
      </c>
      <c r="K83" s="11">
        <f>Table1_1[[#This Row],[PROFIT]]/Table1_1[[#This Row],[TOTAL REVENUE]]</f>
        <v>0.65222838732772503</v>
      </c>
    </row>
    <row r="84" spans="1:11">
      <c r="A84" t="s">
        <v>85</v>
      </c>
      <c r="B84" t="s">
        <v>132</v>
      </c>
      <c r="C84">
        <v>52</v>
      </c>
      <c r="D84">
        <v>29.93</v>
      </c>
      <c r="E84">
        <v>26.51</v>
      </c>
      <c r="F84" t="s">
        <v>108</v>
      </c>
      <c r="G84" t="s">
        <v>110</v>
      </c>
      <c r="H84">
        <f>Table1_1[[#This Row],[Units Sold]]*Table1_1[[#This Row],[Sale Price per Unit]]</f>
        <v>1378.52</v>
      </c>
      <c r="I84">
        <f>Table1_1[[#This Row],[Units Sold]]*Table1_1[[#This Row],[Cost per Unit]]</f>
        <v>1556.36</v>
      </c>
      <c r="J84">
        <f>Table1_1[[#This Row],[TOTAL REVENUE]]-Table1_1[[#This Row],[TOTAL COST]]</f>
        <v>-177.83999999999992</v>
      </c>
      <c r="K84" s="11">
        <f>Table1_1[[#This Row],[PROFIT]]/Table1_1[[#This Row],[TOTAL REVENUE]]</f>
        <v>-0.12900792153904181</v>
      </c>
    </row>
    <row r="85" spans="1:11">
      <c r="A85" t="s">
        <v>68</v>
      </c>
      <c r="B85" t="s">
        <v>132</v>
      </c>
      <c r="C85">
        <v>151</v>
      </c>
      <c r="D85">
        <v>34.840000000000003</v>
      </c>
      <c r="E85">
        <v>37.950000000000003</v>
      </c>
      <c r="F85" t="s">
        <v>107</v>
      </c>
      <c r="G85" t="s">
        <v>110</v>
      </c>
      <c r="H85">
        <f>Table1_1[[#This Row],[Units Sold]]*Table1_1[[#This Row],[Sale Price per Unit]]</f>
        <v>5730.4500000000007</v>
      </c>
      <c r="I85">
        <f>Table1_1[[#This Row],[Units Sold]]*Table1_1[[#This Row],[Cost per Unit]]</f>
        <v>5260.84</v>
      </c>
      <c r="J85">
        <f>Table1_1[[#This Row],[TOTAL REVENUE]]-Table1_1[[#This Row],[TOTAL COST]]</f>
        <v>469.61000000000058</v>
      </c>
      <c r="K85" s="11">
        <f>Table1_1[[#This Row],[PROFIT]]/Table1_1[[#This Row],[TOTAL REVENUE]]</f>
        <v>8.1949934123847254E-2</v>
      </c>
    </row>
    <row r="86" spans="1:11">
      <c r="A86" t="s">
        <v>100</v>
      </c>
      <c r="B86" t="s">
        <v>132</v>
      </c>
      <c r="C86">
        <v>89</v>
      </c>
      <c r="D86">
        <v>79.89</v>
      </c>
      <c r="E86">
        <v>91.47</v>
      </c>
      <c r="F86" t="s">
        <v>108</v>
      </c>
      <c r="G86" t="s">
        <v>109</v>
      </c>
      <c r="H86">
        <f>Table1_1[[#This Row],[Units Sold]]*Table1_1[[#This Row],[Sale Price per Unit]]</f>
        <v>8140.83</v>
      </c>
      <c r="I86">
        <f>Table1_1[[#This Row],[Units Sold]]*Table1_1[[#This Row],[Cost per Unit]]</f>
        <v>7110.21</v>
      </c>
      <c r="J86">
        <f>Table1_1[[#This Row],[TOTAL REVENUE]]-Table1_1[[#This Row],[TOTAL COST]]</f>
        <v>1030.6199999999999</v>
      </c>
      <c r="K86" s="11">
        <f>Table1_1[[#This Row],[PROFIT]]/Table1_1[[#This Row],[TOTAL REVENUE]]</f>
        <v>0.12659888488028861</v>
      </c>
    </row>
    <row r="87" spans="1:11">
      <c r="A87" t="s">
        <v>93</v>
      </c>
      <c r="B87" t="s">
        <v>132</v>
      </c>
      <c r="C87">
        <v>98</v>
      </c>
      <c r="D87">
        <v>61.42</v>
      </c>
      <c r="E87">
        <v>97.5</v>
      </c>
      <c r="F87" t="s">
        <v>108</v>
      </c>
      <c r="G87" t="s">
        <v>110</v>
      </c>
      <c r="H87">
        <f>Table1_1[[#This Row],[Units Sold]]*Table1_1[[#This Row],[Sale Price per Unit]]</f>
        <v>9555</v>
      </c>
      <c r="I87">
        <f>Table1_1[[#This Row],[Units Sold]]*Table1_1[[#This Row],[Cost per Unit]]</f>
        <v>6019.16</v>
      </c>
      <c r="J87">
        <f>Table1_1[[#This Row],[TOTAL REVENUE]]-Table1_1[[#This Row],[TOTAL COST]]</f>
        <v>3535.84</v>
      </c>
      <c r="K87" s="11">
        <f>Table1_1[[#This Row],[PROFIT]]/Table1_1[[#This Row],[TOTAL REVENUE]]</f>
        <v>0.37005128205128207</v>
      </c>
    </row>
    <row r="88" spans="1:11">
      <c r="A88" t="s">
        <v>80</v>
      </c>
      <c r="B88" t="s">
        <v>133</v>
      </c>
      <c r="C88">
        <v>92</v>
      </c>
      <c r="D88">
        <v>89.58</v>
      </c>
      <c r="E88">
        <v>34.72</v>
      </c>
      <c r="F88" t="s">
        <v>107</v>
      </c>
      <c r="G88" t="s">
        <v>109</v>
      </c>
      <c r="H88">
        <f>Table1_1[[#This Row],[Units Sold]]*Table1_1[[#This Row],[Sale Price per Unit]]</f>
        <v>3194.24</v>
      </c>
      <c r="I88">
        <f>Table1_1[[#This Row],[Units Sold]]*Table1_1[[#This Row],[Cost per Unit]]</f>
        <v>8241.36</v>
      </c>
      <c r="J88">
        <f>Table1_1[[#This Row],[TOTAL REVENUE]]-Table1_1[[#This Row],[TOTAL COST]]</f>
        <v>-5047.1200000000008</v>
      </c>
      <c r="K88" s="11">
        <f>Table1_1[[#This Row],[PROFIT]]/Table1_1[[#This Row],[TOTAL REVENUE]]</f>
        <v>-1.5800691244239635</v>
      </c>
    </row>
    <row r="89" spans="1:11">
      <c r="A89" t="s">
        <v>76</v>
      </c>
      <c r="B89" t="s">
        <v>133</v>
      </c>
      <c r="C89">
        <v>3</v>
      </c>
      <c r="D89">
        <v>47.76</v>
      </c>
      <c r="E89">
        <v>35.17</v>
      </c>
      <c r="F89" t="s">
        <v>107</v>
      </c>
      <c r="G89" t="s">
        <v>109</v>
      </c>
      <c r="H89">
        <f>Table1_1[[#This Row],[Units Sold]]*Table1_1[[#This Row],[Sale Price per Unit]]</f>
        <v>105.51</v>
      </c>
      <c r="I89">
        <f>Table1_1[[#This Row],[Units Sold]]*Table1_1[[#This Row],[Cost per Unit]]</f>
        <v>143.28</v>
      </c>
      <c r="J89">
        <f>Table1_1[[#This Row],[TOTAL REVENUE]]-Table1_1[[#This Row],[TOTAL COST]]</f>
        <v>-37.769999999999996</v>
      </c>
      <c r="K89" s="11">
        <f>Table1_1[[#This Row],[PROFIT]]/Table1_1[[#This Row],[TOTAL REVENUE]]</f>
        <v>-0.35797554734148418</v>
      </c>
    </row>
    <row r="90" spans="1:11">
      <c r="A90" t="s">
        <v>97</v>
      </c>
      <c r="B90" t="s">
        <v>133</v>
      </c>
      <c r="C90">
        <v>55</v>
      </c>
      <c r="D90">
        <v>47.76</v>
      </c>
      <c r="E90">
        <v>63.76</v>
      </c>
      <c r="F90" t="s">
        <v>108</v>
      </c>
      <c r="G90" t="s">
        <v>109</v>
      </c>
      <c r="H90">
        <f>Table1_1[[#This Row],[Units Sold]]*Table1_1[[#This Row],[Sale Price per Unit]]</f>
        <v>3506.7999999999997</v>
      </c>
      <c r="I90">
        <f>Table1_1[[#This Row],[Units Sold]]*Table1_1[[#This Row],[Cost per Unit]]</f>
        <v>2626.7999999999997</v>
      </c>
      <c r="J90">
        <f>Table1_1[[#This Row],[TOTAL REVENUE]]-Table1_1[[#This Row],[TOTAL COST]]</f>
        <v>880</v>
      </c>
      <c r="K90" s="11">
        <f>Table1_1[[#This Row],[PROFIT]]/Table1_1[[#This Row],[TOTAL REVENUE]]</f>
        <v>0.25094102885821834</v>
      </c>
    </row>
    <row r="91" spans="1:11">
      <c r="A91" t="s">
        <v>77</v>
      </c>
      <c r="B91" t="s">
        <v>134</v>
      </c>
      <c r="C91">
        <v>290</v>
      </c>
      <c r="D91">
        <v>41.44</v>
      </c>
      <c r="E91">
        <v>24.51</v>
      </c>
      <c r="F91" t="s">
        <v>108</v>
      </c>
      <c r="G91" t="s">
        <v>110</v>
      </c>
      <c r="H91">
        <f>Table1_1[[#This Row],[Units Sold]]*Table1_1[[#This Row],[Sale Price per Unit]]</f>
        <v>7107.9000000000005</v>
      </c>
      <c r="I91">
        <f>Table1_1[[#This Row],[Units Sold]]*Table1_1[[#This Row],[Cost per Unit]]</f>
        <v>12017.599999999999</v>
      </c>
      <c r="J91">
        <f>Table1_1[[#This Row],[TOTAL REVENUE]]-Table1_1[[#This Row],[TOTAL COST]]</f>
        <v>-4909.699999999998</v>
      </c>
      <c r="K91" s="11">
        <f>Table1_1[[#This Row],[PROFIT]]/Table1_1[[#This Row],[TOTAL REVENUE]]</f>
        <v>-0.6907384740922069</v>
      </c>
    </row>
    <row r="92" spans="1:11">
      <c r="A92" t="s">
        <v>18</v>
      </c>
      <c r="B92" t="s">
        <v>134</v>
      </c>
      <c r="C92">
        <v>175</v>
      </c>
      <c r="D92">
        <v>99.98</v>
      </c>
      <c r="E92">
        <v>27.54</v>
      </c>
      <c r="F92" t="s">
        <v>107</v>
      </c>
      <c r="G92" t="s">
        <v>109</v>
      </c>
      <c r="H92">
        <f>Table1_1[[#This Row],[Units Sold]]*Table1_1[[#This Row],[Sale Price per Unit]]</f>
        <v>4819.5</v>
      </c>
      <c r="I92">
        <f>Table1_1[[#This Row],[Units Sold]]*Table1_1[[#This Row],[Cost per Unit]]</f>
        <v>17496.5</v>
      </c>
      <c r="J92">
        <f>Table1_1[[#This Row],[TOTAL REVENUE]]-Table1_1[[#This Row],[TOTAL COST]]</f>
        <v>-12677</v>
      </c>
      <c r="K92" s="11">
        <f>Table1_1[[#This Row],[PROFIT]]/Table1_1[[#This Row],[TOTAL REVENUE]]</f>
        <v>-2.6303558460421206</v>
      </c>
    </row>
    <row r="93" spans="1:11">
      <c r="A93" t="s">
        <v>106</v>
      </c>
      <c r="B93" t="s">
        <v>134</v>
      </c>
      <c r="C93">
        <v>113</v>
      </c>
      <c r="D93">
        <v>24.41</v>
      </c>
      <c r="E93">
        <v>90.26</v>
      </c>
      <c r="F93" t="s">
        <v>108</v>
      </c>
      <c r="G93" t="s">
        <v>109</v>
      </c>
      <c r="H93">
        <f>Table1_1[[#This Row],[Units Sold]]*Table1_1[[#This Row],[Sale Price per Unit]]</f>
        <v>10199.380000000001</v>
      </c>
      <c r="I93">
        <f>Table1_1[[#This Row],[Units Sold]]*Table1_1[[#This Row],[Cost per Unit]]</f>
        <v>2758.33</v>
      </c>
      <c r="J93">
        <f>Table1_1[[#This Row],[TOTAL REVENUE]]-Table1_1[[#This Row],[TOTAL COST]]</f>
        <v>7441.0500000000011</v>
      </c>
      <c r="K93" s="11">
        <f>Table1_1[[#This Row],[PROFIT]]/Table1_1[[#This Row],[TOTAL REVENUE]]</f>
        <v>0.72955905162862844</v>
      </c>
    </row>
    <row r="94" spans="1:11">
      <c r="A94" t="s">
        <v>63</v>
      </c>
      <c r="B94" t="s">
        <v>134</v>
      </c>
      <c r="C94">
        <v>201</v>
      </c>
      <c r="D94">
        <v>65.28</v>
      </c>
      <c r="E94">
        <v>77.11</v>
      </c>
      <c r="F94" t="s">
        <v>107</v>
      </c>
      <c r="G94" t="s">
        <v>110</v>
      </c>
      <c r="H94">
        <f>Table1_1[[#This Row],[Units Sold]]*Table1_1[[#This Row],[Sale Price per Unit]]</f>
        <v>15499.11</v>
      </c>
      <c r="I94">
        <f>Table1_1[[#This Row],[Units Sold]]*Table1_1[[#This Row],[Cost per Unit]]</f>
        <v>13121.28</v>
      </c>
      <c r="J94">
        <f>Table1_1[[#This Row],[TOTAL REVENUE]]-Table1_1[[#This Row],[TOTAL COST]]</f>
        <v>2377.83</v>
      </c>
      <c r="K94" s="11">
        <f>Table1_1[[#This Row],[PROFIT]]/Table1_1[[#This Row],[TOTAL REVENUE]]</f>
        <v>0.15341719621320191</v>
      </c>
    </row>
    <row r="95" spans="1:11">
      <c r="A95" t="s">
        <v>22</v>
      </c>
      <c r="B95" t="s">
        <v>134</v>
      </c>
      <c r="C95">
        <v>50</v>
      </c>
      <c r="D95">
        <v>80.14</v>
      </c>
      <c r="E95">
        <v>57.98</v>
      </c>
      <c r="F95" t="s">
        <v>108</v>
      </c>
      <c r="G95" t="s">
        <v>109</v>
      </c>
      <c r="H95">
        <f>Table1_1[[#This Row],[Units Sold]]*Table1_1[[#This Row],[Sale Price per Unit]]</f>
        <v>2899</v>
      </c>
      <c r="I95">
        <f>Table1_1[[#This Row],[Units Sold]]*Table1_1[[#This Row],[Cost per Unit]]</f>
        <v>4007</v>
      </c>
      <c r="J95">
        <f>Table1_1[[#This Row],[TOTAL REVENUE]]-Table1_1[[#This Row],[TOTAL COST]]</f>
        <v>-1108</v>
      </c>
      <c r="K95" s="11">
        <f>Table1_1[[#This Row],[PROFIT]]/Table1_1[[#This Row],[TOTAL REVENUE]]</f>
        <v>-0.38220075888237326</v>
      </c>
    </row>
    <row r="96" spans="1:11">
      <c r="A96" t="s">
        <v>61</v>
      </c>
      <c r="B96" t="s">
        <v>134</v>
      </c>
      <c r="C96">
        <v>82</v>
      </c>
      <c r="D96">
        <v>58.37</v>
      </c>
      <c r="E96">
        <v>39.880000000000003</v>
      </c>
      <c r="F96" t="s">
        <v>107</v>
      </c>
      <c r="G96" t="s">
        <v>109</v>
      </c>
      <c r="H96">
        <f>Table1_1[[#This Row],[Units Sold]]*Table1_1[[#This Row],[Sale Price per Unit]]</f>
        <v>3270.1600000000003</v>
      </c>
      <c r="I96">
        <f>Table1_1[[#This Row],[Units Sold]]*Table1_1[[#This Row],[Cost per Unit]]</f>
        <v>4786.34</v>
      </c>
      <c r="J96">
        <f>Table1_1[[#This Row],[TOTAL REVENUE]]-Table1_1[[#This Row],[TOTAL COST]]</f>
        <v>-1516.1799999999998</v>
      </c>
      <c r="K96" s="11">
        <f>Table1_1[[#This Row],[PROFIT]]/Table1_1[[#This Row],[TOTAL REVENUE]]</f>
        <v>-0.46364092276830482</v>
      </c>
    </row>
    <row r="97" spans="1:11">
      <c r="A97" t="s">
        <v>8</v>
      </c>
      <c r="B97" t="s">
        <v>135</v>
      </c>
      <c r="C97">
        <v>160</v>
      </c>
      <c r="D97">
        <v>60.58</v>
      </c>
      <c r="E97">
        <v>76.83</v>
      </c>
      <c r="F97" t="s">
        <v>108</v>
      </c>
      <c r="G97" t="s">
        <v>109</v>
      </c>
      <c r="H97">
        <f>Table1_1[[#This Row],[Units Sold]]*Table1_1[[#This Row],[Sale Price per Unit]]</f>
        <v>12292.8</v>
      </c>
      <c r="I97">
        <f>Table1_1[[#This Row],[Units Sold]]*Table1_1[[#This Row],[Cost per Unit]]</f>
        <v>9692.7999999999993</v>
      </c>
      <c r="J97">
        <f>Table1_1[[#This Row],[TOTAL REVENUE]]-Table1_1[[#This Row],[TOTAL COST]]</f>
        <v>2600</v>
      </c>
      <c r="K97" s="11">
        <f>Table1_1[[#This Row],[PROFIT]]/Table1_1[[#This Row],[TOTAL REVENUE]]</f>
        <v>0.21150592216582065</v>
      </c>
    </row>
    <row r="98" spans="1:11">
      <c r="A98" t="s">
        <v>86</v>
      </c>
      <c r="B98" t="s">
        <v>135</v>
      </c>
      <c r="C98">
        <v>150</v>
      </c>
      <c r="D98">
        <v>19.07</v>
      </c>
      <c r="E98">
        <v>85.14</v>
      </c>
      <c r="F98" t="s">
        <v>108</v>
      </c>
      <c r="G98" t="s">
        <v>109</v>
      </c>
      <c r="H98">
        <f>Table1_1[[#This Row],[Units Sold]]*Table1_1[[#This Row],[Sale Price per Unit]]</f>
        <v>12771</v>
      </c>
      <c r="I98">
        <f>Table1_1[[#This Row],[Units Sold]]*Table1_1[[#This Row],[Cost per Unit]]</f>
        <v>2860.5</v>
      </c>
      <c r="J98">
        <f>Table1_1[[#This Row],[TOTAL REVENUE]]-Table1_1[[#This Row],[TOTAL COST]]</f>
        <v>9910.5</v>
      </c>
      <c r="K98" s="11">
        <f>Table1_1[[#This Row],[PROFIT]]/Table1_1[[#This Row],[TOTAL REVENUE]]</f>
        <v>0.77601597369039232</v>
      </c>
    </row>
    <row r="99" spans="1:11">
      <c r="A99" t="s">
        <v>25</v>
      </c>
      <c r="B99" t="s">
        <v>135</v>
      </c>
      <c r="C99">
        <v>21</v>
      </c>
      <c r="D99">
        <v>46.3</v>
      </c>
      <c r="E99">
        <v>75.38</v>
      </c>
      <c r="F99" t="s">
        <v>108</v>
      </c>
      <c r="G99" t="s">
        <v>110</v>
      </c>
      <c r="H99">
        <f>Table1_1[[#This Row],[Units Sold]]*Table1_1[[#This Row],[Sale Price per Unit]]</f>
        <v>1582.98</v>
      </c>
      <c r="I99">
        <f>Table1_1[[#This Row],[Units Sold]]*Table1_1[[#This Row],[Cost per Unit]]</f>
        <v>972.3</v>
      </c>
      <c r="J99">
        <f>Table1_1[[#This Row],[TOTAL REVENUE]]-Table1_1[[#This Row],[TOTAL COST]]</f>
        <v>610.68000000000006</v>
      </c>
      <c r="K99" s="11">
        <f>Table1_1[[#This Row],[PROFIT]]/Table1_1[[#This Row],[TOTAL REVENUE]]</f>
        <v>0.38577872114619266</v>
      </c>
    </row>
    <row r="100" spans="1:11">
      <c r="A100" t="s">
        <v>70</v>
      </c>
      <c r="B100" t="s">
        <v>135</v>
      </c>
      <c r="C100">
        <v>256</v>
      </c>
      <c r="D100">
        <v>27.9</v>
      </c>
      <c r="E100">
        <v>107.35</v>
      </c>
      <c r="F100" t="s">
        <v>108</v>
      </c>
      <c r="G100" t="s">
        <v>109</v>
      </c>
      <c r="H100">
        <f>Table1_1[[#This Row],[Units Sold]]*Table1_1[[#This Row],[Sale Price per Unit]]</f>
        <v>27481.599999999999</v>
      </c>
      <c r="I100">
        <f>Table1_1[[#This Row],[Units Sold]]*Table1_1[[#This Row],[Cost per Unit]]</f>
        <v>7142.4</v>
      </c>
      <c r="J100">
        <f>Table1_1[[#This Row],[TOTAL REVENUE]]-Table1_1[[#This Row],[TOTAL COST]]</f>
        <v>20339.199999999997</v>
      </c>
      <c r="K100" s="11">
        <f>Table1_1[[#This Row],[PROFIT]]/Table1_1[[#This Row],[TOTAL REVENUE]]</f>
        <v>0.74010246856078243</v>
      </c>
    </row>
    <row r="101" spans="1:11">
      <c r="A101" t="s">
        <v>12</v>
      </c>
      <c r="B101" t="s">
        <v>135</v>
      </c>
      <c r="C101">
        <v>8</v>
      </c>
      <c r="D101">
        <v>50.48</v>
      </c>
      <c r="E101">
        <v>109.06</v>
      </c>
      <c r="F101" t="s">
        <v>107</v>
      </c>
      <c r="G101" t="s">
        <v>110</v>
      </c>
      <c r="H101">
        <f>Table1_1[[#This Row],[Units Sold]]*Table1_1[[#This Row],[Sale Price per Unit]]</f>
        <v>872.48</v>
      </c>
      <c r="I101">
        <f>Table1_1[[#This Row],[Units Sold]]*Table1_1[[#This Row],[Cost per Unit]]</f>
        <v>403.84</v>
      </c>
      <c r="J101">
        <f>Table1_1[[#This Row],[TOTAL REVENUE]]-Table1_1[[#This Row],[TOTAL COST]]</f>
        <v>468.64000000000004</v>
      </c>
      <c r="K101" s="11">
        <f>Table1_1[[#This Row],[PROFIT]]/Table1_1[[#This Row],[TOTAL REVENUE]]</f>
        <v>0.5371355217311572</v>
      </c>
    </row>
    <row r="102" spans="1:11">
      <c r="A102" t="s">
        <v>36</v>
      </c>
      <c r="B102" t="s">
        <v>135</v>
      </c>
      <c r="C102">
        <v>224</v>
      </c>
      <c r="D102">
        <v>55.29</v>
      </c>
      <c r="E102">
        <v>84.54</v>
      </c>
      <c r="F102" t="s">
        <v>108</v>
      </c>
      <c r="G102" t="s">
        <v>109</v>
      </c>
      <c r="H102">
        <f>Table1_1[[#This Row],[Units Sold]]*Table1_1[[#This Row],[Sale Price per Unit]]</f>
        <v>18936.960000000003</v>
      </c>
      <c r="I102">
        <f>Table1_1[[#This Row],[Units Sold]]*Table1_1[[#This Row],[Cost per Unit]]</f>
        <v>12384.96</v>
      </c>
      <c r="J102">
        <f>Table1_1[[#This Row],[TOTAL REVENUE]]-Table1_1[[#This Row],[TOTAL COST]]</f>
        <v>6552.0000000000036</v>
      </c>
      <c r="K102" s="11">
        <f>Table1_1[[#This Row],[PROFIT]]/Table1_1[[#This Row],[TOTAL REVENUE]]</f>
        <v>0.34599006387508885</v>
      </c>
    </row>
    <row r="103" spans="1:11">
      <c r="A103" t="s">
        <v>101</v>
      </c>
      <c r="B103" t="s">
        <v>135</v>
      </c>
      <c r="C103">
        <v>61</v>
      </c>
      <c r="D103">
        <v>60.95</v>
      </c>
      <c r="E103">
        <v>93.09</v>
      </c>
      <c r="F103" t="s">
        <v>108</v>
      </c>
      <c r="G103" t="s">
        <v>110</v>
      </c>
      <c r="H103">
        <f>Table1_1[[#This Row],[Units Sold]]*Table1_1[[#This Row],[Sale Price per Unit]]</f>
        <v>5678.49</v>
      </c>
      <c r="I103">
        <f>Table1_1[[#This Row],[Units Sold]]*Table1_1[[#This Row],[Cost per Unit]]</f>
        <v>3717.9500000000003</v>
      </c>
      <c r="J103">
        <f>Table1_1[[#This Row],[TOTAL REVENUE]]-Table1_1[[#This Row],[TOTAL COST]]</f>
        <v>1960.5399999999995</v>
      </c>
      <c r="K103" s="11">
        <f>Table1_1[[#This Row],[PROFIT]]/Table1_1[[#This Row],[TOTAL REVENUE]]</f>
        <v>0.34525727790310445</v>
      </c>
    </row>
    <row r="104" spans="1:11">
      <c r="A104" t="s">
        <v>67</v>
      </c>
      <c r="B104" t="s">
        <v>135</v>
      </c>
      <c r="C104">
        <v>36</v>
      </c>
      <c r="D104">
        <v>82.95</v>
      </c>
      <c r="E104">
        <v>59.78</v>
      </c>
      <c r="F104" t="s">
        <v>108</v>
      </c>
      <c r="G104" t="s">
        <v>110</v>
      </c>
      <c r="H104">
        <f>Table1_1[[#This Row],[Units Sold]]*Table1_1[[#This Row],[Sale Price per Unit]]</f>
        <v>2152.08</v>
      </c>
      <c r="I104">
        <f>Table1_1[[#This Row],[Units Sold]]*Table1_1[[#This Row],[Cost per Unit]]</f>
        <v>2986.2000000000003</v>
      </c>
      <c r="J104">
        <f>Table1_1[[#This Row],[TOTAL REVENUE]]-Table1_1[[#This Row],[TOTAL COST]]</f>
        <v>-834.12000000000035</v>
      </c>
      <c r="K104" s="11">
        <f>Table1_1[[#This Row],[PROFIT]]/Table1_1[[#This Row],[TOTAL REVENUE]]</f>
        <v>-0.38758782201405168</v>
      </c>
    </row>
    <row r="105" spans="1:11">
      <c r="A105" t="s">
        <v>80</v>
      </c>
      <c r="B105" t="s">
        <v>135</v>
      </c>
      <c r="C105">
        <v>91</v>
      </c>
      <c r="D105">
        <v>75.150000000000006</v>
      </c>
      <c r="E105">
        <v>53.51</v>
      </c>
      <c r="F105" t="s">
        <v>107</v>
      </c>
      <c r="G105" t="s">
        <v>109</v>
      </c>
      <c r="H105">
        <f>Table1_1[[#This Row],[Units Sold]]*Table1_1[[#This Row],[Sale Price per Unit]]</f>
        <v>4869.41</v>
      </c>
      <c r="I105">
        <f>Table1_1[[#This Row],[Units Sold]]*Table1_1[[#This Row],[Cost per Unit]]</f>
        <v>6838.6500000000005</v>
      </c>
      <c r="J105">
        <f>Table1_1[[#This Row],[TOTAL REVENUE]]-Table1_1[[#This Row],[TOTAL COST]]</f>
        <v>-1969.2400000000007</v>
      </c>
      <c r="K105" s="11">
        <f>Table1_1[[#This Row],[PROFIT]]/Table1_1[[#This Row],[TOTAL REVENUE]]</f>
        <v>-0.40441039058119993</v>
      </c>
    </row>
    <row r="106" spans="1:11">
      <c r="A106" t="s">
        <v>70</v>
      </c>
      <c r="B106" t="s">
        <v>136</v>
      </c>
      <c r="C106">
        <v>44</v>
      </c>
      <c r="D106">
        <v>47.74</v>
      </c>
      <c r="E106">
        <v>48.31</v>
      </c>
      <c r="F106" t="s">
        <v>108</v>
      </c>
      <c r="G106" t="s">
        <v>110</v>
      </c>
      <c r="H106">
        <f>Table1_1[[#This Row],[Units Sold]]*Table1_1[[#This Row],[Sale Price per Unit]]</f>
        <v>2125.6400000000003</v>
      </c>
      <c r="I106">
        <f>Table1_1[[#This Row],[Units Sold]]*Table1_1[[#This Row],[Cost per Unit]]</f>
        <v>2100.56</v>
      </c>
      <c r="J106">
        <f>Table1_1[[#This Row],[TOTAL REVENUE]]-Table1_1[[#This Row],[TOTAL COST]]</f>
        <v>25.080000000000382</v>
      </c>
      <c r="K106" s="11">
        <f>Table1_1[[#This Row],[PROFIT]]/Table1_1[[#This Row],[TOTAL REVENUE]]</f>
        <v>1.179879942041003E-2</v>
      </c>
    </row>
    <row r="107" spans="1:11">
      <c r="A107" t="s">
        <v>60</v>
      </c>
      <c r="B107" t="s">
        <v>136</v>
      </c>
      <c r="C107">
        <v>162</v>
      </c>
      <c r="D107">
        <v>29.89</v>
      </c>
      <c r="E107">
        <v>48.22</v>
      </c>
      <c r="F107" t="s">
        <v>107</v>
      </c>
      <c r="G107" t="s">
        <v>110</v>
      </c>
      <c r="H107">
        <f>Table1_1[[#This Row],[Units Sold]]*Table1_1[[#This Row],[Sale Price per Unit]]</f>
        <v>7811.6399999999994</v>
      </c>
      <c r="I107">
        <f>Table1_1[[#This Row],[Units Sold]]*Table1_1[[#This Row],[Cost per Unit]]</f>
        <v>4842.18</v>
      </c>
      <c r="J107">
        <f>Table1_1[[#This Row],[TOTAL REVENUE]]-Table1_1[[#This Row],[TOTAL COST]]</f>
        <v>2969.4599999999991</v>
      </c>
      <c r="K107" s="11">
        <f>Table1_1[[#This Row],[PROFIT]]/Table1_1[[#This Row],[TOTAL REVENUE]]</f>
        <v>0.38013272501036904</v>
      </c>
    </row>
    <row r="108" spans="1:11">
      <c r="A108" t="s">
        <v>33</v>
      </c>
      <c r="B108" t="s">
        <v>136</v>
      </c>
      <c r="C108">
        <v>211</v>
      </c>
      <c r="D108">
        <v>22.36</v>
      </c>
      <c r="E108">
        <v>41.93</v>
      </c>
      <c r="F108" t="s">
        <v>107</v>
      </c>
      <c r="G108" t="s">
        <v>110</v>
      </c>
      <c r="H108">
        <f>Table1_1[[#This Row],[Units Sold]]*Table1_1[[#This Row],[Sale Price per Unit]]</f>
        <v>8847.23</v>
      </c>
      <c r="I108">
        <f>Table1_1[[#This Row],[Units Sold]]*Table1_1[[#This Row],[Cost per Unit]]</f>
        <v>4717.96</v>
      </c>
      <c r="J108">
        <f>Table1_1[[#This Row],[TOTAL REVENUE]]-Table1_1[[#This Row],[TOTAL COST]]</f>
        <v>4129.2699999999995</v>
      </c>
      <c r="K108" s="11">
        <f>Table1_1[[#This Row],[PROFIT]]/Table1_1[[#This Row],[TOTAL REVENUE]]</f>
        <v>0.4667302647269258</v>
      </c>
    </row>
    <row r="109" spans="1:11">
      <c r="A109" t="s">
        <v>36</v>
      </c>
      <c r="B109" t="s">
        <v>136</v>
      </c>
      <c r="C109">
        <v>190</v>
      </c>
      <c r="D109">
        <v>86.28</v>
      </c>
      <c r="E109">
        <v>102.43</v>
      </c>
      <c r="F109" t="s">
        <v>108</v>
      </c>
      <c r="G109" t="s">
        <v>109</v>
      </c>
      <c r="H109">
        <f>Table1_1[[#This Row],[Units Sold]]*Table1_1[[#This Row],[Sale Price per Unit]]</f>
        <v>19461.7</v>
      </c>
      <c r="I109">
        <f>Table1_1[[#This Row],[Units Sold]]*Table1_1[[#This Row],[Cost per Unit]]</f>
        <v>16393.2</v>
      </c>
      <c r="J109">
        <f>Table1_1[[#This Row],[TOTAL REVENUE]]-Table1_1[[#This Row],[TOTAL COST]]</f>
        <v>3068.5</v>
      </c>
      <c r="K109" s="11">
        <f>Table1_1[[#This Row],[PROFIT]]/Table1_1[[#This Row],[TOTAL REVENUE]]</f>
        <v>0.15766865176217904</v>
      </c>
    </row>
    <row r="110" spans="1:11">
      <c r="A110" t="s">
        <v>88</v>
      </c>
      <c r="B110" t="s">
        <v>136</v>
      </c>
      <c r="C110">
        <v>145</v>
      </c>
      <c r="D110">
        <v>93.23</v>
      </c>
      <c r="E110">
        <v>100.86</v>
      </c>
      <c r="F110" t="s">
        <v>107</v>
      </c>
      <c r="G110" t="s">
        <v>109</v>
      </c>
      <c r="H110">
        <f>Table1_1[[#This Row],[Units Sold]]*Table1_1[[#This Row],[Sale Price per Unit]]</f>
        <v>14624.7</v>
      </c>
      <c r="I110">
        <f>Table1_1[[#This Row],[Units Sold]]*Table1_1[[#This Row],[Cost per Unit]]</f>
        <v>13518.35</v>
      </c>
      <c r="J110">
        <f>Table1_1[[#This Row],[TOTAL REVENUE]]-Table1_1[[#This Row],[TOTAL COST]]</f>
        <v>1106.3500000000004</v>
      </c>
      <c r="K110" s="11">
        <f>Table1_1[[#This Row],[PROFIT]]/Table1_1[[#This Row],[TOTAL REVENUE]]</f>
        <v>7.5649415030735689E-2</v>
      </c>
    </row>
    <row r="111" spans="1:11">
      <c r="A111" t="s">
        <v>28</v>
      </c>
      <c r="B111" t="s">
        <v>136</v>
      </c>
      <c r="C111">
        <v>29</v>
      </c>
      <c r="D111">
        <v>77.78</v>
      </c>
      <c r="E111">
        <v>80.7</v>
      </c>
      <c r="F111" t="s">
        <v>107</v>
      </c>
      <c r="G111" t="s">
        <v>110</v>
      </c>
      <c r="H111">
        <f>Table1_1[[#This Row],[Units Sold]]*Table1_1[[#This Row],[Sale Price per Unit]]</f>
        <v>2340.3000000000002</v>
      </c>
      <c r="I111">
        <f>Table1_1[[#This Row],[Units Sold]]*Table1_1[[#This Row],[Cost per Unit]]</f>
        <v>2255.62</v>
      </c>
      <c r="J111">
        <f>Table1_1[[#This Row],[TOTAL REVENUE]]-Table1_1[[#This Row],[TOTAL COST]]</f>
        <v>84.680000000000291</v>
      </c>
      <c r="K111" s="11">
        <f>Table1_1[[#This Row],[PROFIT]]/Table1_1[[#This Row],[TOTAL REVENUE]]</f>
        <v>3.6183395291202104E-2</v>
      </c>
    </row>
    <row r="112" spans="1:11">
      <c r="A112" t="s">
        <v>28</v>
      </c>
      <c r="B112" t="s">
        <v>136</v>
      </c>
      <c r="C112">
        <v>5</v>
      </c>
      <c r="D112">
        <v>70.41</v>
      </c>
      <c r="E112">
        <v>102.36</v>
      </c>
      <c r="F112" t="s">
        <v>108</v>
      </c>
      <c r="G112" t="s">
        <v>109</v>
      </c>
      <c r="H112">
        <f>Table1_1[[#This Row],[Units Sold]]*Table1_1[[#This Row],[Sale Price per Unit]]</f>
        <v>511.8</v>
      </c>
      <c r="I112">
        <f>Table1_1[[#This Row],[Units Sold]]*Table1_1[[#This Row],[Cost per Unit]]</f>
        <v>352.04999999999995</v>
      </c>
      <c r="J112">
        <f>Table1_1[[#This Row],[TOTAL REVENUE]]-Table1_1[[#This Row],[TOTAL COST]]</f>
        <v>159.75000000000006</v>
      </c>
      <c r="K112" s="11">
        <f>Table1_1[[#This Row],[PROFIT]]/Table1_1[[#This Row],[TOTAL REVENUE]]</f>
        <v>0.31213364595545146</v>
      </c>
    </row>
    <row r="113" spans="1:11">
      <c r="A113" t="s">
        <v>15</v>
      </c>
      <c r="B113" t="s">
        <v>136</v>
      </c>
      <c r="C113">
        <v>209</v>
      </c>
      <c r="D113">
        <v>29.69</v>
      </c>
      <c r="E113">
        <v>32.29</v>
      </c>
      <c r="F113" t="s">
        <v>108</v>
      </c>
      <c r="G113" t="s">
        <v>109</v>
      </c>
      <c r="H113">
        <f>Table1_1[[#This Row],[Units Sold]]*Table1_1[[#This Row],[Sale Price per Unit]]</f>
        <v>6748.61</v>
      </c>
      <c r="I113">
        <f>Table1_1[[#This Row],[Units Sold]]*Table1_1[[#This Row],[Cost per Unit]]</f>
        <v>6205.21</v>
      </c>
      <c r="J113">
        <f>Table1_1[[#This Row],[TOTAL REVENUE]]-Table1_1[[#This Row],[TOTAL COST]]</f>
        <v>543.39999999999964</v>
      </c>
      <c r="K113" s="11">
        <f>Table1_1[[#This Row],[PROFIT]]/Table1_1[[#This Row],[TOTAL REVENUE]]</f>
        <v>8.0520284917931201E-2</v>
      </c>
    </row>
    <row r="114" spans="1:11">
      <c r="A114" t="s">
        <v>44</v>
      </c>
      <c r="B114" t="s">
        <v>136</v>
      </c>
      <c r="C114">
        <v>28</v>
      </c>
      <c r="D114">
        <v>25.78</v>
      </c>
      <c r="E114">
        <v>109.32</v>
      </c>
      <c r="F114" t="s">
        <v>107</v>
      </c>
      <c r="G114" t="s">
        <v>110</v>
      </c>
      <c r="H114">
        <f>Table1_1[[#This Row],[Units Sold]]*Table1_1[[#This Row],[Sale Price per Unit]]</f>
        <v>3060.96</v>
      </c>
      <c r="I114">
        <f>Table1_1[[#This Row],[Units Sold]]*Table1_1[[#This Row],[Cost per Unit]]</f>
        <v>721.84</v>
      </c>
      <c r="J114">
        <f>Table1_1[[#This Row],[TOTAL REVENUE]]-Table1_1[[#This Row],[TOTAL COST]]</f>
        <v>2339.12</v>
      </c>
      <c r="K114" s="11">
        <f>Table1_1[[#This Row],[PROFIT]]/Table1_1[[#This Row],[TOTAL REVENUE]]</f>
        <v>0.76417855836077564</v>
      </c>
    </row>
    <row r="115" spans="1:11">
      <c r="A115" t="s">
        <v>9</v>
      </c>
      <c r="B115" t="s">
        <v>136</v>
      </c>
      <c r="C115">
        <v>258</v>
      </c>
      <c r="D115">
        <v>31.63</v>
      </c>
      <c r="E115">
        <v>103.71</v>
      </c>
      <c r="F115" t="s">
        <v>107</v>
      </c>
      <c r="G115" t="s">
        <v>109</v>
      </c>
      <c r="H115">
        <f>Table1_1[[#This Row],[Units Sold]]*Table1_1[[#This Row],[Sale Price per Unit]]</f>
        <v>26757.179999999997</v>
      </c>
      <c r="I115">
        <f>Table1_1[[#This Row],[Units Sold]]*Table1_1[[#This Row],[Cost per Unit]]</f>
        <v>8160.54</v>
      </c>
      <c r="J115">
        <f>Table1_1[[#This Row],[TOTAL REVENUE]]-Table1_1[[#This Row],[TOTAL COST]]</f>
        <v>18596.639999999996</v>
      </c>
      <c r="K115" s="11">
        <f>Table1_1[[#This Row],[PROFIT]]/Table1_1[[#This Row],[TOTAL REVENUE]]</f>
        <v>0.69501494552116472</v>
      </c>
    </row>
    <row r="116" spans="1:11">
      <c r="A116" t="s">
        <v>18</v>
      </c>
      <c r="B116" t="s">
        <v>136</v>
      </c>
      <c r="C116">
        <v>133</v>
      </c>
      <c r="D116">
        <v>17.84</v>
      </c>
      <c r="E116">
        <v>67.11</v>
      </c>
      <c r="F116" t="s">
        <v>108</v>
      </c>
      <c r="G116" t="s">
        <v>109</v>
      </c>
      <c r="H116">
        <f>Table1_1[[#This Row],[Units Sold]]*Table1_1[[#This Row],[Sale Price per Unit]]</f>
        <v>8925.6299999999992</v>
      </c>
      <c r="I116">
        <f>Table1_1[[#This Row],[Units Sold]]*Table1_1[[#This Row],[Cost per Unit]]</f>
        <v>2372.7199999999998</v>
      </c>
      <c r="J116">
        <f>Table1_1[[#This Row],[TOTAL REVENUE]]-Table1_1[[#This Row],[TOTAL COST]]</f>
        <v>6552.91</v>
      </c>
      <c r="K116" s="11">
        <f>Table1_1[[#This Row],[PROFIT]]/Table1_1[[#This Row],[TOTAL REVENUE]]</f>
        <v>0.73416778423483842</v>
      </c>
    </row>
    <row r="117" spans="1:11">
      <c r="A117" t="s">
        <v>33</v>
      </c>
      <c r="B117" t="s">
        <v>137</v>
      </c>
      <c r="C117">
        <v>14</v>
      </c>
      <c r="D117">
        <v>52.36</v>
      </c>
      <c r="E117">
        <v>35.770000000000003</v>
      </c>
      <c r="F117" t="s">
        <v>107</v>
      </c>
      <c r="G117" t="s">
        <v>110</v>
      </c>
      <c r="H117">
        <f>Table1_1[[#This Row],[Units Sold]]*Table1_1[[#This Row],[Sale Price per Unit]]</f>
        <v>500.78000000000003</v>
      </c>
      <c r="I117">
        <f>Table1_1[[#This Row],[Units Sold]]*Table1_1[[#This Row],[Cost per Unit]]</f>
        <v>733.04</v>
      </c>
      <c r="J117">
        <f>Table1_1[[#This Row],[TOTAL REVENUE]]-Table1_1[[#This Row],[TOTAL COST]]</f>
        <v>-232.25999999999993</v>
      </c>
      <c r="K117" s="11">
        <f>Table1_1[[#This Row],[PROFIT]]/Table1_1[[#This Row],[TOTAL REVENUE]]</f>
        <v>-0.4637964774951075</v>
      </c>
    </row>
    <row r="118" spans="1:11">
      <c r="A118" t="s">
        <v>9</v>
      </c>
      <c r="B118" t="s">
        <v>137</v>
      </c>
      <c r="C118">
        <v>114</v>
      </c>
      <c r="D118">
        <v>68.03</v>
      </c>
      <c r="E118">
        <v>24.77</v>
      </c>
      <c r="F118" t="s">
        <v>107</v>
      </c>
      <c r="G118" t="s">
        <v>109</v>
      </c>
      <c r="H118">
        <f>Table1_1[[#This Row],[Units Sold]]*Table1_1[[#This Row],[Sale Price per Unit]]</f>
        <v>2823.7799999999997</v>
      </c>
      <c r="I118">
        <f>Table1_1[[#This Row],[Units Sold]]*Table1_1[[#This Row],[Cost per Unit]]</f>
        <v>7755.42</v>
      </c>
      <c r="J118">
        <f>Table1_1[[#This Row],[TOTAL REVENUE]]-Table1_1[[#This Row],[TOTAL COST]]</f>
        <v>-4931.6400000000003</v>
      </c>
      <c r="K118" s="11">
        <f>Table1_1[[#This Row],[PROFIT]]/Table1_1[[#This Row],[TOTAL REVENUE]]</f>
        <v>-1.7464675010092856</v>
      </c>
    </row>
    <row r="119" spans="1:11">
      <c r="A119" t="s">
        <v>67</v>
      </c>
      <c r="B119" t="s">
        <v>137</v>
      </c>
      <c r="C119">
        <v>277</v>
      </c>
      <c r="D119">
        <v>34.229999999999997</v>
      </c>
      <c r="E119">
        <v>91.75</v>
      </c>
      <c r="F119" t="s">
        <v>107</v>
      </c>
      <c r="G119" t="s">
        <v>110</v>
      </c>
      <c r="H119">
        <f>Table1_1[[#This Row],[Units Sold]]*Table1_1[[#This Row],[Sale Price per Unit]]</f>
        <v>25414.75</v>
      </c>
      <c r="I119">
        <f>Table1_1[[#This Row],[Units Sold]]*Table1_1[[#This Row],[Cost per Unit]]</f>
        <v>9481.7099999999991</v>
      </c>
      <c r="J119">
        <f>Table1_1[[#This Row],[TOTAL REVENUE]]-Table1_1[[#This Row],[TOTAL COST]]</f>
        <v>15933.04</v>
      </c>
      <c r="K119" s="11">
        <f>Table1_1[[#This Row],[PROFIT]]/Table1_1[[#This Row],[TOTAL REVENUE]]</f>
        <v>0.62692098092643056</v>
      </c>
    </row>
    <row r="120" spans="1:11">
      <c r="A120" t="s">
        <v>53</v>
      </c>
      <c r="B120" t="s">
        <v>137</v>
      </c>
      <c r="C120">
        <v>233</v>
      </c>
      <c r="D120">
        <v>11</v>
      </c>
      <c r="E120">
        <v>97.27</v>
      </c>
      <c r="F120" t="s">
        <v>108</v>
      </c>
      <c r="G120" t="s">
        <v>110</v>
      </c>
      <c r="H120">
        <f>Table1_1[[#This Row],[Units Sold]]*Table1_1[[#This Row],[Sale Price per Unit]]</f>
        <v>22663.91</v>
      </c>
      <c r="I120">
        <f>Table1_1[[#This Row],[Units Sold]]*Table1_1[[#This Row],[Cost per Unit]]</f>
        <v>2563</v>
      </c>
      <c r="J120">
        <f>Table1_1[[#This Row],[TOTAL REVENUE]]-Table1_1[[#This Row],[TOTAL COST]]</f>
        <v>20100.91</v>
      </c>
      <c r="K120" s="11">
        <f>Table1_1[[#This Row],[PROFIT]]/Table1_1[[#This Row],[TOTAL REVENUE]]</f>
        <v>0.88691271717898634</v>
      </c>
    </row>
    <row r="121" spans="1:11">
      <c r="A121" t="s">
        <v>66</v>
      </c>
      <c r="B121" t="s">
        <v>137</v>
      </c>
      <c r="C121">
        <v>19</v>
      </c>
      <c r="D121">
        <v>66.569999999999993</v>
      </c>
      <c r="E121">
        <v>90.81</v>
      </c>
      <c r="F121" t="s">
        <v>107</v>
      </c>
      <c r="G121" t="s">
        <v>109</v>
      </c>
      <c r="H121">
        <f>Table1_1[[#This Row],[Units Sold]]*Table1_1[[#This Row],[Sale Price per Unit]]</f>
        <v>1725.39</v>
      </c>
      <c r="I121">
        <f>Table1_1[[#This Row],[Units Sold]]*Table1_1[[#This Row],[Cost per Unit]]</f>
        <v>1264.83</v>
      </c>
      <c r="J121">
        <f>Table1_1[[#This Row],[TOTAL REVENUE]]-Table1_1[[#This Row],[TOTAL COST]]</f>
        <v>460.56000000000017</v>
      </c>
      <c r="K121" s="11">
        <f>Table1_1[[#This Row],[PROFIT]]/Table1_1[[#This Row],[TOTAL REVENUE]]</f>
        <v>0.26693095474066741</v>
      </c>
    </row>
    <row r="122" spans="1:11">
      <c r="A122" t="s">
        <v>24</v>
      </c>
      <c r="B122" t="s">
        <v>137</v>
      </c>
      <c r="C122">
        <v>101</v>
      </c>
      <c r="D122">
        <v>38.880000000000003</v>
      </c>
      <c r="E122">
        <v>79.599999999999994</v>
      </c>
      <c r="F122" t="s">
        <v>107</v>
      </c>
      <c r="G122" t="s">
        <v>109</v>
      </c>
      <c r="H122">
        <f>Table1_1[[#This Row],[Units Sold]]*Table1_1[[#This Row],[Sale Price per Unit]]</f>
        <v>8039.5999999999995</v>
      </c>
      <c r="I122">
        <f>Table1_1[[#This Row],[Units Sold]]*Table1_1[[#This Row],[Cost per Unit]]</f>
        <v>3926.88</v>
      </c>
      <c r="J122">
        <f>Table1_1[[#This Row],[TOTAL REVENUE]]-Table1_1[[#This Row],[TOTAL COST]]</f>
        <v>4112.7199999999993</v>
      </c>
      <c r="K122" s="11">
        <f>Table1_1[[#This Row],[PROFIT]]/Table1_1[[#This Row],[TOTAL REVENUE]]</f>
        <v>0.51155778894472359</v>
      </c>
    </row>
    <row r="123" spans="1:11">
      <c r="A123" t="s">
        <v>54</v>
      </c>
      <c r="B123" t="s">
        <v>137</v>
      </c>
      <c r="C123">
        <v>191</v>
      </c>
      <c r="D123">
        <v>47.83</v>
      </c>
      <c r="E123">
        <v>45.75</v>
      </c>
      <c r="F123" t="s">
        <v>107</v>
      </c>
      <c r="G123" t="s">
        <v>110</v>
      </c>
      <c r="H123">
        <f>Table1_1[[#This Row],[Units Sold]]*Table1_1[[#This Row],[Sale Price per Unit]]</f>
        <v>8738.25</v>
      </c>
      <c r="I123">
        <f>Table1_1[[#This Row],[Units Sold]]*Table1_1[[#This Row],[Cost per Unit]]</f>
        <v>9135.5299999999988</v>
      </c>
      <c r="J123">
        <f>Table1_1[[#This Row],[TOTAL REVENUE]]-Table1_1[[#This Row],[TOTAL COST]]</f>
        <v>-397.27999999999884</v>
      </c>
      <c r="K123" s="11">
        <f>Table1_1[[#This Row],[PROFIT]]/Table1_1[[#This Row],[TOTAL REVENUE]]</f>
        <v>-4.5464480874316808E-2</v>
      </c>
    </row>
    <row r="124" spans="1:11">
      <c r="A124" t="s">
        <v>30</v>
      </c>
      <c r="B124" t="s">
        <v>138</v>
      </c>
      <c r="C124">
        <v>279</v>
      </c>
      <c r="D124">
        <v>34.29</v>
      </c>
      <c r="E124">
        <v>95.01</v>
      </c>
      <c r="F124" t="s">
        <v>107</v>
      </c>
      <c r="G124" t="s">
        <v>110</v>
      </c>
      <c r="H124">
        <f>Table1_1[[#This Row],[Units Sold]]*Table1_1[[#This Row],[Sale Price per Unit]]</f>
        <v>26507.79</v>
      </c>
      <c r="I124">
        <f>Table1_1[[#This Row],[Units Sold]]*Table1_1[[#This Row],[Cost per Unit]]</f>
        <v>9566.91</v>
      </c>
      <c r="J124">
        <f>Table1_1[[#This Row],[TOTAL REVENUE]]-Table1_1[[#This Row],[TOTAL COST]]</f>
        <v>16940.88</v>
      </c>
      <c r="K124" s="11">
        <f>Table1_1[[#This Row],[PROFIT]]/Table1_1[[#This Row],[TOTAL REVENUE]]</f>
        <v>0.63909062203978528</v>
      </c>
    </row>
    <row r="125" spans="1:11">
      <c r="A125" t="s">
        <v>54</v>
      </c>
      <c r="B125" t="s">
        <v>138</v>
      </c>
      <c r="C125">
        <v>296</v>
      </c>
      <c r="D125">
        <v>52.19</v>
      </c>
      <c r="E125">
        <v>102.45</v>
      </c>
      <c r="F125" t="s">
        <v>107</v>
      </c>
      <c r="G125" t="s">
        <v>109</v>
      </c>
      <c r="H125">
        <f>Table1_1[[#This Row],[Units Sold]]*Table1_1[[#This Row],[Sale Price per Unit]]</f>
        <v>30325.200000000001</v>
      </c>
      <c r="I125">
        <f>Table1_1[[#This Row],[Units Sold]]*Table1_1[[#This Row],[Cost per Unit]]</f>
        <v>15448.24</v>
      </c>
      <c r="J125">
        <f>Table1_1[[#This Row],[TOTAL REVENUE]]-Table1_1[[#This Row],[TOTAL COST]]</f>
        <v>14876.960000000001</v>
      </c>
      <c r="K125" s="11">
        <f>Table1_1[[#This Row],[PROFIT]]/Table1_1[[#This Row],[TOTAL REVENUE]]</f>
        <v>0.49058077110785753</v>
      </c>
    </row>
    <row r="126" spans="1:11">
      <c r="A126" t="s">
        <v>97</v>
      </c>
      <c r="B126" t="s">
        <v>138</v>
      </c>
      <c r="C126">
        <v>266</v>
      </c>
      <c r="D126">
        <v>95.99</v>
      </c>
      <c r="E126">
        <v>103.63</v>
      </c>
      <c r="F126" t="s">
        <v>107</v>
      </c>
      <c r="G126" t="s">
        <v>109</v>
      </c>
      <c r="H126">
        <f>Table1_1[[#This Row],[Units Sold]]*Table1_1[[#This Row],[Sale Price per Unit]]</f>
        <v>27565.579999999998</v>
      </c>
      <c r="I126">
        <f>Table1_1[[#This Row],[Units Sold]]*Table1_1[[#This Row],[Cost per Unit]]</f>
        <v>25533.34</v>
      </c>
      <c r="J126">
        <f>Table1_1[[#This Row],[TOTAL REVENUE]]-Table1_1[[#This Row],[TOTAL COST]]</f>
        <v>2032.239999999998</v>
      </c>
      <c r="K126" s="11">
        <f>Table1_1[[#This Row],[PROFIT]]/Table1_1[[#This Row],[TOTAL REVENUE]]</f>
        <v>7.3723825147158084E-2</v>
      </c>
    </row>
    <row r="127" spans="1:11">
      <c r="A127" t="s">
        <v>67</v>
      </c>
      <c r="B127" t="s">
        <v>138</v>
      </c>
      <c r="C127">
        <v>93</v>
      </c>
      <c r="D127">
        <v>23.5</v>
      </c>
      <c r="E127">
        <v>27.01</v>
      </c>
      <c r="F127" t="s">
        <v>108</v>
      </c>
      <c r="G127" t="s">
        <v>110</v>
      </c>
      <c r="H127">
        <f>Table1_1[[#This Row],[Units Sold]]*Table1_1[[#This Row],[Sale Price per Unit]]</f>
        <v>2511.9300000000003</v>
      </c>
      <c r="I127">
        <f>Table1_1[[#This Row],[Units Sold]]*Table1_1[[#This Row],[Cost per Unit]]</f>
        <v>2185.5</v>
      </c>
      <c r="J127">
        <f>Table1_1[[#This Row],[TOTAL REVENUE]]-Table1_1[[#This Row],[TOTAL COST]]</f>
        <v>326.43000000000029</v>
      </c>
      <c r="K127" s="11">
        <f>Table1_1[[#This Row],[PROFIT]]/Table1_1[[#This Row],[TOTAL REVENUE]]</f>
        <v>0.12995186967789718</v>
      </c>
    </row>
    <row r="128" spans="1:11">
      <c r="A128" t="s">
        <v>78</v>
      </c>
      <c r="B128" t="s">
        <v>138</v>
      </c>
      <c r="C128">
        <v>95</v>
      </c>
      <c r="D128">
        <v>97.88</v>
      </c>
      <c r="E128">
        <v>35.92</v>
      </c>
      <c r="F128" t="s">
        <v>108</v>
      </c>
      <c r="G128" t="s">
        <v>110</v>
      </c>
      <c r="H128">
        <f>Table1_1[[#This Row],[Units Sold]]*Table1_1[[#This Row],[Sale Price per Unit]]</f>
        <v>3412.4</v>
      </c>
      <c r="I128">
        <f>Table1_1[[#This Row],[Units Sold]]*Table1_1[[#This Row],[Cost per Unit]]</f>
        <v>9298.6</v>
      </c>
      <c r="J128">
        <f>Table1_1[[#This Row],[TOTAL REVENUE]]-Table1_1[[#This Row],[TOTAL COST]]</f>
        <v>-5886.2000000000007</v>
      </c>
      <c r="K128" s="11">
        <f>Table1_1[[#This Row],[PROFIT]]/Table1_1[[#This Row],[TOTAL REVENUE]]</f>
        <v>-1.7249443207126951</v>
      </c>
    </row>
    <row r="129" spans="1:11">
      <c r="A129" t="s">
        <v>84</v>
      </c>
      <c r="B129" t="s">
        <v>138</v>
      </c>
      <c r="C129">
        <v>116</v>
      </c>
      <c r="D129">
        <v>44.51</v>
      </c>
      <c r="E129">
        <v>81.61</v>
      </c>
      <c r="F129" t="s">
        <v>107</v>
      </c>
      <c r="G129" t="s">
        <v>109</v>
      </c>
      <c r="H129">
        <f>Table1_1[[#This Row],[Units Sold]]*Table1_1[[#This Row],[Sale Price per Unit]]</f>
        <v>9466.76</v>
      </c>
      <c r="I129">
        <f>Table1_1[[#This Row],[Units Sold]]*Table1_1[[#This Row],[Cost per Unit]]</f>
        <v>5163.16</v>
      </c>
      <c r="J129">
        <f>Table1_1[[#This Row],[TOTAL REVENUE]]-Table1_1[[#This Row],[TOTAL COST]]</f>
        <v>4303.6000000000004</v>
      </c>
      <c r="K129" s="11">
        <f>Table1_1[[#This Row],[PROFIT]]/Table1_1[[#This Row],[TOTAL REVENUE]]</f>
        <v>0.45460115181962996</v>
      </c>
    </row>
    <row r="130" spans="1:11">
      <c r="A130" t="s">
        <v>19</v>
      </c>
      <c r="B130" t="s">
        <v>138</v>
      </c>
      <c r="C130">
        <v>80</v>
      </c>
      <c r="D130">
        <v>25.47</v>
      </c>
      <c r="E130">
        <v>78.38</v>
      </c>
      <c r="F130" t="s">
        <v>108</v>
      </c>
      <c r="G130" t="s">
        <v>110</v>
      </c>
      <c r="H130">
        <f>Table1_1[[#This Row],[Units Sold]]*Table1_1[[#This Row],[Sale Price per Unit]]</f>
        <v>6270.4</v>
      </c>
      <c r="I130">
        <f>Table1_1[[#This Row],[Units Sold]]*Table1_1[[#This Row],[Cost per Unit]]</f>
        <v>2037.6</v>
      </c>
      <c r="J130">
        <f>Table1_1[[#This Row],[TOTAL REVENUE]]-Table1_1[[#This Row],[TOTAL COST]]</f>
        <v>4232.7999999999993</v>
      </c>
      <c r="K130" s="11">
        <f>Table1_1[[#This Row],[PROFIT]]/Table1_1[[#This Row],[TOTAL REVENUE]]</f>
        <v>0.67504465424853266</v>
      </c>
    </row>
    <row r="131" spans="1:11">
      <c r="A131" t="s">
        <v>94</v>
      </c>
      <c r="B131" t="s">
        <v>138</v>
      </c>
      <c r="C131">
        <v>39</v>
      </c>
      <c r="D131">
        <v>18.010000000000002</v>
      </c>
      <c r="E131">
        <v>25.06</v>
      </c>
      <c r="F131" t="s">
        <v>108</v>
      </c>
      <c r="G131" t="s">
        <v>109</v>
      </c>
      <c r="H131">
        <f>Table1_1[[#This Row],[Units Sold]]*Table1_1[[#This Row],[Sale Price per Unit]]</f>
        <v>977.33999999999992</v>
      </c>
      <c r="I131">
        <f>Table1_1[[#This Row],[Units Sold]]*Table1_1[[#This Row],[Cost per Unit]]</f>
        <v>702.3900000000001</v>
      </c>
      <c r="J131">
        <f>Table1_1[[#This Row],[TOTAL REVENUE]]-Table1_1[[#This Row],[TOTAL COST]]</f>
        <v>274.94999999999982</v>
      </c>
      <c r="K131" s="11">
        <f>Table1_1[[#This Row],[PROFIT]]/Table1_1[[#This Row],[TOTAL REVENUE]]</f>
        <v>0.28132482043096552</v>
      </c>
    </row>
    <row r="132" spans="1:11">
      <c r="A132" t="s">
        <v>70</v>
      </c>
      <c r="B132" t="s">
        <v>138</v>
      </c>
      <c r="C132">
        <v>159</v>
      </c>
      <c r="D132">
        <v>91.7</v>
      </c>
      <c r="E132">
        <v>60.48</v>
      </c>
      <c r="F132" t="s">
        <v>107</v>
      </c>
      <c r="G132" t="s">
        <v>109</v>
      </c>
      <c r="H132">
        <f>Table1_1[[#This Row],[Units Sold]]*Table1_1[[#This Row],[Sale Price per Unit]]</f>
        <v>9616.32</v>
      </c>
      <c r="I132">
        <f>Table1_1[[#This Row],[Units Sold]]*Table1_1[[#This Row],[Cost per Unit]]</f>
        <v>14580.300000000001</v>
      </c>
      <c r="J132">
        <f>Table1_1[[#This Row],[TOTAL REVENUE]]-Table1_1[[#This Row],[TOTAL COST]]</f>
        <v>-4963.9800000000014</v>
      </c>
      <c r="K132" s="11">
        <f>Table1_1[[#This Row],[PROFIT]]/Table1_1[[#This Row],[TOTAL REVENUE]]</f>
        <v>-0.51620370370370383</v>
      </c>
    </row>
    <row r="133" spans="1:11">
      <c r="A133" t="s">
        <v>86</v>
      </c>
      <c r="B133" t="s">
        <v>139</v>
      </c>
      <c r="C133">
        <v>96</v>
      </c>
      <c r="D133">
        <v>62.19</v>
      </c>
      <c r="E133">
        <v>69.790000000000006</v>
      </c>
      <c r="F133" t="s">
        <v>108</v>
      </c>
      <c r="G133" t="s">
        <v>109</v>
      </c>
      <c r="H133">
        <f>Table1_1[[#This Row],[Units Sold]]*Table1_1[[#This Row],[Sale Price per Unit]]</f>
        <v>6699.84</v>
      </c>
      <c r="I133">
        <f>Table1_1[[#This Row],[Units Sold]]*Table1_1[[#This Row],[Cost per Unit]]</f>
        <v>5970.24</v>
      </c>
      <c r="J133">
        <f>Table1_1[[#This Row],[TOTAL REVENUE]]-Table1_1[[#This Row],[TOTAL COST]]</f>
        <v>729.60000000000036</v>
      </c>
      <c r="K133" s="11">
        <f>Table1_1[[#This Row],[PROFIT]]/Table1_1[[#This Row],[TOTAL REVENUE]]</f>
        <v>0.10889812294024936</v>
      </c>
    </row>
    <row r="134" spans="1:11">
      <c r="A134" t="s">
        <v>54</v>
      </c>
      <c r="B134" t="s">
        <v>139</v>
      </c>
      <c r="C134">
        <v>238</v>
      </c>
      <c r="D134">
        <v>63.47</v>
      </c>
      <c r="E134">
        <v>29.43</v>
      </c>
      <c r="F134" t="s">
        <v>108</v>
      </c>
      <c r="G134" t="s">
        <v>109</v>
      </c>
      <c r="H134">
        <f>Table1_1[[#This Row],[Units Sold]]*Table1_1[[#This Row],[Sale Price per Unit]]</f>
        <v>7004.34</v>
      </c>
      <c r="I134">
        <f>Table1_1[[#This Row],[Units Sold]]*Table1_1[[#This Row],[Cost per Unit]]</f>
        <v>15105.86</v>
      </c>
      <c r="J134">
        <f>Table1_1[[#This Row],[TOTAL REVENUE]]-Table1_1[[#This Row],[TOTAL COST]]</f>
        <v>-8101.52</v>
      </c>
      <c r="K134" s="11">
        <f>Table1_1[[#This Row],[PROFIT]]/Table1_1[[#This Row],[TOTAL REVENUE]]</f>
        <v>-1.1566428814135237</v>
      </c>
    </row>
    <row r="135" spans="1:11">
      <c r="A135" t="s">
        <v>23</v>
      </c>
      <c r="B135" t="s">
        <v>139</v>
      </c>
      <c r="C135">
        <v>240</v>
      </c>
      <c r="D135">
        <v>92.76</v>
      </c>
      <c r="E135">
        <v>90.24</v>
      </c>
      <c r="F135" t="s">
        <v>108</v>
      </c>
      <c r="G135" t="s">
        <v>109</v>
      </c>
      <c r="H135">
        <f>Table1_1[[#This Row],[Units Sold]]*Table1_1[[#This Row],[Sale Price per Unit]]</f>
        <v>21657.599999999999</v>
      </c>
      <c r="I135">
        <f>Table1_1[[#This Row],[Units Sold]]*Table1_1[[#This Row],[Cost per Unit]]</f>
        <v>22262.400000000001</v>
      </c>
      <c r="J135">
        <f>Table1_1[[#This Row],[TOTAL REVENUE]]-Table1_1[[#This Row],[TOTAL COST]]</f>
        <v>-604.80000000000291</v>
      </c>
      <c r="K135" s="11">
        <f>Table1_1[[#This Row],[PROFIT]]/Table1_1[[#This Row],[TOTAL REVENUE]]</f>
        <v>-2.7925531914893754E-2</v>
      </c>
    </row>
    <row r="136" spans="1:11">
      <c r="A136" t="s">
        <v>82</v>
      </c>
      <c r="B136" t="s">
        <v>139</v>
      </c>
      <c r="C136">
        <v>269</v>
      </c>
      <c r="D136">
        <v>45.1</v>
      </c>
      <c r="E136">
        <v>33.47</v>
      </c>
      <c r="F136" t="s">
        <v>108</v>
      </c>
      <c r="G136" t="s">
        <v>110</v>
      </c>
      <c r="H136">
        <f>Table1_1[[#This Row],[Units Sold]]*Table1_1[[#This Row],[Sale Price per Unit]]</f>
        <v>9003.43</v>
      </c>
      <c r="I136">
        <f>Table1_1[[#This Row],[Units Sold]]*Table1_1[[#This Row],[Cost per Unit]]</f>
        <v>12131.9</v>
      </c>
      <c r="J136">
        <f>Table1_1[[#This Row],[TOTAL REVENUE]]-Table1_1[[#This Row],[TOTAL COST]]</f>
        <v>-3128.4699999999993</v>
      </c>
      <c r="K136" s="11">
        <f>Table1_1[[#This Row],[PROFIT]]/Table1_1[[#This Row],[TOTAL REVENUE]]</f>
        <v>-0.34747535106065125</v>
      </c>
    </row>
    <row r="137" spans="1:11">
      <c r="A137" t="s">
        <v>23</v>
      </c>
      <c r="B137" t="s">
        <v>139</v>
      </c>
      <c r="C137">
        <v>106</v>
      </c>
      <c r="D137">
        <v>76.459999999999994</v>
      </c>
      <c r="E137">
        <v>25.28</v>
      </c>
      <c r="F137" t="s">
        <v>108</v>
      </c>
      <c r="G137" t="s">
        <v>110</v>
      </c>
      <c r="H137">
        <f>Table1_1[[#This Row],[Units Sold]]*Table1_1[[#This Row],[Sale Price per Unit]]</f>
        <v>2679.6800000000003</v>
      </c>
      <c r="I137">
        <f>Table1_1[[#This Row],[Units Sold]]*Table1_1[[#This Row],[Cost per Unit]]</f>
        <v>8104.7599999999993</v>
      </c>
      <c r="J137">
        <f>Table1_1[[#This Row],[TOTAL REVENUE]]-Table1_1[[#This Row],[TOTAL COST]]</f>
        <v>-5425.079999999999</v>
      </c>
      <c r="K137" s="11">
        <f>Table1_1[[#This Row],[PROFIT]]/Table1_1[[#This Row],[TOTAL REVENUE]]</f>
        <v>-2.0245253164556956</v>
      </c>
    </row>
    <row r="138" spans="1:11">
      <c r="A138" t="s">
        <v>97</v>
      </c>
      <c r="B138" t="s">
        <v>139</v>
      </c>
      <c r="C138">
        <v>81</v>
      </c>
      <c r="D138">
        <v>25.44</v>
      </c>
      <c r="E138">
        <v>109.18</v>
      </c>
      <c r="F138" t="s">
        <v>107</v>
      </c>
      <c r="G138" t="s">
        <v>109</v>
      </c>
      <c r="H138">
        <f>Table1_1[[#This Row],[Units Sold]]*Table1_1[[#This Row],[Sale Price per Unit]]</f>
        <v>8843.58</v>
      </c>
      <c r="I138">
        <f>Table1_1[[#This Row],[Units Sold]]*Table1_1[[#This Row],[Cost per Unit]]</f>
        <v>2060.6400000000003</v>
      </c>
      <c r="J138">
        <f>Table1_1[[#This Row],[TOTAL REVENUE]]-Table1_1[[#This Row],[TOTAL COST]]</f>
        <v>6782.94</v>
      </c>
      <c r="K138" s="11">
        <f>Table1_1[[#This Row],[PROFIT]]/Table1_1[[#This Row],[TOTAL REVENUE]]</f>
        <v>0.76699029126213591</v>
      </c>
    </row>
    <row r="139" spans="1:11">
      <c r="A139" t="s">
        <v>17</v>
      </c>
      <c r="B139" t="s">
        <v>139</v>
      </c>
      <c r="C139">
        <v>192</v>
      </c>
      <c r="D139">
        <v>87.52</v>
      </c>
      <c r="E139">
        <v>90.23</v>
      </c>
      <c r="F139" t="s">
        <v>108</v>
      </c>
      <c r="G139" t="s">
        <v>110</v>
      </c>
      <c r="H139">
        <f>Table1_1[[#This Row],[Units Sold]]*Table1_1[[#This Row],[Sale Price per Unit]]</f>
        <v>17324.16</v>
      </c>
      <c r="I139">
        <f>Table1_1[[#This Row],[Units Sold]]*Table1_1[[#This Row],[Cost per Unit]]</f>
        <v>16803.84</v>
      </c>
      <c r="J139">
        <f>Table1_1[[#This Row],[TOTAL REVENUE]]-Table1_1[[#This Row],[TOTAL COST]]</f>
        <v>520.31999999999971</v>
      </c>
      <c r="K139" s="11">
        <f>Table1_1[[#This Row],[PROFIT]]/Table1_1[[#This Row],[TOTAL REVENUE]]</f>
        <v>3.0034356644131645E-2</v>
      </c>
    </row>
    <row r="140" spans="1:11">
      <c r="A140" t="s">
        <v>96</v>
      </c>
      <c r="B140" t="s">
        <v>139</v>
      </c>
      <c r="C140">
        <v>279</v>
      </c>
      <c r="D140">
        <v>31.82</v>
      </c>
      <c r="E140">
        <v>60.32</v>
      </c>
      <c r="F140" t="s">
        <v>108</v>
      </c>
      <c r="G140" t="s">
        <v>110</v>
      </c>
      <c r="H140">
        <f>Table1_1[[#This Row],[Units Sold]]*Table1_1[[#This Row],[Sale Price per Unit]]</f>
        <v>16829.28</v>
      </c>
      <c r="I140">
        <f>Table1_1[[#This Row],[Units Sold]]*Table1_1[[#This Row],[Cost per Unit]]</f>
        <v>8877.7800000000007</v>
      </c>
      <c r="J140">
        <f>Table1_1[[#This Row],[TOTAL REVENUE]]-Table1_1[[#This Row],[TOTAL COST]]</f>
        <v>7951.4999999999982</v>
      </c>
      <c r="K140" s="11">
        <f>Table1_1[[#This Row],[PROFIT]]/Table1_1[[#This Row],[TOTAL REVENUE]]</f>
        <v>0.47248010610079566</v>
      </c>
    </row>
    <row r="141" spans="1:11">
      <c r="A141" t="s">
        <v>88</v>
      </c>
      <c r="B141" t="s">
        <v>139</v>
      </c>
      <c r="C141">
        <v>72</v>
      </c>
      <c r="D141">
        <v>44.89</v>
      </c>
      <c r="E141">
        <v>69.010000000000005</v>
      </c>
      <c r="F141" t="s">
        <v>107</v>
      </c>
      <c r="G141" t="s">
        <v>109</v>
      </c>
      <c r="H141">
        <f>Table1_1[[#This Row],[Units Sold]]*Table1_1[[#This Row],[Sale Price per Unit]]</f>
        <v>4968.72</v>
      </c>
      <c r="I141">
        <f>Table1_1[[#This Row],[Units Sold]]*Table1_1[[#This Row],[Cost per Unit]]</f>
        <v>3232.08</v>
      </c>
      <c r="J141">
        <f>Table1_1[[#This Row],[TOTAL REVENUE]]-Table1_1[[#This Row],[TOTAL COST]]</f>
        <v>1736.6400000000003</v>
      </c>
      <c r="K141" s="11">
        <f>Table1_1[[#This Row],[PROFIT]]/Table1_1[[#This Row],[TOTAL REVENUE]]</f>
        <v>0.34951456310679618</v>
      </c>
    </row>
    <row r="142" spans="1:11">
      <c r="A142" t="s">
        <v>9</v>
      </c>
      <c r="B142" t="s">
        <v>139</v>
      </c>
      <c r="C142">
        <v>125</v>
      </c>
      <c r="D142">
        <v>85.16</v>
      </c>
      <c r="E142">
        <v>67.8</v>
      </c>
      <c r="F142" t="s">
        <v>107</v>
      </c>
      <c r="G142" t="s">
        <v>109</v>
      </c>
      <c r="H142">
        <f>Table1_1[[#This Row],[Units Sold]]*Table1_1[[#This Row],[Sale Price per Unit]]</f>
        <v>8475</v>
      </c>
      <c r="I142">
        <f>Table1_1[[#This Row],[Units Sold]]*Table1_1[[#This Row],[Cost per Unit]]</f>
        <v>10645</v>
      </c>
      <c r="J142">
        <f>Table1_1[[#This Row],[TOTAL REVENUE]]-Table1_1[[#This Row],[TOTAL COST]]</f>
        <v>-2170</v>
      </c>
      <c r="K142" s="11">
        <f>Table1_1[[#This Row],[PROFIT]]/Table1_1[[#This Row],[TOTAL REVENUE]]</f>
        <v>-0.25604719764011802</v>
      </c>
    </row>
    <row r="143" spans="1:11">
      <c r="A143" t="s">
        <v>49</v>
      </c>
      <c r="B143" t="s">
        <v>139</v>
      </c>
      <c r="C143">
        <v>255</v>
      </c>
      <c r="D143">
        <v>10.61</v>
      </c>
      <c r="E143">
        <v>93.71</v>
      </c>
      <c r="F143" t="s">
        <v>107</v>
      </c>
      <c r="G143" t="s">
        <v>109</v>
      </c>
      <c r="H143">
        <f>Table1_1[[#This Row],[Units Sold]]*Table1_1[[#This Row],[Sale Price per Unit]]</f>
        <v>23896.05</v>
      </c>
      <c r="I143">
        <f>Table1_1[[#This Row],[Units Sold]]*Table1_1[[#This Row],[Cost per Unit]]</f>
        <v>2705.5499999999997</v>
      </c>
      <c r="J143">
        <f>Table1_1[[#This Row],[TOTAL REVENUE]]-Table1_1[[#This Row],[TOTAL COST]]</f>
        <v>21190.5</v>
      </c>
      <c r="K143" s="11">
        <f>Table1_1[[#This Row],[PROFIT]]/Table1_1[[#This Row],[TOTAL REVENUE]]</f>
        <v>0.88677835876640698</v>
      </c>
    </row>
    <row r="144" spans="1:11">
      <c r="A144" t="s">
        <v>94</v>
      </c>
      <c r="B144" t="s">
        <v>139</v>
      </c>
      <c r="C144">
        <v>219</v>
      </c>
      <c r="D144">
        <v>68.69</v>
      </c>
      <c r="E144">
        <v>92.91</v>
      </c>
      <c r="F144" t="s">
        <v>107</v>
      </c>
      <c r="G144" t="s">
        <v>109</v>
      </c>
      <c r="H144">
        <f>Table1_1[[#This Row],[Units Sold]]*Table1_1[[#This Row],[Sale Price per Unit]]</f>
        <v>20347.29</v>
      </c>
      <c r="I144">
        <f>Table1_1[[#This Row],[Units Sold]]*Table1_1[[#This Row],[Cost per Unit]]</f>
        <v>15043.109999999999</v>
      </c>
      <c r="J144">
        <f>Table1_1[[#This Row],[TOTAL REVENUE]]-Table1_1[[#This Row],[TOTAL COST]]</f>
        <v>5304.1800000000021</v>
      </c>
      <c r="K144" s="11">
        <f>Table1_1[[#This Row],[PROFIT]]/Table1_1[[#This Row],[TOTAL REVENUE]]</f>
        <v>0.26068238079862244</v>
      </c>
    </row>
    <row r="145" spans="1:11">
      <c r="A145" t="s">
        <v>59</v>
      </c>
      <c r="B145" t="s">
        <v>140</v>
      </c>
      <c r="C145">
        <v>185</v>
      </c>
      <c r="D145">
        <v>73.290000000000006</v>
      </c>
      <c r="E145">
        <v>61.03</v>
      </c>
      <c r="F145" t="s">
        <v>108</v>
      </c>
      <c r="G145" t="s">
        <v>110</v>
      </c>
      <c r="H145">
        <f>Table1_1[[#This Row],[Units Sold]]*Table1_1[[#This Row],[Sale Price per Unit]]</f>
        <v>11290.550000000001</v>
      </c>
      <c r="I145">
        <f>Table1_1[[#This Row],[Units Sold]]*Table1_1[[#This Row],[Cost per Unit]]</f>
        <v>13558.650000000001</v>
      </c>
      <c r="J145">
        <f>Table1_1[[#This Row],[TOTAL REVENUE]]-Table1_1[[#This Row],[TOTAL COST]]</f>
        <v>-2268.1000000000004</v>
      </c>
      <c r="K145" s="11">
        <f>Table1_1[[#This Row],[PROFIT]]/Table1_1[[#This Row],[TOTAL REVENUE]]</f>
        <v>-0.20088481074881206</v>
      </c>
    </row>
    <row r="146" spans="1:11">
      <c r="A146" t="s">
        <v>44</v>
      </c>
      <c r="B146" t="s">
        <v>140</v>
      </c>
      <c r="C146">
        <v>51</v>
      </c>
      <c r="D146">
        <v>30.66</v>
      </c>
      <c r="E146">
        <v>39.43</v>
      </c>
      <c r="F146" t="s">
        <v>108</v>
      </c>
      <c r="G146" t="s">
        <v>110</v>
      </c>
      <c r="H146">
        <f>Table1_1[[#This Row],[Units Sold]]*Table1_1[[#This Row],[Sale Price per Unit]]</f>
        <v>2010.93</v>
      </c>
      <c r="I146">
        <f>Table1_1[[#This Row],[Units Sold]]*Table1_1[[#This Row],[Cost per Unit]]</f>
        <v>1563.66</v>
      </c>
      <c r="J146">
        <f>Table1_1[[#This Row],[TOTAL REVENUE]]-Table1_1[[#This Row],[TOTAL COST]]</f>
        <v>447.27</v>
      </c>
      <c r="K146" s="11">
        <f>Table1_1[[#This Row],[PROFIT]]/Table1_1[[#This Row],[TOTAL REVENUE]]</f>
        <v>0.22241947755516103</v>
      </c>
    </row>
    <row r="147" spans="1:11">
      <c r="A147" t="s">
        <v>12</v>
      </c>
      <c r="B147" t="s">
        <v>140</v>
      </c>
      <c r="C147">
        <v>138</v>
      </c>
      <c r="D147">
        <v>63.44</v>
      </c>
      <c r="E147">
        <v>24.62</v>
      </c>
      <c r="F147" t="s">
        <v>107</v>
      </c>
      <c r="G147" t="s">
        <v>110</v>
      </c>
      <c r="H147">
        <f>Table1_1[[#This Row],[Units Sold]]*Table1_1[[#This Row],[Sale Price per Unit]]</f>
        <v>3397.56</v>
      </c>
      <c r="I147">
        <f>Table1_1[[#This Row],[Units Sold]]*Table1_1[[#This Row],[Cost per Unit]]</f>
        <v>8754.7199999999993</v>
      </c>
      <c r="J147">
        <f>Table1_1[[#This Row],[TOTAL REVENUE]]-Table1_1[[#This Row],[TOTAL COST]]</f>
        <v>-5357.16</v>
      </c>
      <c r="K147" s="11">
        <f>Table1_1[[#This Row],[PROFIT]]/Table1_1[[#This Row],[TOTAL REVENUE]]</f>
        <v>-1.5767668562144597</v>
      </c>
    </row>
    <row r="148" spans="1:11">
      <c r="A148" t="s">
        <v>14</v>
      </c>
      <c r="B148" t="s">
        <v>140</v>
      </c>
      <c r="C148">
        <v>261</v>
      </c>
      <c r="D148">
        <v>15.38</v>
      </c>
      <c r="E148">
        <v>93.91</v>
      </c>
      <c r="F148" t="s">
        <v>107</v>
      </c>
      <c r="G148" t="s">
        <v>109</v>
      </c>
      <c r="H148">
        <f>Table1_1[[#This Row],[Units Sold]]*Table1_1[[#This Row],[Sale Price per Unit]]</f>
        <v>24510.51</v>
      </c>
      <c r="I148">
        <f>Table1_1[[#This Row],[Units Sold]]*Table1_1[[#This Row],[Cost per Unit]]</f>
        <v>4014.1800000000003</v>
      </c>
      <c r="J148">
        <f>Table1_1[[#This Row],[TOTAL REVENUE]]-Table1_1[[#This Row],[TOTAL COST]]</f>
        <v>20496.329999999998</v>
      </c>
      <c r="K148" s="11">
        <f>Table1_1[[#This Row],[PROFIT]]/Table1_1[[#This Row],[TOTAL REVENUE]]</f>
        <v>0.83622617399637944</v>
      </c>
    </row>
    <row r="149" spans="1:11">
      <c r="A149" t="s">
        <v>86</v>
      </c>
      <c r="B149" t="s">
        <v>140</v>
      </c>
      <c r="C149">
        <v>91</v>
      </c>
      <c r="D149">
        <v>29.08</v>
      </c>
      <c r="E149">
        <v>99.02</v>
      </c>
      <c r="F149" t="s">
        <v>108</v>
      </c>
      <c r="G149" t="s">
        <v>109</v>
      </c>
      <c r="H149">
        <f>Table1_1[[#This Row],[Units Sold]]*Table1_1[[#This Row],[Sale Price per Unit]]</f>
        <v>9010.82</v>
      </c>
      <c r="I149">
        <f>Table1_1[[#This Row],[Units Sold]]*Table1_1[[#This Row],[Cost per Unit]]</f>
        <v>2646.2799999999997</v>
      </c>
      <c r="J149">
        <f>Table1_1[[#This Row],[TOTAL REVENUE]]-Table1_1[[#This Row],[TOTAL COST]]</f>
        <v>6364.54</v>
      </c>
      <c r="K149" s="11">
        <f>Table1_1[[#This Row],[PROFIT]]/Table1_1[[#This Row],[TOTAL REVENUE]]</f>
        <v>0.70632195516057361</v>
      </c>
    </row>
    <row r="150" spans="1:11">
      <c r="A150" t="s">
        <v>102</v>
      </c>
      <c r="B150" t="s">
        <v>141</v>
      </c>
      <c r="C150">
        <v>144</v>
      </c>
      <c r="D150">
        <v>61.59</v>
      </c>
      <c r="E150">
        <v>62.19</v>
      </c>
      <c r="F150" t="s">
        <v>107</v>
      </c>
      <c r="G150" t="s">
        <v>110</v>
      </c>
      <c r="H150">
        <f>Table1_1[[#This Row],[Units Sold]]*Table1_1[[#This Row],[Sale Price per Unit]]</f>
        <v>8955.36</v>
      </c>
      <c r="I150">
        <f>Table1_1[[#This Row],[Units Sold]]*Table1_1[[#This Row],[Cost per Unit]]</f>
        <v>8868.9600000000009</v>
      </c>
      <c r="J150">
        <f>Table1_1[[#This Row],[TOTAL REVENUE]]-Table1_1[[#This Row],[TOTAL COST]]</f>
        <v>86.399999999999636</v>
      </c>
      <c r="K150" s="11">
        <f>Table1_1[[#This Row],[PROFIT]]/Table1_1[[#This Row],[TOTAL REVENUE]]</f>
        <v>9.6478533526289986E-3</v>
      </c>
    </row>
    <row r="151" spans="1:11">
      <c r="A151" t="s">
        <v>73</v>
      </c>
      <c r="B151" t="s">
        <v>141</v>
      </c>
      <c r="C151">
        <v>276</v>
      </c>
      <c r="D151">
        <v>17.66</v>
      </c>
      <c r="E151">
        <v>44</v>
      </c>
      <c r="F151" t="s">
        <v>107</v>
      </c>
      <c r="G151" t="s">
        <v>109</v>
      </c>
      <c r="H151">
        <f>Table1_1[[#This Row],[Units Sold]]*Table1_1[[#This Row],[Sale Price per Unit]]</f>
        <v>12144</v>
      </c>
      <c r="I151">
        <f>Table1_1[[#This Row],[Units Sold]]*Table1_1[[#This Row],[Cost per Unit]]</f>
        <v>4874.16</v>
      </c>
      <c r="J151">
        <f>Table1_1[[#This Row],[TOTAL REVENUE]]-Table1_1[[#This Row],[TOTAL COST]]</f>
        <v>7269.84</v>
      </c>
      <c r="K151" s="11">
        <f>Table1_1[[#This Row],[PROFIT]]/Table1_1[[#This Row],[TOTAL REVENUE]]</f>
        <v>0.59863636363636363</v>
      </c>
    </row>
    <row r="152" spans="1:11">
      <c r="A152" t="s">
        <v>28</v>
      </c>
      <c r="B152" t="s">
        <v>141</v>
      </c>
      <c r="C152">
        <v>238</v>
      </c>
      <c r="D152">
        <v>26.46</v>
      </c>
      <c r="E152">
        <v>49.11</v>
      </c>
      <c r="F152" t="s">
        <v>108</v>
      </c>
      <c r="G152" t="s">
        <v>109</v>
      </c>
      <c r="H152">
        <f>Table1_1[[#This Row],[Units Sold]]*Table1_1[[#This Row],[Sale Price per Unit]]</f>
        <v>11688.18</v>
      </c>
      <c r="I152">
        <f>Table1_1[[#This Row],[Units Sold]]*Table1_1[[#This Row],[Cost per Unit]]</f>
        <v>6297.4800000000005</v>
      </c>
      <c r="J152">
        <f>Table1_1[[#This Row],[TOTAL REVENUE]]-Table1_1[[#This Row],[TOTAL COST]]</f>
        <v>5390.7</v>
      </c>
      <c r="K152" s="11">
        <f>Table1_1[[#This Row],[PROFIT]]/Table1_1[[#This Row],[TOTAL REVENUE]]</f>
        <v>0.46120952962736711</v>
      </c>
    </row>
    <row r="153" spans="1:11">
      <c r="A153" t="s">
        <v>52</v>
      </c>
      <c r="B153" t="s">
        <v>141</v>
      </c>
      <c r="C153">
        <v>140</v>
      </c>
      <c r="D153">
        <v>83.43</v>
      </c>
      <c r="E153">
        <v>33.24</v>
      </c>
      <c r="F153" t="s">
        <v>108</v>
      </c>
      <c r="G153" t="s">
        <v>110</v>
      </c>
      <c r="H153">
        <f>Table1_1[[#This Row],[Units Sold]]*Table1_1[[#This Row],[Sale Price per Unit]]</f>
        <v>4653.6000000000004</v>
      </c>
      <c r="I153">
        <f>Table1_1[[#This Row],[Units Sold]]*Table1_1[[#This Row],[Cost per Unit]]</f>
        <v>11680.2</v>
      </c>
      <c r="J153">
        <f>Table1_1[[#This Row],[TOTAL REVENUE]]-Table1_1[[#This Row],[TOTAL COST]]</f>
        <v>-7026.6</v>
      </c>
      <c r="K153" s="11">
        <f>Table1_1[[#This Row],[PROFIT]]/Table1_1[[#This Row],[TOTAL REVENUE]]</f>
        <v>-1.5099277978339349</v>
      </c>
    </row>
    <row r="154" spans="1:11">
      <c r="A154" t="s">
        <v>95</v>
      </c>
      <c r="B154" t="s">
        <v>141</v>
      </c>
      <c r="C154">
        <v>20</v>
      </c>
      <c r="D154">
        <v>23.47</v>
      </c>
      <c r="E154">
        <v>107.72</v>
      </c>
      <c r="F154" t="s">
        <v>108</v>
      </c>
      <c r="G154" t="s">
        <v>109</v>
      </c>
      <c r="H154">
        <f>Table1_1[[#This Row],[Units Sold]]*Table1_1[[#This Row],[Sale Price per Unit]]</f>
        <v>2154.4</v>
      </c>
      <c r="I154">
        <f>Table1_1[[#This Row],[Units Sold]]*Table1_1[[#This Row],[Cost per Unit]]</f>
        <v>469.4</v>
      </c>
      <c r="J154">
        <f>Table1_1[[#This Row],[TOTAL REVENUE]]-Table1_1[[#This Row],[TOTAL COST]]</f>
        <v>1685</v>
      </c>
      <c r="K154" s="11">
        <f>Table1_1[[#This Row],[PROFIT]]/Table1_1[[#This Row],[TOTAL REVENUE]]</f>
        <v>0.78212031191979203</v>
      </c>
    </row>
    <row r="155" spans="1:11">
      <c r="A155" t="s">
        <v>61</v>
      </c>
      <c r="B155" t="s">
        <v>141</v>
      </c>
      <c r="C155">
        <v>104</v>
      </c>
      <c r="D155">
        <v>15.64</v>
      </c>
      <c r="E155">
        <v>40.14</v>
      </c>
      <c r="F155" t="s">
        <v>108</v>
      </c>
      <c r="G155" t="s">
        <v>110</v>
      </c>
      <c r="H155">
        <f>Table1_1[[#This Row],[Units Sold]]*Table1_1[[#This Row],[Sale Price per Unit]]</f>
        <v>4174.5600000000004</v>
      </c>
      <c r="I155">
        <f>Table1_1[[#This Row],[Units Sold]]*Table1_1[[#This Row],[Cost per Unit]]</f>
        <v>1626.56</v>
      </c>
      <c r="J155">
        <f>Table1_1[[#This Row],[TOTAL REVENUE]]-Table1_1[[#This Row],[TOTAL COST]]</f>
        <v>2548.0000000000005</v>
      </c>
      <c r="K155" s="11">
        <f>Table1_1[[#This Row],[PROFIT]]/Table1_1[[#This Row],[TOTAL REVENUE]]</f>
        <v>0.61036372695565522</v>
      </c>
    </row>
    <row r="156" spans="1:11">
      <c r="A156" t="s">
        <v>67</v>
      </c>
      <c r="B156" t="s">
        <v>141</v>
      </c>
      <c r="C156">
        <v>269</v>
      </c>
      <c r="D156">
        <v>25.09</v>
      </c>
      <c r="E156">
        <v>33.71</v>
      </c>
      <c r="F156" t="s">
        <v>107</v>
      </c>
      <c r="G156" t="s">
        <v>109</v>
      </c>
      <c r="H156">
        <f>Table1_1[[#This Row],[Units Sold]]*Table1_1[[#This Row],[Sale Price per Unit]]</f>
        <v>9067.99</v>
      </c>
      <c r="I156">
        <f>Table1_1[[#This Row],[Units Sold]]*Table1_1[[#This Row],[Cost per Unit]]</f>
        <v>6749.21</v>
      </c>
      <c r="J156">
        <f>Table1_1[[#This Row],[TOTAL REVENUE]]-Table1_1[[#This Row],[TOTAL COST]]</f>
        <v>2318.7799999999997</v>
      </c>
      <c r="K156" s="11">
        <f>Table1_1[[#This Row],[PROFIT]]/Table1_1[[#This Row],[TOTAL REVENUE]]</f>
        <v>0.25571047167012756</v>
      </c>
    </row>
    <row r="157" spans="1:11">
      <c r="A157" t="s">
        <v>62</v>
      </c>
      <c r="B157" t="s">
        <v>141</v>
      </c>
      <c r="C157">
        <v>16</v>
      </c>
      <c r="D157">
        <v>13.81</v>
      </c>
      <c r="E157">
        <v>103.62</v>
      </c>
      <c r="F157" t="s">
        <v>108</v>
      </c>
      <c r="G157" t="s">
        <v>109</v>
      </c>
      <c r="H157">
        <f>Table1_1[[#This Row],[Units Sold]]*Table1_1[[#This Row],[Sale Price per Unit]]</f>
        <v>1657.92</v>
      </c>
      <c r="I157">
        <f>Table1_1[[#This Row],[Units Sold]]*Table1_1[[#This Row],[Cost per Unit]]</f>
        <v>220.96</v>
      </c>
      <c r="J157">
        <f>Table1_1[[#This Row],[TOTAL REVENUE]]-Table1_1[[#This Row],[TOTAL COST]]</f>
        <v>1436.96</v>
      </c>
      <c r="K157" s="11">
        <f>Table1_1[[#This Row],[PROFIT]]/Table1_1[[#This Row],[TOTAL REVENUE]]</f>
        <v>0.86672457054622654</v>
      </c>
    </row>
    <row r="158" spans="1:11">
      <c r="A158" t="s">
        <v>21</v>
      </c>
      <c r="B158" t="s">
        <v>141</v>
      </c>
      <c r="C158">
        <v>252</v>
      </c>
      <c r="D158">
        <v>32.950000000000003</v>
      </c>
      <c r="E158">
        <v>113.92</v>
      </c>
      <c r="F158" t="s">
        <v>107</v>
      </c>
      <c r="G158" t="s">
        <v>109</v>
      </c>
      <c r="H158">
        <f>Table1_1[[#This Row],[Units Sold]]*Table1_1[[#This Row],[Sale Price per Unit]]</f>
        <v>28707.84</v>
      </c>
      <c r="I158">
        <f>Table1_1[[#This Row],[Units Sold]]*Table1_1[[#This Row],[Cost per Unit]]</f>
        <v>8303.4000000000015</v>
      </c>
      <c r="J158">
        <f>Table1_1[[#This Row],[TOTAL REVENUE]]-Table1_1[[#This Row],[TOTAL COST]]</f>
        <v>20404.439999999999</v>
      </c>
      <c r="K158" s="11">
        <f>Table1_1[[#This Row],[PROFIT]]/Table1_1[[#This Row],[TOTAL REVENUE]]</f>
        <v>0.71076193820224709</v>
      </c>
    </row>
    <row r="159" spans="1:11">
      <c r="A159" t="s">
        <v>51</v>
      </c>
      <c r="B159" t="s">
        <v>141</v>
      </c>
      <c r="C159">
        <v>274</v>
      </c>
      <c r="D159">
        <v>91.87</v>
      </c>
      <c r="E159">
        <v>66.819999999999993</v>
      </c>
      <c r="F159" t="s">
        <v>107</v>
      </c>
      <c r="G159" t="s">
        <v>110</v>
      </c>
      <c r="H159">
        <f>Table1_1[[#This Row],[Units Sold]]*Table1_1[[#This Row],[Sale Price per Unit]]</f>
        <v>18308.679999999997</v>
      </c>
      <c r="I159">
        <f>Table1_1[[#This Row],[Units Sold]]*Table1_1[[#This Row],[Cost per Unit]]</f>
        <v>25172.38</v>
      </c>
      <c r="J159">
        <f>Table1_1[[#This Row],[TOTAL REVENUE]]-Table1_1[[#This Row],[TOTAL COST]]</f>
        <v>-6863.7000000000044</v>
      </c>
      <c r="K159" s="11">
        <f>Table1_1[[#This Row],[PROFIT]]/Table1_1[[#This Row],[TOTAL REVENUE]]</f>
        <v>-0.37488775815624098</v>
      </c>
    </row>
    <row r="160" spans="1:11">
      <c r="A160" t="s">
        <v>33</v>
      </c>
      <c r="B160" t="s">
        <v>142</v>
      </c>
      <c r="C160">
        <v>83</v>
      </c>
      <c r="D160">
        <v>67.180000000000007</v>
      </c>
      <c r="E160">
        <v>49.07</v>
      </c>
      <c r="F160" t="s">
        <v>107</v>
      </c>
      <c r="G160" t="s">
        <v>110</v>
      </c>
      <c r="H160">
        <f>Table1_1[[#This Row],[Units Sold]]*Table1_1[[#This Row],[Sale Price per Unit]]</f>
        <v>4072.81</v>
      </c>
      <c r="I160">
        <f>Table1_1[[#This Row],[Units Sold]]*Table1_1[[#This Row],[Cost per Unit]]</f>
        <v>5575.9400000000005</v>
      </c>
      <c r="J160">
        <f>Table1_1[[#This Row],[TOTAL REVENUE]]-Table1_1[[#This Row],[TOTAL COST]]</f>
        <v>-1503.1300000000006</v>
      </c>
      <c r="K160" s="11">
        <f>Table1_1[[#This Row],[PROFIT]]/Table1_1[[#This Row],[TOTAL REVENUE]]</f>
        <v>-0.36906460158956605</v>
      </c>
    </row>
    <row r="161" spans="1:11">
      <c r="A161" t="s">
        <v>64</v>
      </c>
      <c r="B161" t="s">
        <v>142</v>
      </c>
      <c r="C161">
        <v>84</v>
      </c>
      <c r="D161">
        <v>29.53</v>
      </c>
      <c r="E161">
        <v>58.58</v>
      </c>
      <c r="F161" t="s">
        <v>107</v>
      </c>
      <c r="G161" t="s">
        <v>110</v>
      </c>
      <c r="H161">
        <f>Table1_1[[#This Row],[Units Sold]]*Table1_1[[#This Row],[Sale Price per Unit]]</f>
        <v>4920.72</v>
      </c>
      <c r="I161">
        <f>Table1_1[[#This Row],[Units Sold]]*Table1_1[[#This Row],[Cost per Unit]]</f>
        <v>2480.52</v>
      </c>
      <c r="J161">
        <f>Table1_1[[#This Row],[TOTAL REVENUE]]-Table1_1[[#This Row],[TOTAL COST]]</f>
        <v>2440.2000000000003</v>
      </c>
      <c r="K161" s="11">
        <f>Table1_1[[#This Row],[PROFIT]]/Table1_1[[#This Row],[TOTAL REVENUE]]</f>
        <v>0.49590303857972007</v>
      </c>
    </row>
    <row r="162" spans="1:11">
      <c r="A162" t="s">
        <v>96</v>
      </c>
      <c r="B162" t="s">
        <v>142</v>
      </c>
      <c r="C162">
        <v>275</v>
      </c>
      <c r="D162">
        <v>22.13</v>
      </c>
      <c r="E162">
        <v>99.98</v>
      </c>
      <c r="F162" t="s">
        <v>108</v>
      </c>
      <c r="G162" t="s">
        <v>109</v>
      </c>
      <c r="H162">
        <f>Table1_1[[#This Row],[Units Sold]]*Table1_1[[#This Row],[Sale Price per Unit]]</f>
        <v>27494.5</v>
      </c>
      <c r="I162">
        <f>Table1_1[[#This Row],[Units Sold]]*Table1_1[[#This Row],[Cost per Unit]]</f>
        <v>6085.75</v>
      </c>
      <c r="J162">
        <f>Table1_1[[#This Row],[TOTAL REVENUE]]-Table1_1[[#This Row],[TOTAL COST]]</f>
        <v>21408.75</v>
      </c>
      <c r="K162" s="11">
        <f>Table1_1[[#This Row],[PROFIT]]/Table1_1[[#This Row],[TOTAL REVENUE]]</f>
        <v>0.77865573114622921</v>
      </c>
    </row>
    <row r="163" spans="1:11">
      <c r="A163" t="s">
        <v>48</v>
      </c>
      <c r="B163" t="s">
        <v>142</v>
      </c>
      <c r="C163">
        <v>264</v>
      </c>
      <c r="D163">
        <v>50.86</v>
      </c>
      <c r="E163">
        <v>113.36</v>
      </c>
      <c r="F163" t="s">
        <v>107</v>
      </c>
      <c r="G163" t="s">
        <v>109</v>
      </c>
      <c r="H163">
        <f>Table1_1[[#This Row],[Units Sold]]*Table1_1[[#This Row],[Sale Price per Unit]]</f>
        <v>29927.040000000001</v>
      </c>
      <c r="I163">
        <f>Table1_1[[#This Row],[Units Sold]]*Table1_1[[#This Row],[Cost per Unit]]</f>
        <v>13427.039999999999</v>
      </c>
      <c r="J163">
        <f>Table1_1[[#This Row],[TOTAL REVENUE]]-Table1_1[[#This Row],[TOTAL COST]]</f>
        <v>16500</v>
      </c>
      <c r="K163" s="11">
        <f>Table1_1[[#This Row],[PROFIT]]/Table1_1[[#This Row],[TOTAL REVENUE]]</f>
        <v>0.55134086097388846</v>
      </c>
    </row>
    <row r="164" spans="1:11">
      <c r="A164" t="s">
        <v>81</v>
      </c>
      <c r="B164" t="s">
        <v>143</v>
      </c>
      <c r="C164">
        <v>249</v>
      </c>
      <c r="D164">
        <v>82.54</v>
      </c>
      <c r="E164">
        <v>33.79</v>
      </c>
      <c r="F164" t="s">
        <v>107</v>
      </c>
      <c r="G164" t="s">
        <v>110</v>
      </c>
      <c r="H164">
        <f>Table1_1[[#This Row],[Units Sold]]*Table1_1[[#This Row],[Sale Price per Unit]]</f>
        <v>8413.7099999999991</v>
      </c>
      <c r="I164">
        <f>Table1_1[[#This Row],[Units Sold]]*Table1_1[[#This Row],[Cost per Unit]]</f>
        <v>20552.460000000003</v>
      </c>
      <c r="J164">
        <f>Table1_1[[#This Row],[TOTAL REVENUE]]-Table1_1[[#This Row],[TOTAL COST]]</f>
        <v>-12138.750000000004</v>
      </c>
      <c r="K164" s="11">
        <f>Table1_1[[#This Row],[PROFIT]]/Table1_1[[#This Row],[TOTAL REVENUE]]</f>
        <v>-1.4427345368452211</v>
      </c>
    </row>
    <row r="165" spans="1:11">
      <c r="A165" t="s">
        <v>77</v>
      </c>
      <c r="B165" t="s">
        <v>143</v>
      </c>
      <c r="C165">
        <v>21</v>
      </c>
      <c r="D165">
        <v>60.67</v>
      </c>
      <c r="E165">
        <v>105.64</v>
      </c>
      <c r="F165" t="s">
        <v>108</v>
      </c>
      <c r="G165" t="s">
        <v>109</v>
      </c>
      <c r="H165">
        <f>Table1_1[[#This Row],[Units Sold]]*Table1_1[[#This Row],[Sale Price per Unit]]</f>
        <v>2218.44</v>
      </c>
      <c r="I165">
        <f>Table1_1[[#This Row],[Units Sold]]*Table1_1[[#This Row],[Cost per Unit]]</f>
        <v>1274.07</v>
      </c>
      <c r="J165">
        <f>Table1_1[[#This Row],[TOTAL REVENUE]]-Table1_1[[#This Row],[TOTAL COST]]</f>
        <v>944.37000000000012</v>
      </c>
      <c r="K165" s="11">
        <f>Table1_1[[#This Row],[PROFIT]]/Table1_1[[#This Row],[TOTAL REVENUE]]</f>
        <v>0.42569102612646731</v>
      </c>
    </row>
    <row r="166" spans="1:11">
      <c r="A166" t="s">
        <v>31</v>
      </c>
      <c r="B166" t="s">
        <v>143</v>
      </c>
      <c r="C166">
        <v>180</v>
      </c>
      <c r="D166">
        <v>95.93</v>
      </c>
      <c r="E166">
        <v>56.16</v>
      </c>
      <c r="F166" t="s">
        <v>108</v>
      </c>
      <c r="G166" t="s">
        <v>109</v>
      </c>
      <c r="H166">
        <f>Table1_1[[#This Row],[Units Sold]]*Table1_1[[#This Row],[Sale Price per Unit]]</f>
        <v>10108.799999999999</v>
      </c>
      <c r="I166">
        <f>Table1_1[[#This Row],[Units Sold]]*Table1_1[[#This Row],[Cost per Unit]]</f>
        <v>17267.400000000001</v>
      </c>
      <c r="J166">
        <f>Table1_1[[#This Row],[TOTAL REVENUE]]-Table1_1[[#This Row],[TOTAL COST]]</f>
        <v>-7158.6000000000022</v>
      </c>
      <c r="K166" s="11">
        <f>Table1_1[[#This Row],[PROFIT]]/Table1_1[[#This Row],[TOTAL REVENUE]]</f>
        <v>-0.70815527065527095</v>
      </c>
    </row>
    <row r="167" spans="1:11">
      <c r="A167" t="s">
        <v>57</v>
      </c>
      <c r="B167" t="s">
        <v>143</v>
      </c>
      <c r="C167">
        <v>18</v>
      </c>
      <c r="D167">
        <v>98.11</v>
      </c>
      <c r="E167">
        <v>94.5</v>
      </c>
      <c r="F167" t="s">
        <v>108</v>
      </c>
      <c r="G167" t="s">
        <v>109</v>
      </c>
      <c r="H167">
        <f>Table1_1[[#This Row],[Units Sold]]*Table1_1[[#This Row],[Sale Price per Unit]]</f>
        <v>1701</v>
      </c>
      <c r="I167">
        <f>Table1_1[[#This Row],[Units Sold]]*Table1_1[[#This Row],[Cost per Unit]]</f>
        <v>1765.98</v>
      </c>
      <c r="J167">
        <f>Table1_1[[#This Row],[TOTAL REVENUE]]-Table1_1[[#This Row],[TOTAL COST]]</f>
        <v>-64.980000000000018</v>
      </c>
      <c r="K167" s="11">
        <f>Table1_1[[#This Row],[PROFIT]]/Table1_1[[#This Row],[TOTAL REVENUE]]</f>
        <v>-3.8201058201058215E-2</v>
      </c>
    </row>
    <row r="168" spans="1:11">
      <c r="A168" t="s">
        <v>82</v>
      </c>
      <c r="B168" t="s">
        <v>143</v>
      </c>
      <c r="C168">
        <v>48</v>
      </c>
      <c r="D168">
        <v>11.02</v>
      </c>
      <c r="E168">
        <v>39.97</v>
      </c>
      <c r="F168" t="s">
        <v>108</v>
      </c>
      <c r="G168" t="s">
        <v>110</v>
      </c>
      <c r="H168">
        <f>Table1_1[[#This Row],[Units Sold]]*Table1_1[[#This Row],[Sale Price per Unit]]</f>
        <v>1918.56</v>
      </c>
      <c r="I168">
        <f>Table1_1[[#This Row],[Units Sold]]*Table1_1[[#This Row],[Cost per Unit]]</f>
        <v>528.96</v>
      </c>
      <c r="J168">
        <f>Table1_1[[#This Row],[TOTAL REVENUE]]-Table1_1[[#This Row],[TOTAL COST]]</f>
        <v>1389.6</v>
      </c>
      <c r="K168" s="11">
        <f>Table1_1[[#This Row],[PROFIT]]/Table1_1[[#This Row],[TOTAL REVENUE]]</f>
        <v>0.72429321991493623</v>
      </c>
    </row>
    <row r="169" spans="1:11">
      <c r="A169" t="s">
        <v>81</v>
      </c>
      <c r="B169" t="s">
        <v>143</v>
      </c>
      <c r="C169">
        <v>228</v>
      </c>
      <c r="D169">
        <v>12.34</v>
      </c>
      <c r="E169">
        <v>26.62</v>
      </c>
      <c r="F169" t="s">
        <v>107</v>
      </c>
      <c r="G169" t="s">
        <v>110</v>
      </c>
      <c r="H169">
        <f>Table1_1[[#This Row],[Units Sold]]*Table1_1[[#This Row],[Sale Price per Unit]]</f>
        <v>6069.3600000000006</v>
      </c>
      <c r="I169">
        <f>Table1_1[[#This Row],[Units Sold]]*Table1_1[[#This Row],[Cost per Unit]]</f>
        <v>2813.52</v>
      </c>
      <c r="J169">
        <f>Table1_1[[#This Row],[TOTAL REVENUE]]-Table1_1[[#This Row],[TOTAL COST]]</f>
        <v>3255.8400000000006</v>
      </c>
      <c r="K169" s="11">
        <f>Table1_1[[#This Row],[PROFIT]]/Table1_1[[#This Row],[TOTAL REVENUE]]</f>
        <v>0.53643876784372657</v>
      </c>
    </row>
    <row r="170" spans="1:11">
      <c r="A170" t="s">
        <v>19</v>
      </c>
      <c r="B170" t="s">
        <v>143</v>
      </c>
      <c r="C170">
        <v>24</v>
      </c>
      <c r="D170">
        <v>53.97</v>
      </c>
      <c r="E170">
        <v>61.77</v>
      </c>
      <c r="F170" t="s">
        <v>107</v>
      </c>
      <c r="G170" t="s">
        <v>110</v>
      </c>
      <c r="H170">
        <f>Table1_1[[#This Row],[Units Sold]]*Table1_1[[#This Row],[Sale Price per Unit]]</f>
        <v>1482.48</v>
      </c>
      <c r="I170">
        <f>Table1_1[[#This Row],[Units Sold]]*Table1_1[[#This Row],[Cost per Unit]]</f>
        <v>1295.28</v>
      </c>
      <c r="J170">
        <f>Table1_1[[#This Row],[TOTAL REVENUE]]-Table1_1[[#This Row],[TOTAL COST]]</f>
        <v>187.20000000000005</v>
      </c>
      <c r="K170" s="11">
        <f>Table1_1[[#This Row],[PROFIT]]/Table1_1[[#This Row],[TOTAL REVENUE]]</f>
        <v>0.12627489072365228</v>
      </c>
    </row>
    <row r="171" spans="1:11">
      <c r="A171" t="s">
        <v>50</v>
      </c>
      <c r="B171" t="s">
        <v>143</v>
      </c>
      <c r="C171">
        <v>95</v>
      </c>
      <c r="D171">
        <v>95.71</v>
      </c>
      <c r="E171">
        <v>81.92</v>
      </c>
      <c r="F171" t="s">
        <v>108</v>
      </c>
      <c r="G171" t="s">
        <v>109</v>
      </c>
      <c r="H171">
        <f>Table1_1[[#This Row],[Units Sold]]*Table1_1[[#This Row],[Sale Price per Unit]]</f>
        <v>7782.4000000000005</v>
      </c>
      <c r="I171">
        <f>Table1_1[[#This Row],[Units Sold]]*Table1_1[[#This Row],[Cost per Unit]]</f>
        <v>9092.4499999999989</v>
      </c>
      <c r="J171">
        <f>Table1_1[[#This Row],[TOTAL REVENUE]]-Table1_1[[#This Row],[TOTAL COST]]</f>
        <v>-1310.0499999999984</v>
      </c>
      <c r="K171" s="11">
        <f>Table1_1[[#This Row],[PROFIT]]/Table1_1[[#This Row],[TOTAL REVENUE]]</f>
        <v>-0.16833496093749978</v>
      </c>
    </row>
    <row r="172" spans="1:11">
      <c r="A172" t="s">
        <v>27</v>
      </c>
      <c r="B172" t="s">
        <v>143</v>
      </c>
      <c r="C172">
        <v>215</v>
      </c>
      <c r="D172">
        <v>67.91</v>
      </c>
      <c r="E172">
        <v>47.94</v>
      </c>
      <c r="F172" t="s">
        <v>108</v>
      </c>
      <c r="G172" t="s">
        <v>109</v>
      </c>
      <c r="H172">
        <f>Table1_1[[#This Row],[Units Sold]]*Table1_1[[#This Row],[Sale Price per Unit]]</f>
        <v>10307.1</v>
      </c>
      <c r="I172">
        <f>Table1_1[[#This Row],[Units Sold]]*Table1_1[[#This Row],[Cost per Unit]]</f>
        <v>14600.65</v>
      </c>
      <c r="J172">
        <f>Table1_1[[#This Row],[TOTAL REVENUE]]-Table1_1[[#This Row],[TOTAL COST]]</f>
        <v>-4293.5499999999993</v>
      </c>
      <c r="K172" s="11">
        <f>Table1_1[[#This Row],[PROFIT]]/Table1_1[[#This Row],[TOTAL REVENUE]]</f>
        <v>-0.41656236962870247</v>
      </c>
    </row>
    <row r="173" spans="1:11">
      <c r="A173" t="s">
        <v>97</v>
      </c>
      <c r="B173" t="s">
        <v>144</v>
      </c>
      <c r="C173">
        <v>220</v>
      </c>
      <c r="D173">
        <v>37.74</v>
      </c>
      <c r="E173">
        <v>107.24</v>
      </c>
      <c r="F173" t="s">
        <v>107</v>
      </c>
      <c r="G173" t="s">
        <v>109</v>
      </c>
      <c r="H173">
        <f>Table1_1[[#This Row],[Units Sold]]*Table1_1[[#This Row],[Sale Price per Unit]]</f>
        <v>23592.799999999999</v>
      </c>
      <c r="I173">
        <f>Table1_1[[#This Row],[Units Sold]]*Table1_1[[#This Row],[Cost per Unit]]</f>
        <v>8302.8000000000011</v>
      </c>
      <c r="J173">
        <f>Table1_1[[#This Row],[TOTAL REVENUE]]-Table1_1[[#This Row],[TOTAL COST]]</f>
        <v>15289.999999999998</v>
      </c>
      <c r="K173" s="11">
        <f>Table1_1[[#This Row],[PROFIT]]/Table1_1[[#This Row],[TOTAL REVENUE]]</f>
        <v>0.64807907497202533</v>
      </c>
    </row>
    <row r="174" spans="1:11">
      <c r="A174" t="s">
        <v>14</v>
      </c>
      <c r="B174" t="s">
        <v>144</v>
      </c>
      <c r="C174">
        <v>71</v>
      </c>
      <c r="D174">
        <v>84.97</v>
      </c>
      <c r="E174">
        <v>63.64</v>
      </c>
      <c r="F174" t="s">
        <v>108</v>
      </c>
      <c r="G174" t="s">
        <v>110</v>
      </c>
      <c r="H174">
        <f>Table1_1[[#This Row],[Units Sold]]*Table1_1[[#This Row],[Sale Price per Unit]]</f>
        <v>4518.4399999999996</v>
      </c>
      <c r="I174">
        <f>Table1_1[[#This Row],[Units Sold]]*Table1_1[[#This Row],[Cost per Unit]]</f>
        <v>6032.87</v>
      </c>
      <c r="J174">
        <f>Table1_1[[#This Row],[TOTAL REVENUE]]-Table1_1[[#This Row],[TOTAL COST]]</f>
        <v>-1514.4300000000003</v>
      </c>
      <c r="K174" s="11">
        <f>Table1_1[[#This Row],[PROFIT]]/Table1_1[[#This Row],[TOTAL REVENUE]]</f>
        <v>-0.33516656191074806</v>
      </c>
    </row>
    <row r="175" spans="1:11">
      <c r="A175" t="s">
        <v>50</v>
      </c>
      <c r="B175" t="s">
        <v>145</v>
      </c>
      <c r="C175">
        <v>132</v>
      </c>
      <c r="D175">
        <v>70.209999999999994</v>
      </c>
      <c r="E175">
        <v>63.51</v>
      </c>
      <c r="F175" t="s">
        <v>108</v>
      </c>
      <c r="G175" t="s">
        <v>109</v>
      </c>
      <c r="H175">
        <f>Table1_1[[#This Row],[Units Sold]]*Table1_1[[#This Row],[Sale Price per Unit]]</f>
        <v>8383.32</v>
      </c>
      <c r="I175">
        <f>Table1_1[[#This Row],[Units Sold]]*Table1_1[[#This Row],[Cost per Unit]]</f>
        <v>9267.7199999999993</v>
      </c>
      <c r="J175">
        <f>Table1_1[[#This Row],[TOTAL REVENUE]]-Table1_1[[#This Row],[TOTAL COST]]</f>
        <v>-884.39999999999964</v>
      </c>
      <c r="K175" s="11">
        <f>Table1_1[[#This Row],[PROFIT]]/Table1_1[[#This Row],[TOTAL REVENUE]]</f>
        <v>-0.10549519760667607</v>
      </c>
    </row>
    <row r="176" spans="1:11">
      <c r="A176" t="s">
        <v>89</v>
      </c>
      <c r="B176" t="s">
        <v>145</v>
      </c>
      <c r="C176">
        <v>208</v>
      </c>
      <c r="D176">
        <v>49.39</v>
      </c>
      <c r="E176">
        <v>104.89</v>
      </c>
      <c r="F176" t="s">
        <v>108</v>
      </c>
      <c r="G176" t="s">
        <v>110</v>
      </c>
      <c r="H176">
        <f>Table1_1[[#This Row],[Units Sold]]*Table1_1[[#This Row],[Sale Price per Unit]]</f>
        <v>21817.119999999999</v>
      </c>
      <c r="I176">
        <f>Table1_1[[#This Row],[Units Sold]]*Table1_1[[#This Row],[Cost per Unit]]</f>
        <v>10273.120000000001</v>
      </c>
      <c r="J176">
        <f>Table1_1[[#This Row],[TOTAL REVENUE]]-Table1_1[[#This Row],[TOTAL COST]]</f>
        <v>11543.999999999998</v>
      </c>
      <c r="K176" s="11">
        <f>Table1_1[[#This Row],[PROFIT]]/Table1_1[[#This Row],[TOTAL REVENUE]]</f>
        <v>0.52912575078653823</v>
      </c>
    </row>
    <row r="177" spans="1:11">
      <c r="A177" t="s">
        <v>13</v>
      </c>
      <c r="B177" t="s">
        <v>145</v>
      </c>
      <c r="C177">
        <v>165</v>
      </c>
      <c r="D177">
        <v>58.7</v>
      </c>
      <c r="E177">
        <v>46.95</v>
      </c>
      <c r="F177" t="s">
        <v>108</v>
      </c>
      <c r="G177" t="s">
        <v>110</v>
      </c>
      <c r="H177">
        <f>Table1_1[[#This Row],[Units Sold]]*Table1_1[[#This Row],[Sale Price per Unit]]</f>
        <v>7746.7500000000009</v>
      </c>
      <c r="I177">
        <f>Table1_1[[#This Row],[Units Sold]]*Table1_1[[#This Row],[Cost per Unit]]</f>
        <v>9685.5</v>
      </c>
      <c r="J177">
        <f>Table1_1[[#This Row],[TOTAL REVENUE]]-Table1_1[[#This Row],[TOTAL COST]]</f>
        <v>-1938.7499999999991</v>
      </c>
      <c r="K177" s="11">
        <f>Table1_1[[#This Row],[PROFIT]]/Table1_1[[#This Row],[TOTAL REVENUE]]</f>
        <v>-0.25026624068157599</v>
      </c>
    </row>
    <row r="178" spans="1:11">
      <c r="A178" t="s">
        <v>96</v>
      </c>
      <c r="B178" t="s">
        <v>145</v>
      </c>
      <c r="C178">
        <v>154</v>
      </c>
      <c r="D178">
        <v>67.81</v>
      </c>
      <c r="E178">
        <v>25.79</v>
      </c>
      <c r="F178" t="s">
        <v>108</v>
      </c>
      <c r="G178" t="s">
        <v>110</v>
      </c>
      <c r="H178">
        <f>Table1_1[[#This Row],[Units Sold]]*Table1_1[[#This Row],[Sale Price per Unit]]</f>
        <v>3971.66</v>
      </c>
      <c r="I178">
        <f>Table1_1[[#This Row],[Units Sold]]*Table1_1[[#This Row],[Cost per Unit]]</f>
        <v>10442.74</v>
      </c>
      <c r="J178">
        <f>Table1_1[[#This Row],[TOTAL REVENUE]]-Table1_1[[#This Row],[TOTAL COST]]</f>
        <v>-6471.08</v>
      </c>
      <c r="K178" s="11">
        <f>Table1_1[[#This Row],[PROFIT]]/Table1_1[[#This Row],[TOTAL REVENUE]]</f>
        <v>-1.6293136874757659</v>
      </c>
    </row>
    <row r="179" spans="1:11">
      <c r="A179" t="s">
        <v>43</v>
      </c>
      <c r="B179" t="s">
        <v>145</v>
      </c>
      <c r="C179">
        <v>216</v>
      </c>
      <c r="D179">
        <v>22.09</v>
      </c>
      <c r="E179">
        <v>35.1</v>
      </c>
      <c r="F179" t="s">
        <v>107</v>
      </c>
      <c r="G179" t="s">
        <v>109</v>
      </c>
      <c r="H179">
        <f>Table1_1[[#This Row],[Units Sold]]*Table1_1[[#This Row],[Sale Price per Unit]]</f>
        <v>7581.6</v>
      </c>
      <c r="I179">
        <f>Table1_1[[#This Row],[Units Sold]]*Table1_1[[#This Row],[Cost per Unit]]</f>
        <v>4771.4399999999996</v>
      </c>
      <c r="J179">
        <f>Table1_1[[#This Row],[TOTAL REVENUE]]-Table1_1[[#This Row],[TOTAL COST]]</f>
        <v>2810.1600000000008</v>
      </c>
      <c r="K179" s="11">
        <f>Table1_1[[#This Row],[PROFIT]]/Table1_1[[#This Row],[TOTAL REVENUE]]</f>
        <v>0.37065527065527076</v>
      </c>
    </row>
    <row r="180" spans="1:11">
      <c r="A180" t="s">
        <v>70</v>
      </c>
      <c r="B180" t="s">
        <v>145</v>
      </c>
      <c r="C180">
        <v>153</v>
      </c>
      <c r="D180">
        <v>40.840000000000003</v>
      </c>
      <c r="E180">
        <v>92</v>
      </c>
      <c r="F180" t="s">
        <v>107</v>
      </c>
      <c r="G180" t="s">
        <v>110</v>
      </c>
      <c r="H180">
        <f>Table1_1[[#This Row],[Units Sold]]*Table1_1[[#This Row],[Sale Price per Unit]]</f>
        <v>14076</v>
      </c>
      <c r="I180">
        <f>Table1_1[[#This Row],[Units Sold]]*Table1_1[[#This Row],[Cost per Unit]]</f>
        <v>6248.52</v>
      </c>
      <c r="J180">
        <f>Table1_1[[#This Row],[TOTAL REVENUE]]-Table1_1[[#This Row],[TOTAL COST]]</f>
        <v>7827.48</v>
      </c>
      <c r="K180" s="11">
        <f>Table1_1[[#This Row],[PROFIT]]/Table1_1[[#This Row],[TOTAL REVENUE]]</f>
        <v>0.55608695652173912</v>
      </c>
    </row>
    <row r="181" spans="1:11">
      <c r="A181" t="s">
        <v>18</v>
      </c>
      <c r="B181" t="s">
        <v>145</v>
      </c>
      <c r="C181">
        <v>173</v>
      </c>
      <c r="D181">
        <v>96.96</v>
      </c>
      <c r="E181">
        <v>16.63</v>
      </c>
      <c r="F181" t="s">
        <v>107</v>
      </c>
      <c r="G181" t="s">
        <v>110</v>
      </c>
      <c r="H181">
        <f>Table1_1[[#This Row],[Units Sold]]*Table1_1[[#This Row],[Sale Price per Unit]]</f>
        <v>2876.99</v>
      </c>
      <c r="I181">
        <f>Table1_1[[#This Row],[Units Sold]]*Table1_1[[#This Row],[Cost per Unit]]</f>
        <v>16774.079999999998</v>
      </c>
      <c r="J181">
        <f>Table1_1[[#This Row],[TOTAL REVENUE]]-Table1_1[[#This Row],[TOTAL COST]]</f>
        <v>-13897.089999999998</v>
      </c>
      <c r="K181" s="11">
        <f>Table1_1[[#This Row],[PROFIT]]/Table1_1[[#This Row],[TOTAL REVENUE]]</f>
        <v>-4.8304269392663857</v>
      </c>
    </row>
    <row r="182" spans="1:11">
      <c r="A182" t="s">
        <v>39</v>
      </c>
      <c r="B182" t="s">
        <v>146</v>
      </c>
      <c r="C182">
        <v>51</v>
      </c>
      <c r="D182">
        <v>80.849999999999994</v>
      </c>
      <c r="E182">
        <v>66.98</v>
      </c>
      <c r="F182" t="s">
        <v>108</v>
      </c>
      <c r="G182" t="s">
        <v>109</v>
      </c>
      <c r="H182">
        <f>Table1_1[[#This Row],[Units Sold]]*Table1_1[[#This Row],[Sale Price per Unit]]</f>
        <v>3415.98</v>
      </c>
      <c r="I182">
        <f>Table1_1[[#This Row],[Units Sold]]*Table1_1[[#This Row],[Cost per Unit]]</f>
        <v>4123.3499999999995</v>
      </c>
      <c r="J182">
        <f>Table1_1[[#This Row],[TOTAL REVENUE]]-Table1_1[[#This Row],[TOTAL COST]]</f>
        <v>-707.36999999999944</v>
      </c>
      <c r="K182" s="11">
        <f>Table1_1[[#This Row],[PROFIT]]/Table1_1[[#This Row],[TOTAL REVENUE]]</f>
        <v>-0.20707673932517154</v>
      </c>
    </row>
    <row r="183" spans="1:11">
      <c r="A183" t="s">
        <v>16</v>
      </c>
      <c r="B183" t="s">
        <v>146</v>
      </c>
      <c r="C183">
        <v>101</v>
      </c>
      <c r="D183">
        <v>19.850000000000001</v>
      </c>
      <c r="E183">
        <v>50.65</v>
      </c>
      <c r="F183" t="s">
        <v>108</v>
      </c>
      <c r="G183" t="s">
        <v>110</v>
      </c>
      <c r="H183">
        <f>Table1_1[[#This Row],[Units Sold]]*Table1_1[[#This Row],[Sale Price per Unit]]</f>
        <v>5115.6499999999996</v>
      </c>
      <c r="I183">
        <f>Table1_1[[#This Row],[Units Sold]]*Table1_1[[#This Row],[Cost per Unit]]</f>
        <v>2004.8500000000001</v>
      </c>
      <c r="J183">
        <f>Table1_1[[#This Row],[TOTAL REVENUE]]-Table1_1[[#This Row],[TOTAL COST]]</f>
        <v>3110.7999999999993</v>
      </c>
      <c r="K183" s="11">
        <f>Table1_1[[#This Row],[PROFIT]]/Table1_1[[#This Row],[TOTAL REVENUE]]</f>
        <v>0.60809476801579454</v>
      </c>
    </row>
    <row r="184" spans="1:11">
      <c r="A184" t="s">
        <v>105</v>
      </c>
      <c r="B184" t="s">
        <v>146</v>
      </c>
      <c r="C184">
        <v>257</v>
      </c>
      <c r="D184">
        <v>37.229999999999997</v>
      </c>
      <c r="E184">
        <v>58.16</v>
      </c>
      <c r="F184" t="s">
        <v>107</v>
      </c>
      <c r="G184" t="s">
        <v>109</v>
      </c>
      <c r="H184">
        <f>Table1_1[[#This Row],[Units Sold]]*Table1_1[[#This Row],[Sale Price per Unit]]</f>
        <v>14947.119999999999</v>
      </c>
      <c r="I184">
        <f>Table1_1[[#This Row],[Units Sold]]*Table1_1[[#This Row],[Cost per Unit]]</f>
        <v>9568.1099999999988</v>
      </c>
      <c r="J184">
        <f>Table1_1[[#This Row],[TOTAL REVENUE]]-Table1_1[[#This Row],[TOTAL COST]]</f>
        <v>5379.01</v>
      </c>
      <c r="K184" s="11">
        <f>Table1_1[[#This Row],[PROFIT]]/Table1_1[[#This Row],[TOTAL REVENUE]]</f>
        <v>0.35986932599724902</v>
      </c>
    </row>
    <row r="185" spans="1:11">
      <c r="A185" t="s">
        <v>43</v>
      </c>
      <c r="B185" t="s">
        <v>146</v>
      </c>
      <c r="C185">
        <v>276</v>
      </c>
      <c r="D185">
        <v>49.68</v>
      </c>
      <c r="E185">
        <v>76.94</v>
      </c>
      <c r="F185" t="s">
        <v>107</v>
      </c>
      <c r="G185" t="s">
        <v>109</v>
      </c>
      <c r="H185">
        <f>Table1_1[[#This Row],[Units Sold]]*Table1_1[[#This Row],[Sale Price per Unit]]</f>
        <v>21235.439999999999</v>
      </c>
      <c r="I185">
        <f>Table1_1[[#This Row],[Units Sold]]*Table1_1[[#This Row],[Cost per Unit]]</f>
        <v>13711.68</v>
      </c>
      <c r="J185">
        <f>Table1_1[[#This Row],[TOTAL REVENUE]]-Table1_1[[#This Row],[TOTAL COST]]</f>
        <v>7523.7599999999984</v>
      </c>
      <c r="K185" s="11">
        <f>Table1_1[[#This Row],[PROFIT]]/Table1_1[[#This Row],[TOTAL REVENUE]]</f>
        <v>0.35430205354821936</v>
      </c>
    </row>
    <row r="186" spans="1:11">
      <c r="A186" t="s">
        <v>30</v>
      </c>
      <c r="B186" t="s">
        <v>146</v>
      </c>
      <c r="C186">
        <v>157</v>
      </c>
      <c r="D186">
        <v>19.440000000000001</v>
      </c>
      <c r="E186">
        <v>107.91</v>
      </c>
      <c r="F186" t="s">
        <v>107</v>
      </c>
      <c r="G186" t="s">
        <v>110</v>
      </c>
      <c r="H186">
        <f>Table1_1[[#This Row],[Units Sold]]*Table1_1[[#This Row],[Sale Price per Unit]]</f>
        <v>16941.87</v>
      </c>
      <c r="I186">
        <f>Table1_1[[#This Row],[Units Sold]]*Table1_1[[#This Row],[Cost per Unit]]</f>
        <v>3052.0800000000004</v>
      </c>
      <c r="J186">
        <f>Table1_1[[#This Row],[TOTAL REVENUE]]-Table1_1[[#This Row],[TOTAL COST]]</f>
        <v>13889.789999999999</v>
      </c>
      <c r="K186" s="11">
        <f>Table1_1[[#This Row],[PROFIT]]/Table1_1[[#This Row],[TOTAL REVENUE]]</f>
        <v>0.81984987489574646</v>
      </c>
    </row>
    <row r="187" spans="1:11">
      <c r="A187" t="s">
        <v>53</v>
      </c>
      <c r="B187" t="s">
        <v>146</v>
      </c>
      <c r="C187">
        <v>213</v>
      </c>
      <c r="D187">
        <v>59.73</v>
      </c>
      <c r="E187">
        <v>91.53</v>
      </c>
      <c r="F187" t="s">
        <v>108</v>
      </c>
      <c r="G187" t="s">
        <v>110</v>
      </c>
      <c r="H187">
        <f>Table1_1[[#This Row],[Units Sold]]*Table1_1[[#This Row],[Sale Price per Unit]]</f>
        <v>19495.89</v>
      </c>
      <c r="I187">
        <f>Table1_1[[#This Row],[Units Sold]]*Table1_1[[#This Row],[Cost per Unit]]</f>
        <v>12722.49</v>
      </c>
      <c r="J187">
        <f>Table1_1[[#This Row],[TOTAL REVENUE]]-Table1_1[[#This Row],[TOTAL COST]]</f>
        <v>6773.4</v>
      </c>
      <c r="K187" s="11">
        <f>Table1_1[[#This Row],[PROFIT]]/Table1_1[[#This Row],[TOTAL REVENUE]]</f>
        <v>0.34742707309078991</v>
      </c>
    </row>
    <row r="188" spans="1:11">
      <c r="A188" t="s">
        <v>63</v>
      </c>
      <c r="B188" t="s">
        <v>146</v>
      </c>
      <c r="C188">
        <v>11</v>
      </c>
      <c r="D188">
        <v>48.28</v>
      </c>
      <c r="E188">
        <v>105.37</v>
      </c>
      <c r="F188" t="s">
        <v>108</v>
      </c>
      <c r="G188" t="s">
        <v>110</v>
      </c>
      <c r="H188">
        <f>Table1_1[[#This Row],[Units Sold]]*Table1_1[[#This Row],[Sale Price per Unit]]</f>
        <v>1159.0700000000002</v>
      </c>
      <c r="I188">
        <f>Table1_1[[#This Row],[Units Sold]]*Table1_1[[#This Row],[Cost per Unit]]</f>
        <v>531.08000000000004</v>
      </c>
      <c r="J188">
        <f>Table1_1[[#This Row],[TOTAL REVENUE]]-Table1_1[[#This Row],[TOTAL COST]]</f>
        <v>627.99000000000012</v>
      </c>
      <c r="K188" s="11">
        <f>Table1_1[[#This Row],[PROFIT]]/Table1_1[[#This Row],[TOTAL REVENUE]]</f>
        <v>0.54180506785612603</v>
      </c>
    </row>
    <row r="189" spans="1:11">
      <c r="A189" t="s">
        <v>98</v>
      </c>
      <c r="B189" t="s">
        <v>146</v>
      </c>
      <c r="C189">
        <v>85</v>
      </c>
      <c r="D189">
        <v>32.67</v>
      </c>
      <c r="E189">
        <v>66.13</v>
      </c>
      <c r="F189" t="s">
        <v>108</v>
      </c>
      <c r="G189" t="s">
        <v>110</v>
      </c>
      <c r="H189">
        <f>Table1_1[[#This Row],[Units Sold]]*Table1_1[[#This Row],[Sale Price per Unit]]</f>
        <v>5621.0499999999993</v>
      </c>
      <c r="I189">
        <f>Table1_1[[#This Row],[Units Sold]]*Table1_1[[#This Row],[Cost per Unit]]</f>
        <v>2776.9500000000003</v>
      </c>
      <c r="J189">
        <f>Table1_1[[#This Row],[TOTAL REVENUE]]-Table1_1[[#This Row],[TOTAL COST]]</f>
        <v>2844.099999999999</v>
      </c>
      <c r="K189" s="11">
        <f>Table1_1[[#This Row],[PROFIT]]/Table1_1[[#This Row],[TOTAL REVENUE]]</f>
        <v>0.50597308332073176</v>
      </c>
    </row>
    <row r="190" spans="1:11">
      <c r="A190" t="s">
        <v>41</v>
      </c>
      <c r="B190" t="s">
        <v>146</v>
      </c>
      <c r="C190">
        <v>20</v>
      </c>
      <c r="D190">
        <v>12.46</v>
      </c>
      <c r="E190">
        <v>44.52</v>
      </c>
      <c r="F190" t="s">
        <v>107</v>
      </c>
      <c r="G190" t="s">
        <v>109</v>
      </c>
      <c r="H190">
        <f>Table1_1[[#This Row],[Units Sold]]*Table1_1[[#This Row],[Sale Price per Unit]]</f>
        <v>890.40000000000009</v>
      </c>
      <c r="I190">
        <f>Table1_1[[#This Row],[Units Sold]]*Table1_1[[#This Row],[Cost per Unit]]</f>
        <v>249.20000000000002</v>
      </c>
      <c r="J190">
        <f>Table1_1[[#This Row],[TOTAL REVENUE]]-Table1_1[[#This Row],[TOTAL COST]]</f>
        <v>641.20000000000005</v>
      </c>
      <c r="K190" s="11">
        <f>Table1_1[[#This Row],[PROFIT]]/Table1_1[[#This Row],[TOTAL REVENUE]]</f>
        <v>0.72012578616352196</v>
      </c>
    </row>
    <row r="191" spans="1:11">
      <c r="A191" t="s">
        <v>29</v>
      </c>
      <c r="B191" t="s">
        <v>146</v>
      </c>
      <c r="C191">
        <v>61</v>
      </c>
      <c r="D191">
        <v>87.69</v>
      </c>
      <c r="E191">
        <v>37.83</v>
      </c>
      <c r="F191" t="s">
        <v>107</v>
      </c>
      <c r="G191" t="s">
        <v>110</v>
      </c>
      <c r="H191">
        <f>Table1_1[[#This Row],[Units Sold]]*Table1_1[[#This Row],[Sale Price per Unit]]</f>
        <v>2307.63</v>
      </c>
      <c r="I191">
        <f>Table1_1[[#This Row],[Units Sold]]*Table1_1[[#This Row],[Cost per Unit]]</f>
        <v>5349.09</v>
      </c>
      <c r="J191">
        <f>Table1_1[[#This Row],[TOTAL REVENUE]]-Table1_1[[#This Row],[TOTAL COST]]</f>
        <v>-3041.46</v>
      </c>
      <c r="K191" s="11">
        <f>Table1_1[[#This Row],[PROFIT]]/Table1_1[[#This Row],[TOTAL REVENUE]]</f>
        <v>-1.3180015860428231</v>
      </c>
    </row>
    <row r="192" spans="1:11">
      <c r="A192" t="s">
        <v>72</v>
      </c>
      <c r="B192" t="s">
        <v>146</v>
      </c>
      <c r="C192">
        <v>255</v>
      </c>
      <c r="D192">
        <v>50.87</v>
      </c>
      <c r="E192">
        <v>37.71</v>
      </c>
      <c r="F192" t="s">
        <v>108</v>
      </c>
      <c r="G192" t="s">
        <v>110</v>
      </c>
      <c r="H192">
        <f>Table1_1[[#This Row],[Units Sold]]*Table1_1[[#This Row],[Sale Price per Unit]]</f>
        <v>9616.0500000000011</v>
      </c>
      <c r="I192">
        <f>Table1_1[[#This Row],[Units Sold]]*Table1_1[[#This Row],[Cost per Unit]]</f>
        <v>12971.849999999999</v>
      </c>
      <c r="J192">
        <f>Table1_1[[#This Row],[TOTAL REVENUE]]-Table1_1[[#This Row],[TOTAL COST]]</f>
        <v>-3355.7999999999975</v>
      </c>
      <c r="K192" s="11">
        <f>Table1_1[[#This Row],[PROFIT]]/Table1_1[[#This Row],[TOTAL REVENUE]]</f>
        <v>-0.34897905064969476</v>
      </c>
    </row>
    <row r="193" spans="1:11">
      <c r="A193" t="s">
        <v>32</v>
      </c>
      <c r="B193" t="s">
        <v>147</v>
      </c>
      <c r="C193">
        <v>147</v>
      </c>
      <c r="D193">
        <v>27.31</v>
      </c>
      <c r="E193">
        <v>77.44</v>
      </c>
      <c r="F193" t="s">
        <v>108</v>
      </c>
      <c r="G193" t="s">
        <v>110</v>
      </c>
      <c r="H193">
        <f>Table1_1[[#This Row],[Units Sold]]*Table1_1[[#This Row],[Sale Price per Unit]]</f>
        <v>11383.68</v>
      </c>
      <c r="I193">
        <f>Table1_1[[#This Row],[Units Sold]]*Table1_1[[#This Row],[Cost per Unit]]</f>
        <v>4014.5699999999997</v>
      </c>
      <c r="J193">
        <f>Table1_1[[#This Row],[TOTAL REVENUE]]-Table1_1[[#This Row],[TOTAL COST]]</f>
        <v>7369.1100000000006</v>
      </c>
      <c r="K193" s="11">
        <f>Table1_1[[#This Row],[PROFIT]]/Table1_1[[#This Row],[TOTAL REVENUE]]</f>
        <v>0.64733987603305787</v>
      </c>
    </row>
    <row r="194" spans="1:11">
      <c r="A194" t="s">
        <v>81</v>
      </c>
      <c r="B194" t="s">
        <v>147</v>
      </c>
      <c r="C194">
        <v>70</v>
      </c>
      <c r="D194">
        <v>71.34</v>
      </c>
      <c r="E194">
        <v>50.93</v>
      </c>
      <c r="F194" t="s">
        <v>107</v>
      </c>
      <c r="G194" t="s">
        <v>109</v>
      </c>
      <c r="H194">
        <f>Table1_1[[#This Row],[Units Sold]]*Table1_1[[#This Row],[Sale Price per Unit]]</f>
        <v>3565.1</v>
      </c>
      <c r="I194">
        <f>Table1_1[[#This Row],[Units Sold]]*Table1_1[[#This Row],[Cost per Unit]]</f>
        <v>4993.8</v>
      </c>
      <c r="J194">
        <f>Table1_1[[#This Row],[TOTAL REVENUE]]-Table1_1[[#This Row],[TOTAL COST]]</f>
        <v>-1428.7000000000003</v>
      </c>
      <c r="K194" s="11">
        <f>Table1_1[[#This Row],[PROFIT]]/Table1_1[[#This Row],[TOTAL REVENUE]]</f>
        <v>-0.40074612212841165</v>
      </c>
    </row>
    <row r="195" spans="1:11">
      <c r="A195" t="s">
        <v>53</v>
      </c>
      <c r="B195" t="s">
        <v>147</v>
      </c>
      <c r="C195">
        <v>47</v>
      </c>
      <c r="D195">
        <v>68.599999999999994</v>
      </c>
      <c r="E195">
        <v>50.32</v>
      </c>
      <c r="F195" t="s">
        <v>108</v>
      </c>
      <c r="G195" t="s">
        <v>109</v>
      </c>
      <c r="H195">
        <f>Table1_1[[#This Row],[Units Sold]]*Table1_1[[#This Row],[Sale Price per Unit]]</f>
        <v>2365.04</v>
      </c>
      <c r="I195">
        <f>Table1_1[[#This Row],[Units Sold]]*Table1_1[[#This Row],[Cost per Unit]]</f>
        <v>3224.2</v>
      </c>
      <c r="J195">
        <f>Table1_1[[#This Row],[TOTAL REVENUE]]-Table1_1[[#This Row],[TOTAL COST]]</f>
        <v>-859.15999999999985</v>
      </c>
      <c r="K195" s="11">
        <f>Table1_1[[#This Row],[PROFIT]]/Table1_1[[#This Row],[TOTAL REVENUE]]</f>
        <v>-0.36327503974562791</v>
      </c>
    </row>
    <row r="196" spans="1:11">
      <c r="A196" t="s">
        <v>92</v>
      </c>
      <c r="B196" t="s">
        <v>147</v>
      </c>
      <c r="C196">
        <v>230</v>
      </c>
      <c r="D196">
        <v>30.99</v>
      </c>
      <c r="E196">
        <v>39.32</v>
      </c>
      <c r="F196" t="s">
        <v>107</v>
      </c>
      <c r="G196" t="s">
        <v>109</v>
      </c>
      <c r="H196">
        <f>Table1_1[[#This Row],[Units Sold]]*Table1_1[[#This Row],[Sale Price per Unit]]</f>
        <v>9043.6</v>
      </c>
      <c r="I196">
        <f>Table1_1[[#This Row],[Units Sold]]*Table1_1[[#This Row],[Cost per Unit]]</f>
        <v>7127.7</v>
      </c>
      <c r="J196">
        <f>Table1_1[[#This Row],[TOTAL REVENUE]]-Table1_1[[#This Row],[TOTAL COST]]</f>
        <v>1915.9000000000005</v>
      </c>
      <c r="K196" s="11">
        <f>Table1_1[[#This Row],[PROFIT]]/Table1_1[[#This Row],[TOTAL REVENUE]]</f>
        <v>0.21185147507629709</v>
      </c>
    </row>
    <row r="197" spans="1:11">
      <c r="A197" t="s">
        <v>43</v>
      </c>
      <c r="B197" t="s">
        <v>147</v>
      </c>
      <c r="C197">
        <v>214</v>
      </c>
      <c r="D197">
        <v>23.43</v>
      </c>
      <c r="E197">
        <v>97.54</v>
      </c>
      <c r="F197" t="s">
        <v>107</v>
      </c>
      <c r="G197" t="s">
        <v>109</v>
      </c>
      <c r="H197">
        <f>Table1_1[[#This Row],[Units Sold]]*Table1_1[[#This Row],[Sale Price per Unit]]</f>
        <v>20873.560000000001</v>
      </c>
      <c r="I197">
        <f>Table1_1[[#This Row],[Units Sold]]*Table1_1[[#This Row],[Cost per Unit]]</f>
        <v>5014.0199999999995</v>
      </c>
      <c r="J197">
        <f>Table1_1[[#This Row],[TOTAL REVENUE]]-Table1_1[[#This Row],[TOTAL COST]]</f>
        <v>15859.54</v>
      </c>
      <c r="K197" s="11">
        <f>Table1_1[[#This Row],[PROFIT]]/Table1_1[[#This Row],[TOTAL REVENUE]]</f>
        <v>0.75979085503383226</v>
      </c>
    </row>
    <row r="198" spans="1:11">
      <c r="A198" t="s">
        <v>36</v>
      </c>
      <c r="B198" t="s">
        <v>147</v>
      </c>
      <c r="C198">
        <v>293</v>
      </c>
      <c r="D198">
        <v>56.94</v>
      </c>
      <c r="E198">
        <v>81.99</v>
      </c>
      <c r="F198" t="s">
        <v>108</v>
      </c>
      <c r="G198" t="s">
        <v>109</v>
      </c>
      <c r="H198">
        <f>Table1_1[[#This Row],[Units Sold]]*Table1_1[[#This Row],[Sale Price per Unit]]</f>
        <v>24023.07</v>
      </c>
      <c r="I198">
        <f>Table1_1[[#This Row],[Units Sold]]*Table1_1[[#This Row],[Cost per Unit]]</f>
        <v>16683.419999999998</v>
      </c>
      <c r="J198">
        <f>Table1_1[[#This Row],[TOTAL REVENUE]]-Table1_1[[#This Row],[TOTAL COST]]</f>
        <v>7339.6500000000015</v>
      </c>
      <c r="K198" s="11">
        <f>Table1_1[[#This Row],[PROFIT]]/Table1_1[[#This Row],[TOTAL REVENUE]]</f>
        <v>0.30552506403219909</v>
      </c>
    </row>
    <row r="199" spans="1:11">
      <c r="A199" t="s">
        <v>18</v>
      </c>
      <c r="B199" t="s">
        <v>147</v>
      </c>
      <c r="C199">
        <v>17</v>
      </c>
      <c r="D199">
        <v>40.14</v>
      </c>
      <c r="E199">
        <v>55.47</v>
      </c>
      <c r="F199" t="s">
        <v>108</v>
      </c>
      <c r="G199" t="s">
        <v>109</v>
      </c>
      <c r="H199">
        <f>Table1_1[[#This Row],[Units Sold]]*Table1_1[[#This Row],[Sale Price per Unit]]</f>
        <v>942.99</v>
      </c>
      <c r="I199">
        <f>Table1_1[[#This Row],[Units Sold]]*Table1_1[[#This Row],[Cost per Unit]]</f>
        <v>682.38</v>
      </c>
      <c r="J199">
        <f>Table1_1[[#This Row],[TOTAL REVENUE]]-Table1_1[[#This Row],[TOTAL COST]]</f>
        <v>260.61</v>
      </c>
      <c r="K199" s="11">
        <f>Table1_1[[#This Row],[PROFIT]]/Table1_1[[#This Row],[TOTAL REVENUE]]</f>
        <v>0.27636560302866414</v>
      </c>
    </row>
    <row r="200" spans="1:11">
      <c r="A200" t="s">
        <v>26</v>
      </c>
      <c r="B200" t="s">
        <v>148</v>
      </c>
      <c r="C200">
        <v>244</v>
      </c>
      <c r="D200">
        <v>52.45</v>
      </c>
      <c r="E200">
        <v>109.56</v>
      </c>
      <c r="F200" t="s">
        <v>108</v>
      </c>
      <c r="G200" t="s">
        <v>110</v>
      </c>
      <c r="H200">
        <f>Table1_1[[#This Row],[Units Sold]]*Table1_1[[#This Row],[Sale Price per Unit]]</f>
        <v>26732.639999999999</v>
      </c>
      <c r="I200">
        <f>Table1_1[[#This Row],[Units Sold]]*Table1_1[[#This Row],[Cost per Unit]]</f>
        <v>12797.800000000001</v>
      </c>
      <c r="J200">
        <f>Table1_1[[#This Row],[TOTAL REVENUE]]-Table1_1[[#This Row],[TOTAL COST]]</f>
        <v>13934.839999999998</v>
      </c>
      <c r="K200" s="11">
        <f>Table1_1[[#This Row],[PROFIT]]/Table1_1[[#This Row],[TOTAL REVENUE]]</f>
        <v>0.52126688572471702</v>
      </c>
    </row>
    <row r="201" spans="1:11">
      <c r="A201" t="s">
        <v>29</v>
      </c>
      <c r="B201" t="s">
        <v>148</v>
      </c>
      <c r="C201">
        <v>222</v>
      </c>
      <c r="D201">
        <v>76.959999999999994</v>
      </c>
      <c r="E201">
        <v>109.02</v>
      </c>
      <c r="F201" t="s">
        <v>107</v>
      </c>
      <c r="G201" t="s">
        <v>110</v>
      </c>
      <c r="H201">
        <f>Table1_1[[#This Row],[Units Sold]]*Table1_1[[#This Row],[Sale Price per Unit]]</f>
        <v>24202.44</v>
      </c>
      <c r="I201">
        <f>Table1_1[[#This Row],[Units Sold]]*Table1_1[[#This Row],[Cost per Unit]]</f>
        <v>17085.12</v>
      </c>
      <c r="J201">
        <f>Table1_1[[#This Row],[TOTAL REVENUE]]-Table1_1[[#This Row],[TOTAL COST]]</f>
        <v>7117.32</v>
      </c>
      <c r="K201" s="11">
        <f>Table1_1[[#This Row],[PROFIT]]/Table1_1[[#This Row],[TOTAL REVENUE]]</f>
        <v>0.29407448174646855</v>
      </c>
    </row>
    <row r="202" spans="1:11">
      <c r="A202" t="s">
        <v>42</v>
      </c>
      <c r="B202" t="s">
        <v>148</v>
      </c>
      <c r="C202">
        <v>182</v>
      </c>
      <c r="D202">
        <v>29.54</v>
      </c>
      <c r="E202">
        <v>69.09</v>
      </c>
      <c r="F202" t="s">
        <v>108</v>
      </c>
      <c r="G202" t="s">
        <v>110</v>
      </c>
      <c r="H202">
        <f>Table1_1[[#This Row],[Units Sold]]*Table1_1[[#This Row],[Sale Price per Unit]]</f>
        <v>12574.380000000001</v>
      </c>
      <c r="I202">
        <f>Table1_1[[#This Row],[Units Sold]]*Table1_1[[#This Row],[Cost per Unit]]</f>
        <v>5376.28</v>
      </c>
      <c r="J202">
        <f>Table1_1[[#This Row],[TOTAL REVENUE]]-Table1_1[[#This Row],[TOTAL COST]]</f>
        <v>7198.1000000000013</v>
      </c>
      <c r="K202" s="11">
        <f>Table1_1[[#This Row],[PROFIT]]/Table1_1[[#This Row],[TOTAL REVENUE]]</f>
        <v>0.57244174265450865</v>
      </c>
    </row>
    <row r="203" spans="1:11">
      <c r="A203" t="s">
        <v>83</v>
      </c>
      <c r="B203" t="s">
        <v>148</v>
      </c>
      <c r="C203">
        <v>236</v>
      </c>
      <c r="D203">
        <v>61.1</v>
      </c>
      <c r="E203">
        <v>74.53</v>
      </c>
      <c r="F203" t="s">
        <v>107</v>
      </c>
      <c r="G203" t="s">
        <v>110</v>
      </c>
      <c r="H203">
        <f>Table1_1[[#This Row],[Units Sold]]*Table1_1[[#This Row],[Sale Price per Unit]]</f>
        <v>17589.080000000002</v>
      </c>
      <c r="I203">
        <f>Table1_1[[#This Row],[Units Sold]]*Table1_1[[#This Row],[Cost per Unit]]</f>
        <v>14419.6</v>
      </c>
      <c r="J203">
        <f>Table1_1[[#This Row],[TOTAL REVENUE]]-Table1_1[[#This Row],[TOTAL COST]]</f>
        <v>3169.4800000000014</v>
      </c>
      <c r="K203" s="11">
        <f>Table1_1[[#This Row],[PROFIT]]/Table1_1[[#This Row],[TOTAL REVENUE]]</f>
        <v>0.18019589427076352</v>
      </c>
    </row>
    <row r="204" spans="1:11">
      <c r="A204" t="s">
        <v>64</v>
      </c>
      <c r="B204" t="s">
        <v>148</v>
      </c>
      <c r="C204">
        <v>199</v>
      </c>
      <c r="D204">
        <v>58.16</v>
      </c>
      <c r="E204">
        <v>95.54</v>
      </c>
      <c r="F204" t="s">
        <v>108</v>
      </c>
      <c r="G204" t="s">
        <v>110</v>
      </c>
      <c r="H204">
        <f>Table1_1[[#This Row],[Units Sold]]*Table1_1[[#This Row],[Sale Price per Unit]]</f>
        <v>19012.460000000003</v>
      </c>
      <c r="I204">
        <f>Table1_1[[#This Row],[Units Sold]]*Table1_1[[#This Row],[Cost per Unit]]</f>
        <v>11573.84</v>
      </c>
      <c r="J204">
        <f>Table1_1[[#This Row],[TOTAL REVENUE]]-Table1_1[[#This Row],[TOTAL COST]]</f>
        <v>7438.6200000000026</v>
      </c>
      <c r="K204" s="11">
        <f>Table1_1[[#This Row],[PROFIT]]/Table1_1[[#This Row],[TOTAL REVENUE]]</f>
        <v>0.39124973832949556</v>
      </c>
    </row>
    <row r="205" spans="1:11">
      <c r="A205" t="s">
        <v>9</v>
      </c>
      <c r="B205" t="s">
        <v>148</v>
      </c>
      <c r="C205">
        <v>89</v>
      </c>
      <c r="D205">
        <v>22.07</v>
      </c>
      <c r="E205">
        <v>22.86</v>
      </c>
      <c r="F205" t="s">
        <v>108</v>
      </c>
      <c r="G205" t="s">
        <v>110</v>
      </c>
      <c r="H205">
        <f>Table1_1[[#This Row],[Units Sold]]*Table1_1[[#This Row],[Sale Price per Unit]]</f>
        <v>2034.54</v>
      </c>
      <c r="I205">
        <f>Table1_1[[#This Row],[Units Sold]]*Table1_1[[#This Row],[Cost per Unit]]</f>
        <v>1964.23</v>
      </c>
      <c r="J205">
        <f>Table1_1[[#This Row],[TOTAL REVENUE]]-Table1_1[[#This Row],[TOTAL COST]]</f>
        <v>70.309999999999945</v>
      </c>
      <c r="K205" s="11">
        <f>Table1_1[[#This Row],[PROFIT]]/Table1_1[[#This Row],[TOTAL REVENUE]]</f>
        <v>3.4558180227471542E-2</v>
      </c>
    </row>
    <row r="206" spans="1:11">
      <c r="A206" t="s">
        <v>35</v>
      </c>
      <c r="B206" t="s">
        <v>148</v>
      </c>
      <c r="C206">
        <v>283</v>
      </c>
      <c r="D206">
        <v>43.98</v>
      </c>
      <c r="E206">
        <v>41.32</v>
      </c>
      <c r="F206" t="s">
        <v>107</v>
      </c>
      <c r="G206" t="s">
        <v>109</v>
      </c>
      <c r="H206">
        <f>Table1_1[[#This Row],[Units Sold]]*Table1_1[[#This Row],[Sale Price per Unit]]</f>
        <v>11693.56</v>
      </c>
      <c r="I206">
        <f>Table1_1[[#This Row],[Units Sold]]*Table1_1[[#This Row],[Cost per Unit]]</f>
        <v>12446.339999999998</v>
      </c>
      <c r="J206">
        <f>Table1_1[[#This Row],[TOTAL REVENUE]]-Table1_1[[#This Row],[TOTAL COST]]</f>
        <v>-752.77999999999884</v>
      </c>
      <c r="K206" s="11">
        <f>Table1_1[[#This Row],[PROFIT]]/Table1_1[[#This Row],[TOTAL REVENUE]]</f>
        <v>-6.4375605033881803E-2</v>
      </c>
    </row>
    <row r="207" spans="1:11">
      <c r="A207" t="s">
        <v>48</v>
      </c>
      <c r="B207" t="s">
        <v>148</v>
      </c>
      <c r="C207">
        <v>170</v>
      </c>
      <c r="D207">
        <v>43.24</v>
      </c>
      <c r="E207">
        <v>80.08</v>
      </c>
      <c r="F207" t="s">
        <v>107</v>
      </c>
      <c r="G207" t="s">
        <v>109</v>
      </c>
      <c r="H207">
        <f>Table1_1[[#This Row],[Units Sold]]*Table1_1[[#This Row],[Sale Price per Unit]]</f>
        <v>13613.6</v>
      </c>
      <c r="I207">
        <f>Table1_1[[#This Row],[Units Sold]]*Table1_1[[#This Row],[Cost per Unit]]</f>
        <v>7350.8</v>
      </c>
      <c r="J207">
        <f>Table1_1[[#This Row],[TOTAL REVENUE]]-Table1_1[[#This Row],[TOTAL COST]]</f>
        <v>6262.8</v>
      </c>
      <c r="K207" s="11">
        <f>Table1_1[[#This Row],[PROFIT]]/Table1_1[[#This Row],[TOTAL REVENUE]]</f>
        <v>0.46003996003996006</v>
      </c>
    </row>
    <row r="208" spans="1:11">
      <c r="A208" t="s">
        <v>89</v>
      </c>
      <c r="B208" t="s">
        <v>148</v>
      </c>
      <c r="C208">
        <v>72</v>
      </c>
      <c r="D208">
        <v>74.31</v>
      </c>
      <c r="E208">
        <v>69.7</v>
      </c>
      <c r="F208" t="s">
        <v>107</v>
      </c>
      <c r="G208" t="s">
        <v>110</v>
      </c>
      <c r="H208">
        <f>Table1_1[[#This Row],[Units Sold]]*Table1_1[[#This Row],[Sale Price per Unit]]</f>
        <v>5018.4000000000005</v>
      </c>
      <c r="I208">
        <f>Table1_1[[#This Row],[Units Sold]]*Table1_1[[#This Row],[Cost per Unit]]</f>
        <v>5350.32</v>
      </c>
      <c r="J208">
        <f>Table1_1[[#This Row],[TOTAL REVENUE]]-Table1_1[[#This Row],[TOTAL COST]]</f>
        <v>-331.91999999999916</v>
      </c>
      <c r="K208" s="11">
        <f>Table1_1[[#This Row],[PROFIT]]/Table1_1[[#This Row],[TOTAL REVENUE]]</f>
        <v>-6.6140602582496238E-2</v>
      </c>
    </row>
    <row r="209" spans="1:11">
      <c r="A209" t="s">
        <v>82</v>
      </c>
      <c r="B209" t="s">
        <v>148</v>
      </c>
      <c r="C209">
        <v>146</v>
      </c>
      <c r="D209">
        <v>87.04</v>
      </c>
      <c r="E209">
        <v>87.51</v>
      </c>
      <c r="F209" t="s">
        <v>107</v>
      </c>
      <c r="G209" t="s">
        <v>110</v>
      </c>
      <c r="H209">
        <f>Table1_1[[#This Row],[Units Sold]]*Table1_1[[#This Row],[Sale Price per Unit]]</f>
        <v>12776.460000000001</v>
      </c>
      <c r="I209">
        <f>Table1_1[[#This Row],[Units Sold]]*Table1_1[[#This Row],[Cost per Unit]]</f>
        <v>12707.84</v>
      </c>
      <c r="J209">
        <f>Table1_1[[#This Row],[TOTAL REVENUE]]-Table1_1[[#This Row],[TOTAL COST]]</f>
        <v>68.6200000000008</v>
      </c>
      <c r="K209" s="11">
        <f>Table1_1[[#This Row],[PROFIT]]/Table1_1[[#This Row],[TOTAL REVENUE]]</f>
        <v>5.3708147640270307E-3</v>
      </c>
    </row>
    <row r="210" spans="1:11">
      <c r="A210" t="s">
        <v>44</v>
      </c>
      <c r="B210" t="s">
        <v>149</v>
      </c>
      <c r="C210">
        <v>178</v>
      </c>
      <c r="D210">
        <v>93.04</v>
      </c>
      <c r="E210">
        <v>48.6</v>
      </c>
      <c r="F210" t="s">
        <v>107</v>
      </c>
      <c r="G210" t="s">
        <v>110</v>
      </c>
      <c r="H210">
        <f>Table1_1[[#This Row],[Units Sold]]*Table1_1[[#This Row],[Sale Price per Unit]]</f>
        <v>8650.8000000000011</v>
      </c>
      <c r="I210">
        <f>Table1_1[[#This Row],[Units Sold]]*Table1_1[[#This Row],[Cost per Unit]]</f>
        <v>16561.120000000003</v>
      </c>
      <c r="J210">
        <f>Table1_1[[#This Row],[TOTAL REVENUE]]-Table1_1[[#This Row],[TOTAL COST]]</f>
        <v>-7910.3200000000015</v>
      </c>
      <c r="K210" s="11">
        <f>Table1_1[[#This Row],[PROFIT]]/Table1_1[[#This Row],[TOTAL REVENUE]]</f>
        <v>-0.91440329218106997</v>
      </c>
    </row>
    <row r="211" spans="1:11">
      <c r="A211" t="s">
        <v>91</v>
      </c>
      <c r="B211" t="s">
        <v>149</v>
      </c>
      <c r="C211">
        <v>265</v>
      </c>
      <c r="D211">
        <v>65.25</v>
      </c>
      <c r="E211">
        <v>92.8</v>
      </c>
      <c r="F211" t="s">
        <v>107</v>
      </c>
      <c r="G211" t="s">
        <v>109</v>
      </c>
      <c r="H211">
        <f>Table1_1[[#This Row],[Units Sold]]*Table1_1[[#This Row],[Sale Price per Unit]]</f>
        <v>24592</v>
      </c>
      <c r="I211">
        <f>Table1_1[[#This Row],[Units Sold]]*Table1_1[[#This Row],[Cost per Unit]]</f>
        <v>17291.25</v>
      </c>
      <c r="J211">
        <f>Table1_1[[#This Row],[TOTAL REVENUE]]-Table1_1[[#This Row],[TOTAL COST]]</f>
        <v>7300.75</v>
      </c>
      <c r="K211" s="11">
        <f>Table1_1[[#This Row],[PROFIT]]/Table1_1[[#This Row],[TOTAL REVENUE]]</f>
        <v>0.296875</v>
      </c>
    </row>
    <row r="212" spans="1:11">
      <c r="A212" t="s">
        <v>25</v>
      </c>
      <c r="B212" t="s">
        <v>149</v>
      </c>
      <c r="C212">
        <v>154</v>
      </c>
      <c r="D212">
        <v>93.76</v>
      </c>
      <c r="E212">
        <v>64.84</v>
      </c>
      <c r="F212" t="s">
        <v>108</v>
      </c>
      <c r="G212" t="s">
        <v>109</v>
      </c>
      <c r="H212">
        <f>Table1_1[[#This Row],[Units Sold]]*Table1_1[[#This Row],[Sale Price per Unit]]</f>
        <v>9985.36</v>
      </c>
      <c r="I212">
        <f>Table1_1[[#This Row],[Units Sold]]*Table1_1[[#This Row],[Cost per Unit]]</f>
        <v>14439.04</v>
      </c>
      <c r="J212">
        <f>Table1_1[[#This Row],[TOTAL REVENUE]]-Table1_1[[#This Row],[TOTAL COST]]</f>
        <v>-4453.68</v>
      </c>
      <c r="K212" s="11">
        <f>Table1_1[[#This Row],[PROFIT]]/Table1_1[[#This Row],[TOTAL REVENUE]]</f>
        <v>-0.446020974706971</v>
      </c>
    </row>
    <row r="213" spans="1:11">
      <c r="A213" t="s">
        <v>25</v>
      </c>
      <c r="B213" t="s">
        <v>149</v>
      </c>
      <c r="C213">
        <v>53</v>
      </c>
      <c r="D213">
        <v>80.73</v>
      </c>
      <c r="E213">
        <v>76.64</v>
      </c>
      <c r="F213" t="s">
        <v>107</v>
      </c>
      <c r="G213" t="s">
        <v>109</v>
      </c>
      <c r="H213">
        <f>Table1_1[[#This Row],[Units Sold]]*Table1_1[[#This Row],[Sale Price per Unit]]</f>
        <v>4061.92</v>
      </c>
      <c r="I213">
        <f>Table1_1[[#This Row],[Units Sold]]*Table1_1[[#This Row],[Cost per Unit]]</f>
        <v>4278.6900000000005</v>
      </c>
      <c r="J213">
        <f>Table1_1[[#This Row],[TOTAL REVENUE]]-Table1_1[[#This Row],[TOTAL COST]]</f>
        <v>-216.77000000000044</v>
      </c>
      <c r="K213" s="11">
        <f>Table1_1[[#This Row],[PROFIT]]/Table1_1[[#This Row],[TOTAL REVENUE]]</f>
        <v>-5.3366388308977143E-2</v>
      </c>
    </row>
    <row r="214" spans="1:11">
      <c r="A214" t="s">
        <v>45</v>
      </c>
      <c r="B214" t="s">
        <v>149</v>
      </c>
      <c r="C214">
        <v>251</v>
      </c>
      <c r="D214">
        <v>36.33</v>
      </c>
      <c r="E214">
        <v>52.41</v>
      </c>
      <c r="F214" t="s">
        <v>107</v>
      </c>
      <c r="G214" t="s">
        <v>109</v>
      </c>
      <c r="H214">
        <f>Table1_1[[#This Row],[Units Sold]]*Table1_1[[#This Row],[Sale Price per Unit]]</f>
        <v>13154.91</v>
      </c>
      <c r="I214">
        <f>Table1_1[[#This Row],[Units Sold]]*Table1_1[[#This Row],[Cost per Unit]]</f>
        <v>9118.83</v>
      </c>
      <c r="J214">
        <f>Table1_1[[#This Row],[TOTAL REVENUE]]-Table1_1[[#This Row],[TOTAL COST]]</f>
        <v>4036.08</v>
      </c>
      <c r="K214" s="11">
        <f>Table1_1[[#This Row],[PROFIT]]/Table1_1[[#This Row],[TOTAL REVENUE]]</f>
        <v>0.30681167716084717</v>
      </c>
    </row>
    <row r="215" spans="1:11">
      <c r="A215" t="s">
        <v>58</v>
      </c>
      <c r="B215" t="s">
        <v>149</v>
      </c>
      <c r="C215">
        <v>184</v>
      </c>
      <c r="D215">
        <v>51.31</v>
      </c>
      <c r="E215">
        <v>76.569999999999993</v>
      </c>
      <c r="F215" t="s">
        <v>108</v>
      </c>
      <c r="G215" t="s">
        <v>109</v>
      </c>
      <c r="H215">
        <f>Table1_1[[#This Row],[Units Sold]]*Table1_1[[#This Row],[Sale Price per Unit]]</f>
        <v>14088.88</v>
      </c>
      <c r="I215">
        <f>Table1_1[[#This Row],[Units Sold]]*Table1_1[[#This Row],[Cost per Unit]]</f>
        <v>9441.0400000000009</v>
      </c>
      <c r="J215">
        <f>Table1_1[[#This Row],[TOTAL REVENUE]]-Table1_1[[#This Row],[TOTAL COST]]</f>
        <v>4647.8399999999983</v>
      </c>
      <c r="K215" s="11">
        <f>Table1_1[[#This Row],[PROFIT]]/Table1_1[[#This Row],[TOTAL REVENUE]]</f>
        <v>0.32989421444429923</v>
      </c>
    </row>
    <row r="216" spans="1:11">
      <c r="A216" t="s">
        <v>32</v>
      </c>
      <c r="B216" t="s">
        <v>149</v>
      </c>
      <c r="C216">
        <v>145</v>
      </c>
      <c r="D216">
        <v>71.25</v>
      </c>
      <c r="E216">
        <v>53.35</v>
      </c>
      <c r="F216" t="s">
        <v>108</v>
      </c>
      <c r="G216" t="s">
        <v>109</v>
      </c>
      <c r="H216">
        <f>Table1_1[[#This Row],[Units Sold]]*Table1_1[[#This Row],[Sale Price per Unit]]</f>
        <v>7735.75</v>
      </c>
      <c r="I216">
        <f>Table1_1[[#This Row],[Units Sold]]*Table1_1[[#This Row],[Cost per Unit]]</f>
        <v>10331.25</v>
      </c>
      <c r="J216">
        <f>Table1_1[[#This Row],[TOTAL REVENUE]]-Table1_1[[#This Row],[TOTAL COST]]</f>
        <v>-2595.5</v>
      </c>
      <c r="K216" s="11">
        <f>Table1_1[[#This Row],[PROFIT]]/Table1_1[[#This Row],[TOTAL REVENUE]]</f>
        <v>-0.33552014995313967</v>
      </c>
    </row>
    <row r="217" spans="1:11">
      <c r="A217" t="s">
        <v>31</v>
      </c>
      <c r="B217" t="s">
        <v>149</v>
      </c>
      <c r="C217">
        <v>298</v>
      </c>
      <c r="D217">
        <v>49.2</v>
      </c>
      <c r="E217">
        <v>38.659999999999997</v>
      </c>
      <c r="F217" t="s">
        <v>108</v>
      </c>
      <c r="G217" t="s">
        <v>109</v>
      </c>
      <c r="H217">
        <f>Table1_1[[#This Row],[Units Sold]]*Table1_1[[#This Row],[Sale Price per Unit]]</f>
        <v>11520.679999999998</v>
      </c>
      <c r="I217">
        <f>Table1_1[[#This Row],[Units Sold]]*Table1_1[[#This Row],[Cost per Unit]]</f>
        <v>14661.6</v>
      </c>
      <c r="J217">
        <f>Table1_1[[#This Row],[TOTAL REVENUE]]-Table1_1[[#This Row],[TOTAL COST]]</f>
        <v>-3140.9200000000019</v>
      </c>
      <c r="K217" s="11">
        <f>Table1_1[[#This Row],[PROFIT]]/Table1_1[[#This Row],[TOTAL REVENUE]]</f>
        <v>-0.27263321262286622</v>
      </c>
    </row>
    <row r="218" spans="1:11">
      <c r="A218" t="s">
        <v>38</v>
      </c>
      <c r="B218" t="s">
        <v>149</v>
      </c>
      <c r="C218">
        <v>11</v>
      </c>
      <c r="D218">
        <v>14.16</v>
      </c>
      <c r="E218">
        <v>64.319999999999993</v>
      </c>
      <c r="F218" t="s">
        <v>108</v>
      </c>
      <c r="G218" t="s">
        <v>109</v>
      </c>
      <c r="H218">
        <f>Table1_1[[#This Row],[Units Sold]]*Table1_1[[#This Row],[Sale Price per Unit]]</f>
        <v>707.52</v>
      </c>
      <c r="I218">
        <f>Table1_1[[#This Row],[Units Sold]]*Table1_1[[#This Row],[Cost per Unit]]</f>
        <v>155.76</v>
      </c>
      <c r="J218">
        <f>Table1_1[[#This Row],[TOTAL REVENUE]]-Table1_1[[#This Row],[TOTAL COST]]</f>
        <v>551.76</v>
      </c>
      <c r="K218" s="11">
        <f>Table1_1[[#This Row],[PROFIT]]/Table1_1[[#This Row],[TOTAL REVENUE]]</f>
        <v>0.77985074626865669</v>
      </c>
    </row>
    <row r="219" spans="1:11">
      <c r="A219" t="s">
        <v>72</v>
      </c>
      <c r="B219" t="s">
        <v>149</v>
      </c>
      <c r="C219">
        <v>254</v>
      </c>
      <c r="D219">
        <v>58.52</v>
      </c>
      <c r="E219">
        <v>114</v>
      </c>
      <c r="F219" t="s">
        <v>107</v>
      </c>
      <c r="G219" t="s">
        <v>110</v>
      </c>
      <c r="H219">
        <f>Table1_1[[#This Row],[Units Sold]]*Table1_1[[#This Row],[Sale Price per Unit]]</f>
        <v>28956</v>
      </c>
      <c r="I219">
        <f>Table1_1[[#This Row],[Units Sold]]*Table1_1[[#This Row],[Cost per Unit]]</f>
        <v>14864.08</v>
      </c>
      <c r="J219">
        <f>Table1_1[[#This Row],[TOTAL REVENUE]]-Table1_1[[#This Row],[TOTAL COST]]</f>
        <v>14091.92</v>
      </c>
      <c r="K219" s="11">
        <f>Table1_1[[#This Row],[PROFIT]]/Table1_1[[#This Row],[TOTAL REVENUE]]</f>
        <v>0.48666666666666669</v>
      </c>
    </row>
    <row r="220" spans="1:11">
      <c r="A220" t="s">
        <v>88</v>
      </c>
      <c r="B220" t="s">
        <v>150</v>
      </c>
      <c r="C220">
        <v>184</v>
      </c>
      <c r="D220">
        <v>10.199999999999999</v>
      </c>
      <c r="E220">
        <v>55.66</v>
      </c>
      <c r="F220" t="s">
        <v>108</v>
      </c>
      <c r="G220" t="s">
        <v>110</v>
      </c>
      <c r="H220">
        <f>Table1_1[[#This Row],[Units Sold]]*Table1_1[[#This Row],[Sale Price per Unit]]</f>
        <v>10241.439999999999</v>
      </c>
      <c r="I220">
        <f>Table1_1[[#This Row],[Units Sold]]*Table1_1[[#This Row],[Cost per Unit]]</f>
        <v>1876.8</v>
      </c>
      <c r="J220">
        <f>Table1_1[[#This Row],[TOTAL REVENUE]]-Table1_1[[#This Row],[TOTAL COST]]</f>
        <v>8364.64</v>
      </c>
      <c r="K220" s="11">
        <f>Table1_1[[#This Row],[PROFIT]]/Table1_1[[#This Row],[TOTAL REVENUE]]</f>
        <v>0.81674452030183264</v>
      </c>
    </row>
    <row r="221" spans="1:11">
      <c r="A221" t="s">
        <v>43</v>
      </c>
      <c r="B221" t="s">
        <v>150</v>
      </c>
      <c r="C221">
        <v>131</v>
      </c>
      <c r="D221">
        <v>14.39</v>
      </c>
      <c r="E221">
        <v>106.38</v>
      </c>
      <c r="F221" t="s">
        <v>107</v>
      </c>
      <c r="G221" t="s">
        <v>109</v>
      </c>
      <c r="H221">
        <f>Table1_1[[#This Row],[Units Sold]]*Table1_1[[#This Row],[Sale Price per Unit]]</f>
        <v>13935.779999999999</v>
      </c>
      <c r="I221">
        <f>Table1_1[[#This Row],[Units Sold]]*Table1_1[[#This Row],[Cost per Unit]]</f>
        <v>1885.0900000000001</v>
      </c>
      <c r="J221">
        <f>Table1_1[[#This Row],[TOTAL REVENUE]]-Table1_1[[#This Row],[TOTAL COST]]</f>
        <v>12050.689999999999</v>
      </c>
      <c r="K221" s="11">
        <f>Table1_1[[#This Row],[PROFIT]]/Table1_1[[#This Row],[TOTAL REVENUE]]</f>
        <v>0.8647302124459485</v>
      </c>
    </row>
    <row r="222" spans="1:11">
      <c r="A222" t="s">
        <v>20</v>
      </c>
      <c r="B222" t="s">
        <v>150</v>
      </c>
      <c r="C222">
        <v>277</v>
      </c>
      <c r="D222">
        <v>73.180000000000007</v>
      </c>
      <c r="E222">
        <v>97.38</v>
      </c>
      <c r="F222" t="s">
        <v>107</v>
      </c>
      <c r="G222" t="s">
        <v>109</v>
      </c>
      <c r="H222">
        <f>Table1_1[[#This Row],[Units Sold]]*Table1_1[[#This Row],[Sale Price per Unit]]</f>
        <v>26974.26</v>
      </c>
      <c r="I222">
        <f>Table1_1[[#This Row],[Units Sold]]*Table1_1[[#This Row],[Cost per Unit]]</f>
        <v>20270.86</v>
      </c>
      <c r="J222">
        <f>Table1_1[[#This Row],[TOTAL REVENUE]]-Table1_1[[#This Row],[TOTAL COST]]</f>
        <v>6703.3999999999978</v>
      </c>
      <c r="K222" s="11">
        <f>Table1_1[[#This Row],[PROFIT]]/Table1_1[[#This Row],[TOTAL REVENUE]]</f>
        <v>0.24851098788252202</v>
      </c>
    </row>
    <row r="223" spans="1:11">
      <c r="A223" t="s">
        <v>26</v>
      </c>
      <c r="B223" t="s">
        <v>150</v>
      </c>
      <c r="C223">
        <v>184</v>
      </c>
      <c r="D223">
        <v>81.72</v>
      </c>
      <c r="E223">
        <v>75.540000000000006</v>
      </c>
      <c r="F223" t="s">
        <v>107</v>
      </c>
      <c r="G223" t="s">
        <v>110</v>
      </c>
      <c r="H223">
        <f>Table1_1[[#This Row],[Units Sold]]*Table1_1[[#This Row],[Sale Price per Unit]]</f>
        <v>13899.36</v>
      </c>
      <c r="I223">
        <f>Table1_1[[#This Row],[Units Sold]]*Table1_1[[#This Row],[Cost per Unit]]</f>
        <v>15036.48</v>
      </c>
      <c r="J223">
        <f>Table1_1[[#This Row],[TOTAL REVENUE]]-Table1_1[[#This Row],[TOTAL COST]]</f>
        <v>-1137.119999999999</v>
      </c>
      <c r="K223" s="11">
        <f>Table1_1[[#This Row],[PROFIT]]/Table1_1[[#This Row],[TOTAL REVENUE]]</f>
        <v>-8.1810961080222316E-2</v>
      </c>
    </row>
    <row r="224" spans="1:11">
      <c r="A224" t="s">
        <v>19</v>
      </c>
      <c r="B224" t="s">
        <v>150</v>
      </c>
      <c r="C224">
        <v>174</v>
      </c>
      <c r="D224">
        <v>25.58</v>
      </c>
      <c r="E224">
        <v>73.09</v>
      </c>
      <c r="F224" t="s">
        <v>108</v>
      </c>
      <c r="G224" t="s">
        <v>109</v>
      </c>
      <c r="H224">
        <f>Table1_1[[#This Row],[Units Sold]]*Table1_1[[#This Row],[Sale Price per Unit]]</f>
        <v>12717.66</v>
      </c>
      <c r="I224">
        <f>Table1_1[[#This Row],[Units Sold]]*Table1_1[[#This Row],[Cost per Unit]]</f>
        <v>4450.92</v>
      </c>
      <c r="J224">
        <f>Table1_1[[#This Row],[TOTAL REVENUE]]-Table1_1[[#This Row],[TOTAL COST]]</f>
        <v>8266.74</v>
      </c>
      <c r="K224" s="11">
        <f>Table1_1[[#This Row],[PROFIT]]/Table1_1[[#This Row],[TOTAL REVENUE]]</f>
        <v>0.65002052264331645</v>
      </c>
    </row>
    <row r="225" spans="1:11">
      <c r="A225" t="s">
        <v>54</v>
      </c>
      <c r="B225" t="s">
        <v>150</v>
      </c>
      <c r="C225">
        <v>237</v>
      </c>
      <c r="D225">
        <v>95.19</v>
      </c>
      <c r="E225">
        <v>87.07</v>
      </c>
      <c r="F225" t="s">
        <v>108</v>
      </c>
      <c r="G225" t="s">
        <v>109</v>
      </c>
      <c r="H225">
        <f>Table1_1[[#This Row],[Units Sold]]*Table1_1[[#This Row],[Sale Price per Unit]]</f>
        <v>20635.59</v>
      </c>
      <c r="I225">
        <f>Table1_1[[#This Row],[Units Sold]]*Table1_1[[#This Row],[Cost per Unit]]</f>
        <v>22560.03</v>
      </c>
      <c r="J225">
        <f>Table1_1[[#This Row],[TOTAL REVENUE]]-Table1_1[[#This Row],[TOTAL COST]]</f>
        <v>-1924.4399999999987</v>
      </c>
      <c r="K225" s="11">
        <f>Table1_1[[#This Row],[PROFIT]]/Table1_1[[#This Row],[TOTAL REVENUE]]</f>
        <v>-9.3258297921212749E-2</v>
      </c>
    </row>
    <row r="226" spans="1:11">
      <c r="A226" t="s">
        <v>99</v>
      </c>
      <c r="B226" t="s">
        <v>150</v>
      </c>
      <c r="C226">
        <v>99</v>
      </c>
      <c r="D226">
        <v>89.65</v>
      </c>
      <c r="E226">
        <v>54.47</v>
      </c>
      <c r="F226" t="s">
        <v>108</v>
      </c>
      <c r="G226" t="s">
        <v>110</v>
      </c>
      <c r="H226">
        <f>Table1_1[[#This Row],[Units Sold]]*Table1_1[[#This Row],[Sale Price per Unit]]</f>
        <v>5392.53</v>
      </c>
      <c r="I226">
        <f>Table1_1[[#This Row],[Units Sold]]*Table1_1[[#This Row],[Cost per Unit]]</f>
        <v>8875.35</v>
      </c>
      <c r="J226">
        <f>Table1_1[[#This Row],[TOTAL REVENUE]]-Table1_1[[#This Row],[TOTAL COST]]</f>
        <v>-3482.8200000000006</v>
      </c>
      <c r="K226" s="11">
        <f>Table1_1[[#This Row],[PROFIT]]/Table1_1[[#This Row],[TOTAL REVENUE]]</f>
        <v>-0.64586010648063163</v>
      </c>
    </row>
    <row r="227" spans="1:11">
      <c r="A227" t="s">
        <v>19</v>
      </c>
      <c r="B227" t="s">
        <v>150</v>
      </c>
      <c r="C227">
        <v>85</v>
      </c>
      <c r="D227">
        <v>93.63</v>
      </c>
      <c r="E227">
        <v>57.88</v>
      </c>
      <c r="F227" t="s">
        <v>108</v>
      </c>
      <c r="G227" t="s">
        <v>110</v>
      </c>
      <c r="H227">
        <f>Table1_1[[#This Row],[Units Sold]]*Table1_1[[#This Row],[Sale Price per Unit]]</f>
        <v>4919.8</v>
      </c>
      <c r="I227">
        <f>Table1_1[[#This Row],[Units Sold]]*Table1_1[[#This Row],[Cost per Unit]]</f>
        <v>7958.5499999999993</v>
      </c>
      <c r="J227">
        <f>Table1_1[[#This Row],[TOTAL REVENUE]]-Table1_1[[#This Row],[TOTAL COST]]</f>
        <v>-3038.7499999999991</v>
      </c>
      <c r="K227" s="11">
        <f>Table1_1[[#This Row],[PROFIT]]/Table1_1[[#This Row],[TOTAL REVENUE]]</f>
        <v>-0.61765722183828586</v>
      </c>
    </row>
    <row r="228" spans="1:11">
      <c r="A228" t="s">
        <v>42</v>
      </c>
      <c r="B228" t="s">
        <v>151</v>
      </c>
      <c r="C228">
        <v>96</v>
      </c>
      <c r="D228">
        <v>59.88</v>
      </c>
      <c r="E228">
        <v>93.36</v>
      </c>
      <c r="F228" t="s">
        <v>108</v>
      </c>
      <c r="G228" t="s">
        <v>110</v>
      </c>
      <c r="H228">
        <f>Table1_1[[#This Row],[Units Sold]]*Table1_1[[#This Row],[Sale Price per Unit]]</f>
        <v>8962.56</v>
      </c>
      <c r="I228">
        <f>Table1_1[[#This Row],[Units Sold]]*Table1_1[[#This Row],[Cost per Unit]]</f>
        <v>5748.4800000000005</v>
      </c>
      <c r="J228">
        <f>Table1_1[[#This Row],[TOTAL REVENUE]]-Table1_1[[#This Row],[TOTAL COST]]</f>
        <v>3214.079999999999</v>
      </c>
      <c r="K228" s="11">
        <f>Table1_1[[#This Row],[PROFIT]]/Table1_1[[#This Row],[TOTAL REVENUE]]</f>
        <v>0.35861182519280199</v>
      </c>
    </row>
    <row r="229" spans="1:11">
      <c r="A229" t="s">
        <v>13</v>
      </c>
      <c r="B229" t="s">
        <v>151</v>
      </c>
      <c r="C229">
        <v>61</v>
      </c>
      <c r="D229">
        <v>89.9</v>
      </c>
      <c r="E229">
        <v>79.55</v>
      </c>
      <c r="F229" t="s">
        <v>107</v>
      </c>
      <c r="G229" t="s">
        <v>109</v>
      </c>
      <c r="H229">
        <f>Table1_1[[#This Row],[Units Sold]]*Table1_1[[#This Row],[Sale Price per Unit]]</f>
        <v>4852.55</v>
      </c>
      <c r="I229">
        <f>Table1_1[[#This Row],[Units Sold]]*Table1_1[[#This Row],[Cost per Unit]]</f>
        <v>5483.9000000000005</v>
      </c>
      <c r="J229">
        <f>Table1_1[[#This Row],[TOTAL REVENUE]]-Table1_1[[#This Row],[TOTAL COST]]</f>
        <v>-631.35000000000036</v>
      </c>
      <c r="K229" s="11">
        <f>Table1_1[[#This Row],[PROFIT]]/Table1_1[[#This Row],[TOTAL REVENUE]]</f>
        <v>-0.13010685103708367</v>
      </c>
    </row>
    <row r="230" spans="1:11">
      <c r="A230" t="s">
        <v>22</v>
      </c>
      <c r="B230" t="s">
        <v>151</v>
      </c>
      <c r="C230">
        <v>83</v>
      </c>
      <c r="D230">
        <v>64.02</v>
      </c>
      <c r="E230">
        <v>103.34</v>
      </c>
      <c r="F230" t="s">
        <v>108</v>
      </c>
      <c r="G230" t="s">
        <v>110</v>
      </c>
      <c r="H230">
        <f>Table1_1[[#This Row],[Units Sold]]*Table1_1[[#This Row],[Sale Price per Unit]]</f>
        <v>8577.2200000000012</v>
      </c>
      <c r="I230">
        <f>Table1_1[[#This Row],[Units Sold]]*Table1_1[[#This Row],[Cost per Unit]]</f>
        <v>5313.66</v>
      </c>
      <c r="J230">
        <f>Table1_1[[#This Row],[TOTAL REVENUE]]-Table1_1[[#This Row],[TOTAL COST]]</f>
        <v>3263.5600000000013</v>
      </c>
      <c r="K230" s="11">
        <f>Table1_1[[#This Row],[PROFIT]]/Table1_1[[#This Row],[TOTAL REVENUE]]</f>
        <v>0.38049158118831056</v>
      </c>
    </row>
    <row r="231" spans="1:11">
      <c r="A231" t="s">
        <v>70</v>
      </c>
      <c r="B231" t="s">
        <v>151</v>
      </c>
      <c r="C231">
        <v>140</v>
      </c>
      <c r="D231">
        <v>25.58</v>
      </c>
      <c r="E231">
        <v>61.31</v>
      </c>
      <c r="F231" t="s">
        <v>107</v>
      </c>
      <c r="G231" t="s">
        <v>109</v>
      </c>
      <c r="H231">
        <f>Table1_1[[#This Row],[Units Sold]]*Table1_1[[#This Row],[Sale Price per Unit]]</f>
        <v>8583.4</v>
      </c>
      <c r="I231">
        <f>Table1_1[[#This Row],[Units Sold]]*Table1_1[[#This Row],[Cost per Unit]]</f>
        <v>3581.2</v>
      </c>
      <c r="J231">
        <f>Table1_1[[#This Row],[TOTAL REVENUE]]-Table1_1[[#This Row],[TOTAL COST]]</f>
        <v>5002.2</v>
      </c>
      <c r="K231" s="11">
        <f>Table1_1[[#This Row],[PROFIT]]/Table1_1[[#This Row],[TOTAL REVENUE]]</f>
        <v>0.58277605610830208</v>
      </c>
    </row>
    <row r="232" spans="1:11">
      <c r="A232" t="s">
        <v>9</v>
      </c>
      <c r="B232" t="s">
        <v>151</v>
      </c>
      <c r="C232">
        <v>266</v>
      </c>
      <c r="D232">
        <v>45.84</v>
      </c>
      <c r="E232">
        <v>57.27</v>
      </c>
      <c r="F232" t="s">
        <v>107</v>
      </c>
      <c r="G232" t="s">
        <v>109</v>
      </c>
      <c r="H232">
        <f>Table1_1[[#This Row],[Units Sold]]*Table1_1[[#This Row],[Sale Price per Unit]]</f>
        <v>15233.820000000002</v>
      </c>
      <c r="I232">
        <f>Table1_1[[#This Row],[Units Sold]]*Table1_1[[#This Row],[Cost per Unit]]</f>
        <v>12193.44</v>
      </c>
      <c r="J232">
        <f>Table1_1[[#This Row],[TOTAL REVENUE]]-Table1_1[[#This Row],[TOTAL COST]]</f>
        <v>3040.380000000001</v>
      </c>
      <c r="K232" s="11">
        <f>Table1_1[[#This Row],[PROFIT]]/Table1_1[[#This Row],[TOTAL REVENUE]]</f>
        <v>0.19958093242535363</v>
      </c>
    </row>
    <row r="233" spans="1:11">
      <c r="A233" t="s">
        <v>99</v>
      </c>
      <c r="B233" t="s">
        <v>151</v>
      </c>
      <c r="C233">
        <v>268</v>
      </c>
      <c r="D233">
        <v>14.62</v>
      </c>
      <c r="E233">
        <v>32.340000000000003</v>
      </c>
      <c r="F233" t="s">
        <v>108</v>
      </c>
      <c r="G233" t="s">
        <v>110</v>
      </c>
      <c r="H233">
        <f>Table1_1[[#This Row],[Units Sold]]*Table1_1[[#This Row],[Sale Price per Unit]]</f>
        <v>8667.1200000000008</v>
      </c>
      <c r="I233">
        <f>Table1_1[[#This Row],[Units Sold]]*Table1_1[[#This Row],[Cost per Unit]]</f>
        <v>3918.16</v>
      </c>
      <c r="J233">
        <f>Table1_1[[#This Row],[TOTAL REVENUE]]-Table1_1[[#This Row],[TOTAL COST]]</f>
        <v>4748.9600000000009</v>
      </c>
      <c r="K233" s="11">
        <f>Table1_1[[#This Row],[PROFIT]]/Table1_1[[#This Row],[TOTAL REVENUE]]</f>
        <v>0.54792826221397661</v>
      </c>
    </row>
    <row r="234" spans="1:11">
      <c r="A234" t="s">
        <v>34</v>
      </c>
      <c r="B234" t="s">
        <v>151</v>
      </c>
      <c r="C234">
        <v>243</v>
      </c>
      <c r="D234">
        <v>49.26</v>
      </c>
      <c r="E234">
        <v>78.16</v>
      </c>
      <c r="F234" t="s">
        <v>107</v>
      </c>
      <c r="G234" t="s">
        <v>110</v>
      </c>
      <c r="H234">
        <f>Table1_1[[#This Row],[Units Sold]]*Table1_1[[#This Row],[Sale Price per Unit]]</f>
        <v>18992.879999999997</v>
      </c>
      <c r="I234">
        <f>Table1_1[[#This Row],[Units Sold]]*Table1_1[[#This Row],[Cost per Unit]]</f>
        <v>11970.18</v>
      </c>
      <c r="J234">
        <f>Table1_1[[#This Row],[TOTAL REVENUE]]-Table1_1[[#This Row],[TOTAL COST]]</f>
        <v>7022.6999999999971</v>
      </c>
      <c r="K234" s="11">
        <f>Table1_1[[#This Row],[PROFIT]]/Table1_1[[#This Row],[TOTAL REVENUE]]</f>
        <v>0.36975435005117696</v>
      </c>
    </row>
    <row r="235" spans="1:11">
      <c r="A235" t="s">
        <v>20</v>
      </c>
      <c r="B235" t="s">
        <v>152</v>
      </c>
      <c r="C235">
        <v>63</v>
      </c>
      <c r="D235">
        <v>23.74</v>
      </c>
      <c r="E235">
        <v>96.62</v>
      </c>
      <c r="F235" t="s">
        <v>108</v>
      </c>
      <c r="G235" t="s">
        <v>109</v>
      </c>
      <c r="H235">
        <f>Table1_1[[#This Row],[Units Sold]]*Table1_1[[#This Row],[Sale Price per Unit]]</f>
        <v>6087.06</v>
      </c>
      <c r="I235">
        <f>Table1_1[[#This Row],[Units Sold]]*Table1_1[[#This Row],[Cost per Unit]]</f>
        <v>1495.62</v>
      </c>
      <c r="J235">
        <f>Table1_1[[#This Row],[TOTAL REVENUE]]-Table1_1[[#This Row],[TOTAL COST]]</f>
        <v>4591.4400000000005</v>
      </c>
      <c r="K235" s="11">
        <f>Table1_1[[#This Row],[PROFIT]]/Table1_1[[#This Row],[TOTAL REVENUE]]</f>
        <v>0.75429517698199133</v>
      </c>
    </row>
    <row r="236" spans="1:11">
      <c r="A236" t="s">
        <v>74</v>
      </c>
      <c r="B236" t="s">
        <v>152</v>
      </c>
      <c r="C236">
        <v>225</v>
      </c>
      <c r="D236">
        <v>20.53</v>
      </c>
      <c r="E236">
        <v>89.58</v>
      </c>
      <c r="F236" t="s">
        <v>108</v>
      </c>
      <c r="G236" t="s">
        <v>110</v>
      </c>
      <c r="H236">
        <f>Table1_1[[#This Row],[Units Sold]]*Table1_1[[#This Row],[Sale Price per Unit]]</f>
        <v>20155.5</v>
      </c>
      <c r="I236">
        <f>Table1_1[[#This Row],[Units Sold]]*Table1_1[[#This Row],[Cost per Unit]]</f>
        <v>4619.25</v>
      </c>
      <c r="J236">
        <f>Table1_1[[#This Row],[TOTAL REVENUE]]-Table1_1[[#This Row],[TOTAL COST]]</f>
        <v>15536.25</v>
      </c>
      <c r="K236" s="11">
        <f>Table1_1[[#This Row],[PROFIT]]/Table1_1[[#This Row],[TOTAL REVENUE]]</f>
        <v>0.7708193793257424</v>
      </c>
    </row>
    <row r="237" spans="1:11">
      <c r="A237" t="s">
        <v>34</v>
      </c>
      <c r="B237" t="s">
        <v>152</v>
      </c>
      <c r="C237">
        <v>125</v>
      </c>
      <c r="D237">
        <v>57.78</v>
      </c>
      <c r="E237">
        <v>27.51</v>
      </c>
      <c r="F237" t="s">
        <v>107</v>
      </c>
      <c r="G237" t="s">
        <v>110</v>
      </c>
      <c r="H237">
        <f>Table1_1[[#This Row],[Units Sold]]*Table1_1[[#This Row],[Sale Price per Unit]]</f>
        <v>3438.75</v>
      </c>
      <c r="I237">
        <f>Table1_1[[#This Row],[Units Sold]]*Table1_1[[#This Row],[Cost per Unit]]</f>
        <v>7222.5</v>
      </c>
      <c r="J237">
        <f>Table1_1[[#This Row],[TOTAL REVENUE]]-Table1_1[[#This Row],[TOTAL COST]]</f>
        <v>-3783.75</v>
      </c>
      <c r="K237" s="11">
        <f>Table1_1[[#This Row],[PROFIT]]/Table1_1[[#This Row],[TOTAL REVENUE]]</f>
        <v>-1.1003271537622683</v>
      </c>
    </row>
    <row r="238" spans="1:11">
      <c r="A238" t="s">
        <v>85</v>
      </c>
      <c r="B238" t="s">
        <v>152</v>
      </c>
      <c r="C238">
        <v>271</v>
      </c>
      <c r="D238">
        <v>44.27</v>
      </c>
      <c r="E238">
        <v>88.39</v>
      </c>
      <c r="F238" t="s">
        <v>108</v>
      </c>
      <c r="G238" t="s">
        <v>110</v>
      </c>
      <c r="H238">
        <f>Table1_1[[#This Row],[Units Sold]]*Table1_1[[#This Row],[Sale Price per Unit]]</f>
        <v>23953.69</v>
      </c>
      <c r="I238">
        <f>Table1_1[[#This Row],[Units Sold]]*Table1_1[[#This Row],[Cost per Unit]]</f>
        <v>11997.17</v>
      </c>
      <c r="J238">
        <f>Table1_1[[#This Row],[TOTAL REVENUE]]-Table1_1[[#This Row],[TOTAL COST]]</f>
        <v>11956.519999999999</v>
      </c>
      <c r="K238" s="11">
        <f>Table1_1[[#This Row],[PROFIT]]/Table1_1[[#This Row],[TOTAL REVENUE]]</f>
        <v>0.49915148772485574</v>
      </c>
    </row>
    <row r="239" spans="1:11">
      <c r="A239" t="s">
        <v>86</v>
      </c>
      <c r="B239" t="s">
        <v>153</v>
      </c>
      <c r="C239">
        <v>184</v>
      </c>
      <c r="D239">
        <v>76.03</v>
      </c>
      <c r="E239">
        <v>69.790000000000006</v>
      </c>
      <c r="F239" t="s">
        <v>108</v>
      </c>
      <c r="G239" t="s">
        <v>110</v>
      </c>
      <c r="H239">
        <f>Table1_1[[#This Row],[Units Sold]]*Table1_1[[#This Row],[Sale Price per Unit]]</f>
        <v>12841.36</v>
      </c>
      <c r="I239">
        <f>Table1_1[[#This Row],[Units Sold]]*Table1_1[[#This Row],[Cost per Unit]]</f>
        <v>13989.52</v>
      </c>
      <c r="J239">
        <f>Table1_1[[#This Row],[TOTAL REVENUE]]-Table1_1[[#This Row],[TOTAL COST]]</f>
        <v>-1148.1599999999999</v>
      </c>
      <c r="K239" s="11">
        <f>Table1_1[[#This Row],[PROFIT]]/Table1_1[[#This Row],[TOTAL REVENUE]]</f>
        <v>-8.941109041409942E-2</v>
      </c>
    </row>
    <row r="240" spans="1:11">
      <c r="A240" t="s">
        <v>7</v>
      </c>
      <c r="B240" t="s">
        <v>153</v>
      </c>
      <c r="C240">
        <v>285</v>
      </c>
      <c r="D240">
        <v>40.28</v>
      </c>
      <c r="E240">
        <v>64.62</v>
      </c>
      <c r="F240" t="s">
        <v>108</v>
      </c>
      <c r="G240" t="s">
        <v>109</v>
      </c>
      <c r="H240">
        <f>Table1_1[[#This Row],[Units Sold]]*Table1_1[[#This Row],[Sale Price per Unit]]</f>
        <v>18416.7</v>
      </c>
      <c r="I240">
        <f>Table1_1[[#This Row],[Units Sold]]*Table1_1[[#This Row],[Cost per Unit]]</f>
        <v>11479.800000000001</v>
      </c>
      <c r="J240">
        <f>Table1_1[[#This Row],[TOTAL REVENUE]]-Table1_1[[#This Row],[TOTAL COST]]</f>
        <v>6936.9</v>
      </c>
      <c r="K240" s="11">
        <f>Table1_1[[#This Row],[PROFIT]]/Table1_1[[#This Row],[TOTAL REVENUE]]</f>
        <v>0.37666357164964404</v>
      </c>
    </row>
    <row r="241" spans="1:11">
      <c r="A241" t="s">
        <v>43</v>
      </c>
      <c r="B241" t="s">
        <v>153</v>
      </c>
      <c r="C241">
        <v>192</v>
      </c>
      <c r="D241">
        <v>31.06</v>
      </c>
      <c r="E241">
        <v>95.77</v>
      </c>
      <c r="F241" t="s">
        <v>107</v>
      </c>
      <c r="G241" t="s">
        <v>109</v>
      </c>
      <c r="H241">
        <f>Table1_1[[#This Row],[Units Sold]]*Table1_1[[#This Row],[Sale Price per Unit]]</f>
        <v>18387.84</v>
      </c>
      <c r="I241">
        <f>Table1_1[[#This Row],[Units Sold]]*Table1_1[[#This Row],[Cost per Unit]]</f>
        <v>5963.5199999999995</v>
      </c>
      <c r="J241">
        <f>Table1_1[[#This Row],[TOTAL REVENUE]]-Table1_1[[#This Row],[TOTAL COST]]</f>
        <v>12424.32</v>
      </c>
      <c r="K241" s="11">
        <f>Table1_1[[#This Row],[PROFIT]]/Table1_1[[#This Row],[TOTAL REVENUE]]</f>
        <v>0.67568131982875634</v>
      </c>
    </row>
    <row r="242" spans="1:11">
      <c r="A242" t="s">
        <v>72</v>
      </c>
      <c r="B242" t="s">
        <v>153</v>
      </c>
      <c r="C242">
        <v>171</v>
      </c>
      <c r="D242">
        <v>80.03</v>
      </c>
      <c r="E242">
        <v>75.209999999999994</v>
      </c>
      <c r="F242" t="s">
        <v>108</v>
      </c>
      <c r="G242" t="s">
        <v>109</v>
      </c>
      <c r="H242">
        <f>Table1_1[[#This Row],[Units Sold]]*Table1_1[[#This Row],[Sale Price per Unit]]</f>
        <v>12860.909999999998</v>
      </c>
      <c r="I242">
        <f>Table1_1[[#This Row],[Units Sold]]*Table1_1[[#This Row],[Cost per Unit]]</f>
        <v>13685.130000000001</v>
      </c>
      <c r="J242">
        <f>Table1_1[[#This Row],[TOTAL REVENUE]]-Table1_1[[#This Row],[TOTAL COST]]</f>
        <v>-824.22000000000298</v>
      </c>
      <c r="K242" s="11">
        <f>Table1_1[[#This Row],[PROFIT]]/Table1_1[[#This Row],[TOTAL REVENUE]]</f>
        <v>-6.4087222443824199E-2</v>
      </c>
    </row>
    <row r="243" spans="1:11">
      <c r="A243" t="s">
        <v>105</v>
      </c>
      <c r="B243" t="s">
        <v>153</v>
      </c>
      <c r="C243">
        <v>217</v>
      </c>
      <c r="D243">
        <v>59.19</v>
      </c>
      <c r="E243">
        <v>38.19</v>
      </c>
      <c r="F243" t="s">
        <v>108</v>
      </c>
      <c r="G243" t="s">
        <v>110</v>
      </c>
      <c r="H243">
        <f>Table1_1[[#This Row],[Units Sold]]*Table1_1[[#This Row],[Sale Price per Unit]]</f>
        <v>8287.23</v>
      </c>
      <c r="I243">
        <f>Table1_1[[#This Row],[Units Sold]]*Table1_1[[#This Row],[Cost per Unit]]</f>
        <v>12844.23</v>
      </c>
      <c r="J243">
        <f>Table1_1[[#This Row],[TOTAL REVENUE]]-Table1_1[[#This Row],[TOTAL COST]]</f>
        <v>-4557</v>
      </c>
      <c r="K243" s="11">
        <f>Table1_1[[#This Row],[PROFIT]]/Table1_1[[#This Row],[TOTAL REVENUE]]</f>
        <v>-0.54988216810683432</v>
      </c>
    </row>
    <row r="244" spans="1:11">
      <c r="A244" t="s">
        <v>47</v>
      </c>
      <c r="B244" t="s">
        <v>153</v>
      </c>
      <c r="C244">
        <v>174</v>
      </c>
      <c r="D244">
        <v>68.81</v>
      </c>
      <c r="E244">
        <v>96.33</v>
      </c>
      <c r="F244" t="s">
        <v>108</v>
      </c>
      <c r="G244" t="s">
        <v>110</v>
      </c>
      <c r="H244">
        <f>Table1_1[[#This Row],[Units Sold]]*Table1_1[[#This Row],[Sale Price per Unit]]</f>
        <v>16761.419999999998</v>
      </c>
      <c r="I244">
        <f>Table1_1[[#This Row],[Units Sold]]*Table1_1[[#This Row],[Cost per Unit]]</f>
        <v>11972.94</v>
      </c>
      <c r="J244">
        <f>Table1_1[[#This Row],[TOTAL REVENUE]]-Table1_1[[#This Row],[TOTAL COST]]</f>
        <v>4788.4799999999977</v>
      </c>
      <c r="K244" s="11">
        <f>Table1_1[[#This Row],[PROFIT]]/Table1_1[[#This Row],[TOTAL REVENUE]]</f>
        <v>0.28568462576559733</v>
      </c>
    </row>
    <row r="245" spans="1:11">
      <c r="A245" t="s">
        <v>58</v>
      </c>
      <c r="B245" t="s">
        <v>153</v>
      </c>
      <c r="C245">
        <v>63</v>
      </c>
      <c r="D245">
        <v>16.32</v>
      </c>
      <c r="E245">
        <v>91.03</v>
      </c>
      <c r="F245" t="s">
        <v>108</v>
      </c>
      <c r="G245" t="s">
        <v>110</v>
      </c>
      <c r="H245">
        <f>Table1_1[[#This Row],[Units Sold]]*Table1_1[[#This Row],[Sale Price per Unit]]</f>
        <v>5734.89</v>
      </c>
      <c r="I245">
        <f>Table1_1[[#This Row],[Units Sold]]*Table1_1[[#This Row],[Cost per Unit]]</f>
        <v>1028.1600000000001</v>
      </c>
      <c r="J245">
        <f>Table1_1[[#This Row],[TOTAL REVENUE]]-Table1_1[[#This Row],[TOTAL COST]]</f>
        <v>4706.7300000000005</v>
      </c>
      <c r="K245" s="11">
        <f>Table1_1[[#This Row],[PROFIT]]/Table1_1[[#This Row],[TOTAL REVENUE]]</f>
        <v>0.82071844446885645</v>
      </c>
    </row>
    <row r="246" spans="1:11">
      <c r="A246" t="s">
        <v>9</v>
      </c>
      <c r="B246" t="s">
        <v>153</v>
      </c>
      <c r="C246">
        <v>159</v>
      </c>
      <c r="D246">
        <v>46.37</v>
      </c>
      <c r="E246">
        <v>38.869999999999997</v>
      </c>
      <c r="F246" t="s">
        <v>108</v>
      </c>
      <c r="G246" t="s">
        <v>109</v>
      </c>
      <c r="H246">
        <f>Table1_1[[#This Row],[Units Sold]]*Table1_1[[#This Row],[Sale Price per Unit]]</f>
        <v>6180.33</v>
      </c>
      <c r="I246">
        <f>Table1_1[[#This Row],[Units Sold]]*Table1_1[[#This Row],[Cost per Unit]]</f>
        <v>7372.83</v>
      </c>
      <c r="J246">
        <f>Table1_1[[#This Row],[TOTAL REVENUE]]-Table1_1[[#This Row],[TOTAL COST]]</f>
        <v>-1192.5</v>
      </c>
      <c r="K246" s="11">
        <f>Table1_1[[#This Row],[PROFIT]]/Table1_1[[#This Row],[TOTAL REVENUE]]</f>
        <v>-0.19295086184718291</v>
      </c>
    </row>
    <row r="247" spans="1:11">
      <c r="A247" t="s">
        <v>47</v>
      </c>
      <c r="B247" t="s">
        <v>153</v>
      </c>
      <c r="C247">
        <v>64</v>
      </c>
      <c r="D247">
        <v>13.86</v>
      </c>
      <c r="E247">
        <v>51.21</v>
      </c>
      <c r="F247" t="s">
        <v>107</v>
      </c>
      <c r="G247" t="s">
        <v>109</v>
      </c>
      <c r="H247">
        <f>Table1_1[[#This Row],[Units Sold]]*Table1_1[[#This Row],[Sale Price per Unit]]</f>
        <v>3277.44</v>
      </c>
      <c r="I247">
        <f>Table1_1[[#This Row],[Units Sold]]*Table1_1[[#This Row],[Cost per Unit]]</f>
        <v>887.04</v>
      </c>
      <c r="J247">
        <f>Table1_1[[#This Row],[TOTAL REVENUE]]-Table1_1[[#This Row],[TOTAL COST]]</f>
        <v>2390.4</v>
      </c>
      <c r="K247" s="11">
        <f>Table1_1[[#This Row],[PROFIT]]/Table1_1[[#This Row],[TOTAL REVENUE]]</f>
        <v>0.72934973637961342</v>
      </c>
    </row>
    <row r="248" spans="1:11">
      <c r="A248" t="s">
        <v>79</v>
      </c>
      <c r="B248" t="s">
        <v>154</v>
      </c>
      <c r="C248">
        <v>275</v>
      </c>
      <c r="D248">
        <v>96.12</v>
      </c>
      <c r="E248">
        <v>89.59</v>
      </c>
      <c r="F248" t="s">
        <v>108</v>
      </c>
      <c r="G248" t="s">
        <v>110</v>
      </c>
      <c r="H248">
        <f>Table1_1[[#This Row],[Units Sold]]*Table1_1[[#This Row],[Sale Price per Unit]]</f>
        <v>24637.25</v>
      </c>
      <c r="I248">
        <f>Table1_1[[#This Row],[Units Sold]]*Table1_1[[#This Row],[Cost per Unit]]</f>
        <v>26433</v>
      </c>
      <c r="J248">
        <f>Table1_1[[#This Row],[TOTAL REVENUE]]-Table1_1[[#This Row],[TOTAL COST]]</f>
        <v>-1795.75</v>
      </c>
      <c r="K248" s="11">
        <f>Table1_1[[#This Row],[PROFIT]]/Table1_1[[#This Row],[TOTAL REVENUE]]</f>
        <v>-7.288759906239535E-2</v>
      </c>
    </row>
    <row r="249" spans="1:11">
      <c r="A249" t="s">
        <v>28</v>
      </c>
      <c r="B249" t="s">
        <v>154</v>
      </c>
      <c r="C249">
        <v>122</v>
      </c>
      <c r="D249">
        <v>35.28</v>
      </c>
      <c r="E249">
        <v>99.55</v>
      </c>
      <c r="F249" t="s">
        <v>107</v>
      </c>
      <c r="G249" t="s">
        <v>110</v>
      </c>
      <c r="H249">
        <f>Table1_1[[#This Row],[Units Sold]]*Table1_1[[#This Row],[Sale Price per Unit]]</f>
        <v>12145.1</v>
      </c>
      <c r="I249">
        <f>Table1_1[[#This Row],[Units Sold]]*Table1_1[[#This Row],[Cost per Unit]]</f>
        <v>4304.16</v>
      </c>
      <c r="J249">
        <f>Table1_1[[#This Row],[TOTAL REVENUE]]-Table1_1[[#This Row],[TOTAL COST]]</f>
        <v>7840.9400000000005</v>
      </c>
      <c r="K249" s="11">
        <f>Table1_1[[#This Row],[PROFIT]]/Table1_1[[#This Row],[TOTAL REVENUE]]</f>
        <v>0.64560522350577598</v>
      </c>
    </row>
    <row r="250" spans="1:11">
      <c r="A250" t="s">
        <v>65</v>
      </c>
      <c r="B250" t="s">
        <v>154</v>
      </c>
      <c r="C250">
        <v>293</v>
      </c>
      <c r="D250">
        <v>90.9</v>
      </c>
      <c r="E250">
        <v>76.02</v>
      </c>
      <c r="F250" t="s">
        <v>108</v>
      </c>
      <c r="G250" t="s">
        <v>110</v>
      </c>
      <c r="H250">
        <f>Table1_1[[#This Row],[Units Sold]]*Table1_1[[#This Row],[Sale Price per Unit]]</f>
        <v>22273.86</v>
      </c>
      <c r="I250">
        <f>Table1_1[[#This Row],[Units Sold]]*Table1_1[[#This Row],[Cost per Unit]]</f>
        <v>26633.7</v>
      </c>
      <c r="J250">
        <f>Table1_1[[#This Row],[TOTAL REVENUE]]-Table1_1[[#This Row],[TOTAL COST]]</f>
        <v>-4359.84</v>
      </c>
      <c r="K250" s="11">
        <f>Table1_1[[#This Row],[PROFIT]]/Table1_1[[#This Row],[TOTAL REVENUE]]</f>
        <v>-0.19573796369376481</v>
      </c>
    </row>
    <row r="251" spans="1:11">
      <c r="A251" t="s">
        <v>22</v>
      </c>
      <c r="B251" t="s">
        <v>154</v>
      </c>
      <c r="C251">
        <v>189</v>
      </c>
      <c r="D251">
        <v>59.88</v>
      </c>
      <c r="E251">
        <v>71.489999999999995</v>
      </c>
      <c r="F251" t="s">
        <v>108</v>
      </c>
      <c r="G251" t="s">
        <v>109</v>
      </c>
      <c r="H251">
        <f>Table1_1[[#This Row],[Units Sold]]*Table1_1[[#This Row],[Sale Price per Unit]]</f>
        <v>13511.609999999999</v>
      </c>
      <c r="I251">
        <f>Table1_1[[#This Row],[Units Sold]]*Table1_1[[#This Row],[Cost per Unit]]</f>
        <v>11317.32</v>
      </c>
      <c r="J251">
        <f>Table1_1[[#This Row],[TOTAL REVENUE]]-Table1_1[[#This Row],[TOTAL COST]]</f>
        <v>2194.2899999999991</v>
      </c>
      <c r="K251" s="11">
        <f>Table1_1[[#This Row],[PROFIT]]/Table1_1[[#This Row],[TOTAL REVENUE]]</f>
        <v>0.16240033571128823</v>
      </c>
    </row>
    <row r="252" spans="1:11">
      <c r="A252" t="s">
        <v>73</v>
      </c>
      <c r="B252" t="s">
        <v>154</v>
      </c>
      <c r="C252">
        <v>39</v>
      </c>
      <c r="D252">
        <v>73.680000000000007</v>
      </c>
      <c r="E252">
        <v>105</v>
      </c>
      <c r="F252" t="s">
        <v>107</v>
      </c>
      <c r="G252" t="s">
        <v>110</v>
      </c>
      <c r="H252">
        <f>Table1_1[[#This Row],[Units Sold]]*Table1_1[[#This Row],[Sale Price per Unit]]</f>
        <v>4095</v>
      </c>
      <c r="I252">
        <f>Table1_1[[#This Row],[Units Sold]]*Table1_1[[#This Row],[Cost per Unit]]</f>
        <v>2873.5200000000004</v>
      </c>
      <c r="J252">
        <f>Table1_1[[#This Row],[TOTAL REVENUE]]-Table1_1[[#This Row],[TOTAL COST]]</f>
        <v>1221.4799999999996</v>
      </c>
      <c r="K252" s="11">
        <f>Table1_1[[#This Row],[PROFIT]]/Table1_1[[#This Row],[TOTAL REVENUE]]</f>
        <v>0.29828571428571415</v>
      </c>
    </row>
    <row r="253" spans="1:11">
      <c r="A253" t="s">
        <v>21</v>
      </c>
      <c r="B253" t="s">
        <v>154</v>
      </c>
      <c r="C253">
        <v>117</v>
      </c>
      <c r="D253">
        <v>21.82</v>
      </c>
      <c r="E253">
        <v>111.26</v>
      </c>
      <c r="F253" t="s">
        <v>107</v>
      </c>
      <c r="G253" t="s">
        <v>109</v>
      </c>
      <c r="H253">
        <f>Table1_1[[#This Row],[Units Sold]]*Table1_1[[#This Row],[Sale Price per Unit]]</f>
        <v>13017.42</v>
      </c>
      <c r="I253">
        <f>Table1_1[[#This Row],[Units Sold]]*Table1_1[[#This Row],[Cost per Unit]]</f>
        <v>2552.94</v>
      </c>
      <c r="J253">
        <f>Table1_1[[#This Row],[TOTAL REVENUE]]-Table1_1[[#This Row],[TOTAL COST]]</f>
        <v>10464.48</v>
      </c>
      <c r="K253" s="11">
        <f>Table1_1[[#This Row],[PROFIT]]/Table1_1[[#This Row],[TOTAL REVENUE]]</f>
        <v>0.80388279705195032</v>
      </c>
    </row>
    <row r="254" spans="1:11">
      <c r="A254" t="s">
        <v>61</v>
      </c>
      <c r="B254" t="s">
        <v>154</v>
      </c>
      <c r="C254">
        <v>97</v>
      </c>
      <c r="D254">
        <v>39.229999999999997</v>
      </c>
      <c r="E254">
        <v>84.57</v>
      </c>
      <c r="F254" t="s">
        <v>108</v>
      </c>
      <c r="G254" t="s">
        <v>109</v>
      </c>
      <c r="H254">
        <f>Table1_1[[#This Row],[Units Sold]]*Table1_1[[#This Row],[Sale Price per Unit]]</f>
        <v>8203.2899999999991</v>
      </c>
      <c r="I254">
        <f>Table1_1[[#This Row],[Units Sold]]*Table1_1[[#This Row],[Cost per Unit]]</f>
        <v>3805.3099999999995</v>
      </c>
      <c r="J254">
        <f>Table1_1[[#This Row],[TOTAL REVENUE]]-Table1_1[[#This Row],[TOTAL COST]]</f>
        <v>4397.9799999999996</v>
      </c>
      <c r="K254" s="11">
        <f>Table1_1[[#This Row],[PROFIT]]/Table1_1[[#This Row],[TOTAL REVENUE]]</f>
        <v>0.53612392101217932</v>
      </c>
    </row>
    <row r="255" spans="1:11">
      <c r="A255" t="s">
        <v>54</v>
      </c>
      <c r="B255" t="s">
        <v>154</v>
      </c>
      <c r="C255">
        <v>204</v>
      </c>
      <c r="D255">
        <v>11.5</v>
      </c>
      <c r="E255">
        <v>85.23</v>
      </c>
      <c r="F255" t="s">
        <v>107</v>
      </c>
      <c r="G255" t="s">
        <v>110</v>
      </c>
      <c r="H255">
        <f>Table1_1[[#This Row],[Units Sold]]*Table1_1[[#This Row],[Sale Price per Unit]]</f>
        <v>17386.920000000002</v>
      </c>
      <c r="I255">
        <f>Table1_1[[#This Row],[Units Sold]]*Table1_1[[#This Row],[Cost per Unit]]</f>
        <v>2346</v>
      </c>
      <c r="J255">
        <f>Table1_1[[#This Row],[TOTAL REVENUE]]-Table1_1[[#This Row],[TOTAL COST]]</f>
        <v>15040.920000000002</v>
      </c>
      <c r="K255" s="11">
        <f>Table1_1[[#This Row],[PROFIT]]/Table1_1[[#This Row],[TOTAL REVENUE]]</f>
        <v>0.86507098439516605</v>
      </c>
    </row>
    <row r="256" spans="1:11">
      <c r="A256" t="s">
        <v>11</v>
      </c>
      <c r="B256" t="s">
        <v>155</v>
      </c>
      <c r="C256">
        <v>193</v>
      </c>
      <c r="D256">
        <v>73.39</v>
      </c>
      <c r="E256">
        <v>22.5</v>
      </c>
      <c r="F256" t="s">
        <v>108</v>
      </c>
      <c r="G256" t="s">
        <v>110</v>
      </c>
      <c r="H256">
        <f>Table1_1[[#This Row],[Units Sold]]*Table1_1[[#This Row],[Sale Price per Unit]]</f>
        <v>4342.5</v>
      </c>
      <c r="I256">
        <f>Table1_1[[#This Row],[Units Sold]]*Table1_1[[#This Row],[Cost per Unit]]</f>
        <v>14164.27</v>
      </c>
      <c r="J256">
        <f>Table1_1[[#This Row],[TOTAL REVENUE]]-Table1_1[[#This Row],[TOTAL COST]]</f>
        <v>-9821.77</v>
      </c>
      <c r="K256" s="11">
        <f>Table1_1[[#This Row],[PROFIT]]/Table1_1[[#This Row],[TOTAL REVENUE]]</f>
        <v>-2.2617777777777777</v>
      </c>
    </row>
    <row r="257" spans="1:11">
      <c r="A257" t="s">
        <v>83</v>
      </c>
      <c r="B257" t="s">
        <v>155</v>
      </c>
      <c r="C257">
        <v>96</v>
      </c>
      <c r="D257">
        <v>57.37</v>
      </c>
      <c r="E257">
        <v>112.65</v>
      </c>
      <c r="F257" t="s">
        <v>107</v>
      </c>
      <c r="G257" t="s">
        <v>109</v>
      </c>
      <c r="H257">
        <f>Table1_1[[#This Row],[Units Sold]]*Table1_1[[#This Row],[Sale Price per Unit]]</f>
        <v>10814.400000000001</v>
      </c>
      <c r="I257">
        <f>Table1_1[[#This Row],[Units Sold]]*Table1_1[[#This Row],[Cost per Unit]]</f>
        <v>5507.5199999999995</v>
      </c>
      <c r="J257">
        <f>Table1_1[[#This Row],[TOTAL REVENUE]]-Table1_1[[#This Row],[TOTAL COST]]</f>
        <v>5306.8800000000019</v>
      </c>
      <c r="K257" s="11">
        <f>Table1_1[[#This Row],[PROFIT]]/Table1_1[[#This Row],[TOTAL REVENUE]]</f>
        <v>0.49072347980470493</v>
      </c>
    </row>
    <row r="258" spans="1:11">
      <c r="A258" t="s">
        <v>79</v>
      </c>
      <c r="B258" t="s">
        <v>155</v>
      </c>
      <c r="C258">
        <v>110</v>
      </c>
      <c r="D258">
        <v>28.31</v>
      </c>
      <c r="E258">
        <v>75.150000000000006</v>
      </c>
      <c r="F258" t="s">
        <v>108</v>
      </c>
      <c r="G258" t="s">
        <v>109</v>
      </c>
      <c r="H258">
        <f>Table1_1[[#This Row],[Units Sold]]*Table1_1[[#This Row],[Sale Price per Unit]]</f>
        <v>8266.5</v>
      </c>
      <c r="I258">
        <f>Table1_1[[#This Row],[Units Sold]]*Table1_1[[#This Row],[Cost per Unit]]</f>
        <v>3114.1</v>
      </c>
      <c r="J258">
        <f>Table1_1[[#This Row],[TOTAL REVENUE]]-Table1_1[[#This Row],[TOTAL COST]]</f>
        <v>5152.3999999999996</v>
      </c>
      <c r="K258" s="11">
        <f>Table1_1[[#This Row],[PROFIT]]/Table1_1[[#This Row],[TOTAL REVENUE]]</f>
        <v>0.62328675981370585</v>
      </c>
    </row>
    <row r="259" spans="1:11">
      <c r="A259" t="s">
        <v>12</v>
      </c>
      <c r="B259" t="s">
        <v>155</v>
      </c>
      <c r="C259">
        <v>256</v>
      </c>
      <c r="D259">
        <v>36.67</v>
      </c>
      <c r="E259">
        <v>82.98</v>
      </c>
      <c r="F259" t="s">
        <v>107</v>
      </c>
      <c r="G259" t="s">
        <v>110</v>
      </c>
      <c r="H259">
        <f>Table1_1[[#This Row],[Units Sold]]*Table1_1[[#This Row],[Sale Price per Unit]]</f>
        <v>21242.880000000001</v>
      </c>
      <c r="I259">
        <f>Table1_1[[#This Row],[Units Sold]]*Table1_1[[#This Row],[Cost per Unit]]</f>
        <v>9387.52</v>
      </c>
      <c r="J259">
        <f>Table1_1[[#This Row],[TOTAL REVENUE]]-Table1_1[[#This Row],[TOTAL COST]]</f>
        <v>11855.36</v>
      </c>
      <c r="K259" s="11">
        <f>Table1_1[[#This Row],[PROFIT]]/Table1_1[[#This Row],[TOTAL REVENUE]]</f>
        <v>0.55808628585201259</v>
      </c>
    </row>
    <row r="260" spans="1:11">
      <c r="A260" t="s">
        <v>33</v>
      </c>
      <c r="B260" t="s">
        <v>156</v>
      </c>
      <c r="C260">
        <v>293</v>
      </c>
      <c r="D260">
        <v>64.290000000000006</v>
      </c>
      <c r="E260">
        <v>55.33</v>
      </c>
      <c r="F260" t="s">
        <v>108</v>
      </c>
      <c r="G260" t="s">
        <v>110</v>
      </c>
      <c r="H260">
        <f>Table1_1[[#This Row],[Units Sold]]*Table1_1[[#This Row],[Sale Price per Unit]]</f>
        <v>16211.689999999999</v>
      </c>
      <c r="I260">
        <f>Table1_1[[#This Row],[Units Sold]]*Table1_1[[#This Row],[Cost per Unit]]</f>
        <v>18836.97</v>
      </c>
      <c r="J260">
        <f>Table1_1[[#This Row],[TOTAL REVENUE]]-Table1_1[[#This Row],[TOTAL COST]]</f>
        <v>-2625.2800000000025</v>
      </c>
      <c r="K260" s="11">
        <f>Table1_1[[#This Row],[PROFIT]]/Table1_1[[#This Row],[TOTAL REVENUE]]</f>
        <v>-0.16193746611241658</v>
      </c>
    </row>
    <row r="261" spans="1:11">
      <c r="A261" t="s">
        <v>36</v>
      </c>
      <c r="B261" t="s">
        <v>156</v>
      </c>
      <c r="C261">
        <v>185</v>
      </c>
      <c r="D261">
        <v>77.849999999999994</v>
      </c>
      <c r="E261">
        <v>71.209999999999994</v>
      </c>
      <c r="F261" t="s">
        <v>107</v>
      </c>
      <c r="G261" t="s">
        <v>110</v>
      </c>
      <c r="H261">
        <f>Table1_1[[#This Row],[Units Sold]]*Table1_1[[#This Row],[Sale Price per Unit]]</f>
        <v>13173.849999999999</v>
      </c>
      <c r="I261">
        <f>Table1_1[[#This Row],[Units Sold]]*Table1_1[[#This Row],[Cost per Unit]]</f>
        <v>14402.249999999998</v>
      </c>
      <c r="J261">
        <f>Table1_1[[#This Row],[TOTAL REVENUE]]-Table1_1[[#This Row],[TOTAL COST]]</f>
        <v>-1228.3999999999996</v>
      </c>
      <c r="K261" s="11">
        <f>Table1_1[[#This Row],[PROFIT]]/Table1_1[[#This Row],[TOTAL REVENUE]]</f>
        <v>-9.3245330711978644E-2</v>
      </c>
    </row>
    <row r="262" spans="1:11">
      <c r="A262" t="s">
        <v>31</v>
      </c>
      <c r="B262" t="s">
        <v>156</v>
      </c>
      <c r="C262">
        <v>109</v>
      </c>
      <c r="D262">
        <v>69.55</v>
      </c>
      <c r="E262">
        <v>71.8</v>
      </c>
      <c r="F262" t="s">
        <v>107</v>
      </c>
      <c r="G262" t="s">
        <v>109</v>
      </c>
      <c r="H262">
        <f>Table1_1[[#This Row],[Units Sold]]*Table1_1[[#This Row],[Sale Price per Unit]]</f>
        <v>7826.2</v>
      </c>
      <c r="I262">
        <f>Table1_1[[#This Row],[Units Sold]]*Table1_1[[#This Row],[Cost per Unit]]</f>
        <v>7580.95</v>
      </c>
      <c r="J262">
        <f>Table1_1[[#This Row],[TOTAL REVENUE]]-Table1_1[[#This Row],[TOTAL COST]]</f>
        <v>245.25</v>
      </c>
      <c r="K262" s="11">
        <f>Table1_1[[#This Row],[PROFIT]]/Table1_1[[#This Row],[TOTAL REVENUE]]</f>
        <v>3.1337047353760444E-2</v>
      </c>
    </row>
    <row r="263" spans="1:11">
      <c r="A263" t="s">
        <v>94</v>
      </c>
      <c r="B263" t="s">
        <v>156</v>
      </c>
      <c r="C263">
        <v>9</v>
      </c>
      <c r="D263">
        <v>51.34</v>
      </c>
      <c r="E263">
        <v>85.22</v>
      </c>
      <c r="F263" t="s">
        <v>107</v>
      </c>
      <c r="G263" t="s">
        <v>109</v>
      </c>
      <c r="H263">
        <f>Table1_1[[#This Row],[Units Sold]]*Table1_1[[#This Row],[Sale Price per Unit]]</f>
        <v>766.98</v>
      </c>
      <c r="I263">
        <f>Table1_1[[#This Row],[Units Sold]]*Table1_1[[#This Row],[Cost per Unit]]</f>
        <v>462.06000000000006</v>
      </c>
      <c r="J263">
        <f>Table1_1[[#This Row],[TOTAL REVENUE]]-Table1_1[[#This Row],[TOTAL COST]]</f>
        <v>304.91999999999996</v>
      </c>
      <c r="K263" s="11">
        <f>Table1_1[[#This Row],[PROFIT]]/Table1_1[[#This Row],[TOTAL REVENUE]]</f>
        <v>0.39755925839004924</v>
      </c>
    </row>
    <row r="264" spans="1:11">
      <c r="A264" t="s">
        <v>19</v>
      </c>
      <c r="B264" t="s">
        <v>157</v>
      </c>
      <c r="C264">
        <v>159</v>
      </c>
      <c r="D264">
        <v>61.33</v>
      </c>
      <c r="E264">
        <v>69.62</v>
      </c>
      <c r="F264" t="s">
        <v>107</v>
      </c>
      <c r="G264" t="s">
        <v>109</v>
      </c>
      <c r="H264">
        <f>Table1_1[[#This Row],[Units Sold]]*Table1_1[[#This Row],[Sale Price per Unit]]</f>
        <v>11069.58</v>
      </c>
      <c r="I264">
        <f>Table1_1[[#This Row],[Units Sold]]*Table1_1[[#This Row],[Cost per Unit]]</f>
        <v>9751.4699999999993</v>
      </c>
      <c r="J264">
        <f>Table1_1[[#This Row],[TOTAL REVENUE]]-Table1_1[[#This Row],[TOTAL COST]]</f>
        <v>1318.1100000000006</v>
      </c>
      <c r="K264" s="11">
        <f>Table1_1[[#This Row],[PROFIT]]/Table1_1[[#This Row],[TOTAL REVENUE]]</f>
        <v>0.11907497845446716</v>
      </c>
    </row>
    <row r="265" spans="1:11">
      <c r="A265" t="s">
        <v>95</v>
      </c>
      <c r="B265" t="s">
        <v>157</v>
      </c>
      <c r="C265">
        <v>29</v>
      </c>
      <c r="D265">
        <v>55.91</v>
      </c>
      <c r="E265">
        <v>99.81</v>
      </c>
      <c r="F265" t="s">
        <v>108</v>
      </c>
      <c r="G265" t="s">
        <v>110</v>
      </c>
      <c r="H265">
        <f>Table1_1[[#This Row],[Units Sold]]*Table1_1[[#This Row],[Sale Price per Unit]]</f>
        <v>2894.4900000000002</v>
      </c>
      <c r="I265">
        <f>Table1_1[[#This Row],[Units Sold]]*Table1_1[[#This Row],[Cost per Unit]]</f>
        <v>1621.3899999999999</v>
      </c>
      <c r="J265">
        <f>Table1_1[[#This Row],[TOTAL REVENUE]]-Table1_1[[#This Row],[TOTAL COST]]</f>
        <v>1273.1000000000004</v>
      </c>
      <c r="K265" s="11">
        <f>Table1_1[[#This Row],[PROFIT]]/Table1_1[[#This Row],[TOTAL REVENUE]]</f>
        <v>0.43983568780683308</v>
      </c>
    </row>
    <row r="266" spans="1:11">
      <c r="A266" t="s">
        <v>85</v>
      </c>
      <c r="B266" t="s">
        <v>157</v>
      </c>
      <c r="C266">
        <v>245</v>
      </c>
      <c r="D266">
        <v>12.83</v>
      </c>
      <c r="E266">
        <v>16.88</v>
      </c>
      <c r="F266" t="s">
        <v>107</v>
      </c>
      <c r="G266" t="s">
        <v>109</v>
      </c>
      <c r="H266">
        <f>Table1_1[[#This Row],[Units Sold]]*Table1_1[[#This Row],[Sale Price per Unit]]</f>
        <v>4135.5999999999995</v>
      </c>
      <c r="I266">
        <f>Table1_1[[#This Row],[Units Sold]]*Table1_1[[#This Row],[Cost per Unit]]</f>
        <v>3143.35</v>
      </c>
      <c r="J266">
        <f>Table1_1[[#This Row],[TOTAL REVENUE]]-Table1_1[[#This Row],[TOTAL COST]]</f>
        <v>992.24999999999955</v>
      </c>
      <c r="K266" s="11">
        <f>Table1_1[[#This Row],[PROFIT]]/Table1_1[[#This Row],[TOTAL REVENUE]]</f>
        <v>0.23992890995260654</v>
      </c>
    </row>
    <row r="267" spans="1:11">
      <c r="A267" t="s">
        <v>50</v>
      </c>
      <c r="B267" t="s">
        <v>157</v>
      </c>
      <c r="C267">
        <v>70</v>
      </c>
      <c r="D267">
        <v>24.71</v>
      </c>
      <c r="E267">
        <v>59.86</v>
      </c>
      <c r="F267" t="s">
        <v>107</v>
      </c>
      <c r="G267" t="s">
        <v>109</v>
      </c>
      <c r="H267">
        <f>Table1_1[[#This Row],[Units Sold]]*Table1_1[[#This Row],[Sale Price per Unit]]</f>
        <v>4190.2</v>
      </c>
      <c r="I267">
        <f>Table1_1[[#This Row],[Units Sold]]*Table1_1[[#This Row],[Cost per Unit]]</f>
        <v>1729.7</v>
      </c>
      <c r="J267">
        <f>Table1_1[[#This Row],[TOTAL REVENUE]]-Table1_1[[#This Row],[TOTAL COST]]</f>
        <v>2460.5</v>
      </c>
      <c r="K267" s="11">
        <f>Table1_1[[#This Row],[PROFIT]]/Table1_1[[#This Row],[TOTAL REVENUE]]</f>
        <v>0.58720347477447377</v>
      </c>
    </row>
    <row r="268" spans="1:11">
      <c r="A268" t="s">
        <v>68</v>
      </c>
      <c r="B268" t="s">
        <v>157</v>
      </c>
      <c r="C268">
        <v>247</v>
      </c>
      <c r="D268">
        <v>30.36</v>
      </c>
      <c r="E268">
        <v>109.98</v>
      </c>
      <c r="F268" t="s">
        <v>108</v>
      </c>
      <c r="G268" t="s">
        <v>109</v>
      </c>
      <c r="H268">
        <f>Table1_1[[#This Row],[Units Sold]]*Table1_1[[#This Row],[Sale Price per Unit]]</f>
        <v>27165.06</v>
      </c>
      <c r="I268">
        <f>Table1_1[[#This Row],[Units Sold]]*Table1_1[[#This Row],[Cost per Unit]]</f>
        <v>7498.92</v>
      </c>
      <c r="J268">
        <f>Table1_1[[#This Row],[TOTAL REVENUE]]-Table1_1[[#This Row],[TOTAL COST]]</f>
        <v>19666.14</v>
      </c>
      <c r="K268" s="11">
        <f>Table1_1[[#This Row],[PROFIT]]/Table1_1[[#This Row],[TOTAL REVENUE]]</f>
        <v>0.723949809056192</v>
      </c>
    </row>
    <row r="269" spans="1:11">
      <c r="A269" t="s">
        <v>62</v>
      </c>
      <c r="B269" t="s">
        <v>157</v>
      </c>
      <c r="C269">
        <v>93</v>
      </c>
      <c r="D269">
        <v>28.02</v>
      </c>
      <c r="E269">
        <v>35.47</v>
      </c>
      <c r="F269" t="s">
        <v>108</v>
      </c>
      <c r="G269" t="s">
        <v>109</v>
      </c>
      <c r="H269">
        <f>Table1_1[[#This Row],[Units Sold]]*Table1_1[[#This Row],[Sale Price per Unit]]</f>
        <v>3298.71</v>
      </c>
      <c r="I269">
        <f>Table1_1[[#This Row],[Units Sold]]*Table1_1[[#This Row],[Cost per Unit]]</f>
        <v>2605.86</v>
      </c>
      <c r="J269">
        <f>Table1_1[[#This Row],[TOTAL REVENUE]]-Table1_1[[#This Row],[TOTAL COST]]</f>
        <v>692.84999999999991</v>
      </c>
      <c r="K269" s="11">
        <f>Table1_1[[#This Row],[PROFIT]]/Table1_1[[#This Row],[TOTAL REVENUE]]</f>
        <v>0.21003665069072452</v>
      </c>
    </row>
    <row r="270" spans="1:11">
      <c r="A270" t="s">
        <v>30</v>
      </c>
      <c r="B270" t="s">
        <v>157</v>
      </c>
      <c r="C270">
        <v>208</v>
      </c>
      <c r="D270">
        <v>77.63</v>
      </c>
      <c r="E270">
        <v>110.56</v>
      </c>
      <c r="F270" t="s">
        <v>108</v>
      </c>
      <c r="G270" t="s">
        <v>110</v>
      </c>
      <c r="H270">
        <f>Table1_1[[#This Row],[Units Sold]]*Table1_1[[#This Row],[Sale Price per Unit]]</f>
        <v>22996.48</v>
      </c>
      <c r="I270">
        <f>Table1_1[[#This Row],[Units Sold]]*Table1_1[[#This Row],[Cost per Unit]]</f>
        <v>16147.039999999999</v>
      </c>
      <c r="J270">
        <f>Table1_1[[#This Row],[TOTAL REVENUE]]-Table1_1[[#This Row],[TOTAL COST]]</f>
        <v>6849.4400000000005</v>
      </c>
      <c r="K270" s="11">
        <f>Table1_1[[#This Row],[PROFIT]]/Table1_1[[#This Row],[TOTAL REVENUE]]</f>
        <v>0.2978473227206947</v>
      </c>
    </row>
    <row r="271" spans="1:11">
      <c r="A271" t="s">
        <v>51</v>
      </c>
      <c r="B271" t="s">
        <v>158</v>
      </c>
      <c r="C271">
        <v>138</v>
      </c>
      <c r="D271">
        <v>31.58</v>
      </c>
      <c r="E271">
        <v>105.11</v>
      </c>
      <c r="F271" t="s">
        <v>108</v>
      </c>
      <c r="G271" t="s">
        <v>110</v>
      </c>
      <c r="H271">
        <f>Table1_1[[#This Row],[Units Sold]]*Table1_1[[#This Row],[Sale Price per Unit]]</f>
        <v>14505.18</v>
      </c>
      <c r="I271">
        <f>Table1_1[[#This Row],[Units Sold]]*Table1_1[[#This Row],[Cost per Unit]]</f>
        <v>4358.04</v>
      </c>
      <c r="J271">
        <f>Table1_1[[#This Row],[TOTAL REVENUE]]-Table1_1[[#This Row],[TOTAL COST]]</f>
        <v>10147.14</v>
      </c>
      <c r="K271" s="11">
        <f>Table1_1[[#This Row],[PROFIT]]/Table1_1[[#This Row],[TOTAL REVENUE]]</f>
        <v>0.69955284939587092</v>
      </c>
    </row>
    <row r="272" spans="1:11">
      <c r="A272" t="s">
        <v>22</v>
      </c>
      <c r="B272" t="s">
        <v>158</v>
      </c>
      <c r="C272">
        <v>193</v>
      </c>
      <c r="D272">
        <v>88.97</v>
      </c>
      <c r="E272">
        <v>73.459999999999994</v>
      </c>
      <c r="F272" t="s">
        <v>107</v>
      </c>
      <c r="G272" t="s">
        <v>109</v>
      </c>
      <c r="H272">
        <f>Table1_1[[#This Row],[Units Sold]]*Table1_1[[#This Row],[Sale Price per Unit]]</f>
        <v>14177.779999999999</v>
      </c>
      <c r="I272">
        <f>Table1_1[[#This Row],[Units Sold]]*Table1_1[[#This Row],[Cost per Unit]]</f>
        <v>17171.21</v>
      </c>
      <c r="J272">
        <f>Table1_1[[#This Row],[TOTAL REVENUE]]-Table1_1[[#This Row],[TOTAL COST]]</f>
        <v>-2993.4300000000003</v>
      </c>
      <c r="K272" s="11">
        <f>Table1_1[[#This Row],[PROFIT]]/Table1_1[[#This Row],[TOTAL REVENUE]]</f>
        <v>-0.21113531173427719</v>
      </c>
    </row>
    <row r="273" spans="1:11">
      <c r="A273" t="s">
        <v>62</v>
      </c>
      <c r="B273" t="s">
        <v>158</v>
      </c>
      <c r="C273">
        <v>176</v>
      </c>
      <c r="D273">
        <v>68.849999999999994</v>
      </c>
      <c r="E273">
        <v>103.58</v>
      </c>
      <c r="F273" t="s">
        <v>108</v>
      </c>
      <c r="G273" t="s">
        <v>109</v>
      </c>
      <c r="H273">
        <f>Table1_1[[#This Row],[Units Sold]]*Table1_1[[#This Row],[Sale Price per Unit]]</f>
        <v>18230.079999999998</v>
      </c>
      <c r="I273">
        <f>Table1_1[[#This Row],[Units Sold]]*Table1_1[[#This Row],[Cost per Unit]]</f>
        <v>12117.599999999999</v>
      </c>
      <c r="J273">
        <f>Table1_1[[#This Row],[TOTAL REVENUE]]-Table1_1[[#This Row],[TOTAL COST]]</f>
        <v>6112.48</v>
      </c>
      <c r="K273" s="11">
        <f>Table1_1[[#This Row],[PROFIT]]/Table1_1[[#This Row],[TOTAL REVENUE]]</f>
        <v>0.33529638926433675</v>
      </c>
    </row>
    <row r="274" spans="1:11">
      <c r="A274" t="s">
        <v>88</v>
      </c>
      <c r="B274" t="s">
        <v>159</v>
      </c>
      <c r="C274">
        <v>154</v>
      </c>
      <c r="D274">
        <v>50.17</v>
      </c>
      <c r="E274">
        <v>78.39</v>
      </c>
      <c r="F274" t="s">
        <v>108</v>
      </c>
      <c r="G274" t="s">
        <v>109</v>
      </c>
      <c r="H274">
        <f>Table1_1[[#This Row],[Units Sold]]*Table1_1[[#This Row],[Sale Price per Unit]]</f>
        <v>12072.06</v>
      </c>
      <c r="I274">
        <f>Table1_1[[#This Row],[Units Sold]]*Table1_1[[#This Row],[Cost per Unit]]</f>
        <v>7726.18</v>
      </c>
      <c r="J274">
        <f>Table1_1[[#This Row],[TOTAL REVENUE]]-Table1_1[[#This Row],[TOTAL COST]]</f>
        <v>4345.8799999999992</v>
      </c>
      <c r="K274" s="11">
        <f>Table1_1[[#This Row],[PROFIT]]/Table1_1[[#This Row],[TOTAL REVENUE]]</f>
        <v>0.35999489730833012</v>
      </c>
    </row>
    <row r="275" spans="1:11">
      <c r="A275" t="s">
        <v>39</v>
      </c>
      <c r="B275" t="s">
        <v>159</v>
      </c>
      <c r="C275">
        <v>210</v>
      </c>
      <c r="D275">
        <v>36.36</v>
      </c>
      <c r="E275">
        <v>67.61</v>
      </c>
      <c r="F275" t="s">
        <v>108</v>
      </c>
      <c r="G275" t="s">
        <v>110</v>
      </c>
      <c r="H275">
        <f>Table1_1[[#This Row],[Units Sold]]*Table1_1[[#This Row],[Sale Price per Unit]]</f>
        <v>14198.1</v>
      </c>
      <c r="I275">
        <f>Table1_1[[#This Row],[Units Sold]]*Table1_1[[#This Row],[Cost per Unit]]</f>
        <v>7635.5999999999995</v>
      </c>
      <c r="J275">
        <f>Table1_1[[#This Row],[TOTAL REVENUE]]-Table1_1[[#This Row],[TOTAL COST]]</f>
        <v>6562.5000000000009</v>
      </c>
      <c r="K275" s="11">
        <f>Table1_1[[#This Row],[PROFIT]]/Table1_1[[#This Row],[TOTAL REVENUE]]</f>
        <v>0.46220973228812312</v>
      </c>
    </row>
    <row r="276" spans="1:11">
      <c r="A276" t="s">
        <v>59</v>
      </c>
      <c r="B276" t="s">
        <v>159</v>
      </c>
      <c r="C276">
        <v>135</v>
      </c>
      <c r="D276">
        <v>48.83</v>
      </c>
      <c r="E276">
        <v>55.47</v>
      </c>
      <c r="F276" t="s">
        <v>107</v>
      </c>
      <c r="G276" t="s">
        <v>109</v>
      </c>
      <c r="H276">
        <f>Table1_1[[#This Row],[Units Sold]]*Table1_1[[#This Row],[Sale Price per Unit]]</f>
        <v>7488.45</v>
      </c>
      <c r="I276">
        <f>Table1_1[[#This Row],[Units Sold]]*Table1_1[[#This Row],[Cost per Unit]]</f>
        <v>6592.05</v>
      </c>
      <c r="J276">
        <f>Table1_1[[#This Row],[TOTAL REVENUE]]-Table1_1[[#This Row],[TOTAL COST]]</f>
        <v>896.39999999999964</v>
      </c>
      <c r="K276" s="11">
        <f>Table1_1[[#This Row],[PROFIT]]/Table1_1[[#This Row],[TOTAL REVENUE]]</f>
        <v>0.11970434469082382</v>
      </c>
    </row>
    <row r="277" spans="1:11">
      <c r="A277" t="s">
        <v>50</v>
      </c>
      <c r="B277" t="s">
        <v>159</v>
      </c>
      <c r="C277">
        <v>159</v>
      </c>
      <c r="D277">
        <v>55.25</v>
      </c>
      <c r="E277">
        <v>51.63</v>
      </c>
      <c r="F277" t="s">
        <v>108</v>
      </c>
      <c r="G277" t="s">
        <v>109</v>
      </c>
      <c r="H277">
        <f>Table1_1[[#This Row],[Units Sold]]*Table1_1[[#This Row],[Sale Price per Unit]]</f>
        <v>8209.17</v>
      </c>
      <c r="I277">
        <f>Table1_1[[#This Row],[Units Sold]]*Table1_1[[#This Row],[Cost per Unit]]</f>
        <v>8784.75</v>
      </c>
      <c r="J277">
        <f>Table1_1[[#This Row],[TOTAL REVENUE]]-Table1_1[[#This Row],[TOTAL COST]]</f>
        <v>-575.57999999999993</v>
      </c>
      <c r="K277" s="11">
        <f>Table1_1[[#This Row],[PROFIT]]/Table1_1[[#This Row],[TOTAL REVENUE]]</f>
        <v>-7.0114274646523325E-2</v>
      </c>
    </row>
    <row r="278" spans="1:11">
      <c r="A278" t="s">
        <v>56</v>
      </c>
      <c r="B278" t="s">
        <v>159</v>
      </c>
      <c r="C278">
        <v>140</v>
      </c>
      <c r="D278">
        <v>16.63</v>
      </c>
      <c r="E278">
        <v>28.12</v>
      </c>
      <c r="F278" t="s">
        <v>107</v>
      </c>
      <c r="G278" t="s">
        <v>109</v>
      </c>
      <c r="H278">
        <f>Table1_1[[#This Row],[Units Sold]]*Table1_1[[#This Row],[Sale Price per Unit]]</f>
        <v>3936.8</v>
      </c>
      <c r="I278">
        <f>Table1_1[[#This Row],[Units Sold]]*Table1_1[[#This Row],[Cost per Unit]]</f>
        <v>2328.1999999999998</v>
      </c>
      <c r="J278">
        <f>Table1_1[[#This Row],[TOTAL REVENUE]]-Table1_1[[#This Row],[TOTAL COST]]</f>
        <v>1608.6000000000004</v>
      </c>
      <c r="K278" s="11">
        <f>Table1_1[[#This Row],[PROFIT]]/Table1_1[[#This Row],[TOTAL REVENUE]]</f>
        <v>0.40860597439544816</v>
      </c>
    </row>
    <row r="279" spans="1:11">
      <c r="A279" t="s">
        <v>38</v>
      </c>
      <c r="B279" t="s">
        <v>159</v>
      </c>
      <c r="C279">
        <v>68</v>
      </c>
      <c r="D279">
        <v>67.84</v>
      </c>
      <c r="E279">
        <v>60.43</v>
      </c>
      <c r="F279" t="s">
        <v>108</v>
      </c>
      <c r="G279" t="s">
        <v>110</v>
      </c>
      <c r="H279">
        <f>Table1_1[[#This Row],[Units Sold]]*Table1_1[[#This Row],[Sale Price per Unit]]</f>
        <v>4109.24</v>
      </c>
      <c r="I279">
        <f>Table1_1[[#This Row],[Units Sold]]*Table1_1[[#This Row],[Cost per Unit]]</f>
        <v>4613.12</v>
      </c>
      <c r="J279">
        <f>Table1_1[[#This Row],[TOTAL REVENUE]]-Table1_1[[#This Row],[TOTAL COST]]</f>
        <v>-503.88000000000011</v>
      </c>
      <c r="K279" s="11">
        <f>Table1_1[[#This Row],[PROFIT]]/Table1_1[[#This Row],[TOTAL REVENUE]]</f>
        <v>-0.12262121462849582</v>
      </c>
    </row>
    <row r="280" spans="1:11">
      <c r="A280" t="s">
        <v>58</v>
      </c>
      <c r="B280" t="s">
        <v>159</v>
      </c>
      <c r="C280">
        <v>178</v>
      </c>
      <c r="D280">
        <v>89.9</v>
      </c>
      <c r="E280">
        <v>95.64</v>
      </c>
      <c r="F280" t="s">
        <v>107</v>
      </c>
      <c r="G280" t="s">
        <v>109</v>
      </c>
      <c r="H280">
        <f>Table1_1[[#This Row],[Units Sold]]*Table1_1[[#This Row],[Sale Price per Unit]]</f>
        <v>17023.920000000002</v>
      </c>
      <c r="I280">
        <f>Table1_1[[#This Row],[Units Sold]]*Table1_1[[#This Row],[Cost per Unit]]</f>
        <v>16002.2</v>
      </c>
      <c r="J280">
        <f>Table1_1[[#This Row],[TOTAL REVENUE]]-Table1_1[[#This Row],[TOTAL COST]]</f>
        <v>1021.7200000000012</v>
      </c>
      <c r="K280" s="11">
        <f>Table1_1[[#This Row],[PROFIT]]/Table1_1[[#This Row],[TOTAL REVENUE]]</f>
        <v>6.0016729401923943E-2</v>
      </c>
    </row>
    <row r="281" spans="1:11">
      <c r="A281" t="s">
        <v>56</v>
      </c>
      <c r="B281" t="s">
        <v>159</v>
      </c>
      <c r="C281">
        <v>161</v>
      </c>
      <c r="D281">
        <v>38.049999999999997</v>
      </c>
      <c r="E281">
        <v>65.959999999999994</v>
      </c>
      <c r="F281" t="s">
        <v>108</v>
      </c>
      <c r="G281" t="s">
        <v>110</v>
      </c>
      <c r="H281">
        <f>Table1_1[[#This Row],[Units Sold]]*Table1_1[[#This Row],[Sale Price per Unit]]</f>
        <v>10619.56</v>
      </c>
      <c r="I281">
        <f>Table1_1[[#This Row],[Units Sold]]*Table1_1[[#This Row],[Cost per Unit]]</f>
        <v>6126.0499999999993</v>
      </c>
      <c r="J281">
        <f>Table1_1[[#This Row],[TOTAL REVENUE]]-Table1_1[[#This Row],[TOTAL COST]]</f>
        <v>4493.51</v>
      </c>
      <c r="K281" s="11">
        <f>Table1_1[[#This Row],[PROFIT]]/Table1_1[[#This Row],[TOTAL REVENUE]]</f>
        <v>0.42313523347483328</v>
      </c>
    </row>
    <row r="282" spans="1:11">
      <c r="A282" t="s">
        <v>50</v>
      </c>
      <c r="B282" t="s">
        <v>160</v>
      </c>
      <c r="C282">
        <v>279</v>
      </c>
      <c r="D282">
        <v>50.75</v>
      </c>
      <c r="E282">
        <v>44.63</v>
      </c>
      <c r="F282" t="s">
        <v>108</v>
      </c>
      <c r="G282" t="s">
        <v>109</v>
      </c>
      <c r="H282">
        <f>Table1_1[[#This Row],[Units Sold]]*Table1_1[[#This Row],[Sale Price per Unit]]</f>
        <v>12451.77</v>
      </c>
      <c r="I282">
        <f>Table1_1[[#This Row],[Units Sold]]*Table1_1[[#This Row],[Cost per Unit]]</f>
        <v>14159.25</v>
      </c>
      <c r="J282">
        <f>Table1_1[[#This Row],[TOTAL REVENUE]]-Table1_1[[#This Row],[TOTAL COST]]</f>
        <v>-1707.4799999999996</v>
      </c>
      <c r="K282" s="11">
        <f>Table1_1[[#This Row],[PROFIT]]/Table1_1[[#This Row],[TOTAL REVENUE]]</f>
        <v>-0.13712749271790273</v>
      </c>
    </row>
    <row r="283" spans="1:11">
      <c r="A283" t="s">
        <v>101</v>
      </c>
      <c r="B283" t="s">
        <v>160</v>
      </c>
      <c r="C283">
        <v>162</v>
      </c>
      <c r="D283">
        <v>81.12</v>
      </c>
      <c r="E283">
        <v>43.84</v>
      </c>
      <c r="F283" t="s">
        <v>107</v>
      </c>
      <c r="G283" t="s">
        <v>110</v>
      </c>
      <c r="H283">
        <f>Table1_1[[#This Row],[Units Sold]]*Table1_1[[#This Row],[Sale Price per Unit]]</f>
        <v>7102.0800000000008</v>
      </c>
      <c r="I283">
        <f>Table1_1[[#This Row],[Units Sold]]*Table1_1[[#This Row],[Cost per Unit]]</f>
        <v>13141.44</v>
      </c>
      <c r="J283">
        <f>Table1_1[[#This Row],[TOTAL REVENUE]]-Table1_1[[#This Row],[TOTAL COST]]</f>
        <v>-6039.36</v>
      </c>
      <c r="K283" s="11">
        <f>Table1_1[[#This Row],[PROFIT]]/Table1_1[[#This Row],[TOTAL REVENUE]]</f>
        <v>-0.85036496350364954</v>
      </c>
    </row>
    <row r="284" spans="1:11">
      <c r="A284" t="s">
        <v>63</v>
      </c>
      <c r="B284" t="s">
        <v>160</v>
      </c>
      <c r="C284">
        <v>154</v>
      </c>
      <c r="D284">
        <v>52.03</v>
      </c>
      <c r="E284">
        <v>86.51</v>
      </c>
      <c r="F284" t="s">
        <v>108</v>
      </c>
      <c r="G284" t="s">
        <v>110</v>
      </c>
      <c r="H284">
        <f>Table1_1[[#This Row],[Units Sold]]*Table1_1[[#This Row],[Sale Price per Unit]]</f>
        <v>13322.54</v>
      </c>
      <c r="I284">
        <f>Table1_1[[#This Row],[Units Sold]]*Table1_1[[#This Row],[Cost per Unit]]</f>
        <v>8012.62</v>
      </c>
      <c r="J284">
        <f>Table1_1[[#This Row],[TOTAL REVENUE]]-Table1_1[[#This Row],[TOTAL COST]]</f>
        <v>5309.920000000001</v>
      </c>
      <c r="K284" s="11">
        <f>Table1_1[[#This Row],[PROFIT]]/Table1_1[[#This Row],[TOTAL REVENUE]]</f>
        <v>0.39856663969483302</v>
      </c>
    </row>
    <row r="285" spans="1:11">
      <c r="A285" t="s">
        <v>34</v>
      </c>
      <c r="B285" t="s">
        <v>160</v>
      </c>
      <c r="C285">
        <v>13</v>
      </c>
      <c r="D285">
        <v>65.650000000000006</v>
      </c>
      <c r="E285">
        <v>90.34</v>
      </c>
      <c r="F285" t="s">
        <v>108</v>
      </c>
      <c r="G285" t="s">
        <v>109</v>
      </c>
      <c r="H285">
        <f>Table1_1[[#This Row],[Units Sold]]*Table1_1[[#This Row],[Sale Price per Unit]]</f>
        <v>1174.42</v>
      </c>
      <c r="I285">
        <f>Table1_1[[#This Row],[Units Sold]]*Table1_1[[#This Row],[Cost per Unit]]</f>
        <v>853.45</v>
      </c>
      <c r="J285">
        <f>Table1_1[[#This Row],[TOTAL REVENUE]]-Table1_1[[#This Row],[TOTAL COST]]</f>
        <v>320.97000000000003</v>
      </c>
      <c r="K285" s="11">
        <f>Table1_1[[#This Row],[PROFIT]]/Table1_1[[#This Row],[TOTAL REVENUE]]</f>
        <v>0.27330086340491477</v>
      </c>
    </row>
    <row r="286" spans="1:11">
      <c r="A286" t="s">
        <v>66</v>
      </c>
      <c r="B286" t="s">
        <v>160</v>
      </c>
      <c r="C286">
        <v>24</v>
      </c>
      <c r="D286">
        <v>51.67</v>
      </c>
      <c r="E286">
        <v>65.97</v>
      </c>
      <c r="F286" t="s">
        <v>107</v>
      </c>
      <c r="G286" t="s">
        <v>109</v>
      </c>
      <c r="H286">
        <f>Table1_1[[#This Row],[Units Sold]]*Table1_1[[#This Row],[Sale Price per Unit]]</f>
        <v>1583.28</v>
      </c>
      <c r="I286">
        <f>Table1_1[[#This Row],[Units Sold]]*Table1_1[[#This Row],[Cost per Unit]]</f>
        <v>1240.08</v>
      </c>
      <c r="J286">
        <f>Table1_1[[#This Row],[TOTAL REVENUE]]-Table1_1[[#This Row],[TOTAL COST]]</f>
        <v>343.20000000000005</v>
      </c>
      <c r="K286" s="11">
        <f>Table1_1[[#This Row],[PROFIT]]/Table1_1[[#This Row],[TOTAL REVENUE]]</f>
        <v>0.21676519630134913</v>
      </c>
    </row>
    <row r="287" spans="1:11">
      <c r="A287" t="s">
        <v>39</v>
      </c>
      <c r="B287" t="s">
        <v>160</v>
      </c>
      <c r="C287">
        <v>44</v>
      </c>
      <c r="D287">
        <v>57.64</v>
      </c>
      <c r="E287">
        <v>57.9</v>
      </c>
      <c r="F287" t="s">
        <v>108</v>
      </c>
      <c r="G287" t="s">
        <v>110</v>
      </c>
      <c r="H287">
        <f>Table1_1[[#This Row],[Units Sold]]*Table1_1[[#This Row],[Sale Price per Unit]]</f>
        <v>2547.6</v>
      </c>
      <c r="I287">
        <f>Table1_1[[#This Row],[Units Sold]]*Table1_1[[#This Row],[Cost per Unit]]</f>
        <v>2536.16</v>
      </c>
      <c r="J287">
        <f>Table1_1[[#This Row],[TOTAL REVENUE]]-Table1_1[[#This Row],[TOTAL COST]]</f>
        <v>11.440000000000055</v>
      </c>
      <c r="K287" s="11">
        <f>Table1_1[[#This Row],[PROFIT]]/Table1_1[[#This Row],[TOTAL REVENUE]]</f>
        <v>4.4905008635578803E-3</v>
      </c>
    </row>
    <row r="288" spans="1:11">
      <c r="A288" t="s">
        <v>76</v>
      </c>
      <c r="B288" t="s">
        <v>161</v>
      </c>
      <c r="C288">
        <v>125</v>
      </c>
      <c r="D288">
        <v>48.59</v>
      </c>
      <c r="E288">
        <v>56.49</v>
      </c>
      <c r="F288" t="s">
        <v>108</v>
      </c>
      <c r="G288" t="s">
        <v>109</v>
      </c>
      <c r="H288">
        <f>Table1_1[[#This Row],[Units Sold]]*Table1_1[[#This Row],[Sale Price per Unit]]</f>
        <v>7061.25</v>
      </c>
      <c r="I288">
        <f>Table1_1[[#This Row],[Units Sold]]*Table1_1[[#This Row],[Cost per Unit]]</f>
        <v>6073.75</v>
      </c>
      <c r="J288">
        <f>Table1_1[[#This Row],[TOTAL REVENUE]]-Table1_1[[#This Row],[TOTAL COST]]</f>
        <v>987.5</v>
      </c>
      <c r="K288" s="11">
        <f>Table1_1[[#This Row],[PROFIT]]/Table1_1[[#This Row],[TOTAL REVENUE]]</f>
        <v>0.13984776066560453</v>
      </c>
    </row>
    <row r="289" spans="1:11">
      <c r="A289" t="s">
        <v>102</v>
      </c>
      <c r="B289" t="s">
        <v>161</v>
      </c>
      <c r="C289">
        <v>76</v>
      </c>
      <c r="D289">
        <v>87.05</v>
      </c>
      <c r="E289">
        <v>100.49</v>
      </c>
      <c r="F289" t="s">
        <v>107</v>
      </c>
      <c r="G289" t="s">
        <v>109</v>
      </c>
      <c r="H289">
        <f>Table1_1[[#This Row],[Units Sold]]*Table1_1[[#This Row],[Sale Price per Unit]]</f>
        <v>7637.24</v>
      </c>
      <c r="I289">
        <f>Table1_1[[#This Row],[Units Sold]]*Table1_1[[#This Row],[Cost per Unit]]</f>
        <v>6615.8</v>
      </c>
      <c r="J289">
        <f>Table1_1[[#This Row],[TOTAL REVENUE]]-Table1_1[[#This Row],[TOTAL COST]]</f>
        <v>1021.4399999999996</v>
      </c>
      <c r="K289" s="11">
        <f>Table1_1[[#This Row],[PROFIT]]/Table1_1[[#This Row],[TOTAL REVENUE]]</f>
        <v>0.13374465120907547</v>
      </c>
    </row>
    <row r="290" spans="1:11">
      <c r="A290" t="s">
        <v>66</v>
      </c>
      <c r="B290" t="s">
        <v>161</v>
      </c>
      <c r="C290">
        <v>26</v>
      </c>
      <c r="D290">
        <v>12.56</v>
      </c>
      <c r="E290">
        <v>39.81</v>
      </c>
      <c r="F290" t="s">
        <v>108</v>
      </c>
      <c r="G290" t="s">
        <v>110</v>
      </c>
      <c r="H290">
        <f>Table1_1[[#This Row],[Units Sold]]*Table1_1[[#This Row],[Sale Price per Unit]]</f>
        <v>1035.06</v>
      </c>
      <c r="I290">
        <f>Table1_1[[#This Row],[Units Sold]]*Table1_1[[#This Row],[Cost per Unit]]</f>
        <v>326.56</v>
      </c>
      <c r="J290">
        <f>Table1_1[[#This Row],[TOTAL REVENUE]]-Table1_1[[#This Row],[TOTAL COST]]</f>
        <v>708.5</v>
      </c>
      <c r="K290" s="11">
        <f>Table1_1[[#This Row],[PROFIT]]/Table1_1[[#This Row],[TOTAL REVENUE]]</f>
        <v>0.68450138156242157</v>
      </c>
    </row>
    <row r="291" spans="1:11">
      <c r="A291" t="s">
        <v>57</v>
      </c>
      <c r="B291" t="s">
        <v>161</v>
      </c>
      <c r="C291">
        <v>31</v>
      </c>
      <c r="D291">
        <v>53.23</v>
      </c>
      <c r="E291">
        <v>26.43</v>
      </c>
      <c r="F291" t="s">
        <v>108</v>
      </c>
      <c r="G291" t="s">
        <v>110</v>
      </c>
      <c r="H291">
        <f>Table1_1[[#This Row],[Units Sold]]*Table1_1[[#This Row],[Sale Price per Unit]]</f>
        <v>819.33</v>
      </c>
      <c r="I291">
        <f>Table1_1[[#This Row],[Units Sold]]*Table1_1[[#This Row],[Cost per Unit]]</f>
        <v>1650.1299999999999</v>
      </c>
      <c r="J291">
        <f>Table1_1[[#This Row],[TOTAL REVENUE]]-Table1_1[[#This Row],[TOTAL COST]]</f>
        <v>-830.79999999999984</v>
      </c>
      <c r="K291" s="11">
        <f>Table1_1[[#This Row],[PROFIT]]/Table1_1[[#This Row],[TOTAL REVENUE]]</f>
        <v>-1.0139992432841465</v>
      </c>
    </row>
    <row r="292" spans="1:11">
      <c r="A292" t="s">
        <v>10</v>
      </c>
      <c r="B292" t="s">
        <v>161</v>
      </c>
      <c r="C292">
        <v>253</v>
      </c>
      <c r="D292">
        <v>58.68</v>
      </c>
      <c r="E292">
        <v>93.25</v>
      </c>
      <c r="F292" t="s">
        <v>107</v>
      </c>
      <c r="G292" t="s">
        <v>110</v>
      </c>
      <c r="H292">
        <f>Table1_1[[#This Row],[Units Sold]]*Table1_1[[#This Row],[Sale Price per Unit]]</f>
        <v>23592.25</v>
      </c>
      <c r="I292">
        <f>Table1_1[[#This Row],[Units Sold]]*Table1_1[[#This Row],[Cost per Unit]]</f>
        <v>14846.039999999999</v>
      </c>
      <c r="J292">
        <f>Table1_1[[#This Row],[TOTAL REVENUE]]-Table1_1[[#This Row],[TOTAL COST]]</f>
        <v>8746.2100000000009</v>
      </c>
      <c r="K292" s="11">
        <f>Table1_1[[#This Row],[PROFIT]]/Table1_1[[#This Row],[TOTAL REVENUE]]</f>
        <v>0.37072386058981238</v>
      </c>
    </row>
    <row r="293" spans="1:11">
      <c r="A293" t="s">
        <v>53</v>
      </c>
      <c r="B293" t="s">
        <v>161</v>
      </c>
      <c r="C293">
        <v>21</v>
      </c>
      <c r="D293">
        <v>31.16</v>
      </c>
      <c r="E293">
        <v>79.959999999999994</v>
      </c>
      <c r="F293" t="s">
        <v>107</v>
      </c>
      <c r="G293" t="s">
        <v>110</v>
      </c>
      <c r="H293">
        <f>Table1_1[[#This Row],[Units Sold]]*Table1_1[[#This Row],[Sale Price per Unit]]</f>
        <v>1679.1599999999999</v>
      </c>
      <c r="I293">
        <f>Table1_1[[#This Row],[Units Sold]]*Table1_1[[#This Row],[Cost per Unit]]</f>
        <v>654.36</v>
      </c>
      <c r="J293">
        <f>Table1_1[[#This Row],[TOTAL REVENUE]]-Table1_1[[#This Row],[TOTAL COST]]</f>
        <v>1024.7999999999997</v>
      </c>
      <c r="K293" s="11">
        <f>Table1_1[[#This Row],[PROFIT]]/Table1_1[[#This Row],[TOTAL REVENUE]]</f>
        <v>0.61030515257628803</v>
      </c>
    </row>
    <row r="294" spans="1:11">
      <c r="A294" t="s">
        <v>47</v>
      </c>
      <c r="B294" t="s">
        <v>162</v>
      </c>
      <c r="C294">
        <v>188</v>
      </c>
      <c r="D294">
        <v>42.94</v>
      </c>
      <c r="E294">
        <v>96.04</v>
      </c>
      <c r="F294" t="s">
        <v>107</v>
      </c>
      <c r="G294" t="s">
        <v>110</v>
      </c>
      <c r="H294">
        <f>Table1_1[[#This Row],[Units Sold]]*Table1_1[[#This Row],[Sale Price per Unit]]</f>
        <v>18055.52</v>
      </c>
      <c r="I294">
        <f>Table1_1[[#This Row],[Units Sold]]*Table1_1[[#This Row],[Cost per Unit]]</f>
        <v>8072.7199999999993</v>
      </c>
      <c r="J294">
        <f>Table1_1[[#This Row],[TOTAL REVENUE]]-Table1_1[[#This Row],[TOTAL COST]]</f>
        <v>9982.8000000000011</v>
      </c>
      <c r="K294" s="11">
        <f>Table1_1[[#This Row],[PROFIT]]/Table1_1[[#This Row],[TOTAL REVENUE]]</f>
        <v>0.55289462723865057</v>
      </c>
    </row>
    <row r="295" spans="1:11">
      <c r="A295" t="s">
        <v>8</v>
      </c>
      <c r="B295" t="s">
        <v>162</v>
      </c>
      <c r="C295">
        <v>50</v>
      </c>
      <c r="D295">
        <v>49.84</v>
      </c>
      <c r="E295">
        <v>72.94</v>
      </c>
      <c r="F295" t="s">
        <v>108</v>
      </c>
      <c r="G295" t="s">
        <v>109</v>
      </c>
      <c r="H295">
        <f>Table1_1[[#This Row],[Units Sold]]*Table1_1[[#This Row],[Sale Price per Unit]]</f>
        <v>3647</v>
      </c>
      <c r="I295">
        <f>Table1_1[[#This Row],[Units Sold]]*Table1_1[[#This Row],[Cost per Unit]]</f>
        <v>2492</v>
      </c>
      <c r="J295">
        <f>Table1_1[[#This Row],[TOTAL REVENUE]]-Table1_1[[#This Row],[TOTAL COST]]</f>
        <v>1155</v>
      </c>
      <c r="K295" s="11">
        <f>Table1_1[[#This Row],[PROFIT]]/Table1_1[[#This Row],[TOTAL REVENUE]]</f>
        <v>0.31669865642994244</v>
      </c>
    </row>
    <row r="296" spans="1:11">
      <c r="A296" t="s">
        <v>51</v>
      </c>
      <c r="B296" t="s">
        <v>162</v>
      </c>
      <c r="C296">
        <v>82</v>
      </c>
      <c r="D296">
        <v>92.84</v>
      </c>
      <c r="E296">
        <v>101.99</v>
      </c>
      <c r="F296" t="s">
        <v>107</v>
      </c>
      <c r="G296" t="s">
        <v>109</v>
      </c>
      <c r="H296">
        <f>Table1_1[[#This Row],[Units Sold]]*Table1_1[[#This Row],[Sale Price per Unit]]</f>
        <v>8363.18</v>
      </c>
      <c r="I296">
        <f>Table1_1[[#This Row],[Units Sold]]*Table1_1[[#This Row],[Cost per Unit]]</f>
        <v>7612.88</v>
      </c>
      <c r="J296">
        <f>Table1_1[[#This Row],[TOTAL REVENUE]]-Table1_1[[#This Row],[TOTAL COST]]</f>
        <v>750.30000000000018</v>
      </c>
      <c r="K296" s="11">
        <f>Table1_1[[#This Row],[PROFIT]]/Table1_1[[#This Row],[TOTAL REVENUE]]</f>
        <v>8.9714677909599E-2</v>
      </c>
    </row>
    <row r="297" spans="1:11">
      <c r="A297" t="s">
        <v>59</v>
      </c>
      <c r="B297" t="s">
        <v>162</v>
      </c>
      <c r="C297">
        <v>282</v>
      </c>
      <c r="D297">
        <v>86.31</v>
      </c>
      <c r="E297">
        <v>55.72</v>
      </c>
      <c r="F297" t="s">
        <v>107</v>
      </c>
      <c r="G297" t="s">
        <v>109</v>
      </c>
      <c r="H297">
        <f>Table1_1[[#This Row],[Units Sold]]*Table1_1[[#This Row],[Sale Price per Unit]]</f>
        <v>15713.039999999999</v>
      </c>
      <c r="I297">
        <f>Table1_1[[#This Row],[Units Sold]]*Table1_1[[#This Row],[Cost per Unit]]</f>
        <v>24339.420000000002</v>
      </c>
      <c r="J297">
        <f>Table1_1[[#This Row],[TOTAL REVENUE]]-Table1_1[[#This Row],[TOTAL COST]]</f>
        <v>-8626.3800000000028</v>
      </c>
      <c r="K297" s="11">
        <f>Table1_1[[#This Row],[PROFIT]]/Table1_1[[#This Row],[TOTAL REVENUE]]</f>
        <v>-0.5489949748743721</v>
      </c>
    </row>
    <row r="298" spans="1:11">
      <c r="A298" t="s">
        <v>24</v>
      </c>
      <c r="B298" t="s">
        <v>162</v>
      </c>
      <c r="C298">
        <v>71</v>
      </c>
      <c r="D298">
        <v>13.33</v>
      </c>
      <c r="E298">
        <v>51.73</v>
      </c>
      <c r="F298" t="s">
        <v>107</v>
      </c>
      <c r="G298" t="s">
        <v>109</v>
      </c>
      <c r="H298">
        <f>Table1_1[[#This Row],[Units Sold]]*Table1_1[[#This Row],[Sale Price per Unit]]</f>
        <v>3672.83</v>
      </c>
      <c r="I298">
        <f>Table1_1[[#This Row],[Units Sold]]*Table1_1[[#This Row],[Cost per Unit]]</f>
        <v>946.43</v>
      </c>
      <c r="J298">
        <f>Table1_1[[#This Row],[TOTAL REVENUE]]-Table1_1[[#This Row],[TOTAL COST]]</f>
        <v>2726.4</v>
      </c>
      <c r="K298" s="11">
        <f>Table1_1[[#This Row],[PROFIT]]/Table1_1[[#This Row],[TOTAL REVENUE]]</f>
        <v>0.74231587086796835</v>
      </c>
    </row>
    <row r="299" spans="1:11">
      <c r="A299" t="s">
        <v>82</v>
      </c>
      <c r="B299" t="s">
        <v>163</v>
      </c>
      <c r="C299">
        <v>214</v>
      </c>
      <c r="D299">
        <v>20.3</v>
      </c>
      <c r="E299">
        <v>77.790000000000006</v>
      </c>
      <c r="F299" t="s">
        <v>107</v>
      </c>
      <c r="G299" t="s">
        <v>110</v>
      </c>
      <c r="H299">
        <f>Table1_1[[#This Row],[Units Sold]]*Table1_1[[#This Row],[Sale Price per Unit]]</f>
        <v>16647.060000000001</v>
      </c>
      <c r="I299">
        <f>Table1_1[[#This Row],[Units Sold]]*Table1_1[[#This Row],[Cost per Unit]]</f>
        <v>4344.2</v>
      </c>
      <c r="J299">
        <f>Table1_1[[#This Row],[TOTAL REVENUE]]-Table1_1[[#This Row],[TOTAL COST]]</f>
        <v>12302.86</v>
      </c>
      <c r="K299" s="11">
        <f>Table1_1[[#This Row],[PROFIT]]/Table1_1[[#This Row],[TOTAL REVENUE]]</f>
        <v>0.73904100784162485</v>
      </c>
    </row>
    <row r="300" spans="1:11">
      <c r="A300" t="s">
        <v>65</v>
      </c>
      <c r="B300" t="s">
        <v>163</v>
      </c>
      <c r="C300">
        <v>38</v>
      </c>
      <c r="D300">
        <v>89.48</v>
      </c>
      <c r="E300">
        <v>37.89</v>
      </c>
      <c r="F300" t="s">
        <v>107</v>
      </c>
      <c r="G300" t="s">
        <v>109</v>
      </c>
      <c r="H300">
        <f>Table1_1[[#This Row],[Units Sold]]*Table1_1[[#This Row],[Sale Price per Unit]]</f>
        <v>1439.82</v>
      </c>
      <c r="I300">
        <f>Table1_1[[#This Row],[Units Sold]]*Table1_1[[#This Row],[Cost per Unit]]</f>
        <v>3400.2400000000002</v>
      </c>
      <c r="J300">
        <f>Table1_1[[#This Row],[TOTAL REVENUE]]-Table1_1[[#This Row],[TOTAL COST]]</f>
        <v>-1960.4200000000003</v>
      </c>
      <c r="K300" s="11">
        <f>Table1_1[[#This Row],[PROFIT]]/Table1_1[[#This Row],[TOTAL REVENUE]]</f>
        <v>-1.3615729743995779</v>
      </c>
    </row>
    <row r="301" spans="1:11">
      <c r="A301" t="s">
        <v>76</v>
      </c>
      <c r="B301" t="s">
        <v>163</v>
      </c>
      <c r="C301">
        <v>89</v>
      </c>
      <c r="D301">
        <v>84.58</v>
      </c>
      <c r="E301">
        <v>79.06</v>
      </c>
      <c r="F301" t="s">
        <v>107</v>
      </c>
      <c r="G301" t="s">
        <v>109</v>
      </c>
      <c r="H301">
        <f>Table1_1[[#This Row],[Units Sold]]*Table1_1[[#This Row],[Sale Price per Unit]]</f>
        <v>7036.34</v>
      </c>
      <c r="I301">
        <f>Table1_1[[#This Row],[Units Sold]]*Table1_1[[#This Row],[Cost per Unit]]</f>
        <v>7527.62</v>
      </c>
      <c r="J301">
        <f>Table1_1[[#This Row],[TOTAL REVENUE]]-Table1_1[[#This Row],[TOTAL COST]]</f>
        <v>-491.27999999999975</v>
      </c>
      <c r="K301" s="11">
        <f>Table1_1[[#This Row],[PROFIT]]/Table1_1[[#This Row],[TOTAL REVENUE]]</f>
        <v>-6.9820389577536016E-2</v>
      </c>
    </row>
    <row r="302" spans="1:11">
      <c r="A302" t="s">
        <v>65</v>
      </c>
      <c r="B302" t="s">
        <v>163</v>
      </c>
      <c r="C302">
        <v>57</v>
      </c>
      <c r="D302">
        <v>91.23</v>
      </c>
      <c r="E302">
        <v>55.29</v>
      </c>
      <c r="F302" t="s">
        <v>107</v>
      </c>
      <c r="G302" t="s">
        <v>110</v>
      </c>
      <c r="H302">
        <f>Table1_1[[#This Row],[Units Sold]]*Table1_1[[#This Row],[Sale Price per Unit]]</f>
        <v>3151.5299999999997</v>
      </c>
      <c r="I302">
        <f>Table1_1[[#This Row],[Units Sold]]*Table1_1[[#This Row],[Cost per Unit]]</f>
        <v>5200.1100000000006</v>
      </c>
      <c r="J302">
        <f>Table1_1[[#This Row],[TOTAL REVENUE]]-Table1_1[[#This Row],[TOTAL COST]]</f>
        <v>-2048.5800000000008</v>
      </c>
      <c r="K302" s="11">
        <f>Table1_1[[#This Row],[PROFIT]]/Table1_1[[#This Row],[TOTAL REVENUE]]</f>
        <v>-0.65002712967987009</v>
      </c>
    </row>
    <row r="303" spans="1:11">
      <c r="A303" t="s">
        <v>19</v>
      </c>
      <c r="B303" t="s">
        <v>163</v>
      </c>
      <c r="C303">
        <v>58</v>
      </c>
      <c r="D303">
        <v>94.19</v>
      </c>
      <c r="E303">
        <v>28.47</v>
      </c>
      <c r="F303" t="s">
        <v>108</v>
      </c>
      <c r="G303" t="s">
        <v>110</v>
      </c>
      <c r="H303">
        <f>Table1_1[[#This Row],[Units Sold]]*Table1_1[[#This Row],[Sale Price per Unit]]</f>
        <v>1651.26</v>
      </c>
      <c r="I303">
        <f>Table1_1[[#This Row],[Units Sold]]*Table1_1[[#This Row],[Cost per Unit]]</f>
        <v>5463.0199999999995</v>
      </c>
      <c r="J303">
        <f>Table1_1[[#This Row],[TOTAL REVENUE]]-Table1_1[[#This Row],[TOTAL COST]]</f>
        <v>-3811.7599999999993</v>
      </c>
      <c r="K303" s="11">
        <f>Table1_1[[#This Row],[PROFIT]]/Table1_1[[#This Row],[TOTAL REVENUE]]</f>
        <v>-2.3083948015454863</v>
      </c>
    </row>
    <row r="304" spans="1:11">
      <c r="A304" t="s">
        <v>19</v>
      </c>
      <c r="B304" t="s">
        <v>163</v>
      </c>
      <c r="C304">
        <v>148</v>
      </c>
      <c r="D304">
        <v>99.96</v>
      </c>
      <c r="E304">
        <v>35.75</v>
      </c>
      <c r="F304" t="s">
        <v>108</v>
      </c>
      <c r="G304" t="s">
        <v>110</v>
      </c>
      <c r="H304">
        <f>Table1_1[[#This Row],[Units Sold]]*Table1_1[[#This Row],[Sale Price per Unit]]</f>
        <v>5291</v>
      </c>
      <c r="I304">
        <f>Table1_1[[#This Row],[Units Sold]]*Table1_1[[#This Row],[Cost per Unit]]</f>
        <v>14794.08</v>
      </c>
      <c r="J304">
        <f>Table1_1[[#This Row],[TOTAL REVENUE]]-Table1_1[[#This Row],[TOTAL COST]]</f>
        <v>-9503.08</v>
      </c>
      <c r="K304" s="11">
        <f>Table1_1[[#This Row],[PROFIT]]/Table1_1[[#This Row],[TOTAL REVENUE]]</f>
        <v>-1.7960839160839162</v>
      </c>
    </row>
    <row r="305" spans="1:11">
      <c r="A305" t="s">
        <v>88</v>
      </c>
      <c r="B305" t="s">
        <v>163</v>
      </c>
      <c r="C305">
        <v>28</v>
      </c>
      <c r="D305">
        <v>96.62</v>
      </c>
      <c r="E305">
        <v>94.44</v>
      </c>
      <c r="F305" t="s">
        <v>107</v>
      </c>
      <c r="G305" t="s">
        <v>109</v>
      </c>
      <c r="H305">
        <f>Table1_1[[#This Row],[Units Sold]]*Table1_1[[#This Row],[Sale Price per Unit]]</f>
        <v>2644.3199999999997</v>
      </c>
      <c r="I305">
        <f>Table1_1[[#This Row],[Units Sold]]*Table1_1[[#This Row],[Cost per Unit]]</f>
        <v>2705.36</v>
      </c>
      <c r="J305">
        <f>Table1_1[[#This Row],[TOTAL REVENUE]]-Table1_1[[#This Row],[TOTAL COST]]</f>
        <v>-61.040000000000418</v>
      </c>
      <c r="K305" s="11">
        <f>Table1_1[[#This Row],[PROFIT]]/Table1_1[[#This Row],[TOTAL REVENUE]]</f>
        <v>-2.3083439220669369E-2</v>
      </c>
    </row>
    <row r="306" spans="1:11">
      <c r="A306" t="s">
        <v>7</v>
      </c>
      <c r="B306" t="s">
        <v>164</v>
      </c>
      <c r="C306">
        <v>228</v>
      </c>
      <c r="D306">
        <v>78.709999999999994</v>
      </c>
      <c r="E306">
        <v>73.55</v>
      </c>
      <c r="F306" t="s">
        <v>107</v>
      </c>
      <c r="G306" t="s">
        <v>110</v>
      </c>
      <c r="H306">
        <f>Table1_1[[#This Row],[Units Sold]]*Table1_1[[#This Row],[Sale Price per Unit]]</f>
        <v>16769.399999999998</v>
      </c>
      <c r="I306">
        <f>Table1_1[[#This Row],[Units Sold]]*Table1_1[[#This Row],[Cost per Unit]]</f>
        <v>17945.879999999997</v>
      </c>
      <c r="J306">
        <f>Table1_1[[#This Row],[TOTAL REVENUE]]-Table1_1[[#This Row],[TOTAL COST]]</f>
        <v>-1176.4799999999996</v>
      </c>
      <c r="K306" s="11">
        <f>Table1_1[[#This Row],[PROFIT]]/Table1_1[[#This Row],[TOTAL REVENUE]]</f>
        <v>-7.0156356220258315E-2</v>
      </c>
    </row>
    <row r="307" spans="1:11">
      <c r="A307" t="s">
        <v>33</v>
      </c>
      <c r="B307" t="s">
        <v>165</v>
      </c>
      <c r="C307">
        <v>197</v>
      </c>
      <c r="D307">
        <v>94.22</v>
      </c>
      <c r="E307">
        <v>25.92</v>
      </c>
      <c r="F307" t="s">
        <v>107</v>
      </c>
      <c r="G307" t="s">
        <v>110</v>
      </c>
      <c r="H307">
        <f>Table1_1[[#This Row],[Units Sold]]*Table1_1[[#This Row],[Sale Price per Unit]]</f>
        <v>5106.2400000000007</v>
      </c>
      <c r="I307">
        <f>Table1_1[[#This Row],[Units Sold]]*Table1_1[[#This Row],[Cost per Unit]]</f>
        <v>18561.34</v>
      </c>
      <c r="J307">
        <f>Table1_1[[#This Row],[TOTAL REVENUE]]-Table1_1[[#This Row],[TOTAL COST]]</f>
        <v>-13455.099999999999</v>
      </c>
      <c r="K307" s="11">
        <f>Table1_1[[#This Row],[PROFIT]]/Table1_1[[#This Row],[TOTAL REVENUE]]</f>
        <v>-2.6350308641975304</v>
      </c>
    </row>
    <row r="308" spans="1:11">
      <c r="A308" t="s">
        <v>72</v>
      </c>
      <c r="B308" t="s">
        <v>165</v>
      </c>
      <c r="C308">
        <v>61</v>
      </c>
      <c r="D308">
        <v>83.22</v>
      </c>
      <c r="E308">
        <v>72.069999999999993</v>
      </c>
      <c r="F308" t="s">
        <v>108</v>
      </c>
      <c r="G308" t="s">
        <v>109</v>
      </c>
      <c r="H308">
        <f>Table1_1[[#This Row],[Units Sold]]*Table1_1[[#This Row],[Sale Price per Unit]]</f>
        <v>4396.2699999999995</v>
      </c>
      <c r="I308">
        <f>Table1_1[[#This Row],[Units Sold]]*Table1_1[[#This Row],[Cost per Unit]]</f>
        <v>5076.42</v>
      </c>
      <c r="J308">
        <f>Table1_1[[#This Row],[TOTAL REVENUE]]-Table1_1[[#This Row],[TOTAL COST]]</f>
        <v>-680.15000000000055</v>
      </c>
      <c r="K308" s="11">
        <f>Table1_1[[#This Row],[PROFIT]]/Table1_1[[#This Row],[TOTAL REVENUE]]</f>
        <v>-0.1547106979325657</v>
      </c>
    </row>
    <row r="309" spans="1:11">
      <c r="A309" t="s">
        <v>56</v>
      </c>
      <c r="B309" t="s">
        <v>165</v>
      </c>
      <c r="C309">
        <v>236</v>
      </c>
      <c r="D309">
        <v>98.23</v>
      </c>
      <c r="E309">
        <v>96.39</v>
      </c>
      <c r="F309" t="s">
        <v>108</v>
      </c>
      <c r="G309" t="s">
        <v>110</v>
      </c>
      <c r="H309">
        <f>Table1_1[[#This Row],[Units Sold]]*Table1_1[[#This Row],[Sale Price per Unit]]</f>
        <v>22748.04</v>
      </c>
      <c r="I309">
        <f>Table1_1[[#This Row],[Units Sold]]*Table1_1[[#This Row],[Cost per Unit]]</f>
        <v>23182.280000000002</v>
      </c>
      <c r="J309">
        <f>Table1_1[[#This Row],[TOTAL REVENUE]]-Table1_1[[#This Row],[TOTAL COST]]</f>
        <v>-434.2400000000016</v>
      </c>
      <c r="K309" s="11">
        <f>Table1_1[[#This Row],[PROFIT]]/Table1_1[[#This Row],[TOTAL REVENUE]]</f>
        <v>-1.9089117128332885E-2</v>
      </c>
    </row>
    <row r="310" spans="1:11">
      <c r="A310" t="s">
        <v>71</v>
      </c>
      <c r="B310" t="s">
        <v>165</v>
      </c>
      <c r="C310">
        <v>145</v>
      </c>
      <c r="D310">
        <v>89.3</v>
      </c>
      <c r="E310">
        <v>30.33</v>
      </c>
      <c r="F310" t="s">
        <v>107</v>
      </c>
      <c r="G310" t="s">
        <v>110</v>
      </c>
      <c r="H310">
        <f>Table1_1[[#This Row],[Units Sold]]*Table1_1[[#This Row],[Sale Price per Unit]]</f>
        <v>4397.8499999999995</v>
      </c>
      <c r="I310">
        <f>Table1_1[[#This Row],[Units Sold]]*Table1_1[[#This Row],[Cost per Unit]]</f>
        <v>12948.5</v>
      </c>
      <c r="J310">
        <f>Table1_1[[#This Row],[TOTAL REVENUE]]-Table1_1[[#This Row],[TOTAL COST]]</f>
        <v>-8550.6500000000015</v>
      </c>
      <c r="K310" s="11">
        <f>Table1_1[[#This Row],[PROFIT]]/Table1_1[[#This Row],[TOTAL REVENUE]]</f>
        <v>-1.9442795911638648</v>
      </c>
    </row>
    <row r="311" spans="1:11">
      <c r="A311" t="s">
        <v>72</v>
      </c>
      <c r="B311" t="s">
        <v>166</v>
      </c>
      <c r="C311">
        <v>273</v>
      </c>
      <c r="D311">
        <v>92.61</v>
      </c>
      <c r="E311">
        <v>25.87</v>
      </c>
      <c r="F311" t="s">
        <v>107</v>
      </c>
      <c r="G311" t="s">
        <v>110</v>
      </c>
      <c r="H311">
        <f>Table1_1[[#This Row],[Units Sold]]*Table1_1[[#This Row],[Sale Price per Unit]]</f>
        <v>7062.51</v>
      </c>
      <c r="I311">
        <f>Table1_1[[#This Row],[Units Sold]]*Table1_1[[#This Row],[Cost per Unit]]</f>
        <v>25282.53</v>
      </c>
      <c r="J311">
        <f>Table1_1[[#This Row],[TOTAL REVENUE]]-Table1_1[[#This Row],[TOTAL COST]]</f>
        <v>-18220.019999999997</v>
      </c>
      <c r="K311" s="11">
        <f>Table1_1[[#This Row],[PROFIT]]/Table1_1[[#This Row],[TOTAL REVENUE]]</f>
        <v>-2.5798221878623884</v>
      </c>
    </row>
    <row r="312" spans="1:11">
      <c r="A312" t="s">
        <v>100</v>
      </c>
      <c r="B312" t="s">
        <v>166</v>
      </c>
      <c r="C312">
        <v>250</v>
      </c>
      <c r="D312">
        <v>22.48</v>
      </c>
      <c r="E312">
        <v>97.4</v>
      </c>
      <c r="F312" t="s">
        <v>108</v>
      </c>
      <c r="G312" t="s">
        <v>110</v>
      </c>
      <c r="H312">
        <f>Table1_1[[#This Row],[Units Sold]]*Table1_1[[#This Row],[Sale Price per Unit]]</f>
        <v>24350</v>
      </c>
      <c r="I312">
        <f>Table1_1[[#This Row],[Units Sold]]*Table1_1[[#This Row],[Cost per Unit]]</f>
        <v>5620</v>
      </c>
      <c r="J312">
        <f>Table1_1[[#This Row],[TOTAL REVENUE]]-Table1_1[[#This Row],[TOTAL COST]]</f>
        <v>18730</v>
      </c>
      <c r="K312" s="11">
        <f>Table1_1[[#This Row],[PROFIT]]/Table1_1[[#This Row],[TOTAL REVENUE]]</f>
        <v>0.76919917864476384</v>
      </c>
    </row>
    <row r="313" spans="1:11">
      <c r="A313" t="s">
        <v>78</v>
      </c>
      <c r="B313" t="s">
        <v>166</v>
      </c>
      <c r="C313">
        <v>57</v>
      </c>
      <c r="D313">
        <v>80.790000000000006</v>
      </c>
      <c r="E313">
        <v>52.23</v>
      </c>
      <c r="F313" t="s">
        <v>107</v>
      </c>
      <c r="G313" t="s">
        <v>109</v>
      </c>
      <c r="H313">
        <f>Table1_1[[#This Row],[Units Sold]]*Table1_1[[#This Row],[Sale Price per Unit]]</f>
        <v>2977.1099999999997</v>
      </c>
      <c r="I313">
        <f>Table1_1[[#This Row],[Units Sold]]*Table1_1[[#This Row],[Cost per Unit]]</f>
        <v>4605.0300000000007</v>
      </c>
      <c r="J313">
        <f>Table1_1[[#This Row],[TOTAL REVENUE]]-Table1_1[[#This Row],[TOTAL COST]]</f>
        <v>-1627.920000000001</v>
      </c>
      <c r="K313" s="11">
        <f>Table1_1[[#This Row],[PROFIT]]/Table1_1[[#This Row],[TOTAL REVENUE]]</f>
        <v>-0.54681217690982231</v>
      </c>
    </row>
    <row r="314" spans="1:11">
      <c r="A314" t="s">
        <v>24</v>
      </c>
      <c r="B314" t="s">
        <v>166</v>
      </c>
      <c r="C314">
        <v>264</v>
      </c>
      <c r="D314">
        <v>62.37</v>
      </c>
      <c r="E314">
        <v>109.85</v>
      </c>
      <c r="F314" t="s">
        <v>107</v>
      </c>
      <c r="G314" t="s">
        <v>109</v>
      </c>
      <c r="H314">
        <f>Table1_1[[#This Row],[Units Sold]]*Table1_1[[#This Row],[Sale Price per Unit]]</f>
        <v>29000.399999999998</v>
      </c>
      <c r="I314">
        <f>Table1_1[[#This Row],[Units Sold]]*Table1_1[[#This Row],[Cost per Unit]]</f>
        <v>16465.68</v>
      </c>
      <c r="J314">
        <f>Table1_1[[#This Row],[TOTAL REVENUE]]-Table1_1[[#This Row],[TOTAL COST]]</f>
        <v>12534.719999999998</v>
      </c>
      <c r="K314" s="11">
        <f>Table1_1[[#This Row],[PROFIT]]/Table1_1[[#This Row],[TOTAL REVENUE]]</f>
        <v>0.43222576240327715</v>
      </c>
    </row>
    <row r="315" spans="1:11">
      <c r="A315" t="s">
        <v>26</v>
      </c>
      <c r="B315" t="s">
        <v>166</v>
      </c>
      <c r="C315">
        <v>290</v>
      </c>
      <c r="D315">
        <v>87.2</v>
      </c>
      <c r="E315">
        <v>74.77</v>
      </c>
      <c r="F315" t="s">
        <v>107</v>
      </c>
      <c r="G315" t="s">
        <v>110</v>
      </c>
      <c r="H315">
        <f>Table1_1[[#This Row],[Units Sold]]*Table1_1[[#This Row],[Sale Price per Unit]]</f>
        <v>21683.3</v>
      </c>
      <c r="I315">
        <f>Table1_1[[#This Row],[Units Sold]]*Table1_1[[#This Row],[Cost per Unit]]</f>
        <v>25288</v>
      </c>
      <c r="J315">
        <f>Table1_1[[#This Row],[TOTAL REVENUE]]-Table1_1[[#This Row],[TOTAL COST]]</f>
        <v>-3604.7000000000007</v>
      </c>
      <c r="K315" s="11">
        <f>Table1_1[[#This Row],[PROFIT]]/Table1_1[[#This Row],[TOTAL REVENUE]]</f>
        <v>-0.16624314564664977</v>
      </c>
    </row>
    <row r="316" spans="1:11">
      <c r="A316" t="s">
        <v>47</v>
      </c>
      <c r="B316" t="s">
        <v>166</v>
      </c>
      <c r="C316">
        <v>222</v>
      </c>
      <c r="D316">
        <v>24.98</v>
      </c>
      <c r="E316">
        <v>22.34</v>
      </c>
      <c r="F316" t="s">
        <v>108</v>
      </c>
      <c r="G316" t="s">
        <v>110</v>
      </c>
      <c r="H316">
        <f>Table1_1[[#This Row],[Units Sold]]*Table1_1[[#This Row],[Sale Price per Unit]]</f>
        <v>4959.4799999999996</v>
      </c>
      <c r="I316">
        <f>Table1_1[[#This Row],[Units Sold]]*Table1_1[[#This Row],[Cost per Unit]]</f>
        <v>5545.56</v>
      </c>
      <c r="J316">
        <f>Table1_1[[#This Row],[TOTAL REVENUE]]-Table1_1[[#This Row],[TOTAL COST]]</f>
        <v>-586.08000000000084</v>
      </c>
      <c r="K316" s="11">
        <f>Table1_1[[#This Row],[PROFIT]]/Table1_1[[#This Row],[TOTAL REVENUE]]</f>
        <v>-0.1181736794986573</v>
      </c>
    </row>
    <row r="317" spans="1:11">
      <c r="A317" t="s">
        <v>40</v>
      </c>
      <c r="B317" t="s">
        <v>166</v>
      </c>
      <c r="C317">
        <v>276</v>
      </c>
      <c r="D317">
        <v>11.13</v>
      </c>
      <c r="E317">
        <v>92.62</v>
      </c>
      <c r="F317" t="s">
        <v>108</v>
      </c>
      <c r="G317" t="s">
        <v>110</v>
      </c>
      <c r="H317">
        <f>Table1_1[[#This Row],[Units Sold]]*Table1_1[[#This Row],[Sale Price per Unit]]</f>
        <v>25563.120000000003</v>
      </c>
      <c r="I317">
        <f>Table1_1[[#This Row],[Units Sold]]*Table1_1[[#This Row],[Cost per Unit]]</f>
        <v>3071.88</v>
      </c>
      <c r="J317">
        <f>Table1_1[[#This Row],[TOTAL REVENUE]]-Table1_1[[#This Row],[TOTAL COST]]</f>
        <v>22491.24</v>
      </c>
      <c r="K317" s="11">
        <f>Table1_1[[#This Row],[PROFIT]]/Table1_1[[#This Row],[TOTAL REVENUE]]</f>
        <v>0.87983156985532285</v>
      </c>
    </row>
    <row r="318" spans="1:11">
      <c r="A318" t="s">
        <v>99</v>
      </c>
      <c r="B318" t="s">
        <v>167</v>
      </c>
      <c r="C318">
        <v>263</v>
      </c>
      <c r="D318">
        <v>26.52</v>
      </c>
      <c r="E318">
        <v>35.9</v>
      </c>
      <c r="F318" t="s">
        <v>107</v>
      </c>
      <c r="G318" t="s">
        <v>110</v>
      </c>
      <c r="H318">
        <f>Table1_1[[#This Row],[Units Sold]]*Table1_1[[#This Row],[Sale Price per Unit]]</f>
        <v>9441.6999999999989</v>
      </c>
      <c r="I318">
        <f>Table1_1[[#This Row],[Units Sold]]*Table1_1[[#This Row],[Cost per Unit]]</f>
        <v>6974.76</v>
      </c>
      <c r="J318">
        <f>Table1_1[[#This Row],[TOTAL REVENUE]]-Table1_1[[#This Row],[TOTAL COST]]</f>
        <v>2466.9399999999987</v>
      </c>
      <c r="K318" s="11">
        <f>Table1_1[[#This Row],[PROFIT]]/Table1_1[[#This Row],[TOTAL REVENUE]]</f>
        <v>0.26128133704735368</v>
      </c>
    </row>
    <row r="319" spans="1:11">
      <c r="A319" t="s">
        <v>8</v>
      </c>
      <c r="B319" t="s">
        <v>167</v>
      </c>
      <c r="C319">
        <v>223</v>
      </c>
      <c r="D319">
        <v>58.59</v>
      </c>
      <c r="E319">
        <v>41.61</v>
      </c>
      <c r="F319" t="s">
        <v>108</v>
      </c>
      <c r="G319" t="s">
        <v>109</v>
      </c>
      <c r="H319">
        <f>Table1_1[[#This Row],[Units Sold]]*Table1_1[[#This Row],[Sale Price per Unit]]</f>
        <v>9279.0300000000007</v>
      </c>
      <c r="I319">
        <f>Table1_1[[#This Row],[Units Sold]]*Table1_1[[#This Row],[Cost per Unit]]</f>
        <v>13065.570000000002</v>
      </c>
      <c r="J319">
        <f>Table1_1[[#This Row],[TOTAL REVENUE]]-Table1_1[[#This Row],[TOTAL COST]]</f>
        <v>-3786.5400000000009</v>
      </c>
      <c r="K319" s="11">
        <f>Table1_1[[#This Row],[PROFIT]]/Table1_1[[#This Row],[TOTAL REVENUE]]</f>
        <v>-0.40807498197548675</v>
      </c>
    </row>
    <row r="320" spans="1:11">
      <c r="A320" t="s">
        <v>55</v>
      </c>
      <c r="B320" t="s">
        <v>167</v>
      </c>
      <c r="C320">
        <v>192</v>
      </c>
      <c r="D320">
        <v>82.39</v>
      </c>
      <c r="E320">
        <v>84.27</v>
      </c>
      <c r="F320" t="s">
        <v>107</v>
      </c>
      <c r="G320" t="s">
        <v>109</v>
      </c>
      <c r="H320">
        <f>Table1_1[[#This Row],[Units Sold]]*Table1_1[[#This Row],[Sale Price per Unit]]</f>
        <v>16179.84</v>
      </c>
      <c r="I320">
        <f>Table1_1[[#This Row],[Units Sold]]*Table1_1[[#This Row],[Cost per Unit]]</f>
        <v>15818.880000000001</v>
      </c>
      <c r="J320">
        <f>Table1_1[[#This Row],[TOTAL REVENUE]]-Table1_1[[#This Row],[TOTAL COST]]</f>
        <v>360.95999999999913</v>
      </c>
      <c r="K320" s="11">
        <f>Table1_1[[#This Row],[PROFIT]]/Table1_1[[#This Row],[TOTAL REVENUE]]</f>
        <v>2.2309244096356894E-2</v>
      </c>
    </row>
    <row r="321" spans="1:11">
      <c r="A321" t="s">
        <v>44</v>
      </c>
      <c r="B321" t="s">
        <v>167</v>
      </c>
      <c r="C321">
        <v>24</v>
      </c>
      <c r="D321">
        <v>47.74</v>
      </c>
      <c r="E321">
        <v>67.34</v>
      </c>
      <c r="F321" t="s">
        <v>108</v>
      </c>
      <c r="G321" t="s">
        <v>110</v>
      </c>
      <c r="H321">
        <f>Table1_1[[#This Row],[Units Sold]]*Table1_1[[#This Row],[Sale Price per Unit]]</f>
        <v>1616.16</v>
      </c>
      <c r="I321">
        <f>Table1_1[[#This Row],[Units Sold]]*Table1_1[[#This Row],[Cost per Unit]]</f>
        <v>1145.76</v>
      </c>
      <c r="J321">
        <f>Table1_1[[#This Row],[TOTAL REVENUE]]-Table1_1[[#This Row],[TOTAL COST]]</f>
        <v>470.40000000000009</v>
      </c>
      <c r="K321" s="11">
        <f>Table1_1[[#This Row],[PROFIT]]/Table1_1[[#This Row],[TOTAL REVENUE]]</f>
        <v>0.29106029106029108</v>
      </c>
    </row>
    <row r="322" spans="1:11">
      <c r="A322" t="s">
        <v>26</v>
      </c>
      <c r="B322" t="s">
        <v>167</v>
      </c>
      <c r="C322">
        <v>294</v>
      </c>
      <c r="D322">
        <v>69.36</v>
      </c>
      <c r="E322">
        <v>85.36</v>
      </c>
      <c r="F322" t="s">
        <v>107</v>
      </c>
      <c r="G322" t="s">
        <v>110</v>
      </c>
      <c r="H322">
        <f>Table1_1[[#This Row],[Units Sold]]*Table1_1[[#This Row],[Sale Price per Unit]]</f>
        <v>25095.84</v>
      </c>
      <c r="I322">
        <f>Table1_1[[#This Row],[Units Sold]]*Table1_1[[#This Row],[Cost per Unit]]</f>
        <v>20391.84</v>
      </c>
      <c r="J322">
        <f>Table1_1[[#This Row],[TOTAL REVENUE]]-Table1_1[[#This Row],[TOTAL COST]]</f>
        <v>4704</v>
      </c>
      <c r="K322" s="11">
        <f>Table1_1[[#This Row],[PROFIT]]/Table1_1[[#This Row],[TOTAL REVENUE]]</f>
        <v>0.18744142455482662</v>
      </c>
    </row>
    <row r="323" spans="1:11">
      <c r="A323" t="s">
        <v>18</v>
      </c>
      <c r="B323" t="s">
        <v>168</v>
      </c>
      <c r="C323">
        <v>63</v>
      </c>
      <c r="D323">
        <v>67.12</v>
      </c>
      <c r="E323">
        <v>54.08</v>
      </c>
      <c r="F323" t="s">
        <v>108</v>
      </c>
      <c r="G323" t="s">
        <v>109</v>
      </c>
      <c r="H323">
        <f>Table1_1[[#This Row],[Units Sold]]*Table1_1[[#This Row],[Sale Price per Unit]]</f>
        <v>3407.04</v>
      </c>
      <c r="I323">
        <f>Table1_1[[#This Row],[Units Sold]]*Table1_1[[#This Row],[Cost per Unit]]</f>
        <v>4228.5600000000004</v>
      </c>
      <c r="J323">
        <f>Table1_1[[#This Row],[TOTAL REVENUE]]-Table1_1[[#This Row],[TOTAL COST]]</f>
        <v>-821.52000000000044</v>
      </c>
      <c r="K323" s="11">
        <f>Table1_1[[#This Row],[PROFIT]]/Table1_1[[#This Row],[TOTAL REVENUE]]</f>
        <v>-0.24112426035502971</v>
      </c>
    </row>
    <row r="324" spans="1:11">
      <c r="A324" t="s">
        <v>34</v>
      </c>
      <c r="B324" t="s">
        <v>168</v>
      </c>
      <c r="C324">
        <v>67</v>
      </c>
      <c r="D324">
        <v>38.29</v>
      </c>
      <c r="E324">
        <v>90.64</v>
      </c>
      <c r="F324" t="s">
        <v>108</v>
      </c>
      <c r="G324" t="s">
        <v>109</v>
      </c>
      <c r="H324">
        <f>Table1_1[[#This Row],[Units Sold]]*Table1_1[[#This Row],[Sale Price per Unit]]</f>
        <v>6072.88</v>
      </c>
      <c r="I324">
        <f>Table1_1[[#This Row],[Units Sold]]*Table1_1[[#This Row],[Cost per Unit]]</f>
        <v>2565.4299999999998</v>
      </c>
      <c r="J324">
        <f>Table1_1[[#This Row],[TOTAL REVENUE]]-Table1_1[[#This Row],[TOTAL COST]]</f>
        <v>3507.4500000000003</v>
      </c>
      <c r="K324" s="11">
        <f>Table1_1[[#This Row],[PROFIT]]/Table1_1[[#This Row],[TOTAL REVENUE]]</f>
        <v>0.57755957634598409</v>
      </c>
    </row>
    <row r="325" spans="1:11">
      <c r="A325" t="s">
        <v>26</v>
      </c>
      <c r="B325" t="s">
        <v>168</v>
      </c>
      <c r="C325">
        <v>10</v>
      </c>
      <c r="D325">
        <v>73.36</v>
      </c>
      <c r="E325">
        <v>93.34</v>
      </c>
      <c r="F325" t="s">
        <v>108</v>
      </c>
      <c r="G325" t="s">
        <v>109</v>
      </c>
      <c r="H325">
        <f>Table1_1[[#This Row],[Units Sold]]*Table1_1[[#This Row],[Sale Price per Unit]]</f>
        <v>933.40000000000009</v>
      </c>
      <c r="I325">
        <f>Table1_1[[#This Row],[Units Sold]]*Table1_1[[#This Row],[Cost per Unit]]</f>
        <v>733.6</v>
      </c>
      <c r="J325">
        <f>Table1_1[[#This Row],[TOTAL REVENUE]]-Table1_1[[#This Row],[TOTAL COST]]</f>
        <v>199.80000000000007</v>
      </c>
      <c r="K325" s="11">
        <f>Table1_1[[#This Row],[PROFIT]]/Table1_1[[#This Row],[TOTAL REVENUE]]</f>
        <v>0.21405613884722524</v>
      </c>
    </row>
    <row r="326" spans="1:11">
      <c r="A326" t="s">
        <v>12</v>
      </c>
      <c r="B326" t="s">
        <v>168</v>
      </c>
      <c r="C326">
        <v>293</v>
      </c>
      <c r="D326">
        <v>14.77</v>
      </c>
      <c r="E326">
        <v>100.51</v>
      </c>
      <c r="F326" t="s">
        <v>108</v>
      </c>
      <c r="G326" t="s">
        <v>109</v>
      </c>
      <c r="H326">
        <f>Table1_1[[#This Row],[Units Sold]]*Table1_1[[#This Row],[Sale Price per Unit]]</f>
        <v>29449.43</v>
      </c>
      <c r="I326">
        <f>Table1_1[[#This Row],[Units Sold]]*Table1_1[[#This Row],[Cost per Unit]]</f>
        <v>4327.6099999999997</v>
      </c>
      <c r="J326">
        <f>Table1_1[[#This Row],[TOTAL REVENUE]]-Table1_1[[#This Row],[TOTAL COST]]</f>
        <v>25121.82</v>
      </c>
      <c r="K326" s="11">
        <f>Table1_1[[#This Row],[PROFIT]]/Table1_1[[#This Row],[TOTAL REVENUE]]</f>
        <v>0.85304944781613767</v>
      </c>
    </row>
    <row r="327" spans="1:11">
      <c r="A327" t="s">
        <v>25</v>
      </c>
      <c r="B327" t="s">
        <v>168</v>
      </c>
      <c r="C327">
        <v>251</v>
      </c>
      <c r="D327">
        <v>10.87</v>
      </c>
      <c r="E327">
        <v>67.27</v>
      </c>
      <c r="F327" t="s">
        <v>107</v>
      </c>
      <c r="G327" t="s">
        <v>110</v>
      </c>
      <c r="H327">
        <f>Table1_1[[#This Row],[Units Sold]]*Table1_1[[#This Row],[Sale Price per Unit]]</f>
        <v>16884.77</v>
      </c>
      <c r="I327">
        <f>Table1_1[[#This Row],[Units Sold]]*Table1_1[[#This Row],[Cost per Unit]]</f>
        <v>2728.37</v>
      </c>
      <c r="J327">
        <f>Table1_1[[#This Row],[TOTAL REVENUE]]-Table1_1[[#This Row],[TOTAL COST]]</f>
        <v>14156.400000000001</v>
      </c>
      <c r="K327" s="11">
        <f>Table1_1[[#This Row],[PROFIT]]/Table1_1[[#This Row],[TOTAL REVENUE]]</f>
        <v>0.83841236806897579</v>
      </c>
    </row>
    <row r="328" spans="1:11">
      <c r="A328" t="s">
        <v>34</v>
      </c>
      <c r="B328" t="s">
        <v>168</v>
      </c>
      <c r="C328">
        <v>70</v>
      </c>
      <c r="D328">
        <v>53.88</v>
      </c>
      <c r="E328">
        <v>91.2</v>
      </c>
      <c r="F328" t="s">
        <v>107</v>
      </c>
      <c r="G328" t="s">
        <v>110</v>
      </c>
      <c r="H328">
        <f>Table1_1[[#This Row],[Units Sold]]*Table1_1[[#This Row],[Sale Price per Unit]]</f>
        <v>6384</v>
      </c>
      <c r="I328">
        <f>Table1_1[[#This Row],[Units Sold]]*Table1_1[[#This Row],[Cost per Unit]]</f>
        <v>3771.6000000000004</v>
      </c>
      <c r="J328">
        <f>Table1_1[[#This Row],[TOTAL REVENUE]]-Table1_1[[#This Row],[TOTAL COST]]</f>
        <v>2612.3999999999996</v>
      </c>
      <c r="K328" s="11">
        <f>Table1_1[[#This Row],[PROFIT]]/Table1_1[[#This Row],[TOTAL REVENUE]]</f>
        <v>0.40921052631578941</v>
      </c>
    </row>
    <row r="329" spans="1:11">
      <c r="A329" t="s">
        <v>83</v>
      </c>
      <c r="B329" t="s">
        <v>169</v>
      </c>
      <c r="C329">
        <v>79</v>
      </c>
      <c r="D329">
        <v>97.81</v>
      </c>
      <c r="E329">
        <v>58.77</v>
      </c>
      <c r="F329" t="s">
        <v>108</v>
      </c>
      <c r="G329" t="s">
        <v>109</v>
      </c>
      <c r="H329">
        <f>Table1_1[[#This Row],[Units Sold]]*Table1_1[[#This Row],[Sale Price per Unit]]</f>
        <v>4642.83</v>
      </c>
      <c r="I329">
        <f>Table1_1[[#This Row],[Units Sold]]*Table1_1[[#This Row],[Cost per Unit]]</f>
        <v>7726.99</v>
      </c>
      <c r="J329">
        <f>Table1_1[[#This Row],[TOTAL REVENUE]]-Table1_1[[#This Row],[TOTAL COST]]</f>
        <v>-3084.16</v>
      </c>
      <c r="K329" s="11">
        <f>Table1_1[[#This Row],[PROFIT]]/Table1_1[[#This Row],[TOTAL REVENUE]]</f>
        <v>-0.66428449889399355</v>
      </c>
    </row>
    <row r="330" spans="1:11">
      <c r="A330" t="s">
        <v>63</v>
      </c>
      <c r="B330" t="s">
        <v>169</v>
      </c>
      <c r="C330">
        <v>171</v>
      </c>
      <c r="D330">
        <v>97.9</v>
      </c>
      <c r="E330">
        <v>73.040000000000006</v>
      </c>
      <c r="F330" t="s">
        <v>107</v>
      </c>
      <c r="G330" t="s">
        <v>110</v>
      </c>
      <c r="H330">
        <f>Table1_1[[#This Row],[Units Sold]]*Table1_1[[#This Row],[Sale Price per Unit]]</f>
        <v>12489.840000000002</v>
      </c>
      <c r="I330">
        <f>Table1_1[[#This Row],[Units Sold]]*Table1_1[[#This Row],[Cost per Unit]]</f>
        <v>16740.900000000001</v>
      </c>
      <c r="J330">
        <f>Table1_1[[#This Row],[TOTAL REVENUE]]-Table1_1[[#This Row],[TOTAL COST]]</f>
        <v>-4251.0599999999995</v>
      </c>
      <c r="K330" s="11">
        <f>Table1_1[[#This Row],[PROFIT]]/Table1_1[[#This Row],[TOTAL REVENUE]]</f>
        <v>-0.34036144578313243</v>
      </c>
    </row>
    <row r="331" spans="1:11">
      <c r="A331" t="s">
        <v>51</v>
      </c>
      <c r="B331" t="s">
        <v>169</v>
      </c>
      <c r="C331">
        <v>42</v>
      </c>
      <c r="D331">
        <v>73.52</v>
      </c>
      <c r="E331">
        <v>61.88</v>
      </c>
      <c r="F331" t="s">
        <v>107</v>
      </c>
      <c r="G331" t="s">
        <v>110</v>
      </c>
      <c r="H331">
        <f>Table1_1[[#This Row],[Units Sold]]*Table1_1[[#This Row],[Sale Price per Unit]]</f>
        <v>2598.96</v>
      </c>
      <c r="I331">
        <f>Table1_1[[#This Row],[Units Sold]]*Table1_1[[#This Row],[Cost per Unit]]</f>
        <v>3087.8399999999997</v>
      </c>
      <c r="J331">
        <f>Table1_1[[#This Row],[TOTAL REVENUE]]-Table1_1[[#This Row],[TOTAL COST]]</f>
        <v>-488.87999999999965</v>
      </c>
      <c r="K331" s="11">
        <f>Table1_1[[#This Row],[PROFIT]]/Table1_1[[#This Row],[TOTAL REVENUE]]</f>
        <v>-0.18810601163542326</v>
      </c>
    </row>
    <row r="332" spans="1:11">
      <c r="A332" t="s">
        <v>36</v>
      </c>
      <c r="B332" t="s">
        <v>169</v>
      </c>
      <c r="C332">
        <v>11</v>
      </c>
      <c r="D332">
        <v>27.08</v>
      </c>
      <c r="E332">
        <v>51.39</v>
      </c>
      <c r="F332" t="s">
        <v>108</v>
      </c>
      <c r="G332" t="s">
        <v>110</v>
      </c>
      <c r="H332">
        <f>Table1_1[[#This Row],[Units Sold]]*Table1_1[[#This Row],[Sale Price per Unit]]</f>
        <v>565.29</v>
      </c>
      <c r="I332">
        <f>Table1_1[[#This Row],[Units Sold]]*Table1_1[[#This Row],[Cost per Unit]]</f>
        <v>297.88</v>
      </c>
      <c r="J332">
        <f>Table1_1[[#This Row],[TOTAL REVENUE]]-Table1_1[[#This Row],[TOTAL COST]]</f>
        <v>267.40999999999997</v>
      </c>
      <c r="K332" s="11">
        <f>Table1_1[[#This Row],[PROFIT]]/Table1_1[[#This Row],[TOTAL REVENUE]]</f>
        <v>0.47304923136797039</v>
      </c>
    </row>
    <row r="333" spans="1:11">
      <c r="A333" t="s">
        <v>97</v>
      </c>
      <c r="B333" t="s">
        <v>170</v>
      </c>
      <c r="C333">
        <v>195</v>
      </c>
      <c r="D333">
        <v>45.96</v>
      </c>
      <c r="E333">
        <v>28.61</v>
      </c>
      <c r="F333" t="s">
        <v>108</v>
      </c>
      <c r="G333" t="s">
        <v>109</v>
      </c>
      <c r="H333">
        <f>Table1_1[[#This Row],[Units Sold]]*Table1_1[[#This Row],[Sale Price per Unit]]</f>
        <v>5578.95</v>
      </c>
      <c r="I333">
        <f>Table1_1[[#This Row],[Units Sold]]*Table1_1[[#This Row],[Cost per Unit]]</f>
        <v>8962.2000000000007</v>
      </c>
      <c r="J333">
        <f>Table1_1[[#This Row],[TOTAL REVENUE]]-Table1_1[[#This Row],[TOTAL COST]]</f>
        <v>-3383.2500000000009</v>
      </c>
      <c r="K333" s="11">
        <f>Table1_1[[#This Row],[PROFIT]]/Table1_1[[#This Row],[TOTAL REVENUE]]</f>
        <v>-0.60643131772107672</v>
      </c>
    </row>
    <row r="334" spans="1:11">
      <c r="A334" t="s">
        <v>12</v>
      </c>
      <c r="B334" t="s">
        <v>170</v>
      </c>
      <c r="C334">
        <v>162</v>
      </c>
      <c r="D334">
        <v>79.87</v>
      </c>
      <c r="E334">
        <v>24.57</v>
      </c>
      <c r="F334" t="s">
        <v>107</v>
      </c>
      <c r="G334" t="s">
        <v>110</v>
      </c>
      <c r="H334">
        <f>Table1_1[[#This Row],[Units Sold]]*Table1_1[[#This Row],[Sale Price per Unit]]</f>
        <v>3980.34</v>
      </c>
      <c r="I334">
        <f>Table1_1[[#This Row],[Units Sold]]*Table1_1[[#This Row],[Cost per Unit]]</f>
        <v>12938.94</v>
      </c>
      <c r="J334">
        <f>Table1_1[[#This Row],[TOTAL REVENUE]]-Table1_1[[#This Row],[TOTAL COST]]</f>
        <v>-8958.6</v>
      </c>
      <c r="K334" s="11">
        <f>Table1_1[[#This Row],[PROFIT]]/Table1_1[[#This Row],[TOTAL REVENUE]]</f>
        <v>-2.2507122507122506</v>
      </c>
    </row>
    <row r="335" spans="1:11">
      <c r="A335" t="s">
        <v>60</v>
      </c>
      <c r="B335" t="s">
        <v>170</v>
      </c>
      <c r="C335">
        <v>154</v>
      </c>
      <c r="D335">
        <v>16.32</v>
      </c>
      <c r="E335">
        <v>71.510000000000005</v>
      </c>
      <c r="F335" t="s">
        <v>108</v>
      </c>
      <c r="G335" t="s">
        <v>110</v>
      </c>
      <c r="H335">
        <f>Table1_1[[#This Row],[Units Sold]]*Table1_1[[#This Row],[Sale Price per Unit]]</f>
        <v>11012.54</v>
      </c>
      <c r="I335">
        <f>Table1_1[[#This Row],[Units Sold]]*Table1_1[[#This Row],[Cost per Unit]]</f>
        <v>2513.2800000000002</v>
      </c>
      <c r="J335">
        <f>Table1_1[[#This Row],[TOTAL REVENUE]]-Table1_1[[#This Row],[TOTAL COST]]</f>
        <v>8499.26</v>
      </c>
      <c r="K335" s="11">
        <f>Table1_1[[#This Row],[PROFIT]]/Table1_1[[#This Row],[TOTAL REVENUE]]</f>
        <v>0.77178017060550963</v>
      </c>
    </row>
    <row r="336" spans="1:11">
      <c r="A336" t="s">
        <v>91</v>
      </c>
      <c r="B336" t="s">
        <v>170</v>
      </c>
      <c r="C336">
        <v>143</v>
      </c>
      <c r="D336">
        <v>89.36</v>
      </c>
      <c r="E336">
        <v>90.35</v>
      </c>
      <c r="F336" t="s">
        <v>108</v>
      </c>
      <c r="G336" t="s">
        <v>109</v>
      </c>
      <c r="H336">
        <f>Table1_1[[#This Row],[Units Sold]]*Table1_1[[#This Row],[Sale Price per Unit]]</f>
        <v>12920.05</v>
      </c>
      <c r="I336">
        <f>Table1_1[[#This Row],[Units Sold]]*Table1_1[[#This Row],[Cost per Unit]]</f>
        <v>12778.48</v>
      </c>
      <c r="J336">
        <f>Table1_1[[#This Row],[TOTAL REVENUE]]-Table1_1[[#This Row],[TOTAL COST]]</f>
        <v>141.56999999999971</v>
      </c>
      <c r="K336" s="11">
        <f>Table1_1[[#This Row],[PROFIT]]/Table1_1[[#This Row],[TOTAL REVENUE]]</f>
        <v>1.0957387935805181E-2</v>
      </c>
    </row>
    <row r="337" spans="1:11">
      <c r="A337" t="s">
        <v>49</v>
      </c>
      <c r="B337" t="s">
        <v>170</v>
      </c>
      <c r="C337">
        <v>268</v>
      </c>
      <c r="D337">
        <v>69.94</v>
      </c>
      <c r="E337">
        <v>84.06</v>
      </c>
      <c r="F337" t="s">
        <v>108</v>
      </c>
      <c r="G337" t="s">
        <v>110</v>
      </c>
      <c r="H337">
        <f>Table1_1[[#This Row],[Units Sold]]*Table1_1[[#This Row],[Sale Price per Unit]]</f>
        <v>22528.080000000002</v>
      </c>
      <c r="I337">
        <f>Table1_1[[#This Row],[Units Sold]]*Table1_1[[#This Row],[Cost per Unit]]</f>
        <v>18743.919999999998</v>
      </c>
      <c r="J337">
        <f>Table1_1[[#This Row],[TOTAL REVENUE]]-Table1_1[[#This Row],[TOTAL COST]]</f>
        <v>3784.1600000000035</v>
      </c>
      <c r="K337" s="11">
        <f>Table1_1[[#This Row],[PROFIT]]/Table1_1[[#This Row],[TOTAL REVENUE]]</f>
        <v>0.16797525576968847</v>
      </c>
    </row>
    <row r="338" spans="1:11">
      <c r="A338" t="s">
        <v>71</v>
      </c>
      <c r="B338" t="s">
        <v>170</v>
      </c>
      <c r="C338">
        <v>33</v>
      </c>
      <c r="D338">
        <v>80.930000000000007</v>
      </c>
      <c r="E338">
        <v>108.19</v>
      </c>
      <c r="F338" t="s">
        <v>107</v>
      </c>
      <c r="G338" t="s">
        <v>109</v>
      </c>
      <c r="H338">
        <f>Table1_1[[#This Row],[Units Sold]]*Table1_1[[#This Row],[Sale Price per Unit]]</f>
        <v>3570.27</v>
      </c>
      <c r="I338">
        <f>Table1_1[[#This Row],[Units Sold]]*Table1_1[[#This Row],[Cost per Unit]]</f>
        <v>2670.69</v>
      </c>
      <c r="J338">
        <f>Table1_1[[#This Row],[TOTAL REVENUE]]-Table1_1[[#This Row],[TOTAL COST]]</f>
        <v>899.57999999999993</v>
      </c>
      <c r="K338" s="11">
        <f>Table1_1[[#This Row],[PROFIT]]/Table1_1[[#This Row],[TOTAL REVENUE]]</f>
        <v>0.25196413716609667</v>
      </c>
    </row>
    <row r="339" spans="1:11">
      <c r="A339" t="s">
        <v>85</v>
      </c>
      <c r="B339" t="s">
        <v>170</v>
      </c>
      <c r="C339">
        <v>189</v>
      </c>
      <c r="D339">
        <v>18.899999999999999</v>
      </c>
      <c r="E339">
        <v>100.13</v>
      </c>
      <c r="F339" t="s">
        <v>107</v>
      </c>
      <c r="G339" t="s">
        <v>110</v>
      </c>
      <c r="H339">
        <f>Table1_1[[#This Row],[Units Sold]]*Table1_1[[#This Row],[Sale Price per Unit]]</f>
        <v>18924.57</v>
      </c>
      <c r="I339">
        <f>Table1_1[[#This Row],[Units Sold]]*Table1_1[[#This Row],[Cost per Unit]]</f>
        <v>3572.1</v>
      </c>
      <c r="J339">
        <f>Table1_1[[#This Row],[TOTAL REVENUE]]-Table1_1[[#This Row],[TOTAL COST]]</f>
        <v>15352.47</v>
      </c>
      <c r="K339" s="11">
        <f>Table1_1[[#This Row],[PROFIT]]/Table1_1[[#This Row],[TOTAL REVENUE]]</f>
        <v>0.8112453810046939</v>
      </c>
    </row>
    <row r="340" spans="1:11">
      <c r="A340" t="s">
        <v>42</v>
      </c>
      <c r="B340" t="s">
        <v>171</v>
      </c>
      <c r="C340">
        <v>283</v>
      </c>
      <c r="D340">
        <v>11.8</v>
      </c>
      <c r="E340">
        <v>102.72</v>
      </c>
      <c r="F340" t="s">
        <v>108</v>
      </c>
      <c r="G340" t="s">
        <v>109</v>
      </c>
      <c r="H340">
        <f>Table1_1[[#This Row],[Units Sold]]*Table1_1[[#This Row],[Sale Price per Unit]]</f>
        <v>29069.759999999998</v>
      </c>
      <c r="I340">
        <f>Table1_1[[#This Row],[Units Sold]]*Table1_1[[#This Row],[Cost per Unit]]</f>
        <v>3339.4</v>
      </c>
      <c r="J340">
        <f>Table1_1[[#This Row],[TOTAL REVENUE]]-Table1_1[[#This Row],[TOTAL COST]]</f>
        <v>25730.359999999997</v>
      </c>
      <c r="K340" s="11">
        <f>Table1_1[[#This Row],[PROFIT]]/Table1_1[[#This Row],[TOTAL REVENUE]]</f>
        <v>0.88512461059190028</v>
      </c>
    </row>
    <row r="341" spans="1:11">
      <c r="A341" t="s">
        <v>9</v>
      </c>
      <c r="B341" t="s">
        <v>171</v>
      </c>
      <c r="C341">
        <v>145</v>
      </c>
      <c r="D341">
        <v>13.81</v>
      </c>
      <c r="E341">
        <v>87.13</v>
      </c>
      <c r="F341" t="s">
        <v>107</v>
      </c>
      <c r="G341" t="s">
        <v>109</v>
      </c>
      <c r="H341">
        <f>Table1_1[[#This Row],[Units Sold]]*Table1_1[[#This Row],[Sale Price per Unit]]</f>
        <v>12633.849999999999</v>
      </c>
      <c r="I341">
        <f>Table1_1[[#This Row],[Units Sold]]*Table1_1[[#This Row],[Cost per Unit]]</f>
        <v>2002.45</v>
      </c>
      <c r="J341">
        <f>Table1_1[[#This Row],[TOTAL REVENUE]]-Table1_1[[#This Row],[TOTAL COST]]</f>
        <v>10631.399999999998</v>
      </c>
      <c r="K341" s="11">
        <f>Table1_1[[#This Row],[PROFIT]]/Table1_1[[#This Row],[TOTAL REVENUE]]</f>
        <v>0.8415012050958337</v>
      </c>
    </row>
    <row r="342" spans="1:11">
      <c r="A342" t="s">
        <v>103</v>
      </c>
      <c r="B342" t="s">
        <v>171</v>
      </c>
      <c r="C342">
        <v>204</v>
      </c>
      <c r="D342">
        <v>97.93</v>
      </c>
      <c r="E342">
        <v>75.599999999999994</v>
      </c>
      <c r="F342" t="s">
        <v>107</v>
      </c>
      <c r="G342" t="s">
        <v>110</v>
      </c>
      <c r="H342">
        <f>Table1_1[[#This Row],[Units Sold]]*Table1_1[[#This Row],[Sale Price per Unit]]</f>
        <v>15422.4</v>
      </c>
      <c r="I342">
        <f>Table1_1[[#This Row],[Units Sold]]*Table1_1[[#This Row],[Cost per Unit]]</f>
        <v>19977.72</v>
      </c>
      <c r="J342">
        <f>Table1_1[[#This Row],[TOTAL REVENUE]]-Table1_1[[#This Row],[TOTAL COST]]</f>
        <v>-4555.3200000000015</v>
      </c>
      <c r="K342" s="11">
        <f>Table1_1[[#This Row],[PROFIT]]/Table1_1[[#This Row],[TOTAL REVENUE]]</f>
        <v>-0.29537037037037045</v>
      </c>
    </row>
    <row r="343" spans="1:11">
      <c r="A343" t="s">
        <v>95</v>
      </c>
      <c r="B343" t="s">
        <v>171</v>
      </c>
      <c r="C343">
        <v>184</v>
      </c>
      <c r="D343">
        <v>19.89</v>
      </c>
      <c r="E343">
        <v>80.28</v>
      </c>
      <c r="F343" t="s">
        <v>108</v>
      </c>
      <c r="G343" t="s">
        <v>109</v>
      </c>
      <c r="H343">
        <f>Table1_1[[#This Row],[Units Sold]]*Table1_1[[#This Row],[Sale Price per Unit]]</f>
        <v>14771.52</v>
      </c>
      <c r="I343">
        <f>Table1_1[[#This Row],[Units Sold]]*Table1_1[[#This Row],[Cost per Unit]]</f>
        <v>3659.76</v>
      </c>
      <c r="J343">
        <f>Table1_1[[#This Row],[TOTAL REVENUE]]-Table1_1[[#This Row],[TOTAL COST]]</f>
        <v>11111.76</v>
      </c>
      <c r="K343" s="11">
        <f>Table1_1[[#This Row],[PROFIT]]/Table1_1[[#This Row],[TOTAL REVENUE]]</f>
        <v>0.75224215246636772</v>
      </c>
    </row>
    <row r="344" spans="1:11">
      <c r="A344" t="s">
        <v>91</v>
      </c>
      <c r="B344" t="s">
        <v>171</v>
      </c>
      <c r="C344">
        <v>266</v>
      </c>
      <c r="D344">
        <v>87.29</v>
      </c>
      <c r="E344">
        <v>31.59</v>
      </c>
      <c r="F344" t="s">
        <v>108</v>
      </c>
      <c r="G344" t="s">
        <v>109</v>
      </c>
      <c r="H344">
        <f>Table1_1[[#This Row],[Units Sold]]*Table1_1[[#This Row],[Sale Price per Unit]]</f>
        <v>8402.94</v>
      </c>
      <c r="I344">
        <f>Table1_1[[#This Row],[Units Sold]]*Table1_1[[#This Row],[Cost per Unit]]</f>
        <v>23219.140000000003</v>
      </c>
      <c r="J344">
        <f>Table1_1[[#This Row],[TOTAL REVENUE]]-Table1_1[[#This Row],[TOTAL COST]]</f>
        <v>-14816.200000000003</v>
      </c>
      <c r="K344" s="11">
        <f>Table1_1[[#This Row],[PROFIT]]/Table1_1[[#This Row],[TOTAL REVENUE]]</f>
        <v>-1.7632162076606523</v>
      </c>
    </row>
    <row r="345" spans="1:11">
      <c r="A345" t="s">
        <v>15</v>
      </c>
      <c r="B345" t="s">
        <v>171</v>
      </c>
      <c r="C345">
        <v>142</v>
      </c>
      <c r="D345">
        <v>17.36</v>
      </c>
      <c r="E345">
        <v>50.59</v>
      </c>
      <c r="F345" t="s">
        <v>107</v>
      </c>
      <c r="G345" t="s">
        <v>110</v>
      </c>
      <c r="H345">
        <f>Table1_1[[#This Row],[Units Sold]]*Table1_1[[#This Row],[Sale Price per Unit]]</f>
        <v>7183.7800000000007</v>
      </c>
      <c r="I345">
        <f>Table1_1[[#This Row],[Units Sold]]*Table1_1[[#This Row],[Cost per Unit]]</f>
        <v>2465.12</v>
      </c>
      <c r="J345">
        <f>Table1_1[[#This Row],[TOTAL REVENUE]]-Table1_1[[#This Row],[TOTAL COST]]</f>
        <v>4718.6600000000008</v>
      </c>
      <c r="K345" s="11">
        <f>Table1_1[[#This Row],[PROFIT]]/Table1_1[[#This Row],[TOTAL REVENUE]]</f>
        <v>0.65684917967977863</v>
      </c>
    </row>
    <row r="346" spans="1:11">
      <c r="A346" t="s">
        <v>105</v>
      </c>
      <c r="B346" t="s">
        <v>171</v>
      </c>
      <c r="C346">
        <v>42</v>
      </c>
      <c r="D346">
        <v>14.64</v>
      </c>
      <c r="E346">
        <v>72.180000000000007</v>
      </c>
      <c r="F346" t="s">
        <v>108</v>
      </c>
      <c r="G346" t="s">
        <v>110</v>
      </c>
      <c r="H346">
        <f>Table1_1[[#This Row],[Units Sold]]*Table1_1[[#This Row],[Sale Price per Unit]]</f>
        <v>3031.5600000000004</v>
      </c>
      <c r="I346">
        <f>Table1_1[[#This Row],[Units Sold]]*Table1_1[[#This Row],[Cost per Unit]]</f>
        <v>614.88</v>
      </c>
      <c r="J346">
        <f>Table1_1[[#This Row],[TOTAL REVENUE]]-Table1_1[[#This Row],[TOTAL COST]]</f>
        <v>2416.6800000000003</v>
      </c>
      <c r="K346" s="11">
        <f>Table1_1[[#This Row],[PROFIT]]/Table1_1[[#This Row],[TOTAL REVENUE]]</f>
        <v>0.79717373233582711</v>
      </c>
    </row>
    <row r="347" spans="1:11">
      <c r="A347" t="s">
        <v>98</v>
      </c>
      <c r="B347" t="s">
        <v>171</v>
      </c>
      <c r="C347">
        <v>221</v>
      </c>
      <c r="D347">
        <v>73</v>
      </c>
      <c r="E347">
        <v>98.17</v>
      </c>
      <c r="F347" t="s">
        <v>108</v>
      </c>
      <c r="G347" t="s">
        <v>109</v>
      </c>
      <c r="H347">
        <f>Table1_1[[#This Row],[Units Sold]]*Table1_1[[#This Row],[Sale Price per Unit]]</f>
        <v>21695.57</v>
      </c>
      <c r="I347">
        <f>Table1_1[[#This Row],[Units Sold]]*Table1_1[[#This Row],[Cost per Unit]]</f>
        <v>16133</v>
      </c>
      <c r="J347">
        <f>Table1_1[[#This Row],[TOTAL REVENUE]]-Table1_1[[#This Row],[TOTAL COST]]</f>
        <v>5562.57</v>
      </c>
      <c r="K347" s="11">
        <f>Table1_1[[#This Row],[PROFIT]]/Table1_1[[#This Row],[TOTAL REVENUE]]</f>
        <v>0.25639197310787409</v>
      </c>
    </row>
    <row r="348" spans="1:11">
      <c r="A348" t="s">
        <v>101</v>
      </c>
      <c r="B348" t="s">
        <v>171</v>
      </c>
      <c r="C348">
        <v>129</v>
      </c>
      <c r="D348">
        <v>47.03</v>
      </c>
      <c r="E348">
        <v>114.34</v>
      </c>
      <c r="F348" t="s">
        <v>108</v>
      </c>
      <c r="G348" t="s">
        <v>110</v>
      </c>
      <c r="H348">
        <f>Table1_1[[#This Row],[Units Sold]]*Table1_1[[#This Row],[Sale Price per Unit]]</f>
        <v>14749.86</v>
      </c>
      <c r="I348">
        <f>Table1_1[[#This Row],[Units Sold]]*Table1_1[[#This Row],[Cost per Unit]]</f>
        <v>6066.87</v>
      </c>
      <c r="J348">
        <f>Table1_1[[#This Row],[TOTAL REVENUE]]-Table1_1[[#This Row],[TOTAL COST]]</f>
        <v>8682.9900000000016</v>
      </c>
      <c r="K348" s="11">
        <f>Table1_1[[#This Row],[PROFIT]]/Table1_1[[#This Row],[TOTAL REVENUE]]</f>
        <v>0.58868287563407395</v>
      </c>
    </row>
    <row r="349" spans="1:11">
      <c r="A349" t="s">
        <v>97</v>
      </c>
      <c r="B349" t="s">
        <v>171</v>
      </c>
      <c r="C349">
        <v>215</v>
      </c>
      <c r="D349">
        <v>27.51</v>
      </c>
      <c r="E349">
        <v>96.24</v>
      </c>
      <c r="F349" t="s">
        <v>107</v>
      </c>
      <c r="G349" t="s">
        <v>110</v>
      </c>
      <c r="H349">
        <f>Table1_1[[#This Row],[Units Sold]]*Table1_1[[#This Row],[Sale Price per Unit]]</f>
        <v>20691.599999999999</v>
      </c>
      <c r="I349">
        <f>Table1_1[[#This Row],[Units Sold]]*Table1_1[[#This Row],[Cost per Unit]]</f>
        <v>5914.6500000000005</v>
      </c>
      <c r="J349">
        <f>Table1_1[[#This Row],[TOTAL REVENUE]]-Table1_1[[#This Row],[TOTAL COST]]</f>
        <v>14776.949999999997</v>
      </c>
      <c r="K349" s="11">
        <f>Table1_1[[#This Row],[PROFIT]]/Table1_1[[#This Row],[TOTAL REVENUE]]</f>
        <v>0.71415211970074799</v>
      </c>
    </row>
    <row r="350" spans="1:11">
      <c r="A350" t="s">
        <v>37</v>
      </c>
      <c r="B350" t="s">
        <v>171</v>
      </c>
      <c r="C350">
        <v>18</v>
      </c>
      <c r="D350">
        <v>83.97</v>
      </c>
      <c r="E350">
        <v>92.29</v>
      </c>
      <c r="F350" t="s">
        <v>108</v>
      </c>
      <c r="G350" t="s">
        <v>110</v>
      </c>
      <c r="H350">
        <f>Table1_1[[#This Row],[Units Sold]]*Table1_1[[#This Row],[Sale Price per Unit]]</f>
        <v>1661.22</v>
      </c>
      <c r="I350">
        <f>Table1_1[[#This Row],[Units Sold]]*Table1_1[[#This Row],[Cost per Unit]]</f>
        <v>1511.46</v>
      </c>
      <c r="J350">
        <f>Table1_1[[#This Row],[TOTAL REVENUE]]-Table1_1[[#This Row],[TOTAL COST]]</f>
        <v>149.76</v>
      </c>
      <c r="K350" s="11">
        <f>Table1_1[[#This Row],[PROFIT]]/Table1_1[[#This Row],[TOTAL REVENUE]]</f>
        <v>9.015061220067179E-2</v>
      </c>
    </row>
    <row r="351" spans="1:11">
      <c r="A351" t="s">
        <v>60</v>
      </c>
      <c r="B351" t="s">
        <v>172</v>
      </c>
      <c r="C351">
        <v>159</v>
      </c>
      <c r="D351">
        <v>26.82</v>
      </c>
      <c r="E351">
        <v>92.68</v>
      </c>
      <c r="F351" t="s">
        <v>107</v>
      </c>
      <c r="G351" t="s">
        <v>110</v>
      </c>
      <c r="H351">
        <f>Table1_1[[#This Row],[Units Sold]]*Table1_1[[#This Row],[Sale Price per Unit]]</f>
        <v>14736.12</v>
      </c>
      <c r="I351">
        <f>Table1_1[[#This Row],[Units Sold]]*Table1_1[[#This Row],[Cost per Unit]]</f>
        <v>4264.38</v>
      </c>
      <c r="J351">
        <f>Table1_1[[#This Row],[TOTAL REVENUE]]-Table1_1[[#This Row],[TOTAL COST]]</f>
        <v>10471.740000000002</v>
      </c>
      <c r="K351" s="11">
        <f>Table1_1[[#This Row],[PROFIT]]/Table1_1[[#This Row],[TOTAL REVENUE]]</f>
        <v>0.7106171773845491</v>
      </c>
    </row>
    <row r="352" spans="1:11">
      <c r="A352" t="s">
        <v>103</v>
      </c>
      <c r="B352" t="s">
        <v>172</v>
      </c>
      <c r="C352">
        <v>99</v>
      </c>
      <c r="D352">
        <v>75.05</v>
      </c>
      <c r="E352">
        <v>70.16</v>
      </c>
      <c r="F352" t="s">
        <v>108</v>
      </c>
      <c r="G352" t="s">
        <v>109</v>
      </c>
      <c r="H352">
        <f>Table1_1[[#This Row],[Units Sold]]*Table1_1[[#This Row],[Sale Price per Unit]]</f>
        <v>6945.8399999999992</v>
      </c>
      <c r="I352">
        <f>Table1_1[[#This Row],[Units Sold]]*Table1_1[[#This Row],[Cost per Unit]]</f>
        <v>7429.95</v>
      </c>
      <c r="J352">
        <f>Table1_1[[#This Row],[TOTAL REVENUE]]-Table1_1[[#This Row],[TOTAL COST]]</f>
        <v>-484.11000000000058</v>
      </c>
      <c r="K352" s="11">
        <f>Table1_1[[#This Row],[PROFIT]]/Table1_1[[#This Row],[TOTAL REVENUE]]</f>
        <v>-6.9697833523375233E-2</v>
      </c>
    </row>
    <row r="353" spans="1:11">
      <c r="A353" t="s">
        <v>102</v>
      </c>
      <c r="B353" t="s">
        <v>172</v>
      </c>
      <c r="C353">
        <v>66</v>
      </c>
      <c r="D353">
        <v>83.14</v>
      </c>
      <c r="E353">
        <v>62</v>
      </c>
      <c r="F353" t="s">
        <v>107</v>
      </c>
      <c r="G353" t="s">
        <v>109</v>
      </c>
      <c r="H353">
        <f>Table1_1[[#This Row],[Units Sold]]*Table1_1[[#This Row],[Sale Price per Unit]]</f>
        <v>4092</v>
      </c>
      <c r="I353">
        <f>Table1_1[[#This Row],[Units Sold]]*Table1_1[[#This Row],[Cost per Unit]]</f>
        <v>5487.24</v>
      </c>
      <c r="J353">
        <f>Table1_1[[#This Row],[TOTAL REVENUE]]-Table1_1[[#This Row],[TOTAL COST]]</f>
        <v>-1395.2399999999998</v>
      </c>
      <c r="K353" s="11">
        <f>Table1_1[[#This Row],[PROFIT]]/Table1_1[[#This Row],[TOTAL REVENUE]]</f>
        <v>-0.34096774193548379</v>
      </c>
    </row>
    <row r="354" spans="1:11">
      <c r="A354" t="s">
        <v>53</v>
      </c>
      <c r="B354" t="s">
        <v>172</v>
      </c>
      <c r="C354">
        <v>104</v>
      </c>
      <c r="D354">
        <v>40.75</v>
      </c>
      <c r="E354">
        <v>33.36</v>
      </c>
      <c r="F354" t="s">
        <v>107</v>
      </c>
      <c r="G354" t="s">
        <v>110</v>
      </c>
      <c r="H354">
        <f>Table1_1[[#This Row],[Units Sold]]*Table1_1[[#This Row],[Sale Price per Unit]]</f>
        <v>3469.44</v>
      </c>
      <c r="I354">
        <f>Table1_1[[#This Row],[Units Sold]]*Table1_1[[#This Row],[Cost per Unit]]</f>
        <v>4238</v>
      </c>
      <c r="J354">
        <f>Table1_1[[#This Row],[TOTAL REVENUE]]-Table1_1[[#This Row],[TOTAL COST]]</f>
        <v>-768.56</v>
      </c>
      <c r="K354" s="11">
        <f>Table1_1[[#This Row],[PROFIT]]/Table1_1[[#This Row],[TOTAL REVENUE]]</f>
        <v>-0.22152278177458032</v>
      </c>
    </row>
    <row r="355" spans="1:11">
      <c r="A355" t="s">
        <v>102</v>
      </c>
      <c r="B355" t="s">
        <v>172</v>
      </c>
      <c r="C355">
        <v>11</v>
      </c>
      <c r="D355">
        <v>82.81</v>
      </c>
      <c r="E355">
        <v>72.040000000000006</v>
      </c>
      <c r="F355" t="s">
        <v>108</v>
      </c>
      <c r="G355" t="s">
        <v>109</v>
      </c>
      <c r="H355">
        <f>Table1_1[[#This Row],[Units Sold]]*Table1_1[[#This Row],[Sale Price per Unit]]</f>
        <v>792.44</v>
      </c>
      <c r="I355">
        <f>Table1_1[[#This Row],[Units Sold]]*Table1_1[[#This Row],[Cost per Unit]]</f>
        <v>910.91000000000008</v>
      </c>
      <c r="J355">
        <f>Table1_1[[#This Row],[TOTAL REVENUE]]-Table1_1[[#This Row],[TOTAL COST]]</f>
        <v>-118.47000000000003</v>
      </c>
      <c r="K355" s="11">
        <f>Table1_1[[#This Row],[PROFIT]]/Table1_1[[#This Row],[TOTAL REVENUE]]</f>
        <v>-0.14950027762354251</v>
      </c>
    </row>
    <row r="356" spans="1:11">
      <c r="A356" t="s">
        <v>83</v>
      </c>
      <c r="B356" t="s">
        <v>172</v>
      </c>
      <c r="C356">
        <v>252</v>
      </c>
      <c r="D356">
        <v>38.14</v>
      </c>
      <c r="E356">
        <v>74.180000000000007</v>
      </c>
      <c r="F356" t="s">
        <v>107</v>
      </c>
      <c r="G356" t="s">
        <v>110</v>
      </c>
      <c r="H356">
        <f>Table1_1[[#This Row],[Units Sold]]*Table1_1[[#This Row],[Sale Price per Unit]]</f>
        <v>18693.36</v>
      </c>
      <c r="I356">
        <f>Table1_1[[#This Row],[Units Sold]]*Table1_1[[#This Row],[Cost per Unit]]</f>
        <v>9611.2800000000007</v>
      </c>
      <c r="J356">
        <f>Table1_1[[#This Row],[TOTAL REVENUE]]-Table1_1[[#This Row],[TOTAL COST]]</f>
        <v>9082.08</v>
      </c>
      <c r="K356" s="11">
        <f>Table1_1[[#This Row],[PROFIT]]/Table1_1[[#This Row],[TOTAL REVENUE]]</f>
        <v>0.48584524130493395</v>
      </c>
    </row>
    <row r="357" spans="1:11">
      <c r="A357" t="s">
        <v>94</v>
      </c>
      <c r="B357" t="s">
        <v>172</v>
      </c>
      <c r="C357">
        <v>241</v>
      </c>
      <c r="D357">
        <v>62.97</v>
      </c>
      <c r="E357">
        <v>83.72</v>
      </c>
      <c r="F357" t="s">
        <v>108</v>
      </c>
      <c r="G357" t="s">
        <v>109</v>
      </c>
      <c r="H357">
        <f>Table1_1[[#This Row],[Units Sold]]*Table1_1[[#This Row],[Sale Price per Unit]]</f>
        <v>20176.52</v>
      </c>
      <c r="I357">
        <f>Table1_1[[#This Row],[Units Sold]]*Table1_1[[#This Row],[Cost per Unit]]</f>
        <v>15175.77</v>
      </c>
      <c r="J357">
        <f>Table1_1[[#This Row],[TOTAL REVENUE]]-Table1_1[[#This Row],[TOTAL COST]]</f>
        <v>5000.75</v>
      </c>
      <c r="K357" s="11">
        <f>Table1_1[[#This Row],[PROFIT]]/Table1_1[[#This Row],[TOTAL REVENUE]]</f>
        <v>0.24784997611084567</v>
      </c>
    </row>
    <row r="358" spans="1:11">
      <c r="A358" t="s">
        <v>74</v>
      </c>
      <c r="B358" t="s">
        <v>173</v>
      </c>
      <c r="C358">
        <v>58</v>
      </c>
      <c r="D358">
        <v>51.2</v>
      </c>
      <c r="E358">
        <v>108.29</v>
      </c>
      <c r="F358" t="s">
        <v>107</v>
      </c>
      <c r="G358" t="s">
        <v>110</v>
      </c>
      <c r="H358">
        <f>Table1_1[[#This Row],[Units Sold]]*Table1_1[[#This Row],[Sale Price per Unit]]</f>
        <v>6280.8200000000006</v>
      </c>
      <c r="I358">
        <f>Table1_1[[#This Row],[Units Sold]]*Table1_1[[#This Row],[Cost per Unit]]</f>
        <v>2969.6000000000004</v>
      </c>
      <c r="J358">
        <f>Table1_1[[#This Row],[TOTAL REVENUE]]-Table1_1[[#This Row],[TOTAL COST]]</f>
        <v>3311.2200000000003</v>
      </c>
      <c r="K358" s="11">
        <f>Table1_1[[#This Row],[PROFIT]]/Table1_1[[#This Row],[TOTAL REVENUE]]</f>
        <v>0.5271954935820482</v>
      </c>
    </row>
    <row r="359" spans="1:11">
      <c r="A359" t="s">
        <v>61</v>
      </c>
      <c r="B359" t="s">
        <v>173</v>
      </c>
      <c r="C359">
        <v>264</v>
      </c>
      <c r="D359">
        <v>56.82</v>
      </c>
      <c r="E359">
        <v>38.24</v>
      </c>
      <c r="F359" t="s">
        <v>108</v>
      </c>
      <c r="G359" t="s">
        <v>110</v>
      </c>
      <c r="H359">
        <f>Table1_1[[#This Row],[Units Sold]]*Table1_1[[#This Row],[Sale Price per Unit]]</f>
        <v>10095.36</v>
      </c>
      <c r="I359">
        <f>Table1_1[[#This Row],[Units Sold]]*Table1_1[[#This Row],[Cost per Unit]]</f>
        <v>15000.48</v>
      </c>
      <c r="J359">
        <f>Table1_1[[#This Row],[TOTAL REVENUE]]-Table1_1[[#This Row],[TOTAL COST]]</f>
        <v>-4905.119999999999</v>
      </c>
      <c r="K359" s="11">
        <f>Table1_1[[#This Row],[PROFIT]]/Table1_1[[#This Row],[TOTAL REVENUE]]</f>
        <v>-0.48587866108786598</v>
      </c>
    </row>
    <row r="360" spans="1:11">
      <c r="A360" t="s">
        <v>70</v>
      </c>
      <c r="B360" t="s">
        <v>173</v>
      </c>
      <c r="C360">
        <v>222</v>
      </c>
      <c r="D360">
        <v>88.95</v>
      </c>
      <c r="E360">
        <v>83.95</v>
      </c>
      <c r="F360" t="s">
        <v>107</v>
      </c>
      <c r="G360" t="s">
        <v>110</v>
      </c>
      <c r="H360">
        <f>Table1_1[[#This Row],[Units Sold]]*Table1_1[[#This Row],[Sale Price per Unit]]</f>
        <v>18636.900000000001</v>
      </c>
      <c r="I360">
        <f>Table1_1[[#This Row],[Units Sold]]*Table1_1[[#This Row],[Cost per Unit]]</f>
        <v>19746.900000000001</v>
      </c>
      <c r="J360">
        <f>Table1_1[[#This Row],[TOTAL REVENUE]]-Table1_1[[#This Row],[TOTAL COST]]</f>
        <v>-1110</v>
      </c>
      <c r="K360" s="11">
        <f>Table1_1[[#This Row],[PROFIT]]/Table1_1[[#This Row],[TOTAL REVENUE]]</f>
        <v>-5.9559261465157824E-2</v>
      </c>
    </row>
    <row r="361" spans="1:11">
      <c r="A361" t="s">
        <v>78</v>
      </c>
      <c r="B361" t="s">
        <v>173</v>
      </c>
      <c r="C361">
        <v>281</v>
      </c>
      <c r="D361">
        <v>70.41</v>
      </c>
      <c r="E361">
        <v>51.78</v>
      </c>
      <c r="F361" t="s">
        <v>107</v>
      </c>
      <c r="G361" t="s">
        <v>109</v>
      </c>
      <c r="H361">
        <f>Table1_1[[#This Row],[Units Sold]]*Table1_1[[#This Row],[Sale Price per Unit]]</f>
        <v>14550.18</v>
      </c>
      <c r="I361">
        <f>Table1_1[[#This Row],[Units Sold]]*Table1_1[[#This Row],[Cost per Unit]]</f>
        <v>19785.21</v>
      </c>
      <c r="J361">
        <f>Table1_1[[#This Row],[TOTAL REVENUE]]-Table1_1[[#This Row],[TOTAL COST]]</f>
        <v>-5235.0299999999988</v>
      </c>
      <c r="K361" s="11">
        <f>Table1_1[[#This Row],[PROFIT]]/Table1_1[[#This Row],[TOTAL REVENUE]]</f>
        <v>-0.35979142526071833</v>
      </c>
    </row>
    <row r="362" spans="1:11">
      <c r="A362" t="s">
        <v>49</v>
      </c>
      <c r="B362" t="s">
        <v>173</v>
      </c>
      <c r="C362">
        <v>114</v>
      </c>
      <c r="D362">
        <v>91.95</v>
      </c>
      <c r="E362">
        <v>95.06</v>
      </c>
      <c r="F362" t="s">
        <v>107</v>
      </c>
      <c r="G362" t="s">
        <v>110</v>
      </c>
      <c r="H362">
        <f>Table1_1[[#This Row],[Units Sold]]*Table1_1[[#This Row],[Sale Price per Unit]]</f>
        <v>10836.84</v>
      </c>
      <c r="I362">
        <f>Table1_1[[#This Row],[Units Sold]]*Table1_1[[#This Row],[Cost per Unit]]</f>
        <v>10482.300000000001</v>
      </c>
      <c r="J362">
        <f>Table1_1[[#This Row],[TOTAL REVENUE]]-Table1_1[[#This Row],[TOTAL COST]]</f>
        <v>354.53999999999905</v>
      </c>
      <c r="K362" s="11">
        <f>Table1_1[[#This Row],[PROFIT]]/Table1_1[[#This Row],[TOTAL REVENUE]]</f>
        <v>3.2716179255207152E-2</v>
      </c>
    </row>
    <row r="363" spans="1:11">
      <c r="A363" t="s">
        <v>30</v>
      </c>
      <c r="B363" t="s">
        <v>174</v>
      </c>
      <c r="C363">
        <v>208</v>
      </c>
      <c r="D363">
        <v>55.22</v>
      </c>
      <c r="E363">
        <v>26.61</v>
      </c>
      <c r="F363" t="s">
        <v>107</v>
      </c>
      <c r="G363" t="s">
        <v>110</v>
      </c>
      <c r="H363">
        <f>Table1_1[[#This Row],[Units Sold]]*Table1_1[[#This Row],[Sale Price per Unit]]</f>
        <v>5534.88</v>
      </c>
      <c r="I363">
        <f>Table1_1[[#This Row],[Units Sold]]*Table1_1[[#This Row],[Cost per Unit]]</f>
        <v>11485.76</v>
      </c>
      <c r="J363">
        <f>Table1_1[[#This Row],[TOTAL REVENUE]]-Table1_1[[#This Row],[TOTAL COST]]</f>
        <v>-5950.88</v>
      </c>
      <c r="K363" s="11">
        <f>Table1_1[[#This Row],[PROFIT]]/Table1_1[[#This Row],[TOTAL REVENUE]]</f>
        <v>-1.0751597143930853</v>
      </c>
    </row>
    <row r="364" spans="1:11">
      <c r="A364" t="s">
        <v>69</v>
      </c>
      <c r="B364" t="s">
        <v>174</v>
      </c>
      <c r="C364">
        <v>274</v>
      </c>
      <c r="D364">
        <v>12.46</v>
      </c>
      <c r="E364">
        <v>73.510000000000005</v>
      </c>
      <c r="F364" t="s">
        <v>108</v>
      </c>
      <c r="G364" t="s">
        <v>110</v>
      </c>
      <c r="H364">
        <f>Table1_1[[#This Row],[Units Sold]]*Table1_1[[#This Row],[Sale Price per Unit]]</f>
        <v>20141.740000000002</v>
      </c>
      <c r="I364">
        <f>Table1_1[[#This Row],[Units Sold]]*Table1_1[[#This Row],[Cost per Unit]]</f>
        <v>3414.0400000000004</v>
      </c>
      <c r="J364">
        <f>Table1_1[[#This Row],[TOTAL REVENUE]]-Table1_1[[#This Row],[TOTAL COST]]</f>
        <v>16727.7</v>
      </c>
      <c r="K364" s="11">
        <f>Table1_1[[#This Row],[PROFIT]]/Table1_1[[#This Row],[TOTAL REVENUE]]</f>
        <v>0.83049925180247586</v>
      </c>
    </row>
    <row r="365" spans="1:11">
      <c r="A365" t="s">
        <v>73</v>
      </c>
      <c r="B365" t="s">
        <v>174</v>
      </c>
      <c r="C365">
        <v>151</v>
      </c>
      <c r="D365">
        <v>74.569999999999993</v>
      </c>
      <c r="E365">
        <v>106.58</v>
      </c>
      <c r="F365" t="s">
        <v>107</v>
      </c>
      <c r="G365" t="s">
        <v>109</v>
      </c>
      <c r="H365">
        <f>Table1_1[[#This Row],[Units Sold]]*Table1_1[[#This Row],[Sale Price per Unit]]</f>
        <v>16093.58</v>
      </c>
      <c r="I365">
        <f>Table1_1[[#This Row],[Units Sold]]*Table1_1[[#This Row],[Cost per Unit]]</f>
        <v>11260.07</v>
      </c>
      <c r="J365">
        <f>Table1_1[[#This Row],[TOTAL REVENUE]]-Table1_1[[#This Row],[TOTAL COST]]</f>
        <v>4833.51</v>
      </c>
      <c r="K365" s="11">
        <f>Table1_1[[#This Row],[PROFIT]]/Table1_1[[#This Row],[TOTAL REVENUE]]</f>
        <v>0.30033777444173393</v>
      </c>
    </row>
    <row r="366" spans="1:11">
      <c r="A366" t="s">
        <v>81</v>
      </c>
      <c r="B366" t="s">
        <v>174</v>
      </c>
      <c r="C366">
        <v>81</v>
      </c>
      <c r="D366">
        <v>98.05</v>
      </c>
      <c r="E366">
        <v>60.76</v>
      </c>
      <c r="F366" t="s">
        <v>108</v>
      </c>
      <c r="G366" t="s">
        <v>109</v>
      </c>
      <c r="H366">
        <f>Table1_1[[#This Row],[Units Sold]]*Table1_1[[#This Row],[Sale Price per Unit]]</f>
        <v>4921.5599999999995</v>
      </c>
      <c r="I366">
        <f>Table1_1[[#This Row],[Units Sold]]*Table1_1[[#This Row],[Cost per Unit]]</f>
        <v>7942.05</v>
      </c>
      <c r="J366">
        <f>Table1_1[[#This Row],[TOTAL REVENUE]]-Table1_1[[#This Row],[TOTAL COST]]</f>
        <v>-3020.4900000000007</v>
      </c>
      <c r="K366" s="11">
        <f>Table1_1[[#This Row],[PROFIT]]/Table1_1[[#This Row],[TOTAL REVENUE]]</f>
        <v>-0.61372613561553679</v>
      </c>
    </row>
    <row r="367" spans="1:11">
      <c r="A367" t="s">
        <v>93</v>
      </c>
      <c r="B367" t="s">
        <v>174</v>
      </c>
      <c r="C367">
        <v>27</v>
      </c>
      <c r="D367">
        <v>12.83</v>
      </c>
      <c r="E367">
        <v>33.17</v>
      </c>
      <c r="F367" t="s">
        <v>108</v>
      </c>
      <c r="G367" t="s">
        <v>110</v>
      </c>
      <c r="H367">
        <f>Table1_1[[#This Row],[Units Sold]]*Table1_1[[#This Row],[Sale Price per Unit]]</f>
        <v>895.59</v>
      </c>
      <c r="I367">
        <f>Table1_1[[#This Row],[Units Sold]]*Table1_1[[#This Row],[Cost per Unit]]</f>
        <v>346.41</v>
      </c>
      <c r="J367">
        <f>Table1_1[[#This Row],[TOTAL REVENUE]]-Table1_1[[#This Row],[TOTAL COST]]</f>
        <v>549.18000000000006</v>
      </c>
      <c r="K367" s="11">
        <f>Table1_1[[#This Row],[PROFIT]]/Table1_1[[#This Row],[TOTAL REVENUE]]</f>
        <v>0.61320470304492014</v>
      </c>
    </row>
    <row r="368" spans="1:11">
      <c r="A368" t="s">
        <v>65</v>
      </c>
      <c r="B368" t="s">
        <v>174</v>
      </c>
      <c r="C368">
        <v>41</v>
      </c>
      <c r="D368">
        <v>78.92</v>
      </c>
      <c r="E368">
        <v>54.96</v>
      </c>
      <c r="F368" t="s">
        <v>108</v>
      </c>
      <c r="G368" t="s">
        <v>110</v>
      </c>
      <c r="H368">
        <f>Table1_1[[#This Row],[Units Sold]]*Table1_1[[#This Row],[Sale Price per Unit]]</f>
        <v>2253.36</v>
      </c>
      <c r="I368">
        <f>Table1_1[[#This Row],[Units Sold]]*Table1_1[[#This Row],[Cost per Unit]]</f>
        <v>3235.7200000000003</v>
      </c>
      <c r="J368">
        <f>Table1_1[[#This Row],[TOTAL REVENUE]]-Table1_1[[#This Row],[TOTAL COST]]</f>
        <v>-982.36000000000013</v>
      </c>
      <c r="K368" s="11">
        <f>Table1_1[[#This Row],[PROFIT]]/Table1_1[[#This Row],[TOTAL REVENUE]]</f>
        <v>-0.43595342066957793</v>
      </c>
    </row>
    <row r="369" spans="1:11">
      <c r="A369" t="s">
        <v>64</v>
      </c>
      <c r="B369" t="s">
        <v>174</v>
      </c>
      <c r="C369">
        <v>224</v>
      </c>
      <c r="D369">
        <v>23.04</v>
      </c>
      <c r="E369">
        <v>73.98</v>
      </c>
      <c r="F369" t="s">
        <v>108</v>
      </c>
      <c r="G369" t="s">
        <v>109</v>
      </c>
      <c r="H369">
        <f>Table1_1[[#This Row],[Units Sold]]*Table1_1[[#This Row],[Sale Price per Unit]]</f>
        <v>16571.52</v>
      </c>
      <c r="I369">
        <f>Table1_1[[#This Row],[Units Sold]]*Table1_1[[#This Row],[Cost per Unit]]</f>
        <v>5160.96</v>
      </c>
      <c r="J369">
        <f>Table1_1[[#This Row],[TOTAL REVENUE]]-Table1_1[[#This Row],[TOTAL COST]]</f>
        <v>11410.560000000001</v>
      </c>
      <c r="K369" s="11">
        <f>Table1_1[[#This Row],[PROFIT]]/Table1_1[[#This Row],[TOTAL REVENUE]]</f>
        <v>0.68856447688564482</v>
      </c>
    </row>
    <row r="370" spans="1:11">
      <c r="A370" t="s">
        <v>93</v>
      </c>
      <c r="B370" t="s">
        <v>174</v>
      </c>
      <c r="C370">
        <v>173</v>
      </c>
      <c r="D370">
        <v>82.36</v>
      </c>
      <c r="E370">
        <v>88.03</v>
      </c>
      <c r="F370" t="s">
        <v>107</v>
      </c>
      <c r="G370" t="s">
        <v>109</v>
      </c>
      <c r="H370">
        <f>Table1_1[[#This Row],[Units Sold]]*Table1_1[[#This Row],[Sale Price per Unit]]</f>
        <v>15229.19</v>
      </c>
      <c r="I370">
        <f>Table1_1[[#This Row],[Units Sold]]*Table1_1[[#This Row],[Cost per Unit]]</f>
        <v>14248.28</v>
      </c>
      <c r="J370">
        <f>Table1_1[[#This Row],[TOTAL REVENUE]]-Table1_1[[#This Row],[TOTAL COST]]</f>
        <v>980.90999999999985</v>
      </c>
      <c r="K370" s="11">
        <f>Table1_1[[#This Row],[PROFIT]]/Table1_1[[#This Row],[TOTAL REVENUE]]</f>
        <v>6.4409860274906264E-2</v>
      </c>
    </row>
    <row r="371" spans="1:11">
      <c r="A371" t="s">
        <v>68</v>
      </c>
      <c r="B371" t="s">
        <v>174</v>
      </c>
      <c r="C371">
        <v>212</v>
      </c>
      <c r="D371">
        <v>78.84</v>
      </c>
      <c r="E371">
        <v>96.73</v>
      </c>
      <c r="F371" t="s">
        <v>108</v>
      </c>
      <c r="G371" t="s">
        <v>109</v>
      </c>
      <c r="H371">
        <f>Table1_1[[#This Row],[Units Sold]]*Table1_1[[#This Row],[Sale Price per Unit]]</f>
        <v>20506.760000000002</v>
      </c>
      <c r="I371">
        <f>Table1_1[[#This Row],[Units Sold]]*Table1_1[[#This Row],[Cost per Unit]]</f>
        <v>16714.080000000002</v>
      </c>
      <c r="J371">
        <f>Table1_1[[#This Row],[TOTAL REVENUE]]-Table1_1[[#This Row],[TOTAL COST]]</f>
        <v>3792.6800000000003</v>
      </c>
      <c r="K371" s="11">
        <f>Table1_1[[#This Row],[PROFIT]]/Table1_1[[#This Row],[TOTAL REVENUE]]</f>
        <v>0.18494779282539026</v>
      </c>
    </row>
    <row r="372" spans="1:11">
      <c r="A372" t="s">
        <v>76</v>
      </c>
      <c r="B372" t="s">
        <v>174</v>
      </c>
      <c r="C372">
        <v>171</v>
      </c>
      <c r="D372">
        <v>13.23</v>
      </c>
      <c r="E372">
        <v>31.39</v>
      </c>
      <c r="F372" t="s">
        <v>107</v>
      </c>
      <c r="G372" t="s">
        <v>109</v>
      </c>
      <c r="H372">
        <f>Table1_1[[#This Row],[Units Sold]]*Table1_1[[#This Row],[Sale Price per Unit]]</f>
        <v>5367.6900000000005</v>
      </c>
      <c r="I372">
        <f>Table1_1[[#This Row],[Units Sold]]*Table1_1[[#This Row],[Cost per Unit]]</f>
        <v>2262.33</v>
      </c>
      <c r="J372">
        <f>Table1_1[[#This Row],[TOTAL REVENUE]]-Table1_1[[#This Row],[TOTAL COST]]</f>
        <v>3105.3600000000006</v>
      </c>
      <c r="K372" s="11">
        <f>Table1_1[[#This Row],[PROFIT]]/Table1_1[[#This Row],[TOTAL REVENUE]]</f>
        <v>0.57852819369225872</v>
      </c>
    </row>
    <row r="373" spans="1:11">
      <c r="A373" t="s">
        <v>17</v>
      </c>
      <c r="B373" t="s">
        <v>174</v>
      </c>
      <c r="C373">
        <v>255</v>
      </c>
      <c r="D373">
        <v>30.94</v>
      </c>
      <c r="E373">
        <v>106.76</v>
      </c>
      <c r="F373" t="s">
        <v>108</v>
      </c>
      <c r="G373" t="s">
        <v>110</v>
      </c>
      <c r="H373">
        <f>Table1_1[[#This Row],[Units Sold]]*Table1_1[[#This Row],[Sale Price per Unit]]</f>
        <v>27223.800000000003</v>
      </c>
      <c r="I373">
        <f>Table1_1[[#This Row],[Units Sold]]*Table1_1[[#This Row],[Cost per Unit]]</f>
        <v>7889.7000000000007</v>
      </c>
      <c r="J373">
        <f>Table1_1[[#This Row],[TOTAL REVENUE]]-Table1_1[[#This Row],[TOTAL COST]]</f>
        <v>19334.100000000002</v>
      </c>
      <c r="K373" s="11">
        <f>Table1_1[[#This Row],[PROFIT]]/Table1_1[[#This Row],[TOTAL REVENUE]]</f>
        <v>0.71019108280254772</v>
      </c>
    </row>
    <row r="374" spans="1:11">
      <c r="A374" t="s">
        <v>74</v>
      </c>
      <c r="B374" t="s">
        <v>175</v>
      </c>
      <c r="C374">
        <v>19</v>
      </c>
      <c r="D374">
        <v>70.86</v>
      </c>
      <c r="E374">
        <v>46.26</v>
      </c>
      <c r="F374" t="s">
        <v>108</v>
      </c>
      <c r="G374" t="s">
        <v>110</v>
      </c>
      <c r="H374">
        <f>Table1_1[[#This Row],[Units Sold]]*Table1_1[[#This Row],[Sale Price per Unit]]</f>
        <v>878.93999999999994</v>
      </c>
      <c r="I374">
        <f>Table1_1[[#This Row],[Units Sold]]*Table1_1[[#This Row],[Cost per Unit]]</f>
        <v>1346.34</v>
      </c>
      <c r="J374">
        <f>Table1_1[[#This Row],[TOTAL REVENUE]]-Table1_1[[#This Row],[TOTAL COST]]</f>
        <v>-467.4</v>
      </c>
      <c r="K374" s="11">
        <f>Table1_1[[#This Row],[PROFIT]]/Table1_1[[#This Row],[TOTAL REVENUE]]</f>
        <v>-0.5317769130998703</v>
      </c>
    </row>
    <row r="375" spans="1:11">
      <c r="A375" t="s">
        <v>83</v>
      </c>
      <c r="B375" t="s">
        <v>175</v>
      </c>
      <c r="C375">
        <v>202</v>
      </c>
      <c r="D375">
        <v>51.57</v>
      </c>
      <c r="E375">
        <v>49.18</v>
      </c>
      <c r="F375" t="s">
        <v>108</v>
      </c>
      <c r="G375" t="s">
        <v>109</v>
      </c>
      <c r="H375">
        <f>Table1_1[[#This Row],[Units Sold]]*Table1_1[[#This Row],[Sale Price per Unit]]</f>
        <v>9934.36</v>
      </c>
      <c r="I375">
        <f>Table1_1[[#This Row],[Units Sold]]*Table1_1[[#This Row],[Cost per Unit]]</f>
        <v>10417.14</v>
      </c>
      <c r="J375">
        <f>Table1_1[[#This Row],[TOTAL REVENUE]]-Table1_1[[#This Row],[TOTAL COST]]</f>
        <v>-482.77999999999884</v>
      </c>
      <c r="K375" s="11">
        <f>Table1_1[[#This Row],[PROFIT]]/Table1_1[[#This Row],[TOTAL REVENUE]]</f>
        <v>-4.8596990646604193E-2</v>
      </c>
    </row>
    <row r="376" spans="1:11">
      <c r="A376" t="s">
        <v>76</v>
      </c>
      <c r="B376" t="s">
        <v>175</v>
      </c>
      <c r="C376">
        <v>263</v>
      </c>
      <c r="D376">
        <v>74.64</v>
      </c>
      <c r="E376">
        <v>55.66</v>
      </c>
      <c r="F376" t="s">
        <v>107</v>
      </c>
      <c r="G376" t="s">
        <v>109</v>
      </c>
      <c r="H376">
        <f>Table1_1[[#This Row],[Units Sold]]*Table1_1[[#This Row],[Sale Price per Unit]]</f>
        <v>14638.58</v>
      </c>
      <c r="I376">
        <f>Table1_1[[#This Row],[Units Sold]]*Table1_1[[#This Row],[Cost per Unit]]</f>
        <v>19630.32</v>
      </c>
      <c r="J376">
        <f>Table1_1[[#This Row],[TOTAL REVENUE]]-Table1_1[[#This Row],[TOTAL COST]]</f>
        <v>-4991.74</v>
      </c>
      <c r="K376" s="11">
        <f>Table1_1[[#This Row],[PROFIT]]/Table1_1[[#This Row],[TOTAL REVENUE]]</f>
        <v>-0.34099892202658999</v>
      </c>
    </row>
    <row r="377" spans="1:11">
      <c r="A377" t="s">
        <v>44</v>
      </c>
      <c r="B377" t="s">
        <v>175</v>
      </c>
      <c r="C377">
        <v>243</v>
      </c>
      <c r="D377">
        <v>57.24</v>
      </c>
      <c r="E377">
        <v>50.28</v>
      </c>
      <c r="F377" t="s">
        <v>107</v>
      </c>
      <c r="G377" t="s">
        <v>109</v>
      </c>
      <c r="H377">
        <f>Table1_1[[#This Row],[Units Sold]]*Table1_1[[#This Row],[Sale Price per Unit]]</f>
        <v>12218.04</v>
      </c>
      <c r="I377">
        <f>Table1_1[[#This Row],[Units Sold]]*Table1_1[[#This Row],[Cost per Unit]]</f>
        <v>13909.32</v>
      </c>
      <c r="J377">
        <f>Table1_1[[#This Row],[TOTAL REVENUE]]-Table1_1[[#This Row],[TOTAL COST]]</f>
        <v>-1691.2799999999988</v>
      </c>
      <c r="K377" s="11">
        <f>Table1_1[[#This Row],[PROFIT]]/Table1_1[[#This Row],[TOTAL REVENUE]]</f>
        <v>-0.13842482100238654</v>
      </c>
    </row>
    <row r="378" spans="1:11">
      <c r="A378" t="s">
        <v>20</v>
      </c>
      <c r="B378" t="s">
        <v>175</v>
      </c>
      <c r="C378">
        <v>211</v>
      </c>
      <c r="D378">
        <v>66.8</v>
      </c>
      <c r="E378">
        <v>60.31</v>
      </c>
      <c r="F378" t="s">
        <v>107</v>
      </c>
      <c r="G378" t="s">
        <v>110</v>
      </c>
      <c r="H378">
        <f>Table1_1[[#This Row],[Units Sold]]*Table1_1[[#This Row],[Sale Price per Unit]]</f>
        <v>12725.41</v>
      </c>
      <c r="I378">
        <f>Table1_1[[#This Row],[Units Sold]]*Table1_1[[#This Row],[Cost per Unit]]</f>
        <v>14094.8</v>
      </c>
      <c r="J378">
        <f>Table1_1[[#This Row],[TOTAL REVENUE]]-Table1_1[[#This Row],[TOTAL COST]]</f>
        <v>-1369.3899999999994</v>
      </c>
      <c r="K378" s="11">
        <f>Table1_1[[#This Row],[PROFIT]]/Table1_1[[#This Row],[TOTAL REVENUE]]</f>
        <v>-0.10761067816282535</v>
      </c>
    </row>
    <row r="379" spans="1:11">
      <c r="A379" t="s">
        <v>49</v>
      </c>
      <c r="B379" t="s">
        <v>175</v>
      </c>
      <c r="C379">
        <v>112</v>
      </c>
      <c r="D379">
        <v>97.06</v>
      </c>
      <c r="E379">
        <v>33.380000000000003</v>
      </c>
      <c r="F379" t="s">
        <v>107</v>
      </c>
      <c r="G379" t="s">
        <v>110</v>
      </c>
      <c r="H379">
        <f>Table1_1[[#This Row],[Units Sold]]*Table1_1[[#This Row],[Sale Price per Unit]]</f>
        <v>3738.5600000000004</v>
      </c>
      <c r="I379">
        <f>Table1_1[[#This Row],[Units Sold]]*Table1_1[[#This Row],[Cost per Unit]]</f>
        <v>10870.720000000001</v>
      </c>
      <c r="J379">
        <f>Table1_1[[#This Row],[TOTAL REVENUE]]-Table1_1[[#This Row],[TOTAL COST]]</f>
        <v>-7132.1600000000008</v>
      </c>
      <c r="K379" s="11">
        <f>Table1_1[[#This Row],[PROFIT]]/Table1_1[[#This Row],[TOTAL REVENUE]]</f>
        <v>-1.907729179149191</v>
      </c>
    </row>
    <row r="380" spans="1:11">
      <c r="A380" t="s">
        <v>84</v>
      </c>
      <c r="B380" t="s">
        <v>175</v>
      </c>
      <c r="C380">
        <v>21</v>
      </c>
      <c r="D380">
        <v>66.45</v>
      </c>
      <c r="E380">
        <v>67.8</v>
      </c>
      <c r="F380" t="s">
        <v>108</v>
      </c>
      <c r="G380" t="s">
        <v>110</v>
      </c>
      <c r="H380">
        <f>Table1_1[[#This Row],[Units Sold]]*Table1_1[[#This Row],[Sale Price per Unit]]</f>
        <v>1423.8</v>
      </c>
      <c r="I380">
        <f>Table1_1[[#This Row],[Units Sold]]*Table1_1[[#This Row],[Cost per Unit]]</f>
        <v>1395.45</v>
      </c>
      <c r="J380">
        <f>Table1_1[[#This Row],[TOTAL REVENUE]]-Table1_1[[#This Row],[TOTAL COST]]</f>
        <v>28.349999999999909</v>
      </c>
      <c r="K380" s="11">
        <f>Table1_1[[#This Row],[PROFIT]]/Table1_1[[#This Row],[TOTAL REVENUE]]</f>
        <v>1.9911504424778698E-2</v>
      </c>
    </row>
    <row r="381" spans="1:11">
      <c r="A381" t="s">
        <v>16</v>
      </c>
      <c r="B381" t="s">
        <v>175</v>
      </c>
      <c r="C381">
        <v>191</v>
      </c>
      <c r="D381">
        <v>20.85</v>
      </c>
      <c r="E381">
        <v>74.37</v>
      </c>
      <c r="F381" t="s">
        <v>108</v>
      </c>
      <c r="G381" t="s">
        <v>109</v>
      </c>
      <c r="H381">
        <f>Table1_1[[#This Row],[Units Sold]]*Table1_1[[#This Row],[Sale Price per Unit]]</f>
        <v>14204.67</v>
      </c>
      <c r="I381">
        <f>Table1_1[[#This Row],[Units Sold]]*Table1_1[[#This Row],[Cost per Unit]]</f>
        <v>3982.3500000000004</v>
      </c>
      <c r="J381">
        <f>Table1_1[[#This Row],[TOTAL REVENUE]]-Table1_1[[#This Row],[TOTAL COST]]</f>
        <v>10222.32</v>
      </c>
      <c r="K381" s="11">
        <f>Table1_1[[#This Row],[PROFIT]]/Table1_1[[#This Row],[TOTAL REVENUE]]</f>
        <v>0.71964501815248083</v>
      </c>
    </row>
    <row r="382" spans="1:11">
      <c r="A382" t="s">
        <v>73</v>
      </c>
      <c r="B382" t="s">
        <v>175</v>
      </c>
      <c r="C382">
        <v>161</v>
      </c>
      <c r="D382">
        <v>50.13</v>
      </c>
      <c r="E382">
        <v>87.19</v>
      </c>
      <c r="F382" t="s">
        <v>107</v>
      </c>
      <c r="G382" t="s">
        <v>109</v>
      </c>
      <c r="H382">
        <f>Table1_1[[#This Row],[Units Sold]]*Table1_1[[#This Row],[Sale Price per Unit]]</f>
        <v>14037.59</v>
      </c>
      <c r="I382">
        <f>Table1_1[[#This Row],[Units Sold]]*Table1_1[[#This Row],[Cost per Unit]]</f>
        <v>8070.93</v>
      </c>
      <c r="J382">
        <f>Table1_1[[#This Row],[TOTAL REVENUE]]-Table1_1[[#This Row],[TOTAL COST]]</f>
        <v>5966.66</v>
      </c>
      <c r="K382" s="11">
        <f>Table1_1[[#This Row],[PROFIT]]/Table1_1[[#This Row],[TOTAL REVENUE]]</f>
        <v>0.42504874412203231</v>
      </c>
    </row>
    <row r="383" spans="1:11">
      <c r="A383" t="s">
        <v>28</v>
      </c>
      <c r="B383" t="s">
        <v>176</v>
      </c>
      <c r="C383">
        <v>177</v>
      </c>
      <c r="D383">
        <v>76.78</v>
      </c>
      <c r="E383">
        <v>34.01</v>
      </c>
      <c r="F383" t="s">
        <v>108</v>
      </c>
      <c r="G383" t="s">
        <v>109</v>
      </c>
      <c r="H383">
        <f>Table1_1[[#This Row],[Units Sold]]*Table1_1[[#This Row],[Sale Price per Unit]]</f>
        <v>6019.7699999999995</v>
      </c>
      <c r="I383">
        <f>Table1_1[[#This Row],[Units Sold]]*Table1_1[[#This Row],[Cost per Unit]]</f>
        <v>13590.06</v>
      </c>
      <c r="J383">
        <f>Table1_1[[#This Row],[TOTAL REVENUE]]-Table1_1[[#This Row],[TOTAL COST]]</f>
        <v>-7570.29</v>
      </c>
      <c r="K383" s="11">
        <f>Table1_1[[#This Row],[PROFIT]]/Table1_1[[#This Row],[TOTAL REVENUE]]</f>
        <v>-1.2575713025580713</v>
      </c>
    </row>
    <row r="384" spans="1:11">
      <c r="A384" t="s">
        <v>23</v>
      </c>
      <c r="B384" t="s">
        <v>176</v>
      </c>
      <c r="C384">
        <v>238</v>
      </c>
      <c r="D384">
        <v>26.88</v>
      </c>
      <c r="E384">
        <v>59.09</v>
      </c>
      <c r="F384" t="s">
        <v>107</v>
      </c>
      <c r="G384" t="s">
        <v>110</v>
      </c>
      <c r="H384">
        <f>Table1_1[[#This Row],[Units Sold]]*Table1_1[[#This Row],[Sale Price per Unit]]</f>
        <v>14063.42</v>
      </c>
      <c r="I384">
        <f>Table1_1[[#This Row],[Units Sold]]*Table1_1[[#This Row],[Cost per Unit]]</f>
        <v>6397.44</v>
      </c>
      <c r="J384">
        <f>Table1_1[[#This Row],[TOTAL REVENUE]]-Table1_1[[#This Row],[TOTAL COST]]</f>
        <v>7665.9800000000005</v>
      </c>
      <c r="K384" s="11">
        <f>Table1_1[[#This Row],[PROFIT]]/Table1_1[[#This Row],[TOTAL REVENUE]]</f>
        <v>0.54510069385682858</v>
      </c>
    </row>
    <row r="385" spans="1:11">
      <c r="A385" t="s">
        <v>88</v>
      </c>
      <c r="B385" t="s">
        <v>176</v>
      </c>
      <c r="C385">
        <v>229</v>
      </c>
      <c r="D385">
        <v>84.06</v>
      </c>
      <c r="E385">
        <v>43.37</v>
      </c>
      <c r="F385" t="s">
        <v>107</v>
      </c>
      <c r="G385" t="s">
        <v>109</v>
      </c>
      <c r="H385">
        <f>Table1_1[[#This Row],[Units Sold]]*Table1_1[[#This Row],[Sale Price per Unit]]</f>
        <v>9931.73</v>
      </c>
      <c r="I385">
        <f>Table1_1[[#This Row],[Units Sold]]*Table1_1[[#This Row],[Cost per Unit]]</f>
        <v>19249.740000000002</v>
      </c>
      <c r="J385">
        <f>Table1_1[[#This Row],[TOTAL REVENUE]]-Table1_1[[#This Row],[TOTAL COST]]</f>
        <v>-9318.010000000002</v>
      </c>
      <c r="K385" s="11">
        <f>Table1_1[[#This Row],[PROFIT]]/Table1_1[[#This Row],[TOTAL REVENUE]]</f>
        <v>-0.9382061332718471</v>
      </c>
    </row>
    <row r="386" spans="1:11">
      <c r="A386" t="s">
        <v>24</v>
      </c>
      <c r="B386" t="s">
        <v>176</v>
      </c>
      <c r="C386">
        <v>56</v>
      </c>
      <c r="D386">
        <v>36.92</v>
      </c>
      <c r="E386">
        <v>41.1</v>
      </c>
      <c r="F386" t="s">
        <v>108</v>
      </c>
      <c r="G386" t="s">
        <v>109</v>
      </c>
      <c r="H386">
        <f>Table1_1[[#This Row],[Units Sold]]*Table1_1[[#This Row],[Sale Price per Unit]]</f>
        <v>2301.6</v>
      </c>
      <c r="I386">
        <f>Table1_1[[#This Row],[Units Sold]]*Table1_1[[#This Row],[Cost per Unit]]</f>
        <v>2067.52</v>
      </c>
      <c r="J386">
        <f>Table1_1[[#This Row],[TOTAL REVENUE]]-Table1_1[[#This Row],[TOTAL COST]]</f>
        <v>234.07999999999993</v>
      </c>
      <c r="K386" s="11">
        <f>Table1_1[[#This Row],[PROFIT]]/Table1_1[[#This Row],[TOTAL REVENUE]]</f>
        <v>0.1017031630170316</v>
      </c>
    </row>
    <row r="387" spans="1:11">
      <c r="A387" t="s">
        <v>101</v>
      </c>
      <c r="B387" t="s">
        <v>176</v>
      </c>
      <c r="C387">
        <v>222</v>
      </c>
      <c r="D387">
        <v>60.81</v>
      </c>
      <c r="E387">
        <v>77.430000000000007</v>
      </c>
      <c r="F387" t="s">
        <v>107</v>
      </c>
      <c r="G387" t="s">
        <v>109</v>
      </c>
      <c r="H387">
        <f>Table1_1[[#This Row],[Units Sold]]*Table1_1[[#This Row],[Sale Price per Unit]]</f>
        <v>17189.460000000003</v>
      </c>
      <c r="I387">
        <f>Table1_1[[#This Row],[Units Sold]]*Table1_1[[#This Row],[Cost per Unit]]</f>
        <v>13499.82</v>
      </c>
      <c r="J387">
        <f>Table1_1[[#This Row],[TOTAL REVENUE]]-Table1_1[[#This Row],[TOTAL COST]]</f>
        <v>3689.6400000000031</v>
      </c>
      <c r="K387" s="11">
        <f>Table1_1[[#This Row],[PROFIT]]/Table1_1[[#This Row],[TOTAL REVENUE]]</f>
        <v>0.21464548624564136</v>
      </c>
    </row>
    <row r="388" spans="1:11">
      <c r="A388" t="s">
        <v>12</v>
      </c>
      <c r="B388" t="s">
        <v>176</v>
      </c>
      <c r="C388">
        <v>142</v>
      </c>
      <c r="D388">
        <v>38.619999999999997</v>
      </c>
      <c r="E388">
        <v>43.26</v>
      </c>
      <c r="F388" t="s">
        <v>107</v>
      </c>
      <c r="G388" t="s">
        <v>109</v>
      </c>
      <c r="H388">
        <f>Table1_1[[#This Row],[Units Sold]]*Table1_1[[#This Row],[Sale Price per Unit]]</f>
        <v>6142.92</v>
      </c>
      <c r="I388">
        <f>Table1_1[[#This Row],[Units Sold]]*Table1_1[[#This Row],[Cost per Unit]]</f>
        <v>5484.04</v>
      </c>
      <c r="J388">
        <f>Table1_1[[#This Row],[TOTAL REVENUE]]-Table1_1[[#This Row],[TOTAL COST]]</f>
        <v>658.88000000000011</v>
      </c>
      <c r="K388" s="11">
        <f>Table1_1[[#This Row],[PROFIT]]/Table1_1[[#This Row],[TOTAL REVENUE]]</f>
        <v>0.10725843735552475</v>
      </c>
    </row>
    <row r="389" spans="1:11">
      <c r="A389" t="s">
        <v>49</v>
      </c>
      <c r="B389" t="s">
        <v>177</v>
      </c>
      <c r="C389">
        <v>62</v>
      </c>
      <c r="D389">
        <v>82.55</v>
      </c>
      <c r="E389">
        <v>99.09</v>
      </c>
      <c r="F389" t="s">
        <v>108</v>
      </c>
      <c r="G389" t="s">
        <v>109</v>
      </c>
      <c r="H389">
        <f>Table1_1[[#This Row],[Units Sold]]*Table1_1[[#This Row],[Sale Price per Unit]]</f>
        <v>6143.58</v>
      </c>
      <c r="I389">
        <f>Table1_1[[#This Row],[Units Sold]]*Table1_1[[#This Row],[Cost per Unit]]</f>
        <v>5118.0999999999995</v>
      </c>
      <c r="J389">
        <f>Table1_1[[#This Row],[TOTAL REVENUE]]-Table1_1[[#This Row],[TOTAL COST]]</f>
        <v>1025.4800000000005</v>
      </c>
      <c r="K389" s="11">
        <f>Table1_1[[#This Row],[PROFIT]]/Table1_1[[#This Row],[TOTAL REVENUE]]</f>
        <v>0.16691896255928962</v>
      </c>
    </row>
    <row r="390" spans="1:11">
      <c r="A390" t="s">
        <v>82</v>
      </c>
      <c r="B390" t="s">
        <v>177</v>
      </c>
      <c r="C390">
        <v>295</v>
      </c>
      <c r="D390">
        <v>76.569999999999993</v>
      </c>
      <c r="E390">
        <v>54.46</v>
      </c>
      <c r="F390" t="s">
        <v>107</v>
      </c>
      <c r="G390" t="s">
        <v>110</v>
      </c>
      <c r="H390">
        <f>Table1_1[[#This Row],[Units Sold]]*Table1_1[[#This Row],[Sale Price per Unit]]</f>
        <v>16065.7</v>
      </c>
      <c r="I390">
        <f>Table1_1[[#This Row],[Units Sold]]*Table1_1[[#This Row],[Cost per Unit]]</f>
        <v>22588.149999999998</v>
      </c>
      <c r="J390">
        <f>Table1_1[[#This Row],[TOTAL REVENUE]]-Table1_1[[#This Row],[TOTAL COST]]</f>
        <v>-6522.4499999999971</v>
      </c>
      <c r="K390" s="11">
        <f>Table1_1[[#This Row],[PROFIT]]/Table1_1[[#This Row],[TOTAL REVENUE]]</f>
        <v>-0.40598604480352535</v>
      </c>
    </row>
    <row r="391" spans="1:11">
      <c r="A391" t="s">
        <v>33</v>
      </c>
      <c r="B391" t="s">
        <v>177</v>
      </c>
      <c r="C391">
        <v>267</v>
      </c>
      <c r="D391">
        <v>98.91</v>
      </c>
      <c r="E391">
        <v>91.23</v>
      </c>
      <c r="F391" t="s">
        <v>107</v>
      </c>
      <c r="G391" t="s">
        <v>109</v>
      </c>
      <c r="H391">
        <f>Table1_1[[#This Row],[Units Sold]]*Table1_1[[#This Row],[Sale Price per Unit]]</f>
        <v>24358.41</v>
      </c>
      <c r="I391">
        <f>Table1_1[[#This Row],[Units Sold]]*Table1_1[[#This Row],[Cost per Unit]]</f>
        <v>26408.969999999998</v>
      </c>
      <c r="J391">
        <f>Table1_1[[#This Row],[TOTAL REVENUE]]-Table1_1[[#This Row],[TOTAL COST]]</f>
        <v>-2050.5599999999977</v>
      </c>
      <c r="K391" s="11">
        <f>Table1_1[[#This Row],[PROFIT]]/Table1_1[[#This Row],[TOTAL REVENUE]]</f>
        <v>-8.4182834593883496E-2</v>
      </c>
    </row>
    <row r="392" spans="1:11">
      <c r="A392" t="s">
        <v>61</v>
      </c>
      <c r="B392" t="s">
        <v>177</v>
      </c>
      <c r="C392">
        <v>214</v>
      </c>
      <c r="D392">
        <v>12.43</v>
      </c>
      <c r="E392">
        <v>25.87</v>
      </c>
      <c r="F392" t="s">
        <v>107</v>
      </c>
      <c r="G392" t="s">
        <v>109</v>
      </c>
      <c r="H392">
        <f>Table1_1[[#This Row],[Units Sold]]*Table1_1[[#This Row],[Sale Price per Unit]]</f>
        <v>5536.18</v>
      </c>
      <c r="I392">
        <f>Table1_1[[#This Row],[Units Sold]]*Table1_1[[#This Row],[Cost per Unit]]</f>
        <v>2660.02</v>
      </c>
      <c r="J392">
        <f>Table1_1[[#This Row],[TOTAL REVENUE]]-Table1_1[[#This Row],[TOTAL COST]]</f>
        <v>2876.1600000000003</v>
      </c>
      <c r="K392" s="11">
        <f>Table1_1[[#This Row],[PROFIT]]/Table1_1[[#This Row],[TOTAL REVENUE]]</f>
        <v>0.51952068032470045</v>
      </c>
    </row>
    <row r="393" spans="1:11">
      <c r="A393" t="s">
        <v>72</v>
      </c>
      <c r="B393" t="s">
        <v>177</v>
      </c>
      <c r="C393">
        <v>2</v>
      </c>
      <c r="D393">
        <v>24.23</v>
      </c>
      <c r="E393">
        <v>85.21</v>
      </c>
      <c r="F393" t="s">
        <v>108</v>
      </c>
      <c r="G393" t="s">
        <v>109</v>
      </c>
      <c r="H393">
        <f>Table1_1[[#This Row],[Units Sold]]*Table1_1[[#This Row],[Sale Price per Unit]]</f>
        <v>170.42</v>
      </c>
      <c r="I393">
        <f>Table1_1[[#This Row],[Units Sold]]*Table1_1[[#This Row],[Cost per Unit]]</f>
        <v>48.46</v>
      </c>
      <c r="J393">
        <f>Table1_1[[#This Row],[TOTAL REVENUE]]-Table1_1[[#This Row],[TOTAL COST]]</f>
        <v>121.95999999999998</v>
      </c>
      <c r="K393" s="11">
        <f>Table1_1[[#This Row],[PROFIT]]/Table1_1[[#This Row],[TOTAL REVENUE]]</f>
        <v>0.7156437037906348</v>
      </c>
    </row>
    <row r="394" spans="1:11">
      <c r="A394" t="s">
        <v>17</v>
      </c>
      <c r="B394" t="s">
        <v>178</v>
      </c>
      <c r="C394">
        <v>29</v>
      </c>
      <c r="D394">
        <v>14.76</v>
      </c>
      <c r="E394">
        <v>79.5</v>
      </c>
      <c r="F394" t="s">
        <v>107</v>
      </c>
      <c r="G394" t="s">
        <v>109</v>
      </c>
      <c r="H394">
        <f>Table1_1[[#This Row],[Units Sold]]*Table1_1[[#This Row],[Sale Price per Unit]]</f>
        <v>2305.5</v>
      </c>
      <c r="I394">
        <f>Table1_1[[#This Row],[Units Sold]]*Table1_1[[#This Row],[Cost per Unit]]</f>
        <v>428.04</v>
      </c>
      <c r="J394">
        <f>Table1_1[[#This Row],[TOTAL REVENUE]]-Table1_1[[#This Row],[TOTAL COST]]</f>
        <v>1877.46</v>
      </c>
      <c r="K394" s="11">
        <f>Table1_1[[#This Row],[PROFIT]]/Table1_1[[#This Row],[TOTAL REVENUE]]</f>
        <v>0.8143396226415095</v>
      </c>
    </row>
    <row r="395" spans="1:11">
      <c r="A395" t="s">
        <v>25</v>
      </c>
      <c r="B395" t="s">
        <v>178</v>
      </c>
      <c r="C395">
        <v>24</v>
      </c>
      <c r="D395">
        <v>74.97</v>
      </c>
      <c r="E395">
        <v>31.8</v>
      </c>
      <c r="F395" t="s">
        <v>107</v>
      </c>
      <c r="G395" t="s">
        <v>110</v>
      </c>
      <c r="H395">
        <f>Table1_1[[#This Row],[Units Sold]]*Table1_1[[#This Row],[Sale Price per Unit]]</f>
        <v>763.2</v>
      </c>
      <c r="I395">
        <f>Table1_1[[#This Row],[Units Sold]]*Table1_1[[#This Row],[Cost per Unit]]</f>
        <v>1799.28</v>
      </c>
      <c r="J395">
        <f>Table1_1[[#This Row],[TOTAL REVENUE]]-Table1_1[[#This Row],[TOTAL COST]]</f>
        <v>-1036.08</v>
      </c>
      <c r="K395" s="11">
        <f>Table1_1[[#This Row],[PROFIT]]/Table1_1[[#This Row],[TOTAL REVENUE]]</f>
        <v>-1.3575471698113206</v>
      </c>
    </row>
    <row r="396" spans="1:11">
      <c r="A396" t="s">
        <v>80</v>
      </c>
      <c r="B396" t="s">
        <v>178</v>
      </c>
      <c r="C396">
        <v>127</v>
      </c>
      <c r="D396">
        <v>58.74</v>
      </c>
      <c r="E396">
        <v>39.51</v>
      </c>
      <c r="F396" t="s">
        <v>107</v>
      </c>
      <c r="G396" t="s">
        <v>110</v>
      </c>
      <c r="H396">
        <f>Table1_1[[#This Row],[Units Sold]]*Table1_1[[#This Row],[Sale Price per Unit]]</f>
        <v>5017.7699999999995</v>
      </c>
      <c r="I396">
        <f>Table1_1[[#This Row],[Units Sold]]*Table1_1[[#This Row],[Cost per Unit]]</f>
        <v>7459.9800000000005</v>
      </c>
      <c r="J396">
        <f>Table1_1[[#This Row],[TOTAL REVENUE]]-Table1_1[[#This Row],[TOTAL COST]]</f>
        <v>-2442.2100000000009</v>
      </c>
      <c r="K396" s="11">
        <f>Table1_1[[#This Row],[PROFIT]]/Table1_1[[#This Row],[TOTAL REVENUE]]</f>
        <v>-0.48671222475322728</v>
      </c>
    </row>
    <row r="397" spans="1:11">
      <c r="A397" t="s">
        <v>28</v>
      </c>
      <c r="B397" t="s">
        <v>178</v>
      </c>
      <c r="C397">
        <v>43</v>
      </c>
      <c r="D397">
        <v>60.97</v>
      </c>
      <c r="E397">
        <v>63.42</v>
      </c>
      <c r="F397" t="s">
        <v>108</v>
      </c>
      <c r="G397" t="s">
        <v>109</v>
      </c>
      <c r="H397">
        <f>Table1_1[[#This Row],[Units Sold]]*Table1_1[[#This Row],[Sale Price per Unit]]</f>
        <v>2727.06</v>
      </c>
      <c r="I397">
        <f>Table1_1[[#This Row],[Units Sold]]*Table1_1[[#This Row],[Cost per Unit]]</f>
        <v>2621.71</v>
      </c>
      <c r="J397">
        <f>Table1_1[[#This Row],[TOTAL REVENUE]]-Table1_1[[#This Row],[TOTAL COST]]</f>
        <v>105.34999999999991</v>
      </c>
      <c r="K397" s="11">
        <f>Table1_1[[#This Row],[PROFIT]]/Table1_1[[#This Row],[TOTAL REVENUE]]</f>
        <v>3.8631346578366414E-2</v>
      </c>
    </row>
    <row r="398" spans="1:11">
      <c r="A398" t="s">
        <v>86</v>
      </c>
      <c r="B398" t="s">
        <v>178</v>
      </c>
      <c r="C398">
        <v>58</v>
      </c>
      <c r="D398">
        <v>95.67</v>
      </c>
      <c r="E398">
        <v>75.41</v>
      </c>
      <c r="F398" t="s">
        <v>107</v>
      </c>
      <c r="G398" t="s">
        <v>110</v>
      </c>
      <c r="H398">
        <f>Table1_1[[#This Row],[Units Sold]]*Table1_1[[#This Row],[Sale Price per Unit]]</f>
        <v>4373.78</v>
      </c>
      <c r="I398">
        <f>Table1_1[[#This Row],[Units Sold]]*Table1_1[[#This Row],[Cost per Unit]]</f>
        <v>5548.86</v>
      </c>
      <c r="J398">
        <f>Table1_1[[#This Row],[TOTAL REVENUE]]-Table1_1[[#This Row],[TOTAL COST]]</f>
        <v>-1175.08</v>
      </c>
      <c r="K398" s="11">
        <f>Table1_1[[#This Row],[PROFIT]]/Table1_1[[#This Row],[TOTAL REVENUE]]</f>
        <v>-0.26866463333775359</v>
      </c>
    </row>
    <row r="399" spans="1:11">
      <c r="A399" t="s">
        <v>105</v>
      </c>
      <c r="B399" t="s">
        <v>178</v>
      </c>
      <c r="C399">
        <v>39</v>
      </c>
      <c r="D399">
        <v>44.32</v>
      </c>
      <c r="E399">
        <v>68.930000000000007</v>
      </c>
      <c r="F399" t="s">
        <v>108</v>
      </c>
      <c r="G399" t="s">
        <v>110</v>
      </c>
      <c r="H399">
        <f>Table1_1[[#This Row],[Units Sold]]*Table1_1[[#This Row],[Sale Price per Unit]]</f>
        <v>2688.2700000000004</v>
      </c>
      <c r="I399">
        <f>Table1_1[[#This Row],[Units Sold]]*Table1_1[[#This Row],[Cost per Unit]]</f>
        <v>1728.48</v>
      </c>
      <c r="J399">
        <f>Table1_1[[#This Row],[TOTAL REVENUE]]-Table1_1[[#This Row],[TOTAL COST]]</f>
        <v>959.79000000000042</v>
      </c>
      <c r="K399" s="11">
        <f>Table1_1[[#This Row],[PROFIT]]/Table1_1[[#This Row],[TOTAL REVENUE]]</f>
        <v>0.3570288698679821</v>
      </c>
    </row>
    <row r="400" spans="1:11">
      <c r="A400" t="s">
        <v>26</v>
      </c>
      <c r="B400" t="s">
        <v>178</v>
      </c>
      <c r="C400">
        <v>145</v>
      </c>
      <c r="D400">
        <v>15.75</v>
      </c>
      <c r="E400">
        <v>40.47</v>
      </c>
      <c r="F400" t="s">
        <v>108</v>
      </c>
      <c r="G400" t="s">
        <v>110</v>
      </c>
      <c r="H400">
        <f>Table1_1[[#This Row],[Units Sold]]*Table1_1[[#This Row],[Sale Price per Unit]]</f>
        <v>5868.15</v>
      </c>
      <c r="I400">
        <f>Table1_1[[#This Row],[Units Sold]]*Table1_1[[#This Row],[Cost per Unit]]</f>
        <v>2283.75</v>
      </c>
      <c r="J400">
        <f>Table1_1[[#This Row],[TOTAL REVENUE]]-Table1_1[[#This Row],[TOTAL COST]]</f>
        <v>3584.3999999999996</v>
      </c>
      <c r="K400" s="11">
        <f>Table1_1[[#This Row],[PROFIT]]/Table1_1[[#This Row],[TOTAL REVENUE]]</f>
        <v>0.61082283172720531</v>
      </c>
    </row>
    <row r="401" spans="1:11">
      <c r="A401" t="s">
        <v>92</v>
      </c>
      <c r="B401" t="s">
        <v>178</v>
      </c>
      <c r="C401">
        <v>55</v>
      </c>
      <c r="D401">
        <v>86.78</v>
      </c>
      <c r="E401">
        <v>44.91</v>
      </c>
      <c r="F401" t="s">
        <v>108</v>
      </c>
      <c r="G401" t="s">
        <v>109</v>
      </c>
      <c r="H401">
        <f>Table1_1[[#This Row],[Units Sold]]*Table1_1[[#This Row],[Sale Price per Unit]]</f>
        <v>2470.0499999999997</v>
      </c>
      <c r="I401">
        <f>Table1_1[[#This Row],[Units Sold]]*Table1_1[[#This Row],[Cost per Unit]]</f>
        <v>4772.8999999999996</v>
      </c>
      <c r="J401">
        <f>Table1_1[[#This Row],[TOTAL REVENUE]]-Table1_1[[#This Row],[TOTAL COST]]</f>
        <v>-2302.85</v>
      </c>
      <c r="K401" s="11">
        <f>Table1_1[[#This Row],[PROFIT]]/Table1_1[[#This Row],[TOTAL REVENUE]]</f>
        <v>-0.93230906256958368</v>
      </c>
    </row>
    <row r="402" spans="1:11">
      <c r="A402" t="s">
        <v>64</v>
      </c>
      <c r="B402" t="s">
        <v>178</v>
      </c>
      <c r="C402">
        <v>67</v>
      </c>
      <c r="D402">
        <v>24.72</v>
      </c>
      <c r="E402">
        <v>73.11</v>
      </c>
      <c r="F402" t="s">
        <v>108</v>
      </c>
      <c r="G402" t="s">
        <v>109</v>
      </c>
      <c r="H402">
        <f>Table1_1[[#This Row],[Units Sold]]*Table1_1[[#This Row],[Sale Price per Unit]]</f>
        <v>4898.37</v>
      </c>
      <c r="I402">
        <f>Table1_1[[#This Row],[Units Sold]]*Table1_1[[#This Row],[Cost per Unit]]</f>
        <v>1656.24</v>
      </c>
      <c r="J402">
        <f>Table1_1[[#This Row],[TOTAL REVENUE]]-Table1_1[[#This Row],[TOTAL COST]]</f>
        <v>3242.13</v>
      </c>
      <c r="K402" s="11">
        <f>Table1_1[[#This Row],[PROFIT]]/Table1_1[[#This Row],[TOTAL REVENUE]]</f>
        <v>0.66187935986869106</v>
      </c>
    </row>
    <row r="403" spans="1:11">
      <c r="A403" t="s">
        <v>48</v>
      </c>
      <c r="B403" t="s">
        <v>178</v>
      </c>
      <c r="C403">
        <v>67</v>
      </c>
      <c r="D403">
        <v>70.19</v>
      </c>
      <c r="E403">
        <v>104.31</v>
      </c>
      <c r="F403" t="s">
        <v>108</v>
      </c>
      <c r="G403" t="s">
        <v>109</v>
      </c>
      <c r="H403">
        <f>Table1_1[[#This Row],[Units Sold]]*Table1_1[[#This Row],[Sale Price per Unit]]</f>
        <v>6988.77</v>
      </c>
      <c r="I403">
        <f>Table1_1[[#This Row],[Units Sold]]*Table1_1[[#This Row],[Cost per Unit]]</f>
        <v>4702.7299999999996</v>
      </c>
      <c r="J403">
        <f>Table1_1[[#This Row],[TOTAL REVENUE]]-Table1_1[[#This Row],[TOTAL COST]]</f>
        <v>2286.0400000000009</v>
      </c>
      <c r="K403" s="11">
        <f>Table1_1[[#This Row],[PROFIT]]/Table1_1[[#This Row],[TOTAL REVENUE]]</f>
        <v>0.32710190777490183</v>
      </c>
    </row>
    <row r="404" spans="1:11">
      <c r="A404" t="s">
        <v>12</v>
      </c>
      <c r="B404" t="s">
        <v>178</v>
      </c>
      <c r="C404">
        <v>252</v>
      </c>
      <c r="D404">
        <v>24.81</v>
      </c>
      <c r="E404">
        <v>73.72</v>
      </c>
      <c r="F404" t="s">
        <v>108</v>
      </c>
      <c r="G404" t="s">
        <v>109</v>
      </c>
      <c r="H404">
        <f>Table1_1[[#This Row],[Units Sold]]*Table1_1[[#This Row],[Sale Price per Unit]]</f>
        <v>18577.439999999999</v>
      </c>
      <c r="I404">
        <f>Table1_1[[#This Row],[Units Sold]]*Table1_1[[#This Row],[Cost per Unit]]</f>
        <v>6252.12</v>
      </c>
      <c r="J404">
        <f>Table1_1[[#This Row],[TOTAL REVENUE]]-Table1_1[[#This Row],[TOTAL COST]]</f>
        <v>12325.32</v>
      </c>
      <c r="K404" s="11">
        <f>Table1_1[[#This Row],[PROFIT]]/Table1_1[[#This Row],[TOTAL REVENUE]]</f>
        <v>0.66345632121540965</v>
      </c>
    </row>
    <row r="405" spans="1:11">
      <c r="A405" t="s">
        <v>89</v>
      </c>
      <c r="B405" t="s">
        <v>178</v>
      </c>
      <c r="C405">
        <v>292</v>
      </c>
      <c r="D405">
        <v>94.19</v>
      </c>
      <c r="E405">
        <v>59.41</v>
      </c>
      <c r="F405" t="s">
        <v>108</v>
      </c>
      <c r="G405" t="s">
        <v>110</v>
      </c>
      <c r="H405">
        <f>Table1_1[[#This Row],[Units Sold]]*Table1_1[[#This Row],[Sale Price per Unit]]</f>
        <v>17347.719999999998</v>
      </c>
      <c r="I405">
        <f>Table1_1[[#This Row],[Units Sold]]*Table1_1[[#This Row],[Cost per Unit]]</f>
        <v>27503.48</v>
      </c>
      <c r="J405">
        <f>Table1_1[[#This Row],[TOTAL REVENUE]]-Table1_1[[#This Row],[TOTAL COST]]</f>
        <v>-10155.760000000002</v>
      </c>
      <c r="K405" s="11">
        <f>Table1_1[[#This Row],[PROFIT]]/Table1_1[[#This Row],[TOTAL REVENUE]]</f>
        <v>-0.58542332940582409</v>
      </c>
    </row>
    <row r="406" spans="1:11">
      <c r="A406" t="s">
        <v>82</v>
      </c>
      <c r="B406" t="s">
        <v>179</v>
      </c>
      <c r="C406">
        <v>282</v>
      </c>
      <c r="D406">
        <v>44.48</v>
      </c>
      <c r="E406">
        <v>53.4</v>
      </c>
      <c r="F406" t="s">
        <v>107</v>
      </c>
      <c r="G406" t="s">
        <v>109</v>
      </c>
      <c r="H406">
        <f>Table1_1[[#This Row],[Units Sold]]*Table1_1[[#This Row],[Sale Price per Unit]]</f>
        <v>15058.8</v>
      </c>
      <c r="I406">
        <f>Table1_1[[#This Row],[Units Sold]]*Table1_1[[#This Row],[Cost per Unit]]</f>
        <v>12543.359999999999</v>
      </c>
      <c r="J406">
        <f>Table1_1[[#This Row],[TOTAL REVENUE]]-Table1_1[[#This Row],[TOTAL COST]]</f>
        <v>2515.4400000000005</v>
      </c>
      <c r="K406" s="11">
        <f>Table1_1[[#This Row],[PROFIT]]/Table1_1[[#This Row],[TOTAL REVENUE]]</f>
        <v>0.16704119850187271</v>
      </c>
    </row>
    <row r="407" spans="1:11">
      <c r="A407" t="s">
        <v>89</v>
      </c>
      <c r="B407" t="s">
        <v>179</v>
      </c>
      <c r="C407">
        <v>111</v>
      </c>
      <c r="D407">
        <v>30.14</v>
      </c>
      <c r="E407">
        <v>36.68</v>
      </c>
      <c r="F407" t="s">
        <v>108</v>
      </c>
      <c r="G407" t="s">
        <v>110</v>
      </c>
      <c r="H407">
        <f>Table1_1[[#This Row],[Units Sold]]*Table1_1[[#This Row],[Sale Price per Unit]]</f>
        <v>4071.48</v>
      </c>
      <c r="I407">
        <f>Table1_1[[#This Row],[Units Sold]]*Table1_1[[#This Row],[Cost per Unit]]</f>
        <v>3345.54</v>
      </c>
      <c r="J407">
        <f>Table1_1[[#This Row],[TOTAL REVENUE]]-Table1_1[[#This Row],[TOTAL COST]]</f>
        <v>725.94</v>
      </c>
      <c r="K407" s="11">
        <f>Table1_1[[#This Row],[PROFIT]]/Table1_1[[#This Row],[TOTAL REVENUE]]</f>
        <v>0.17829880043620502</v>
      </c>
    </row>
    <row r="408" spans="1:11">
      <c r="A408" t="s">
        <v>29</v>
      </c>
      <c r="B408" t="s">
        <v>179</v>
      </c>
      <c r="C408">
        <v>103</v>
      </c>
      <c r="D408">
        <v>50.27</v>
      </c>
      <c r="E408">
        <v>87.34</v>
      </c>
      <c r="F408" t="s">
        <v>108</v>
      </c>
      <c r="G408" t="s">
        <v>110</v>
      </c>
      <c r="H408">
        <f>Table1_1[[#This Row],[Units Sold]]*Table1_1[[#This Row],[Sale Price per Unit]]</f>
        <v>8996.02</v>
      </c>
      <c r="I408">
        <f>Table1_1[[#This Row],[Units Sold]]*Table1_1[[#This Row],[Cost per Unit]]</f>
        <v>5177.8100000000004</v>
      </c>
      <c r="J408">
        <f>Table1_1[[#This Row],[TOTAL REVENUE]]-Table1_1[[#This Row],[TOTAL COST]]</f>
        <v>3818.21</v>
      </c>
      <c r="K408" s="11">
        <f>Table1_1[[#This Row],[PROFIT]]/Table1_1[[#This Row],[TOTAL REVENUE]]</f>
        <v>0.42443324937027704</v>
      </c>
    </row>
    <row r="409" spans="1:11">
      <c r="A409" t="s">
        <v>66</v>
      </c>
      <c r="B409" t="s">
        <v>179</v>
      </c>
      <c r="C409">
        <v>20</v>
      </c>
      <c r="D409">
        <v>31.62</v>
      </c>
      <c r="E409">
        <v>108.51</v>
      </c>
      <c r="F409" t="s">
        <v>108</v>
      </c>
      <c r="G409" t="s">
        <v>109</v>
      </c>
      <c r="H409">
        <f>Table1_1[[#This Row],[Units Sold]]*Table1_1[[#This Row],[Sale Price per Unit]]</f>
        <v>2170.2000000000003</v>
      </c>
      <c r="I409">
        <f>Table1_1[[#This Row],[Units Sold]]*Table1_1[[#This Row],[Cost per Unit]]</f>
        <v>632.4</v>
      </c>
      <c r="J409">
        <f>Table1_1[[#This Row],[TOTAL REVENUE]]-Table1_1[[#This Row],[TOTAL COST]]</f>
        <v>1537.8000000000002</v>
      </c>
      <c r="K409" s="11">
        <f>Table1_1[[#This Row],[PROFIT]]/Table1_1[[#This Row],[TOTAL REVENUE]]</f>
        <v>0.70859828587226981</v>
      </c>
    </row>
    <row r="410" spans="1:11">
      <c r="A410" t="s">
        <v>72</v>
      </c>
      <c r="B410" t="s">
        <v>179</v>
      </c>
      <c r="C410">
        <v>280</v>
      </c>
      <c r="D410">
        <v>13.08</v>
      </c>
      <c r="E410">
        <v>26.94</v>
      </c>
      <c r="F410" t="s">
        <v>107</v>
      </c>
      <c r="G410" t="s">
        <v>110</v>
      </c>
      <c r="H410">
        <f>Table1_1[[#This Row],[Units Sold]]*Table1_1[[#This Row],[Sale Price per Unit]]</f>
        <v>7543.2000000000007</v>
      </c>
      <c r="I410">
        <f>Table1_1[[#This Row],[Units Sold]]*Table1_1[[#This Row],[Cost per Unit]]</f>
        <v>3662.4</v>
      </c>
      <c r="J410">
        <f>Table1_1[[#This Row],[TOTAL REVENUE]]-Table1_1[[#This Row],[TOTAL COST]]</f>
        <v>3880.8000000000006</v>
      </c>
      <c r="K410" s="11">
        <f>Table1_1[[#This Row],[PROFIT]]/Table1_1[[#This Row],[TOTAL REVENUE]]</f>
        <v>0.51447661469933192</v>
      </c>
    </row>
    <row r="411" spans="1:11">
      <c r="A411" t="s">
        <v>104</v>
      </c>
      <c r="B411" t="s">
        <v>179</v>
      </c>
      <c r="C411">
        <v>289</v>
      </c>
      <c r="D411">
        <v>94.5</v>
      </c>
      <c r="E411">
        <v>101.85</v>
      </c>
      <c r="F411" t="s">
        <v>107</v>
      </c>
      <c r="G411" t="s">
        <v>109</v>
      </c>
      <c r="H411">
        <f>Table1_1[[#This Row],[Units Sold]]*Table1_1[[#This Row],[Sale Price per Unit]]</f>
        <v>29434.649999999998</v>
      </c>
      <c r="I411">
        <f>Table1_1[[#This Row],[Units Sold]]*Table1_1[[#This Row],[Cost per Unit]]</f>
        <v>27310.5</v>
      </c>
      <c r="J411">
        <f>Table1_1[[#This Row],[TOTAL REVENUE]]-Table1_1[[#This Row],[TOTAL COST]]</f>
        <v>2124.1499999999978</v>
      </c>
      <c r="K411" s="11">
        <f>Table1_1[[#This Row],[PROFIT]]/Table1_1[[#This Row],[TOTAL REVENUE]]</f>
        <v>7.2164948453608185E-2</v>
      </c>
    </row>
    <row r="412" spans="1:11">
      <c r="A412" t="s">
        <v>17</v>
      </c>
      <c r="B412" t="s">
        <v>179</v>
      </c>
      <c r="C412">
        <v>21</v>
      </c>
      <c r="D412">
        <v>83.71</v>
      </c>
      <c r="E412">
        <v>103.66</v>
      </c>
      <c r="F412" t="s">
        <v>107</v>
      </c>
      <c r="G412" t="s">
        <v>109</v>
      </c>
      <c r="H412">
        <f>Table1_1[[#This Row],[Units Sold]]*Table1_1[[#This Row],[Sale Price per Unit]]</f>
        <v>2176.86</v>
      </c>
      <c r="I412">
        <f>Table1_1[[#This Row],[Units Sold]]*Table1_1[[#This Row],[Cost per Unit]]</f>
        <v>1757.9099999999999</v>
      </c>
      <c r="J412">
        <f>Table1_1[[#This Row],[TOTAL REVENUE]]-Table1_1[[#This Row],[TOTAL COST]]</f>
        <v>418.95000000000027</v>
      </c>
      <c r="K412" s="11">
        <f>Table1_1[[#This Row],[PROFIT]]/Table1_1[[#This Row],[TOTAL REVENUE]]</f>
        <v>0.19245610650202596</v>
      </c>
    </row>
    <row r="413" spans="1:11">
      <c r="A413" t="s">
        <v>56</v>
      </c>
      <c r="B413" t="s">
        <v>180</v>
      </c>
      <c r="C413">
        <v>104</v>
      </c>
      <c r="D413">
        <v>45.14</v>
      </c>
      <c r="E413">
        <v>27.33</v>
      </c>
      <c r="F413" t="s">
        <v>107</v>
      </c>
      <c r="G413" t="s">
        <v>109</v>
      </c>
      <c r="H413">
        <f>Table1_1[[#This Row],[Units Sold]]*Table1_1[[#This Row],[Sale Price per Unit]]</f>
        <v>2842.3199999999997</v>
      </c>
      <c r="I413">
        <f>Table1_1[[#This Row],[Units Sold]]*Table1_1[[#This Row],[Cost per Unit]]</f>
        <v>4694.5600000000004</v>
      </c>
      <c r="J413">
        <f>Table1_1[[#This Row],[TOTAL REVENUE]]-Table1_1[[#This Row],[TOTAL COST]]</f>
        <v>-1852.2400000000007</v>
      </c>
      <c r="K413" s="11">
        <f>Table1_1[[#This Row],[PROFIT]]/Table1_1[[#This Row],[TOTAL REVENUE]]</f>
        <v>-0.65166483717526558</v>
      </c>
    </row>
    <row r="414" spans="1:11">
      <c r="A414" t="s">
        <v>90</v>
      </c>
      <c r="B414" t="s">
        <v>180</v>
      </c>
      <c r="C414">
        <v>228</v>
      </c>
      <c r="D414">
        <v>75.92</v>
      </c>
      <c r="E414">
        <v>71.959999999999994</v>
      </c>
      <c r="F414" t="s">
        <v>107</v>
      </c>
      <c r="G414" t="s">
        <v>109</v>
      </c>
      <c r="H414">
        <f>Table1_1[[#This Row],[Units Sold]]*Table1_1[[#This Row],[Sale Price per Unit]]</f>
        <v>16406.879999999997</v>
      </c>
      <c r="I414">
        <f>Table1_1[[#This Row],[Units Sold]]*Table1_1[[#This Row],[Cost per Unit]]</f>
        <v>17309.760000000002</v>
      </c>
      <c r="J414">
        <f>Table1_1[[#This Row],[TOTAL REVENUE]]-Table1_1[[#This Row],[TOTAL COST]]</f>
        <v>-902.88000000000466</v>
      </c>
      <c r="K414" s="11">
        <f>Table1_1[[#This Row],[PROFIT]]/Table1_1[[#This Row],[TOTAL REVENUE]]</f>
        <v>-5.5030572540300457E-2</v>
      </c>
    </row>
    <row r="415" spans="1:11">
      <c r="A415" t="s">
        <v>24</v>
      </c>
      <c r="B415" t="s">
        <v>181</v>
      </c>
      <c r="C415">
        <v>249</v>
      </c>
      <c r="D415">
        <v>43.39</v>
      </c>
      <c r="E415">
        <v>102.92</v>
      </c>
      <c r="F415" t="s">
        <v>107</v>
      </c>
      <c r="G415" t="s">
        <v>109</v>
      </c>
      <c r="H415">
        <f>Table1_1[[#This Row],[Units Sold]]*Table1_1[[#This Row],[Sale Price per Unit]]</f>
        <v>25627.08</v>
      </c>
      <c r="I415">
        <f>Table1_1[[#This Row],[Units Sold]]*Table1_1[[#This Row],[Cost per Unit]]</f>
        <v>10804.11</v>
      </c>
      <c r="J415">
        <f>Table1_1[[#This Row],[TOTAL REVENUE]]-Table1_1[[#This Row],[TOTAL COST]]</f>
        <v>14822.970000000001</v>
      </c>
      <c r="K415" s="11">
        <f>Table1_1[[#This Row],[PROFIT]]/Table1_1[[#This Row],[TOTAL REVENUE]]</f>
        <v>0.57841041585697628</v>
      </c>
    </row>
    <row r="416" spans="1:11">
      <c r="A416" t="s">
        <v>29</v>
      </c>
      <c r="B416" t="s">
        <v>181</v>
      </c>
      <c r="C416">
        <v>128</v>
      </c>
      <c r="D416">
        <v>96.83</v>
      </c>
      <c r="E416">
        <v>69.86</v>
      </c>
      <c r="F416" t="s">
        <v>108</v>
      </c>
      <c r="G416" t="s">
        <v>110</v>
      </c>
      <c r="H416">
        <f>Table1_1[[#This Row],[Units Sold]]*Table1_1[[#This Row],[Sale Price per Unit]]</f>
        <v>8942.08</v>
      </c>
      <c r="I416">
        <f>Table1_1[[#This Row],[Units Sold]]*Table1_1[[#This Row],[Cost per Unit]]</f>
        <v>12394.24</v>
      </c>
      <c r="J416">
        <f>Table1_1[[#This Row],[TOTAL REVENUE]]-Table1_1[[#This Row],[TOTAL COST]]</f>
        <v>-3452.16</v>
      </c>
      <c r="K416" s="11">
        <f>Table1_1[[#This Row],[PROFIT]]/Table1_1[[#This Row],[TOTAL REVENUE]]</f>
        <v>-0.3860578299456055</v>
      </c>
    </row>
    <row r="417" spans="1:11">
      <c r="A417" t="s">
        <v>85</v>
      </c>
      <c r="B417" t="s">
        <v>181</v>
      </c>
      <c r="C417">
        <v>50</v>
      </c>
      <c r="D417">
        <v>54.54</v>
      </c>
      <c r="E417">
        <v>55.99</v>
      </c>
      <c r="F417" t="s">
        <v>108</v>
      </c>
      <c r="G417" t="s">
        <v>109</v>
      </c>
      <c r="H417">
        <f>Table1_1[[#This Row],[Units Sold]]*Table1_1[[#This Row],[Sale Price per Unit]]</f>
        <v>2799.5</v>
      </c>
      <c r="I417">
        <f>Table1_1[[#This Row],[Units Sold]]*Table1_1[[#This Row],[Cost per Unit]]</f>
        <v>2727</v>
      </c>
      <c r="J417">
        <f>Table1_1[[#This Row],[TOTAL REVENUE]]-Table1_1[[#This Row],[TOTAL COST]]</f>
        <v>72.5</v>
      </c>
      <c r="K417" s="11">
        <f>Table1_1[[#This Row],[PROFIT]]/Table1_1[[#This Row],[TOTAL REVENUE]]</f>
        <v>2.5897481693159492E-2</v>
      </c>
    </row>
    <row r="418" spans="1:11">
      <c r="A418" t="s">
        <v>24</v>
      </c>
      <c r="B418" t="s">
        <v>181</v>
      </c>
      <c r="C418">
        <v>240</v>
      </c>
      <c r="D418">
        <v>23.31</v>
      </c>
      <c r="E418">
        <v>63.82</v>
      </c>
      <c r="F418" t="s">
        <v>108</v>
      </c>
      <c r="G418" t="s">
        <v>109</v>
      </c>
      <c r="H418">
        <f>Table1_1[[#This Row],[Units Sold]]*Table1_1[[#This Row],[Sale Price per Unit]]</f>
        <v>15316.8</v>
      </c>
      <c r="I418">
        <f>Table1_1[[#This Row],[Units Sold]]*Table1_1[[#This Row],[Cost per Unit]]</f>
        <v>5594.4</v>
      </c>
      <c r="J418">
        <f>Table1_1[[#This Row],[TOTAL REVENUE]]-Table1_1[[#This Row],[TOTAL COST]]</f>
        <v>9722.4</v>
      </c>
      <c r="K418" s="11">
        <f>Table1_1[[#This Row],[PROFIT]]/Table1_1[[#This Row],[TOTAL REVENUE]]</f>
        <v>0.63475399561266066</v>
      </c>
    </row>
    <row r="419" spans="1:11">
      <c r="A419" t="s">
        <v>88</v>
      </c>
      <c r="B419" t="s">
        <v>181</v>
      </c>
      <c r="C419">
        <v>239</v>
      </c>
      <c r="D419">
        <v>31.49</v>
      </c>
      <c r="E419">
        <v>99.94</v>
      </c>
      <c r="F419" t="s">
        <v>107</v>
      </c>
      <c r="G419" t="s">
        <v>109</v>
      </c>
      <c r="H419">
        <f>Table1_1[[#This Row],[Units Sold]]*Table1_1[[#This Row],[Sale Price per Unit]]</f>
        <v>23885.66</v>
      </c>
      <c r="I419">
        <f>Table1_1[[#This Row],[Units Sold]]*Table1_1[[#This Row],[Cost per Unit]]</f>
        <v>7526.11</v>
      </c>
      <c r="J419">
        <f>Table1_1[[#This Row],[TOTAL REVENUE]]-Table1_1[[#This Row],[TOTAL COST]]</f>
        <v>16359.55</v>
      </c>
      <c r="K419" s="11">
        <f>Table1_1[[#This Row],[PROFIT]]/Table1_1[[#This Row],[TOTAL REVENUE]]</f>
        <v>0.68491094656794071</v>
      </c>
    </row>
    <row r="420" spans="1:11">
      <c r="A420" t="s">
        <v>42</v>
      </c>
      <c r="B420" t="s">
        <v>181</v>
      </c>
      <c r="C420">
        <v>107</v>
      </c>
      <c r="D420">
        <v>11.26</v>
      </c>
      <c r="E420">
        <v>59.09</v>
      </c>
      <c r="F420" t="s">
        <v>107</v>
      </c>
      <c r="G420" t="s">
        <v>109</v>
      </c>
      <c r="H420">
        <f>Table1_1[[#This Row],[Units Sold]]*Table1_1[[#This Row],[Sale Price per Unit]]</f>
        <v>6322.63</v>
      </c>
      <c r="I420">
        <f>Table1_1[[#This Row],[Units Sold]]*Table1_1[[#This Row],[Cost per Unit]]</f>
        <v>1204.82</v>
      </c>
      <c r="J420">
        <f>Table1_1[[#This Row],[TOTAL REVENUE]]-Table1_1[[#This Row],[TOTAL COST]]</f>
        <v>5117.8100000000004</v>
      </c>
      <c r="K420" s="11">
        <f>Table1_1[[#This Row],[PROFIT]]/Table1_1[[#This Row],[TOTAL REVENUE]]</f>
        <v>0.80944322220341858</v>
      </c>
    </row>
    <row r="421" spans="1:11">
      <c r="A421" t="s">
        <v>62</v>
      </c>
      <c r="B421" t="s">
        <v>182</v>
      </c>
      <c r="C421">
        <v>27</v>
      </c>
      <c r="D421">
        <v>71.28</v>
      </c>
      <c r="E421">
        <v>32.81</v>
      </c>
      <c r="F421" t="s">
        <v>107</v>
      </c>
      <c r="G421" t="s">
        <v>109</v>
      </c>
      <c r="H421">
        <f>Table1_1[[#This Row],[Units Sold]]*Table1_1[[#This Row],[Sale Price per Unit]]</f>
        <v>885.87000000000012</v>
      </c>
      <c r="I421">
        <f>Table1_1[[#This Row],[Units Sold]]*Table1_1[[#This Row],[Cost per Unit]]</f>
        <v>1924.56</v>
      </c>
      <c r="J421">
        <f>Table1_1[[#This Row],[TOTAL REVENUE]]-Table1_1[[#This Row],[TOTAL COST]]</f>
        <v>-1038.6899999999998</v>
      </c>
      <c r="K421" s="11">
        <f>Table1_1[[#This Row],[PROFIT]]/Table1_1[[#This Row],[TOTAL REVENUE]]</f>
        <v>-1.172508381590978</v>
      </c>
    </row>
    <row r="422" spans="1:11">
      <c r="A422" t="s">
        <v>7</v>
      </c>
      <c r="B422" t="s">
        <v>182</v>
      </c>
      <c r="C422">
        <v>270</v>
      </c>
      <c r="D422">
        <v>24.96</v>
      </c>
      <c r="E422">
        <v>55.77</v>
      </c>
      <c r="F422" t="s">
        <v>107</v>
      </c>
      <c r="G422" t="s">
        <v>110</v>
      </c>
      <c r="H422">
        <f>Table1_1[[#This Row],[Units Sold]]*Table1_1[[#This Row],[Sale Price per Unit]]</f>
        <v>15057.900000000001</v>
      </c>
      <c r="I422">
        <f>Table1_1[[#This Row],[Units Sold]]*Table1_1[[#This Row],[Cost per Unit]]</f>
        <v>6739.2</v>
      </c>
      <c r="J422">
        <f>Table1_1[[#This Row],[TOTAL REVENUE]]-Table1_1[[#This Row],[TOTAL COST]]</f>
        <v>8318.7000000000007</v>
      </c>
      <c r="K422" s="11">
        <f>Table1_1[[#This Row],[PROFIT]]/Table1_1[[#This Row],[TOTAL REVENUE]]</f>
        <v>0.55244755244755239</v>
      </c>
    </row>
    <row r="423" spans="1:11">
      <c r="A423" t="s">
        <v>69</v>
      </c>
      <c r="B423" t="s">
        <v>182</v>
      </c>
      <c r="C423">
        <v>290</v>
      </c>
      <c r="D423">
        <v>45.53</v>
      </c>
      <c r="E423">
        <v>44.76</v>
      </c>
      <c r="F423" t="s">
        <v>107</v>
      </c>
      <c r="G423" t="s">
        <v>110</v>
      </c>
      <c r="H423">
        <f>Table1_1[[#This Row],[Units Sold]]*Table1_1[[#This Row],[Sale Price per Unit]]</f>
        <v>12980.4</v>
      </c>
      <c r="I423">
        <f>Table1_1[[#This Row],[Units Sold]]*Table1_1[[#This Row],[Cost per Unit]]</f>
        <v>13203.7</v>
      </c>
      <c r="J423">
        <f>Table1_1[[#This Row],[TOTAL REVENUE]]-Table1_1[[#This Row],[TOTAL COST]]</f>
        <v>-223.30000000000109</v>
      </c>
      <c r="K423" s="11">
        <f>Table1_1[[#This Row],[PROFIT]]/Table1_1[[#This Row],[TOTAL REVENUE]]</f>
        <v>-1.7202859696157369E-2</v>
      </c>
    </row>
    <row r="424" spans="1:11">
      <c r="A424" t="s">
        <v>91</v>
      </c>
      <c r="B424" t="s">
        <v>182</v>
      </c>
      <c r="C424">
        <v>288</v>
      </c>
      <c r="D424">
        <v>61.78</v>
      </c>
      <c r="E424">
        <v>76.44</v>
      </c>
      <c r="F424" t="s">
        <v>108</v>
      </c>
      <c r="G424" t="s">
        <v>110</v>
      </c>
      <c r="H424">
        <f>Table1_1[[#This Row],[Units Sold]]*Table1_1[[#This Row],[Sale Price per Unit]]</f>
        <v>22014.720000000001</v>
      </c>
      <c r="I424">
        <f>Table1_1[[#This Row],[Units Sold]]*Table1_1[[#This Row],[Cost per Unit]]</f>
        <v>17792.64</v>
      </c>
      <c r="J424">
        <f>Table1_1[[#This Row],[TOTAL REVENUE]]-Table1_1[[#This Row],[TOTAL COST]]</f>
        <v>4222.0800000000017</v>
      </c>
      <c r="K424" s="11">
        <f>Table1_1[[#This Row],[PROFIT]]/Table1_1[[#This Row],[TOTAL REVENUE]]</f>
        <v>0.19178440607012043</v>
      </c>
    </row>
    <row r="425" spans="1:11">
      <c r="A425" t="s">
        <v>62</v>
      </c>
      <c r="B425" t="s">
        <v>182</v>
      </c>
      <c r="C425">
        <v>87</v>
      </c>
      <c r="D425">
        <v>65.37</v>
      </c>
      <c r="E425">
        <v>94.83</v>
      </c>
      <c r="F425" t="s">
        <v>107</v>
      </c>
      <c r="G425" t="s">
        <v>110</v>
      </c>
      <c r="H425">
        <f>Table1_1[[#This Row],[Units Sold]]*Table1_1[[#This Row],[Sale Price per Unit]]</f>
        <v>8250.2099999999991</v>
      </c>
      <c r="I425">
        <f>Table1_1[[#This Row],[Units Sold]]*Table1_1[[#This Row],[Cost per Unit]]</f>
        <v>5687.1900000000005</v>
      </c>
      <c r="J425">
        <f>Table1_1[[#This Row],[TOTAL REVENUE]]-Table1_1[[#This Row],[TOTAL COST]]</f>
        <v>2563.0199999999986</v>
      </c>
      <c r="K425" s="11">
        <f>Table1_1[[#This Row],[PROFIT]]/Table1_1[[#This Row],[TOTAL REVENUE]]</f>
        <v>0.31066118316988284</v>
      </c>
    </row>
    <row r="426" spans="1:11">
      <c r="A426" t="s">
        <v>79</v>
      </c>
      <c r="B426" t="s">
        <v>182</v>
      </c>
      <c r="C426">
        <v>124</v>
      </c>
      <c r="D426">
        <v>30.73</v>
      </c>
      <c r="E426">
        <v>59.55</v>
      </c>
      <c r="F426" t="s">
        <v>107</v>
      </c>
      <c r="G426" t="s">
        <v>110</v>
      </c>
      <c r="H426">
        <f>Table1_1[[#This Row],[Units Sold]]*Table1_1[[#This Row],[Sale Price per Unit]]</f>
        <v>7384.2</v>
      </c>
      <c r="I426">
        <f>Table1_1[[#This Row],[Units Sold]]*Table1_1[[#This Row],[Cost per Unit]]</f>
        <v>3810.52</v>
      </c>
      <c r="J426">
        <f>Table1_1[[#This Row],[TOTAL REVENUE]]-Table1_1[[#This Row],[TOTAL COST]]</f>
        <v>3573.68</v>
      </c>
      <c r="K426" s="11">
        <f>Table1_1[[#This Row],[PROFIT]]/Table1_1[[#This Row],[TOTAL REVENUE]]</f>
        <v>0.48396305625524766</v>
      </c>
    </row>
    <row r="427" spans="1:11">
      <c r="A427" t="s">
        <v>80</v>
      </c>
      <c r="B427" t="s">
        <v>183</v>
      </c>
      <c r="C427">
        <v>89</v>
      </c>
      <c r="D427">
        <v>28.83</v>
      </c>
      <c r="E427">
        <v>32.1</v>
      </c>
      <c r="F427" t="s">
        <v>107</v>
      </c>
      <c r="G427" t="s">
        <v>110</v>
      </c>
      <c r="H427">
        <f>Table1_1[[#This Row],[Units Sold]]*Table1_1[[#This Row],[Sale Price per Unit]]</f>
        <v>2856.9</v>
      </c>
      <c r="I427">
        <f>Table1_1[[#This Row],[Units Sold]]*Table1_1[[#This Row],[Cost per Unit]]</f>
        <v>2565.87</v>
      </c>
      <c r="J427">
        <f>Table1_1[[#This Row],[TOTAL REVENUE]]-Table1_1[[#This Row],[TOTAL COST]]</f>
        <v>291.0300000000002</v>
      </c>
      <c r="K427" s="11">
        <f>Table1_1[[#This Row],[PROFIT]]/Table1_1[[#This Row],[TOTAL REVENUE]]</f>
        <v>0.10186915887850474</v>
      </c>
    </row>
    <row r="428" spans="1:11">
      <c r="A428" t="s">
        <v>51</v>
      </c>
      <c r="B428" t="s">
        <v>183</v>
      </c>
      <c r="C428">
        <v>193</v>
      </c>
      <c r="D428">
        <v>23.8</v>
      </c>
      <c r="E428">
        <v>85.12</v>
      </c>
      <c r="F428" t="s">
        <v>108</v>
      </c>
      <c r="G428" t="s">
        <v>109</v>
      </c>
      <c r="H428">
        <f>Table1_1[[#This Row],[Units Sold]]*Table1_1[[#This Row],[Sale Price per Unit]]</f>
        <v>16428.16</v>
      </c>
      <c r="I428">
        <f>Table1_1[[#This Row],[Units Sold]]*Table1_1[[#This Row],[Cost per Unit]]</f>
        <v>4593.4000000000005</v>
      </c>
      <c r="J428">
        <f>Table1_1[[#This Row],[TOTAL REVENUE]]-Table1_1[[#This Row],[TOTAL COST]]</f>
        <v>11834.759999999998</v>
      </c>
      <c r="K428" s="11">
        <f>Table1_1[[#This Row],[PROFIT]]/Table1_1[[#This Row],[TOTAL REVENUE]]</f>
        <v>0.7203947368421052</v>
      </c>
    </row>
    <row r="429" spans="1:11">
      <c r="A429" t="s">
        <v>57</v>
      </c>
      <c r="B429" t="s">
        <v>183</v>
      </c>
      <c r="C429">
        <v>80</v>
      </c>
      <c r="D429">
        <v>94.21</v>
      </c>
      <c r="E429">
        <v>55.5</v>
      </c>
      <c r="F429" t="s">
        <v>107</v>
      </c>
      <c r="G429" t="s">
        <v>109</v>
      </c>
      <c r="H429">
        <f>Table1_1[[#This Row],[Units Sold]]*Table1_1[[#This Row],[Sale Price per Unit]]</f>
        <v>4440</v>
      </c>
      <c r="I429">
        <f>Table1_1[[#This Row],[Units Sold]]*Table1_1[[#This Row],[Cost per Unit]]</f>
        <v>7536.7999999999993</v>
      </c>
      <c r="J429">
        <f>Table1_1[[#This Row],[TOTAL REVENUE]]-Table1_1[[#This Row],[TOTAL COST]]</f>
        <v>-3096.7999999999993</v>
      </c>
      <c r="K429" s="11">
        <f>Table1_1[[#This Row],[PROFIT]]/Table1_1[[#This Row],[TOTAL REVENUE]]</f>
        <v>-0.69747747747747735</v>
      </c>
    </row>
    <row r="430" spans="1:11">
      <c r="A430" t="s">
        <v>48</v>
      </c>
      <c r="B430" t="s">
        <v>183</v>
      </c>
      <c r="C430">
        <v>11</v>
      </c>
      <c r="D430">
        <v>35.03</v>
      </c>
      <c r="E430">
        <v>110.41</v>
      </c>
      <c r="F430" t="s">
        <v>108</v>
      </c>
      <c r="G430" t="s">
        <v>110</v>
      </c>
      <c r="H430">
        <f>Table1_1[[#This Row],[Units Sold]]*Table1_1[[#This Row],[Sale Price per Unit]]</f>
        <v>1214.51</v>
      </c>
      <c r="I430">
        <f>Table1_1[[#This Row],[Units Sold]]*Table1_1[[#This Row],[Cost per Unit]]</f>
        <v>385.33000000000004</v>
      </c>
      <c r="J430">
        <f>Table1_1[[#This Row],[TOTAL REVENUE]]-Table1_1[[#This Row],[TOTAL COST]]</f>
        <v>829.18</v>
      </c>
      <c r="K430" s="11">
        <f>Table1_1[[#This Row],[PROFIT]]/Table1_1[[#This Row],[TOTAL REVENUE]]</f>
        <v>0.68272801376686887</v>
      </c>
    </row>
    <row r="431" spans="1:11">
      <c r="A431" t="s">
        <v>33</v>
      </c>
      <c r="B431" t="s">
        <v>183</v>
      </c>
      <c r="C431">
        <v>128</v>
      </c>
      <c r="D431">
        <v>39.159999999999997</v>
      </c>
      <c r="E431">
        <v>78.86</v>
      </c>
      <c r="F431" t="s">
        <v>108</v>
      </c>
      <c r="G431" t="s">
        <v>110</v>
      </c>
      <c r="H431">
        <f>Table1_1[[#This Row],[Units Sold]]*Table1_1[[#This Row],[Sale Price per Unit]]</f>
        <v>10094.08</v>
      </c>
      <c r="I431">
        <f>Table1_1[[#This Row],[Units Sold]]*Table1_1[[#This Row],[Cost per Unit]]</f>
        <v>5012.4799999999996</v>
      </c>
      <c r="J431">
        <f>Table1_1[[#This Row],[TOTAL REVENUE]]-Table1_1[[#This Row],[TOTAL COST]]</f>
        <v>5081.6000000000004</v>
      </c>
      <c r="K431" s="11">
        <f>Table1_1[[#This Row],[PROFIT]]/Table1_1[[#This Row],[TOTAL REVENUE]]</f>
        <v>0.50342378899315243</v>
      </c>
    </row>
    <row r="432" spans="1:11">
      <c r="A432" t="s">
        <v>22</v>
      </c>
      <c r="B432" t="s">
        <v>183</v>
      </c>
      <c r="C432">
        <v>2</v>
      </c>
      <c r="D432">
        <v>35.700000000000003</v>
      </c>
      <c r="E432">
        <v>38.700000000000003</v>
      </c>
      <c r="F432" t="s">
        <v>107</v>
      </c>
      <c r="G432" t="s">
        <v>110</v>
      </c>
      <c r="H432">
        <f>Table1_1[[#This Row],[Units Sold]]*Table1_1[[#This Row],[Sale Price per Unit]]</f>
        <v>77.400000000000006</v>
      </c>
      <c r="I432">
        <f>Table1_1[[#This Row],[Units Sold]]*Table1_1[[#This Row],[Cost per Unit]]</f>
        <v>71.400000000000006</v>
      </c>
      <c r="J432">
        <f>Table1_1[[#This Row],[TOTAL REVENUE]]-Table1_1[[#This Row],[TOTAL COST]]</f>
        <v>6</v>
      </c>
      <c r="K432" s="11">
        <f>Table1_1[[#This Row],[PROFIT]]/Table1_1[[#This Row],[TOTAL REVENUE]]</f>
        <v>7.7519379844961239E-2</v>
      </c>
    </row>
    <row r="433" spans="1:11">
      <c r="A433" t="s">
        <v>23</v>
      </c>
      <c r="B433" t="s">
        <v>183</v>
      </c>
      <c r="C433">
        <v>122</v>
      </c>
      <c r="D433">
        <v>10.64</v>
      </c>
      <c r="E433">
        <v>71.59</v>
      </c>
      <c r="F433" t="s">
        <v>108</v>
      </c>
      <c r="G433" t="s">
        <v>110</v>
      </c>
      <c r="H433">
        <f>Table1_1[[#This Row],[Units Sold]]*Table1_1[[#This Row],[Sale Price per Unit]]</f>
        <v>8733.98</v>
      </c>
      <c r="I433">
        <f>Table1_1[[#This Row],[Units Sold]]*Table1_1[[#This Row],[Cost per Unit]]</f>
        <v>1298.0800000000002</v>
      </c>
      <c r="J433">
        <f>Table1_1[[#This Row],[TOTAL REVENUE]]-Table1_1[[#This Row],[TOTAL COST]]</f>
        <v>7435.9</v>
      </c>
      <c r="K433" s="11">
        <f>Table1_1[[#This Row],[PROFIT]]/Table1_1[[#This Row],[TOTAL REVENUE]]</f>
        <v>0.85137589048749829</v>
      </c>
    </row>
    <row r="434" spans="1:11">
      <c r="A434" t="s">
        <v>94</v>
      </c>
      <c r="B434" t="s">
        <v>184</v>
      </c>
      <c r="C434">
        <v>259</v>
      </c>
      <c r="D434">
        <v>52.94</v>
      </c>
      <c r="E434">
        <v>62.47</v>
      </c>
      <c r="F434" t="s">
        <v>107</v>
      </c>
      <c r="G434" t="s">
        <v>110</v>
      </c>
      <c r="H434">
        <f>Table1_1[[#This Row],[Units Sold]]*Table1_1[[#This Row],[Sale Price per Unit]]</f>
        <v>16179.73</v>
      </c>
      <c r="I434">
        <f>Table1_1[[#This Row],[Units Sold]]*Table1_1[[#This Row],[Cost per Unit]]</f>
        <v>13711.46</v>
      </c>
      <c r="J434">
        <f>Table1_1[[#This Row],[TOTAL REVENUE]]-Table1_1[[#This Row],[TOTAL COST]]</f>
        <v>2468.2700000000004</v>
      </c>
      <c r="K434" s="11">
        <f>Table1_1[[#This Row],[PROFIT]]/Table1_1[[#This Row],[TOTAL REVENUE]]</f>
        <v>0.1525532255482632</v>
      </c>
    </row>
    <row r="435" spans="1:11">
      <c r="A435" t="s">
        <v>70</v>
      </c>
      <c r="B435" t="s">
        <v>184</v>
      </c>
      <c r="C435">
        <v>180</v>
      </c>
      <c r="D435">
        <v>68.48</v>
      </c>
      <c r="E435">
        <v>90.87</v>
      </c>
      <c r="F435" t="s">
        <v>108</v>
      </c>
      <c r="G435" t="s">
        <v>110</v>
      </c>
      <c r="H435">
        <f>Table1_1[[#This Row],[Units Sold]]*Table1_1[[#This Row],[Sale Price per Unit]]</f>
        <v>16356.6</v>
      </c>
      <c r="I435">
        <f>Table1_1[[#This Row],[Units Sold]]*Table1_1[[#This Row],[Cost per Unit]]</f>
        <v>12326.400000000001</v>
      </c>
      <c r="J435">
        <f>Table1_1[[#This Row],[TOTAL REVENUE]]-Table1_1[[#This Row],[TOTAL COST]]</f>
        <v>4030.1999999999989</v>
      </c>
      <c r="K435" s="11">
        <f>Table1_1[[#This Row],[PROFIT]]/Table1_1[[#This Row],[TOTAL REVENUE]]</f>
        <v>0.24639595025861113</v>
      </c>
    </row>
    <row r="436" spans="1:11">
      <c r="A436" t="s">
        <v>94</v>
      </c>
      <c r="B436" t="s">
        <v>184</v>
      </c>
      <c r="C436">
        <v>269</v>
      </c>
      <c r="D436">
        <v>95.16</v>
      </c>
      <c r="E436">
        <v>37.25</v>
      </c>
      <c r="F436" t="s">
        <v>108</v>
      </c>
      <c r="G436" t="s">
        <v>109</v>
      </c>
      <c r="H436">
        <f>Table1_1[[#This Row],[Units Sold]]*Table1_1[[#This Row],[Sale Price per Unit]]</f>
        <v>10020.25</v>
      </c>
      <c r="I436">
        <f>Table1_1[[#This Row],[Units Sold]]*Table1_1[[#This Row],[Cost per Unit]]</f>
        <v>25598.04</v>
      </c>
      <c r="J436">
        <f>Table1_1[[#This Row],[TOTAL REVENUE]]-Table1_1[[#This Row],[TOTAL COST]]</f>
        <v>-15577.79</v>
      </c>
      <c r="K436" s="11">
        <f>Table1_1[[#This Row],[PROFIT]]/Table1_1[[#This Row],[TOTAL REVENUE]]</f>
        <v>-1.5546308724832216</v>
      </c>
    </row>
    <row r="437" spans="1:11">
      <c r="A437" t="s">
        <v>97</v>
      </c>
      <c r="B437" t="s">
        <v>184</v>
      </c>
      <c r="C437">
        <v>260</v>
      </c>
      <c r="D437">
        <v>99.87</v>
      </c>
      <c r="E437">
        <v>68.37</v>
      </c>
      <c r="F437" t="s">
        <v>108</v>
      </c>
      <c r="G437" t="s">
        <v>110</v>
      </c>
      <c r="H437">
        <f>Table1_1[[#This Row],[Units Sold]]*Table1_1[[#This Row],[Sale Price per Unit]]</f>
        <v>17776.2</v>
      </c>
      <c r="I437">
        <f>Table1_1[[#This Row],[Units Sold]]*Table1_1[[#This Row],[Cost per Unit]]</f>
        <v>25966.2</v>
      </c>
      <c r="J437">
        <f>Table1_1[[#This Row],[TOTAL REVENUE]]-Table1_1[[#This Row],[TOTAL COST]]</f>
        <v>-8190</v>
      </c>
      <c r="K437" s="11">
        <f>Table1_1[[#This Row],[PROFIT]]/Table1_1[[#This Row],[TOTAL REVENUE]]</f>
        <v>-0.46072838964458096</v>
      </c>
    </row>
    <row r="438" spans="1:11">
      <c r="A438" t="s">
        <v>40</v>
      </c>
      <c r="B438" t="s">
        <v>184</v>
      </c>
      <c r="C438">
        <v>238</v>
      </c>
      <c r="D438">
        <v>97.45</v>
      </c>
      <c r="E438">
        <v>30.76</v>
      </c>
      <c r="F438" t="s">
        <v>107</v>
      </c>
      <c r="G438" t="s">
        <v>110</v>
      </c>
      <c r="H438">
        <f>Table1_1[[#This Row],[Units Sold]]*Table1_1[[#This Row],[Sale Price per Unit]]</f>
        <v>7320.88</v>
      </c>
      <c r="I438">
        <f>Table1_1[[#This Row],[Units Sold]]*Table1_1[[#This Row],[Cost per Unit]]</f>
        <v>23193.100000000002</v>
      </c>
      <c r="J438">
        <f>Table1_1[[#This Row],[TOTAL REVENUE]]-Table1_1[[#This Row],[TOTAL COST]]</f>
        <v>-15872.220000000001</v>
      </c>
      <c r="K438" s="11">
        <f>Table1_1[[#This Row],[PROFIT]]/Table1_1[[#This Row],[TOTAL REVENUE]]</f>
        <v>-2.1680754226267882</v>
      </c>
    </row>
    <row r="439" spans="1:11">
      <c r="A439" t="s">
        <v>22</v>
      </c>
      <c r="B439" t="s">
        <v>184</v>
      </c>
      <c r="C439">
        <v>174</v>
      </c>
      <c r="D439">
        <v>62.6</v>
      </c>
      <c r="E439">
        <v>42.84</v>
      </c>
      <c r="F439" t="s">
        <v>107</v>
      </c>
      <c r="G439" t="s">
        <v>109</v>
      </c>
      <c r="H439">
        <f>Table1_1[[#This Row],[Units Sold]]*Table1_1[[#This Row],[Sale Price per Unit]]</f>
        <v>7454.1600000000008</v>
      </c>
      <c r="I439">
        <f>Table1_1[[#This Row],[Units Sold]]*Table1_1[[#This Row],[Cost per Unit]]</f>
        <v>10892.4</v>
      </c>
      <c r="J439">
        <f>Table1_1[[#This Row],[TOTAL REVENUE]]-Table1_1[[#This Row],[TOTAL COST]]</f>
        <v>-3438.2399999999989</v>
      </c>
      <c r="K439" s="11">
        <f>Table1_1[[#This Row],[PROFIT]]/Table1_1[[#This Row],[TOTAL REVENUE]]</f>
        <v>-0.46125116713351988</v>
      </c>
    </row>
    <row r="440" spans="1:11">
      <c r="A440" t="s">
        <v>68</v>
      </c>
      <c r="B440" t="s">
        <v>184</v>
      </c>
      <c r="C440">
        <v>38</v>
      </c>
      <c r="D440">
        <v>76.180000000000007</v>
      </c>
      <c r="E440">
        <v>34.340000000000003</v>
      </c>
      <c r="F440" t="s">
        <v>107</v>
      </c>
      <c r="G440" t="s">
        <v>110</v>
      </c>
      <c r="H440">
        <f>Table1_1[[#This Row],[Units Sold]]*Table1_1[[#This Row],[Sale Price per Unit]]</f>
        <v>1304.92</v>
      </c>
      <c r="I440">
        <f>Table1_1[[#This Row],[Units Sold]]*Table1_1[[#This Row],[Cost per Unit]]</f>
        <v>2894.84</v>
      </c>
      <c r="J440">
        <f>Table1_1[[#This Row],[TOTAL REVENUE]]-Table1_1[[#This Row],[TOTAL COST]]</f>
        <v>-1589.92</v>
      </c>
      <c r="K440" s="11">
        <f>Table1_1[[#This Row],[PROFIT]]/Table1_1[[#This Row],[TOTAL REVENUE]]</f>
        <v>-1.2184041933605125</v>
      </c>
    </row>
    <row r="441" spans="1:11">
      <c r="A441" t="s">
        <v>78</v>
      </c>
      <c r="B441" t="s">
        <v>185</v>
      </c>
      <c r="C441">
        <v>34</v>
      </c>
      <c r="D441">
        <v>28.36</v>
      </c>
      <c r="E441">
        <v>58.95</v>
      </c>
      <c r="F441" t="s">
        <v>108</v>
      </c>
      <c r="G441" t="s">
        <v>109</v>
      </c>
      <c r="H441">
        <f>Table1_1[[#This Row],[Units Sold]]*Table1_1[[#This Row],[Sale Price per Unit]]</f>
        <v>2004.3000000000002</v>
      </c>
      <c r="I441">
        <f>Table1_1[[#This Row],[Units Sold]]*Table1_1[[#This Row],[Cost per Unit]]</f>
        <v>964.24</v>
      </c>
      <c r="J441">
        <f>Table1_1[[#This Row],[TOTAL REVENUE]]-Table1_1[[#This Row],[TOTAL COST]]</f>
        <v>1040.0600000000002</v>
      </c>
      <c r="K441" s="11">
        <f>Table1_1[[#This Row],[PROFIT]]/Table1_1[[#This Row],[TOTAL REVENUE]]</f>
        <v>0.51891433418150978</v>
      </c>
    </row>
    <row r="442" spans="1:11">
      <c r="A442" t="s">
        <v>34</v>
      </c>
      <c r="B442" t="s">
        <v>185</v>
      </c>
      <c r="C442">
        <v>147</v>
      </c>
      <c r="D442">
        <v>58.64</v>
      </c>
      <c r="E442">
        <v>34.119999999999997</v>
      </c>
      <c r="F442" t="s">
        <v>107</v>
      </c>
      <c r="G442" t="s">
        <v>109</v>
      </c>
      <c r="H442">
        <f>Table1_1[[#This Row],[Units Sold]]*Table1_1[[#This Row],[Sale Price per Unit]]</f>
        <v>5015.6399999999994</v>
      </c>
      <c r="I442">
        <f>Table1_1[[#This Row],[Units Sold]]*Table1_1[[#This Row],[Cost per Unit]]</f>
        <v>8620.08</v>
      </c>
      <c r="J442">
        <f>Table1_1[[#This Row],[TOTAL REVENUE]]-Table1_1[[#This Row],[TOTAL COST]]</f>
        <v>-3604.4400000000005</v>
      </c>
      <c r="K442" s="11">
        <f>Table1_1[[#This Row],[PROFIT]]/Table1_1[[#This Row],[TOTAL REVENUE]]</f>
        <v>-0.71864009378663563</v>
      </c>
    </row>
    <row r="443" spans="1:11">
      <c r="A443" t="s">
        <v>30</v>
      </c>
      <c r="B443" t="s">
        <v>185</v>
      </c>
      <c r="C443">
        <v>108</v>
      </c>
      <c r="D443">
        <v>28.59</v>
      </c>
      <c r="E443">
        <v>35.42</v>
      </c>
      <c r="F443" t="s">
        <v>108</v>
      </c>
      <c r="G443" t="s">
        <v>109</v>
      </c>
      <c r="H443">
        <f>Table1_1[[#This Row],[Units Sold]]*Table1_1[[#This Row],[Sale Price per Unit]]</f>
        <v>3825.36</v>
      </c>
      <c r="I443">
        <f>Table1_1[[#This Row],[Units Sold]]*Table1_1[[#This Row],[Cost per Unit]]</f>
        <v>3087.72</v>
      </c>
      <c r="J443">
        <f>Table1_1[[#This Row],[TOTAL REVENUE]]-Table1_1[[#This Row],[TOTAL COST]]</f>
        <v>737.64000000000033</v>
      </c>
      <c r="K443" s="11">
        <f>Table1_1[[#This Row],[PROFIT]]/Table1_1[[#This Row],[TOTAL REVENUE]]</f>
        <v>0.19282891022021464</v>
      </c>
    </row>
    <row r="444" spans="1:11">
      <c r="A444" t="s">
        <v>97</v>
      </c>
      <c r="B444" t="s">
        <v>185</v>
      </c>
      <c r="C444">
        <v>47</v>
      </c>
      <c r="D444">
        <v>68.25</v>
      </c>
      <c r="E444">
        <v>102.1</v>
      </c>
      <c r="F444" t="s">
        <v>108</v>
      </c>
      <c r="G444" t="s">
        <v>109</v>
      </c>
      <c r="H444">
        <f>Table1_1[[#This Row],[Units Sold]]*Table1_1[[#This Row],[Sale Price per Unit]]</f>
        <v>4798.7</v>
      </c>
      <c r="I444">
        <f>Table1_1[[#This Row],[Units Sold]]*Table1_1[[#This Row],[Cost per Unit]]</f>
        <v>3207.75</v>
      </c>
      <c r="J444">
        <f>Table1_1[[#This Row],[TOTAL REVENUE]]-Table1_1[[#This Row],[TOTAL COST]]</f>
        <v>1590.9499999999998</v>
      </c>
      <c r="K444" s="11">
        <f>Table1_1[[#This Row],[PROFIT]]/Table1_1[[#This Row],[TOTAL REVENUE]]</f>
        <v>0.33153770812928501</v>
      </c>
    </row>
    <row r="445" spans="1:11">
      <c r="A445" t="s">
        <v>78</v>
      </c>
      <c r="B445" t="s">
        <v>185</v>
      </c>
      <c r="C445">
        <v>202</v>
      </c>
      <c r="D445">
        <v>27.15</v>
      </c>
      <c r="E445">
        <v>82.36</v>
      </c>
      <c r="F445" t="s">
        <v>108</v>
      </c>
      <c r="G445" t="s">
        <v>110</v>
      </c>
      <c r="H445">
        <f>Table1_1[[#This Row],[Units Sold]]*Table1_1[[#This Row],[Sale Price per Unit]]</f>
        <v>16636.72</v>
      </c>
      <c r="I445">
        <f>Table1_1[[#This Row],[Units Sold]]*Table1_1[[#This Row],[Cost per Unit]]</f>
        <v>5484.2999999999993</v>
      </c>
      <c r="J445">
        <f>Table1_1[[#This Row],[TOTAL REVENUE]]-Table1_1[[#This Row],[TOTAL COST]]</f>
        <v>11152.420000000002</v>
      </c>
      <c r="K445" s="11">
        <f>Table1_1[[#This Row],[PROFIT]]/Table1_1[[#This Row],[TOTAL REVENUE]]</f>
        <v>0.67034968431277331</v>
      </c>
    </row>
    <row r="446" spans="1:11">
      <c r="A446" t="s">
        <v>41</v>
      </c>
      <c r="B446" t="s">
        <v>185</v>
      </c>
      <c r="C446">
        <v>260</v>
      </c>
      <c r="D446">
        <v>45.3</v>
      </c>
      <c r="E446">
        <v>103.55</v>
      </c>
      <c r="F446" t="s">
        <v>107</v>
      </c>
      <c r="G446" t="s">
        <v>109</v>
      </c>
      <c r="H446">
        <f>Table1_1[[#This Row],[Units Sold]]*Table1_1[[#This Row],[Sale Price per Unit]]</f>
        <v>26923</v>
      </c>
      <c r="I446">
        <f>Table1_1[[#This Row],[Units Sold]]*Table1_1[[#This Row],[Cost per Unit]]</f>
        <v>11778</v>
      </c>
      <c r="J446">
        <f>Table1_1[[#This Row],[TOTAL REVENUE]]-Table1_1[[#This Row],[TOTAL COST]]</f>
        <v>15145</v>
      </c>
      <c r="K446" s="11">
        <f>Table1_1[[#This Row],[PROFIT]]/Table1_1[[#This Row],[TOTAL REVENUE]]</f>
        <v>0.56253017865765331</v>
      </c>
    </row>
    <row r="447" spans="1:11">
      <c r="A447" t="s">
        <v>8</v>
      </c>
      <c r="B447" t="s">
        <v>185</v>
      </c>
      <c r="C447">
        <v>258</v>
      </c>
      <c r="D447">
        <v>43.43</v>
      </c>
      <c r="E447">
        <v>52.55</v>
      </c>
      <c r="F447" t="s">
        <v>107</v>
      </c>
      <c r="G447" t="s">
        <v>109</v>
      </c>
      <c r="H447">
        <f>Table1_1[[#This Row],[Units Sold]]*Table1_1[[#This Row],[Sale Price per Unit]]</f>
        <v>13557.9</v>
      </c>
      <c r="I447">
        <f>Table1_1[[#This Row],[Units Sold]]*Table1_1[[#This Row],[Cost per Unit]]</f>
        <v>11204.94</v>
      </c>
      <c r="J447">
        <f>Table1_1[[#This Row],[TOTAL REVENUE]]-Table1_1[[#This Row],[TOTAL COST]]</f>
        <v>2352.9599999999991</v>
      </c>
      <c r="K447" s="11">
        <f>Table1_1[[#This Row],[PROFIT]]/Table1_1[[#This Row],[TOTAL REVENUE]]</f>
        <v>0.17354900095147471</v>
      </c>
    </row>
    <row r="448" spans="1:11">
      <c r="A448" t="s">
        <v>68</v>
      </c>
      <c r="B448" t="s">
        <v>185</v>
      </c>
      <c r="C448">
        <v>217</v>
      </c>
      <c r="D448">
        <v>35.380000000000003</v>
      </c>
      <c r="E448">
        <v>36.24</v>
      </c>
      <c r="F448" t="s">
        <v>108</v>
      </c>
      <c r="G448" t="s">
        <v>109</v>
      </c>
      <c r="H448">
        <f>Table1_1[[#This Row],[Units Sold]]*Table1_1[[#This Row],[Sale Price per Unit]]</f>
        <v>7864.0800000000008</v>
      </c>
      <c r="I448">
        <f>Table1_1[[#This Row],[Units Sold]]*Table1_1[[#This Row],[Cost per Unit]]</f>
        <v>7677.4600000000009</v>
      </c>
      <c r="J448">
        <f>Table1_1[[#This Row],[TOTAL REVENUE]]-Table1_1[[#This Row],[TOTAL COST]]</f>
        <v>186.61999999999989</v>
      </c>
      <c r="K448" s="11">
        <f>Table1_1[[#This Row],[PROFIT]]/Table1_1[[#This Row],[TOTAL REVENUE]]</f>
        <v>2.3730684326710799E-2</v>
      </c>
    </row>
    <row r="449" spans="1:11">
      <c r="A449" t="s">
        <v>41</v>
      </c>
      <c r="B449" t="s">
        <v>185</v>
      </c>
      <c r="C449">
        <v>38</v>
      </c>
      <c r="D449">
        <v>72.69</v>
      </c>
      <c r="E449">
        <v>31.43</v>
      </c>
      <c r="F449" t="s">
        <v>108</v>
      </c>
      <c r="G449" t="s">
        <v>109</v>
      </c>
      <c r="H449">
        <f>Table1_1[[#This Row],[Units Sold]]*Table1_1[[#This Row],[Sale Price per Unit]]</f>
        <v>1194.3399999999999</v>
      </c>
      <c r="I449">
        <f>Table1_1[[#This Row],[Units Sold]]*Table1_1[[#This Row],[Cost per Unit]]</f>
        <v>2762.22</v>
      </c>
      <c r="J449">
        <f>Table1_1[[#This Row],[TOTAL REVENUE]]-Table1_1[[#This Row],[TOTAL COST]]</f>
        <v>-1567.8799999999999</v>
      </c>
      <c r="K449" s="11">
        <f>Table1_1[[#This Row],[PROFIT]]/Table1_1[[#This Row],[TOTAL REVENUE]]</f>
        <v>-1.3127585109767739</v>
      </c>
    </row>
    <row r="450" spans="1:11">
      <c r="A450" t="s">
        <v>71</v>
      </c>
      <c r="B450" t="s">
        <v>185</v>
      </c>
      <c r="C450">
        <v>60</v>
      </c>
      <c r="D450">
        <v>33.520000000000003</v>
      </c>
      <c r="E450">
        <v>54.16</v>
      </c>
      <c r="F450" t="s">
        <v>108</v>
      </c>
      <c r="G450" t="s">
        <v>109</v>
      </c>
      <c r="H450">
        <f>Table1_1[[#This Row],[Units Sold]]*Table1_1[[#This Row],[Sale Price per Unit]]</f>
        <v>3249.6</v>
      </c>
      <c r="I450">
        <f>Table1_1[[#This Row],[Units Sold]]*Table1_1[[#This Row],[Cost per Unit]]</f>
        <v>2011.2000000000003</v>
      </c>
      <c r="J450">
        <f>Table1_1[[#This Row],[TOTAL REVENUE]]-Table1_1[[#This Row],[TOTAL COST]]</f>
        <v>1238.3999999999996</v>
      </c>
      <c r="K450" s="11">
        <f>Table1_1[[#This Row],[PROFIT]]/Table1_1[[#This Row],[TOTAL REVENUE]]</f>
        <v>0.38109305760709</v>
      </c>
    </row>
    <row r="451" spans="1:11">
      <c r="A451" t="s">
        <v>95</v>
      </c>
      <c r="B451" t="s">
        <v>185</v>
      </c>
      <c r="C451">
        <v>252</v>
      </c>
      <c r="D451">
        <v>42.23</v>
      </c>
      <c r="E451">
        <v>100.39</v>
      </c>
      <c r="F451" t="s">
        <v>108</v>
      </c>
      <c r="G451" t="s">
        <v>109</v>
      </c>
      <c r="H451">
        <f>Table1_1[[#This Row],[Units Sold]]*Table1_1[[#This Row],[Sale Price per Unit]]</f>
        <v>25298.28</v>
      </c>
      <c r="I451">
        <f>Table1_1[[#This Row],[Units Sold]]*Table1_1[[#This Row],[Cost per Unit]]</f>
        <v>10641.96</v>
      </c>
      <c r="J451">
        <f>Table1_1[[#This Row],[TOTAL REVENUE]]-Table1_1[[#This Row],[TOTAL COST]]</f>
        <v>14656.32</v>
      </c>
      <c r="K451" s="11">
        <f>Table1_1[[#This Row],[PROFIT]]/Table1_1[[#This Row],[TOTAL REVENUE]]</f>
        <v>0.57934057177009668</v>
      </c>
    </row>
    <row r="452" spans="1:11">
      <c r="A452" t="s">
        <v>84</v>
      </c>
      <c r="B452" t="s">
        <v>185</v>
      </c>
      <c r="C452">
        <v>122</v>
      </c>
      <c r="D452">
        <v>15.62</v>
      </c>
      <c r="E452">
        <v>65.36</v>
      </c>
      <c r="F452" t="s">
        <v>108</v>
      </c>
      <c r="G452" t="s">
        <v>110</v>
      </c>
      <c r="H452">
        <f>Table1_1[[#This Row],[Units Sold]]*Table1_1[[#This Row],[Sale Price per Unit]]</f>
        <v>7973.92</v>
      </c>
      <c r="I452">
        <f>Table1_1[[#This Row],[Units Sold]]*Table1_1[[#This Row],[Cost per Unit]]</f>
        <v>1905.6399999999999</v>
      </c>
      <c r="J452">
        <f>Table1_1[[#This Row],[TOTAL REVENUE]]-Table1_1[[#This Row],[TOTAL COST]]</f>
        <v>6068.2800000000007</v>
      </c>
      <c r="K452" s="11">
        <f>Table1_1[[#This Row],[PROFIT]]/Table1_1[[#This Row],[TOTAL REVENUE]]</f>
        <v>0.76101591187270512</v>
      </c>
    </row>
    <row r="453" spans="1:11">
      <c r="A453" t="s">
        <v>63</v>
      </c>
      <c r="B453" t="s">
        <v>186</v>
      </c>
      <c r="C453">
        <v>17</v>
      </c>
      <c r="D453">
        <v>20.32</v>
      </c>
      <c r="E453">
        <v>99</v>
      </c>
      <c r="F453" t="s">
        <v>108</v>
      </c>
      <c r="G453" t="s">
        <v>110</v>
      </c>
      <c r="H453">
        <f>Table1_1[[#This Row],[Units Sold]]*Table1_1[[#This Row],[Sale Price per Unit]]</f>
        <v>1683</v>
      </c>
      <c r="I453">
        <f>Table1_1[[#This Row],[Units Sold]]*Table1_1[[#This Row],[Cost per Unit]]</f>
        <v>345.44</v>
      </c>
      <c r="J453">
        <f>Table1_1[[#This Row],[TOTAL REVENUE]]-Table1_1[[#This Row],[TOTAL COST]]</f>
        <v>1337.56</v>
      </c>
      <c r="K453" s="11">
        <f>Table1_1[[#This Row],[PROFIT]]/Table1_1[[#This Row],[TOTAL REVENUE]]</f>
        <v>0.79474747474747476</v>
      </c>
    </row>
    <row r="454" spans="1:11">
      <c r="A454" t="s">
        <v>13</v>
      </c>
      <c r="B454" t="s">
        <v>186</v>
      </c>
      <c r="C454">
        <v>116</v>
      </c>
      <c r="D454">
        <v>86.78</v>
      </c>
      <c r="E454">
        <v>73.22</v>
      </c>
      <c r="F454" t="s">
        <v>107</v>
      </c>
      <c r="G454" t="s">
        <v>110</v>
      </c>
      <c r="H454">
        <f>Table1_1[[#This Row],[Units Sold]]*Table1_1[[#This Row],[Sale Price per Unit]]</f>
        <v>8493.52</v>
      </c>
      <c r="I454">
        <f>Table1_1[[#This Row],[Units Sold]]*Table1_1[[#This Row],[Cost per Unit]]</f>
        <v>10066.48</v>
      </c>
      <c r="J454">
        <f>Table1_1[[#This Row],[TOTAL REVENUE]]-Table1_1[[#This Row],[TOTAL COST]]</f>
        <v>-1572.9599999999991</v>
      </c>
      <c r="K454" s="11">
        <f>Table1_1[[#This Row],[PROFIT]]/Table1_1[[#This Row],[TOTAL REVENUE]]</f>
        <v>-0.18519530183010097</v>
      </c>
    </row>
    <row r="455" spans="1:11">
      <c r="A455" t="s">
        <v>45</v>
      </c>
      <c r="B455" t="s">
        <v>186</v>
      </c>
      <c r="C455">
        <v>171</v>
      </c>
      <c r="D455">
        <v>86.12</v>
      </c>
      <c r="E455">
        <v>30.56</v>
      </c>
      <c r="F455" t="s">
        <v>108</v>
      </c>
      <c r="G455" t="s">
        <v>109</v>
      </c>
      <c r="H455">
        <f>Table1_1[[#This Row],[Units Sold]]*Table1_1[[#This Row],[Sale Price per Unit]]</f>
        <v>5225.76</v>
      </c>
      <c r="I455">
        <f>Table1_1[[#This Row],[Units Sold]]*Table1_1[[#This Row],[Cost per Unit]]</f>
        <v>14726.52</v>
      </c>
      <c r="J455">
        <f>Table1_1[[#This Row],[TOTAL REVENUE]]-Table1_1[[#This Row],[TOTAL COST]]</f>
        <v>-9500.76</v>
      </c>
      <c r="K455" s="11">
        <f>Table1_1[[#This Row],[PROFIT]]/Table1_1[[#This Row],[TOTAL REVENUE]]</f>
        <v>-1.8180628272251309</v>
      </c>
    </row>
    <row r="456" spans="1:11">
      <c r="A456" t="s">
        <v>28</v>
      </c>
      <c r="B456" t="s">
        <v>186</v>
      </c>
      <c r="C456">
        <v>191</v>
      </c>
      <c r="D456">
        <v>94.66</v>
      </c>
      <c r="E456">
        <v>48.57</v>
      </c>
      <c r="F456" t="s">
        <v>107</v>
      </c>
      <c r="G456" t="s">
        <v>109</v>
      </c>
      <c r="H456">
        <f>Table1_1[[#This Row],[Units Sold]]*Table1_1[[#This Row],[Sale Price per Unit]]</f>
        <v>9276.8700000000008</v>
      </c>
      <c r="I456">
        <f>Table1_1[[#This Row],[Units Sold]]*Table1_1[[#This Row],[Cost per Unit]]</f>
        <v>18080.059999999998</v>
      </c>
      <c r="J456">
        <f>Table1_1[[#This Row],[TOTAL REVENUE]]-Table1_1[[#This Row],[TOTAL COST]]</f>
        <v>-8803.1899999999969</v>
      </c>
      <c r="K456" s="11">
        <f>Table1_1[[#This Row],[PROFIT]]/Table1_1[[#This Row],[TOTAL REVENUE]]</f>
        <v>-0.94893967469631413</v>
      </c>
    </row>
    <row r="457" spans="1:11">
      <c r="A457" t="s">
        <v>29</v>
      </c>
      <c r="B457" t="s">
        <v>186</v>
      </c>
      <c r="C457">
        <v>121</v>
      </c>
      <c r="D457">
        <v>77.180000000000007</v>
      </c>
      <c r="E457">
        <v>72.05</v>
      </c>
      <c r="F457" t="s">
        <v>107</v>
      </c>
      <c r="G457" t="s">
        <v>109</v>
      </c>
      <c r="H457">
        <f>Table1_1[[#This Row],[Units Sold]]*Table1_1[[#This Row],[Sale Price per Unit]]</f>
        <v>8718.0499999999993</v>
      </c>
      <c r="I457">
        <f>Table1_1[[#This Row],[Units Sold]]*Table1_1[[#This Row],[Cost per Unit]]</f>
        <v>9338.7800000000007</v>
      </c>
      <c r="J457">
        <f>Table1_1[[#This Row],[TOTAL REVENUE]]-Table1_1[[#This Row],[TOTAL COST]]</f>
        <v>-620.73000000000138</v>
      </c>
      <c r="K457" s="11">
        <f>Table1_1[[#This Row],[PROFIT]]/Table1_1[[#This Row],[TOTAL REVENUE]]</f>
        <v>-7.1200555170020982E-2</v>
      </c>
    </row>
    <row r="458" spans="1:11">
      <c r="A458" t="s">
        <v>88</v>
      </c>
      <c r="B458" t="s">
        <v>186</v>
      </c>
      <c r="C458">
        <v>75</v>
      </c>
      <c r="D458">
        <v>94.38</v>
      </c>
      <c r="E458">
        <v>71.97</v>
      </c>
      <c r="F458" t="s">
        <v>108</v>
      </c>
      <c r="G458" t="s">
        <v>109</v>
      </c>
      <c r="H458">
        <f>Table1_1[[#This Row],[Units Sold]]*Table1_1[[#This Row],[Sale Price per Unit]]</f>
        <v>5397.75</v>
      </c>
      <c r="I458">
        <f>Table1_1[[#This Row],[Units Sold]]*Table1_1[[#This Row],[Cost per Unit]]</f>
        <v>7078.5</v>
      </c>
      <c r="J458">
        <f>Table1_1[[#This Row],[TOTAL REVENUE]]-Table1_1[[#This Row],[TOTAL COST]]</f>
        <v>-1680.75</v>
      </c>
      <c r="K458" s="11">
        <f>Table1_1[[#This Row],[PROFIT]]/Table1_1[[#This Row],[TOTAL REVENUE]]</f>
        <v>-0.3113797415589829</v>
      </c>
    </row>
    <row r="459" spans="1:11">
      <c r="A459" t="s">
        <v>18</v>
      </c>
      <c r="B459" t="s">
        <v>186</v>
      </c>
      <c r="C459">
        <v>279</v>
      </c>
      <c r="D459">
        <v>44.38</v>
      </c>
      <c r="E459">
        <v>58.65</v>
      </c>
      <c r="F459" t="s">
        <v>108</v>
      </c>
      <c r="G459" t="s">
        <v>110</v>
      </c>
      <c r="H459">
        <f>Table1_1[[#This Row],[Units Sold]]*Table1_1[[#This Row],[Sale Price per Unit]]</f>
        <v>16363.35</v>
      </c>
      <c r="I459">
        <f>Table1_1[[#This Row],[Units Sold]]*Table1_1[[#This Row],[Cost per Unit]]</f>
        <v>12382.02</v>
      </c>
      <c r="J459">
        <f>Table1_1[[#This Row],[TOTAL REVENUE]]-Table1_1[[#This Row],[TOTAL COST]]</f>
        <v>3981.33</v>
      </c>
      <c r="K459" s="11">
        <f>Table1_1[[#This Row],[PROFIT]]/Table1_1[[#This Row],[TOTAL REVENUE]]</f>
        <v>0.243307757885763</v>
      </c>
    </row>
    <row r="460" spans="1:11">
      <c r="A460" t="s">
        <v>35</v>
      </c>
      <c r="B460" t="s">
        <v>186</v>
      </c>
      <c r="C460">
        <v>5</v>
      </c>
      <c r="D460">
        <v>14.53</v>
      </c>
      <c r="E460">
        <v>85.44</v>
      </c>
      <c r="F460" t="s">
        <v>107</v>
      </c>
      <c r="G460" t="s">
        <v>109</v>
      </c>
      <c r="H460">
        <f>Table1_1[[#This Row],[Units Sold]]*Table1_1[[#This Row],[Sale Price per Unit]]</f>
        <v>427.2</v>
      </c>
      <c r="I460">
        <f>Table1_1[[#This Row],[Units Sold]]*Table1_1[[#This Row],[Cost per Unit]]</f>
        <v>72.649999999999991</v>
      </c>
      <c r="J460">
        <f>Table1_1[[#This Row],[TOTAL REVENUE]]-Table1_1[[#This Row],[TOTAL COST]]</f>
        <v>354.55</v>
      </c>
      <c r="K460" s="11">
        <f>Table1_1[[#This Row],[PROFIT]]/Table1_1[[#This Row],[TOTAL REVENUE]]</f>
        <v>0.82993913857677903</v>
      </c>
    </row>
    <row r="461" spans="1:11">
      <c r="A461" t="s">
        <v>42</v>
      </c>
      <c r="B461" t="s">
        <v>186</v>
      </c>
      <c r="C461">
        <v>237</v>
      </c>
      <c r="D461">
        <v>85.72</v>
      </c>
      <c r="E461">
        <v>57.29</v>
      </c>
      <c r="F461" t="s">
        <v>108</v>
      </c>
      <c r="G461" t="s">
        <v>109</v>
      </c>
      <c r="H461">
        <f>Table1_1[[#This Row],[Units Sold]]*Table1_1[[#This Row],[Sale Price per Unit]]</f>
        <v>13577.73</v>
      </c>
      <c r="I461">
        <f>Table1_1[[#This Row],[Units Sold]]*Table1_1[[#This Row],[Cost per Unit]]</f>
        <v>20315.64</v>
      </c>
      <c r="J461">
        <f>Table1_1[[#This Row],[TOTAL REVENUE]]-Table1_1[[#This Row],[TOTAL COST]]</f>
        <v>-6737.91</v>
      </c>
      <c r="K461" s="11">
        <f>Table1_1[[#This Row],[PROFIT]]/Table1_1[[#This Row],[TOTAL REVENUE]]</f>
        <v>-0.49624716355384885</v>
      </c>
    </row>
    <row r="462" spans="1:11">
      <c r="A462" t="s">
        <v>85</v>
      </c>
      <c r="B462" t="s">
        <v>186</v>
      </c>
      <c r="C462">
        <v>158</v>
      </c>
      <c r="D462">
        <v>23.21</v>
      </c>
      <c r="E462">
        <v>78.650000000000006</v>
      </c>
      <c r="F462" t="s">
        <v>108</v>
      </c>
      <c r="G462" t="s">
        <v>110</v>
      </c>
      <c r="H462">
        <f>Table1_1[[#This Row],[Units Sold]]*Table1_1[[#This Row],[Sale Price per Unit]]</f>
        <v>12426.7</v>
      </c>
      <c r="I462">
        <f>Table1_1[[#This Row],[Units Sold]]*Table1_1[[#This Row],[Cost per Unit]]</f>
        <v>3667.1800000000003</v>
      </c>
      <c r="J462">
        <f>Table1_1[[#This Row],[TOTAL REVENUE]]-Table1_1[[#This Row],[TOTAL COST]]</f>
        <v>8759.52</v>
      </c>
      <c r="K462" s="11">
        <f>Table1_1[[#This Row],[PROFIT]]/Table1_1[[#This Row],[TOTAL REVENUE]]</f>
        <v>0.70489510489510487</v>
      </c>
    </row>
    <row r="463" spans="1:11">
      <c r="A463" t="s">
        <v>59</v>
      </c>
      <c r="B463" t="s">
        <v>186</v>
      </c>
      <c r="C463">
        <v>219</v>
      </c>
      <c r="D463">
        <v>51.67</v>
      </c>
      <c r="E463">
        <v>110.92</v>
      </c>
      <c r="F463" t="s">
        <v>108</v>
      </c>
      <c r="G463" t="s">
        <v>109</v>
      </c>
      <c r="H463">
        <f>Table1_1[[#This Row],[Units Sold]]*Table1_1[[#This Row],[Sale Price per Unit]]</f>
        <v>24291.48</v>
      </c>
      <c r="I463">
        <f>Table1_1[[#This Row],[Units Sold]]*Table1_1[[#This Row],[Cost per Unit]]</f>
        <v>11315.73</v>
      </c>
      <c r="J463">
        <f>Table1_1[[#This Row],[TOTAL REVENUE]]-Table1_1[[#This Row],[TOTAL COST]]</f>
        <v>12975.75</v>
      </c>
      <c r="K463" s="11">
        <f>Table1_1[[#This Row],[PROFIT]]/Table1_1[[#This Row],[TOTAL REVENUE]]</f>
        <v>0.53416877028489007</v>
      </c>
    </row>
    <row r="464" spans="1:11">
      <c r="A464" t="s">
        <v>87</v>
      </c>
      <c r="B464" t="s">
        <v>186</v>
      </c>
      <c r="C464">
        <v>258</v>
      </c>
      <c r="D464">
        <v>61.9</v>
      </c>
      <c r="E464">
        <v>106.05</v>
      </c>
      <c r="F464" t="s">
        <v>107</v>
      </c>
      <c r="G464" t="s">
        <v>110</v>
      </c>
      <c r="H464">
        <f>Table1_1[[#This Row],[Units Sold]]*Table1_1[[#This Row],[Sale Price per Unit]]</f>
        <v>27360.899999999998</v>
      </c>
      <c r="I464">
        <f>Table1_1[[#This Row],[Units Sold]]*Table1_1[[#This Row],[Cost per Unit]]</f>
        <v>15970.199999999999</v>
      </c>
      <c r="J464">
        <f>Table1_1[[#This Row],[TOTAL REVENUE]]-Table1_1[[#This Row],[TOTAL COST]]</f>
        <v>11390.699999999999</v>
      </c>
      <c r="K464" s="11">
        <f>Table1_1[[#This Row],[PROFIT]]/Table1_1[[#This Row],[TOTAL REVENUE]]</f>
        <v>0.41631305987741629</v>
      </c>
    </row>
    <row r="465" spans="1:11">
      <c r="A465" t="s">
        <v>17</v>
      </c>
      <c r="B465" t="s">
        <v>186</v>
      </c>
      <c r="C465">
        <v>287</v>
      </c>
      <c r="D465">
        <v>32.85</v>
      </c>
      <c r="E465">
        <v>67.53</v>
      </c>
      <c r="F465" t="s">
        <v>108</v>
      </c>
      <c r="G465" t="s">
        <v>110</v>
      </c>
      <c r="H465">
        <f>Table1_1[[#This Row],[Units Sold]]*Table1_1[[#This Row],[Sale Price per Unit]]</f>
        <v>19381.11</v>
      </c>
      <c r="I465">
        <f>Table1_1[[#This Row],[Units Sold]]*Table1_1[[#This Row],[Cost per Unit]]</f>
        <v>9427.9500000000007</v>
      </c>
      <c r="J465">
        <f>Table1_1[[#This Row],[TOTAL REVENUE]]-Table1_1[[#This Row],[TOTAL COST]]</f>
        <v>9953.16</v>
      </c>
      <c r="K465" s="11">
        <f>Table1_1[[#This Row],[PROFIT]]/Table1_1[[#This Row],[TOTAL REVENUE]]</f>
        <v>0.51354953354064858</v>
      </c>
    </row>
    <row r="466" spans="1:11">
      <c r="A466" t="s">
        <v>99</v>
      </c>
      <c r="B466" t="s">
        <v>186</v>
      </c>
      <c r="C466">
        <v>105</v>
      </c>
      <c r="D466">
        <v>21.98</v>
      </c>
      <c r="E466">
        <v>97.65</v>
      </c>
      <c r="F466" t="s">
        <v>108</v>
      </c>
      <c r="G466" t="s">
        <v>109</v>
      </c>
      <c r="H466">
        <f>Table1_1[[#This Row],[Units Sold]]*Table1_1[[#This Row],[Sale Price per Unit]]</f>
        <v>10253.25</v>
      </c>
      <c r="I466">
        <f>Table1_1[[#This Row],[Units Sold]]*Table1_1[[#This Row],[Cost per Unit]]</f>
        <v>2307.9</v>
      </c>
      <c r="J466">
        <f>Table1_1[[#This Row],[TOTAL REVENUE]]-Table1_1[[#This Row],[TOTAL COST]]</f>
        <v>7945.35</v>
      </c>
      <c r="K466" s="11">
        <f>Table1_1[[#This Row],[PROFIT]]/Table1_1[[#This Row],[TOTAL REVENUE]]</f>
        <v>0.774910394265233</v>
      </c>
    </row>
    <row r="467" spans="1:11">
      <c r="A467" t="s">
        <v>56</v>
      </c>
      <c r="B467" t="s">
        <v>187</v>
      </c>
      <c r="C467">
        <v>89</v>
      </c>
      <c r="D467">
        <v>73.36</v>
      </c>
      <c r="E467">
        <v>93.59</v>
      </c>
      <c r="F467" t="s">
        <v>107</v>
      </c>
      <c r="G467" t="s">
        <v>109</v>
      </c>
      <c r="H467">
        <f>Table1_1[[#This Row],[Units Sold]]*Table1_1[[#This Row],[Sale Price per Unit]]</f>
        <v>8329.51</v>
      </c>
      <c r="I467">
        <f>Table1_1[[#This Row],[Units Sold]]*Table1_1[[#This Row],[Cost per Unit]]</f>
        <v>6529.04</v>
      </c>
      <c r="J467">
        <f>Table1_1[[#This Row],[TOTAL REVENUE]]-Table1_1[[#This Row],[TOTAL COST]]</f>
        <v>1800.4700000000003</v>
      </c>
      <c r="K467" s="11">
        <f>Table1_1[[#This Row],[PROFIT]]/Table1_1[[#This Row],[TOTAL REVENUE]]</f>
        <v>0.2161555721765146</v>
      </c>
    </row>
    <row r="468" spans="1:11">
      <c r="A468" t="s">
        <v>43</v>
      </c>
      <c r="B468" t="s">
        <v>187</v>
      </c>
      <c r="C468">
        <v>233</v>
      </c>
      <c r="D468">
        <v>91.27</v>
      </c>
      <c r="E468">
        <v>77.11</v>
      </c>
      <c r="F468" t="s">
        <v>107</v>
      </c>
      <c r="G468" t="s">
        <v>109</v>
      </c>
      <c r="H468">
        <f>Table1_1[[#This Row],[Units Sold]]*Table1_1[[#This Row],[Sale Price per Unit]]</f>
        <v>17966.63</v>
      </c>
      <c r="I468">
        <f>Table1_1[[#This Row],[Units Sold]]*Table1_1[[#This Row],[Cost per Unit]]</f>
        <v>21265.91</v>
      </c>
      <c r="J468">
        <f>Table1_1[[#This Row],[TOTAL REVENUE]]-Table1_1[[#This Row],[TOTAL COST]]</f>
        <v>-3299.2799999999988</v>
      </c>
      <c r="K468" s="11">
        <f>Table1_1[[#This Row],[PROFIT]]/Table1_1[[#This Row],[TOTAL REVENUE]]</f>
        <v>-0.18363376993904804</v>
      </c>
    </row>
    <row r="469" spans="1:11">
      <c r="A469" t="s">
        <v>59</v>
      </c>
      <c r="B469" t="s">
        <v>187</v>
      </c>
      <c r="C469">
        <v>35</v>
      </c>
      <c r="D469">
        <v>99.7</v>
      </c>
      <c r="E469">
        <v>97.92</v>
      </c>
      <c r="F469" t="s">
        <v>108</v>
      </c>
      <c r="G469" t="s">
        <v>110</v>
      </c>
      <c r="H469">
        <f>Table1_1[[#This Row],[Units Sold]]*Table1_1[[#This Row],[Sale Price per Unit]]</f>
        <v>3427.2000000000003</v>
      </c>
      <c r="I469">
        <f>Table1_1[[#This Row],[Units Sold]]*Table1_1[[#This Row],[Cost per Unit]]</f>
        <v>3489.5</v>
      </c>
      <c r="J469">
        <f>Table1_1[[#This Row],[TOTAL REVENUE]]-Table1_1[[#This Row],[TOTAL COST]]</f>
        <v>-62.299999999999727</v>
      </c>
      <c r="K469" s="11">
        <f>Table1_1[[#This Row],[PROFIT]]/Table1_1[[#This Row],[TOTAL REVENUE]]</f>
        <v>-1.8178104575163317E-2</v>
      </c>
    </row>
    <row r="470" spans="1:11">
      <c r="A470" t="s">
        <v>72</v>
      </c>
      <c r="B470" t="s">
        <v>187</v>
      </c>
      <c r="C470">
        <v>38</v>
      </c>
      <c r="D470">
        <v>73.569999999999993</v>
      </c>
      <c r="E470">
        <v>62.69</v>
      </c>
      <c r="F470" t="s">
        <v>107</v>
      </c>
      <c r="G470" t="s">
        <v>109</v>
      </c>
      <c r="H470">
        <f>Table1_1[[#This Row],[Units Sold]]*Table1_1[[#This Row],[Sale Price per Unit]]</f>
        <v>2382.2199999999998</v>
      </c>
      <c r="I470">
        <f>Table1_1[[#This Row],[Units Sold]]*Table1_1[[#This Row],[Cost per Unit]]</f>
        <v>2795.66</v>
      </c>
      <c r="J470">
        <f>Table1_1[[#This Row],[TOTAL REVENUE]]-Table1_1[[#This Row],[TOTAL COST]]</f>
        <v>-413.44000000000005</v>
      </c>
      <c r="K470" s="11">
        <f>Table1_1[[#This Row],[PROFIT]]/Table1_1[[#This Row],[TOTAL REVENUE]]</f>
        <v>-0.17355240070186637</v>
      </c>
    </row>
    <row r="471" spans="1:11">
      <c r="A471" t="s">
        <v>60</v>
      </c>
      <c r="B471" t="s">
        <v>187</v>
      </c>
      <c r="C471">
        <v>119</v>
      </c>
      <c r="D471">
        <v>79.34</v>
      </c>
      <c r="E471">
        <v>91.09</v>
      </c>
      <c r="F471" t="s">
        <v>108</v>
      </c>
      <c r="G471" t="s">
        <v>110</v>
      </c>
      <c r="H471">
        <f>Table1_1[[#This Row],[Units Sold]]*Table1_1[[#This Row],[Sale Price per Unit]]</f>
        <v>10839.710000000001</v>
      </c>
      <c r="I471">
        <f>Table1_1[[#This Row],[Units Sold]]*Table1_1[[#This Row],[Cost per Unit]]</f>
        <v>9441.4600000000009</v>
      </c>
      <c r="J471">
        <f>Table1_1[[#This Row],[TOTAL REVENUE]]-Table1_1[[#This Row],[TOTAL COST]]</f>
        <v>1398.25</v>
      </c>
      <c r="K471" s="11">
        <f>Table1_1[[#This Row],[PROFIT]]/Table1_1[[#This Row],[TOTAL REVENUE]]</f>
        <v>0.12899330332638048</v>
      </c>
    </row>
    <row r="472" spans="1:11">
      <c r="A472" t="s">
        <v>47</v>
      </c>
      <c r="B472" t="s">
        <v>187</v>
      </c>
      <c r="C472">
        <v>154</v>
      </c>
      <c r="D472">
        <v>59.46</v>
      </c>
      <c r="E472">
        <v>85</v>
      </c>
      <c r="F472" t="s">
        <v>107</v>
      </c>
      <c r="G472" t="s">
        <v>110</v>
      </c>
      <c r="H472">
        <f>Table1_1[[#This Row],[Units Sold]]*Table1_1[[#This Row],[Sale Price per Unit]]</f>
        <v>13090</v>
      </c>
      <c r="I472">
        <f>Table1_1[[#This Row],[Units Sold]]*Table1_1[[#This Row],[Cost per Unit]]</f>
        <v>9156.84</v>
      </c>
      <c r="J472">
        <f>Table1_1[[#This Row],[TOTAL REVENUE]]-Table1_1[[#This Row],[TOTAL COST]]</f>
        <v>3933.16</v>
      </c>
      <c r="K472" s="11">
        <f>Table1_1[[#This Row],[PROFIT]]/Table1_1[[#This Row],[TOTAL REVENUE]]</f>
        <v>0.3004705882352941</v>
      </c>
    </row>
    <row r="473" spans="1:11">
      <c r="A473" t="s">
        <v>32</v>
      </c>
      <c r="B473" t="s">
        <v>188</v>
      </c>
      <c r="C473">
        <v>238</v>
      </c>
      <c r="D473">
        <v>92.02</v>
      </c>
      <c r="E473">
        <v>106.84</v>
      </c>
      <c r="F473" t="s">
        <v>107</v>
      </c>
      <c r="G473" t="s">
        <v>109</v>
      </c>
      <c r="H473">
        <f>Table1_1[[#This Row],[Units Sold]]*Table1_1[[#This Row],[Sale Price per Unit]]</f>
        <v>25427.920000000002</v>
      </c>
      <c r="I473">
        <f>Table1_1[[#This Row],[Units Sold]]*Table1_1[[#This Row],[Cost per Unit]]</f>
        <v>21900.76</v>
      </c>
      <c r="J473">
        <f>Table1_1[[#This Row],[TOTAL REVENUE]]-Table1_1[[#This Row],[TOTAL COST]]</f>
        <v>3527.1600000000035</v>
      </c>
      <c r="K473" s="11">
        <f>Table1_1[[#This Row],[PROFIT]]/Table1_1[[#This Row],[TOTAL REVENUE]]</f>
        <v>0.13871209284912031</v>
      </c>
    </row>
    <row r="474" spans="1:11">
      <c r="A474" t="s">
        <v>51</v>
      </c>
      <c r="B474" t="s">
        <v>188</v>
      </c>
      <c r="C474">
        <v>99</v>
      </c>
      <c r="D474">
        <v>73.45</v>
      </c>
      <c r="E474">
        <v>105.2</v>
      </c>
      <c r="F474" t="s">
        <v>107</v>
      </c>
      <c r="G474" t="s">
        <v>110</v>
      </c>
      <c r="H474">
        <f>Table1_1[[#This Row],[Units Sold]]*Table1_1[[#This Row],[Sale Price per Unit]]</f>
        <v>10414.800000000001</v>
      </c>
      <c r="I474">
        <f>Table1_1[[#This Row],[Units Sold]]*Table1_1[[#This Row],[Cost per Unit]]</f>
        <v>7271.55</v>
      </c>
      <c r="J474">
        <f>Table1_1[[#This Row],[TOTAL REVENUE]]-Table1_1[[#This Row],[TOTAL COST]]</f>
        <v>3143.2500000000009</v>
      </c>
      <c r="K474" s="11">
        <f>Table1_1[[#This Row],[PROFIT]]/Table1_1[[#This Row],[TOTAL REVENUE]]</f>
        <v>0.30180608365019018</v>
      </c>
    </row>
    <row r="475" spans="1:11">
      <c r="A475" t="s">
        <v>100</v>
      </c>
      <c r="B475" t="s">
        <v>188</v>
      </c>
      <c r="C475">
        <v>99</v>
      </c>
      <c r="D475">
        <v>10.71</v>
      </c>
      <c r="E475">
        <v>43.93</v>
      </c>
      <c r="F475" t="s">
        <v>108</v>
      </c>
      <c r="G475" t="s">
        <v>109</v>
      </c>
      <c r="H475">
        <f>Table1_1[[#This Row],[Units Sold]]*Table1_1[[#This Row],[Sale Price per Unit]]</f>
        <v>4349.07</v>
      </c>
      <c r="I475">
        <f>Table1_1[[#This Row],[Units Sold]]*Table1_1[[#This Row],[Cost per Unit]]</f>
        <v>1060.2900000000002</v>
      </c>
      <c r="J475">
        <f>Table1_1[[#This Row],[TOTAL REVENUE]]-Table1_1[[#This Row],[TOTAL COST]]</f>
        <v>3288.7799999999997</v>
      </c>
      <c r="K475" s="11">
        <f>Table1_1[[#This Row],[PROFIT]]/Table1_1[[#This Row],[TOTAL REVENUE]]</f>
        <v>0.75620305030730706</v>
      </c>
    </row>
    <row r="476" spans="1:11">
      <c r="A476" t="s">
        <v>86</v>
      </c>
      <c r="B476" t="s">
        <v>188</v>
      </c>
      <c r="C476">
        <v>241</v>
      </c>
      <c r="D476">
        <v>19</v>
      </c>
      <c r="E476">
        <v>76.69</v>
      </c>
      <c r="F476" t="s">
        <v>107</v>
      </c>
      <c r="G476" t="s">
        <v>110</v>
      </c>
      <c r="H476">
        <f>Table1_1[[#This Row],[Units Sold]]*Table1_1[[#This Row],[Sale Price per Unit]]</f>
        <v>18482.29</v>
      </c>
      <c r="I476">
        <f>Table1_1[[#This Row],[Units Sold]]*Table1_1[[#This Row],[Cost per Unit]]</f>
        <v>4579</v>
      </c>
      <c r="J476">
        <f>Table1_1[[#This Row],[TOTAL REVENUE]]-Table1_1[[#This Row],[TOTAL COST]]</f>
        <v>13903.29</v>
      </c>
      <c r="K476" s="11">
        <f>Table1_1[[#This Row],[PROFIT]]/Table1_1[[#This Row],[TOTAL REVENUE]]</f>
        <v>0.75224931542574003</v>
      </c>
    </row>
    <row r="477" spans="1:11">
      <c r="A477" t="s">
        <v>37</v>
      </c>
      <c r="B477" t="s">
        <v>188</v>
      </c>
      <c r="C477">
        <v>49</v>
      </c>
      <c r="D477">
        <v>48.25</v>
      </c>
      <c r="E477">
        <v>99.14</v>
      </c>
      <c r="F477" t="s">
        <v>108</v>
      </c>
      <c r="G477" t="s">
        <v>109</v>
      </c>
      <c r="H477">
        <f>Table1_1[[#This Row],[Units Sold]]*Table1_1[[#This Row],[Sale Price per Unit]]</f>
        <v>4857.8599999999997</v>
      </c>
      <c r="I477">
        <f>Table1_1[[#This Row],[Units Sold]]*Table1_1[[#This Row],[Cost per Unit]]</f>
        <v>2364.25</v>
      </c>
      <c r="J477">
        <f>Table1_1[[#This Row],[TOTAL REVENUE]]-Table1_1[[#This Row],[TOTAL COST]]</f>
        <v>2493.6099999999997</v>
      </c>
      <c r="K477" s="11">
        <f>Table1_1[[#This Row],[PROFIT]]/Table1_1[[#This Row],[TOTAL REVENUE]]</f>
        <v>0.51331450474077056</v>
      </c>
    </row>
    <row r="478" spans="1:11">
      <c r="A478" t="s">
        <v>47</v>
      </c>
      <c r="B478" t="s">
        <v>188</v>
      </c>
      <c r="C478">
        <v>239</v>
      </c>
      <c r="D478">
        <v>52.24</v>
      </c>
      <c r="E478">
        <v>99.53</v>
      </c>
      <c r="F478" t="s">
        <v>107</v>
      </c>
      <c r="G478" t="s">
        <v>110</v>
      </c>
      <c r="H478">
        <f>Table1_1[[#This Row],[Units Sold]]*Table1_1[[#This Row],[Sale Price per Unit]]</f>
        <v>23787.670000000002</v>
      </c>
      <c r="I478">
        <f>Table1_1[[#This Row],[Units Sold]]*Table1_1[[#This Row],[Cost per Unit]]</f>
        <v>12485.36</v>
      </c>
      <c r="J478">
        <f>Table1_1[[#This Row],[TOTAL REVENUE]]-Table1_1[[#This Row],[TOTAL COST]]</f>
        <v>11302.310000000001</v>
      </c>
      <c r="K478" s="11">
        <f>Table1_1[[#This Row],[PROFIT]]/Table1_1[[#This Row],[TOTAL REVENUE]]</f>
        <v>0.47513312569074651</v>
      </c>
    </row>
    <row r="479" spans="1:11">
      <c r="A479" t="s">
        <v>54</v>
      </c>
      <c r="B479" t="s">
        <v>188</v>
      </c>
      <c r="C479">
        <v>178</v>
      </c>
      <c r="D479">
        <v>38.840000000000003</v>
      </c>
      <c r="E479">
        <v>53.73</v>
      </c>
      <c r="F479" t="s">
        <v>108</v>
      </c>
      <c r="G479" t="s">
        <v>110</v>
      </c>
      <c r="H479">
        <f>Table1_1[[#This Row],[Units Sold]]*Table1_1[[#This Row],[Sale Price per Unit]]</f>
        <v>9563.9399999999987</v>
      </c>
      <c r="I479">
        <f>Table1_1[[#This Row],[Units Sold]]*Table1_1[[#This Row],[Cost per Unit]]</f>
        <v>6913.52</v>
      </c>
      <c r="J479">
        <f>Table1_1[[#This Row],[TOTAL REVENUE]]-Table1_1[[#This Row],[TOTAL COST]]</f>
        <v>2650.4199999999983</v>
      </c>
      <c r="K479" s="11">
        <f>Table1_1[[#This Row],[PROFIT]]/Table1_1[[#This Row],[TOTAL REVENUE]]</f>
        <v>0.27712637260375939</v>
      </c>
    </row>
    <row r="480" spans="1:11">
      <c r="A480" t="s">
        <v>43</v>
      </c>
      <c r="B480" t="s">
        <v>188</v>
      </c>
      <c r="C480">
        <v>8</v>
      </c>
      <c r="D480">
        <v>61.79</v>
      </c>
      <c r="E480">
        <v>90.41</v>
      </c>
      <c r="F480" t="s">
        <v>108</v>
      </c>
      <c r="G480" t="s">
        <v>110</v>
      </c>
      <c r="H480">
        <f>Table1_1[[#This Row],[Units Sold]]*Table1_1[[#This Row],[Sale Price per Unit]]</f>
        <v>723.28</v>
      </c>
      <c r="I480">
        <f>Table1_1[[#This Row],[Units Sold]]*Table1_1[[#This Row],[Cost per Unit]]</f>
        <v>494.32</v>
      </c>
      <c r="J480">
        <f>Table1_1[[#This Row],[TOTAL REVENUE]]-Table1_1[[#This Row],[TOTAL COST]]</f>
        <v>228.95999999999998</v>
      </c>
      <c r="K480" s="11">
        <f>Table1_1[[#This Row],[PROFIT]]/Table1_1[[#This Row],[TOTAL REVENUE]]</f>
        <v>0.31655790288684876</v>
      </c>
    </row>
    <row r="481" spans="1:11">
      <c r="A481" t="s">
        <v>98</v>
      </c>
      <c r="B481" t="s">
        <v>189</v>
      </c>
      <c r="C481">
        <v>119</v>
      </c>
      <c r="D481">
        <v>46.92</v>
      </c>
      <c r="E481">
        <v>71.87</v>
      </c>
      <c r="F481" t="s">
        <v>107</v>
      </c>
      <c r="G481" t="s">
        <v>109</v>
      </c>
      <c r="H481">
        <f>Table1_1[[#This Row],[Units Sold]]*Table1_1[[#This Row],[Sale Price per Unit]]</f>
        <v>8552.5300000000007</v>
      </c>
      <c r="I481">
        <f>Table1_1[[#This Row],[Units Sold]]*Table1_1[[#This Row],[Cost per Unit]]</f>
        <v>5583.4800000000005</v>
      </c>
      <c r="J481">
        <f>Table1_1[[#This Row],[TOTAL REVENUE]]-Table1_1[[#This Row],[TOTAL COST]]</f>
        <v>2969.05</v>
      </c>
      <c r="K481" s="11">
        <f>Table1_1[[#This Row],[PROFIT]]/Table1_1[[#This Row],[TOTAL REVENUE]]</f>
        <v>0.34715458466675941</v>
      </c>
    </row>
    <row r="482" spans="1:11">
      <c r="A482" t="s">
        <v>56</v>
      </c>
      <c r="B482" t="s">
        <v>189</v>
      </c>
      <c r="C482">
        <v>45</v>
      </c>
      <c r="D482">
        <v>76.52</v>
      </c>
      <c r="E482">
        <v>36.65</v>
      </c>
      <c r="F482" t="s">
        <v>107</v>
      </c>
      <c r="G482" t="s">
        <v>109</v>
      </c>
      <c r="H482">
        <f>Table1_1[[#This Row],[Units Sold]]*Table1_1[[#This Row],[Sale Price per Unit]]</f>
        <v>1649.25</v>
      </c>
      <c r="I482">
        <f>Table1_1[[#This Row],[Units Sold]]*Table1_1[[#This Row],[Cost per Unit]]</f>
        <v>3443.3999999999996</v>
      </c>
      <c r="J482">
        <f>Table1_1[[#This Row],[TOTAL REVENUE]]-Table1_1[[#This Row],[TOTAL COST]]</f>
        <v>-1794.1499999999996</v>
      </c>
      <c r="K482" s="11">
        <f>Table1_1[[#This Row],[PROFIT]]/Table1_1[[#This Row],[TOTAL REVENUE]]</f>
        <v>-1.0878581173260571</v>
      </c>
    </row>
    <row r="483" spans="1:11">
      <c r="A483" t="s">
        <v>55</v>
      </c>
      <c r="B483" t="s">
        <v>189</v>
      </c>
      <c r="C483">
        <v>250</v>
      </c>
      <c r="D483">
        <v>30.56</v>
      </c>
      <c r="E483">
        <v>82</v>
      </c>
      <c r="F483" t="s">
        <v>108</v>
      </c>
      <c r="G483" t="s">
        <v>110</v>
      </c>
      <c r="H483">
        <f>Table1_1[[#This Row],[Units Sold]]*Table1_1[[#This Row],[Sale Price per Unit]]</f>
        <v>20500</v>
      </c>
      <c r="I483">
        <f>Table1_1[[#This Row],[Units Sold]]*Table1_1[[#This Row],[Cost per Unit]]</f>
        <v>7640</v>
      </c>
      <c r="J483">
        <f>Table1_1[[#This Row],[TOTAL REVENUE]]-Table1_1[[#This Row],[TOTAL COST]]</f>
        <v>12860</v>
      </c>
      <c r="K483" s="11">
        <f>Table1_1[[#This Row],[PROFIT]]/Table1_1[[#This Row],[TOTAL REVENUE]]</f>
        <v>0.62731707317073171</v>
      </c>
    </row>
    <row r="484" spans="1:11">
      <c r="A484" t="s">
        <v>76</v>
      </c>
      <c r="B484" t="s">
        <v>189</v>
      </c>
      <c r="C484">
        <v>288</v>
      </c>
      <c r="D484">
        <v>75.040000000000006</v>
      </c>
      <c r="E484">
        <v>62.57</v>
      </c>
      <c r="F484" t="s">
        <v>107</v>
      </c>
      <c r="G484" t="s">
        <v>110</v>
      </c>
      <c r="H484">
        <f>Table1_1[[#This Row],[Units Sold]]*Table1_1[[#This Row],[Sale Price per Unit]]</f>
        <v>18020.16</v>
      </c>
      <c r="I484">
        <f>Table1_1[[#This Row],[Units Sold]]*Table1_1[[#This Row],[Cost per Unit]]</f>
        <v>21611.52</v>
      </c>
      <c r="J484">
        <f>Table1_1[[#This Row],[TOTAL REVENUE]]-Table1_1[[#This Row],[TOTAL COST]]</f>
        <v>-3591.3600000000006</v>
      </c>
      <c r="K484" s="11">
        <f>Table1_1[[#This Row],[PROFIT]]/Table1_1[[#This Row],[TOTAL REVENUE]]</f>
        <v>-0.19929678759789041</v>
      </c>
    </row>
    <row r="485" spans="1:11">
      <c r="A485" t="s">
        <v>32</v>
      </c>
      <c r="B485" t="s">
        <v>189</v>
      </c>
      <c r="C485">
        <v>237</v>
      </c>
      <c r="D485">
        <v>11.78</v>
      </c>
      <c r="E485">
        <v>105.72</v>
      </c>
      <c r="F485" t="s">
        <v>107</v>
      </c>
      <c r="G485" t="s">
        <v>109</v>
      </c>
      <c r="H485">
        <f>Table1_1[[#This Row],[Units Sold]]*Table1_1[[#This Row],[Sale Price per Unit]]</f>
        <v>25055.64</v>
      </c>
      <c r="I485">
        <f>Table1_1[[#This Row],[Units Sold]]*Table1_1[[#This Row],[Cost per Unit]]</f>
        <v>2791.8599999999997</v>
      </c>
      <c r="J485">
        <f>Table1_1[[#This Row],[TOTAL REVENUE]]-Table1_1[[#This Row],[TOTAL COST]]</f>
        <v>22263.78</v>
      </c>
      <c r="K485" s="11">
        <f>Table1_1[[#This Row],[PROFIT]]/Table1_1[[#This Row],[TOTAL REVENUE]]</f>
        <v>0.88857359061672336</v>
      </c>
    </row>
    <row r="486" spans="1:11">
      <c r="A486" t="s">
        <v>24</v>
      </c>
      <c r="B486" t="s">
        <v>189</v>
      </c>
      <c r="C486">
        <v>175</v>
      </c>
      <c r="D486">
        <v>44.23</v>
      </c>
      <c r="E486">
        <v>103.68</v>
      </c>
      <c r="F486" t="s">
        <v>107</v>
      </c>
      <c r="G486" t="s">
        <v>110</v>
      </c>
      <c r="H486">
        <f>Table1_1[[#This Row],[Units Sold]]*Table1_1[[#This Row],[Sale Price per Unit]]</f>
        <v>18144</v>
      </c>
      <c r="I486">
        <f>Table1_1[[#This Row],[Units Sold]]*Table1_1[[#This Row],[Cost per Unit]]</f>
        <v>7740.2499999999991</v>
      </c>
      <c r="J486">
        <f>Table1_1[[#This Row],[TOTAL REVENUE]]-Table1_1[[#This Row],[TOTAL COST]]</f>
        <v>10403.75</v>
      </c>
      <c r="K486" s="11">
        <f>Table1_1[[#This Row],[PROFIT]]/Table1_1[[#This Row],[TOTAL REVENUE]]</f>
        <v>0.57339891975308643</v>
      </c>
    </row>
    <row r="487" spans="1:11">
      <c r="A487" t="s">
        <v>52</v>
      </c>
      <c r="B487" t="s">
        <v>190</v>
      </c>
      <c r="C487">
        <v>272</v>
      </c>
      <c r="D487">
        <v>71.06</v>
      </c>
      <c r="E487">
        <v>74.31</v>
      </c>
      <c r="F487" t="s">
        <v>107</v>
      </c>
      <c r="G487" t="s">
        <v>109</v>
      </c>
      <c r="H487">
        <f>Table1_1[[#This Row],[Units Sold]]*Table1_1[[#This Row],[Sale Price per Unit]]</f>
        <v>20212.32</v>
      </c>
      <c r="I487">
        <f>Table1_1[[#This Row],[Units Sold]]*Table1_1[[#This Row],[Cost per Unit]]</f>
        <v>19328.32</v>
      </c>
      <c r="J487">
        <f>Table1_1[[#This Row],[TOTAL REVENUE]]-Table1_1[[#This Row],[TOTAL COST]]</f>
        <v>884</v>
      </c>
      <c r="K487" s="11">
        <f>Table1_1[[#This Row],[PROFIT]]/Table1_1[[#This Row],[TOTAL REVENUE]]</f>
        <v>4.3735701789799492E-2</v>
      </c>
    </row>
    <row r="488" spans="1:11">
      <c r="A488" t="s">
        <v>103</v>
      </c>
      <c r="B488" t="s">
        <v>190</v>
      </c>
      <c r="C488">
        <v>108</v>
      </c>
      <c r="D488">
        <v>18.78</v>
      </c>
      <c r="E488">
        <v>98.07</v>
      </c>
      <c r="F488" t="s">
        <v>108</v>
      </c>
      <c r="G488" t="s">
        <v>110</v>
      </c>
      <c r="H488">
        <f>Table1_1[[#This Row],[Units Sold]]*Table1_1[[#This Row],[Sale Price per Unit]]</f>
        <v>10591.56</v>
      </c>
      <c r="I488">
        <f>Table1_1[[#This Row],[Units Sold]]*Table1_1[[#This Row],[Cost per Unit]]</f>
        <v>2028.2400000000002</v>
      </c>
      <c r="J488">
        <f>Table1_1[[#This Row],[TOTAL REVENUE]]-Table1_1[[#This Row],[TOTAL COST]]</f>
        <v>8563.32</v>
      </c>
      <c r="K488" s="11">
        <f>Table1_1[[#This Row],[PROFIT]]/Table1_1[[#This Row],[TOTAL REVENUE]]</f>
        <v>0.80850412970327323</v>
      </c>
    </row>
    <row r="489" spans="1:11">
      <c r="A489" t="s">
        <v>62</v>
      </c>
      <c r="B489" t="s">
        <v>190</v>
      </c>
      <c r="C489">
        <v>280</v>
      </c>
      <c r="D489">
        <v>10.94</v>
      </c>
      <c r="E489">
        <v>60.66</v>
      </c>
      <c r="F489" t="s">
        <v>108</v>
      </c>
      <c r="G489" t="s">
        <v>109</v>
      </c>
      <c r="H489">
        <f>Table1_1[[#This Row],[Units Sold]]*Table1_1[[#This Row],[Sale Price per Unit]]</f>
        <v>16984.8</v>
      </c>
      <c r="I489">
        <f>Table1_1[[#This Row],[Units Sold]]*Table1_1[[#This Row],[Cost per Unit]]</f>
        <v>3063.2</v>
      </c>
      <c r="J489">
        <f>Table1_1[[#This Row],[TOTAL REVENUE]]-Table1_1[[#This Row],[TOTAL COST]]</f>
        <v>13921.599999999999</v>
      </c>
      <c r="K489" s="11">
        <f>Table1_1[[#This Row],[PROFIT]]/Table1_1[[#This Row],[TOTAL REVENUE]]</f>
        <v>0.81965051104516973</v>
      </c>
    </row>
    <row r="490" spans="1:11">
      <c r="A490" t="s">
        <v>81</v>
      </c>
      <c r="B490" t="s">
        <v>190</v>
      </c>
      <c r="C490">
        <v>268</v>
      </c>
      <c r="D490">
        <v>90.63</v>
      </c>
      <c r="E490">
        <v>101.66</v>
      </c>
      <c r="F490" t="s">
        <v>107</v>
      </c>
      <c r="G490" t="s">
        <v>110</v>
      </c>
      <c r="H490">
        <f>Table1_1[[#This Row],[Units Sold]]*Table1_1[[#This Row],[Sale Price per Unit]]</f>
        <v>27244.879999999997</v>
      </c>
      <c r="I490">
        <f>Table1_1[[#This Row],[Units Sold]]*Table1_1[[#This Row],[Cost per Unit]]</f>
        <v>24288.84</v>
      </c>
      <c r="J490">
        <f>Table1_1[[#This Row],[TOTAL REVENUE]]-Table1_1[[#This Row],[TOTAL COST]]</f>
        <v>2956.0399999999972</v>
      </c>
      <c r="K490" s="11">
        <f>Table1_1[[#This Row],[PROFIT]]/Table1_1[[#This Row],[TOTAL REVENUE]]</f>
        <v>0.10849891796183347</v>
      </c>
    </row>
    <row r="491" spans="1:11">
      <c r="A491" t="s">
        <v>9</v>
      </c>
      <c r="B491" t="s">
        <v>191</v>
      </c>
      <c r="C491">
        <v>77</v>
      </c>
      <c r="D491">
        <v>30.25</v>
      </c>
      <c r="E491">
        <v>57.83</v>
      </c>
      <c r="F491" t="s">
        <v>108</v>
      </c>
      <c r="G491" t="s">
        <v>109</v>
      </c>
      <c r="H491">
        <f>Table1_1[[#This Row],[Units Sold]]*Table1_1[[#This Row],[Sale Price per Unit]]</f>
        <v>4452.91</v>
      </c>
      <c r="I491">
        <f>Table1_1[[#This Row],[Units Sold]]*Table1_1[[#This Row],[Cost per Unit]]</f>
        <v>2329.25</v>
      </c>
      <c r="J491">
        <f>Table1_1[[#This Row],[TOTAL REVENUE]]-Table1_1[[#This Row],[TOTAL COST]]</f>
        <v>2123.66</v>
      </c>
      <c r="K491" s="11">
        <f>Table1_1[[#This Row],[PROFIT]]/Table1_1[[#This Row],[TOTAL REVENUE]]</f>
        <v>0.47691509597094933</v>
      </c>
    </row>
    <row r="492" spans="1:11">
      <c r="A492" t="s">
        <v>56</v>
      </c>
      <c r="B492" t="s">
        <v>191</v>
      </c>
      <c r="C492">
        <v>193</v>
      </c>
      <c r="D492">
        <v>24.15</v>
      </c>
      <c r="E492">
        <v>87.19</v>
      </c>
      <c r="F492" t="s">
        <v>107</v>
      </c>
      <c r="G492" t="s">
        <v>109</v>
      </c>
      <c r="H492">
        <f>Table1_1[[#This Row],[Units Sold]]*Table1_1[[#This Row],[Sale Price per Unit]]</f>
        <v>16827.669999999998</v>
      </c>
      <c r="I492">
        <f>Table1_1[[#This Row],[Units Sold]]*Table1_1[[#This Row],[Cost per Unit]]</f>
        <v>4660.95</v>
      </c>
      <c r="J492">
        <f>Table1_1[[#This Row],[TOTAL REVENUE]]-Table1_1[[#This Row],[TOTAL COST]]</f>
        <v>12166.719999999998</v>
      </c>
      <c r="K492" s="11">
        <f>Table1_1[[#This Row],[PROFIT]]/Table1_1[[#This Row],[TOTAL REVENUE]]</f>
        <v>0.72301869480445002</v>
      </c>
    </row>
    <row r="493" spans="1:11">
      <c r="A493" t="s">
        <v>28</v>
      </c>
      <c r="B493" t="s">
        <v>191</v>
      </c>
      <c r="C493">
        <v>11</v>
      </c>
      <c r="D493">
        <v>52.25</v>
      </c>
      <c r="E493">
        <v>29.74</v>
      </c>
      <c r="F493" t="s">
        <v>107</v>
      </c>
      <c r="G493" t="s">
        <v>110</v>
      </c>
      <c r="H493">
        <f>Table1_1[[#This Row],[Units Sold]]*Table1_1[[#This Row],[Sale Price per Unit]]</f>
        <v>327.14</v>
      </c>
      <c r="I493">
        <f>Table1_1[[#This Row],[Units Sold]]*Table1_1[[#This Row],[Cost per Unit]]</f>
        <v>574.75</v>
      </c>
      <c r="J493">
        <f>Table1_1[[#This Row],[TOTAL REVENUE]]-Table1_1[[#This Row],[TOTAL COST]]</f>
        <v>-247.61</v>
      </c>
      <c r="K493" s="11">
        <f>Table1_1[[#This Row],[PROFIT]]/Table1_1[[#This Row],[TOTAL REVENUE]]</f>
        <v>-0.75689307330195033</v>
      </c>
    </row>
    <row r="494" spans="1:11">
      <c r="A494" t="s">
        <v>69</v>
      </c>
      <c r="B494" t="s">
        <v>191</v>
      </c>
      <c r="C494">
        <v>171</v>
      </c>
      <c r="D494">
        <v>76.510000000000005</v>
      </c>
      <c r="E494">
        <v>64.66</v>
      </c>
      <c r="F494" t="s">
        <v>107</v>
      </c>
      <c r="G494" t="s">
        <v>109</v>
      </c>
      <c r="H494">
        <f>Table1_1[[#This Row],[Units Sold]]*Table1_1[[#This Row],[Sale Price per Unit]]</f>
        <v>11056.859999999999</v>
      </c>
      <c r="I494">
        <f>Table1_1[[#This Row],[Units Sold]]*Table1_1[[#This Row],[Cost per Unit]]</f>
        <v>13083.210000000001</v>
      </c>
      <c r="J494">
        <f>Table1_1[[#This Row],[TOTAL REVENUE]]-Table1_1[[#This Row],[TOTAL COST]]</f>
        <v>-2026.3500000000022</v>
      </c>
      <c r="K494" s="11">
        <f>Table1_1[[#This Row],[PROFIT]]/Table1_1[[#This Row],[TOTAL REVENUE]]</f>
        <v>-0.18326631611506364</v>
      </c>
    </row>
    <row r="495" spans="1:11">
      <c r="A495" t="s">
        <v>95</v>
      </c>
      <c r="B495" t="s">
        <v>191</v>
      </c>
      <c r="C495">
        <v>284</v>
      </c>
      <c r="D495">
        <v>23.49</v>
      </c>
      <c r="E495">
        <v>89.43</v>
      </c>
      <c r="F495" t="s">
        <v>107</v>
      </c>
      <c r="G495" t="s">
        <v>109</v>
      </c>
      <c r="H495">
        <f>Table1_1[[#This Row],[Units Sold]]*Table1_1[[#This Row],[Sale Price per Unit]]</f>
        <v>25398.120000000003</v>
      </c>
      <c r="I495">
        <f>Table1_1[[#This Row],[Units Sold]]*Table1_1[[#This Row],[Cost per Unit]]</f>
        <v>6671.16</v>
      </c>
      <c r="J495">
        <f>Table1_1[[#This Row],[TOTAL REVENUE]]-Table1_1[[#This Row],[TOTAL COST]]</f>
        <v>18726.960000000003</v>
      </c>
      <c r="K495" s="11">
        <f>Table1_1[[#This Row],[PROFIT]]/Table1_1[[#This Row],[TOTAL REVENUE]]</f>
        <v>0.73733646427373367</v>
      </c>
    </row>
    <row r="496" spans="1:11">
      <c r="A496" t="s">
        <v>73</v>
      </c>
      <c r="B496" t="s">
        <v>191</v>
      </c>
      <c r="C496">
        <v>76</v>
      </c>
      <c r="D496">
        <v>71.08</v>
      </c>
      <c r="E496">
        <v>61.84</v>
      </c>
      <c r="F496" t="s">
        <v>107</v>
      </c>
      <c r="G496" t="s">
        <v>110</v>
      </c>
      <c r="H496">
        <f>Table1_1[[#This Row],[Units Sold]]*Table1_1[[#This Row],[Sale Price per Unit]]</f>
        <v>4699.84</v>
      </c>
      <c r="I496">
        <f>Table1_1[[#This Row],[Units Sold]]*Table1_1[[#This Row],[Cost per Unit]]</f>
        <v>5402.08</v>
      </c>
      <c r="J496">
        <f>Table1_1[[#This Row],[TOTAL REVENUE]]-Table1_1[[#This Row],[TOTAL COST]]</f>
        <v>-702.23999999999978</v>
      </c>
      <c r="K496" s="11">
        <f>Table1_1[[#This Row],[PROFIT]]/Table1_1[[#This Row],[TOTAL REVENUE]]</f>
        <v>-0.14941785252263901</v>
      </c>
    </row>
    <row r="497" spans="1:11">
      <c r="A497" t="s">
        <v>41</v>
      </c>
      <c r="B497" t="s">
        <v>191</v>
      </c>
      <c r="C497">
        <v>230</v>
      </c>
      <c r="D497">
        <v>90.49</v>
      </c>
      <c r="E497">
        <v>67.569999999999993</v>
      </c>
      <c r="F497" t="s">
        <v>108</v>
      </c>
      <c r="G497" t="s">
        <v>110</v>
      </c>
      <c r="H497">
        <f>Table1_1[[#This Row],[Units Sold]]*Table1_1[[#This Row],[Sale Price per Unit]]</f>
        <v>15541.099999999999</v>
      </c>
      <c r="I497">
        <f>Table1_1[[#This Row],[Units Sold]]*Table1_1[[#This Row],[Cost per Unit]]</f>
        <v>20812.699999999997</v>
      </c>
      <c r="J497">
        <f>Table1_1[[#This Row],[TOTAL REVENUE]]-Table1_1[[#This Row],[TOTAL COST]]</f>
        <v>-5271.5999999999985</v>
      </c>
      <c r="K497" s="11">
        <f>Table1_1[[#This Row],[PROFIT]]/Table1_1[[#This Row],[TOTAL REVENUE]]</f>
        <v>-0.33920378866360806</v>
      </c>
    </row>
    <row r="498" spans="1:11">
      <c r="A498" t="s">
        <v>23</v>
      </c>
      <c r="B498" t="s">
        <v>192</v>
      </c>
      <c r="C498">
        <v>95</v>
      </c>
      <c r="D498">
        <v>35.11</v>
      </c>
      <c r="E498">
        <v>70.959999999999994</v>
      </c>
      <c r="F498" t="s">
        <v>107</v>
      </c>
      <c r="G498" t="s">
        <v>110</v>
      </c>
      <c r="H498">
        <f>Table1_1[[#This Row],[Units Sold]]*Table1_1[[#This Row],[Sale Price per Unit]]</f>
        <v>6741.2</v>
      </c>
      <c r="I498">
        <f>Table1_1[[#This Row],[Units Sold]]*Table1_1[[#This Row],[Cost per Unit]]</f>
        <v>3335.45</v>
      </c>
      <c r="J498">
        <f>Table1_1[[#This Row],[TOTAL REVENUE]]-Table1_1[[#This Row],[TOTAL COST]]</f>
        <v>3405.75</v>
      </c>
      <c r="K498" s="11">
        <f>Table1_1[[#This Row],[PROFIT]]/Table1_1[[#This Row],[TOTAL REVENUE]]</f>
        <v>0.50521420518602034</v>
      </c>
    </row>
    <row r="499" spans="1:11">
      <c r="A499" t="s">
        <v>72</v>
      </c>
      <c r="B499" t="s">
        <v>192</v>
      </c>
      <c r="C499">
        <v>40</v>
      </c>
      <c r="D499">
        <v>14.71</v>
      </c>
      <c r="E499">
        <v>66.47</v>
      </c>
      <c r="F499" t="s">
        <v>108</v>
      </c>
      <c r="G499" t="s">
        <v>110</v>
      </c>
      <c r="H499">
        <f>Table1_1[[#This Row],[Units Sold]]*Table1_1[[#This Row],[Sale Price per Unit]]</f>
        <v>2658.8</v>
      </c>
      <c r="I499">
        <f>Table1_1[[#This Row],[Units Sold]]*Table1_1[[#This Row],[Cost per Unit]]</f>
        <v>588.40000000000009</v>
      </c>
      <c r="J499">
        <f>Table1_1[[#This Row],[TOTAL REVENUE]]-Table1_1[[#This Row],[TOTAL COST]]</f>
        <v>2070.4</v>
      </c>
      <c r="K499" s="11">
        <f>Table1_1[[#This Row],[PROFIT]]/Table1_1[[#This Row],[TOTAL REVENUE]]</f>
        <v>0.77869715661200545</v>
      </c>
    </row>
    <row r="500" spans="1:11">
      <c r="A500" t="s">
        <v>30</v>
      </c>
      <c r="B500" t="s">
        <v>192</v>
      </c>
      <c r="C500">
        <v>44</v>
      </c>
      <c r="D500">
        <v>33.659999999999997</v>
      </c>
      <c r="E500">
        <v>114.86</v>
      </c>
      <c r="F500" t="s">
        <v>108</v>
      </c>
      <c r="G500" t="s">
        <v>110</v>
      </c>
      <c r="H500">
        <f>Table1_1[[#This Row],[Units Sold]]*Table1_1[[#This Row],[Sale Price per Unit]]</f>
        <v>5053.84</v>
      </c>
      <c r="I500">
        <f>Table1_1[[#This Row],[Units Sold]]*Table1_1[[#This Row],[Cost per Unit]]</f>
        <v>1481.04</v>
      </c>
      <c r="J500">
        <f>Table1_1[[#This Row],[TOTAL REVENUE]]-Table1_1[[#This Row],[TOTAL COST]]</f>
        <v>3572.8</v>
      </c>
      <c r="K500" s="11">
        <f>Table1_1[[#This Row],[PROFIT]]/Table1_1[[#This Row],[TOTAL REVENUE]]</f>
        <v>0.70694758836844851</v>
      </c>
    </row>
    <row r="501" spans="1:11">
      <c r="A501" t="s">
        <v>53</v>
      </c>
      <c r="B501" t="s">
        <v>192</v>
      </c>
      <c r="C501">
        <v>265</v>
      </c>
      <c r="D501">
        <v>12.63</v>
      </c>
      <c r="E501">
        <v>49.91</v>
      </c>
      <c r="F501" t="s">
        <v>108</v>
      </c>
      <c r="G501" t="s">
        <v>110</v>
      </c>
      <c r="H501">
        <f>Table1_1[[#This Row],[Units Sold]]*Table1_1[[#This Row],[Sale Price per Unit]]</f>
        <v>13226.15</v>
      </c>
      <c r="I501">
        <f>Table1_1[[#This Row],[Units Sold]]*Table1_1[[#This Row],[Cost per Unit]]</f>
        <v>3346.9500000000003</v>
      </c>
      <c r="J501">
        <f>Table1_1[[#This Row],[TOTAL REVENUE]]-Table1_1[[#This Row],[TOTAL COST]]</f>
        <v>9879.1999999999989</v>
      </c>
      <c r="K501" s="11">
        <f>Table1_1[[#This Row],[PROFIT]]/Table1_1[[#This Row],[TOTAL REVENUE]]</f>
        <v>0.74694450010018021</v>
      </c>
    </row>
    <row r="502" spans="1:11">
      <c r="A502" t="s">
        <v>38</v>
      </c>
      <c r="B502" t="s">
        <v>192</v>
      </c>
      <c r="C502">
        <v>272</v>
      </c>
      <c r="D502">
        <v>70.099999999999994</v>
      </c>
      <c r="E502">
        <v>55.61</v>
      </c>
      <c r="F502" t="s">
        <v>108</v>
      </c>
      <c r="G502" t="s">
        <v>110</v>
      </c>
      <c r="H502">
        <f>Table1_1[[#This Row],[Units Sold]]*Table1_1[[#This Row],[Sale Price per Unit]]</f>
        <v>15125.92</v>
      </c>
      <c r="I502">
        <f>Table1_1[[#This Row],[Units Sold]]*Table1_1[[#This Row],[Cost per Unit]]</f>
        <v>19067.199999999997</v>
      </c>
      <c r="J502">
        <f>Table1_1[[#This Row],[TOTAL REVENUE]]-Table1_1[[#This Row],[TOTAL COST]]</f>
        <v>-3941.279999999997</v>
      </c>
      <c r="K502" s="11">
        <f>Table1_1[[#This Row],[PROFIT]]/Table1_1[[#This Row],[TOTAL REVENUE]]</f>
        <v>-0.26056464664628642</v>
      </c>
    </row>
    <row r="503" spans="1:11">
      <c r="A503" t="s">
        <v>7</v>
      </c>
      <c r="B503" t="s">
        <v>192</v>
      </c>
      <c r="C503">
        <v>72</v>
      </c>
      <c r="D503">
        <v>43.74</v>
      </c>
      <c r="E503">
        <v>79.95</v>
      </c>
      <c r="F503" t="s">
        <v>108</v>
      </c>
      <c r="G503" t="s">
        <v>109</v>
      </c>
      <c r="H503">
        <f>Table1_1[[#This Row],[Units Sold]]*Table1_1[[#This Row],[Sale Price per Unit]]</f>
        <v>5756.4000000000005</v>
      </c>
      <c r="I503">
        <f>Table1_1[[#This Row],[Units Sold]]*Table1_1[[#This Row],[Cost per Unit]]</f>
        <v>3149.28</v>
      </c>
      <c r="J503">
        <f>Table1_1[[#This Row],[TOTAL REVENUE]]-Table1_1[[#This Row],[TOTAL COST]]</f>
        <v>2607.1200000000003</v>
      </c>
      <c r="K503" s="11">
        <f>Table1_1[[#This Row],[PROFIT]]/Table1_1[[#This Row],[TOTAL REVENUE]]</f>
        <v>0.45290806754221391</v>
      </c>
    </row>
    <row r="504" spans="1:11">
      <c r="A504" t="s">
        <v>42</v>
      </c>
      <c r="B504" t="s">
        <v>192</v>
      </c>
      <c r="C504">
        <v>65</v>
      </c>
      <c r="D504">
        <v>33.9</v>
      </c>
      <c r="E504">
        <v>32.81</v>
      </c>
      <c r="F504" t="s">
        <v>108</v>
      </c>
      <c r="G504" t="s">
        <v>110</v>
      </c>
      <c r="H504">
        <f>Table1_1[[#This Row],[Units Sold]]*Table1_1[[#This Row],[Sale Price per Unit]]</f>
        <v>2132.65</v>
      </c>
      <c r="I504">
        <f>Table1_1[[#This Row],[Units Sold]]*Table1_1[[#This Row],[Cost per Unit]]</f>
        <v>2203.5</v>
      </c>
      <c r="J504">
        <f>Table1_1[[#This Row],[TOTAL REVENUE]]-Table1_1[[#This Row],[TOTAL COST]]</f>
        <v>-70.849999999999909</v>
      </c>
      <c r="K504" s="11">
        <f>Table1_1[[#This Row],[PROFIT]]/Table1_1[[#This Row],[TOTAL REVENUE]]</f>
        <v>-3.3221578786955155E-2</v>
      </c>
    </row>
    <row r="505" spans="1:11">
      <c r="A505" t="s">
        <v>22</v>
      </c>
      <c r="B505" t="s">
        <v>193</v>
      </c>
      <c r="C505">
        <v>136</v>
      </c>
      <c r="D505">
        <v>19.72</v>
      </c>
      <c r="E505">
        <v>36</v>
      </c>
      <c r="F505" t="s">
        <v>108</v>
      </c>
      <c r="G505" t="s">
        <v>110</v>
      </c>
      <c r="H505">
        <f>Table1_1[[#This Row],[Units Sold]]*Table1_1[[#This Row],[Sale Price per Unit]]</f>
        <v>4896</v>
      </c>
      <c r="I505">
        <f>Table1_1[[#This Row],[Units Sold]]*Table1_1[[#This Row],[Cost per Unit]]</f>
        <v>2681.92</v>
      </c>
      <c r="J505">
        <f>Table1_1[[#This Row],[TOTAL REVENUE]]-Table1_1[[#This Row],[TOTAL COST]]</f>
        <v>2214.08</v>
      </c>
      <c r="K505" s="11">
        <f>Table1_1[[#This Row],[PROFIT]]/Table1_1[[#This Row],[TOTAL REVENUE]]</f>
        <v>0.45222222222222219</v>
      </c>
    </row>
    <row r="506" spans="1:11">
      <c r="A506" t="s">
        <v>68</v>
      </c>
      <c r="B506" t="s">
        <v>193</v>
      </c>
      <c r="C506">
        <v>166</v>
      </c>
      <c r="D506">
        <v>99.56</v>
      </c>
      <c r="E506">
        <v>71.8</v>
      </c>
      <c r="F506" t="s">
        <v>108</v>
      </c>
      <c r="G506" t="s">
        <v>109</v>
      </c>
      <c r="H506">
        <f>Table1_1[[#This Row],[Units Sold]]*Table1_1[[#This Row],[Sale Price per Unit]]</f>
        <v>11918.8</v>
      </c>
      <c r="I506">
        <f>Table1_1[[#This Row],[Units Sold]]*Table1_1[[#This Row],[Cost per Unit]]</f>
        <v>16526.96</v>
      </c>
      <c r="J506">
        <f>Table1_1[[#This Row],[TOTAL REVENUE]]-Table1_1[[#This Row],[TOTAL COST]]</f>
        <v>-4608.16</v>
      </c>
      <c r="K506" s="11">
        <f>Table1_1[[#This Row],[PROFIT]]/Table1_1[[#This Row],[TOTAL REVENUE]]</f>
        <v>-0.38662952646239557</v>
      </c>
    </row>
    <row r="507" spans="1:11">
      <c r="A507" t="s">
        <v>29</v>
      </c>
      <c r="B507" t="s">
        <v>193</v>
      </c>
      <c r="C507">
        <v>294</v>
      </c>
      <c r="D507">
        <v>38.24</v>
      </c>
      <c r="E507">
        <v>101.94</v>
      </c>
      <c r="F507" t="s">
        <v>107</v>
      </c>
      <c r="G507" t="s">
        <v>109</v>
      </c>
      <c r="H507">
        <f>Table1_1[[#This Row],[Units Sold]]*Table1_1[[#This Row],[Sale Price per Unit]]</f>
        <v>29970.36</v>
      </c>
      <c r="I507">
        <f>Table1_1[[#This Row],[Units Sold]]*Table1_1[[#This Row],[Cost per Unit]]</f>
        <v>11242.560000000001</v>
      </c>
      <c r="J507">
        <f>Table1_1[[#This Row],[TOTAL REVENUE]]-Table1_1[[#This Row],[TOTAL COST]]</f>
        <v>18727.8</v>
      </c>
      <c r="K507" s="11">
        <f>Table1_1[[#This Row],[PROFIT]]/Table1_1[[#This Row],[TOTAL REVENUE]]</f>
        <v>0.62487737885030403</v>
      </c>
    </row>
    <row r="508" spans="1:11">
      <c r="A508" t="s">
        <v>8</v>
      </c>
      <c r="B508" t="s">
        <v>193</v>
      </c>
      <c r="C508">
        <v>193</v>
      </c>
      <c r="D508">
        <v>20.97</v>
      </c>
      <c r="E508">
        <v>71.930000000000007</v>
      </c>
      <c r="F508" t="s">
        <v>108</v>
      </c>
      <c r="G508" t="s">
        <v>109</v>
      </c>
      <c r="H508">
        <f>Table1_1[[#This Row],[Units Sold]]*Table1_1[[#This Row],[Sale Price per Unit]]</f>
        <v>13882.490000000002</v>
      </c>
      <c r="I508">
        <f>Table1_1[[#This Row],[Units Sold]]*Table1_1[[#This Row],[Cost per Unit]]</f>
        <v>4047.2099999999996</v>
      </c>
      <c r="J508">
        <f>Table1_1[[#This Row],[TOTAL REVENUE]]-Table1_1[[#This Row],[TOTAL COST]]</f>
        <v>9835.2800000000025</v>
      </c>
      <c r="K508" s="11">
        <f>Table1_1[[#This Row],[PROFIT]]/Table1_1[[#This Row],[TOTAL REVENUE]]</f>
        <v>0.70846656471569591</v>
      </c>
    </row>
    <row r="509" spans="1:11">
      <c r="A509" t="s">
        <v>75</v>
      </c>
      <c r="B509" t="s">
        <v>193</v>
      </c>
      <c r="C509">
        <v>50</v>
      </c>
      <c r="D509">
        <v>91.06</v>
      </c>
      <c r="E509">
        <v>51.34</v>
      </c>
      <c r="F509" t="s">
        <v>108</v>
      </c>
      <c r="G509" t="s">
        <v>110</v>
      </c>
      <c r="H509">
        <f>Table1_1[[#This Row],[Units Sold]]*Table1_1[[#This Row],[Sale Price per Unit]]</f>
        <v>2567</v>
      </c>
      <c r="I509">
        <f>Table1_1[[#This Row],[Units Sold]]*Table1_1[[#This Row],[Cost per Unit]]</f>
        <v>4553</v>
      </c>
      <c r="J509">
        <f>Table1_1[[#This Row],[TOTAL REVENUE]]-Table1_1[[#This Row],[TOTAL COST]]</f>
        <v>-1986</v>
      </c>
      <c r="K509" s="11">
        <f>Table1_1[[#This Row],[PROFIT]]/Table1_1[[#This Row],[TOTAL REVENUE]]</f>
        <v>-0.77366575769380597</v>
      </c>
    </row>
    <row r="510" spans="1:11">
      <c r="A510" t="s">
        <v>77</v>
      </c>
      <c r="B510" t="s">
        <v>194</v>
      </c>
      <c r="C510">
        <v>192</v>
      </c>
      <c r="D510">
        <v>28.06</v>
      </c>
      <c r="E510">
        <v>37.35</v>
      </c>
      <c r="F510" t="s">
        <v>108</v>
      </c>
      <c r="G510" t="s">
        <v>110</v>
      </c>
      <c r="H510">
        <f>Table1_1[[#This Row],[Units Sold]]*Table1_1[[#This Row],[Sale Price per Unit]]</f>
        <v>7171.2000000000007</v>
      </c>
      <c r="I510">
        <f>Table1_1[[#This Row],[Units Sold]]*Table1_1[[#This Row],[Cost per Unit]]</f>
        <v>5387.5199999999995</v>
      </c>
      <c r="J510">
        <f>Table1_1[[#This Row],[TOTAL REVENUE]]-Table1_1[[#This Row],[TOTAL COST]]</f>
        <v>1783.6800000000012</v>
      </c>
      <c r="K510" s="11">
        <f>Table1_1[[#This Row],[PROFIT]]/Table1_1[[#This Row],[TOTAL REVENUE]]</f>
        <v>0.2487282463186079</v>
      </c>
    </row>
    <row r="511" spans="1:11">
      <c r="A511" t="s">
        <v>27</v>
      </c>
      <c r="B511" t="s">
        <v>194</v>
      </c>
      <c r="C511">
        <v>219</v>
      </c>
      <c r="D511">
        <v>87.67</v>
      </c>
      <c r="E511">
        <v>33.9</v>
      </c>
      <c r="F511" t="s">
        <v>108</v>
      </c>
      <c r="G511" t="s">
        <v>109</v>
      </c>
      <c r="H511">
        <f>Table1_1[[#This Row],[Units Sold]]*Table1_1[[#This Row],[Sale Price per Unit]]</f>
        <v>7424.0999999999995</v>
      </c>
      <c r="I511">
        <f>Table1_1[[#This Row],[Units Sold]]*Table1_1[[#This Row],[Cost per Unit]]</f>
        <v>19199.73</v>
      </c>
      <c r="J511">
        <f>Table1_1[[#This Row],[TOTAL REVENUE]]-Table1_1[[#This Row],[TOTAL COST]]</f>
        <v>-11775.630000000001</v>
      </c>
      <c r="K511" s="11">
        <f>Table1_1[[#This Row],[PROFIT]]/Table1_1[[#This Row],[TOTAL REVENUE]]</f>
        <v>-1.5861356932153394</v>
      </c>
    </row>
    <row r="512" spans="1:11">
      <c r="A512" t="s">
        <v>18</v>
      </c>
      <c r="B512" t="s">
        <v>194</v>
      </c>
      <c r="C512">
        <v>288</v>
      </c>
      <c r="D512">
        <v>28.34</v>
      </c>
      <c r="E512">
        <v>38.409999999999997</v>
      </c>
      <c r="F512" t="s">
        <v>108</v>
      </c>
      <c r="G512" t="s">
        <v>110</v>
      </c>
      <c r="H512">
        <f>Table1_1[[#This Row],[Units Sold]]*Table1_1[[#This Row],[Sale Price per Unit]]</f>
        <v>11062.079999999998</v>
      </c>
      <c r="I512">
        <f>Table1_1[[#This Row],[Units Sold]]*Table1_1[[#This Row],[Cost per Unit]]</f>
        <v>8161.92</v>
      </c>
      <c r="J512">
        <f>Table1_1[[#This Row],[TOTAL REVENUE]]-Table1_1[[#This Row],[TOTAL COST]]</f>
        <v>2900.159999999998</v>
      </c>
      <c r="K512" s="11">
        <f>Table1_1[[#This Row],[PROFIT]]/Table1_1[[#This Row],[TOTAL REVENUE]]</f>
        <v>0.26217130955480328</v>
      </c>
    </row>
    <row r="513" spans="1:11">
      <c r="A513" t="s">
        <v>101</v>
      </c>
      <c r="B513" t="s">
        <v>194</v>
      </c>
      <c r="C513">
        <v>58</v>
      </c>
      <c r="D513">
        <v>19.22</v>
      </c>
      <c r="E513">
        <v>72.819999999999993</v>
      </c>
      <c r="F513" t="s">
        <v>108</v>
      </c>
      <c r="G513" t="s">
        <v>110</v>
      </c>
      <c r="H513">
        <f>Table1_1[[#This Row],[Units Sold]]*Table1_1[[#This Row],[Sale Price per Unit]]</f>
        <v>4223.5599999999995</v>
      </c>
      <c r="I513">
        <f>Table1_1[[#This Row],[Units Sold]]*Table1_1[[#This Row],[Cost per Unit]]</f>
        <v>1114.76</v>
      </c>
      <c r="J513">
        <f>Table1_1[[#This Row],[TOTAL REVENUE]]-Table1_1[[#This Row],[TOTAL COST]]</f>
        <v>3108.7999999999993</v>
      </c>
      <c r="K513" s="11">
        <f>Table1_1[[#This Row],[PROFIT]]/Table1_1[[#This Row],[TOTAL REVENUE]]</f>
        <v>0.73606152156001092</v>
      </c>
    </row>
    <row r="514" spans="1:11">
      <c r="A514" t="s">
        <v>79</v>
      </c>
      <c r="B514" t="s">
        <v>195</v>
      </c>
      <c r="C514">
        <v>109</v>
      </c>
      <c r="D514">
        <v>98</v>
      </c>
      <c r="E514">
        <v>50.28</v>
      </c>
      <c r="F514" t="s">
        <v>107</v>
      </c>
      <c r="G514" t="s">
        <v>109</v>
      </c>
      <c r="H514">
        <f>Table1_1[[#This Row],[Units Sold]]*Table1_1[[#This Row],[Sale Price per Unit]]</f>
        <v>5480.52</v>
      </c>
      <c r="I514">
        <f>Table1_1[[#This Row],[Units Sold]]*Table1_1[[#This Row],[Cost per Unit]]</f>
        <v>10682</v>
      </c>
      <c r="J514">
        <f>Table1_1[[#This Row],[TOTAL REVENUE]]-Table1_1[[#This Row],[TOTAL COST]]</f>
        <v>-5201.4799999999996</v>
      </c>
      <c r="K514" s="11">
        <f>Table1_1[[#This Row],[PROFIT]]/Table1_1[[#This Row],[TOTAL REVENUE]]</f>
        <v>-0.94908512330946682</v>
      </c>
    </row>
    <row r="515" spans="1:11">
      <c r="A515" t="s">
        <v>73</v>
      </c>
      <c r="B515" t="s">
        <v>195</v>
      </c>
      <c r="C515">
        <v>278</v>
      </c>
      <c r="D515">
        <v>24.55</v>
      </c>
      <c r="E515">
        <v>88.94</v>
      </c>
      <c r="F515" t="s">
        <v>108</v>
      </c>
      <c r="G515" t="s">
        <v>110</v>
      </c>
      <c r="H515">
        <f>Table1_1[[#This Row],[Units Sold]]*Table1_1[[#This Row],[Sale Price per Unit]]</f>
        <v>24725.32</v>
      </c>
      <c r="I515">
        <f>Table1_1[[#This Row],[Units Sold]]*Table1_1[[#This Row],[Cost per Unit]]</f>
        <v>6824.9000000000005</v>
      </c>
      <c r="J515">
        <f>Table1_1[[#This Row],[TOTAL REVENUE]]-Table1_1[[#This Row],[TOTAL COST]]</f>
        <v>17900.419999999998</v>
      </c>
      <c r="K515" s="11">
        <f>Table1_1[[#This Row],[PROFIT]]/Table1_1[[#This Row],[TOTAL REVENUE]]</f>
        <v>0.72397121655048347</v>
      </c>
    </row>
    <row r="516" spans="1:11">
      <c r="A516" t="s">
        <v>37</v>
      </c>
      <c r="B516" t="s">
        <v>195</v>
      </c>
      <c r="C516">
        <v>7</v>
      </c>
      <c r="D516">
        <v>34.76</v>
      </c>
      <c r="E516">
        <v>112.16</v>
      </c>
      <c r="F516" t="s">
        <v>107</v>
      </c>
      <c r="G516" t="s">
        <v>109</v>
      </c>
      <c r="H516">
        <f>Table1_1[[#This Row],[Units Sold]]*Table1_1[[#This Row],[Sale Price per Unit]]</f>
        <v>785.12</v>
      </c>
      <c r="I516">
        <f>Table1_1[[#This Row],[Units Sold]]*Table1_1[[#This Row],[Cost per Unit]]</f>
        <v>243.32</v>
      </c>
      <c r="J516">
        <f>Table1_1[[#This Row],[TOTAL REVENUE]]-Table1_1[[#This Row],[TOTAL COST]]</f>
        <v>541.79999999999995</v>
      </c>
      <c r="K516" s="11">
        <f>Table1_1[[#This Row],[PROFIT]]/Table1_1[[#This Row],[TOTAL REVENUE]]</f>
        <v>0.69008559201141217</v>
      </c>
    </row>
    <row r="517" spans="1:11">
      <c r="A517" t="s">
        <v>87</v>
      </c>
      <c r="B517" t="s">
        <v>195</v>
      </c>
      <c r="C517">
        <v>88</v>
      </c>
      <c r="D517">
        <v>99.11</v>
      </c>
      <c r="E517">
        <v>86.43</v>
      </c>
      <c r="F517" t="s">
        <v>108</v>
      </c>
      <c r="G517" t="s">
        <v>110</v>
      </c>
      <c r="H517">
        <f>Table1_1[[#This Row],[Units Sold]]*Table1_1[[#This Row],[Sale Price per Unit]]</f>
        <v>7605.84</v>
      </c>
      <c r="I517">
        <f>Table1_1[[#This Row],[Units Sold]]*Table1_1[[#This Row],[Cost per Unit]]</f>
        <v>8721.68</v>
      </c>
      <c r="J517">
        <f>Table1_1[[#This Row],[TOTAL REVENUE]]-Table1_1[[#This Row],[TOTAL COST]]</f>
        <v>-1115.8400000000001</v>
      </c>
      <c r="K517" s="11">
        <f>Table1_1[[#This Row],[PROFIT]]/Table1_1[[#This Row],[TOTAL REVENUE]]</f>
        <v>-0.14670831887076249</v>
      </c>
    </row>
    <row r="518" spans="1:11">
      <c r="A518" t="s">
        <v>56</v>
      </c>
      <c r="B518" t="s">
        <v>195</v>
      </c>
      <c r="C518">
        <v>62</v>
      </c>
      <c r="D518">
        <v>44.25</v>
      </c>
      <c r="E518">
        <v>106.45</v>
      </c>
      <c r="F518" t="s">
        <v>107</v>
      </c>
      <c r="G518" t="s">
        <v>109</v>
      </c>
      <c r="H518">
        <f>Table1_1[[#This Row],[Units Sold]]*Table1_1[[#This Row],[Sale Price per Unit]]</f>
        <v>6599.9000000000005</v>
      </c>
      <c r="I518">
        <f>Table1_1[[#This Row],[Units Sold]]*Table1_1[[#This Row],[Cost per Unit]]</f>
        <v>2743.5</v>
      </c>
      <c r="J518">
        <f>Table1_1[[#This Row],[TOTAL REVENUE]]-Table1_1[[#This Row],[TOTAL COST]]</f>
        <v>3856.4000000000005</v>
      </c>
      <c r="K518" s="11">
        <f>Table1_1[[#This Row],[PROFIT]]/Table1_1[[#This Row],[TOTAL REVENUE]]</f>
        <v>0.58431188351338659</v>
      </c>
    </row>
    <row r="519" spans="1:11">
      <c r="A519" t="s">
        <v>63</v>
      </c>
      <c r="B519" t="s">
        <v>196</v>
      </c>
      <c r="C519">
        <v>200</v>
      </c>
      <c r="D519">
        <v>90.11</v>
      </c>
      <c r="E519">
        <v>86.79</v>
      </c>
      <c r="F519" t="s">
        <v>108</v>
      </c>
      <c r="G519" t="s">
        <v>110</v>
      </c>
      <c r="H519">
        <f>Table1_1[[#This Row],[Units Sold]]*Table1_1[[#This Row],[Sale Price per Unit]]</f>
        <v>17358</v>
      </c>
      <c r="I519">
        <f>Table1_1[[#This Row],[Units Sold]]*Table1_1[[#This Row],[Cost per Unit]]</f>
        <v>18022</v>
      </c>
      <c r="J519">
        <f>Table1_1[[#This Row],[TOTAL REVENUE]]-Table1_1[[#This Row],[TOTAL COST]]</f>
        <v>-664</v>
      </c>
      <c r="K519" s="11">
        <f>Table1_1[[#This Row],[PROFIT]]/Table1_1[[#This Row],[TOTAL REVENUE]]</f>
        <v>-3.8253254983293003E-2</v>
      </c>
    </row>
    <row r="520" spans="1:11">
      <c r="A520" t="s">
        <v>103</v>
      </c>
      <c r="B520" t="s">
        <v>196</v>
      </c>
      <c r="C520">
        <v>144</v>
      </c>
      <c r="D520">
        <v>27.6</v>
      </c>
      <c r="E520">
        <v>98.13</v>
      </c>
      <c r="F520" t="s">
        <v>108</v>
      </c>
      <c r="G520" t="s">
        <v>110</v>
      </c>
      <c r="H520">
        <f>Table1_1[[#This Row],[Units Sold]]*Table1_1[[#This Row],[Sale Price per Unit]]</f>
        <v>14130.72</v>
      </c>
      <c r="I520">
        <f>Table1_1[[#This Row],[Units Sold]]*Table1_1[[#This Row],[Cost per Unit]]</f>
        <v>3974.4</v>
      </c>
      <c r="J520">
        <f>Table1_1[[#This Row],[TOTAL REVENUE]]-Table1_1[[#This Row],[TOTAL COST]]</f>
        <v>10156.32</v>
      </c>
      <c r="K520" s="11">
        <f>Table1_1[[#This Row],[PROFIT]]/Table1_1[[#This Row],[TOTAL REVENUE]]</f>
        <v>0.71874044634668299</v>
      </c>
    </row>
    <row r="521" spans="1:11">
      <c r="A521" t="s">
        <v>7</v>
      </c>
      <c r="B521" t="s">
        <v>196</v>
      </c>
      <c r="C521">
        <v>296</v>
      </c>
      <c r="D521">
        <v>78.290000000000006</v>
      </c>
      <c r="E521">
        <v>79.38</v>
      </c>
      <c r="F521" t="s">
        <v>108</v>
      </c>
      <c r="G521" t="s">
        <v>109</v>
      </c>
      <c r="H521">
        <f>Table1_1[[#This Row],[Units Sold]]*Table1_1[[#This Row],[Sale Price per Unit]]</f>
        <v>23496.48</v>
      </c>
      <c r="I521">
        <f>Table1_1[[#This Row],[Units Sold]]*Table1_1[[#This Row],[Cost per Unit]]</f>
        <v>23173.84</v>
      </c>
      <c r="J521">
        <f>Table1_1[[#This Row],[TOTAL REVENUE]]-Table1_1[[#This Row],[TOTAL COST]]</f>
        <v>322.63999999999942</v>
      </c>
      <c r="K521" s="11">
        <f>Table1_1[[#This Row],[PROFIT]]/Table1_1[[#This Row],[TOTAL REVENUE]]</f>
        <v>1.373141849332323E-2</v>
      </c>
    </row>
    <row r="522" spans="1:11">
      <c r="A522" t="s">
        <v>15</v>
      </c>
      <c r="B522" t="s">
        <v>196</v>
      </c>
      <c r="C522">
        <v>276</v>
      </c>
      <c r="D522">
        <v>78.760000000000005</v>
      </c>
      <c r="E522">
        <v>79.739999999999995</v>
      </c>
      <c r="F522" t="s">
        <v>107</v>
      </c>
      <c r="G522" t="s">
        <v>110</v>
      </c>
      <c r="H522">
        <f>Table1_1[[#This Row],[Units Sold]]*Table1_1[[#This Row],[Sale Price per Unit]]</f>
        <v>22008.239999999998</v>
      </c>
      <c r="I522">
        <f>Table1_1[[#This Row],[Units Sold]]*Table1_1[[#This Row],[Cost per Unit]]</f>
        <v>21737.760000000002</v>
      </c>
      <c r="J522">
        <f>Table1_1[[#This Row],[TOTAL REVENUE]]-Table1_1[[#This Row],[TOTAL COST]]</f>
        <v>270.47999999999593</v>
      </c>
      <c r="K522" s="11">
        <f>Table1_1[[#This Row],[PROFIT]]/Table1_1[[#This Row],[TOTAL REVENUE]]</f>
        <v>1.2289942312515493E-2</v>
      </c>
    </row>
    <row r="523" spans="1:11">
      <c r="A523" t="s">
        <v>79</v>
      </c>
      <c r="B523" t="s">
        <v>196</v>
      </c>
      <c r="C523">
        <v>216</v>
      </c>
      <c r="D523">
        <v>99.09</v>
      </c>
      <c r="E523">
        <v>100.26</v>
      </c>
      <c r="F523" t="s">
        <v>107</v>
      </c>
      <c r="G523" t="s">
        <v>109</v>
      </c>
      <c r="H523">
        <f>Table1_1[[#This Row],[Units Sold]]*Table1_1[[#This Row],[Sale Price per Unit]]</f>
        <v>21656.16</v>
      </c>
      <c r="I523">
        <f>Table1_1[[#This Row],[Units Sold]]*Table1_1[[#This Row],[Cost per Unit]]</f>
        <v>21403.440000000002</v>
      </c>
      <c r="J523">
        <f>Table1_1[[#This Row],[TOTAL REVENUE]]-Table1_1[[#This Row],[TOTAL COST]]</f>
        <v>252.71999999999753</v>
      </c>
      <c r="K523" s="11">
        <f>Table1_1[[#This Row],[PROFIT]]/Table1_1[[#This Row],[TOTAL REVENUE]]</f>
        <v>1.166965888689396E-2</v>
      </c>
    </row>
    <row r="524" spans="1:11">
      <c r="A524" t="s">
        <v>86</v>
      </c>
      <c r="B524" t="s">
        <v>196</v>
      </c>
      <c r="C524">
        <v>72</v>
      </c>
      <c r="D524">
        <v>12.92</v>
      </c>
      <c r="E524">
        <v>91.71</v>
      </c>
      <c r="F524" t="s">
        <v>108</v>
      </c>
      <c r="G524" t="s">
        <v>109</v>
      </c>
      <c r="H524">
        <f>Table1_1[[#This Row],[Units Sold]]*Table1_1[[#This Row],[Sale Price per Unit]]</f>
        <v>6603.12</v>
      </c>
      <c r="I524">
        <f>Table1_1[[#This Row],[Units Sold]]*Table1_1[[#This Row],[Cost per Unit]]</f>
        <v>930.24</v>
      </c>
      <c r="J524">
        <f>Table1_1[[#This Row],[TOTAL REVENUE]]-Table1_1[[#This Row],[TOTAL COST]]</f>
        <v>5672.88</v>
      </c>
      <c r="K524" s="11">
        <f>Table1_1[[#This Row],[PROFIT]]/Table1_1[[#This Row],[TOTAL REVENUE]]</f>
        <v>0.85912114273252649</v>
      </c>
    </row>
    <row r="525" spans="1:11">
      <c r="A525" t="s">
        <v>88</v>
      </c>
      <c r="B525" t="s">
        <v>197</v>
      </c>
      <c r="C525">
        <v>194</v>
      </c>
      <c r="D525">
        <v>38.85</v>
      </c>
      <c r="E525">
        <v>50.74</v>
      </c>
      <c r="F525" t="s">
        <v>108</v>
      </c>
      <c r="G525" t="s">
        <v>110</v>
      </c>
      <c r="H525">
        <f>Table1_1[[#This Row],[Units Sold]]*Table1_1[[#This Row],[Sale Price per Unit]]</f>
        <v>9843.56</v>
      </c>
      <c r="I525">
        <f>Table1_1[[#This Row],[Units Sold]]*Table1_1[[#This Row],[Cost per Unit]]</f>
        <v>7536.9000000000005</v>
      </c>
      <c r="J525">
        <f>Table1_1[[#This Row],[TOTAL REVENUE]]-Table1_1[[#This Row],[TOTAL COST]]</f>
        <v>2306.6599999999989</v>
      </c>
      <c r="K525" s="11">
        <f>Table1_1[[#This Row],[PROFIT]]/Table1_1[[#This Row],[TOTAL REVENUE]]</f>
        <v>0.23433188805675986</v>
      </c>
    </row>
    <row r="526" spans="1:11">
      <c r="A526" t="s">
        <v>45</v>
      </c>
      <c r="B526" t="s">
        <v>197</v>
      </c>
      <c r="C526">
        <v>267</v>
      </c>
      <c r="D526">
        <v>77.83</v>
      </c>
      <c r="E526">
        <v>73.709999999999994</v>
      </c>
      <c r="F526" t="s">
        <v>107</v>
      </c>
      <c r="G526" t="s">
        <v>109</v>
      </c>
      <c r="H526">
        <f>Table1_1[[#This Row],[Units Sold]]*Table1_1[[#This Row],[Sale Price per Unit]]</f>
        <v>19680.57</v>
      </c>
      <c r="I526">
        <f>Table1_1[[#This Row],[Units Sold]]*Table1_1[[#This Row],[Cost per Unit]]</f>
        <v>20780.61</v>
      </c>
      <c r="J526">
        <f>Table1_1[[#This Row],[TOTAL REVENUE]]-Table1_1[[#This Row],[TOTAL COST]]</f>
        <v>-1100.0400000000009</v>
      </c>
      <c r="K526" s="11">
        <f>Table1_1[[#This Row],[PROFIT]]/Table1_1[[#This Row],[TOTAL REVENUE]]</f>
        <v>-5.5894722561389276E-2</v>
      </c>
    </row>
    <row r="527" spans="1:11">
      <c r="A527" t="s">
        <v>72</v>
      </c>
      <c r="B527" t="s">
        <v>198</v>
      </c>
      <c r="C527">
        <v>235</v>
      </c>
      <c r="D527">
        <v>22.2</v>
      </c>
      <c r="E527">
        <v>37.11</v>
      </c>
      <c r="F527" t="s">
        <v>107</v>
      </c>
      <c r="G527" t="s">
        <v>109</v>
      </c>
      <c r="H527">
        <f>Table1_1[[#This Row],[Units Sold]]*Table1_1[[#This Row],[Sale Price per Unit]]</f>
        <v>8720.85</v>
      </c>
      <c r="I527">
        <f>Table1_1[[#This Row],[Units Sold]]*Table1_1[[#This Row],[Cost per Unit]]</f>
        <v>5217</v>
      </c>
      <c r="J527">
        <f>Table1_1[[#This Row],[TOTAL REVENUE]]-Table1_1[[#This Row],[TOTAL COST]]</f>
        <v>3503.8500000000004</v>
      </c>
      <c r="K527" s="11">
        <f>Table1_1[[#This Row],[PROFIT]]/Table1_1[[#This Row],[TOTAL REVENUE]]</f>
        <v>0.40177849636216656</v>
      </c>
    </row>
    <row r="528" spans="1:11">
      <c r="A528" t="s">
        <v>17</v>
      </c>
      <c r="B528" t="s">
        <v>198</v>
      </c>
      <c r="C528">
        <v>281</v>
      </c>
      <c r="D528">
        <v>19.09</v>
      </c>
      <c r="E528">
        <v>102.62</v>
      </c>
      <c r="F528" t="s">
        <v>108</v>
      </c>
      <c r="G528" t="s">
        <v>110</v>
      </c>
      <c r="H528">
        <f>Table1_1[[#This Row],[Units Sold]]*Table1_1[[#This Row],[Sale Price per Unit]]</f>
        <v>28836.22</v>
      </c>
      <c r="I528">
        <f>Table1_1[[#This Row],[Units Sold]]*Table1_1[[#This Row],[Cost per Unit]]</f>
        <v>5364.29</v>
      </c>
      <c r="J528">
        <f>Table1_1[[#This Row],[TOTAL REVENUE]]-Table1_1[[#This Row],[TOTAL COST]]</f>
        <v>23471.93</v>
      </c>
      <c r="K528" s="11">
        <f>Table1_1[[#This Row],[PROFIT]]/Table1_1[[#This Row],[TOTAL REVENUE]]</f>
        <v>0.81397388423309291</v>
      </c>
    </row>
    <row r="529" spans="1:11">
      <c r="A529" t="s">
        <v>7</v>
      </c>
      <c r="B529" t="s">
        <v>198</v>
      </c>
      <c r="C529">
        <v>10</v>
      </c>
      <c r="D529">
        <v>67.61</v>
      </c>
      <c r="E529">
        <v>21.9</v>
      </c>
      <c r="F529" t="s">
        <v>108</v>
      </c>
      <c r="G529" t="s">
        <v>110</v>
      </c>
      <c r="H529">
        <f>Table1_1[[#This Row],[Units Sold]]*Table1_1[[#This Row],[Sale Price per Unit]]</f>
        <v>219</v>
      </c>
      <c r="I529">
        <f>Table1_1[[#This Row],[Units Sold]]*Table1_1[[#This Row],[Cost per Unit]]</f>
        <v>676.1</v>
      </c>
      <c r="J529">
        <f>Table1_1[[#This Row],[TOTAL REVENUE]]-Table1_1[[#This Row],[TOTAL COST]]</f>
        <v>-457.1</v>
      </c>
      <c r="K529" s="11">
        <f>Table1_1[[#This Row],[PROFIT]]/Table1_1[[#This Row],[TOTAL REVENUE]]</f>
        <v>-2.0872146118721462</v>
      </c>
    </row>
    <row r="530" spans="1:11">
      <c r="A530" t="s">
        <v>85</v>
      </c>
      <c r="B530" t="s">
        <v>198</v>
      </c>
      <c r="C530">
        <v>217</v>
      </c>
      <c r="D530">
        <v>58.46</v>
      </c>
      <c r="E530">
        <v>64.86</v>
      </c>
      <c r="F530" t="s">
        <v>108</v>
      </c>
      <c r="G530" t="s">
        <v>109</v>
      </c>
      <c r="H530">
        <f>Table1_1[[#This Row],[Units Sold]]*Table1_1[[#This Row],[Sale Price per Unit]]</f>
        <v>14074.619999999999</v>
      </c>
      <c r="I530">
        <f>Table1_1[[#This Row],[Units Sold]]*Table1_1[[#This Row],[Cost per Unit]]</f>
        <v>12685.82</v>
      </c>
      <c r="J530">
        <f>Table1_1[[#This Row],[TOTAL REVENUE]]-Table1_1[[#This Row],[TOTAL COST]]</f>
        <v>1388.7999999999993</v>
      </c>
      <c r="K530" s="11">
        <f>Table1_1[[#This Row],[PROFIT]]/Table1_1[[#This Row],[TOTAL REVENUE]]</f>
        <v>9.8674067221708253E-2</v>
      </c>
    </row>
    <row r="531" spans="1:11">
      <c r="A531" t="s">
        <v>33</v>
      </c>
      <c r="B531" t="s">
        <v>198</v>
      </c>
      <c r="C531">
        <v>154</v>
      </c>
      <c r="D531">
        <v>91.53</v>
      </c>
      <c r="E531">
        <v>48.13</v>
      </c>
      <c r="F531" t="s">
        <v>107</v>
      </c>
      <c r="G531" t="s">
        <v>110</v>
      </c>
      <c r="H531">
        <f>Table1_1[[#This Row],[Units Sold]]*Table1_1[[#This Row],[Sale Price per Unit]]</f>
        <v>7412.02</v>
      </c>
      <c r="I531">
        <f>Table1_1[[#This Row],[Units Sold]]*Table1_1[[#This Row],[Cost per Unit]]</f>
        <v>14095.62</v>
      </c>
      <c r="J531">
        <f>Table1_1[[#This Row],[TOTAL REVENUE]]-Table1_1[[#This Row],[TOTAL COST]]</f>
        <v>-6683.6</v>
      </c>
      <c r="K531" s="11">
        <f>Table1_1[[#This Row],[PROFIT]]/Table1_1[[#This Row],[TOTAL REVENUE]]</f>
        <v>-0.9017244961562435</v>
      </c>
    </row>
    <row r="532" spans="1:11">
      <c r="A532" t="s">
        <v>14</v>
      </c>
      <c r="B532" t="s">
        <v>198</v>
      </c>
      <c r="C532">
        <v>279</v>
      </c>
      <c r="D532">
        <v>83.62</v>
      </c>
      <c r="E532">
        <v>63.14</v>
      </c>
      <c r="F532" t="s">
        <v>108</v>
      </c>
      <c r="G532" t="s">
        <v>109</v>
      </c>
      <c r="H532">
        <f>Table1_1[[#This Row],[Units Sold]]*Table1_1[[#This Row],[Sale Price per Unit]]</f>
        <v>17616.060000000001</v>
      </c>
      <c r="I532">
        <f>Table1_1[[#This Row],[Units Sold]]*Table1_1[[#This Row],[Cost per Unit]]</f>
        <v>23329.98</v>
      </c>
      <c r="J532">
        <f>Table1_1[[#This Row],[TOTAL REVENUE]]-Table1_1[[#This Row],[TOTAL COST]]</f>
        <v>-5713.9199999999983</v>
      </c>
      <c r="K532" s="11">
        <f>Table1_1[[#This Row],[PROFIT]]/Table1_1[[#This Row],[TOTAL REVENUE]]</f>
        <v>-0.32435856826100717</v>
      </c>
    </row>
    <row r="533" spans="1:11">
      <c r="A533" t="s">
        <v>83</v>
      </c>
      <c r="B533" t="s">
        <v>198</v>
      </c>
      <c r="C533">
        <v>173</v>
      </c>
      <c r="D533">
        <v>27.23</v>
      </c>
      <c r="E533">
        <v>44.77</v>
      </c>
      <c r="F533" t="s">
        <v>107</v>
      </c>
      <c r="G533" t="s">
        <v>110</v>
      </c>
      <c r="H533">
        <f>Table1_1[[#This Row],[Units Sold]]*Table1_1[[#This Row],[Sale Price per Unit]]</f>
        <v>7745.2100000000009</v>
      </c>
      <c r="I533">
        <f>Table1_1[[#This Row],[Units Sold]]*Table1_1[[#This Row],[Cost per Unit]]</f>
        <v>4710.79</v>
      </c>
      <c r="J533">
        <f>Table1_1[[#This Row],[TOTAL REVENUE]]-Table1_1[[#This Row],[TOTAL COST]]</f>
        <v>3034.420000000001</v>
      </c>
      <c r="K533" s="11">
        <f>Table1_1[[#This Row],[PROFIT]]/Table1_1[[#This Row],[TOTAL REVENUE]]</f>
        <v>0.39178020996202823</v>
      </c>
    </row>
    <row r="534" spans="1:11">
      <c r="A534" t="s">
        <v>16</v>
      </c>
      <c r="B534" t="s">
        <v>198</v>
      </c>
      <c r="C534">
        <v>28</v>
      </c>
      <c r="D534">
        <v>27.14</v>
      </c>
      <c r="E534">
        <v>38.369999999999997</v>
      </c>
      <c r="F534" t="s">
        <v>107</v>
      </c>
      <c r="G534" t="s">
        <v>110</v>
      </c>
      <c r="H534">
        <f>Table1_1[[#This Row],[Units Sold]]*Table1_1[[#This Row],[Sale Price per Unit]]</f>
        <v>1074.3599999999999</v>
      </c>
      <c r="I534">
        <f>Table1_1[[#This Row],[Units Sold]]*Table1_1[[#This Row],[Cost per Unit]]</f>
        <v>759.92000000000007</v>
      </c>
      <c r="J534">
        <f>Table1_1[[#This Row],[TOTAL REVENUE]]-Table1_1[[#This Row],[TOTAL COST]]</f>
        <v>314.43999999999983</v>
      </c>
      <c r="K534" s="11">
        <f>Table1_1[[#This Row],[PROFIT]]/Table1_1[[#This Row],[TOTAL REVENUE]]</f>
        <v>0.29267657023716431</v>
      </c>
    </row>
    <row r="535" spans="1:11">
      <c r="A535" t="s">
        <v>34</v>
      </c>
      <c r="B535" t="s">
        <v>198</v>
      </c>
      <c r="C535">
        <v>5</v>
      </c>
      <c r="D535">
        <v>31.06</v>
      </c>
      <c r="E535">
        <v>97.78</v>
      </c>
      <c r="F535" t="s">
        <v>107</v>
      </c>
      <c r="G535" t="s">
        <v>110</v>
      </c>
      <c r="H535">
        <f>Table1_1[[#This Row],[Units Sold]]*Table1_1[[#This Row],[Sale Price per Unit]]</f>
        <v>488.9</v>
      </c>
      <c r="I535">
        <f>Table1_1[[#This Row],[Units Sold]]*Table1_1[[#This Row],[Cost per Unit]]</f>
        <v>155.29999999999998</v>
      </c>
      <c r="J535">
        <f>Table1_1[[#This Row],[TOTAL REVENUE]]-Table1_1[[#This Row],[TOTAL COST]]</f>
        <v>333.6</v>
      </c>
      <c r="K535" s="11">
        <f>Table1_1[[#This Row],[PROFIT]]/Table1_1[[#This Row],[TOTAL REVENUE]]</f>
        <v>0.68234812845162618</v>
      </c>
    </row>
    <row r="536" spans="1:11">
      <c r="A536" t="s">
        <v>93</v>
      </c>
      <c r="B536" t="s">
        <v>199</v>
      </c>
      <c r="C536">
        <v>151</v>
      </c>
      <c r="D536">
        <v>48.97</v>
      </c>
      <c r="E536">
        <v>30.22</v>
      </c>
      <c r="F536" t="s">
        <v>107</v>
      </c>
      <c r="G536" t="s">
        <v>109</v>
      </c>
      <c r="H536">
        <f>Table1_1[[#This Row],[Units Sold]]*Table1_1[[#This Row],[Sale Price per Unit]]</f>
        <v>4563.22</v>
      </c>
      <c r="I536">
        <f>Table1_1[[#This Row],[Units Sold]]*Table1_1[[#This Row],[Cost per Unit]]</f>
        <v>7394.47</v>
      </c>
      <c r="J536">
        <f>Table1_1[[#This Row],[TOTAL REVENUE]]-Table1_1[[#This Row],[TOTAL COST]]</f>
        <v>-2831.25</v>
      </c>
      <c r="K536" s="11">
        <f>Table1_1[[#This Row],[PROFIT]]/Table1_1[[#This Row],[TOTAL REVENUE]]</f>
        <v>-0.62045003309066837</v>
      </c>
    </row>
    <row r="537" spans="1:11">
      <c r="A537" t="s">
        <v>20</v>
      </c>
      <c r="B537" t="s">
        <v>199</v>
      </c>
      <c r="C537">
        <v>4</v>
      </c>
      <c r="D537">
        <v>51.98</v>
      </c>
      <c r="E537">
        <v>96.25</v>
      </c>
      <c r="F537" t="s">
        <v>108</v>
      </c>
      <c r="G537" t="s">
        <v>109</v>
      </c>
      <c r="H537">
        <f>Table1_1[[#This Row],[Units Sold]]*Table1_1[[#This Row],[Sale Price per Unit]]</f>
        <v>385</v>
      </c>
      <c r="I537">
        <f>Table1_1[[#This Row],[Units Sold]]*Table1_1[[#This Row],[Cost per Unit]]</f>
        <v>207.92</v>
      </c>
      <c r="J537">
        <f>Table1_1[[#This Row],[TOTAL REVENUE]]-Table1_1[[#This Row],[TOTAL COST]]</f>
        <v>177.08</v>
      </c>
      <c r="K537" s="11">
        <f>Table1_1[[#This Row],[PROFIT]]/Table1_1[[#This Row],[TOTAL REVENUE]]</f>
        <v>0.45994805194805199</v>
      </c>
    </row>
    <row r="538" spans="1:11">
      <c r="A538" t="s">
        <v>74</v>
      </c>
      <c r="B538" t="s">
        <v>199</v>
      </c>
      <c r="C538">
        <v>33</v>
      </c>
      <c r="D538">
        <v>47.5</v>
      </c>
      <c r="E538">
        <v>30.72</v>
      </c>
      <c r="F538" t="s">
        <v>107</v>
      </c>
      <c r="G538" t="s">
        <v>109</v>
      </c>
      <c r="H538">
        <f>Table1_1[[#This Row],[Units Sold]]*Table1_1[[#This Row],[Sale Price per Unit]]</f>
        <v>1013.76</v>
      </c>
      <c r="I538">
        <f>Table1_1[[#This Row],[Units Sold]]*Table1_1[[#This Row],[Cost per Unit]]</f>
        <v>1567.5</v>
      </c>
      <c r="J538">
        <f>Table1_1[[#This Row],[TOTAL REVENUE]]-Table1_1[[#This Row],[TOTAL COST]]</f>
        <v>-553.74</v>
      </c>
      <c r="K538" s="11">
        <f>Table1_1[[#This Row],[PROFIT]]/Table1_1[[#This Row],[TOTAL REVENUE]]</f>
        <v>-0.54622395833333337</v>
      </c>
    </row>
    <row r="539" spans="1:11">
      <c r="A539" t="s">
        <v>57</v>
      </c>
      <c r="B539" t="s">
        <v>199</v>
      </c>
      <c r="C539">
        <v>204</v>
      </c>
      <c r="D539">
        <v>37.799999999999997</v>
      </c>
      <c r="E539">
        <v>70.73</v>
      </c>
      <c r="F539" t="s">
        <v>107</v>
      </c>
      <c r="G539" t="s">
        <v>109</v>
      </c>
      <c r="H539">
        <f>Table1_1[[#This Row],[Units Sold]]*Table1_1[[#This Row],[Sale Price per Unit]]</f>
        <v>14428.92</v>
      </c>
      <c r="I539">
        <f>Table1_1[[#This Row],[Units Sold]]*Table1_1[[#This Row],[Cost per Unit]]</f>
        <v>7711.2</v>
      </c>
      <c r="J539">
        <f>Table1_1[[#This Row],[TOTAL REVENUE]]-Table1_1[[#This Row],[TOTAL COST]]</f>
        <v>6717.72</v>
      </c>
      <c r="K539" s="11">
        <f>Table1_1[[#This Row],[PROFIT]]/Table1_1[[#This Row],[TOTAL REVENUE]]</f>
        <v>0.4655733069418917</v>
      </c>
    </row>
    <row r="540" spans="1:11">
      <c r="A540" t="s">
        <v>89</v>
      </c>
      <c r="B540" t="s">
        <v>199</v>
      </c>
      <c r="C540">
        <v>116</v>
      </c>
      <c r="D540">
        <v>42.31</v>
      </c>
      <c r="E540">
        <v>34.549999999999997</v>
      </c>
      <c r="F540" t="s">
        <v>107</v>
      </c>
      <c r="G540" t="s">
        <v>109</v>
      </c>
      <c r="H540">
        <f>Table1_1[[#This Row],[Units Sold]]*Table1_1[[#This Row],[Sale Price per Unit]]</f>
        <v>4007.7999999999997</v>
      </c>
      <c r="I540">
        <f>Table1_1[[#This Row],[Units Sold]]*Table1_1[[#This Row],[Cost per Unit]]</f>
        <v>4907.96</v>
      </c>
      <c r="J540">
        <f>Table1_1[[#This Row],[TOTAL REVENUE]]-Table1_1[[#This Row],[TOTAL COST]]</f>
        <v>-900.16000000000031</v>
      </c>
      <c r="K540" s="11">
        <f>Table1_1[[#This Row],[PROFIT]]/Table1_1[[#This Row],[TOTAL REVENUE]]</f>
        <v>-0.22460202604920415</v>
      </c>
    </row>
    <row r="541" spans="1:11">
      <c r="A541" t="s">
        <v>20</v>
      </c>
      <c r="B541" t="s">
        <v>200</v>
      </c>
      <c r="C541">
        <v>87</v>
      </c>
      <c r="D541">
        <v>62.04</v>
      </c>
      <c r="E541">
        <v>50.54</v>
      </c>
      <c r="F541" t="s">
        <v>107</v>
      </c>
      <c r="G541" t="s">
        <v>109</v>
      </c>
      <c r="H541">
        <f>Table1_1[[#This Row],[Units Sold]]*Table1_1[[#This Row],[Sale Price per Unit]]</f>
        <v>4396.9799999999996</v>
      </c>
      <c r="I541">
        <f>Table1_1[[#This Row],[Units Sold]]*Table1_1[[#This Row],[Cost per Unit]]</f>
        <v>5397.48</v>
      </c>
      <c r="J541">
        <f>Table1_1[[#This Row],[TOTAL REVENUE]]-Table1_1[[#This Row],[TOTAL COST]]</f>
        <v>-1000.5</v>
      </c>
      <c r="K541" s="11">
        <f>Table1_1[[#This Row],[PROFIT]]/Table1_1[[#This Row],[TOTAL REVENUE]]</f>
        <v>-0.22754254056193116</v>
      </c>
    </row>
    <row r="542" spans="1:11">
      <c r="A542" t="s">
        <v>80</v>
      </c>
      <c r="B542" t="s">
        <v>200</v>
      </c>
      <c r="C542">
        <v>194</v>
      </c>
      <c r="D542">
        <v>63.67</v>
      </c>
      <c r="E542">
        <v>72.02</v>
      </c>
      <c r="F542" t="s">
        <v>108</v>
      </c>
      <c r="G542" t="s">
        <v>110</v>
      </c>
      <c r="H542">
        <f>Table1_1[[#This Row],[Units Sold]]*Table1_1[[#This Row],[Sale Price per Unit]]</f>
        <v>13971.88</v>
      </c>
      <c r="I542">
        <f>Table1_1[[#This Row],[Units Sold]]*Table1_1[[#This Row],[Cost per Unit]]</f>
        <v>12351.98</v>
      </c>
      <c r="J542">
        <f>Table1_1[[#This Row],[TOTAL REVENUE]]-Table1_1[[#This Row],[TOTAL COST]]</f>
        <v>1619.8999999999996</v>
      </c>
      <c r="K542" s="11">
        <f>Table1_1[[#This Row],[PROFIT]]/Table1_1[[#This Row],[TOTAL REVENUE]]</f>
        <v>0.11594001666203831</v>
      </c>
    </row>
    <row r="543" spans="1:11">
      <c r="A543" t="s">
        <v>37</v>
      </c>
      <c r="B543" t="s">
        <v>200</v>
      </c>
      <c r="C543">
        <v>204</v>
      </c>
      <c r="D543">
        <v>84.38</v>
      </c>
      <c r="E543">
        <v>53.27</v>
      </c>
      <c r="F543" t="s">
        <v>107</v>
      </c>
      <c r="G543" t="s">
        <v>109</v>
      </c>
      <c r="H543">
        <f>Table1_1[[#This Row],[Units Sold]]*Table1_1[[#This Row],[Sale Price per Unit]]</f>
        <v>10867.08</v>
      </c>
      <c r="I543">
        <f>Table1_1[[#This Row],[Units Sold]]*Table1_1[[#This Row],[Cost per Unit]]</f>
        <v>17213.52</v>
      </c>
      <c r="J543">
        <f>Table1_1[[#This Row],[TOTAL REVENUE]]-Table1_1[[#This Row],[TOTAL COST]]</f>
        <v>-6346.4400000000005</v>
      </c>
      <c r="K543" s="11">
        <f>Table1_1[[#This Row],[PROFIT]]/Table1_1[[#This Row],[TOTAL REVENUE]]</f>
        <v>-0.58400600713347106</v>
      </c>
    </row>
    <row r="544" spans="1:11">
      <c r="A544" t="s">
        <v>106</v>
      </c>
      <c r="B544" t="s">
        <v>200</v>
      </c>
      <c r="C544">
        <v>123</v>
      </c>
      <c r="D544">
        <v>96.31</v>
      </c>
      <c r="E544">
        <v>74.459999999999994</v>
      </c>
      <c r="F544" t="s">
        <v>108</v>
      </c>
      <c r="G544" t="s">
        <v>110</v>
      </c>
      <c r="H544">
        <f>Table1_1[[#This Row],[Units Sold]]*Table1_1[[#This Row],[Sale Price per Unit]]</f>
        <v>9158.58</v>
      </c>
      <c r="I544">
        <f>Table1_1[[#This Row],[Units Sold]]*Table1_1[[#This Row],[Cost per Unit]]</f>
        <v>11846.130000000001</v>
      </c>
      <c r="J544">
        <f>Table1_1[[#This Row],[TOTAL REVENUE]]-Table1_1[[#This Row],[TOTAL COST]]</f>
        <v>-2687.5500000000011</v>
      </c>
      <c r="K544" s="11">
        <f>Table1_1[[#This Row],[PROFIT]]/Table1_1[[#This Row],[TOTAL REVENUE]]</f>
        <v>-0.29344614558152038</v>
      </c>
    </row>
    <row r="545" spans="1:11">
      <c r="A545" t="s">
        <v>30</v>
      </c>
      <c r="B545" t="s">
        <v>200</v>
      </c>
      <c r="C545">
        <v>79</v>
      </c>
      <c r="D545">
        <v>76.209999999999994</v>
      </c>
      <c r="E545">
        <v>85.69</v>
      </c>
      <c r="F545" t="s">
        <v>108</v>
      </c>
      <c r="G545" t="s">
        <v>109</v>
      </c>
      <c r="H545">
        <f>Table1_1[[#This Row],[Units Sold]]*Table1_1[[#This Row],[Sale Price per Unit]]</f>
        <v>6769.51</v>
      </c>
      <c r="I545">
        <f>Table1_1[[#This Row],[Units Sold]]*Table1_1[[#This Row],[Cost per Unit]]</f>
        <v>6020.5899999999992</v>
      </c>
      <c r="J545">
        <f>Table1_1[[#This Row],[TOTAL REVENUE]]-Table1_1[[#This Row],[TOTAL COST]]</f>
        <v>748.92000000000098</v>
      </c>
      <c r="K545" s="11">
        <f>Table1_1[[#This Row],[PROFIT]]/Table1_1[[#This Row],[TOTAL REVENUE]]</f>
        <v>0.11063134554790538</v>
      </c>
    </row>
    <row r="546" spans="1:11">
      <c r="A546" t="s">
        <v>92</v>
      </c>
      <c r="B546" t="s">
        <v>200</v>
      </c>
      <c r="C546">
        <v>114</v>
      </c>
      <c r="D546">
        <v>81.25</v>
      </c>
      <c r="E546">
        <v>68.62</v>
      </c>
      <c r="F546" t="s">
        <v>107</v>
      </c>
      <c r="G546" t="s">
        <v>109</v>
      </c>
      <c r="H546">
        <f>Table1_1[[#This Row],[Units Sold]]*Table1_1[[#This Row],[Sale Price per Unit]]</f>
        <v>7822.68</v>
      </c>
      <c r="I546">
        <f>Table1_1[[#This Row],[Units Sold]]*Table1_1[[#This Row],[Cost per Unit]]</f>
        <v>9262.5</v>
      </c>
      <c r="J546">
        <f>Table1_1[[#This Row],[TOTAL REVENUE]]-Table1_1[[#This Row],[TOTAL COST]]</f>
        <v>-1439.8199999999997</v>
      </c>
      <c r="K546" s="11">
        <f>Table1_1[[#This Row],[PROFIT]]/Table1_1[[#This Row],[TOTAL REVENUE]]</f>
        <v>-0.18405712620227335</v>
      </c>
    </row>
    <row r="547" spans="1:11">
      <c r="A547" t="s">
        <v>31</v>
      </c>
      <c r="B547" t="s">
        <v>200</v>
      </c>
      <c r="C547">
        <v>148</v>
      </c>
      <c r="D547">
        <v>19.66</v>
      </c>
      <c r="E547">
        <v>88.56</v>
      </c>
      <c r="F547" t="s">
        <v>107</v>
      </c>
      <c r="G547" t="s">
        <v>110</v>
      </c>
      <c r="H547">
        <f>Table1_1[[#This Row],[Units Sold]]*Table1_1[[#This Row],[Sale Price per Unit]]</f>
        <v>13106.880000000001</v>
      </c>
      <c r="I547">
        <f>Table1_1[[#This Row],[Units Sold]]*Table1_1[[#This Row],[Cost per Unit]]</f>
        <v>2909.68</v>
      </c>
      <c r="J547">
        <f>Table1_1[[#This Row],[TOTAL REVENUE]]-Table1_1[[#This Row],[TOTAL COST]]</f>
        <v>10197.200000000001</v>
      </c>
      <c r="K547" s="11">
        <f>Table1_1[[#This Row],[PROFIT]]/Table1_1[[#This Row],[TOTAL REVENUE]]</f>
        <v>0.778003613369467</v>
      </c>
    </row>
    <row r="548" spans="1:11">
      <c r="A548" t="s">
        <v>15</v>
      </c>
      <c r="B548" t="s">
        <v>200</v>
      </c>
      <c r="C548">
        <v>262</v>
      </c>
      <c r="D548">
        <v>87.91</v>
      </c>
      <c r="E548">
        <v>36.42</v>
      </c>
      <c r="F548" t="s">
        <v>108</v>
      </c>
      <c r="G548" t="s">
        <v>109</v>
      </c>
      <c r="H548">
        <f>Table1_1[[#This Row],[Units Sold]]*Table1_1[[#This Row],[Sale Price per Unit]]</f>
        <v>9542.0400000000009</v>
      </c>
      <c r="I548">
        <f>Table1_1[[#This Row],[Units Sold]]*Table1_1[[#This Row],[Cost per Unit]]</f>
        <v>23032.42</v>
      </c>
      <c r="J548">
        <f>Table1_1[[#This Row],[TOTAL REVENUE]]-Table1_1[[#This Row],[TOTAL COST]]</f>
        <v>-13490.379999999997</v>
      </c>
      <c r="K548" s="11">
        <f>Table1_1[[#This Row],[PROFIT]]/Table1_1[[#This Row],[TOTAL REVENUE]]</f>
        <v>-1.4137836353651836</v>
      </c>
    </row>
    <row r="549" spans="1:11">
      <c r="A549" t="s">
        <v>17</v>
      </c>
      <c r="B549" t="s">
        <v>200</v>
      </c>
      <c r="C549">
        <v>264</v>
      </c>
      <c r="D549">
        <v>92.8</v>
      </c>
      <c r="E549">
        <v>100.41</v>
      </c>
      <c r="F549" t="s">
        <v>108</v>
      </c>
      <c r="G549" t="s">
        <v>110</v>
      </c>
      <c r="H549">
        <f>Table1_1[[#This Row],[Units Sold]]*Table1_1[[#This Row],[Sale Price per Unit]]</f>
        <v>26508.239999999998</v>
      </c>
      <c r="I549">
        <f>Table1_1[[#This Row],[Units Sold]]*Table1_1[[#This Row],[Cost per Unit]]</f>
        <v>24499.200000000001</v>
      </c>
      <c r="J549">
        <f>Table1_1[[#This Row],[TOTAL REVENUE]]-Table1_1[[#This Row],[TOTAL COST]]</f>
        <v>2009.0399999999972</v>
      </c>
      <c r="K549" s="11">
        <f>Table1_1[[#This Row],[PROFIT]]/Table1_1[[#This Row],[TOTAL REVENUE]]</f>
        <v>7.578926401752803E-2</v>
      </c>
    </row>
    <row r="550" spans="1:11">
      <c r="A550" t="s">
        <v>70</v>
      </c>
      <c r="B550" t="s">
        <v>200</v>
      </c>
      <c r="C550">
        <v>123</v>
      </c>
      <c r="D550">
        <v>59.16</v>
      </c>
      <c r="E550">
        <v>115.98</v>
      </c>
      <c r="F550" t="s">
        <v>107</v>
      </c>
      <c r="G550" t="s">
        <v>109</v>
      </c>
      <c r="H550">
        <f>Table1_1[[#This Row],[Units Sold]]*Table1_1[[#This Row],[Sale Price per Unit]]</f>
        <v>14265.54</v>
      </c>
      <c r="I550">
        <f>Table1_1[[#This Row],[Units Sold]]*Table1_1[[#This Row],[Cost per Unit]]</f>
        <v>7276.6799999999994</v>
      </c>
      <c r="J550">
        <f>Table1_1[[#This Row],[TOTAL REVENUE]]-Table1_1[[#This Row],[TOTAL COST]]</f>
        <v>6988.8600000000015</v>
      </c>
      <c r="K550" s="11">
        <f>Table1_1[[#This Row],[PROFIT]]/Table1_1[[#This Row],[TOTAL REVENUE]]</f>
        <v>0.48991205380237979</v>
      </c>
    </row>
    <row r="551" spans="1:11">
      <c r="A551" t="s">
        <v>37</v>
      </c>
      <c r="B551" t="s">
        <v>200</v>
      </c>
      <c r="C551">
        <v>76</v>
      </c>
      <c r="D551">
        <v>66.760000000000005</v>
      </c>
      <c r="E551">
        <v>26.21</v>
      </c>
      <c r="F551" t="s">
        <v>108</v>
      </c>
      <c r="G551" t="s">
        <v>109</v>
      </c>
      <c r="H551">
        <f>Table1_1[[#This Row],[Units Sold]]*Table1_1[[#This Row],[Sale Price per Unit]]</f>
        <v>1991.96</v>
      </c>
      <c r="I551">
        <f>Table1_1[[#This Row],[Units Sold]]*Table1_1[[#This Row],[Cost per Unit]]</f>
        <v>5073.76</v>
      </c>
      <c r="J551">
        <f>Table1_1[[#This Row],[TOTAL REVENUE]]-Table1_1[[#This Row],[TOTAL COST]]</f>
        <v>-3081.8</v>
      </c>
      <c r="K551" s="11">
        <f>Table1_1[[#This Row],[PROFIT]]/Table1_1[[#This Row],[TOTAL REVENUE]]</f>
        <v>-1.5471194200686762</v>
      </c>
    </row>
    <row r="552" spans="1:11">
      <c r="A552" t="s">
        <v>56</v>
      </c>
      <c r="B552" t="s">
        <v>200</v>
      </c>
      <c r="C552">
        <v>141</v>
      </c>
      <c r="D552">
        <v>38.18</v>
      </c>
      <c r="E552">
        <v>48.18</v>
      </c>
      <c r="F552" t="s">
        <v>107</v>
      </c>
      <c r="G552" t="s">
        <v>110</v>
      </c>
      <c r="H552">
        <f>Table1_1[[#This Row],[Units Sold]]*Table1_1[[#This Row],[Sale Price per Unit]]</f>
        <v>6793.38</v>
      </c>
      <c r="I552">
        <f>Table1_1[[#This Row],[Units Sold]]*Table1_1[[#This Row],[Cost per Unit]]</f>
        <v>5383.38</v>
      </c>
      <c r="J552">
        <f>Table1_1[[#This Row],[TOTAL REVENUE]]-Table1_1[[#This Row],[TOTAL COST]]</f>
        <v>1410</v>
      </c>
      <c r="K552" s="11">
        <f>Table1_1[[#This Row],[PROFIT]]/Table1_1[[#This Row],[TOTAL REVENUE]]</f>
        <v>0.20755500207555003</v>
      </c>
    </row>
    <row r="553" spans="1:11">
      <c r="A553" t="s">
        <v>30</v>
      </c>
      <c r="B553" t="s">
        <v>200</v>
      </c>
      <c r="C553">
        <v>204</v>
      </c>
      <c r="D553">
        <v>55.77</v>
      </c>
      <c r="E553">
        <v>107.55</v>
      </c>
      <c r="F553" t="s">
        <v>107</v>
      </c>
      <c r="G553" t="s">
        <v>109</v>
      </c>
      <c r="H553">
        <f>Table1_1[[#This Row],[Units Sold]]*Table1_1[[#This Row],[Sale Price per Unit]]</f>
        <v>21940.2</v>
      </c>
      <c r="I553">
        <f>Table1_1[[#This Row],[Units Sold]]*Table1_1[[#This Row],[Cost per Unit]]</f>
        <v>11377.08</v>
      </c>
      <c r="J553">
        <f>Table1_1[[#This Row],[TOTAL REVENUE]]-Table1_1[[#This Row],[TOTAL COST]]</f>
        <v>10563.12</v>
      </c>
      <c r="K553" s="11">
        <f>Table1_1[[#This Row],[PROFIT]]/Table1_1[[#This Row],[TOTAL REVENUE]]</f>
        <v>0.48145048814504882</v>
      </c>
    </row>
    <row r="554" spans="1:11">
      <c r="A554" t="s">
        <v>83</v>
      </c>
      <c r="B554" t="s">
        <v>201</v>
      </c>
      <c r="C554">
        <v>266</v>
      </c>
      <c r="D554">
        <v>99.93</v>
      </c>
      <c r="E554">
        <v>104.89</v>
      </c>
      <c r="F554" t="s">
        <v>107</v>
      </c>
      <c r="G554" t="s">
        <v>109</v>
      </c>
      <c r="H554">
        <f>Table1_1[[#This Row],[Units Sold]]*Table1_1[[#This Row],[Sale Price per Unit]]</f>
        <v>27900.74</v>
      </c>
      <c r="I554">
        <f>Table1_1[[#This Row],[Units Sold]]*Table1_1[[#This Row],[Cost per Unit]]</f>
        <v>26581.38</v>
      </c>
      <c r="J554">
        <f>Table1_1[[#This Row],[TOTAL REVENUE]]-Table1_1[[#This Row],[TOTAL COST]]</f>
        <v>1319.3600000000006</v>
      </c>
      <c r="K554" s="11">
        <f>Table1_1[[#This Row],[PROFIT]]/Table1_1[[#This Row],[TOTAL REVENUE]]</f>
        <v>4.7287634664887043E-2</v>
      </c>
    </row>
    <row r="555" spans="1:11">
      <c r="A555" t="s">
        <v>67</v>
      </c>
      <c r="B555" t="s">
        <v>201</v>
      </c>
      <c r="C555">
        <v>281</v>
      </c>
      <c r="D555">
        <v>93.64</v>
      </c>
      <c r="E555">
        <v>112.65</v>
      </c>
      <c r="F555" t="s">
        <v>108</v>
      </c>
      <c r="G555" t="s">
        <v>110</v>
      </c>
      <c r="H555">
        <f>Table1_1[[#This Row],[Units Sold]]*Table1_1[[#This Row],[Sale Price per Unit]]</f>
        <v>31654.65</v>
      </c>
      <c r="I555">
        <f>Table1_1[[#This Row],[Units Sold]]*Table1_1[[#This Row],[Cost per Unit]]</f>
        <v>26312.84</v>
      </c>
      <c r="J555">
        <f>Table1_1[[#This Row],[TOTAL REVENUE]]-Table1_1[[#This Row],[TOTAL COST]]</f>
        <v>5341.8100000000013</v>
      </c>
      <c r="K555" s="11">
        <f>Table1_1[[#This Row],[PROFIT]]/Table1_1[[#This Row],[TOTAL REVENUE]]</f>
        <v>0.1687527740790058</v>
      </c>
    </row>
    <row r="556" spans="1:11">
      <c r="A556" t="s">
        <v>74</v>
      </c>
      <c r="B556" t="s">
        <v>201</v>
      </c>
      <c r="C556">
        <v>71</v>
      </c>
      <c r="D556">
        <v>47.61</v>
      </c>
      <c r="E556">
        <v>95.57</v>
      </c>
      <c r="F556" t="s">
        <v>108</v>
      </c>
      <c r="G556" t="s">
        <v>110</v>
      </c>
      <c r="H556">
        <f>Table1_1[[#This Row],[Units Sold]]*Table1_1[[#This Row],[Sale Price per Unit]]</f>
        <v>6785.4699999999993</v>
      </c>
      <c r="I556">
        <f>Table1_1[[#This Row],[Units Sold]]*Table1_1[[#This Row],[Cost per Unit]]</f>
        <v>3380.31</v>
      </c>
      <c r="J556">
        <f>Table1_1[[#This Row],[TOTAL REVENUE]]-Table1_1[[#This Row],[TOTAL COST]]</f>
        <v>3405.1599999999994</v>
      </c>
      <c r="K556" s="11">
        <f>Table1_1[[#This Row],[PROFIT]]/Table1_1[[#This Row],[TOTAL REVENUE]]</f>
        <v>0.50183111855184681</v>
      </c>
    </row>
    <row r="557" spans="1:11">
      <c r="A557" t="s">
        <v>87</v>
      </c>
      <c r="B557" t="s">
        <v>201</v>
      </c>
      <c r="C557">
        <v>291</v>
      </c>
      <c r="D557">
        <v>19.66</v>
      </c>
      <c r="E557">
        <v>38.200000000000003</v>
      </c>
      <c r="F557" t="s">
        <v>108</v>
      </c>
      <c r="G557" t="s">
        <v>109</v>
      </c>
      <c r="H557">
        <f>Table1_1[[#This Row],[Units Sold]]*Table1_1[[#This Row],[Sale Price per Unit]]</f>
        <v>11116.2</v>
      </c>
      <c r="I557">
        <f>Table1_1[[#This Row],[Units Sold]]*Table1_1[[#This Row],[Cost per Unit]]</f>
        <v>5721.06</v>
      </c>
      <c r="J557">
        <f>Table1_1[[#This Row],[TOTAL REVENUE]]-Table1_1[[#This Row],[TOTAL COST]]</f>
        <v>5395.14</v>
      </c>
      <c r="K557" s="11">
        <f>Table1_1[[#This Row],[PROFIT]]/Table1_1[[#This Row],[TOTAL REVENUE]]</f>
        <v>0.48534031413612566</v>
      </c>
    </row>
    <row r="558" spans="1:11">
      <c r="A558" t="s">
        <v>53</v>
      </c>
      <c r="B558" t="s">
        <v>201</v>
      </c>
      <c r="C558">
        <v>37</v>
      </c>
      <c r="D558">
        <v>31.29</v>
      </c>
      <c r="E558">
        <v>34.47</v>
      </c>
      <c r="F558" t="s">
        <v>107</v>
      </c>
      <c r="G558" t="s">
        <v>109</v>
      </c>
      <c r="H558">
        <f>Table1_1[[#This Row],[Units Sold]]*Table1_1[[#This Row],[Sale Price per Unit]]</f>
        <v>1275.3899999999999</v>
      </c>
      <c r="I558">
        <f>Table1_1[[#This Row],[Units Sold]]*Table1_1[[#This Row],[Cost per Unit]]</f>
        <v>1157.73</v>
      </c>
      <c r="J558">
        <f>Table1_1[[#This Row],[TOTAL REVENUE]]-Table1_1[[#This Row],[TOTAL COST]]</f>
        <v>117.65999999999985</v>
      </c>
      <c r="K558" s="11">
        <f>Table1_1[[#This Row],[PROFIT]]/Table1_1[[#This Row],[TOTAL REVENUE]]</f>
        <v>9.2254134029590845E-2</v>
      </c>
    </row>
    <row r="559" spans="1:11">
      <c r="A559" t="s">
        <v>46</v>
      </c>
      <c r="B559" t="s">
        <v>201</v>
      </c>
      <c r="C559">
        <v>66</v>
      </c>
      <c r="D559">
        <v>17.399999999999999</v>
      </c>
      <c r="E559">
        <v>32.33</v>
      </c>
      <c r="F559" t="s">
        <v>107</v>
      </c>
      <c r="G559" t="s">
        <v>109</v>
      </c>
      <c r="H559">
        <f>Table1_1[[#This Row],[Units Sold]]*Table1_1[[#This Row],[Sale Price per Unit]]</f>
        <v>2133.7799999999997</v>
      </c>
      <c r="I559">
        <f>Table1_1[[#This Row],[Units Sold]]*Table1_1[[#This Row],[Cost per Unit]]</f>
        <v>1148.3999999999999</v>
      </c>
      <c r="J559">
        <f>Table1_1[[#This Row],[TOTAL REVENUE]]-Table1_1[[#This Row],[TOTAL COST]]</f>
        <v>985.37999999999988</v>
      </c>
      <c r="K559" s="11">
        <f>Table1_1[[#This Row],[PROFIT]]/Table1_1[[#This Row],[TOTAL REVENUE]]</f>
        <v>0.46180018558614289</v>
      </c>
    </row>
    <row r="560" spans="1:11">
      <c r="A560" t="s">
        <v>75</v>
      </c>
      <c r="B560" t="s">
        <v>201</v>
      </c>
      <c r="C560">
        <v>96</v>
      </c>
      <c r="D560">
        <v>46.91</v>
      </c>
      <c r="E560">
        <v>81.319999999999993</v>
      </c>
      <c r="F560" t="s">
        <v>107</v>
      </c>
      <c r="G560" t="s">
        <v>109</v>
      </c>
      <c r="H560">
        <f>Table1_1[[#This Row],[Units Sold]]*Table1_1[[#This Row],[Sale Price per Unit]]</f>
        <v>7806.7199999999993</v>
      </c>
      <c r="I560">
        <f>Table1_1[[#This Row],[Units Sold]]*Table1_1[[#This Row],[Cost per Unit]]</f>
        <v>4503.3599999999997</v>
      </c>
      <c r="J560">
        <f>Table1_1[[#This Row],[TOTAL REVENUE]]-Table1_1[[#This Row],[TOTAL COST]]</f>
        <v>3303.3599999999997</v>
      </c>
      <c r="K560" s="11">
        <f>Table1_1[[#This Row],[PROFIT]]/Table1_1[[#This Row],[TOTAL REVENUE]]</f>
        <v>0.42314313821938021</v>
      </c>
    </row>
    <row r="561" spans="1:11">
      <c r="A561" t="s">
        <v>91</v>
      </c>
      <c r="B561" t="s">
        <v>201</v>
      </c>
      <c r="C561">
        <v>295</v>
      </c>
      <c r="D561">
        <v>13.5</v>
      </c>
      <c r="E561">
        <v>107.09</v>
      </c>
      <c r="F561" t="s">
        <v>107</v>
      </c>
      <c r="G561" t="s">
        <v>109</v>
      </c>
      <c r="H561">
        <f>Table1_1[[#This Row],[Units Sold]]*Table1_1[[#This Row],[Sale Price per Unit]]</f>
        <v>31591.55</v>
      </c>
      <c r="I561">
        <f>Table1_1[[#This Row],[Units Sold]]*Table1_1[[#This Row],[Cost per Unit]]</f>
        <v>3982.5</v>
      </c>
      <c r="J561">
        <f>Table1_1[[#This Row],[TOTAL REVENUE]]-Table1_1[[#This Row],[TOTAL COST]]</f>
        <v>27609.05</v>
      </c>
      <c r="K561" s="11">
        <f>Table1_1[[#This Row],[PROFIT]]/Table1_1[[#This Row],[TOTAL REVENUE]]</f>
        <v>0.87393780931926413</v>
      </c>
    </row>
    <row r="562" spans="1:11">
      <c r="A562" t="s">
        <v>59</v>
      </c>
      <c r="B562" t="s">
        <v>201</v>
      </c>
      <c r="C562">
        <v>217</v>
      </c>
      <c r="D562">
        <v>15.38</v>
      </c>
      <c r="E562">
        <v>75.25</v>
      </c>
      <c r="F562" t="s">
        <v>107</v>
      </c>
      <c r="G562" t="s">
        <v>109</v>
      </c>
      <c r="H562">
        <f>Table1_1[[#This Row],[Units Sold]]*Table1_1[[#This Row],[Sale Price per Unit]]</f>
        <v>16329.25</v>
      </c>
      <c r="I562">
        <f>Table1_1[[#This Row],[Units Sold]]*Table1_1[[#This Row],[Cost per Unit]]</f>
        <v>3337.46</v>
      </c>
      <c r="J562">
        <f>Table1_1[[#This Row],[TOTAL REVENUE]]-Table1_1[[#This Row],[TOTAL COST]]</f>
        <v>12991.79</v>
      </c>
      <c r="K562" s="11">
        <f>Table1_1[[#This Row],[PROFIT]]/Table1_1[[#This Row],[TOTAL REVENUE]]</f>
        <v>0.79561461794019939</v>
      </c>
    </row>
    <row r="563" spans="1:11">
      <c r="A563" t="s">
        <v>49</v>
      </c>
      <c r="B563" t="s">
        <v>202</v>
      </c>
      <c r="C563">
        <v>205</v>
      </c>
      <c r="D563">
        <v>34.42</v>
      </c>
      <c r="E563">
        <v>51.04</v>
      </c>
      <c r="F563" t="s">
        <v>108</v>
      </c>
      <c r="G563" t="s">
        <v>109</v>
      </c>
      <c r="H563">
        <f>Table1_1[[#This Row],[Units Sold]]*Table1_1[[#This Row],[Sale Price per Unit]]</f>
        <v>10463.200000000001</v>
      </c>
      <c r="I563">
        <f>Table1_1[[#This Row],[Units Sold]]*Table1_1[[#This Row],[Cost per Unit]]</f>
        <v>7056.1</v>
      </c>
      <c r="J563">
        <f>Table1_1[[#This Row],[TOTAL REVENUE]]-Table1_1[[#This Row],[TOTAL COST]]</f>
        <v>3407.1000000000004</v>
      </c>
      <c r="K563" s="11">
        <f>Table1_1[[#This Row],[PROFIT]]/Table1_1[[#This Row],[TOTAL REVENUE]]</f>
        <v>0.32562695924764889</v>
      </c>
    </row>
    <row r="564" spans="1:11">
      <c r="A564" t="s">
        <v>56</v>
      </c>
      <c r="B564" t="s">
        <v>203</v>
      </c>
      <c r="C564">
        <v>261</v>
      </c>
      <c r="D564">
        <v>40.31</v>
      </c>
      <c r="E564">
        <v>91.53</v>
      </c>
      <c r="F564" t="s">
        <v>107</v>
      </c>
      <c r="G564" t="s">
        <v>110</v>
      </c>
      <c r="H564">
        <f>Table1_1[[#This Row],[Units Sold]]*Table1_1[[#This Row],[Sale Price per Unit]]</f>
        <v>23889.33</v>
      </c>
      <c r="I564">
        <f>Table1_1[[#This Row],[Units Sold]]*Table1_1[[#This Row],[Cost per Unit]]</f>
        <v>10520.91</v>
      </c>
      <c r="J564">
        <f>Table1_1[[#This Row],[TOTAL REVENUE]]-Table1_1[[#This Row],[TOTAL COST]]</f>
        <v>13368.420000000002</v>
      </c>
      <c r="K564" s="11">
        <f>Table1_1[[#This Row],[PROFIT]]/Table1_1[[#This Row],[TOTAL REVENUE]]</f>
        <v>0.55959794602862456</v>
      </c>
    </row>
    <row r="565" spans="1:11">
      <c r="A565" t="s">
        <v>52</v>
      </c>
      <c r="B565" t="s">
        <v>203</v>
      </c>
      <c r="C565">
        <v>275</v>
      </c>
      <c r="D565">
        <v>77.31</v>
      </c>
      <c r="E565">
        <v>81.510000000000005</v>
      </c>
      <c r="F565" t="s">
        <v>108</v>
      </c>
      <c r="G565" t="s">
        <v>109</v>
      </c>
      <c r="H565">
        <f>Table1_1[[#This Row],[Units Sold]]*Table1_1[[#This Row],[Sale Price per Unit]]</f>
        <v>22415.25</v>
      </c>
      <c r="I565">
        <f>Table1_1[[#This Row],[Units Sold]]*Table1_1[[#This Row],[Cost per Unit]]</f>
        <v>21260.25</v>
      </c>
      <c r="J565">
        <f>Table1_1[[#This Row],[TOTAL REVENUE]]-Table1_1[[#This Row],[TOTAL COST]]</f>
        <v>1155</v>
      </c>
      <c r="K565" s="11">
        <f>Table1_1[[#This Row],[PROFIT]]/Table1_1[[#This Row],[TOTAL REVENUE]]</f>
        <v>5.1527419948472583E-2</v>
      </c>
    </row>
    <row r="566" spans="1:11">
      <c r="A566" t="s">
        <v>106</v>
      </c>
      <c r="B566" t="s">
        <v>203</v>
      </c>
      <c r="C566">
        <v>57</v>
      </c>
      <c r="D566">
        <v>20.12</v>
      </c>
      <c r="E566">
        <v>95.32</v>
      </c>
      <c r="F566" t="s">
        <v>107</v>
      </c>
      <c r="G566" t="s">
        <v>110</v>
      </c>
      <c r="H566">
        <f>Table1_1[[#This Row],[Units Sold]]*Table1_1[[#This Row],[Sale Price per Unit]]</f>
        <v>5433.24</v>
      </c>
      <c r="I566">
        <f>Table1_1[[#This Row],[Units Sold]]*Table1_1[[#This Row],[Cost per Unit]]</f>
        <v>1146.8400000000001</v>
      </c>
      <c r="J566">
        <f>Table1_1[[#This Row],[TOTAL REVENUE]]-Table1_1[[#This Row],[TOTAL COST]]</f>
        <v>4286.3999999999996</v>
      </c>
      <c r="K566" s="11">
        <f>Table1_1[[#This Row],[PROFIT]]/Table1_1[[#This Row],[TOTAL REVENUE]]</f>
        <v>0.78892152748636168</v>
      </c>
    </row>
    <row r="567" spans="1:11">
      <c r="A567" t="s">
        <v>32</v>
      </c>
      <c r="B567" t="s">
        <v>203</v>
      </c>
      <c r="C567">
        <v>250</v>
      </c>
      <c r="D567">
        <v>36.14</v>
      </c>
      <c r="E567">
        <v>106.79</v>
      </c>
      <c r="F567" t="s">
        <v>108</v>
      </c>
      <c r="G567" t="s">
        <v>110</v>
      </c>
      <c r="H567">
        <f>Table1_1[[#This Row],[Units Sold]]*Table1_1[[#This Row],[Sale Price per Unit]]</f>
        <v>26697.5</v>
      </c>
      <c r="I567">
        <f>Table1_1[[#This Row],[Units Sold]]*Table1_1[[#This Row],[Cost per Unit]]</f>
        <v>9035</v>
      </c>
      <c r="J567">
        <f>Table1_1[[#This Row],[TOTAL REVENUE]]-Table1_1[[#This Row],[TOTAL COST]]</f>
        <v>17662.5</v>
      </c>
      <c r="K567" s="11">
        <f>Table1_1[[#This Row],[PROFIT]]/Table1_1[[#This Row],[TOTAL REVENUE]]</f>
        <v>0.66157879951306298</v>
      </c>
    </row>
    <row r="568" spans="1:11">
      <c r="A568" t="s">
        <v>11</v>
      </c>
      <c r="B568" t="s">
        <v>203</v>
      </c>
      <c r="C568">
        <v>155</v>
      </c>
      <c r="D568">
        <v>75.510000000000005</v>
      </c>
      <c r="E568">
        <v>41.86</v>
      </c>
      <c r="F568" t="s">
        <v>108</v>
      </c>
      <c r="G568" t="s">
        <v>109</v>
      </c>
      <c r="H568">
        <f>Table1_1[[#This Row],[Units Sold]]*Table1_1[[#This Row],[Sale Price per Unit]]</f>
        <v>6488.3</v>
      </c>
      <c r="I568">
        <f>Table1_1[[#This Row],[Units Sold]]*Table1_1[[#This Row],[Cost per Unit]]</f>
        <v>11704.050000000001</v>
      </c>
      <c r="J568">
        <f>Table1_1[[#This Row],[TOTAL REVENUE]]-Table1_1[[#This Row],[TOTAL COST]]</f>
        <v>-5215.7500000000009</v>
      </c>
      <c r="K568" s="11">
        <f>Table1_1[[#This Row],[PROFIT]]/Table1_1[[#This Row],[TOTAL REVENUE]]</f>
        <v>-0.80387004300047793</v>
      </c>
    </row>
    <row r="569" spans="1:11">
      <c r="A569" t="s">
        <v>78</v>
      </c>
      <c r="B569" t="s">
        <v>203</v>
      </c>
      <c r="C569">
        <v>124</v>
      </c>
      <c r="D569">
        <v>16.309999999999999</v>
      </c>
      <c r="E569">
        <v>64.680000000000007</v>
      </c>
      <c r="F569" t="s">
        <v>108</v>
      </c>
      <c r="G569" t="s">
        <v>110</v>
      </c>
      <c r="H569">
        <f>Table1_1[[#This Row],[Units Sold]]*Table1_1[[#This Row],[Sale Price per Unit]]</f>
        <v>8020.3200000000006</v>
      </c>
      <c r="I569">
        <f>Table1_1[[#This Row],[Units Sold]]*Table1_1[[#This Row],[Cost per Unit]]</f>
        <v>2022.4399999999998</v>
      </c>
      <c r="J569">
        <f>Table1_1[[#This Row],[TOTAL REVENUE]]-Table1_1[[#This Row],[TOTAL COST]]</f>
        <v>5997.880000000001</v>
      </c>
      <c r="K569" s="11">
        <f>Table1_1[[#This Row],[PROFIT]]/Table1_1[[#This Row],[TOTAL REVENUE]]</f>
        <v>0.74783549783549785</v>
      </c>
    </row>
    <row r="570" spans="1:11">
      <c r="A570" t="s">
        <v>102</v>
      </c>
      <c r="B570" t="s">
        <v>203</v>
      </c>
      <c r="C570">
        <v>262</v>
      </c>
      <c r="D570">
        <v>73.59</v>
      </c>
      <c r="E570">
        <v>103.88</v>
      </c>
      <c r="F570" t="s">
        <v>107</v>
      </c>
      <c r="G570" t="s">
        <v>110</v>
      </c>
      <c r="H570">
        <f>Table1_1[[#This Row],[Units Sold]]*Table1_1[[#This Row],[Sale Price per Unit]]</f>
        <v>27216.559999999998</v>
      </c>
      <c r="I570">
        <f>Table1_1[[#This Row],[Units Sold]]*Table1_1[[#This Row],[Cost per Unit]]</f>
        <v>19280.580000000002</v>
      </c>
      <c r="J570">
        <f>Table1_1[[#This Row],[TOTAL REVENUE]]-Table1_1[[#This Row],[TOTAL COST]]</f>
        <v>7935.9799999999959</v>
      </c>
      <c r="K570" s="11">
        <f>Table1_1[[#This Row],[PROFIT]]/Table1_1[[#This Row],[TOTAL REVENUE]]</f>
        <v>0.29158644589911425</v>
      </c>
    </row>
    <row r="571" spans="1:11">
      <c r="A571" t="s">
        <v>14</v>
      </c>
      <c r="B571" t="s">
        <v>203</v>
      </c>
      <c r="C571">
        <v>82</v>
      </c>
      <c r="D571">
        <v>25.72</v>
      </c>
      <c r="E571">
        <v>74.64</v>
      </c>
      <c r="F571" t="s">
        <v>107</v>
      </c>
      <c r="G571" t="s">
        <v>110</v>
      </c>
      <c r="H571">
        <f>Table1_1[[#This Row],[Units Sold]]*Table1_1[[#This Row],[Sale Price per Unit]]</f>
        <v>6120.4800000000005</v>
      </c>
      <c r="I571">
        <f>Table1_1[[#This Row],[Units Sold]]*Table1_1[[#This Row],[Cost per Unit]]</f>
        <v>2109.04</v>
      </c>
      <c r="J571">
        <f>Table1_1[[#This Row],[TOTAL REVENUE]]-Table1_1[[#This Row],[TOTAL COST]]</f>
        <v>4011.4400000000005</v>
      </c>
      <c r="K571" s="11">
        <f>Table1_1[[#This Row],[PROFIT]]/Table1_1[[#This Row],[TOTAL REVENUE]]</f>
        <v>0.65541264737406224</v>
      </c>
    </row>
    <row r="572" spans="1:11">
      <c r="A572" t="s">
        <v>67</v>
      </c>
      <c r="B572" t="s">
        <v>203</v>
      </c>
      <c r="C572">
        <v>274</v>
      </c>
      <c r="D572">
        <v>49.19</v>
      </c>
      <c r="E572">
        <v>28.63</v>
      </c>
      <c r="F572" t="s">
        <v>108</v>
      </c>
      <c r="G572" t="s">
        <v>110</v>
      </c>
      <c r="H572">
        <f>Table1_1[[#This Row],[Units Sold]]*Table1_1[[#This Row],[Sale Price per Unit]]</f>
        <v>7844.62</v>
      </c>
      <c r="I572">
        <f>Table1_1[[#This Row],[Units Sold]]*Table1_1[[#This Row],[Cost per Unit]]</f>
        <v>13478.06</v>
      </c>
      <c r="J572">
        <f>Table1_1[[#This Row],[TOTAL REVENUE]]-Table1_1[[#This Row],[TOTAL COST]]</f>
        <v>-5633.44</v>
      </c>
      <c r="K572" s="11">
        <f>Table1_1[[#This Row],[PROFIT]]/Table1_1[[#This Row],[TOTAL REVENUE]]</f>
        <v>-0.71812783793223889</v>
      </c>
    </row>
    <row r="573" spans="1:11">
      <c r="A573" t="s">
        <v>102</v>
      </c>
      <c r="B573" t="s">
        <v>203</v>
      </c>
      <c r="C573">
        <v>104</v>
      </c>
      <c r="D573">
        <v>59.59</v>
      </c>
      <c r="E573">
        <v>78.569999999999993</v>
      </c>
      <c r="F573" t="s">
        <v>108</v>
      </c>
      <c r="G573" t="s">
        <v>110</v>
      </c>
      <c r="H573">
        <f>Table1_1[[#This Row],[Units Sold]]*Table1_1[[#This Row],[Sale Price per Unit]]</f>
        <v>8171.2799999999988</v>
      </c>
      <c r="I573">
        <f>Table1_1[[#This Row],[Units Sold]]*Table1_1[[#This Row],[Cost per Unit]]</f>
        <v>6197.3600000000006</v>
      </c>
      <c r="J573">
        <f>Table1_1[[#This Row],[TOTAL REVENUE]]-Table1_1[[#This Row],[TOTAL COST]]</f>
        <v>1973.9199999999983</v>
      </c>
      <c r="K573" s="11">
        <f>Table1_1[[#This Row],[PROFIT]]/Table1_1[[#This Row],[TOTAL REVENUE]]</f>
        <v>0.2415680285096091</v>
      </c>
    </row>
    <row r="574" spans="1:11">
      <c r="A574" t="s">
        <v>16</v>
      </c>
      <c r="B574" t="s">
        <v>203</v>
      </c>
      <c r="C574">
        <v>165</v>
      </c>
      <c r="D574">
        <v>72.45</v>
      </c>
      <c r="E574">
        <v>63.98</v>
      </c>
      <c r="F574" t="s">
        <v>108</v>
      </c>
      <c r="G574" t="s">
        <v>109</v>
      </c>
      <c r="H574">
        <f>Table1_1[[#This Row],[Units Sold]]*Table1_1[[#This Row],[Sale Price per Unit]]</f>
        <v>10556.699999999999</v>
      </c>
      <c r="I574">
        <f>Table1_1[[#This Row],[Units Sold]]*Table1_1[[#This Row],[Cost per Unit]]</f>
        <v>11954.25</v>
      </c>
      <c r="J574">
        <f>Table1_1[[#This Row],[TOTAL REVENUE]]-Table1_1[[#This Row],[TOTAL COST]]</f>
        <v>-1397.5500000000011</v>
      </c>
      <c r="K574" s="11">
        <f>Table1_1[[#This Row],[PROFIT]]/Table1_1[[#This Row],[TOTAL REVENUE]]</f>
        <v>-0.13238512035010952</v>
      </c>
    </row>
    <row r="575" spans="1:11">
      <c r="A575" t="s">
        <v>76</v>
      </c>
      <c r="B575" t="s">
        <v>204</v>
      </c>
      <c r="C575">
        <v>29</v>
      </c>
      <c r="D575">
        <v>63.59</v>
      </c>
      <c r="E575">
        <v>109.97</v>
      </c>
      <c r="F575" t="s">
        <v>107</v>
      </c>
      <c r="G575" t="s">
        <v>109</v>
      </c>
      <c r="H575">
        <f>Table1_1[[#This Row],[Units Sold]]*Table1_1[[#This Row],[Sale Price per Unit]]</f>
        <v>3189.13</v>
      </c>
      <c r="I575">
        <f>Table1_1[[#This Row],[Units Sold]]*Table1_1[[#This Row],[Cost per Unit]]</f>
        <v>1844.1100000000001</v>
      </c>
      <c r="J575">
        <f>Table1_1[[#This Row],[TOTAL REVENUE]]-Table1_1[[#This Row],[TOTAL COST]]</f>
        <v>1345.02</v>
      </c>
      <c r="K575" s="11">
        <f>Table1_1[[#This Row],[PROFIT]]/Table1_1[[#This Row],[TOTAL REVENUE]]</f>
        <v>0.42175138674183865</v>
      </c>
    </row>
    <row r="576" spans="1:11">
      <c r="A576" t="s">
        <v>100</v>
      </c>
      <c r="B576" t="s">
        <v>204</v>
      </c>
      <c r="C576">
        <v>169</v>
      </c>
      <c r="D576">
        <v>64.06</v>
      </c>
      <c r="E576">
        <v>67.180000000000007</v>
      </c>
      <c r="F576" t="s">
        <v>108</v>
      </c>
      <c r="G576" t="s">
        <v>110</v>
      </c>
      <c r="H576">
        <f>Table1_1[[#This Row],[Units Sold]]*Table1_1[[#This Row],[Sale Price per Unit]]</f>
        <v>11353.420000000002</v>
      </c>
      <c r="I576">
        <f>Table1_1[[#This Row],[Units Sold]]*Table1_1[[#This Row],[Cost per Unit]]</f>
        <v>10826.140000000001</v>
      </c>
      <c r="J576">
        <f>Table1_1[[#This Row],[TOTAL REVENUE]]-Table1_1[[#This Row],[TOTAL COST]]</f>
        <v>527.28000000000065</v>
      </c>
      <c r="K576" s="11">
        <f>Table1_1[[#This Row],[PROFIT]]/Table1_1[[#This Row],[TOTAL REVENUE]]</f>
        <v>4.6442393569514788E-2</v>
      </c>
    </row>
    <row r="577" spans="1:11">
      <c r="A577" t="s">
        <v>84</v>
      </c>
      <c r="B577" t="s">
        <v>204</v>
      </c>
      <c r="C577">
        <v>147</v>
      </c>
      <c r="D577">
        <v>61.38</v>
      </c>
      <c r="E577">
        <v>66.58</v>
      </c>
      <c r="F577" t="s">
        <v>108</v>
      </c>
      <c r="G577" t="s">
        <v>109</v>
      </c>
      <c r="H577">
        <f>Table1_1[[#This Row],[Units Sold]]*Table1_1[[#This Row],[Sale Price per Unit]]</f>
        <v>9787.26</v>
      </c>
      <c r="I577">
        <f>Table1_1[[#This Row],[Units Sold]]*Table1_1[[#This Row],[Cost per Unit]]</f>
        <v>9022.86</v>
      </c>
      <c r="J577">
        <f>Table1_1[[#This Row],[TOTAL REVENUE]]-Table1_1[[#This Row],[TOTAL COST]]</f>
        <v>764.39999999999964</v>
      </c>
      <c r="K577" s="11">
        <f>Table1_1[[#This Row],[PROFIT]]/Table1_1[[#This Row],[TOTAL REVENUE]]</f>
        <v>7.8101531991589021E-2</v>
      </c>
    </row>
    <row r="578" spans="1:11">
      <c r="A578" t="s">
        <v>87</v>
      </c>
      <c r="B578" t="s">
        <v>205</v>
      </c>
      <c r="C578">
        <v>4</v>
      </c>
      <c r="D578">
        <v>71.44</v>
      </c>
      <c r="E578">
        <v>44.08</v>
      </c>
      <c r="F578" t="s">
        <v>107</v>
      </c>
      <c r="G578" t="s">
        <v>110</v>
      </c>
      <c r="H578">
        <f>Table1_1[[#This Row],[Units Sold]]*Table1_1[[#This Row],[Sale Price per Unit]]</f>
        <v>176.32</v>
      </c>
      <c r="I578">
        <f>Table1_1[[#This Row],[Units Sold]]*Table1_1[[#This Row],[Cost per Unit]]</f>
        <v>285.76</v>
      </c>
      <c r="J578">
        <f>Table1_1[[#This Row],[TOTAL REVENUE]]-Table1_1[[#This Row],[TOTAL COST]]</f>
        <v>-109.44</v>
      </c>
      <c r="K578" s="11">
        <f>Table1_1[[#This Row],[PROFIT]]/Table1_1[[#This Row],[TOTAL REVENUE]]</f>
        <v>-0.62068965517241381</v>
      </c>
    </row>
    <row r="579" spans="1:11">
      <c r="A579" t="s">
        <v>30</v>
      </c>
      <c r="B579" t="s">
        <v>205</v>
      </c>
      <c r="C579">
        <v>226</v>
      </c>
      <c r="D579">
        <v>57.72</v>
      </c>
      <c r="E579">
        <v>48.9</v>
      </c>
      <c r="F579" t="s">
        <v>108</v>
      </c>
      <c r="G579" t="s">
        <v>109</v>
      </c>
      <c r="H579">
        <f>Table1_1[[#This Row],[Units Sold]]*Table1_1[[#This Row],[Sale Price per Unit]]</f>
        <v>11051.4</v>
      </c>
      <c r="I579">
        <f>Table1_1[[#This Row],[Units Sold]]*Table1_1[[#This Row],[Cost per Unit]]</f>
        <v>13044.72</v>
      </c>
      <c r="J579">
        <f>Table1_1[[#This Row],[TOTAL REVENUE]]-Table1_1[[#This Row],[TOTAL COST]]</f>
        <v>-1993.3199999999997</v>
      </c>
      <c r="K579" s="11">
        <f>Table1_1[[#This Row],[PROFIT]]/Table1_1[[#This Row],[TOTAL REVENUE]]</f>
        <v>-0.18036809815950919</v>
      </c>
    </row>
    <row r="580" spans="1:11">
      <c r="A580" t="s">
        <v>24</v>
      </c>
      <c r="B580" t="s">
        <v>205</v>
      </c>
      <c r="C580">
        <v>264</v>
      </c>
      <c r="D580">
        <v>33.15</v>
      </c>
      <c r="E580">
        <v>64.52</v>
      </c>
      <c r="F580" t="s">
        <v>107</v>
      </c>
      <c r="G580" t="s">
        <v>110</v>
      </c>
      <c r="H580">
        <f>Table1_1[[#This Row],[Units Sold]]*Table1_1[[#This Row],[Sale Price per Unit]]</f>
        <v>17033.28</v>
      </c>
      <c r="I580">
        <f>Table1_1[[#This Row],[Units Sold]]*Table1_1[[#This Row],[Cost per Unit]]</f>
        <v>8751.6</v>
      </c>
      <c r="J580">
        <f>Table1_1[[#This Row],[TOTAL REVENUE]]-Table1_1[[#This Row],[TOTAL COST]]</f>
        <v>8281.6799999999985</v>
      </c>
      <c r="K580" s="11">
        <f>Table1_1[[#This Row],[PROFIT]]/Table1_1[[#This Row],[TOTAL REVENUE]]</f>
        <v>0.48620582765034093</v>
      </c>
    </row>
    <row r="581" spans="1:11">
      <c r="A581" t="s">
        <v>93</v>
      </c>
      <c r="B581" t="s">
        <v>205</v>
      </c>
      <c r="C581">
        <v>123</v>
      </c>
      <c r="D581">
        <v>54.26</v>
      </c>
      <c r="E581">
        <v>40.57</v>
      </c>
      <c r="F581" t="s">
        <v>107</v>
      </c>
      <c r="G581" t="s">
        <v>109</v>
      </c>
      <c r="H581">
        <f>Table1_1[[#This Row],[Units Sold]]*Table1_1[[#This Row],[Sale Price per Unit]]</f>
        <v>4990.1099999999997</v>
      </c>
      <c r="I581">
        <f>Table1_1[[#This Row],[Units Sold]]*Table1_1[[#This Row],[Cost per Unit]]</f>
        <v>6673.98</v>
      </c>
      <c r="J581">
        <f>Table1_1[[#This Row],[TOTAL REVENUE]]-Table1_1[[#This Row],[TOTAL COST]]</f>
        <v>-1683.87</v>
      </c>
      <c r="K581" s="11">
        <f>Table1_1[[#This Row],[PROFIT]]/Table1_1[[#This Row],[TOTAL REVENUE]]</f>
        <v>-0.33744145920631008</v>
      </c>
    </row>
    <row r="582" spans="1:11">
      <c r="A582" t="s">
        <v>79</v>
      </c>
      <c r="B582" t="s">
        <v>205</v>
      </c>
      <c r="C582">
        <v>248</v>
      </c>
      <c r="D582">
        <v>45.21</v>
      </c>
      <c r="E582">
        <v>29.46</v>
      </c>
      <c r="F582" t="s">
        <v>108</v>
      </c>
      <c r="G582" t="s">
        <v>110</v>
      </c>
      <c r="H582">
        <f>Table1_1[[#This Row],[Units Sold]]*Table1_1[[#This Row],[Sale Price per Unit]]</f>
        <v>7306.08</v>
      </c>
      <c r="I582">
        <f>Table1_1[[#This Row],[Units Sold]]*Table1_1[[#This Row],[Cost per Unit]]</f>
        <v>11212.08</v>
      </c>
      <c r="J582">
        <f>Table1_1[[#This Row],[TOTAL REVENUE]]-Table1_1[[#This Row],[TOTAL COST]]</f>
        <v>-3906</v>
      </c>
      <c r="K582" s="11">
        <f>Table1_1[[#This Row],[PROFIT]]/Table1_1[[#This Row],[TOTAL REVENUE]]</f>
        <v>-0.53462321792260692</v>
      </c>
    </row>
    <row r="583" spans="1:11">
      <c r="A583" t="s">
        <v>69</v>
      </c>
      <c r="B583" t="s">
        <v>205</v>
      </c>
      <c r="C583">
        <v>208</v>
      </c>
      <c r="D583">
        <v>85.4</v>
      </c>
      <c r="E583">
        <v>70.650000000000006</v>
      </c>
      <c r="F583" t="s">
        <v>108</v>
      </c>
      <c r="G583" t="s">
        <v>110</v>
      </c>
      <c r="H583">
        <f>Table1_1[[#This Row],[Units Sold]]*Table1_1[[#This Row],[Sale Price per Unit]]</f>
        <v>14695.2</v>
      </c>
      <c r="I583">
        <f>Table1_1[[#This Row],[Units Sold]]*Table1_1[[#This Row],[Cost per Unit]]</f>
        <v>17763.2</v>
      </c>
      <c r="J583">
        <f>Table1_1[[#This Row],[TOTAL REVENUE]]-Table1_1[[#This Row],[TOTAL COST]]</f>
        <v>-3068</v>
      </c>
      <c r="K583" s="11">
        <f>Table1_1[[#This Row],[PROFIT]]/Table1_1[[#This Row],[TOTAL REVENUE]]</f>
        <v>-0.20877565463552725</v>
      </c>
    </row>
    <row r="584" spans="1:11">
      <c r="A584" t="s">
        <v>76</v>
      </c>
      <c r="B584" t="s">
        <v>205</v>
      </c>
      <c r="C584">
        <v>61</v>
      </c>
      <c r="D584">
        <v>11.46</v>
      </c>
      <c r="E584">
        <v>48.93</v>
      </c>
      <c r="F584" t="s">
        <v>108</v>
      </c>
      <c r="G584" t="s">
        <v>110</v>
      </c>
      <c r="H584">
        <f>Table1_1[[#This Row],[Units Sold]]*Table1_1[[#This Row],[Sale Price per Unit]]</f>
        <v>2984.73</v>
      </c>
      <c r="I584">
        <f>Table1_1[[#This Row],[Units Sold]]*Table1_1[[#This Row],[Cost per Unit]]</f>
        <v>699.06000000000006</v>
      </c>
      <c r="J584">
        <f>Table1_1[[#This Row],[TOTAL REVENUE]]-Table1_1[[#This Row],[TOTAL COST]]</f>
        <v>2285.67</v>
      </c>
      <c r="K584" s="11">
        <f>Table1_1[[#This Row],[PROFIT]]/Table1_1[[#This Row],[TOTAL REVENUE]]</f>
        <v>0.76578786020846112</v>
      </c>
    </row>
    <row r="585" spans="1:11">
      <c r="A585" t="s">
        <v>40</v>
      </c>
      <c r="B585" t="s">
        <v>205</v>
      </c>
      <c r="C585">
        <v>210</v>
      </c>
      <c r="D585">
        <v>93.12</v>
      </c>
      <c r="E585">
        <v>69.86</v>
      </c>
      <c r="F585" t="s">
        <v>108</v>
      </c>
      <c r="G585" t="s">
        <v>109</v>
      </c>
      <c r="H585">
        <f>Table1_1[[#This Row],[Units Sold]]*Table1_1[[#This Row],[Sale Price per Unit]]</f>
        <v>14670.6</v>
      </c>
      <c r="I585">
        <f>Table1_1[[#This Row],[Units Sold]]*Table1_1[[#This Row],[Cost per Unit]]</f>
        <v>19555.2</v>
      </c>
      <c r="J585">
        <f>Table1_1[[#This Row],[TOTAL REVENUE]]-Table1_1[[#This Row],[TOTAL COST]]</f>
        <v>-4884.6000000000004</v>
      </c>
      <c r="K585" s="11">
        <f>Table1_1[[#This Row],[PROFIT]]/Table1_1[[#This Row],[TOTAL REVENUE]]</f>
        <v>-0.3329516175207558</v>
      </c>
    </row>
    <row r="586" spans="1:11">
      <c r="A586" t="s">
        <v>17</v>
      </c>
      <c r="B586" t="s">
        <v>206</v>
      </c>
      <c r="C586">
        <v>136</v>
      </c>
      <c r="D586">
        <v>84.61</v>
      </c>
      <c r="E586">
        <v>35.58</v>
      </c>
      <c r="F586" t="s">
        <v>108</v>
      </c>
      <c r="G586" t="s">
        <v>109</v>
      </c>
      <c r="H586">
        <f>Table1_1[[#This Row],[Units Sold]]*Table1_1[[#This Row],[Sale Price per Unit]]</f>
        <v>4838.88</v>
      </c>
      <c r="I586">
        <f>Table1_1[[#This Row],[Units Sold]]*Table1_1[[#This Row],[Cost per Unit]]</f>
        <v>11506.96</v>
      </c>
      <c r="J586">
        <f>Table1_1[[#This Row],[TOTAL REVENUE]]-Table1_1[[#This Row],[TOTAL COST]]</f>
        <v>-6668.079999999999</v>
      </c>
      <c r="K586" s="11">
        <f>Table1_1[[#This Row],[PROFIT]]/Table1_1[[#This Row],[TOTAL REVENUE]]</f>
        <v>-1.3780213603147833</v>
      </c>
    </row>
    <row r="587" spans="1:11">
      <c r="A587" t="s">
        <v>22</v>
      </c>
      <c r="B587" t="s">
        <v>206</v>
      </c>
      <c r="C587">
        <v>274</v>
      </c>
      <c r="D587">
        <v>23.31</v>
      </c>
      <c r="E587">
        <v>28.82</v>
      </c>
      <c r="F587" t="s">
        <v>108</v>
      </c>
      <c r="G587" t="s">
        <v>109</v>
      </c>
      <c r="H587">
        <f>Table1_1[[#This Row],[Units Sold]]*Table1_1[[#This Row],[Sale Price per Unit]]</f>
        <v>7896.68</v>
      </c>
      <c r="I587">
        <f>Table1_1[[#This Row],[Units Sold]]*Table1_1[[#This Row],[Cost per Unit]]</f>
        <v>6386.94</v>
      </c>
      <c r="J587">
        <f>Table1_1[[#This Row],[TOTAL REVENUE]]-Table1_1[[#This Row],[TOTAL COST]]</f>
        <v>1509.7400000000007</v>
      </c>
      <c r="K587" s="11">
        <f>Table1_1[[#This Row],[PROFIT]]/Table1_1[[#This Row],[TOTAL REVENUE]]</f>
        <v>0.19118667591950042</v>
      </c>
    </row>
    <row r="588" spans="1:11">
      <c r="A588" t="s">
        <v>99</v>
      </c>
      <c r="B588" t="s">
        <v>206</v>
      </c>
      <c r="C588">
        <v>28</v>
      </c>
      <c r="D588">
        <v>36.32</v>
      </c>
      <c r="E588">
        <v>116.97</v>
      </c>
      <c r="F588" t="s">
        <v>108</v>
      </c>
      <c r="G588" t="s">
        <v>109</v>
      </c>
      <c r="H588">
        <f>Table1_1[[#This Row],[Units Sold]]*Table1_1[[#This Row],[Sale Price per Unit]]</f>
        <v>3275.16</v>
      </c>
      <c r="I588">
        <f>Table1_1[[#This Row],[Units Sold]]*Table1_1[[#This Row],[Cost per Unit]]</f>
        <v>1016.96</v>
      </c>
      <c r="J588">
        <f>Table1_1[[#This Row],[TOTAL REVENUE]]-Table1_1[[#This Row],[TOTAL COST]]</f>
        <v>2258.1999999999998</v>
      </c>
      <c r="K588" s="11">
        <f>Table1_1[[#This Row],[PROFIT]]/Table1_1[[#This Row],[TOTAL REVENUE]]</f>
        <v>0.68949303240147042</v>
      </c>
    </row>
    <row r="589" spans="1:11">
      <c r="A589" t="s">
        <v>95</v>
      </c>
      <c r="B589" t="s">
        <v>206</v>
      </c>
      <c r="C589">
        <v>260</v>
      </c>
      <c r="D589">
        <v>21.11</v>
      </c>
      <c r="E589">
        <v>73.36</v>
      </c>
      <c r="F589" t="s">
        <v>107</v>
      </c>
      <c r="G589" t="s">
        <v>110</v>
      </c>
      <c r="H589">
        <f>Table1_1[[#This Row],[Units Sold]]*Table1_1[[#This Row],[Sale Price per Unit]]</f>
        <v>19073.599999999999</v>
      </c>
      <c r="I589">
        <f>Table1_1[[#This Row],[Units Sold]]*Table1_1[[#This Row],[Cost per Unit]]</f>
        <v>5488.5999999999995</v>
      </c>
      <c r="J589">
        <f>Table1_1[[#This Row],[TOTAL REVENUE]]-Table1_1[[#This Row],[TOTAL COST]]</f>
        <v>13585</v>
      </c>
      <c r="K589" s="11">
        <f>Table1_1[[#This Row],[PROFIT]]/Table1_1[[#This Row],[TOTAL REVENUE]]</f>
        <v>0.71224100327153772</v>
      </c>
    </row>
    <row r="590" spans="1:11">
      <c r="A590" t="s">
        <v>74</v>
      </c>
      <c r="B590" t="s">
        <v>206</v>
      </c>
      <c r="C590">
        <v>200</v>
      </c>
      <c r="D590">
        <v>97.22</v>
      </c>
      <c r="E590">
        <v>101.23</v>
      </c>
      <c r="F590" t="s">
        <v>107</v>
      </c>
      <c r="G590" t="s">
        <v>110</v>
      </c>
      <c r="H590">
        <f>Table1_1[[#This Row],[Units Sold]]*Table1_1[[#This Row],[Sale Price per Unit]]</f>
        <v>20246</v>
      </c>
      <c r="I590">
        <f>Table1_1[[#This Row],[Units Sold]]*Table1_1[[#This Row],[Cost per Unit]]</f>
        <v>19444</v>
      </c>
      <c r="J590">
        <f>Table1_1[[#This Row],[TOTAL REVENUE]]-Table1_1[[#This Row],[TOTAL COST]]</f>
        <v>802</v>
      </c>
      <c r="K590" s="11">
        <f>Table1_1[[#This Row],[PROFIT]]/Table1_1[[#This Row],[TOTAL REVENUE]]</f>
        <v>3.9612763014916529E-2</v>
      </c>
    </row>
    <row r="591" spans="1:11">
      <c r="A591" t="s">
        <v>36</v>
      </c>
      <c r="B591" t="s">
        <v>206</v>
      </c>
      <c r="C591">
        <v>232</v>
      </c>
      <c r="D591">
        <v>66.67</v>
      </c>
      <c r="E591">
        <v>88.06</v>
      </c>
      <c r="F591" t="s">
        <v>107</v>
      </c>
      <c r="G591" t="s">
        <v>109</v>
      </c>
      <c r="H591">
        <f>Table1_1[[#This Row],[Units Sold]]*Table1_1[[#This Row],[Sale Price per Unit]]</f>
        <v>20429.920000000002</v>
      </c>
      <c r="I591">
        <f>Table1_1[[#This Row],[Units Sold]]*Table1_1[[#This Row],[Cost per Unit]]</f>
        <v>15467.44</v>
      </c>
      <c r="J591">
        <f>Table1_1[[#This Row],[TOTAL REVENUE]]-Table1_1[[#This Row],[TOTAL COST]]</f>
        <v>4962.4800000000014</v>
      </c>
      <c r="K591" s="11">
        <f>Table1_1[[#This Row],[PROFIT]]/Table1_1[[#This Row],[TOTAL REVENUE]]</f>
        <v>0.24290256643197825</v>
      </c>
    </row>
    <row r="592" spans="1:11">
      <c r="A592" t="s">
        <v>27</v>
      </c>
      <c r="B592" t="s">
        <v>206</v>
      </c>
      <c r="C592">
        <v>60</v>
      </c>
      <c r="D592">
        <v>55.06</v>
      </c>
      <c r="E592">
        <v>20.16</v>
      </c>
      <c r="F592" t="s">
        <v>107</v>
      </c>
      <c r="G592" t="s">
        <v>109</v>
      </c>
      <c r="H592">
        <f>Table1_1[[#This Row],[Units Sold]]*Table1_1[[#This Row],[Sale Price per Unit]]</f>
        <v>1209.5999999999999</v>
      </c>
      <c r="I592">
        <f>Table1_1[[#This Row],[Units Sold]]*Table1_1[[#This Row],[Cost per Unit]]</f>
        <v>3303.6000000000004</v>
      </c>
      <c r="J592">
        <f>Table1_1[[#This Row],[TOTAL REVENUE]]-Table1_1[[#This Row],[TOTAL COST]]</f>
        <v>-2094.0000000000005</v>
      </c>
      <c r="K592" s="11">
        <f>Table1_1[[#This Row],[PROFIT]]/Table1_1[[#This Row],[TOTAL REVENUE]]</f>
        <v>-1.7311507936507942</v>
      </c>
    </row>
    <row r="593" spans="1:11">
      <c r="A593" t="s">
        <v>26</v>
      </c>
      <c r="B593" t="s">
        <v>206</v>
      </c>
      <c r="C593">
        <v>238</v>
      </c>
      <c r="D593">
        <v>27.85</v>
      </c>
      <c r="E593">
        <v>70.73</v>
      </c>
      <c r="F593" t="s">
        <v>107</v>
      </c>
      <c r="G593" t="s">
        <v>110</v>
      </c>
      <c r="H593">
        <f>Table1_1[[#This Row],[Units Sold]]*Table1_1[[#This Row],[Sale Price per Unit]]</f>
        <v>16833.740000000002</v>
      </c>
      <c r="I593">
        <f>Table1_1[[#This Row],[Units Sold]]*Table1_1[[#This Row],[Cost per Unit]]</f>
        <v>6628.3</v>
      </c>
      <c r="J593">
        <f>Table1_1[[#This Row],[TOTAL REVENUE]]-Table1_1[[#This Row],[TOTAL COST]]</f>
        <v>10205.440000000002</v>
      </c>
      <c r="K593" s="11">
        <f>Table1_1[[#This Row],[PROFIT]]/Table1_1[[#This Row],[TOTAL REVENUE]]</f>
        <v>0.60624911635798118</v>
      </c>
    </row>
    <row r="594" spans="1:11">
      <c r="A594" t="s">
        <v>87</v>
      </c>
      <c r="B594" t="s">
        <v>206</v>
      </c>
      <c r="C594">
        <v>128</v>
      </c>
      <c r="D594">
        <v>63.64</v>
      </c>
      <c r="E594">
        <v>100.98</v>
      </c>
      <c r="F594" t="s">
        <v>108</v>
      </c>
      <c r="G594" t="s">
        <v>109</v>
      </c>
      <c r="H594">
        <f>Table1_1[[#This Row],[Units Sold]]*Table1_1[[#This Row],[Sale Price per Unit]]</f>
        <v>12925.44</v>
      </c>
      <c r="I594">
        <f>Table1_1[[#This Row],[Units Sold]]*Table1_1[[#This Row],[Cost per Unit]]</f>
        <v>8145.92</v>
      </c>
      <c r="J594">
        <f>Table1_1[[#This Row],[TOTAL REVENUE]]-Table1_1[[#This Row],[TOTAL COST]]</f>
        <v>4779.5200000000004</v>
      </c>
      <c r="K594" s="11">
        <f>Table1_1[[#This Row],[PROFIT]]/Table1_1[[#This Row],[TOTAL REVENUE]]</f>
        <v>0.36977619330560507</v>
      </c>
    </row>
    <row r="595" spans="1:11">
      <c r="A595" t="s">
        <v>44</v>
      </c>
      <c r="B595" t="s">
        <v>206</v>
      </c>
      <c r="C595">
        <v>293</v>
      </c>
      <c r="D595">
        <v>39.39</v>
      </c>
      <c r="E595">
        <v>37.619999999999997</v>
      </c>
      <c r="F595" t="s">
        <v>108</v>
      </c>
      <c r="G595" t="s">
        <v>109</v>
      </c>
      <c r="H595">
        <f>Table1_1[[#This Row],[Units Sold]]*Table1_1[[#This Row],[Sale Price per Unit]]</f>
        <v>11022.66</v>
      </c>
      <c r="I595">
        <f>Table1_1[[#This Row],[Units Sold]]*Table1_1[[#This Row],[Cost per Unit]]</f>
        <v>11541.27</v>
      </c>
      <c r="J595">
        <f>Table1_1[[#This Row],[TOTAL REVENUE]]-Table1_1[[#This Row],[TOTAL COST]]</f>
        <v>-518.61000000000058</v>
      </c>
      <c r="K595" s="11">
        <f>Table1_1[[#This Row],[PROFIT]]/Table1_1[[#This Row],[TOTAL REVENUE]]</f>
        <v>-4.7049441786283945E-2</v>
      </c>
    </row>
    <row r="596" spans="1:11">
      <c r="A596" t="s">
        <v>71</v>
      </c>
      <c r="B596" t="s">
        <v>206</v>
      </c>
      <c r="C596">
        <v>252</v>
      </c>
      <c r="D596">
        <v>99.55</v>
      </c>
      <c r="E596">
        <v>72.63</v>
      </c>
      <c r="F596" t="s">
        <v>108</v>
      </c>
      <c r="G596" t="s">
        <v>110</v>
      </c>
      <c r="H596">
        <f>Table1_1[[#This Row],[Units Sold]]*Table1_1[[#This Row],[Sale Price per Unit]]</f>
        <v>18302.759999999998</v>
      </c>
      <c r="I596">
        <f>Table1_1[[#This Row],[Units Sold]]*Table1_1[[#This Row],[Cost per Unit]]</f>
        <v>25086.6</v>
      </c>
      <c r="J596">
        <f>Table1_1[[#This Row],[TOTAL REVENUE]]-Table1_1[[#This Row],[TOTAL COST]]</f>
        <v>-6783.84</v>
      </c>
      <c r="K596" s="11">
        <f>Table1_1[[#This Row],[PROFIT]]/Table1_1[[#This Row],[TOTAL REVENUE]]</f>
        <v>-0.37064573867547851</v>
      </c>
    </row>
    <row r="597" spans="1:11">
      <c r="A597" t="s">
        <v>24</v>
      </c>
      <c r="B597" t="s">
        <v>207</v>
      </c>
      <c r="C597">
        <v>246</v>
      </c>
      <c r="D597">
        <v>27.26</v>
      </c>
      <c r="E597">
        <v>76.17</v>
      </c>
      <c r="F597" t="s">
        <v>108</v>
      </c>
      <c r="G597" t="s">
        <v>110</v>
      </c>
      <c r="H597">
        <f>Table1_1[[#This Row],[Units Sold]]*Table1_1[[#This Row],[Sale Price per Unit]]</f>
        <v>18737.82</v>
      </c>
      <c r="I597">
        <f>Table1_1[[#This Row],[Units Sold]]*Table1_1[[#This Row],[Cost per Unit]]</f>
        <v>6705.96</v>
      </c>
      <c r="J597">
        <f>Table1_1[[#This Row],[TOTAL REVENUE]]-Table1_1[[#This Row],[TOTAL COST]]</f>
        <v>12031.86</v>
      </c>
      <c r="K597" s="11">
        <f>Table1_1[[#This Row],[PROFIT]]/Table1_1[[#This Row],[TOTAL REVENUE]]</f>
        <v>0.64211631876066699</v>
      </c>
    </row>
    <row r="598" spans="1:11">
      <c r="A598" t="s">
        <v>44</v>
      </c>
      <c r="B598" t="s">
        <v>207</v>
      </c>
      <c r="C598">
        <v>211</v>
      </c>
      <c r="D598">
        <v>34</v>
      </c>
      <c r="E598">
        <v>35.520000000000003</v>
      </c>
      <c r="F598" t="s">
        <v>107</v>
      </c>
      <c r="G598" t="s">
        <v>109</v>
      </c>
      <c r="H598">
        <f>Table1_1[[#This Row],[Units Sold]]*Table1_1[[#This Row],[Sale Price per Unit]]</f>
        <v>7494.72</v>
      </c>
      <c r="I598">
        <f>Table1_1[[#This Row],[Units Sold]]*Table1_1[[#This Row],[Cost per Unit]]</f>
        <v>7174</v>
      </c>
      <c r="J598">
        <f>Table1_1[[#This Row],[TOTAL REVENUE]]-Table1_1[[#This Row],[TOTAL COST]]</f>
        <v>320.72000000000025</v>
      </c>
      <c r="K598" s="11">
        <f>Table1_1[[#This Row],[PROFIT]]/Table1_1[[#This Row],[TOTAL REVENUE]]</f>
        <v>4.2792792792792828E-2</v>
      </c>
    </row>
    <row r="599" spans="1:11">
      <c r="A599" t="s">
        <v>78</v>
      </c>
      <c r="B599" t="s">
        <v>207</v>
      </c>
      <c r="C599">
        <v>52</v>
      </c>
      <c r="D599">
        <v>55.97</v>
      </c>
      <c r="E599">
        <v>49.97</v>
      </c>
      <c r="F599" t="s">
        <v>108</v>
      </c>
      <c r="G599" t="s">
        <v>110</v>
      </c>
      <c r="H599">
        <f>Table1_1[[#This Row],[Units Sold]]*Table1_1[[#This Row],[Sale Price per Unit]]</f>
        <v>2598.44</v>
      </c>
      <c r="I599">
        <f>Table1_1[[#This Row],[Units Sold]]*Table1_1[[#This Row],[Cost per Unit]]</f>
        <v>2910.44</v>
      </c>
      <c r="J599">
        <f>Table1_1[[#This Row],[TOTAL REVENUE]]-Table1_1[[#This Row],[TOTAL COST]]</f>
        <v>-312</v>
      </c>
      <c r="K599" s="11">
        <f>Table1_1[[#This Row],[PROFIT]]/Table1_1[[#This Row],[TOTAL REVENUE]]</f>
        <v>-0.12007204322593557</v>
      </c>
    </row>
    <row r="600" spans="1:11">
      <c r="A600" t="s">
        <v>55</v>
      </c>
      <c r="B600" t="s">
        <v>207</v>
      </c>
      <c r="C600">
        <v>155</v>
      </c>
      <c r="D600">
        <v>62.74</v>
      </c>
      <c r="E600">
        <v>29.99</v>
      </c>
      <c r="F600" t="s">
        <v>107</v>
      </c>
      <c r="G600" t="s">
        <v>109</v>
      </c>
      <c r="H600">
        <f>Table1_1[[#This Row],[Units Sold]]*Table1_1[[#This Row],[Sale Price per Unit]]</f>
        <v>4648.45</v>
      </c>
      <c r="I600">
        <f>Table1_1[[#This Row],[Units Sold]]*Table1_1[[#This Row],[Cost per Unit]]</f>
        <v>9724.7000000000007</v>
      </c>
      <c r="J600">
        <f>Table1_1[[#This Row],[TOTAL REVENUE]]-Table1_1[[#This Row],[TOTAL COST]]</f>
        <v>-5076.2500000000009</v>
      </c>
      <c r="K600" s="11">
        <f>Table1_1[[#This Row],[PROFIT]]/Table1_1[[#This Row],[TOTAL REVENUE]]</f>
        <v>-1.0920306768922976</v>
      </c>
    </row>
    <row r="601" spans="1:11">
      <c r="A601" t="s">
        <v>52</v>
      </c>
      <c r="B601" t="s">
        <v>207</v>
      </c>
      <c r="C601">
        <v>191</v>
      </c>
      <c r="D601">
        <v>89.03</v>
      </c>
      <c r="E601">
        <v>73.52</v>
      </c>
      <c r="F601" t="s">
        <v>107</v>
      </c>
      <c r="G601" t="s">
        <v>109</v>
      </c>
      <c r="H601">
        <f>Table1_1[[#This Row],[Units Sold]]*Table1_1[[#This Row],[Sale Price per Unit]]</f>
        <v>14042.32</v>
      </c>
      <c r="I601">
        <f>Table1_1[[#This Row],[Units Sold]]*Table1_1[[#This Row],[Cost per Unit]]</f>
        <v>17004.73</v>
      </c>
      <c r="J601">
        <f>Table1_1[[#This Row],[TOTAL REVENUE]]-Table1_1[[#This Row],[TOTAL COST]]</f>
        <v>-2962.41</v>
      </c>
      <c r="K601" s="11">
        <f>Table1_1[[#This Row],[PROFIT]]/Table1_1[[#This Row],[TOTAL REVENUE]]</f>
        <v>-0.21096300326441783</v>
      </c>
    </row>
    <row r="602" spans="1:11">
      <c r="A602" t="s">
        <v>100</v>
      </c>
      <c r="B602" t="s">
        <v>207</v>
      </c>
      <c r="C602">
        <v>132</v>
      </c>
      <c r="D602">
        <v>35.020000000000003</v>
      </c>
      <c r="E602">
        <v>38.36</v>
      </c>
      <c r="F602" t="s">
        <v>107</v>
      </c>
      <c r="G602" t="s">
        <v>109</v>
      </c>
      <c r="H602">
        <f>Table1_1[[#This Row],[Units Sold]]*Table1_1[[#This Row],[Sale Price per Unit]]</f>
        <v>5063.5199999999995</v>
      </c>
      <c r="I602">
        <f>Table1_1[[#This Row],[Units Sold]]*Table1_1[[#This Row],[Cost per Unit]]</f>
        <v>4622.6400000000003</v>
      </c>
      <c r="J602">
        <f>Table1_1[[#This Row],[TOTAL REVENUE]]-Table1_1[[#This Row],[TOTAL COST]]</f>
        <v>440.8799999999992</v>
      </c>
      <c r="K602" s="11">
        <f>Table1_1[[#This Row],[PROFIT]]/Table1_1[[#This Row],[TOTAL REVENUE]]</f>
        <v>8.7069864442127068E-2</v>
      </c>
    </row>
    <row r="603" spans="1:11">
      <c r="A603" t="s">
        <v>59</v>
      </c>
      <c r="B603" t="s">
        <v>207</v>
      </c>
      <c r="C603">
        <v>124</v>
      </c>
      <c r="D603">
        <v>16.96</v>
      </c>
      <c r="E603">
        <v>61.14</v>
      </c>
      <c r="F603" t="s">
        <v>108</v>
      </c>
      <c r="G603" t="s">
        <v>109</v>
      </c>
      <c r="H603">
        <f>Table1_1[[#This Row],[Units Sold]]*Table1_1[[#This Row],[Sale Price per Unit]]</f>
        <v>7581.36</v>
      </c>
      <c r="I603">
        <f>Table1_1[[#This Row],[Units Sold]]*Table1_1[[#This Row],[Cost per Unit]]</f>
        <v>2103.04</v>
      </c>
      <c r="J603">
        <f>Table1_1[[#This Row],[TOTAL REVENUE]]-Table1_1[[#This Row],[TOTAL COST]]</f>
        <v>5478.32</v>
      </c>
      <c r="K603" s="11">
        <f>Table1_1[[#This Row],[PROFIT]]/Table1_1[[#This Row],[TOTAL REVENUE]]</f>
        <v>0.72260385999345766</v>
      </c>
    </row>
    <row r="604" spans="1:11">
      <c r="A604" t="s">
        <v>98</v>
      </c>
      <c r="B604" t="s">
        <v>207</v>
      </c>
      <c r="C604">
        <v>241</v>
      </c>
      <c r="D604">
        <v>32.75</v>
      </c>
      <c r="E604">
        <v>59.97</v>
      </c>
      <c r="F604" t="s">
        <v>108</v>
      </c>
      <c r="G604" t="s">
        <v>109</v>
      </c>
      <c r="H604">
        <f>Table1_1[[#This Row],[Units Sold]]*Table1_1[[#This Row],[Sale Price per Unit]]</f>
        <v>14452.77</v>
      </c>
      <c r="I604">
        <f>Table1_1[[#This Row],[Units Sold]]*Table1_1[[#This Row],[Cost per Unit]]</f>
        <v>7892.75</v>
      </c>
      <c r="J604">
        <f>Table1_1[[#This Row],[TOTAL REVENUE]]-Table1_1[[#This Row],[TOTAL COST]]</f>
        <v>6560.02</v>
      </c>
      <c r="K604" s="11">
        <f>Table1_1[[#This Row],[PROFIT]]/Table1_1[[#This Row],[TOTAL REVENUE]]</f>
        <v>0.4538936134734034</v>
      </c>
    </row>
    <row r="605" spans="1:11">
      <c r="A605" t="s">
        <v>94</v>
      </c>
      <c r="B605" t="s">
        <v>207</v>
      </c>
      <c r="C605">
        <v>96</v>
      </c>
      <c r="D605">
        <v>79.709999999999994</v>
      </c>
      <c r="E605">
        <v>43.23</v>
      </c>
      <c r="F605" t="s">
        <v>107</v>
      </c>
      <c r="G605" t="s">
        <v>110</v>
      </c>
      <c r="H605">
        <f>Table1_1[[#This Row],[Units Sold]]*Table1_1[[#This Row],[Sale Price per Unit]]</f>
        <v>4150.08</v>
      </c>
      <c r="I605">
        <f>Table1_1[[#This Row],[Units Sold]]*Table1_1[[#This Row],[Cost per Unit]]</f>
        <v>7652.16</v>
      </c>
      <c r="J605">
        <f>Table1_1[[#This Row],[TOTAL REVENUE]]-Table1_1[[#This Row],[TOTAL COST]]</f>
        <v>-3502.08</v>
      </c>
      <c r="K605" s="11">
        <f>Table1_1[[#This Row],[PROFIT]]/Table1_1[[#This Row],[TOTAL REVENUE]]</f>
        <v>-0.84385843164469121</v>
      </c>
    </row>
    <row r="606" spans="1:11">
      <c r="A606" t="s">
        <v>26</v>
      </c>
      <c r="B606" t="s">
        <v>208</v>
      </c>
      <c r="C606">
        <v>212</v>
      </c>
      <c r="D606">
        <v>33.119999999999997</v>
      </c>
      <c r="E606">
        <v>70.44</v>
      </c>
      <c r="F606" t="s">
        <v>108</v>
      </c>
      <c r="G606" t="s">
        <v>110</v>
      </c>
      <c r="H606">
        <f>Table1_1[[#This Row],[Units Sold]]*Table1_1[[#This Row],[Sale Price per Unit]]</f>
        <v>14933.279999999999</v>
      </c>
      <c r="I606">
        <f>Table1_1[[#This Row],[Units Sold]]*Table1_1[[#This Row],[Cost per Unit]]</f>
        <v>7021.44</v>
      </c>
      <c r="J606">
        <f>Table1_1[[#This Row],[TOTAL REVENUE]]-Table1_1[[#This Row],[TOTAL COST]]</f>
        <v>7911.8399999999992</v>
      </c>
      <c r="K606" s="11">
        <f>Table1_1[[#This Row],[PROFIT]]/Table1_1[[#This Row],[TOTAL REVENUE]]</f>
        <v>0.52981260647359452</v>
      </c>
    </row>
    <row r="607" spans="1:11">
      <c r="A607" t="s">
        <v>24</v>
      </c>
      <c r="B607" t="s">
        <v>208</v>
      </c>
      <c r="C607">
        <v>135</v>
      </c>
      <c r="D607">
        <v>49.92</v>
      </c>
      <c r="E607">
        <v>22.29</v>
      </c>
      <c r="F607" t="s">
        <v>107</v>
      </c>
      <c r="G607" t="s">
        <v>110</v>
      </c>
      <c r="H607">
        <f>Table1_1[[#This Row],[Units Sold]]*Table1_1[[#This Row],[Sale Price per Unit]]</f>
        <v>3009.15</v>
      </c>
      <c r="I607">
        <f>Table1_1[[#This Row],[Units Sold]]*Table1_1[[#This Row],[Cost per Unit]]</f>
        <v>6739.2</v>
      </c>
      <c r="J607">
        <f>Table1_1[[#This Row],[TOTAL REVENUE]]-Table1_1[[#This Row],[TOTAL COST]]</f>
        <v>-3730.0499999999997</v>
      </c>
      <c r="K607" s="11">
        <f>Table1_1[[#This Row],[PROFIT]]/Table1_1[[#This Row],[TOTAL REVENUE]]</f>
        <v>-1.2395693135935395</v>
      </c>
    </row>
    <row r="608" spans="1:11">
      <c r="A608" t="s">
        <v>27</v>
      </c>
      <c r="B608" t="s">
        <v>208</v>
      </c>
      <c r="C608">
        <v>203</v>
      </c>
      <c r="D608">
        <v>56.7</v>
      </c>
      <c r="E608">
        <v>65.78</v>
      </c>
      <c r="F608" t="s">
        <v>108</v>
      </c>
      <c r="G608" t="s">
        <v>110</v>
      </c>
      <c r="H608">
        <f>Table1_1[[#This Row],[Units Sold]]*Table1_1[[#This Row],[Sale Price per Unit]]</f>
        <v>13353.34</v>
      </c>
      <c r="I608">
        <f>Table1_1[[#This Row],[Units Sold]]*Table1_1[[#This Row],[Cost per Unit]]</f>
        <v>11510.1</v>
      </c>
      <c r="J608">
        <f>Table1_1[[#This Row],[TOTAL REVENUE]]-Table1_1[[#This Row],[TOTAL COST]]</f>
        <v>1843.2399999999998</v>
      </c>
      <c r="K608" s="11">
        <f>Table1_1[[#This Row],[PROFIT]]/Table1_1[[#This Row],[TOTAL REVENUE]]</f>
        <v>0.13803587716631194</v>
      </c>
    </row>
    <row r="609" spans="1:11">
      <c r="A609" t="s">
        <v>29</v>
      </c>
      <c r="B609" t="s">
        <v>208</v>
      </c>
      <c r="C609">
        <v>279</v>
      </c>
      <c r="D609">
        <v>57.95</v>
      </c>
      <c r="E609">
        <v>38.92</v>
      </c>
      <c r="F609" t="s">
        <v>108</v>
      </c>
      <c r="G609" t="s">
        <v>109</v>
      </c>
      <c r="H609">
        <f>Table1_1[[#This Row],[Units Sold]]*Table1_1[[#This Row],[Sale Price per Unit]]</f>
        <v>10858.68</v>
      </c>
      <c r="I609">
        <f>Table1_1[[#This Row],[Units Sold]]*Table1_1[[#This Row],[Cost per Unit]]</f>
        <v>16168.050000000001</v>
      </c>
      <c r="J609">
        <f>Table1_1[[#This Row],[TOTAL REVENUE]]-Table1_1[[#This Row],[TOTAL COST]]</f>
        <v>-5309.3700000000008</v>
      </c>
      <c r="K609" s="11">
        <f>Table1_1[[#This Row],[PROFIT]]/Table1_1[[#This Row],[TOTAL REVENUE]]</f>
        <v>-0.48895169578622821</v>
      </c>
    </row>
    <row r="610" spans="1:11">
      <c r="A610" t="s">
        <v>66</v>
      </c>
      <c r="B610" t="s">
        <v>208</v>
      </c>
      <c r="C610">
        <v>108</v>
      </c>
      <c r="D610">
        <v>66.64</v>
      </c>
      <c r="E610">
        <v>64.2</v>
      </c>
      <c r="F610" t="s">
        <v>108</v>
      </c>
      <c r="G610" t="s">
        <v>109</v>
      </c>
      <c r="H610">
        <f>Table1_1[[#This Row],[Units Sold]]*Table1_1[[#This Row],[Sale Price per Unit]]</f>
        <v>6933.6</v>
      </c>
      <c r="I610">
        <f>Table1_1[[#This Row],[Units Sold]]*Table1_1[[#This Row],[Cost per Unit]]</f>
        <v>7197.12</v>
      </c>
      <c r="J610">
        <f>Table1_1[[#This Row],[TOTAL REVENUE]]-Table1_1[[#This Row],[TOTAL COST]]</f>
        <v>-263.51999999999953</v>
      </c>
      <c r="K610" s="11">
        <f>Table1_1[[#This Row],[PROFIT]]/Table1_1[[#This Row],[TOTAL REVENUE]]</f>
        <v>-3.8006230529594946E-2</v>
      </c>
    </row>
    <row r="611" spans="1:11">
      <c r="A611" t="s">
        <v>36</v>
      </c>
      <c r="B611" t="s">
        <v>208</v>
      </c>
      <c r="C611">
        <v>274</v>
      </c>
      <c r="D611">
        <v>69.510000000000005</v>
      </c>
      <c r="E611">
        <v>91.98</v>
      </c>
      <c r="F611" t="s">
        <v>107</v>
      </c>
      <c r="G611" t="s">
        <v>109</v>
      </c>
      <c r="H611">
        <f>Table1_1[[#This Row],[Units Sold]]*Table1_1[[#This Row],[Sale Price per Unit]]</f>
        <v>25202.52</v>
      </c>
      <c r="I611">
        <f>Table1_1[[#This Row],[Units Sold]]*Table1_1[[#This Row],[Cost per Unit]]</f>
        <v>19045.740000000002</v>
      </c>
      <c r="J611">
        <f>Table1_1[[#This Row],[TOTAL REVENUE]]-Table1_1[[#This Row],[TOTAL COST]]</f>
        <v>6156.7799999999988</v>
      </c>
      <c r="K611" s="11">
        <f>Table1_1[[#This Row],[PROFIT]]/Table1_1[[#This Row],[TOTAL REVENUE]]</f>
        <v>0.24429223744292233</v>
      </c>
    </row>
    <row r="612" spans="1:11">
      <c r="A612" t="s">
        <v>45</v>
      </c>
      <c r="B612" t="s">
        <v>208</v>
      </c>
      <c r="C612">
        <v>136</v>
      </c>
      <c r="D612">
        <v>90.13</v>
      </c>
      <c r="E612">
        <v>59.48</v>
      </c>
      <c r="F612" t="s">
        <v>107</v>
      </c>
      <c r="G612" t="s">
        <v>109</v>
      </c>
      <c r="H612">
        <f>Table1_1[[#This Row],[Units Sold]]*Table1_1[[#This Row],[Sale Price per Unit]]</f>
        <v>8089.28</v>
      </c>
      <c r="I612">
        <f>Table1_1[[#This Row],[Units Sold]]*Table1_1[[#This Row],[Cost per Unit]]</f>
        <v>12257.68</v>
      </c>
      <c r="J612">
        <f>Table1_1[[#This Row],[TOTAL REVENUE]]-Table1_1[[#This Row],[TOTAL COST]]</f>
        <v>-4168.4000000000005</v>
      </c>
      <c r="K612" s="11">
        <f>Table1_1[[#This Row],[PROFIT]]/Table1_1[[#This Row],[TOTAL REVENUE]]</f>
        <v>-0.51529926025554817</v>
      </c>
    </row>
    <row r="613" spans="1:11">
      <c r="A613" t="s">
        <v>16</v>
      </c>
      <c r="B613" t="s">
        <v>208</v>
      </c>
      <c r="C613">
        <v>258</v>
      </c>
      <c r="D613">
        <v>29.79</v>
      </c>
      <c r="E613">
        <v>80.180000000000007</v>
      </c>
      <c r="F613" t="s">
        <v>107</v>
      </c>
      <c r="G613" t="s">
        <v>109</v>
      </c>
      <c r="H613">
        <f>Table1_1[[#This Row],[Units Sold]]*Table1_1[[#This Row],[Sale Price per Unit]]</f>
        <v>20686.440000000002</v>
      </c>
      <c r="I613">
        <f>Table1_1[[#This Row],[Units Sold]]*Table1_1[[#This Row],[Cost per Unit]]</f>
        <v>7685.82</v>
      </c>
      <c r="J613">
        <f>Table1_1[[#This Row],[TOTAL REVENUE]]-Table1_1[[#This Row],[TOTAL COST]]</f>
        <v>13000.620000000003</v>
      </c>
      <c r="K613" s="11">
        <f>Table1_1[[#This Row],[PROFIT]]/Table1_1[[#This Row],[TOTAL REVENUE]]</f>
        <v>0.6284609628336244</v>
      </c>
    </row>
    <row r="614" spans="1:11">
      <c r="A614" t="s">
        <v>90</v>
      </c>
      <c r="B614" t="s">
        <v>208</v>
      </c>
      <c r="C614">
        <v>204</v>
      </c>
      <c r="D614">
        <v>30.32</v>
      </c>
      <c r="E614">
        <v>86.57</v>
      </c>
      <c r="F614" t="s">
        <v>108</v>
      </c>
      <c r="G614" t="s">
        <v>110</v>
      </c>
      <c r="H614">
        <f>Table1_1[[#This Row],[Units Sold]]*Table1_1[[#This Row],[Sale Price per Unit]]</f>
        <v>17660.28</v>
      </c>
      <c r="I614">
        <f>Table1_1[[#This Row],[Units Sold]]*Table1_1[[#This Row],[Cost per Unit]]</f>
        <v>6185.28</v>
      </c>
      <c r="J614">
        <f>Table1_1[[#This Row],[TOTAL REVENUE]]-Table1_1[[#This Row],[TOTAL COST]]</f>
        <v>11475</v>
      </c>
      <c r="K614" s="11">
        <f>Table1_1[[#This Row],[PROFIT]]/Table1_1[[#This Row],[TOTAL REVENUE]]</f>
        <v>0.64976319741249855</v>
      </c>
    </row>
    <row r="615" spans="1:11">
      <c r="A615" t="s">
        <v>32</v>
      </c>
      <c r="B615" t="s">
        <v>209</v>
      </c>
      <c r="C615">
        <v>109</v>
      </c>
      <c r="D615">
        <v>88.64</v>
      </c>
      <c r="E615">
        <v>61.17</v>
      </c>
      <c r="F615" t="s">
        <v>108</v>
      </c>
      <c r="G615" t="s">
        <v>109</v>
      </c>
      <c r="H615">
        <f>Table1_1[[#This Row],[Units Sold]]*Table1_1[[#This Row],[Sale Price per Unit]]</f>
        <v>6667.53</v>
      </c>
      <c r="I615">
        <f>Table1_1[[#This Row],[Units Sold]]*Table1_1[[#This Row],[Cost per Unit]]</f>
        <v>9661.76</v>
      </c>
      <c r="J615">
        <f>Table1_1[[#This Row],[TOTAL REVENUE]]-Table1_1[[#This Row],[TOTAL COST]]</f>
        <v>-2994.2300000000005</v>
      </c>
      <c r="K615" s="11">
        <f>Table1_1[[#This Row],[PROFIT]]/Table1_1[[#This Row],[TOTAL REVENUE]]</f>
        <v>-0.44907634461337265</v>
      </c>
    </row>
    <row r="616" spans="1:11">
      <c r="A616" t="s">
        <v>77</v>
      </c>
      <c r="B616" t="s">
        <v>209</v>
      </c>
      <c r="C616">
        <v>161</v>
      </c>
      <c r="D616">
        <v>38.96</v>
      </c>
      <c r="E616">
        <v>111.83</v>
      </c>
      <c r="F616" t="s">
        <v>108</v>
      </c>
      <c r="G616" t="s">
        <v>110</v>
      </c>
      <c r="H616">
        <f>Table1_1[[#This Row],[Units Sold]]*Table1_1[[#This Row],[Sale Price per Unit]]</f>
        <v>18004.63</v>
      </c>
      <c r="I616">
        <f>Table1_1[[#This Row],[Units Sold]]*Table1_1[[#This Row],[Cost per Unit]]</f>
        <v>6272.56</v>
      </c>
      <c r="J616">
        <f>Table1_1[[#This Row],[TOTAL REVENUE]]-Table1_1[[#This Row],[TOTAL COST]]</f>
        <v>11732.07</v>
      </c>
      <c r="K616" s="11">
        <f>Table1_1[[#This Row],[PROFIT]]/Table1_1[[#This Row],[TOTAL REVENUE]]</f>
        <v>0.65161405705088071</v>
      </c>
    </row>
    <row r="617" spans="1:11">
      <c r="A617" t="s">
        <v>51</v>
      </c>
      <c r="B617" t="s">
        <v>209</v>
      </c>
      <c r="C617">
        <v>164</v>
      </c>
      <c r="D617">
        <v>29.36</v>
      </c>
      <c r="E617">
        <v>104.98</v>
      </c>
      <c r="F617" t="s">
        <v>107</v>
      </c>
      <c r="G617" t="s">
        <v>109</v>
      </c>
      <c r="H617">
        <f>Table1_1[[#This Row],[Units Sold]]*Table1_1[[#This Row],[Sale Price per Unit]]</f>
        <v>17216.72</v>
      </c>
      <c r="I617">
        <f>Table1_1[[#This Row],[Units Sold]]*Table1_1[[#This Row],[Cost per Unit]]</f>
        <v>4815.04</v>
      </c>
      <c r="J617">
        <f>Table1_1[[#This Row],[TOTAL REVENUE]]-Table1_1[[#This Row],[TOTAL COST]]</f>
        <v>12401.68</v>
      </c>
      <c r="K617" s="11">
        <f>Table1_1[[#This Row],[PROFIT]]/Table1_1[[#This Row],[TOTAL REVENUE]]</f>
        <v>0.72032768146313575</v>
      </c>
    </row>
    <row r="618" spans="1:11">
      <c r="A618" t="s">
        <v>21</v>
      </c>
      <c r="B618" t="s">
        <v>209</v>
      </c>
      <c r="C618">
        <v>126</v>
      </c>
      <c r="D618">
        <v>66.22</v>
      </c>
      <c r="E618">
        <v>79.62</v>
      </c>
      <c r="F618" t="s">
        <v>107</v>
      </c>
      <c r="G618" t="s">
        <v>109</v>
      </c>
      <c r="H618">
        <f>Table1_1[[#This Row],[Units Sold]]*Table1_1[[#This Row],[Sale Price per Unit]]</f>
        <v>10032.120000000001</v>
      </c>
      <c r="I618">
        <f>Table1_1[[#This Row],[Units Sold]]*Table1_1[[#This Row],[Cost per Unit]]</f>
        <v>8343.7199999999993</v>
      </c>
      <c r="J618">
        <f>Table1_1[[#This Row],[TOTAL REVENUE]]-Table1_1[[#This Row],[TOTAL COST]]</f>
        <v>1688.4000000000015</v>
      </c>
      <c r="K618" s="11">
        <f>Table1_1[[#This Row],[PROFIT]]/Table1_1[[#This Row],[TOTAL REVENUE]]</f>
        <v>0.16829942225571479</v>
      </c>
    </row>
    <row r="619" spans="1:11">
      <c r="A619" t="s">
        <v>33</v>
      </c>
      <c r="B619" t="s">
        <v>209</v>
      </c>
      <c r="C619">
        <v>247</v>
      </c>
      <c r="D619">
        <v>36.31</v>
      </c>
      <c r="E619">
        <v>103.25</v>
      </c>
      <c r="F619" t="s">
        <v>107</v>
      </c>
      <c r="G619" t="s">
        <v>110</v>
      </c>
      <c r="H619">
        <f>Table1_1[[#This Row],[Units Sold]]*Table1_1[[#This Row],[Sale Price per Unit]]</f>
        <v>25502.75</v>
      </c>
      <c r="I619">
        <f>Table1_1[[#This Row],[Units Sold]]*Table1_1[[#This Row],[Cost per Unit]]</f>
        <v>8968.57</v>
      </c>
      <c r="J619">
        <f>Table1_1[[#This Row],[TOTAL REVENUE]]-Table1_1[[#This Row],[TOTAL COST]]</f>
        <v>16534.18</v>
      </c>
      <c r="K619" s="11">
        <f>Table1_1[[#This Row],[PROFIT]]/Table1_1[[#This Row],[TOTAL REVENUE]]</f>
        <v>0.64832929782082327</v>
      </c>
    </row>
    <row r="620" spans="1:11">
      <c r="A620" t="s">
        <v>70</v>
      </c>
      <c r="B620" t="s">
        <v>210</v>
      </c>
      <c r="C620">
        <v>13</v>
      </c>
      <c r="D620">
        <v>76.28</v>
      </c>
      <c r="E620">
        <v>43.37</v>
      </c>
      <c r="F620" t="s">
        <v>108</v>
      </c>
      <c r="G620" t="s">
        <v>110</v>
      </c>
      <c r="H620">
        <f>Table1_1[[#This Row],[Units Sold]]*Table1_1[[#This Row],[Sale Price per Unit]]</f>
        <v>563.80999999999995</v>
      </c>
      <c r="I620">
        <f>Table1_1[[#This Row],[Units Sold]]*Table1_1[[#This Row],[Cost per Unit]]</f>
        <v>991.64</v>
      </c>
      <c r="J620">
        <f>Table1_1[[#This Row],[TOTAL REVENUE]]-Table1_1[[#This Row],[TOTAL COST]]</f>
        <v>-427.83000000000004</v>
      </c>
      <c r="K620" s="11">
        <f>Table1_1[[#This Row],[PROFIT]]/Table1_1[[#This Row],[TOTAL REVENUE]]</f>
        <v>-0.75881946045653692</v>
      </c>
    </row>
    <row r="621" spans="1:11">
      <c r="A621" t="s">
        <v>104</v>
      </c>
      <c r="B621" t="s">
        <v>210</v>
      </c>
      <c r="C621">
        <v>251</v>
      </c>
      <c r="D621">
        <v>22.74</v>
      </c>
      <c r="E621">
        <v>106.05</v>
      </c>
      <c r="F621" t="s">
        <v>108</v>
      </c>
      <c r="G621" t="s">
        <v>109</v>
      </c>
      <c r="H621">
        <f>Table1_1[[#This Row],[Units Sold]]*Table1_1[[#This Row],[Sale Price per Unit]]</f>
        <v>26618.55</v>
      </c>
      <c r="I621">
        <f>Table1_1[[#This Row],[Units Sold]]*Table1_1[[#This Row],[Cost per Unit]]</f>
        <v>5707.74</v>
      </c>
      <c r="J621">
        <f>Table1_1[[#This Row],[TOTAL REVENUE]]-Table1_1[[#This Row],[TOTAL COST]]</f>
        <v>20910.809999999998</v>
      </c>
      <c r="K621" s="11">
        <f>Table1_1[[#This Row],[PROFIT]]/Table1_1[[#This Row],[TOTAL REVENUE]]</f>
        <v>0.78557284299858554</v>
      </c>
    </row>
    <row r="622" spans="1:11">
      <c r="A622" t="s">
        <v>22</v>
      </c>
      <c r="B622" t="s">
        <v>210</v>
      </c>
      <c r="C622">
        <v>197</v>
      </c>
      <c r="D622">
        <v>34.76</v>
      </c>
      <c r="E622">
        <v>29.68</v>
      </c>
      <c r="F622" t="s">
        <v>108</v>
      </c>
      <c r="G622" t="s">
        <v>109</v>
      </c>
      <c r="H622">
        <f>Table1_1[[#This Row],[Units Sold]]*Table1_1[[#This Row],[Sale Price per Unit]]</f>
        <v>5846.96</v>
      </c>
      <c r="I622">
        <f>Table1_1[[#This Row],[Units Sold]]*Table1_1[[#This Row],[Cost per Unit]]</f>
        <v>6847.7199999999993</v>
      </c>
      <c r="J622">
        <f>Table1_1[[#This Row],[TOTAL REVENUE]]-Table1_1[[#This Row],[TOTAL COST]]</f>
        <v>-1000.7599999999993</v>
      </c>
      <c r="K622" s="11">
        <f>Table1_1[[#This Row],[PROFIT]]/Table1_1[[#This Row],[TOTAL REVENUE]]</f>
        <v>-0.17115902964959556</v>
      </c>
    </row>
    <row r="623" spans="1:11">
      <c r="A623" t="s">
        <v>37</v>
      </c>
      <c r="B623" t="s">
        <v>210</v>
      </c>
      <c r="C623">
        <v>14</v>
      </c>
      <c r="D623">
        <v>63.96</v>
      </c>
      <c r="E623">
        <v>116.53</v>
      </c>
      <c r="F623" t="s">
        <v>107</v>
      </c>
      <c r="G623" t="s">
        <v>109</v>
      </c>
      <c r="H623">
        <f>Table1_1[[#This Row],[Units Sold]]*Table1_1[[#This Row],[Sale Price per Unit]]</f>
        <v>1631.42</v>
      </c>
      <c r="I623">
        <f>Table1_1[[#This Row],[Units Sold]]*Table1_1[[#This Row],[Cost per Unit]]</f>
        <v>895.44</v>
      </c>
      <c r="J623">
        <f>Table1_1[[#This Row],[TOTAL REVENUE]]-Table1_1[[#This Row],[TOTAL COST]]</f>
        <v>735.98</v>
      </c>
      <c r="K623" s="11">
        <f>Table1_1[[#This Row],[PROFIT]]/Table1_1[[#This Row],[TOTAL REVENUE]]</f>
        <v>0.45112846477301982</v>
      </c>
    </row>
    <row r="624" spans="1:11">
      <c r="A624" t="s">
        <v>80</v>
      </c>
      <c r="B624" t="s">
        <v>210</v>
      </c>
      <c r="C624">
        <v>219</v>
      </c>
      <c r="D624">
        <v>13.4</v>
      </c>
      <c r="E624">
        <v>89.75</v>
      </c>
      <c r="F624" t="s">
        <v>108</v>
      </c>
      <c r="G624" t="s">
        <v>109</v>
      </c>
      <c r="H624">
        <f>Table1_1[[#This Row],[Units Sold]]*Table1_1[[#This Row],[Sale Price per Unit]]</f>
        <v>19655.25</v>
      </c>
      <c r="I624">
        <f>Table1_1[[#This Row],[Units Sold]]*Table1_1[[#This Row],[Cost per Unit]]</f>
        <v>2934.6</v>
      </c>
      <c r="J624">
        <f>Table1_1[[#This Row],[TOTAL REVENUE]]-Table1_1[[#This Row],[TOTAL COST]]</f>
        <v>16720.650000000001</v>
      </c>
      <c r="K624" s="11">
        <f>Table1_1[[#This Row],[PROFIT]]/Table1_1[[#This Row],[TOTAL REVENUE]]</f>
        <v>0.85069637883008364</v>
      </c>
    </row>
    <row r="625" spans="1:11">
      <c r="A625" t="s">
        <v>27</v>
      </c>
      <c r="B625" t="s">
        <v>210</v>
      </c>
      <c r="C625">
        <v>155</v>
      </c>
      <c r="D625">
        <v>16.600000000000001</v>
      </c>
      <c r="E625">
        <v>75.260000000000005</v>
      </c>
      <c r="F625" t="s">
        <v>108</v>
      </c>
      <c r="G625" t="s">
        <v>110</v>
      </c>
      <c r="H625">
        <f>Table1_1[[#This Row],[Units Sold]]*Table1_1[[#This Row],[Sale Price per Unit]]</f>
        <v>11665.300000000001</v>
      </c>
      <c r="I625">
        <f>Table1_1[[#This Row],[Units Sold]]*Table1_1[[#This Row],[Cost per Unit]]</f>
        <v>2573</v>
      </c>
      <c r="J625">
        <f>Table1_1[[#This Row],[TOTAL REVENUE]]-Table1_1[[#This Row],[TOTAL COST]]</f>
        <v>9092.3000000000011</v>
      </c>
      <c r="K625" s="11">
        <f>Table1_1[[#This Row],[PROFIT]]/Table1_1[[#This Row],[TOTAL REVENUE]]</f>
        <v>0.77943130480999201</v>
      </c>
    </row>
    <row r="626" spans="1:11">
      <c r="A626" t="s">
        <v>79</v>
      </c>
      <c r="B626" t="s">
        <v>210</v>
      </c>
      <c r="C626">
        <v>173</v>
      </c>
      <c r="D626">
        <v>62.81</v>
      </c>
      <c r="E626">
        <v>83.71</v>
      </c>
      <c r="F626" t="s">
        <v>107</v>
      </c>
      <c r="G626" t="s">
        <v>110</v>
      </c>
      <c r="H626">
        <f>Table1_1[[#This Row],[Units Sold]]*Table1_1[[#This Row],[Sale Price per Unit]]</f>
        <v>14481.829999999998</v>
      </c>
      <c r="I626">
        <f>Table1_1[[#This Row],[Units Sold]]*Table1_1[[#This Row],[Cost per Unit]]</f>
        <v>10866.130000000001</v>
      </c>
      <c r="J626">
        <f>Table1_1[[#This Row],[TOTAL REVENUE]]-Table1_1[[#This Row],[TOTAL COST]]</f>
        <v>3615.6999999999971</v>
      </c>
      <c r="K626" s="11">
        <f>Table1_1[[#This Row],[PROFIT]]/Table1_1[[#This Row],[TOTAL REVENUE]]</f>
        <v>0.24967148488830471</v>
      </c>
    </row>
    <row r="627" spans="1:11">
      <c r="A627" t="s">
        <v>44</v>
      </c>
      <c r="B627" t="s">
        <v>210</v>
      </c>
      <c r="C627">
        <v>46</v>
      </c>
      <c r="D627">
        <v>96.79</v>
      </c>
      <c r="E627">
        <v>95.13</v>
      </c>
      <c r="F627" t="s">
        <v>108</v>
      </c>
      <c r="G627" t="s">
        <v>109</v>
      </c>
      <c r="H627">
        <f>Table1_1[[#This Row],[Units Sold]]*Table1_1[[#This Row],[Sale Price per Unit]]</f>
        <v>4375.9799999999996</v>
      </c>
      <c r="I627">
        <f>Table1_1[[#This Row],[Units Sold]]*Table1_1[[#This Row],[Cost per Unit]]</f>
        <v>4452.34</v>
      </c>
      <c r="J627">
        <f>Table1_1[[#This Row],[TOTAL REVENUE]]-Table1_1[[#This Row],[TOTAL COST]]</f>
        <v>-76.360000000000582</v>
      </c>
      <c r="K627" s="11">
        <f>Table1_1[[#This Row],[PROFIT]]/Table1_1[[#This Row],[TOTAL REVENUE]]</f>
        <v>-1.7449805529275862E-2</v>
      </c>
    </row>
    <row r="628" spans="1:11">
      <c r="A628" t="s">
        <v>82</v>
      </c>
      <c r="B628" t="s">
        <v>210</v>
      </c>
      <c r="C628">
        <v>227</v>
      </c>
      <c r="D628">
        <v>42.92</v>
      </c>
      <c r="E628">
        <v>91.58</v>
      </c>
      <c r="F628" t="s">
        <v>108</v>
      </c>
      <c r="G628" t="s">
        <v>109</v>
      </c>
      <c r="H628">
        <f>Table1_1[[#This Row],[Units Sold]]*Table1_1[[#This Row],[Sale Price per Unit]]</f>
        <v>20788.66</v>
      </c>
      <c r="I628">
        <f>Table1_1[[#This Row],[Units Sold]]*Table1_1[[#This Row],[Cost per Unit]]</f>
        <v>9742.84</v>
      </c>
      <c r="J628">
        <f>Table1_1[[#This Row],[TOTAL REVENUE]]-Table1_1[[#This Row],[TOTAL COST]]</f>
        <v>11045.82</v>
      </c>
      <c r="K628" s="11">
        <f>Table1_1[[#This Row],[PROFIT]]/Table1_1[[#This Row],[TOTAL REVENUE]]</f>
        <v>0.53133872024459483</v>
      </c>
    </row>
    <row r="629" spans="1:11">
      <c r="A629" t="s">
        <v>17</v>
      </c>
      <c r="B629" t="s">
        <v>210</v>
      </c>
      <c r="C629">
        <v>231</v>
      </c>
      <c r="D629">
        <v>49.06</v>
      </c>
      <c r="E629">
        <v>90.22</v>
      </c>
      <c r="F629" t="s">
        <v>107</v>
      </c>
      <c r="G629" t="s">
        <v>109</v>
      </c>
      <c r="H629">
        <f>Table1_1[[#This Row],[Units Sold]]*Table1_1[[#This Row],[Sale Price per Unit]]</f>
        <v>20840.82</v>
      </c>
      <c r="I629">
        <f>Table1_1[[#This Row],[Units Sold]]*Table1_1[[#This Row],[Cost per Unit]]</f>
        <v>11332.86</v>
      </c>
      <c r="J629">
        <f>Table1_1[[#This Row],[TOTAL REVENUE]]-Table1_1[[#This Row],[TOTAL COST]]</f>
        <v>9507.9599999999991</v>
      </c>
      <c r="K629" s="11">
        <f>Table1_1[[#This Row],[PROFIT]]/Table1_1[[#This Row],[TOTAL REVENUE]]</f>
        <v>0.45621813345156281</v>
      </c>
    </row>
    <row r="630" spans="1:11">
      <c r="A630" t="s">
        <v>103</v>
      </c>
      <c r="B630" t="s">
        <v>210</v>
      </c>
      <c r="C630">
        <v>201</v>
      </c>
      <c r="D630">
        <v>77.209999999999994</v>
      </c>
      <c r="E630">
        <v>101.82</v>
      </c>
      <c r="F630" t="s">
        <v>107</v>
      </c>
      <c r="G630" t="s">
        <v>110</v>
      </c>
      <c r="H630">
        <f>Table1_1[[#This Row],[Units Sold]]*Table1_1[[#This Row],[Sale Price per Unit]]</f>
        <v>20465.82</v>
      </c>
      <c r="I630">
        <f>Table1_1[[#This Row],[Units Sold]]*Table1_1[[#This Row],[Cost per Unit]]</f>
        <v>15519.21</v>
      </c>
      <c r="J630">
        <f>Table1_1[[#This Row],[TOTAL REVENUE]]-Table1_1[[#This Row],[TOTAL COST]]</f>
        <v>4946.6100000000006</v>
      </c>
      <c r="K630" s="11">
        <f>Table1_1[[#This Row],[PROFIT]]/Table1_1[[#This Row],[TOTAL REVENUE]]</f>
        <v>0.24170104105283838</v>
      </c>
    </row>
    <row r="631" spans="1:11">
      <c r="A631" t="s">
        <v>83</v>
      </c>
      <c r="B631" t="s">
        <v>211</v>
      </c>
      <c r="C631">
        <v>262</v>
      </c>
      <c r="D631">
        <v>11.07</v>
      </c>
      <c r="E631">
        <v>66.400000000000006</v>
      </c>
      <c r="F631" t="s">
        <v>108</v>
      </c>
      <c r="G631" t="s">
        <v>110</v>
      </c>
      <c r="H631">
        <f>Table1_1[[#This Row],[Units Sold]]*Table1_1[[#This Row],[Sale Price per Unit]]</f>
        <v>17396.800000000003</v>
      </c>
      <c r="I631">
        <f>Table1_1[[#This Row],[Units Sold]]*Table1_1[[#This Row],[Cost per Unit]]</f>
        <v>2900.34</v>
      </c>
      <c r="J631">
        <f>Table1_1[[#This Row],[TOTAL REVENUE]]-Table1_1[[#This Row],[TOTAL COST]]</f>
        <v>14496.460000000003</v>
      </c>
      <c r="K631" s="11">
        <f>Table1_1[[#This Row],[PROFIT]]/Table1_1[[#This Row],[TOTAL REVENUE]]</f>
        <v>0.83328313253012054</v>
      </c>
    </row>
    <row r="632" spans="1:11">
      <c r="A632" t="s">
        <v>44</v>
      </c>
      <c r="B632" t="s">
        <v>211</v>
      </c>
      <c r="C632">
        <v>118</v>
      </c>
      <c r="D632">
        <v>81.73</v>
      </c>
      <c r="E632">
        <v>26.03</v>
      </c>
      <c r="F632" t="s">
        <v>107</v>
      </c>
      <c r="G632" t="s">
        <v>110</v>
      </c>
      <c r="H632">
        <f>Table1_1[[#This Row],[Units Sold]]*Table1_1[[#This Row],[Sale Price per Unit]]</f>
        <v>3071.54</v>
      </c>
      <c r="I632">
        <f>Table1_1[[#This Row],[Units Sold]]*Table1_1[[#This Row],[Cost per Unit]]</f>
        <v>9644.1400000000012</v>
      </c>
      <c r="J632">
        <f>Table1_1[[#This Row],[TOTAL REVENUE]]-Table1_1[[#This Row],[TOTAL COST]]</f>
        <v>-6572.6000000000013</v>
      </c>
      <c r="K632" s="11">
        <f>Table1_1[[#This Row],[PROFIT]]/Table1_1[[#This Row],[TOTAL REVENUE]]</f>
        <v>-2.1398386477141762</v>
      </c>
    </row>
    <row r="633" spans="1:11">
      <c r="A633" t="s">
        <v>74</v>
      </c>
      <c r="B633" t="s">
        <v>211</v>
      </c>
      <c r="C633">
        <v>167</v>
      </c>
      <c r="D633">
        <v>68.760000000000005</v>
      </c>
      <c r="E633">
        <v>89.44</v>
      </c>
      <c r="F633" t="s">
        <v>108</v>
      </c>
      <c r="G633" t="s">
        <v>109</v>
      </c>
      <c r="H633">
        <f>Table1_1[[#This Row],[Units Sold]]*Table1_1[[#This Row],[Sale Price per Unit]]</f>
        <v>14936.48</v>
      </c>
      <c r="I633">
        <f>Table1_1[[#This Row],[Units Sold]]*Table1_1[[#This Row],[Cost per Unit]]</f>
        <v>11482.92</v>
      </c>
      <c r="J633">
        <f>Table1_1[[#This Row],[TOTAL REVENUE]]-Table1_1[[#This Row],[TOTAL COST]]</f>
        <v>3453.5599999999995</v>
      </c>
      <c r="K633" s="11">
        <f>Table1_1[[#This Row],[PROFIT]]/Table1_1[[#This Row],[TOTAL REVENUE]]</f>
        <v>0.23121645796064397</v>
      </c>
    </row>
    <row r="634" spans="1:11">
      <c r="A634" t="s">
        <v>40</v>
      </c>
      <c r="B634" t="s">
        <v>211</v>
      </c>
      <c r="C634">
        <v>186</v>
      </c>
      <c r="D634">
        <v>62.79</v>
      </c>
      <c r="E634">
        <v>105.12</v>
      </c>
      <c r="F634" t="s">
        <v>107</v>
      </c>
      <c r="G634" t="s">
        <v>110</v>
      </c>
      <c r="H634">
        <f>Table1_1[[#This Row],[Units Sold]]*Table1_1[[#This Row],[Sale Price per Unit]]</f>
        <v>19552.32</v>
      </c>
      <c r="I634">
        <f>Table1_1[[#This Row],[Units Sold]]*Table1_1[[#This Row],[Cost per Unit]]</f>
        <v>11678.94</v>
      </c>
      <c r="J634">
        <f>Table1_1[[#This Row],[TOTAL REVENUE]]-Table1_1[[#This Row],[TOTAL COST]]</f>
        <v>7873.3799999999992</v>
      </c>
      <c r="K634" s="11">
        <f>Table1_1[[#This Row],[PROFIT]]/Table1_1[[#This Row],[TOTAL REVENUE]]</f>
        <v>0.40268264840182644</v>
      </c>
    </row>
    <row r="635" spans="1:11">
      <c r="A635" t="s">
        <v>71</v>
      </c>
      <c r="B635" t="s">
        <v>211</v>
      </c>
      <c r="C635">
        <v>58</v>
      </c>
      <c r="D635">
        <v>39.25</v>
      </c>
      <c r="E635">
        <v>84</v>
      </c>
      <c r="F635" t="s">
        <v>107</v>
      </c>
      <c r="G635" t="s">
        <v>109</v>
      </c>
      <c r="H635">
        <f>Table1_1[[#This Row],[Units Sold]]*Table1_1[[#This Row],[Sale Price per Unit]]</f>
        <v>4872</v>
      </c>
      <c r="I635">
        <f>Table1_1[[#This Row],[Units Sold]]*Table1_1[[#This Row],[Cost per Unit]]</f>
        <v>2276.5</v>
      </c>
      <c r="J635">
        <f>Table1_1[[#This Row],[TOTAL REVENUE]]-Table1_1[[#This Row],[TOTAL COST]]</f>
        <v>2595.5</v>
      </c>
      <c r="K635" s="11">
        <f>Table1_1[[#This Row],[PROFIT]]/Table1_1[[#This Row],[TOTAL REVENUE]]</f>
        <v>0.53273809523809523</v>
      </c>
    </row>
    <row r="636" spans="1:11">
      <c r="A636" t="s">
        <v>79</v>
      </c>
      <c r="B636" t="s">
        <v>211</v>
      </c>
      <c r="C636">
        <v>167</v>
      </c>
      <c r="D636">
        <v>34.229999999999997</v>
      </c>
      <c r="E636">
        <v>21.18</v>
      </c>
      <c r="F636" t="s">
        <v>108</v>
      </c>
      <c r="G636" t="s">
        <v>109</v>
      </c>
      <c r="H636">
        <f>Table1_1[[#This Row],[Units Sold]]*Table1_1[[#This Row],[Sale Price per Unit]]</f>
        <v>3537.06</v>
      </c>
      <c r="I636">
        <f>Table1_1[[#This Row],[Units Sold]]*Table1_1[[#This Row],[Cost per Unit]]</f>
        <v>5716.41</v>
      </c>
      <c r="J636">
        <f>Table1_1[[#This Row],[TOTAL REVENUE]]-Table1_1[[#This Row],[TOTAL COST]]</f>
        <v>-2179.35</v>
      </c>
      <c r="K636" s="11">
        <f>Table1_1[[#This Row],[PROFIT]]/Table1_1[[#This Row],[TOTAL REVENUE]]</f>
        <v>-0.61614730878186963</v>
      </c>
    </row>
    <row r="637" spans="1:11">
      <c r="A637" t="s">
        <v>54</v>
      </c>
      <c r="B637" t="s">
        <v>211</v>
      </c>
      <c r="C637">
        <v>221</v>
      </c>
      <c r="D637">
        <v>84.16</v>
      </c>
      <c r="E637">
        <v>38.770000000000003</v>
      </c>
      <c r="F637" t="s">
        <v>107</v>
      </c>
      <c r="G637" t="s">
        <v>110</v>
      </c>
      <c r="H637">
        <f>Table1_1[[#This Row],[Units Sold]]*Table1_1[[#This Row],[Sale Price per Unit]]</f>
        <v>8568.17</v>
      </c>
      <c r="I637">
        <f>Table1_1[[#This Row],[Units Sold]]*Table1_1[[#This Row],[Cost per Unit]]</f>
        <v>18599.36</v>
      </c>
      <c r="J637">
        <f>Table1_1[[#This Row],[TOTAL REVENUE]]-Table1_1[[#This Row],[TOTAL COST]]</f>
        <v>-10031.19</v>
      </c>
      <c r="K637" s="11">
        <f>Table1_1[[#This Row],[PROFIT]]/Table1_1[[#This Row],[TOTAL REVENUE]]</f>
        <v>-1.1707505803456282</v>
      </c>
    </row>
    <row r="638" spans="1:11">
      <c r="A638" t="s">
        <v>37</v>
      </c>
      <c r="B638" t="s">
        <v>211</v>
      </c>
      <c r="C638">
        <v>275</v>
      </c>
      <c r="D638">
        <v>52.27</v>
      </c>
      <c r="E638">
        <v>101.66</v>
      </c>
      <c r="F638" t="s">
        <v>107</v>
      </c>
      <c r="G638" t="s">
        <v>110</v>
      </c>
      <c r="H638">
        <f>Table1_1[[#This Row],[Units Sold]]*Table1_1[[#This Row],[Sale Price per Unit]]</f>
        <v>27956.5</v>
      </c>
      <c r="I638">
        <f>Table1_1[[#This Row],[Units Sold]]*Table1_1[[#This Row],[Cost per Unit]]</f>
        <v>14374.25</v>
      </c>
      <c r="J638">
        <f>Table1_1[[#This Row],[TOTAL REVENUE]]-Table1_1[[#This Row],[TOTAL COST]]</f>
        <v>13582.25</v>
      </c>
      <c r="K638" s="11">
        <f>Table1_1[[#This Row],[PROFIT]]/Table1_1[[#This Row],[TOTAL REVENUE]]</f>
        <v>0.48583513673027739</v>
      </c>
    </row>
    <row r="639" spans="1:11">
      <c r="A639" t="s">
        <v>93</v>
      </c>
      <c r="B639" t="s">
        <v>212</v>
      </c>
      <c r="C639">
        <v>196</v>
      </c>
      <c r="D639">
        <v>87.34</v>
      </c>
      <c r="E639">
        <v>50.28</v>
      </c>
      <c r="F639" t="s">
        <v>107</v>
      </c>
      <c r="G639" t="s">
        <v>109</v>
      </c>
      <c r="H639">
        <f>Table1_1[[#This Row],[Units Sold]]*Table1_1[[#This Row],[Sale Price per Unit]]</f>
        <v>9854.880000000001</v>
      </c>
      <c r="I639">
        <f>Table1_1[[#This Row],[Units Sold]]*Table1_1[[#This Row],[Cost per Unit]]</f>
        <v>17118.64</v>
      </c>
      <c r="J639">
        <f>Table1_1[[#This Row],[TOTAL REVENUE]]-Table1_1[[#This Row],[TOTAL COST]]</f>
        <v>-7263.7599999999984</v>
      </c>
      <c r="K639" s="11">
        <f>Table1_1[[#This Row],[PROFIT]]/Table1_1[[#This Row],[TOTAL REVENUE]]</f>
        <v>-0.73707239459029417</v>
      </c>
    </row>
    <row r="640" spans="1:11">
      <c r="A640" t="s">
        <v>50</v>
      </c>
      <c r="B640" t="s">
        <v>212</v>
      </c>
      <c r="C640">
        <v>154</v>
      </c>
      <c r="D640">
        <v>42.69</v>
      </c>
      <c r="E640">
        <v>89.36</v>
      </c>
      <c r="F640" t="s">
        <v>107</v>
      </c>
      <c r="G640" t="s">
        <v>110</v>
      </c>
      <c r="H640">
        <f>Table1_1[[#This Row],[Units Sold]]*Table1_1[[#This Row],[Sale Price per Unit]]</f>
        <v>13761.44</v>
      </c>
      <c r="I640">
        <f>Table1_1[[#This Row],[Units Sold]]*Table1_1[[#This Row],[Cost per Unit]]</f>
        <v>6574.2599999999993</v>
      </c>
      <c r="J640">
        <f>Table1_1[[#This Row],[TOTAL REVENUE]]-Table1_1[[#This Row],[TOTAL COST]]</f>
        <v>7187.1800000000012</v>
      </c>
      <c r="K640" s="11">
        <f>Table1_1[[#This Row],[PROFIT]]/Table1_1[[#This Row],[TOTAL REVENUE]]</f>
        <v>0.52226947179946293</v>
      </c>
    </row>
    <row r="641" spans="1:11">
      <c r="A641" t="s">
        <v>94</v>
      </c>
      <c r="B641" t="s">
        <v>212</v>
      </c>
      <c r="C641">
        <v>268</v>
      </c>
      <c r="D641">
        <v>73.58</v>
      </c>
      <c r="E641">
        <v>49.25</v>
      </c>
      <c r="F641" t="s">
        <v>108</v>
      </c>
      <c r="G641" t="s">
        <v>109</v>
      </c>
      <c r="H641">
        <f>Table1_1[[#This Row],[Units Sold]]*Table1_1[[#This Row],[Sale Price per Unit]]</f>
        <v>13199</v>
      </c>
      <c r="I641">
        <f>Table1_1[[#This Row],[Units Sold]]*Table1_1[[#This Row],[Cost per Unit]]</f>
        <v>19719.439999999999</v>
      </c>
      <c r="J641">
        <f>Table1_1[[#This Row],[TOTAL REVENUE]]-Table1_1[[#This Row],[TOTAL COST]]</f>
        <v>-6520.4399999999987</v>
      </c>
      <c r="K641" s="11">
        <f>Table1_1[[#This Row],[PROFIT]]/Table1_1[[#This Row],[TOTAL REVENUE]]</f>
        <v>-0.49401015228426387</v>
      </c>
    </row>
    <row r="642" spans="1:11">
      <c r="A642" t="s">
        <v>41</v>
      </c>
      <c r="B642" t="s">
        <v>212</v>
      </c>
      <c r="C642">
        <v>128</v>
      </c>
      <c r="D642">
        <v>17.239999999999998</v>
      </c>
      <c r="E642">
        <v>92.92</v>
      </c>
      <c r="F642" t="s">
        <v>108</v>
      </c>
      <c r="G642" t="s">
        <v>110</v>
      </c>
      <c r="H642">
        <f>Table1_1[[#This Row],[Units Sold]]*Table1_1[[#This Row],[Sale Price per Unit]]</f>
        <v>11893.76</v>
      </c>
      <c r="I642">
        <f>Table1_1[[#This Row],[Units Sold]]*Table1_1[[#This Row],[Cost per Unit]]</f>
        <v>2206.7199999999998</v>
      </c>
      <c r="J642">
        <f>Table1_1[[#This Row],[TOTAL REVENUE]]-Table1_1[[#This Row],[TOTAL COST]]</f>
        <v>9687.0400000000009</v>
      </c>
      <c r="K642" s="11">
        <f>Table1_1[[#This Row],[PROFIT]]/Table1_1[[#This Row],[TOTAL REVENUE]]</f>
        <v>0.81446405510116238</v>
      </c>
    </row>
    <row r="643" spans="1:11">
      <c r="A643" t="s">
        <v>29</v>
      </c>
      <c r="B643" t="s">
        <v>212</v>
      </c>
      <c r="C643">
        <v>94</v>
      </c>
      <c r="D643">
        <v>62.83</v>
      </c>
      <c r="E643">
        <v>75.069999999999993</v>
      </c>
      <c r="F643" t="s">
        <v>108</v>
      </c>
      <c r="G643" t="s">
        <v>109</v>
      </c>
      <c r="H643">
        <f>Table1_1[[#This Row],[Units Sold]]*Table1_1[[#This Row],[Sale Price per Unit]]</f>
        <v>7056.579999999999</v>
      </c>
      <c r="I643">
        <f>Table1_1[[#This Row],[Units Sold]]*Table1_1[[#This Row],[Cost per Unit]]</f>
        <v>5906.0199999999995</v>
      </c>
      <c r="J643">
        <f>Table1_1[[#This Row],[TOTAL REVENUE]]-Table1_1[[#This Row],[TOTAL COST]]</f>
        <v>1150.5599999999995</v>
      </c>
      <c r="K643" s="11">
        <f>Table1_1[[#This Row],[PROFIT]]/Table1_1[[#This Row],[TOTAL REVENUE]]</f>
        <v>0.16304782203276938</v>
      </c>
    </row>
    <row r="644" spans="1:11">
      <c r="A644" t="s">
        <v>86</v>
      </c>
      <c r="B644" t="s">
        <v>212</v>
      </c>
      <c r="C644">
        <v>280</v>
      </c>
      <c r="D644">
        <v>19.57</v>
      </c>
      <c r="E644">
        <v>69.849999999999994</v>
      </c>
      <c r="F644" t="s">
        <v>108</v>
      </c>
      <c r="G644" t="s">
        <v>110</v>
      </c>
      <c r="H644">
        <f>Table1_1[[#This Row],[Units Sold]]*Table1_1[[#This Row],[Sale Price per Unit]]</f>
        <v>19558</v>
      </c>
      <c r="I644">
        <f>Table1_1[[#This Row],[Units Sold]]*Table1_1[[#This Row],[Cost per Unit]]</f>
        <v>5479.6</v>
      </c>
      <c r="J644">
        <f>Table1_1[[#This Row],[TOTAL REVENUE]]-Table1_1[[#This Row],[TOTAL COST]]</f>
        <v>14078.4</v>
      </c>
      <c r="K644" s="11">
        <f>Table1_1[[#This Row],[PROFIT]]/Table1_1[[#This Row],[TOTAL REVENUE]]</f>
        <v>0.7198282032927702</v>
      </c>
    </row>
    <row r="645" spans="1:11">
      <c r="A645" t="s">
        <v>20</v>
      </c>
      <c r="B645" t="s">
        <v>212</v>
      </c>
      <c r="C645">
        <v>290</v>
      </c>
      <c r="D645">
        <v>12.28</v>
      </c>
      <c r="E645">
        <v>25.51</v>
      </c>
      <c r="F645" t="s">
        <v>108</v>
      </c>
      <c r="G645" t="s">
        <v>110</v>
      </c>
      <c r="H645">
        <f>Table1_1[[#This Row],[Units Sold]]*Table1_1[[#This Row],[Sale Price per Unit]]</f>
        <v>7397.9000000000005</v>
      </c>
      <c r="I645">
        <f>Table1_1[[#This Row],[Units Sold]]*Table1_1[[#This Row],[Cost per Unit]]</f>
        <v>3561.2</v>
      </c>
      <c r="J645">
        <f>Table1_1[[#This Row],[TOTAL REVENUE]]-Table1_1[[#This Row],[TOTAL COST]]</f>
        <v>3836.7000000000007</v>
      </c>
      <c r="K645" s="11">
        <f>Table1_1[[#This Row],[PROFIT]]/Table1_1[[#This Row],[TOTAL REVENUE]]</f>
        <v>0.5186201489611918</v>
      </c>
    </row>
    <row r="646" spans="1:11">
      <c r="A646" t="s">
        <v>34</v>
      </c>
      <c r="B646" t="s">
        <v>213</v>
      </c>
      <c r="C646">
        <v>33</v>
      </c>
      <c r="D646">
        <v>75.06</v>
      </c>
      <c r="E646">
        <v>77.87</v>
      </c>
      <c r="F646" t="s">
        <v>107</v>
      </c>
      <c r="G646" t="s">
        <v>110</v>
      </c>
      <c r="H646">
        <f>Table1_1[[#This Row],[Units Sold]]*Table1_1[[#This Row],[Sale Price per Unit]]</f>
        <v>2569.71</v>
      </c>
      <c r="I646">
        <f>Table1_1[[#This Row],[Units Sold]]*Table1_1[[#This Row],[Cost per Unit]]</f>
        <v>2476.98</v>
      </c>
      <c r="J646">
        <f>Table1_1[[#This Row],[TOTAL REVENUE]]-Table1_1[[#This Row],[TOTAL COST]]</f>
        <v>92.730000000000018</v>
      </c>
      <c r="K646" s="11">
        <f>Table1_1[[#This Row],[PROFIT]]/Table1_1[[#This Row],[TOTAL REVENUE]]</f>
        <v>3.6085783998972651E-2</v>
      </c>
    </row>
    <row r="647" spans="1:11">
      <c r="A647" t="s">
        <v>76</v>
      </c>
      <c r="B647" t="s">
        <v>213</v>
      </c>
      <c r="C647">
        <v>41</v>
      </c>
      <c r="D647">
        <v>25.54</v>
      </c>
      <c r="E647">
        <v>27.05</v>
      </c>
      <c r="F647" t="s">
        <v>108</v>
      </c>
      <c r="G647" t="s">
        <v>109</v>
      </c>
      <c r="H647">
        <f>Table1_1[[#This Row],[Units Sold]]*Table1_1[[#This Row],[Sale Price per Unit]]</f>
        <v>1109.05</v>
      </c>
      <c r="I647">
        <f>Table1_1[[#This Row],[Units Sold]]*Table1_1[[#This Row],[Cost per Unit]]</f>
        <v>1047.1399999999999</v>
      </c>
      <c r="J647">
        <f>Table1_1[[#This Row],[TOTAL REVENUE]]-Table1_1[[#This Row],[TOTAL COST]]</f>
        <v>61.910000000000082</v>
      </c>
      <c r="K647" s="11">
        <f>Table1_1[[#This Row],[PROFIT]]/Table1_1[[#This Row],[TOTAL REVENUE]]</f>
        <v>5.582255083179305E-2</v>
      </c>
    </row>
    <row r="648" spans="1:11">
      <c r="A648" t="s">
        <v>82</v>
      </c>
      <c r="B648" t="s">
        <v>213</v>
      </c>
      <c r="C648">
        <v>191</v>
      </c>
      <c r="D648">
        <v>56.39</v>
      </c>
      <c r="E648">
        <v>33.97</v>
      </c>
      <c r="F648" t="s">
        <v>108</v>
      </c>
      <c r="G648" t="s">
        <v>110</v>
      </c>
      <c r="H648">
        <f>Table1_1[[#This Row],[Units Sold]]*Table1_1[[#This Row],[Sale Price per Unit]]</f>
        <v>6488.2699999999995</v>
      </c>
      <c r="I648">
        <f>Table1_1[[#This Row],[Units Sold]]*Table1_1[[#This Row],[Cost per Unit]]</f>
        <v>10770.49</v>
      </c>
      <c r="J648">
        <f>Table1_1[[#This Row],[TOTAL REVENUE]]-Table1_1[[#This Row],[TOTAL COST]]</f>
        <v>-4282.22</v>
      </c>
      <c r="K648" s="11">
        <f>Table1_1[[#This Row],[PROFIT]]/Table1_1[[#This Row],[TOTAL REVENUE]]</f>
        <v>-0.65999411245216377</v>
      </c>
    </row>
    <row r="649" spans="1:11">
      <c r="A649" t="s">
        <v>69</v>
      </c>
      <c r="B649" t="s">
        <v>213</v>
      </c>
      <c r="C649">
        <v>135</v>
      </c>
      <c r="D649">
        <v>75.55</v>
      </c>
      <c r="E649">
        <v>76.7</v>
      </c>
      <c r="F649" t="s">
        <v>108</v>
      </c>
      <c r="G649" t="s">
        <v>110</v>
      </c>
      <c r="H649">
        <f>Table1_1[[#This Row],[Units Sold]]*Table1_1[[#This Row],[Sale Price per Unit]]</f>
        <v>10354.5</v>
      </c>
      <c r="I649">
        <f>Table1_1[[#This Row],[Units Sold]]*Table1_1[[#This Row],[Cost per Unit]]</f>
        <v>10199.25</v>
      </c>
      <c r="J649">
        <f>Table1_1[[#This Row],[TOTAL REVENUE]]-Table1_1[[#This Row],[TOTAL COST]]</f>
        <v>155.25</v>
      </c>
      <c r="K649" s="11">
        <f>Table1_1[[#This Row],[PROFIT]]/Table1_1[[#This Row],[TOTAL REVENUE]]</f>
        <v>1.4993481095176011E-2</v>
      </c>
    </row>
    <row r="650" spans="1:11">
      <c r="A650" t="s">
        <v>104</v>
      </c>
      <c r="B650" t="s">
        <v>214</v>
      </c>
      <c r="C650">
        <v>257</v>
      </c>
      <c r="D650">
        <v>68.900000000000006</v>
      </c>
      <c r="E650">
        <v>100.67</v>
      </c>
      <c r="F650" t="s">
        <v>108</v>
      </c>
      <c r="G650" t="s">
        <v>109</v>
      </c>
      <c r="H650">
        <f>Table1_1[[#This Row],[Units Sold]]*Table1_1[[#This Row],[Sale Price per Unit]]</f>
        <v>25872.19</v>
      </c>
      <c r="I650">
        <f>Table1_1[[#This Row],[Units Sold]]*Table1_1[[#This Row],[Cost per Unit]]</f>
        <v>17707.300000000003</v>
      </c>
      <c r="J650">
        <f>Table1_1[[#This Row],[TOTAL REVENUE]]-Table1_1[[#This Row],[TOTAL COST]]</f>
        <v>8164.8899999999958</v>
      </c>
      <c r="K650" s="11">
        <f>Table1_1[[#This Row],[PROFIT]]/Table1_1[[#This Row],[TOTAL REVENUE]]</f>
        <v>0.31558557663653508</v>
      </c>
    </row>
    <row r="651" spans="1:11">
      <c r="A651" t="s">
        <v>91</v>
      </c>
      <c r="B651" t="s">
        <v>214</v>
      </c>
      <c r="C651">
        <v>152</v>
      </c>
      <c r="D651">
        <v>27.72</v>
      </c>
      <c r="E651">
        <v>99.23</v>
      </c>
      <c r="F651" t="s">
        <v>107</v>
      </c>
      <c r="G651" t="s">
        <v>109</v>
      </c>
      <c r="H651">
        <f>Table1_1[[#This Row],[Units Sold]]*Table1_1[[#This Row],[Sale Price per Unit]]</f>
        <v>15082.960000000001</v>
      </c>
      <c r="I651">
        <f>Table1_1[[#This Row],[Units Sold]]*Table1_1[[#This Row],[Cost per Unit]]</f>
        <v>4213.4399999999996</v>
      </c>
      <c r="J651">
        <f>Table1_1[[#This Row],[TOTAL REVENUE]]-Table1_1[[#This Row],[TOTAL COST]]</f>
        <v>10869.52</v>
      </c>
      <c r="K651" s="11">
        <f>Table1_1[[#This Row],[PROFIT]]/Table1_1[[#This Row],[TOTAL REVENUE]]</f>
        <v>0.72064899727904863</v>
      </c>
    </row>
    <row r="652" spans="1:11">
      <c r="A652" t="s">
        <v>51</v>
      </c>
      <c r="B652" t="s">
        <v>214</v>
      </c>
      <c r="C652">
        <v>159</v>
      </c>
      <c r="D652">
        <v>23.8</v>
      </c>
      <c r="E652">
        <v>109.1</v>
      </c>
      <c r="F652" t="s">
        <v>108</v>
      </c>
      <c r="G652" t="s">
        <v>109</v>
      </c>
      <c r="H652">
        <f>Table1_1[[#This Row],[Units Sold]]*Table1_1[[#This Row],[Sale Price per Unit]]</f>
        <v>17346.899999999998</v>
      </c>
      <c r="I652">
        <f>Table1_1[[#This Row],[Units Sold]]*Table1_1[[#This Row],[Cost per Unit]]</f>
        <v>3784.2000000000003</v>
      </c>
      <c r="J652">
        <f>Table1_1[[#This Row],[TOTAL REVENUE]]-Table1_1[[#This Row],[TOTAL COST]]</f>
        <v>13562.699999999997</v>
      </c>
      <c r="K652" s="11">
        <f>Table1_1[[#This Row],[PROFIT]]/Table1_1[[#This Row],[TOTAL REVENUE]]</f>
        <v>0.78185151237396877</v>
      </c>
    </row>
    <row r="653" spans="1:11">
      <c r="A653" t="s">
        <v>83</v>
      </c>
      <c r="B653" t="s">
        <v>214</v>
      </c>
      <c r="C653">
        <v>92</v>
      </c>
      <c r="D653">
        <v>21.5</v>
      </c>
      <c r="E653">
        <v>101.82</v>
      </c>
      <c r="F653" t="s">
        <v>108</v>
      </c>
      <c r="G653" t="s">
        <v>109</v>
      </c>
      <c r="H653">
        <f>Table1_1[[#This Row],[Units Sold]]*Table1_1[[#This Row],[Sale Price per Unit]]</f>
        <v>9367.4399999999987</v>
      </c>
      <c r="I653">
        <f>Table1_1[[#This Row],[Units Sold]]*Table1_1[[#This Row],[Cost per Unit]]</f>
        <v>1978</v>
      </c>
      <c r="J653">
        <f>Table1_1[[#This Row],[TOTAL REVENUE]]-Table1_1[[#This Row],[TOTAL COST]]</f>
        <v>7389.4399999999987</v>
      </c>
      <c r="K653" s="11">
        <f>Table1_1[[#This Row],[PROFIT]]/Table1_1[[#This Row],[TOTAL REVENUE]]</f>
        <v>0.78884305637399332</v>
      </c>
    </row>
    <row r="654" spans="1:11">
      <c r="A654" t="s">
        <v>15</v>
      </c>
      <c r="B654" t="s">
        <v>215</v>
      </c>
      <c r="C654">
        <v>300</v>
      </c>
      <c r="D654">
        <v>46.07</v>
      </c>
      <c r="E654">
        <v>93.37</v>
      </c>
      <c r="F654" t="s">
        <v>107</v>
      </c>
      <c r="G654" t="s">
        <v>109</v>
      </c>
      <c r="H654">
        <f>Table1_1[[#This Row],[Units Sold]]*Table1_1[[#This Row],[Sale Price per Unit]]</f>
        <v>28011</v>
      </c>
      <c r="I654">
        <f>Table1_1[[#This Row],[Units Sold]]*Table1_1[[#This Row],[Cost per Unit]]</f>
        <v>13821</v>
      </c>
      <c r="J654">
        <f>Table1_1[[#This Row],[TOTAL REVENUE]]-Table1_1[[#This Row],[TOTAL COST]]</f>
        <v>14190</v>
      </c>
      <c r="K654" s="11">
        <f>Table1_1[[#This Row],[PROFIT]]/Table1_1[[#This Row],[TOTAL REVENUE]]</f>
        <v>0.50658669808289603</v>
      </c>
    </row>
    <row r="655" spans="1:11">
      <c r="A655" t="s">
        <v>103</v>
      </c>
      <c r="B655" t="s">
        <v>215</v>
      </c>
      <c r="C655">
        <v>139</v>
      </c>
      <c r="D655">
        <v>84.17</v>
      </c>
      <c r="E655">
        <v>48.91</v>
      </c>
      <c r="F655" t="s">
        <v>108</v>
      </c>
      <c r="G655" t="s">
        <v>109</v>
      </c>
      <c r="H655">
        <f>Table1_1[[#This Row],[Units Sold]]*Table1_1[[#This Row],[Sale Price per Unit]]</f>
        <v>6798.49</v>
      </c>
      <c r="I655">
        <f>Table1_1[[#This Row],[Units Sold]]*Table1_1[[#This Row],[Cost per Unit]]</f>
        <v>11699.630000000001</v>
      </c>
      <c r="J655">
        <f>Table1_1[[#This Row],[TOTAL REVENUE]]-Table1_1[[#This Row],[TOTAL COST]]</f>
        <v>-4901.1400000000012</v>
      </c>
      <c r="K655" s="11">
        <f>Table1_1[[#This Row],[PROFIT]]/Table1_1[[#This Row],[TOTAL REVENUE]]</f>
        <v>-0.72091596810468228</v>
      </c>
    </row>
    <row r="656" spans="1:11">
      <c r="A656" t="s">
        <v>23</v>
      </c>
      <c r="B656" t="s">
        <v>215</v>
      </c>
      <c r="C656">
        <v>162</v>
      </c>
      <c r="D656">
        <v>27.21</v>
      </c>
      <c r="E656">
        <v>43.19</v>
      </c>
      <c r="F656" t="s">
        <v>108</v>
      </c>
      <c r="G656" t="s">
        <v>110</v>
      </c>
      <c r="H656">
        <f>Table1_1[[#This Row],[Units Sold]]*Table1_1[[#This Row],[Sale Price per Unit]]</f>
        <v>6996.78</v>
      </c>
      <c r="I656">
        <f>Table1_1[[#This Row],[Units Sold]]*Table1_1[[#This Row],[Cost per Unit]]</f>
        <v>4408.0200000000004</v>
      </c>
      <c r="J656">
        <f>Table1_1[[#This Row],[TOTAL REVENUE]]-Table1_1[[#This Row],[TOTAL COST]]</f>
        <v>2588.7599999999993</v>
      </c>
      <c r="K656" s="11">
        <f>Table1_1[[#This Row],[PROFIT]]/Table1_1[[#This Row],[TOTAL REVENUE]]</f>
        <v>0.36999305394767301</v>
      </c>
    </row>
    <row r="657" spans="1:11">
      <c r="A657" t="s">
        <v>48</v>
      </c>
      <c r="B657" t="s">
        <v>215</v>
      </c>
      <c r="C657">
        <v>279</v>
      </c>
      <c r="D657">
        <v>37.159999999999997</v>
      </c>
      <c r="E657">
        <v>85.67</v>
      </c>
      <c r="F657" t="s">
        <v>108</v>
      </c>
      <c r="G657" t="s">
        <v>110</v>
      </c>
      <c r="H657">
        <f>Table1_1[[#This Row],[Units Sold]]*Table1_1[[#This Row],[Sale Price per Unit]]</f>
        <v>23901.93</v>
      </c>
      <c r="I657">
        <f>Table1_1[[#This Row],[Units Sold]]*Table1_1[[#This Row],[Cost per Unit]]</f>
        <v>10367.64</v>
      </c>
      <c r="J657">
        <f>Table1_1[[#This Row],[TOTAL REVENUE]]-Table1_1[[#This Row],[TOTAL COST]]</f>
        <v>13534.29</v>
      </c>
      <c r="K657" s="11">
        <f>Table1_1[[#This Row],[PROFIT]]/Table1_1[[#This Row],[TOTAL REVENUE]]</f>
        <v>0.56624255865530526</v>
      </c>
    </row>
    <row r="658" spans="1:11">
      <c r="A658" t="s">
        <v>74</v>
      </c>
      <c r="B658" t="s">
        <v>215</v>
      </c>
      <c r="C658">
        <v>196</v>
      </c>
      <c r="D658">
        <v>81.7</v>
      </c>
      <c r="E658">
        <v>23.68</v>
      </c>
      <c r="F658" t="s">
        <v>108</v>
      </c>
      <c r="G658" t="s">
        <v>110</v>
      </c>
      <c r="H658">
        <f>Table1_1[[#This Row],[Units Sold]]*Table1_1[[#This Row],[Sale Price per Unit]]</f>
        <v>4641.28</v>
      </c>
      <c r="I658">
        <f>Table1_1[[#This Row],[Units Sold]]*Table1_1[[#This Row],[Cost per Unit]]</f>
        <v>16013.2</v>
      </c>
      <c r="J658">
        <f>Table1_1[[#This Row],[TOTAL REVENUE]]-Table1_1[[#This Row],[TOTAL COST]]</f>
        <v>-11371.920000000002</v>
      </c>
      <c r="K658" s="11">
        <f>Table1_1[[#This Row],[PROFIT]]/Table1_1[[#This Row],[TOTAL REVENUE]]</f>
        <v>-2.4501689189189193</v>
      </c>
    </row>
    <row r="659" spans="1:11">
      <c r="A659" t="s">
        <v>80</v>
      </c>
      <c r="B659" t="s">
        <v>215</v>
      </c>
      <c r="C659">
        <v>96</v>
      </c>
      <c r="D659">
        <v>41.56</v>
      </c>
      <c r="E659">
        <v>82.23</v>
      </c>
      <c r="F659" t="s">
        <v>107</v>
      </c>
      <c r="G659" t="s">
        <v>109</v>
      </c>
      <c r="H659">
        <f>Table1_1[[#This Row],[Units Sold]]*Table1_1[[#This Row],[Sale Price per Unit]]</f>
        <v>7894.08</v>
      </c>
      <c r="I659">
        <f>Table1_1[[#This Row],[Units Sold]]*Table1_1[[#This Row],[Cost per Unit]]</f>
        <v>3989.76</v>
      </c>
      <c r="J659">
        <f>Table1_1[[#This Row],[TOTAL REVENUE]]-Table1_1[[#This Row],[TOTAL COST]]</f>
        <v>3904.3199999999997</v>
      </c>
      <c r="K659" s="11">
        <f>Table1_1[[#This Row],[PROFIT]]/Table1_1[[#This Row],[TOTAL REVENUE]]</f>
        <v>0.49458834975069921</v>
      </c>
    </row>
    <row r="660" spans="1:11">
      <c r="A660" t="s">
        <v>43</v>
      </c>
      <c r="B660" t="s">
        <v>215</v>
      </c>
      <c r="C660">
        <v>86</v>
      </c>
      <c r="D660">
        <v>53.98</v>
      </c>
      <c r="E660">
        <v>36.159999999999997</v>
      </c>
      <c r="F660" t="s">
        <v>108</v>
      </c>
      <c r="G660" t="s">
        <v>110</v>
      </c>
      <c r="H660">
        <f>Table1_1[[#This Row],[Units Sold]]*Table1_1[[#This Row],[Sale Price per Unit]]</f>
        <v>3109.7599999999998</v>
      </c>
      <c r="I660">
        <f>Table1_1[[#This Row],[Units Sold]]*Table1_1[[#This Row],[Cost per Unit]]</f>
        <v>4642.28</v>
      </c>
      <c r="J660">
        <f>Table1_1[[#This Row],[TOTAL REVENUE]]-Table1_1[[#This Row],[TOTAL COST]]</f>
        <v>-1532.52</v>
      </c>
      <c r="K660" s="11">
        <f>Table1_1[[#This Row],[PROFIT]]/Table1_1[[#This Row],[TOTAL REVENUE]]</f>
        <v>-0.49280973451327437</v>
      </c>
    </row>
    <row r="661" spans="1:11">
      <c r="A661" t="s">
        <v>13</v>
      </c>
      <c r="B661" t="s">
        <v>215</v>
      </c>
      <c r="C661">
        <v>21</v>
      </c>
      <c r="D661">
        <v>81.510000000000005</v>
      </c>
      <c r="E661">
        <v>53.01</v>
      </c>
      <c r="F661" t="s">
        <v>107</v>
      </c>
      <c r="G661" t="s">
        <v>109</v>
      </c>
      <c r="H661">
        <f>Table1_1[[#This Row],[Units Sold]]*Table1_1[[#This Row],[Sale Price per Unit]]</f>
        <v>1113.21</v>
      </c>
      <c r="I661">
        <f>Table1_1[[#This Row],[Units Sold]]*Table1_1[[#This Row],[Cost per Unit]]</f>
        <v>1711.71</v>
      </c>
      <c r="J661">
        <f>Table1_1[[#This Row],[TOTAL REVENUE]]-Table1_1[[#This Row],[TOTAL COST]]</f>
        <v>-598.5</v>
      </c>
      <c r="K661" s="11">
        <f>Table1_1[[#This Row],[PROFIT]]/Table1_1[[#This Row],[TOTAL REVENUE]]</f>
        <v>-0.5376344086021505</v>
      </c>
    </row>
    <row r="662" spans="1:11">
      <c r="A662" t="s">
        <v>54</v>
      </c>
      <c r="B662" t="s">
        <v>215</v>
      </c>
      <c r="C662">
        <v>245</v>
      </c>
      <c r="D662">
        <v>62.98</v>
      </c>
      <c r="E662">
        <v>68.930000000000007</v>
      </c>
      <c r="F662" t="s">
        <v>108</v>
      </c>
      <c r="G662" t="s">
        <v>110</v>
      </c>
      <c r="H662">
        <f>Table1_1[[#This Row],[Units Sold]]*Table1_1[[#This Row],[Sale Price per Unit]]</f>
        <v>16887.850000000002</v>
      </c>
      <c r="I662">
        <f>Table1_1[[#This Row],[Units Sold]]*Table1_1[[#This Row],[Cost per Unit]]</f>
        <v>15430.099999999999</v>
      </c>
      <c r="J662">
        <f>Table1_1[[#This Row],[TOTAL REVENUE]]-Table1_1[[#This Row],[TOTAL COST]]</f>
        <v>1457.7500000000036</v>
      </c>
      <c r="K662" s="11">
        <f>Table1_1[[#This Row],[PROFIT]]/Table1_1[[#This Row],[TOTAL REVENUE]]</f>
        <v>8.6319454519077535E-2</v>
      </c>
    </row>
    <row r="663" spans="1:11">
      <c r="A663" t="s">
        <v>62</v>
      </c>
      <c r="B663" t="s">
        <v>216</v>
      </c>
      <c r="C663">
        <v>107</v>
      </c>
      <c r="D663">
        <v>89.18</v>
      </c>
      <c r="E663">
        <v>108</v>
      </c>
      <c r="F663" t="s">
        <v>108</v>
      </c>
      <c r="G663" t="s">
        <v>110</v>
      </c>
      <c r="H663">
        <f>Table1_1[[#This Row],[Units Sold]]*Table1_1[[#This Row],[Sale Price per Unit]]</f>
        <v>11556</v>
      </c>
      <c r="I663">
        <f>Table1_1[[#This Row],[Units Sold]]*Table1_1[[#This Row],[Cost per Unit]]</f>
        <v>9542.26</v>
      </c>
      <c r="J663">
        <f>Table1_1[[#This Row],[TOTAL REVENUE]]-Table1_1[[#This Row],[TOTAL COST]]</f>
        <v>2013.7399999999998</v>
      </c>
      <c r="K663" s="11">
        <f>Table1_1[[#This Row],[PROFIT]]/Table1_1[[#This Row],[TOTAL REVENUE]]</f>
        <v>0.17425925925925925</v>
      </c>
    </row>
    <row r="664" spans="1:11">
      <c r="A664" t="s">
        <v>96</v>
      </c>
      <c r="B664" t="s">
        <v>216</v>
      </c>
      <c r="C664">
        <v>149</v>
      </c>
      <c r="D664">
        <v>92.29</v>
      </c>
      <c r="E664">
        <v>39.1</v>
      </c>
      <c r="F664" t="s">
        <v>108</v>
      </c>
      <c r="G664" t="s">
        <v>110</v>
      </c>
      <c r="H664">
        <f>Table1_1[[#This Row],[Units Sold]]*Table1_1[[#This Row],[Sale Price per Unit]]</f>
        <v>5825.9000000000005</v>
      </c>
      <c r="I664">
        <f>Table1_1[[#This Row],[Units Sold]]*Table1_1[[#This Row],[Cost per Unit]]</f>
        <v>13751.210000000001</v>
      </c>
      <c r="J664">
        <f>Table1_1[[#This Row],[TOTAL REVENUE]]-Table1_1[[#This Row],[TOTAL COST]]</f>
        <v>-7925.31</v>
      </c>
      <c r="K664" s="11">
        <f>Table1_1[[#This Row],[PROFIT]]/Table1_1[[#This Row],[TOTAL REVENUE]]</f>
        <v>-1.3603580562659845</v>
      </c>
    </row>
    <row r="665" spans="1:11">
      <c r="A665" t="s">
        <v>13</v>
      </c>
      <c r="B665" t="s">
        <v>216</v>
      </c>
      <c r="C665">
        <v>252</v>
      </c>
      <c r="D665">
        <v>14.67</v>
      </c>
      <c r="E665">
        <v>47.48</v>
      </c>
      <c r="F665" t="s">
        <v>108</v>
      </c>
      <c r="G665" t="s">
        <v>110</v>
      </c>
      <c r="H665">
        <f>Table1_1[[#This Row],[Units Sold]]*Table1_1[[#This Row],[Sale Price per Unit]]</f>
        <v>11964.96</v>
      </c>
      <c r="I665">
        <f>Table1_1[[#This Row],[Units Sold]]*Table1_1[[#This Row],[Cost per Unit]]</f>
        <v>3696.84</v>
      </c>
      <c r="J665">
        <f>Table1_1[[#This Row],[TOTAL REVENUE]]-Table1_1[[#This Row],[TOTAL COST]]</f>
        <v>8268.119999999999</v>
      </c>
      <c r="K665" s="11">
        <f>Table1_1[[#This Row],[PROFIT]]/Table1_1[[#This Row],[TOTAL REVENUE]]</f>
        <v>0.69102780117944396</v>
      </c>
    </row>
    <row r="666" spans="1:11">
      <c r="A666" t="s">
        <v>51</v>
      </c>
      <c r="B666" t="s">
        <v>216</v>
      </c>
      <c r="C666">
        <v>219</v>
      </c>
      <c r="D666">
        <v>40.450000000000003</v>
      </c>
      <c r="E666">
        <v>79.53</v>
      </c>
      <c r="F666" t="s">
        <v>108</v>
      </c>
      <c r="G666" t="s">
        <v>110</v>
      </c>
      <c r="H666">
        <f>Table1_1[[#This Row],[Units Sold]]*Table1_1[[#This Row],[Sale Price per Unit]]</f>
        <v>17417.07</v>
      </c>
      <c r="I666">
        <f>Table1_1[[#This Row],[Units Sold]]*Table1_1[[#This Row],[Cost per Unit]]</f>
        <v>8858.5500000000011</v>
      </c>
      <c r="J666">
        <f>Table1_1[[#This Row],[TOTAL REVENUE]]-Table1_1[[#This Row],[TOTAL COST]]</f>
        <v>8558.5199999999986</v>
      </c>
      <c r="K666" s="11">
        <f>Table1_1[[#This Row],[PROFIT]]/Table1_1[[#This Row],[TOTAL REVENUE]]</f>
        <v>0.49138689802590213</v>
      </c>
    </row>
    <row r="667" spans="1:11">
      <c r="A667" t="s">
        <v>40</v>
      </c>
      <c r="B667" t="s">
        <v>216</v>
      </c>
      <c r="C667">
        <v>96</v>
      </c>
      <c r="D667">
        <v>96.33</v>
      </c>
      <c r="E667">
        <v>106.06</v>
      </c>
      <c r="F667" t="s">
        <v>107</v>
      </c>
      <c r="G667" t="s">
        <v>109</v>
      </c>
      <c r="H667">
        <f>Table1_1[[#This Row],[Units Sold]]*Table1_1[[#This Row],[Sale Price per Unit]]</f>
        <v>10181.76</v>
      </c>
      <c r="I667">
        <f>Table1_1[[#This Row],[Units Sold]]*Table1_1[[#This Row],[Cost per Unit]]</f>
        <v>9247.68</v>
      </c>
      <c r="J667">
        <f>Table1_1[[#This Row],[TOTAL REVENUE]]-Table1_1[[#This Row],[TOTAL COST]]</f>
        <v>934.07999999999993</v>
      </c>
      <c r="K667" s="11">
        <f>Table1_1[[#This Row],[PROFIT]]/Table1_1[[#This Row],[TOTAL REVENUE]]</f>
        <v>9.1740524231567033E-2</v>
      </c>
    </row>
    <row r="668" spans="1:11">
      <c r="A668" t="s">
        <v>18</v>
      </c>
      <c r="B668" t="s">
        <v>216</v>
      </c>
      <c r="C668">
        <v>177</v>
      </c>
      <c r="D668">
        <v>83.33</v>
      </c>
      <c r="E668">
        <v>42.01</v>
      </c>
      <c r="F668" t="s">
        <v>107</v>
      </c>
      <c r="G668" t="s">
        <v>110</v>
      </c>
      <c r="H668">
        <f>Table1_1[[#This Row],[Units Sold]]*Table1_1[[#This Row],[Sale Price per Unit]]</f>
        <v>7435.7699999999995</v>
      </c>
      <c r="I668">
        <f>Table1_1[[#This Row],[Units Sold]]*Table1_1[[#This Row],[Cost per Unit]]</f>
        <v>14749.41</v>
      </c>
      <c r="J668">
        <f>Table1_1[[#This Row],[TOTAL REVENUE]]-Table1_1[[#This Row],[TOTAL COST]]</f>
        <v>-7313.64</v>
      </c>
      <c r="K668" s="11">
        <f>Table1_1[[#This Row],[PROFIT]]/Table1_1[[#This Row],[TOTAL REVENUE]]</f>
        <v>-0.98357533920495133</v>
      </c>
    </row>
    <row r="669" spans="1:11">
      <c r="A669" t="s">
        <v>10</v>
      </c>
      <c r="B669" t="s">
        <v>216</v>
      </c>
      <c r="C669">
        <v>244</v>
      </c>
      <c r="D669">
        <v>22.89</v>
      </c>
      <c r="E669">
        <v>46.4</v>
      </c>
      <c r="F669" t="s">
        <v>107</v>
      </c>
      <c r="G669" t="s">
        <v>109</v>
      </c>
      <c r="H669">
        <f>Table1_1[[#This Row],[Units Sold]]*Table1_1[[#This Row],[Sale Price per Unit]]</f>
        <v>11321.6</v>
      </c>
      <c r="I669">
        <f>Table1_1[[#This Row],[Units Sold]]*Table1_1[[#This Row],[Cost per Unit]]</f>
        <v>5585.16</v>
      </c>
      <c r="J669">
        <f>Table1_1[[#This Row],[TOTAL REVENUE]]-Table1_1[[#This Row],[TOTAL COST]]</f>
        <v>5736.4400000000005</v>
      </c>
      <c r="K669" s="11">
        <f>Table1_1[[#This Row],[PROFIT]]/Table1_1[[#This Row],[TOTAL REVENUE]]</f>
        <v>0.5066810344827587</v>
      </c>
    </row>
    <row r="670" spans="1:11">
      <c r="A670" t="s">
        <v>40</v>
      </c>
      <c r="B670" t="s">
        <v>216</v>
      </c>
      <c r="C670">
        <v>78</v>
      </c>
      <c r="D670">
        <v>87.07</v>
      </c>
      <c r="E670">
        <v>80.540000000000006</v>
      </c>
      <c r="F670" t="s">
        <v>107</v>
      </c>
      <c r="G670" t="s">
        <v>110</v>
      </c>
      <c r="H670">
        <f>Table1_1[[#This Row],[Units Sold]]*Table1_1[[#This Row],[Sale Price per Unit]]</f>
        <v>6282.1200000000008</v>
      </c>
      <c r="I670">
        <f>Table1_1[[#This Row],[Units Sold]]*Table1_1[[#This Row],[Cost per Unit]]</f>
        <v>6791.4599999999991</v>
      </c>
      <c r="J670">
        <f>Table1_1[[#This Row],[TOTAL REVENUE]]-Table1_1[[#This Row],[TOTAL COST]]</f>
        <v>-509.33999999999833</v>
      </c>
      <c r="K670" s="11">
        <f>Table1_1[[#This Row],[PROFIT]]/Table1_1[[#This Row],[TOTAL REVENUE]]</f>
        <v>-8.1077725353861152E-2</v>
      </c>
    </row>
    <row r="671" spans="1:11">
      <c r="A671" t="s">
        <v>69</v>
      </c>
      <c r="B671" t="s">
        <v>217</v>
      </c>
      <c r="C671">
        <v>3</v>
      </c>
      <c r="D671">
        <v>68.34</v>
      </c>
      <c r="E671">
        <v>71.5</v>
      </c>
      <c r="F671" t="s">
        <v>107</v>
      </c>
      <c r="G671" t="s">
        <v>110</v>
      </c>
      <c r="H671">
        <f>Table1_1[[#This Row],[Units Sold]]*Table1_1[[#This Row],[Sale Price per Unit]]</f>
        <v>214.5</v>
      </c>
      <c r="I671">
        <f>Table1_1[[#This Row],[Units Sold]]*Table1_1[[#This Row],[Cost per Unit]]</f>
        <v>205.02</v>
      </c>
      <c r="J671">
        <f>Table1_1[[#This Row],[TOTAL REVENUE]]-Table1_1[[#This Row],[TOTAL COST]]</f>
        <v>9.4799999999999898</v>
      </c>
      <c r="K671" s="11">
        <f>Table1_1[[#This Row],[PROFIT]]/Table1_1[[#This Row],[TOTAL REVENUE]]</f>
        <v>4.4195804195804149E-2</v>
      </c>
    </row>
    <row r="672" spans="1:11">
      <c r="A672" t="s">
        <v>80</v>
      </c>
      <c r="B672" t="s">
        <v>217</v>
      </c>
      <c r="C672">
        <v>80</v>
      </c>
      <c r="D672">
        <v>75.95</v>
      </c>
      <c r="E672">
        <v>109.26</v>
      </c>
      <c r="F672" t="s">
        <v>107</v>
      </c>
      <c r="G672" t="s">
        <v>110</v>
      </c>
      <c r="H672">
        <f>Table1_1[[#This Row],[Units Sold]]*Table1_1[[#This Row],[Sale Price per Unit]]</f>
        <v>8740.8000000000011</v>
      </c>
      <c r="I672">
        <f>Table1_1[[#This Row],[Units Sold]]*Table1_1[[#This Row],[Cost per Unit]]</f>
        <v>6076</v>
      </c>
      <c r="J672">
        <f>Table1_1[[#This Row],[TOTAL REVENUE]]-Table1_1[[#This Row],[TOTAL COST]]</f>
        <v>2664.8000000000011</v>
      </c>
      <c r="K672" s="11">
        <f>Table1_1[[#This Row],[PROFIT]]/Table1_1[[#This Row],[TOTAL REVENUE]]</f>
        <v>0.30486911953139312</v>
      </c>
    </row>
    <row r="673" spans="1:11">
      <c r="A673" t="s">
        <v>88</v>
      </c>
      <c r="B673" t="s">
        <v>217</v>
      </c>
      <c r="C673">
        <v>9</v>
      </c>
      <c r="D673">
        <v>46.15</v>
      </c>
      <c r="E673">
        <v>99.19</v>
      </c>
      <c r="F673" t="s">
        <v>108</v>
      </c>
      <c r="G673" t="s">
        <v>110</v>
      </c>
      <c r="H673">
        <f>Table1_1[[#This Row],[Units Sold]]*Table1_1[[#This Row],[Sale Price per Unit]]</f>
        <v>892.71</v>
      </c>
      <c r="I673">
        <f>Table1_1[[#This Row],[Units Sold]]*Table1_1[[#This Row],[Cost per Unit]]</f>
        <v>415.34999999999997</v>
      </c>
      <c r="J673">
        <f>Table1_1[[#This Row],[TOTAL REVENUE]]-Table1_1[[#This Row],[TOTAL COST]]</f>
        <v>477.36000000000007</v>
      </c>
      <c r="K673" s="11">
        <f>Table1_1[[#This Row],[PROFIT]]/Table1_1[[#This Row],[TOTAL REVENUE]]</f>
        <v>0.53473132372214949</v>
      </c>
    </row>
    <row r="674" spans="1:11">
      <c r="A674" t="s">
        <v>9</v>
      </c>
      <c r="B674" t="s">
        <v>217</v>
      </c>
      <c r="C674">
        <v>293</v>
      </c>
      <c r="D674">
        <v>29.92</v>
      </c>
      <c r="E674">
        <v>41.13</v>
      </c>
      <c r="F674" t="s">
        <v>108</v>
      </c>
      <c r="G674" t="s">
        <v>109</v>
      </c>
      <c r="H674">
        <f>Table1_1[[#This Row],[Units Sold]]*Table1_1[[#This Row],[Sale Price per Unit]]</f>
        <v>12051.09</v>
      </c>
      <c r="I674">
        <f>Table1_1[[#This Row],[Units Sold]]*Table1_1[[#This Row],[Cost per Unit]]</f>
        <v>8766.5600000000013</v>
      </c>
      <c r="J674">
        <f>Table1_1[[#This Row],[TOTAL REVENUE]]-Table1_1[[#This Row],[TOTAL COST]]</f>
        <v>3284.5299999999988</v>
      </c>
      <c r="K674" s="11">
        <f>Table1_1[[#This Row],[PROFIT]]/Table1_1[[#This Row],[TOTAL REVENUE]]</f>
        <v>0.27255044979333809</v>
      </c>
    </row>
    <row r="675" spans="1:11">
      <c r="A675" t="s">
        <v>47</v>
      </c>
      <c r="B675" t="s">
        <v>217</v>
      </c>
      <c r="C675">
        <v>35</v>
      </c>
      <c r="D675">
        <v>67.12</v>
      </c>
      <c r="E675">
        <v>61.12</v>
      </c>
      <c r="F675" t="s">
        <v>107</v>
      </c>
      <c r="G675" t="s">
        <v>109</v>
      </c>
      <c r="H675">
        <f>Table1_1[[#This Row],[Units Sold]]*Table1_1[[#This Row],[Sale Price per Unit]]</f>
        <v>2139.1999999999998</v>
      </c>
      <c r="I675">
        <f>Table1_1[[#This Row],[Units Sold]]*Table1_1[[#This Row],[Cost per Unit]]</f>
        <v>2349.2000000000003</v>
      </c>
      <c r="J675">
        <f>Table1_1[[#This Row],[TOTAL REVENUE]]-Table1_1[[#This Row],[TOTAL COST]]</f>
        <v>-210.00000000000045</v>
      </c>
      <c r="K675" s="11">
        <f>Table1_1[[#This Row],[PROFIT]]/Table1_1[[#This Row],[TOTAL REVENUE]]</f>
        <v>-9.8167539267015921E-2</v>
      </c>
    </row>
    <row r="676" spans="1:11">
      <c r="A676" t="s">
        <v>95</v>
      </c>
      <c r="B676" t="s">
        <v>217</v>
      </c>
      <c r="C676">
        <v>300</v>
      </c>
      <c r="D676">
        <v>93.53</v>
      </c>
      <c r="E676">
        <v>94.56</v>
      </c>
      <c r="F676" t="s">
        <v>107</v>
      </c>
      <c r="G676" t="s">
        <v>110</v>
      </c>
      <c r="H676">
        <f>Table1_1[[#This Row],[Units Sold]]*Table1_1[[#This Row],[Sale Price per Unit]]</f>
        <v>28368</v>
      </c>
      <c r="I676">
        <f>Table1_1[[#This Row],[Units Sold]]*Table1_1[[#This Row],[Cost per Unit]]</f>
        <v>28059</v>
      </c>
      <c r="J676">
        <f>Table1_1[[#This Row],[TOTAL REVENUE]]-Table1_1[[#This Row],[TOTAL COST]]</f>
        <v>309</v>
      </c>
      <c r="K676" s="11">
        <f>Table1_1[[#This Row],[PROFIT]]/Table1_1[[#This Row],[TOTAL REVENUE]]</f>
        <v>1.0892554991539764E-2</v>
      </c>
    </row>
    <row r="677" spans="1:11">
      <c r="A677" t="s">
        <v>63</v>
      </c>
      <c r="B677" t="s">
        <v>217</v>
      </c>
      <c r="C677">
        <v>39</v>
      </c>
      <c r="D677">
        <v>26.95</v>
      </c>
      <c r="E677">
        <v>43.31</v>
      </c>
      <c r="F677" t="s">
        <v>107</v>
      </c>
      <c r="G677" t="s">
        <v>109</v>
      </c>
      <c r="H677">
        <f>Table1_1[[#This Row],[Units Sold]]*Table1_1[[#This Row],[Sale Price per Unit]]</f>
        <v>1689.0900000000001</v>
      </c>
      <c r="I677">
        <f>Table1_1[[#This Row],[Units Sold]]*Table1_1[[#This Row],[Cost per Unit]]</f>
        <v>1051.05</v>
      </c>
      <c r="J677">
        <f>Table1_1[[#This Row],[TOTAL REVENUE]]-Table1_1[[#This Row],[TOTAL COST]]</f>
        <v>638.04000000000019</v>
      </c>
      <c r="K677" s="11">
        <f>Table1_1[[#This Row],[PROFIT]]/Table1_1[[#This Row],[TOTAL REVENUE]]</f>
        <v>0.37774186100207813</v>
      </c>
    </row>
    <row r="678" spans="1:11">
      <c r="A678" t="s">
        <v>46</v>
      </c>
      <c r="B678" t="s">
        <v>217</v>
      </c>
      <c r="C678">
        <v>216</v>
      </c>
      <c r="D678">
        <v>63.96</v>
      </c>
      <c r="E678">
        <v>61.26</v>
      </c>
      <c r="F678" t="s">
        <v>107</v>
      </c>
      <c r="G678" t="s">
        <v>109</v>
      </c>
      <c r="H678">
        <f>Table1_1[[#This Row],[Units Sold]]*Table1_1[[#This Row],[Sale Price per Unit]]</f>
        <v>13232.16</v>
      </c>
      <c r="I678">
        <f>Table1_1[[#This Row],[Units Sold]]*Table1_1[[#This Row],[Cost per Unit]]</f>
        <v>13815.36</v>
      </c>
      <c r="J678">
        <f>Table1_1[[#This Row],[TOTAL REVENUE]]-Table1_1[[#This Row],[TOTAL COST]]</f>
        <v>-583.20000000000073</v>
      </c>
      <c r="K678" s="11">
        <f>Table1_1[[#This Row],[PROFIT]]/Table1_1[[#This Row],[TOTAL REVENUE]]</f>
        <v>-4.4074436826640605E-2</v>
      </c>
    </row>
    <row r="679" spans="1:11">
      <c r="A679" t="s">
        <v>78</v>
      </c>
      <c r="B679" t="s">
        <v>217</v>
      </c>
      <c r="C679">
        <v>172</v>
      </c>
      <c r="D679">
        <v>22.95</v>
      </c>
      <c r="E679">
        <v>83.17</v>
      </c>
      <c r="F679" t="s">
        <v>107</v>
      </c>
      <c r="G679" t="s">
        <v>109</v>
      </c>
      <c r="H679">
        <f>Table1_1[[#This Row],[Units Sold]]*Table1_1[[#This Row],[Sale Price per Unit]]</f>
        <v>14305.24</v>
      </c>
      <c r="I679">
        <f>Table1_1[[#This Row],[Units Sold]]*Table1_1[[#This Row],[Cost per Unit]]</f>
        <v>3947.4</v>
      </c>
      <c r="J679">
        <f>Table1_1[[#This Row],[TOTAL REVENUE]]-Table1_1[[#This Row],[TOTAL COST]]</f>
        <v>10357.84</v>
      </c>
      <c r="K679" s="11">
        <f>Table1_1[[#This Row],[PROFIT]]/Table1_1[[#This Row],[TOTAL REVENUE]]</f>
        <v>0.72405915594565351</v>
      </c>
    </row>
    <row r="680" spans="1:11">
      <c r="A680" t="s">
        <v>77</v>
      </c>
      <c r="B680" t="s">
        <v>218</v>
      </c>
      <c r="C680">
        <v>226</v>
      </c>
      <c r="D680">
        <v>10.52</v>
      </c>
      <c r="E680">
        <v>114.13</v>
      </c>
      <c r="F680" t="s">
        <v>107</v>
      </c>
      <c r="G680" t="s">
        <v>110</v>
      </c>
      <c r="H680">
        <f>Table1_1[[#This Row],[Units Sold]]*Table1_1[[#This Row],[Sale Price per Unit]]</f>
        <v>25793.379999999997</v>
      </c>
      <c r="I680">
        <f>Table1_1[[#This Row],[Units Sold]]*Table1_1[[#This Row],[Cost per Unit]]</f>
        <v>2377.52</v>
      </c>
      <c r="J680">
        <f>Table1_1[[#This Row],[TOTAL REVENUE]]-Table1_1[[#This Row],[TOTAL COST]]</f>
        <v>23415.859999999997</v>
      </c>
      <c r="K680" s="11">
        <f>Table1_1[[#This Row],[PROFIT]]/Table1_1[[#This Row],[TOTAL REVENUE]]</f>
        <v>0.90782441075966003</v>
      </c>
    </row>
    <row r="681" spans="1:11">
      <c r="A681" t="s">
        <v>47</v>
      </c>
      <c r="B681" t="s">
        <v>218</v>
      </c>
      <c r="C681">
        <v>24</v>
      </c>
      <c r="D681">
        <v>22.05</v>
      </c>
      <c r="E681">
        <v>93.2</v>
      </c>
      <c r="F681" t="s">
        <v>107</v>
      </c>
      <c r="G681" t="s">
        <v>109</v>
      </c>
      <c r="H681">
        <f>Table1_1[[#This Row],[Units Sold]]*Table1_1[[#This Row],[Sale Price per Unit]]</f>
        <v>2236.8000000000002</v>
      </c>
      <c r="I681">
        <f>Table1_1[[#This Row],[Units Sold]]*Table1_1[[#This Row],[Cost per Unit]]</f>
        <v>529.20000000000005</v>
      </c>
      <c r="J681">
        <f>Table1_1[[#This Row],[TOTAL REVENUE]]-Table1_1[[#This Row],[TOTAL COST]]</f>
        <v>1707.6000000000001</v>
      </c>
      <c r="K681" s="11">
        <f>Table1_1[[#This Row],[PROFIT]]/Table1_1[[#This Row],[TOTAL REVENUE]]</f>
        <v>0.76341201716738194</v>
      </c>
    </row>
    <row r="682" spans="1:11">
      <c r="A682" t="s">
        <v>35</v>
      </c>
      <c r="B682" t="s">
        <v>218</v>
      </c>
      <c r="C682">
        <v>45</v>
      </c>
      <c r="D682">
        <v>22.35</v>
      </c>
      <c r="E682">
        <v>81.77</v>
      </c>
      <c r="F682" t="s">
        <v>107</v>
      </c>
      <c r="G682" t="s">
        <v>110</v>
      </c>
      <c r="H682">
        <f>Table1_1[[#This Row],[Units Sold]]*Table1_1[[#This Row],[Sale Price per Unit]]</f>
        <v>3679.6499999999996</v>
      </c>
      <c r="I682">
        <f>Table1_1[[#This Row],[Units Sold]]*Table1_1[[#This Row],[Cost per Unit]]</f>
        <v>1005.7500000000001</v>
      </c>
      <c r="J682">
        <f>Table1_1[[#This Row],[TOTAL REVENUE]]-Table1_1[[#This Row],[TOTAL COST]]</f>
        <v>2673.8999999999996</v>
      </c>
      <c r="K682" s="11">
        <f>Table1_1[[#This Row],[PROFIT]]/Table1_1[[#This Row],[TOTAL REVENUE]]</f>
        <v>0.7266723737311972</v>
      </c>
    </row>
    <row r="683" spans="1:11">
      <c r="A683" t="s">
        <v>85</v>
      </c>
      <c r="B683" t="s">
        <v>218</v>
      </c>
      <c r="C683">
        <v>236</v>
      </c>
      <c r="D683">
        <v>97.16</v>
      </c>
      <c r="E683">
        <v>46.43</v>
      </c>
      <c r="F683" t="s">
        <v>108</v>
      </c>
      <c r="G683" t="s">
        <v>109</v>
      </c>
      <c r="H683">
        <f>Table1_1[[#This Row],[Units Sold]]*Table1_1[[#This Row],[Sale Price per Unit]]</f>
        <v>10957.48</v>
      </c>
      <c r="I683">
        <f>Table1_1[[#This Row],[Units Sold]]*Table1_1[[#This Row],[Cost per Unit]]</f>
        <v>22929.759999999998</v>
      </c>
      <c r="J683">
        <f>Table1_1[[#This Row],[TOTAL REVENUE]]-Table1_1[[#This Row],[TOTAL COST]]</f>
        <v>-11972.279999999999</v>
      </c>
      <c r="K683" s="11">
        <f>Table1_1[[#This Row],[PROFIT]]/Table1_1[[#This Row],[TOTAL REVENUE]]</f>
        <v>-1.0926125349989231</v>
      </c>
    </row>
    <row r="684" spans="1:11">
      <c r="A684" t="s">
        <v>55</v>
      </c>
      <c r="B684" t="s">
        <v>218</v>
      </c>
      <c r="C684">
        <v>26</v>
      </c>
      <c r="D684">
        <v>26.6</v>
      </c>
      <c r="E684">
        <v>106.4</v>
      </c>
      <c r="F684" t="s">
        <v>108</v>
      </c>
      <c r="G684" t="s">
        <v>110</v>
      </c>
      <c r="H684">
        <f>Table1_1[[#This Row],[Units Sold]]*Table1_1[[#This Row],[Sale Price per Unit]]</f>
        <v>2766.4</v>
      </c>
      <c r="I684">
        <f>Table1_1[[#This Row],[Units Sold]]*Table1_1[[#This Row],[Cost per Unit]]</f>
        <v>691.6</v>
      </c>
      <c r="J684">
        <f>Table1_1[[#This Row],[TOTAL REVENUE]]-Table1_1[[#This Row],[TOTAL COST]]</f>
        <v>2074.8000000000002</v>
      </c>
      <c r="K684" s="11">
        <f>Table1_1[[#This Row],[PROFIT]]/Table1_1[[#This Row],[TOTAL REVENUE]]</f>
        <v>0.75</v>
      </c>
    </row>
    <row r="685" spans="1:11">
      <c r="A685" t="s">
        <v>54</v>
      </c>
      <c r="B685" t="s">
        <v>218</v>
      </c>
      <c r="C685">
        <v>198</v>
      </c>
      <c r="D685">
        <v>76.55</v>
      </c>
      <c r="E685">
        <v>83.49</v>
      </c>
      <c r="F685" t="s">
        <v>107</v>
      </c>
      <c r="G685" t="s">
        <v>110</v>
      </c>
      <c r="H685">
        <f>Table1_1[[#This Row],[Units Sold]]*Table1_1[[#This Row],[Sale Price per Unit]]</f>
        <v>16531.02</v>
      </c>
      <c r="I685">
        <f>Table1_1[[#This Row],[Units Sold]]*Table1_1[[#This Row],[Cost per Unit]]</f>
        <v>15156.9</v>
      </c>
      <c r="J685">
        <f>Table1_1[[#This Row],[TOTAL REVENUE]]-Table1_1[[#This Row],[TOTAL COST]]</f>
        <v>1374.1200000000008</v>
      </c>
      <c r="K685" s="11">
        <f>Table1_1[[#This Row],[PROFIT]]/Table1_1[[#This Row],[TOTAL REVENUE]]</f>
        <v>8.3123727392502136E-2</v>
      </c>
    </row>
    <row r="686" spans="1:11">
      <c r="A686" t="s">
        <v>59</v>
      </c>
      <c r="B686" t="s">
        <v>218</v>
      </c>
      <c r="C686">
        <v>173</v>
      </c>
      <c r="D686">
        <v>78.39</v>
      </c>
      <c r="E686">
        <v>101.25</v>
      </c>
      <c r="F686" t="s">
        <v>108</v>
      </c>
      <c r="G686" t="s">
        <v>109</v>
      </c>
      <c r="H686">
        <f>Table1_1[[#This Row],[Units Sold]]*Table1_1[[#This Row],[Sale Price per Unit]]</f>
        <v>17516.25</v>
      </c>
      <c r="I686">
        <f>Table1_1[[#This Row],[Units Sold]]*Table1_1[[#This Row],[Cost per Unit]]</f>
        <v>13561.47</v>
      </c>
      <c r="J686">
        <f>Table1_1[[#This Row],[TOTAL REVENUE]]-Table1_1[[#This Row],[TOTAL COST]]</f>
        <v>3954.7800000000007</v>
      </c>
      <c r="K686" s="11">
        <f>Table1_1[[#This Row],[PROFIT]]/Table1_1[[#This Row],[TOTAL REVENUE]]</f>
        <v>0.22577777777777783</v>
      </c>
    </row>
    <row r="687" spans="1:11">
      <c r="A687" t="s">
        <v>26</v>
      </c>
      <c r="B687" t="s">
        <v>218</v>
      </c>
      <c r="C687">
        <v>239</v>
      </c>
      <c r="D687">
        <v>16.45</v>
      </c>
      <c r="E687">
        <v>55.68</v>
      </c>
      <c r="F687" t="s">
        <v>107</v>
      </c>
      <c r="G687" t="s">
        <v>109</v>
      </c>
      <c r="H687">
        <f>Table1_1[[#This Row],[Units Sold]]*Table1_1[[#This Row],[Sale Price per Unit]]</f>
        <v>13307.52</v>
      </c>
      <c r="I687">
        <f>Table1_1[[#This Row],[Units Sold]]*Table1_1[[#This Row],[Cost per Unit]]</f>
        <v>3931.5499999999997</v>
      </c>
      <c r="J687">
        <f>Table1_1[[#This Row],[TOTAL REVENUE]]-Table1_1[[#This Row],[TOTAL COST]]</f>
        <v>9375.9700000000012</v>
      </c>
      <c r="K687" s="11">
        <f>Table1_1[[#This Row],[PROFIT]]/Table1_1[[#This Row],[TOTAL REVENUE]]</f>
        <v>0.70456178160919547</v>
      </c>
    </row>
    <row r="688" spans="1:11">
      <c r="A688" t="s">
        <v>92</v>
      </c>
      <c r="B688" t="s">
        <v>219</v>
      </c>
      <c r="C688">
        <v>59</v>
      </c>
      <c r="D688">
        <v>87.1</v>
      </c>
      <c r="E688">
        <v>52.96</v>
      </c>
      <c r="F688" t="s">
        <v>107</v>
      </c>
      <c r="G688" t="s">
        <v>109</v>
      </c>
      <c r="H688">
        <f>Table1_1[[#This Row],[Units Sold]]*Table1_1[[#This Row],[Sale Price per Unit]]</f>
        <v>3124.64</v>
      </c>
      <c r="I688">
        <f>Table1_1[[#This Row],[Units Sold]]*Table1_1[[#This Row],[Cost per Unit]]</f>
        <v>5138.8999999999996</v>
      </c>
      <c r="J688">
        <f>Table1_1[[#This Row],[TOTAL REVENUE]]-Table1_1[[#This Row],[TOTAL COST]]</f>
        <v>-2014.2599999999998</v>
      </c>
      <c r="K688" s="11">
        <f>Table1_1[[#This Row],[PROFIT]]/Table1_1[[#This Row],[TOTAL REVENUE]]</f>
        <v>-0.64463746223564955</v>
      </c>
    </row>
    <row r="689" spans="1:11">
      <c r="A689" t="s">
        <v>61</v>
      </c>
      <c r="B689" t="s">
        <v>219</v>
      </c>
      <c r="C689">
        <v>132</v>
      </c>
      <c r="D689">
        <v>27.17</v>
      </c>
      <c r="E689">
        <v>73.45</v>
      </c>
      <c r="F689" t="s">
        <v>107</v>
      </c>
      <c r="G689" t="s">
        <v>109</v>
      </c>
      <c r="H689">
        <f>Table1_1[[#This Row],[Units Sold]]*Table1_1[[#This Row],[Sale Price per Unit]]</f>
        <v>9695.4</v>
      </c>
      <c r="I689">
        <f>Table1_1[[#This Row],[Units Sold]]*Table1_1[[#This Row],[Cost per Unit]]</f>
        <v>3586.44</v>
      </c>
      <c r="J689">
        <f>Table1_1[[#This Row],[TOTAL REVENUE]]-Table1_1[[#This Row],[TOTAL COST]]</f>
        <v>6108.9599999999991</v>
      </c>
      <c r="K689" s="11">
        <f>Table1_1[[#This Row],[PROFIT]]/Table1_1[[#This Row],[TOTAL REVENUE]]</f>
        <v>0.63008849557522117</v>
      </c>
    </row>
    <row r="690" spans="1:11">
      <c r="A690" t="s">
        <v>47</v>
      </c>
      <c r="B690" t="s">
        <v>219</v>
      </c>
      <c r="C690">
        <v>58</v>
      </c>
      <c r="D690">
        <v>80.930000000000007</v>
      </c>
      <c r="E690">
        <v>32.65</v>
      </c>
      <c r="F690" t="s">
        <v>108</v>
      </c>
      <c r="G690" t="s">
        <v>110</v>
      </c>
      <c r="H690">
        <f>Table1_1[[#This Row],[Units Sold]]*Table1_1[[#This Row],[Sale Price per Unit]]</f>
        <v>1893.6999999999998</v>
      </c>
      <c r="I690">
        <f>Table1_1[[#This Row],[Units Sold]]*Table1_1[[#This Row],[Cost per Unit]]</f>
        <v>4693.9400000000005</v>
      </c>
      <c r="J690">
        <f>Table1_1[[#This Row],[TOTAL REVENUE]]-Table1_1[[#This Row],[TOTAL COST]]</f>
        <v>-2800.2400000000007</v>
      </c>
      <c r="K690" s="11">
        <f>Table1_1[[#This Row],[PROFIT]]/Table1_1[[#This Row],[TOTAL REVENUE]]</f>
        <v>-1.478713629402757</v>
      </c>
    </row>
    <row r="691" spans="1:11">
      <c r="A691" t="s">
        <v>69</v>
      </c>
      <c r="B691" t="s">
        <v>219</v>
      </c>
      <c r="C691">
        <v>47</v>
      </c>
      <c r="D691">
        <v>95.46</v>
      </c>
      <c r="E691">
        <v>55.38</v>
      </c>
      <c r="F691" t="s">
        <v>107</v>
      </c>
      <c r="G691" t="s">
        <v>110</v>
      </c>
      <c r="H691">
        <f>Table1_1[[#This Row],[Units Sold]]*Table1_1[[#This Row],[Sale Price per Unit]]</f>
        <v>2602.86</v>
      </c>
      <c r="I691">
        <f>Table1_1[[#This Row],[Units Sold]]*Table1_1[[#This Row],[Cost per Unit]]</f>
        <v>4486.62</v>
      </c>
      <c r="J691">
        <f>Table1_1[[#This Row],[TOTAL REVENUE]]-Table1_1[[#This Row],[TOTAL COST]]</f>
        <v>-1883.7599999999998</v>
      </c>
      <c r="K691" s="11">
        <f>Table1_1[[#This Row],[PROFIT]]/Table1_1[[#This Row],[TOTAL REVENUE]]</f>
        <v>-0.72372697724810386</v>
      </c>
    </row>
    <row r="692" spans="1:11">
      <c r="A692" t="s">
        <v>18</v>
      </c>
      <c r="B692" t="s">
        <v>220</v>
      </c>
      <c r="C692">
        <v>247</v>
      </c>
      <c r="D692">
        <v>61.06</v>
      </c>
      <c r="E692">
        <v>92.81</v>
      </c>
      <c r="F692" t="s">
        <v>108</v>
      </c>
      <c r="G692" t="s">
        <v>110</v>
      </c>
      <c r="H692">
        <f>Table1_1[[#This Row],[Units Sold]]*Table1_1[[#This Row],[Sale Price per Unit]]</f>
        <v>22924.07</v>
      </c>
      <c r="I692">
        <f>Table1_1[[#This Row],[Units Sold]]*Table1_1[[#This Row],[Cost per Unit]]</f>
        <v>15081.82</v>
      </c>
      <c r="J692">
        <f>Table1_1[[#This Row],[TOTAL REVENUE]]-Table1_1[[#This Row],[TOTAL COST]]</f>
        <v>7842.25</v>
      </c>
      <c r="K692" s="11">
        <f>Table1_1[[#This Row],[PROFIT]]/Table1_1[[#This Row],[TOTAL REVENUE]]</f>
        <v>0.3420967568149984</v>
      </c>
    </row>
    <row r="693" spans="1:11">
      <c r="A693" t="s">
        <v>82</v>
      </c>
      <c r="B693" t="s">
        <v>220</v>
      </c>
      <c r="C693">
        <v>75</v>
      </c>
      <c r="D693">
        <v>35.86</v>
      </c>
      <c r="E693">
        <v>30.05</v>
      </c>
      <c r="F693" t="s">
        <v>108</v>
      </c>
      <c r="G693" t="s">
        <v>110</v>
      </c>
      <c r="H693">
        <f>Table1_1[[#This Row],[Units Sold]]*Table1_1[[#This Row],[Sale Price per Unit]]</f>
        <v>2253.75</v>
      </c>
      <c r="I693">
        <f>Table1_1[[#This Row],[Units Sold]]*Table1_1[[#This Row],[Cost per Unit]]</f>
        <v>2689.5</v>
      </c>
      <c r="J693">
        <f>Table1_1[[#This Row],[TOTAL REVENUE]]-Table1_1[[#This Row],[TOTAL COST]]</f>
        <v>-435.75</v>
      </c>
      <c r="K693" s="11">
        <f>Table1_1[[#This Row],[PROFIT]]/Table1_1[[#This Row],[TOTAL REVENUE]]</f>
        <v>-0.19334442595673876</v>
      </c>
    </row>
    <row r="694" spans="1:11">
      <c r="A694" t="s">
        <v>92</v>
      </c>
      <c r="B694" t="s">
        <v>220</v>
      </c>
      <c r="C694">
        <v>20</v>
      </c>
      <c r="D694">
        <v>20.87</v>
      </c>
      <c r="E694">
        <v>109.07</v>
      </c>
      <c r="F694" t="s">
        <v>107</v>
      </c>
      <c r="G694" t="s">
        <v>109</v>
      </c>
      <c r="H694">
        <f>Table1_1[[#This Row],[Units Sold]]*Table1_1[[#This Row],[Sale Price per Unit]]</f>
        <v>2181.3999999999996</v>
      </c>
      <c r="I694">
        <f>Table1_1[[#This Row],[Units Sold]]*Table1_1[[#This Row],[Cost per Unit]]</f>
        <v>417.40000000000003</v>
      </c>
      <c r="J694">
        <f>Table1_1[[#This Row],[TOTAL REVENUE]]-Table1_1[[#This Row],[TOTAL COST]]</f>
        <v>1763.9999999999995</v>
      </c>
      <c r="K694" s="11">
        <f>Table1_1[[#This Row],[PROFIT]]/Table1_1[[#This Row],[TOTAL REVENUE]]</f>
        <v>0.80865499220683956</v>
      </c>
    </row>
    <row r="695" spans="1:11">
      <c r="A695" t="s">
        <v>38</v>
      </c>
      <c r="B695" t="s">
        <v>220</v>
      </c>
      <c r="C695">
        <v>54</v>
      </c>
      <c r="D695">
        <v>14.54</v>
      </c>
      <c r="E695">
        <v>18.809999999999999</v>
      </c>
      <c r="F695" t="s">
        <v>107</v>
      </c>
      <c r="G695" t="s">
        <v>109</v>
      </c>
      <c r="H695">
        <f>Table1_1[[#This Row],[Units Sold]]*Table1_1[[#This Row],[Sale Price per Unit]]</f>
        <v>1015.7399999999999</v>
      </c>
      <c r="I695">
        <f>Table1_1[[#This Row],[Units Sold]]*Table1_1[[#This Row],[Cost per Unit]]</f>
        <v>785.16</v>
      </c>
      <c r="J695">
        <f>Table1_1[[#This Row],[TOTAL REVENUE]]-Table1_1[[#This Row],[TOTAL COST]]</f>
        <v>230.57999999999993</v>
      </c>
      <c r="K695" s="11">
        <f>Table1_1[[#This Row],[PROFIT]]/Table1_1[[#This Row],[TOTAL REVENUE]]</f>
        <v>0.22700691121743749</v>
      </c>
    </row>
    <row r="696" spans="1:11">
      <c r="A696" t="s">
        <v>38</v>
      </c>
      <c r="B696" t="s">
        <v>220</v>
      </c>
      <c r="C696">
        <v>111</v>
      </c>
      <c r="D696">
        <v>37.17</v>
      </c>
      <c r="E696">
        <v>55.52</v>
      </c>
      <c r="F696" t="s">
        <v>108</v>
      </c>
      <c r="G696" t="s">
        <v>109</v>
      </c>
      <c r="H696">
        <f>Table1_1[[#This Row],[Units Sold]]*Table1_1[[#This Row],[Sale Price per Unit]]</f>
        <v>6162.72</v>
      </c>
      <c r="I696">
        <f>Table1_1[[#This Row],[Units Sold]]*Table1_1[[#This Row],[Cost per Unit]]</f>
        <v>4125.87</v>
      </c>
      <c r="J696">
        <f>Table1_1[[#This Row],[TOTAL REVENUE]]-Table1_1[[#This Row],[TOTAL COST]]</f>
        <v>2036.8500000000004</v>
      </c>
      <c r="K696" s="11">
        <f>Table1_1[[#This Row],[PROFIT]]/Table1_1[[#This Row],[TOTAL REVENUE]]</f>
        <v>0.33051152737752165</v>
      </c>
    </row>
    <row r="697" spans="1:11">
      <c r="A697" t="s">
        <v>73</v>
      </c>
      <c r="B697" t="s">
        <v>220</v>
      </c>
      <c r="C697">
        <v>167</v>
      </c>
      <c r="D697">
        <v>47.69</v>
      </c>
      <c r="E697">
        <v>63.34</v>
      </c>
      <c r="F697" t="s">
        <v>107</v>
      </c>
      <c r="G697" t="s">
        <v>109</v>
      </c>
      <c r="H697">
        <f>Table1_1[[#This Row],[Units Sold]]*Table1_1[[#This Row],[Sale Price per Unit]]</f>
        <v>10577.78</v>
      </c>
      <c r="I697">
        <f>Table1_1[[#This Row],[Units Sold]]*Table1_1[[#This Row],[Cost per Unit]]</f>
        <v>7964.23</v>
      </c>
      <c r="J697">
        <f>Table1_1[[#This Row],[TOTAL REVENUE]]-Table1_1[[#This Row],[TOTAL COST]]</f>
        <v>2613.5500000000011</v>
      </c>
      <c r="K697" s="11">
        <f>Table1_1[[#This Row],[PROFIT]]/Table1_1[[#This Row],[TOTAL REVENUE]]</f>
        <v>0.2470792548152827</v>
      </c>
    </row>
    <row r="698" spans="1:11">
      <c r="A698" t="s">
        <v>19</v>
      </c>
      <c r="B698" t="s">
        <v>220</v>
      </c>
      <c r="C698">
        <v>19</v>
      </c>
      <c r="D698">
        <v>42.14</v>
      </c>
      <c r="E698">
        <v>65.73</v>
      </c>
      <c r="F698" t="s">
        <v>107</v>
      </c>
      <c r="G698" t="s">
        <v>109</v>
      </c>
      <c r="H698">
        <f>Table1_1[[#This Row],[Units Sold]]*Table1_1[[#This Row],[Sale Price per Unit]]</f>
        <v>1248.8700000000001</v>
      </c>
      <c r="I698">
        <f>Table1_1[[#This Row],[Units Sold]]*Table1_1[[#This Row],[Cost per Unit]]</f>
        <v>800.66</v>
      </c>
      <c r="J698">
        <f>Table1_1[[#This Row],[TOTAL REVENUE]]-Table1_1[[#This Row],[TOTAL COST]]</f>
        <v>448.21000000000015</v>
      </c>
      <c r="K698" s="11">
        <f>Table1_1[[#This Row],[PROFIT]]/Table1_1[[#This Row],[TOTAL REVENUE]]</f>
        <v>0.35889243876464333</v>
      </c>
    </row>
    <row r="699" spans="1:11">
      <c r="A699" t="s">
        <v>89</v>
      </c>
      <c r="B699" t="s">
        <v>221</v>
      </c>
      <c r="C699">
        <v>274</v>
      </c>
      <c r="D699">
        <v>13.66</v>
      </c>
      <c r="E699">
        <v>18.47</v>
      </c>
      <c r="F699" t="s">
        <v>108</v>
      </c>
      <c r="G699" t="s">
        <v>109</v>
      </c>
      <c r="H699">
        <f>Table1_1[[#This Row],[Units Sold]]*Table1_1[[#This Row],[Sale Price per Unit]]</f>
        <v>5060.78</v>
      </c>
      <c r="I699">
        <f>Table1_1[[#This Row],[Units Sold]]*Table1_1[[#This Row],[Cost per Unit]]</f>
        <v>3742.84</v>
      </c>
      <c r="J699">
        <f>Table1_1[[#This Row],[TOTAL REVENUE]]-Table1_1[[#This Row],[TOTAL COST]]</f>
        <v>1317.9399999999996</v>
      </c>
      <c r="K699" s="11">
        <f>Table1_1[[#This Row],[PROFIT]]/Table1_1[[#This Row],[TOTAL REVENUE]]</f>
        <v>0.26042230644288028</v>
      </c>
    </row>
    <row r="700" spans="1:11">
      <c r="A700" t="s">
        <v>74</v>
      </c>
      <c r="B700" t="s">
        <v>221</v>
      </c>
      <c r="C700">
        <v>102</v>
      </c>
      <c r="D700">
        <v>23.01</v>
      </c>
      <c r="E700">
        <v>50.52</v>
      </c>
      <c r="F700" t="s">
        <v>108</v>
      </c>
      <c r="G700" t="s">
        <v>109</v>
      </c>
      <c r="H700">
        <f>Table1_1[[#This Row],[Units Sold]]*Table1_1[[#This Row],[Sale Price per Unit]]</f>
        <v>5153.04</v>
      </c>
      <c r="I700">
        <f>Table1_1[[#This Row],[Units Sold]]*Table1_1[[#This Row],[Cost per Unit]]</f>
        <v>2347.02</v>
      </c>
      <c r="J700">
        <f>Table1_1[[#This Row],[TOTAL REVENUE]]-Table1_1[[#This Row],[TOTAL COST]]</f>
        <v>2806.02</v>
      </c>
      <c r="K700" s="11">
        <f>Table1_1[[#This Row],[PROFIT]]/Table1_1[[#This Row],[TOTAL REVENUE]]</f>
        <v>0.54453681710213775</v>
      </c>
    </row>
    <row r="701" spans="1:11">
      <c r="A701" t="s">
        <v>48</v>
      </c>
      <c r="B701" t="s">
        <v>221</v>
      </c>
      <c r="C701">
        <v>175</v>
      </c>
      <c r="D701">
        <v>55.25</v>
      </c>
      <c r="E701">
        <v>89.06</v>
      </c>
      <c r="F701" t="s">
        <v>107</v>
      </c>
      <c r="G701" t="s">
        <v>110</v>
      </c>
      <c r="H701">
        <f>Table1_1[[#This Row],[Units Sold]]*Table1_1[[#This Row],[Sale Price per Unit]]</f>
        <v>15585.5</v>
      </c>
      <c r="I701">
        <f>Table1_1[[#This Row],[Units Sold]]*Table1_1[[#This Row],[Cost per Unit]]</f>
        <v>9668.75</v>
      </c>
      <c r="J701">
        <f>Table1_1[[#This Row],[TOTAL REVENUE]]-Table1_1[[#This Row],[TOTAL COST]]</f>
        <v>5916.75</v>
      </c>
      <c r="K701" s="11">
        <f>Table1_1[[#This Row],[PROFIT]]/Table1_1[[#This Row],[TOTAL REVENUE]]</f>
        <v>0.3796317089602515</v>
      </c>
    </row>
    <row r="702" spans="1:11">
      <c r="A702" t="s">
        <v>30</v>
      </c>
      <c r="B702" t="s">
        <v>221</v>
      </c>
      <c r="C702">
        <v>141</v>
      </c>
      <c r="D702">
        <v>93.71</v>
      </c>
      <c r="E702">
        <v>90.31</v>
      </c>
      <c r="F702" t="s">
        <v>107</v>
      </c>
      <c r="G702" t="s">
        <v>110</v>
      </c>
      <c r="H702">
        <f>Table1_1[[#This Row],[Units Sold]]*Table1_1[[#This Row],[Sale Price per Unit]]</f>
        <v>12733.710000000001</v>
      </c>
      <c r="I702">
        <f>Table1_1[[#This Row],[Units Sold]]*Table1_1[[#This Row],[Cost per Unit]]</f>
        <v>13213.109999999999</v>
      </c>
      <c r="J702">
        <f>Table1_1[[#This Row],[TOTAL REVENUE]]-Table1_1[[#This Row],[TOTAL COST]]</f>
        <v>-479.39999999999782</v>
      </c>
      <c r="K702" s="11">
        <f>Table1_1[[#This Row],[PROFIT]]/Table1_1[[#This Row],[TOTAL REVENUE]]</f>
        <v>-3.7648100985494232E-2</v>
      </c>
    </row>
    <row r="703" spans="1:11">
      <c r="A703" t="s">
        <v>71</v>
      </c>
      <c r="B703" t="s">
        <v>221</v>
      </c>
      <c r="C703">
        <v>287</v>
      </c>
      <c r="D703">
        <v>69.87</v>
      </c>
      <c r="E703">
        <v>32.67</v>
      </c>
      <c r="F703" t="s">
        <v>108</v>
      </c>
      <c r="G703" t="s">
        <v>110</v>
      </c>
      <c r="H703">
        <f>Table1_1[[#This Row],[Units Sold]]*Table1_1[[#This Row],[Sale Price per Unit]]</f>
        <v>9376.2900000000009</v>
      </c>
      <c r="I703">
        <f>Table1_1[[#This Row],[Units Sold]]*Table1_1[[#This Row],[Cost per Unit]]</f>
        <v>20052.690000000002</v>
      </c>
      <c r="J703">
        <f>Table1_1[[#This Row],[TOTAL REVENUE]]-Table1_1[[#This Row],[TOTAL COST]]</f>
        <v>-10676.400000000001</v>
      </c>
      <c r="K703" s="11">
        <f>Table1_1[[#This Row],[PROFIT]]/Table1_1[[#This Row],[TOTAL REVENUE]]</f>
        <v>-1.1386593204775024</v>
      </c>
    </row>
    <row r="704" spans="1:11">
      <c r="A704" t="s">
        <v>71</v>
      </c>
      <c r="B704" t="s">
        <v>221</v>
      </c>
      <c r="C704">
        <v>79</v>
      </c>
      <c r="D704">
        <v>71.13</v>
      </c>
      <c r="E704">
        <v>84.55</v>
      </c>
      <c r="F704" t="s">
        <v>108</v>
      </c>
      <c r="G704" t="s">
        <v>110</v>
      </c>
      <c r="H704">
        <f>Table1_1[[#This Row],[Units Sold]]*Table1_1[[#This Row],[Sale Price per Unit]]</f>
        <v>6679.45</v>
      </c>
      <c r="I704">
        <f>Table1_1[[#This Row],[Units Sold]]*Table1_1[[#This Row],[Cost per Unit]]</f>
        <v>5619.2699999999995</v>
      </c>
      <c r="J704">
        <f>Table1_1[[#This Row],[TOTAL REVENUE]]-Table1_1[[#This Row],[TOTAL COST]]</f>
        <v>1060.1800000000003</v>
      </c>
      <c r="K704" s="11">
        <f>Table1_1[[#This Row],[PROFIT]]/Table1_1[[#This Row],[TOTAL REVENUE]]</f>
        <v>0.15872264931992908</v>
      </c>
    </row>
    <row r="705" spans="1:11">
      <c r="A705" t="s">
        <v>19</v>
      </c>
      <c r="B705" t="s">
        <v>222</v>
      </c>
      <c r="C705">
        <v>96</v>
      </c>
      <c r="D705">
        <v>18.25</v>
      </c>
      <c r="E705">
        <v>49.48</v>
      </c>
      <c r="F705" t="s">
        <v>107</v>
      </c>
      <c r="G705" t="s">
        <v>109</v>
      </c>
      <c r="H705">
        <f>Table1_1[[#This Row],[Units Sold]]*Table1_1[[#This Row],[Sale Price per Unit]]</f>
        <v>4750.08</v>
      </c>
      <c r="I705">
        <f>Table1_1[[#This Row],[Units Sold]]*Table1_1[[#This Row],[Cost per Unit]]</f>
        <v>1752</v>
      </c>
      <c r="J705">
        <f>Table1_1[[#This Row],[TOTAL REVENUE]]-Table1_1[[#This Row],[TOTAL COST]]</f>
        <v>2998.08</v>
      </c>
      <c r="K705" s="11">
        <f>Table1_1[[#This Row],[PROFIT]]/Table1_1[[#This Row],[TOTAL REVENUE]]</f>
        <v>0.63116410670978174</v>
      </c>
    </row>
    <row r="706" spans="1:11">
      <c r="A706" t="s">
        <v>97</v>
      </c>
      <c r="B706" t="s">
        <v>222</v>
      </c>
      <c r="C706">
        <v>225</v>
      </c>
      <c r="D706">
        <v>20.67</v>
      </c>
      <c r="E706">
        <v>53.91</v>
      </c>
      <c r="F706" t="s">
        <v>108</v>
      </c>
      <c r="G706" t="s">
        <v>109</v>
      </c>
      <c r="H706">
        <f>Table1_1[[#This Row],[Units Sold]]*Table1_1[[#This Row],[Sale Price per Unit]]</f>
        <v>12129.75</v>
      </c>
      <c r="I706">
        <f>Table1_1[[#This Row],[Units Sold]]*Table1_1[[#This Row],[Cost per Unit]]</f>
        <v>4650.75</v>
      </c>
      <c r="J706">
        <f>Table1_1[[#This Row],[TOTAL REVENUE]]-Table1_1[[#This Row],[TOTAL COST]]</f>
        <v>7479</v>
      </c>
      <c r="K706" s="11">
        <f>Table1_1[[#This Row],[PROFIT]]/Table1_1[[#This Row],[TOTAL REVENUE]]</f>
        <v>0.61658319421257657</v>
      </c>
    </row>
    <row r="707" spans="1:11">
      <c r="A707" t="s">
        <v>13</v>
      </c>
      <c r="B707" t="s">
        <v>222</v>
      </c>
      <c r="C707">
        <v>119</v>
      </c>
      <c r="D707">
        <v>22.4</v>
      </c>
      <c r="E707">
        <v>97.99</v>
      </c>
      <c r="F707" t="s">
        <v>107</v>
      </c>
      <c r="G707" t="s">
        <v>109</v>
      </c>
      <c r="H707">
        <f>Table1_1[[#This Row],[Units Sold]]*Table1_1[[#This Row],[Sale Price per Unit]]</f>
        <v>11660.81</v>
      </c>
      <c r="I707">
        <f>Table1_1[[#This Row],[Units Sold]]*Table1_1[[#This Row],[Cost per Unit]]</f>
        <v>2665.6</v>
      </c>
      <c r="J707">
        <f>Table1_1[[#This Row],[TOTAL REVENUE]]-Table1_1[[#This Row],[TOTAL COST]]</f>
        <v>8995.2099999999991</v>
      </c>
      <c r="K707" s="11">
        <f>Table1_1[[#This Row],[PROFIT]]/Table1_1[[#This Row],[TOTAL REVENUE]]</f>
        <v>0.77140524543320743</v>
      </c>
    </row>
    <row r="708" spans="1:11">
      <c r="A708" t="s">
        <v>87</v>
      </c>
      <c r="B708" t="s">
        <v>222</v>
      </c>
      <c r="C708">
        <v>35</v>
      </c>
      <c r="D708">
        <v>62.15</v>
      </c>
      <c r="E708">
        <v>39.29</v>
      </c>
      <c r="F708" t="s">
        <v>108</v>
      </c>
      <c r="G708" t="s">
        <v>110</v>
      </c>
      <c r="H708">
        <f>Table1_1[[#This Row],[Units Sold]]*Table1_1[[#This Row],[Sale Price per Unit]]</f>
        <v>1375.1499999999999</v>
      </c>
      <c r="I708">
        <f>Table1_1[[#This Row],[Units Sold]]*Table1_1[[#This Row],[Cost per Unit]]</f>
        <v>2175.25</v>
      </c>
      <c r="J708">
        <f>Table1_1[[#This Row],[TOTAL REVENUE]]-Table1_1[[#This Row],[TOTAL COST]]</f>
        <v>-800.10000000000014</v>
      </c>
      <c r="K708" s="11">
        <f>Table1_1[[#This Row],[PROFIT]]/Table1_1[[#This Row],[TOTAL REVENUE]]</f>
        <v>-0.58182743700687212</v>
      </c>
    </row>
    <row r="709" spans="1:11">
      <c r="A709" t="s">
        <v>36</v>
      </c>
      <c r="B709" t="s">
        <v>223</v>
      </c>
      <c r="C709">
        <v>94</v>
      </c>
      <c r="D709">
        <v>28.23</v>
      </c>
      <c r="E709">
        <v>55.21</v>
      </c>
      <c r="F709" t="s">
        <v>108</v>
      </c>
      <c r="G709" t="s">
        <v>110</v>
      </c>
      <c r="H709">
        <f>Table1_1[[#This Row],[Units Sold]]*Table1_1[[#This Row],[Sale Price per Unit]]</f>
        <v>5189.74</v>
      </c>
      <c r="I709">
        <f>Table1_1[[#This Row],[Units Sold]]*Table1_1[[#This Row],[Cost per Unit]]</f>
        <v>2653.62</v>
      </c>
      <c r="J709">
        <f>Table1_1[[#This Row],[TOTAL REVENUE]]-Table1_1[[#This Row],[TOTAL COST]]</f>
        <v>2536.12</v>
      </c>
      <c r="K709" s="11">
        <f>Table1_1[[#This Row],[PROFIT]]/Table1_1[[#This Row],[TOTAL REVENUE]]</f>
        <v>0.48867958703133491</v>
      </c>
    </row>
    <row r="710" spans="1:11">
      <c r="A710" t="s">
        <v>42</v>
      </c>
      <c r="B710" t="s">
        <v>223</v>
      </c>
      <c r="C710">
        <v>260</v>
      </c>
      <c r="D710">
        <v>25.96</v>
      </c>
      <c r="E710">
        <v>64.930000000000007</v>
      </c>
      <c r="F710" t="s">
        <v>108</v>
      </c>
      <c r="G710" t="s">
        <v>109</v>
      </c>
      <c r="H710">
        <f>Table1_1[[#This Row],[Units Sold]]*Table1_1[[#This Row],[Sale Price per Unit]]</f>
        <v>16881.800000000003</v>
      </c>
      <c r="I710">
        <f>Table1_1[[#This Row],[Units Sold]]*Table1_1[[#This Row],[Cost per Unit]]</f>
        <v>6749.6</v>
      </c>
      <c r="J710">
        <f>Table1_1[[#This Row],[TOTAL REVENUE]]-Table1_1[[#This Row],[TOTAL COST]]</f>
        <v>10132.200000000003</v>
      </c>
      <c r="K710" s="11">
        <f>Table1_1[[#This Row],[PROFIT]]/Table1_1[[#This Row],[TOTAL REVENUE]]</f>
        <v>0.6001848144155244</v>
      </c>
    </row>
    <row r="711" spans="1:11">
      <c r="A711" t="s">
        <v>95</v>
      </c>
      <c r="B711" t="s">
        <v>223</v>
      </c>
      <c r="C711">
        <v>220</v>
      </c>
      <c r="D711">
        <v>88.73</v>
      </c>
      <c r="E711">
        <v>86.75</v>
      </c>
      <c r="F711" t="s">
        <v>108</v>
      </c>
      <c r="G711" t="s">
        <v>110</v>
      </c>
      <c r="H711">
        <f>Table1_1[[#This Row],[Units Sold]]*Table1_1[[#This Row],[Sale Price per Unit]]</f>
        <v>19085</v>
      </c>
      <c r="I711">
        <f>Table1_1[[#This Row],[Units Sold]]*Table1_1[[#This Row],[Cost per Unit]]</f>
        <v>19520.600000000002</v>
      </c>
      <c r="J711">
        <f>Table1_1[[#This Row],[TOTAL REVENUE]]-Table1_1[[#This Row],[TOTAL COST]]</f>
        <v>-435.60000000000218</v>
      </c>
      <c r="K711" s="11">
        <f>Table1_1[[#This Row],[PROFIT]]/Table1_1[[#This Row],[TOTAL REVENUE]]</f>
        <v>-2.2824207492795505E-2</v>
      </c>
    </row>
    <row r="712" spans="1:11">
      <c r="A712" t="s">
        <v>29</v>
      </c>
      <c r="B712" t="s">
        <v>223</v>
      </c>
      <c r="C712">
        <v>139</v>
      </c>
      <c r="D712">
        <v>99.73</v>
      </c>
      <c r="E712">
        <v>94.4</v>
      </c>
      <c r="F712" t="s">
        <v>108</v>
      </c>
      <c r="G712" t="s">
        <v>109</v>
      </c>
      <c r="H712">
        <f>Table1_1[[#This Row],[Units Sold]]*Table1_1[[#This Row],[Sale Price per Unit]]</f>
        <v>13121.6</v>
      </c>
      <c r="I712">
        <f>Table1_1[[#This Row],[Units Sold]]*Table1_1[[#This Row],[Cost per Unit]]</f>
        <v>13862.470000000001</v>
      </c>
      <c r="J712">
        <f>Table1_1[[#This Row],[TOTAL REVENUE]]-Table1_1[[#This Row],[TOTAL COST]]</f>
        <v>-740.8700000000008</v>
      </c>
      <c r="K712" s="11">
        <f>Table1_1[[#This Row],[PROFIT]]/Table1_1[[#This Row],[TOTAL REVENUE]]</f>
        <v>-5.6461864406779722E-2</v>
      </c>
    </row>
    <row r="713" spans="1:11">
      <c r="A713" t="s">
        <v>12</v>
      </c>
      <c r="B713" t="s">
        <v>223</v>
      </c>
      <c r="C713">
        <v>191</v>
      </c>
      <c r="D713">
        <v>74.95</v>
      </c>
      <c r="E713">
        <v>95.49</v>
      </c>
      <c r="F713" t="s">
        <v>108</v>
      </c>
      <c r="G713" t="s">
        <v>109</v>
      </c>
      <c r="H713">
        <f>Table1_1[[#This Row],[Units Sold]]*Table1_1[[#This Row],[Sale Price per Unit]]</f>
        <v>18238.59</v>
      </c>
      <c r="I713">
        <f>Table1_1[[#This Row],[Units Sold]]*Table1_1[[#This Row],[Cost per Unit]]</f>
        <v>14315.45</v>
      </c>
      <c r="J713">
        <f>Table1_1[[#This Row],[TOTAL REVENUE]]-Table1_1[[#This Row],[TOTAL COST]]</f>
        <v>3923.1399999999994</v>
      </c>
      <c r="K713" s="11">
        <f>Table1_1[[#This Row],[PROFIT]]/Table1_1[[#This Row],[TOTAL REVENUE]]</f>
        <v>0.21510105770237717</v>
      </c>
    </row>
    <row r="714" spans="1:11">
      <c r="A714" t="s">
        <v>59</v>
      </c>
      <c r="B714" t="s">
        <v>223</v>
      </c>
      <c r="C714">
        <v>146</v>
      </c>
      <c r="D714">
        <v>57.26</v>
      </c>
      <c r="E714">
        <v>65.03</v>
      </c>
      <c r="F714" t="s">
        <v>107</v>
      </c>
      <c r="G714" t="s">
        <v>109</v>
      </c>
      <c r="H714">
        <f>Table1_1[[#This Row],[Units Sold]]*Table1_1[[#This Row],[Sale Price per Unit]]</f>
        <v>9494.380000000001</v>
      </c>
      <c r="I714">
        <f>Table1_1[[#This Row],[Units Sold]]*Table1_1[[#This Row],[Cost per Unit]]</f>
        <v>8359.9599999999991</v>
      </c>
      <c r="J714">
        <f>Table1_1[[#This Row],[TOTAL REVENUE]]-Table1_1[[#This Row],[TOTAL COST]]</f>
        <v>1134.4200000000019</v>
      </c>
      <c r="K714" s="11">
        <f>Table1_1[[#This Row],[PROFIT]]/Table1_1[[#This Row],[TOTAL REVENUE]]</f>
        <v>0.11948331539289578</v>
      </c>
    </row>
    <row r="715" spans="1:11">
      <c r="A715" t="s">
        <v>69</v>
      </c>
      <c r="B715" t="s">
        <v>223</v>
      </c>
      <c r="C715">
        <v>63</v>
      </c>
      <c r="D715">
        <v>23.28</v>
      </c>
      <c r="E715">
        <v>66.84</v>
      </c>
      <c r="F715" t="s">
        <v>107</v>
      </c>
      <c r="G715" t="s">
        <v>110</v>
      </c>
      <c r="H715">
        <f>Table1_1[[#This Row],[Units Sold]]*Table1_1[[#This Row],[Sale Price per Unit]]</f>
        <v>4210.92</v>
      </c>
      <c r="I715">
        <f>Table1_1[[#This Row],[Units Sold]]*Table1_1[[#This Row],[Cost per Unit]]</f>
        <v>1466.64</v>
      </c>
      <c r="J715">
        <f>Table1_1[[#This Row],[TOTAL REVENUE]]-Table1_1[[#This Row],[TOTAL COST]]</f>
        <v>2744.2799999999997</v>
      </c>
      <c r="K715" s="11">
        <f>Table1_1[[#This Row],[PROFIT]]/Table1_1[[#This Row],[TOTAL REVENUE]]</f>
        <v>0.65170556552962289</v>
      </c>
    </row>
    <row r="716" spans="1:11">
      <c r="A716" t="s">
        <v>18</v>
      </c>
      <c r="B716" t="s">
        <v>223</v>
      </c>
      <c r="C716">
        <v>207</v>
      </c>
      <c r="D716">
        <v>92.17</v>
      </c>
      <c r="E716">
        <v>20.170000000000002</v>
      </c>
      <c r="F716" t="s">
        <v>108</v>
      </c>
      <c r="G716" t="s">
        <v>110</v>
      </c>
      <c r="H716">
        <f>Table1_1[[#This Row],[Units Sold]]*Table1_1[[#This Row],[Sale Price per Unit]]</f>
        <v>4175.1900000000005</v>
      </c>
      <c r="I716">
        <f>Table1_1[[#This Row],[Units Sold]]*Table1_1[[#This Row],[Cost per Unit]]</f>
        <v>19079.189999999999</v>
      </c>
      <c r="J716">
        <f>Table1_1[[#This Row],[TOTAL REVENUE]]-Table1_1[[#This Row],[TOTAL COST]]</f>
        <v>-14903.999999999998</v>
      </c>
      <c r="K716" s="11">
        <f>Table1_1[[#This Row],[PROFIT]]/Table1_1[[#This Row],[TOTAL REVENUE]]</f>
        <v>-3.5696579077838364</v>
      </c>
    </row>
    <row r="717" spans="1:11">
      <c r="A717" t="s">
        <v>85</v>
      </c>
      <c r="B717" t="s">
        <v>223</v>
      </c>
      <c r="C717">
        <v>269</v>
      </c>
      <c r="D717">
        <v>43.9</v>
      </c>
      <c r="E717">
        <v>105.62</v>
      </c>
      <c r="F717" t="s">
        <v>108</v>
      </c>
      <c r="G717" t="s">
        <v>110</v>
      </c>
      <c r="H717">
        <f>Table1_1[[#This Row],[Units Sold]]*Table1_1[[#This Row],[Sale Price per Unit]]</f>
        <v>28411.780000000002</v>
      </c>
      <c r="I717">
        <f>Table1_1[[#This Row],[Units Sold]]*Table1_1[[#This Row],[Cost per Unit]]</f>
        <v>11809.1</v>
      </c>
      <c r="J717">
        <f>Table1_1[[#This Row],[TOTAL REVENUE]]-Table1_1[[#This Row],[TOTAL COST]]</f>
        <v>16602.68</v>
      </c>
      <c r="K717" s="11">
        <f>Table1_1[[#This Row],[PROFIT]]/Table1_1[[#This Row],[TOTAL REVENUE]]</f>
        <v>0.58435902291232722</v>
      </c>
    </row>
    <row r="718" spans="1:11">
      <c r="A718" t="s">
        <v>79</v>
      </c>
      <c r="B718" t="s">
        <v>223</v>
      </c>
      <c r="C718">
        <v>243</v>
      </c>
      <c r="D718">
        <v>18.82</v>
      </c>
      <c r="E718">
        <v>104.74</v>
      </c>
      <c r="F718" t="s">
        <v>108</v>
      </c>
      <c r="G718" t="s">
        <v>110</v>
      </c>
      <c r="H718">
        <f>Table1_1[[#This Row],[Units Sold]]*Table1_1[[#This Row],[Sale Price per Unit]]</f>
        <v>25451.82</v>
      </c>
      <c r="I718">
        <f>Table1_1[[#This Row],[Units Sold]]*Table1_1[[#This Row],[Cost per Unit]]</f>
        <v>4573.26</v>
      </c>
      <c r="J718">
        <f>Table1_1[[#This Row],[TOTAL REVENUE]]-Table1_1[[#This Row],[TOTAL COST]]</f>
        <v>20878.559999999998</v>
      </c>
      <c r="K718" s="11">
        <f>Table1_1[[#This Row],[PROFIT]]/Table1_1[[#This Row],[TOTAL REVENUE]]</f>
        <v>0.82031697536757675</v>
      </c>
    </row>
    <row r="719" spans="1:11">
      <c r="A719" t="s">
        <v>27</v>
      </c>
      <c r="B719" t="s">
        <v>223</v>
      </c>
      <c r="C719">
        <v>153</v>
      </c>
      <c r="D719">
        <v>79.63</v>
      </c>
      <c r="E719">
        <v>88.94</v>
      </c>
      <c r="F719" t="s">
        <v>108</v>
      </c>
      <c r="G719" t="s">
        <v>110</v>
      </c>
      <c r="H719">
        <f>Table1_1[[#This Row],[Units Sold]]*Table1_1[[#This Row],[Sale Price per Unit]]</f>
        <v>13607.82</v>
      </c>
      <c r="I719">
        <f>Table1_1[[#This Row],[Units Sold]]*Table1_1[[#This Row],[Cost per Unit]]</f>
        <v>12183.39</v>
      </c>
      <c r="J719">
        <f>Table1_1[[#This Row],[TOTAL REVENUE]]-Table1_1[[#This Row],[TOTAL COST]]</f>
        <v>1424.4300000000003</v>
      </c>
      <c r="K719" s="11">
        <f>Table1_1[[#This Row],[PROFIT]]/Table1_1[[#This Row],[TOTAL REVENUE]]</f>
        <v>0.10467731054643582</v>
      </c>
    </row>
    <row r="720" spans="1:11">
      <c r="A720" t="s">
        <v>103</v>
      </c>
      <c r="B720" t="s">
        <v>223</v>
      </c>
      <c r="C720">
        <v>192</v>
      </c>
      <c r="D720">
        <v>33.9</v>
      </c>
      <c r="E720">
        <v>93.75</v>
      </c>
      <c r="F720" t="s">
        <v>108</v>
      </c>
      <c r="G720" t="s">
        <v>110</v>
      </c>
      <c r="H720">
        <f>Table1_1[[#This Row],[Units Sold]]*Table1_1[[#This Row],[Sale Price per Unit]]</f>
        <v>18000</v>
      </c>
      <c r="I720">
        <f>Table1_1[[#This Row],[Units Sold]]*Table1_1[[#This Row],[Cost per Unit]]</f>
        <v>6508.7999999999993</v>
      </c>
      <c r="J720">
        <f>Table1_1[[#This Row],[TOTAL REVENUE]]-Table1_1[[#This Row],[TOTAL COST]]</f>
        <v>11491.2</v>
      </c>
      <c r="K720" s="11">
        <f>Table1_1[[#This Row],[PROFIT]]/Table1_1[[#This Row],[TOTAL REVENUE]]</f>
        <v>0.63840000000000008</v>
      </c>
    </row>
    <row r="721" spans="1:11">
      <c r="A721" t="s">
        <v>61</v>
      </c>
      <c r="B721" t="s">
        <v>224</v>
      </c>
      <c r="C721">
        <v>272</v>
      </c>
      <c r="D721">
        <v>33.29</v>
      </c>
      <c r="E721">
        <v>88.11</v>
      </c>
      <c r="F721" t="s">
        <v>108</v>
      </c>
      <c r="G721" t="s">
        <v>109</v>
      </c>
      <c r="H721">
        <f>Table1_1[[#This Row],[Units Sold]]*Table1_1[[#This Row],[Sale Price per Unit]]</f>
        <v>23965.919999999998</v>
      </c>
      <c r="I721">
        <f>Table1_1[[#This Row],[Units Sold]]*Table1_1[[#This Row],[Cost per Unit]]</f>
        <v>9054.8799999999992</v>
      </c>
      <c r="J721">
        <f>Table1_1[[#This Row],[TOTAL REVENUE]]-Table1_1[[#This Row],[TOTAL COST]]</f>
        <v>14911.039999999999</v>
      </c>
      <c r="K721" s="11">
        <f>Table1_1[[#This Row],[PROFIT]]/Table1_1[[#This Row],[TOTAL REVENUE]]</f>
        <v>0.62217682442401545</v>
      </c>
    </row>
    <row r="722" spans="1:11">
      <c r="A722" t="s">
        <v>81</v>
      </c>
      <c r="B722" t="s">
        <v>224</v>
      </c>
      <c r="C722">
        <v>34</v>
      </c>
      <c r="D722">
        <v>23.4</v>
      </c>
      <c r="E722">
        <v>48.43</v>
      </c>
      <c r="F722" t="s">
        <v>108</v>
      </c>
      <c r="G722" t="s">
        <v>110</v>
      </c>
      <c r="H722">
        <f>Table1_1[[#This Row],[Units Sold]]*Table1_1[[#This Row],[Sale Price per Unit]]</f>
        <v>1646.62</v>
      </c>
      <c r="I722">
        <f>Table1_1[[#This Row],[Units Sold]]*Table1_1[[#This Row],[Cost per Unit]]</f>
        <v>795.59999999999991</v>
      </c>
      <c r="J722">
        <f>Table1_1[[#This Row],[TOTAL REVENUE]]-Table1_1[[#This Row],[TOTAL COST]]</f>
        <v>851.02</v>
      </c>
      <c r="K722" s="11">
        <f>Table1_1[[#This Row],[PROFIT]]/Table1_1[[#This Row],[TOTAL REVENUE]]</f>
        <v>0.51682841214123476</v>
      </c>
    </row>
    <row r="723" spans="1:11">
      <c r="A723" t="s">
        <v>44</v>
      </c>
      <c r="B723" t="s">
        <v>224</v>
      </c>
      <c r="C723">
        <v>206</v>
      </c>
      <c r="D723">
        <v>57.85</v>
      </c>
      <c r="E723">
        <v>95.38</v>
      </c>
      <c r="F723" t="s">
        <v>107</v>
      </c>
      <c r="G723" t="s">
        <v>109</v>
      </c>
      <c r="H723">
        <f>Table1_1[[#This Row],[Units Sold]]*Table1_1[[#This Row],[Sale Price per Unit]]</f>
        <v>19648.28</v>
      </c>
      <c r="I723">
        <f>Table1_1[[#This Row],[Units Sold]]*Table1_1[[#This Row],[Cost per Unit]]</f>
        <v>11917.1</v>
      </c>
      <c r="J723">
        <f>Table1_1[[#This Row],[TOTAL REVENUE]]-Table1_1[[#This Row],[TOTAL COST]]</f>
        <v>7731.1799999999985</v>
      </c>
      <c r="K723" s="11">
        <f>Table1_1[[#This Row],[PROFIT]]/Table1_1[[#This Row],[TOTAL REVENUE]]</f>
        <v>0.39347871671209894</v>
      </c>
    </row>
    <row r="724" spans="1:11">
      <c r="A724" t="s">
        <v>52</v>
      </c>
      <c r="B724" t="s">
        <v>224</v>
      </c>
      <c r="C724">
        <v>195</v>
      </c>
      <c r="D724">
        <v>52.42</v>
      </c>
      <c r="E724">
        <v>105.72</v>
      </c>
      <c r="F724" t="s">
        <v>108</v>
      </c>
      <c r="G724" t="s">
        <v>110</v>
      </c>
      <c r="H724">
        <f>Table1_1[[#This Row],[Units Sold]]*Table1_1[[#This Row],[Sale Price per Unit]]</f>
        <v>20615.400000000001</v>
      </c>
      <c r="I724">
        <f>Table1_1[[#This Row],[Units Sold]]*Table1_1[[#This Row],[Cost per Unit]]</f>
        <v>10221.9</v>
      </c>
      <c r="J724">
        <f>Table1_1[[#This Row],[TOTAL REVENUE]]-Table1_1[[#This Row],[TOTAL COST]]</f>
        <v>10393.500000000002</v>
      </c>
      <c r="K724" s="11">
        <f>Table1_1[[#This Row],[PROFIT]]/Table1_1[[#This Row],[TOTAL REVENUE]]</f>
        <v>0.50416193719258429</v>
      </c>
    </row>
    <row r="725" spans="1:11">
      <c r="A725" t="s">
        <v>43</v>
      </c>
      <c r="B725" t="s">
        <v>224</v>
      </c>
      <c r="C725">
        <v>61</v>
      </c>
      <c r="D725">
        <v>20.88</v>
      </c>
      <c r="E725">
        <v>54.35</v>
      </c>
      <c r="F725" t="s">
        <v>108</v>
      </c>
      <c r="G725" t="s">
        <v>109</v>
      </c>
      <c r="H725">
        <f>Table1_1[[#This Row],[Units Sold]]*Table1_1[[#This Row],[Sale Price per Unit]]</f>
        <v>3315.35</v>
      </c>
      <c r="I725">
        <f>Table1_1[[#This Row],[Units Sold]]*Table1_1[[#This Row],[Cost per Unit]]</f>
        <v>1273.6799999999998</v>
      </c>
      <c r="J725">
        <f>Table1_1[[#This Row],[TOTAL REVENUE]]-Table1_1[[#This Row],[TOTAL COST]]</f>
        <v>2041.67</v>
      </c>
      <c r="K725" s="11">
        <f>Table1_1[[#This Row],[PROFIT]]/Table1_1[[#This Row],[TOTAL REVENUE]]</f>
        <v>0.61582336706531737</v>
      </c>
    </row>
    <row r="726" spans="1:11">
      <c r="A726" t="s">
        <v>71</v>
      </c>
      <c r="B726" t="s">
        <v>224</v>
      </c>
      <c r="C726">
        <v>120</v>
      </c>
      <c r="D726">
        <v>51.88</v>
      </c>
      <c r="E726">
        <v>79.94</v>
      </c>
      <c r="F726" t="s">
        <v>107</v>
      </c>
      <c r="G726" t="s">
        <v>109</v>
      </c>
      <c r="H726">
        <f>Table1_1[[#This Row],[Units Sold]]*Table1_1[[#This Row],[Sale Price per Unit]]</f>
        <v>9592.7999999999993</v>
      </c>
      <c r="I726">
        <f>Table1_1[[#This Row],[Units Sold]]*Table1_1[[#This Row],[Cost per Unit]]</f>
        <v>6225.6</v>
      </c>
      <c r="J726">
        <f>Table1_1[[#This Row],[TOTAL REVENUE]]-Table1_1[[#This Row],[TOTAL COST]]</f>
        <v>3367.1999999999989</v>
      </c>
      <c r="K726" s="11">
        <f>Table1_1[[#This Row],[PROFIT]]/Table1_1[[#This Row],[TOTAL REVENUE]]</f>
        <v>0.35101325994495863</v>
      </c>
    </row>
    <row r="727" spans="1:11">
      <c r="A727" t="s">
        <v>11</v>
      </c>
      <c r="B727" t="s">
        <v>224</v>
      </c>
      <c r="C727">
        <v>213</v>
      </c>
      <c r="D727">
        <v>85.23</v>
      </c>
      <c r="E727">
        <v>24.65</v>
      </c>
      <c r="F727" t="s">
        <v>108</v>
      </c>
      <c r="G727" t="s">
        <v>110</v>
      </c>
      <c r="H727">
        <f>Table1_1[[#This Row],[Units Sold]]*Table1_1[[#This Row],[Sale Price per Unit]]</f>
        <v>5250.45</v>
      </c>
      <c r="I727">
        <f>Table1_1[[#This Row],[Units Sold]]*Table1_1[[#This Row],[Cost per Unit]]</f>
        <v>18153.990000000002</v>
      </c>
      <c r="J727">
        <f>Table1_1[[#This Row],[TOTAL REVENUE]]-Table1_1[[#This Row],[TOTAL COST]]</f>
        <v>-12903.54</v>
      </c>
      <c r="K727" s="11">
        <f>Table1_1[[#This Row],[PROFIT]]/Table1_1[[#This Row],[TOTAL REVENUE]]</f>
        <v>-2.4576064908722111</v>
      </c>
    </row>
    <row r="728" spans="1:11">
      <c r="A728" t="s">
        <v>70</v>
      </c>
      <c r="B728" t="s">
        <v>225</v>
      </c>
      <c r="C728">
        <v>81</v>
      </c>
      <c r="D728">
        <v>42.46</v>
      </c>
      <c r="E728">
        <v>85.53</v>
      </c>
      <c r="F728" t="s">
        <v>107</v>
      </c>
      <c r="G728" t="s">
        <v>109</v>
      </c>
      <c r="H728">
        <f>Table1_1[[#This Row],[Units Sold]]*Table1_1[[#This Row],[Sale Price per Unit]]</f>
        <v>6927.93</v>
      </c>
      <c r="I728">
        <f>Table1_1[[#This Row],[Units Sold]]*Table1_1[[#This Row],[Cost per Unit]]</f>
        <v>3439.26</v>
      </c>
      <c r="J728">
        <f>Table1_1[[#This Row],[TOTAL REVENUE]]-Table1_1[[#This Row],[TOTAL COST]]</f>
        <v>3488.67</v>
      </c>
      <c r="K728" s="11">
        <f>Table1_1[[#This Row],[PROFIT]]/Table1_1[[#This Row],[TOTAL REVENUE]]</f>
        <v>0.50356600023383602</v>
      </c>
    </row>
    <row r="729" spans="1:11">
      <c r="A729" t="s">
        <v>105</v>
      </c>
      <c r="B729" t="s">
        <v>225</v>
      </c>
      <c r="C729">
        <v>150</v>
      </c>
      <c r="D729">
        <v>72.540000000000006</v>
      </c>
      <c r="E729">
        <v>25.47</v>
      </c>
      <c r="F729" t="s">
        <v>108</v>
      </c>
      <c r="G729" t="s">
        <v>110</v>
      </c>
      <c r="H729">
        <f>Table1_1[[#This Row],[Units Sold]]*Table1_1[[#This Row],[Sale Price per Unit]]</f>
        <v>3820.5</v>
      </c>
      <c r="I729">
        <f>Table1_1[[#This Row],[Units Sold]]*Table1_1[[#This Row],[Cost per Unit]]</f>
        <v>10881.000000000002</v>
      </c>
      <c r="J729">
        <f>Table1_1[[#This Row],[TOTAL REVENUE]]-Table1_1[[#This Row],[TOTAL COST]]</f>
        <v>-7060.5000000000018</v>
      </c>
      <c r="K729" s="11">
        <f>Table1_1[[#This Row],[PROFIT]]/Table1_1[[#This Row],[TOTAL REVENUE]]</f>
        <v>-1.848056537102474</v>
      </c>
    </row>
    <row r="730" spans="1:11">
      <c r="A730" t="s">
        <v>76</v>
      </c>
      <c r="B730" t="s">
        <v>225</v>
      </c>
      <c r="C730">
        <v>240</v>
      </c>
      <c r="D730">
        <v>81.77</v>
      </c>
      <c r="E730">
        <v>73.17</v>
      </c>
      <c r="F730" t="s">
        <v>108</v>
      </c>
      <c r="G730" t="s">
        <v>109</v>
      </c>
      <c r="H730">
        <f>Table1_1[[#This Row],[Units Sold]]*Table1_1[[#This Row],[Sale Price per Unit]]</f>
        <v>17560.8</v>
      </c>
      <c r="I730">
        <f>Table1_1[[#This Row],[Units Sold]]*Table1_1[[#This Row],[Cost per Unit]]</f>
        <v>19624.8</v>
      </c>
      <c r="J730">
        <f>Table1_1[[#This Row],[TOTAL REVENUE]]-Table1_1[[#This Row],[TOTAL COST]]</f>
        <v>-2064</v>
      </c>
      <c r="K730" s="11">
        <f>Table1_1[[#This Row],[PROFIT]]/Table1_1[[#This Row],[TOTAL REVENUE]]</f>
        <v>-0.11753450867842012</v>
      </c>
    </row>
    <row r="731" spans="1:11">
      <c r="A731" t="s">
        <v>53</v>
      </c>
      <c r="B731" t="s">
        <v>225</v>
      </c>
      <c r="C731">
        <v>133</v>
      </c>
      <c r="D731">
        <v>29.6</v>
      </c>
      <c r="E731">
        <v>60.44</v>
      </c>
      <c r="F731" t="s">
        <v>107</v>
      </c>
      <c r="G731" t="s">
        <v>110</v>
      </c>
      <c r="H731">
        <f>Table1_1[[#This Row],[Units Sold]]*Table1_1[[#This Row],[Sale Price per Unit]]</f>
        <v>8038.5199999999995</v>
      </c>
      <c r="I731">
        <f>Table1_1[[#This Row],[Units Sold]]*Table1_1[[#This Row],[Cost per Unit]]</f>
        <v>3936.8</v>
      </c>
      <c r="J731">
        <f>Table1_1[[#This Row],[TOTAL REVENUE]]-Table1_1[[#This Row],[TOTAL COST]]</f>
        <v>4101.7199999999993</v>
      </c>
      <c r="K731" s="11">
        <f>Table1_1[[#This Row],[PROFIT]]/Table1_1[[#This Row],[TOTAL REVENUE]]</f>
        <v>0.51025810721376563</v>
      </c>
    </row>
    <row r="732" spans="1:11">
      <c r="A732" t="s">
        <v>20</v>
      </c>
      <c r="B732" t="s">
        <v>225</v>
      </c>
      <c r="C732">
        <v>100</v>
      </c>
      <c r="D732">
        <v>43.12</v>
      </c>
      <c r="E732">
        <v>57.91</v>
      </c>
      <c r="F732" t="s">
        <v>107</v>
      </c>
      <c r="G732" t="s">
        <v>109</v>
      </c>
      <c r="H732">
        <f>Table1_1[[#This Row],[Units Sold]]*Table1_1[[#This Row],[Sale Price per Unit]]</f>
        <v>5791</v>
      </c>
      <c r="I732">
        <f>Table1_1[[#This Row],[Units Sold]]*Table1_1[[#This Row],[Cost per Unit]]</f>
        <v>4312</v>
      </c>
      <c r="J732">
        <f>Table1_1[[#This Row],[TOTAL REVENUE]]-Table1_1[[#This Row],[TOTAL COST]]</f>
        <v>1479</v>
      </c>
      <c r="K732" s="11">
        <f>Table1_1[[#This Row],[PROFIT]]/Table1_1[[#This Row],[TOTAL REVENUE]]</f>
        <v>0.25539630461060264</v>
      </c>
    </row>
    <row r="733" spans="1:11">
      <c r="A733" t="s">
        <v>61</v>
      </c>
      <c r="B733" t="s">
        <v>225</v>
      </c>
      <c r="C733">
        <v>205</v>
      </c>
      <c r="D733">
        <v>81.13</v>
      </c>
      <c r="E733">
        <v>55.5</v>
      </c>
      <c r="F733" t="s">
        <v>108</v>
      </c>
      <c r="G733" t="s">
        <v>109</v>
      </c>
      <c r="H733">
        <f>Table1_1[[#This Row],[Units Sold]]*Table1_1[[#This Row],[Sale Price per Unit]]</f>
        <v>11377.5</v>
      </c>
      <c r="I733">
        <f>Table1_1[[#This Row],[Units Sold]]*Table1_1[[#This Row],[Cost per Unit]]</f>
        <v>16631.649999999998</v>
      </c>
      <c r="J733">
        <f>Table1_1[[#This Row],[TOTAL REVENUE]]-Table1_1[[#This Row],[TOTAL COST]]</f>
        <v>-5254.1499999999978</v>
      </c>
      <c r="K733" s="11">
        <f>Table1_1[[#This Row],[PROFIT]]/Table1_1[[#This Row],[TOTAL REVENUE]]</f>
        <v>-0.46180180180180164</v>
      </c>
    </row>
    <row r="734" spans="1:11">
      <c r="A734" t="s">
        <v>46</v>
      </c>
      <c r="B734" t="s">
        <v>225</v>
      </c>
      <c r="C734">
        <v>252</v>
      </c>
      <c r="D734">
        <v>53.08</v>
      </c>
      <c r="E734">
        <v>101.57</v>
      </c>
      <c r="F734" t="s">
        <v>108</v>
      </c>
      <c r="G734" t="s">
        <v>109</v>
      </c>
      <c r="H734">
        <f>Table1_1[[#This Row],[Units Sold]]*Table1_1[[#This Row],[Sale Price per Unit]]</f>
        <v>25595.64</v>
      </c>
      <c r="I734">
        <f>Table1_1[[#This Row],[Units Sold]]*Table1_1[[#This Row],[Cost per Unit]]</f>
        <v>13376.16</v>
      </c>
      <c r="J734">
        <f>Table1_1[[#This Row],[TOTAL REVENUE]]-Table1_1[[#This Row],[TOTAL COST]]</f>
        <v>12219.48</v>
      </c>
      <c r="K734" s="11">
        <f>Table1_1[[#This Row],[PROFIT]]/Table1_1[[#This Row],[TOTAL REVENUE]]</f>
        <v>0.47740474549571721</v>
      </c>
    </row>
    <row r="735" spans="1:11">
      <c r="A735" t="s">
        <v>59</v>
      </c>
      <c r="B735" t="s">
        <v>226</v>
      </c>
      <c r="C735">
        <v>118</v>
      </c>
      <c r="D735">
        <v>29.18</v>
      </c>
      <c r="E735">
        <v>100.14</v>
      </c>
      <c r="F735" t="s">
        <v>108</v>
      </c>
      <c r="G735" t="s">
        <v>110</v>
      </c>
      <c r="H735">
        <f>Table1_1[[#This Row],[Units Sold]]*Table1_1[[#This Row],[Sale Price per Unit]]</f>
        <v>11816.52</v>
      </c>
      <c r="I735">
        <f>Table1_1[[#This Row],[Units Sold]]*Table1_1[[#This Row],[Cost per Unit]]</f>
        <v>3443.24</v>
      </c>
      <c r="J735">
        <f>Table1_1[[#This Row],[TOTAL REVENUE]]-Table1_1[[#This Row],[TOTAL COST]]</f>
        <v>8373.2800000000007</v>
      </c>
      <c r="K735" s="11">
        <f>Table1_1[[#This Row],[PROFIT]]/Table1_1[[#This Row],[TOTAL REVENUE]]</f>
        <v>0.70860794887157985</v>
      </c>
    </row>
    <row r="736" spans="1:11">
      <c r="A736" t="s">
        <v>87</v>
      </c>
      <c r="B736" t="s">
        <v>226</v>
      </c>
      <c r="C736">
        <v>38</v>
      </c>
      <c r="D736">
        <v>27.84</v>
      </c>
      <c r="E736">
        <v>30.52</v>
      </c>
      <c r="F736" t="s">
        <v>107</v>
      </c>
      <c r="G736" t="s">
        <v>110</v>
      </c>
      <c r="H736">
        <f>Table1_1[[#This Row],[Units Sold]]*Table1_1[[#This Row],[Sale Price per Unit]]</f>
        <v>1159.76</v>
      </c>
      <c r="I736">
        <f>Table1_1[[#This Row],[Units Sold]]*Table1_1[[#This Row],[Cost per Unit]]</f>
        <v>1057.92</v>
      </c>
      <c r="J736">
        <f>Table1_1[[#This Row],[TOTAL REVENUE]]-Table1_1[[#This Row],[TOTAL COST]]</f>
        <v>101.83999999999992</v>
      </c>
      <c r="K736" s="11">
        <f>Table1_1[[#This Row],[PROFIT]]/Table1_1[[#This Row],[TOTAL REVENUE]]</f>
        <v>8.7811271297509763E-2</v>
      </c>
    </row>
    <row r="737" spans="1:11">
      <c r="A737" t="s">
        <v>106</v>
      </c>
      <c r="B737" t="s">
        <v>226</v>
      </c>
      <c r="C737">
        <v>104</v>
      </c>
      <c r="D737">
        <v>15.74</v>
      </c>
      <c r="E737">
        <v>79.099999999999994</v>
      </c>
      <c r="F737" t="s">
        <v>107</v>
      </c>
      <c r="G737" t="s">
        <v>110</v>
      </c>
      <c r="H737">
        <f>Table1_1[[#This Row],[Units Sold]]*Table1_1[[#This Row],[Sale Price per Unit]]</f>
        <v>8226.4</v>
      </c>
      <c r="I737">
        <f>Table1_1[[#This Row],[Units Sold]]*Table1_1[[#This Row],[Cost per Unit]]</f>
        <v>1636.96</v>
      </c>
      <c r="J737">
        <f>Table1_1[[#This Row],[TOTAL REVENUE]]-Table1_1[[#This Row],[TOTAL COST]]</f>
        <v>6589.44</v>
      </c>
      <c r="K737" s="11">
        <f>Table1_1[[#This Row],[PROFIT]]/Table1_1[[#This Row],[TOTAL REVENUE]]</f>
        <v>0.80101137800252842</v>
      </c>
    </row>
    <row r="738" spans="1:11">
      <c r="A738" t="s">
        <v>104</v>
      </c>
      <c r="B738" t="s">
        <v>226</v>
      </c>
      <c r="C738">
        <v>265</v>
      </c>
      <c r="D738">
        <v>90.83</v>
      </c>
      <c r="E738">
        <v>93.53</v>
      </c>
      <c r="F738" t="s">
        <v>107</v>
      </c>
      <c r="G738" t="s">
        <v>109</v>
      </c>
      <c r="H738">
        <f>Table1_1[[#This Row],[Units Sold]]*Table1_1[[#This Row],[Sale Price per Unit]]</f>
        <v>24785.45</v>
      </c>
      <c r="I738">
        <f>Table1_1[[#This Row],[Units Sold]]*Table1_1[[#This Row],[Cost per Unit]]</f>
        <v>24069.95</v>
      </c>
      <c r="J738">
        <f>Table1_1[[#This Row],[TOTAL REVENUE]]-Table1_1[[#This Row],[TOTAL COST]]</f>
        <v>715.5</v>
      </c>
      <c r="K738" s="11">
        <f>Table1_1[[#This Row],[PROFIT]]/Table1_1[[#This Row],[TOTAL REVENUE]]</f>
        <v>2.8867742970169998E-2</v>
      </c>
    </row>
    <row r="739" spans="1:11">
      <c r="A739" t="s">
        <v>47</v>
      </c>
      <c r="B739" t="s">
        <v>226</v>
      </c>
      <c r="C739">
        <v>181</v>
      </c>
      <c r="D739">
        <v>23.67</v>
      </c>
      <c r="E739">
        <v>36.54</v>
      </c>
      <c r="F739" t="s">
        <v>108</v>
      </c>
      <c r="G739" t="s">
        <v>109</v>
      </c>
      <c r="H739">
        <f>Table1_1[[#This Row],[Units Sold]]*Table1_1[[#This Row],[Sale Price per Unit]]</f>
        <v>6613.74</v>
      </c>
      <c r="I739">
        <f>Table1_1[[#This Row],[Units Sold]]*Table1_1[[#This Row],[Cost per Unit]]</f>
        <v>4284.2700000000004</v>
      </c>
      <c r="J739">
        <f>Table1_1[[#This Row],[TOTAL REVENUE]]-Table1_1[[#This Row],[TOTAL COST]]</f>
        <v>2329.4699999999993</v>
      </c>
      <c r="K739" s="11">
        <f>Table1_1[[#This Row],[PROFIT]]/Table1_1[[#This Row],[TOTAL REVENUE]]</f>
        <v>0.35221674876847281</v>
      </c>
    </row>
    <row r="740" spans="1:11">
      <c r="A740" t="s">
        <v>77</v>
      </c>
      <c r="B740" t="s">
        <v>226</v>
      </c>
      <c r="C740">
        <v>25</v>
      </c>
      <c r="D740">
        <v>91.48</v>
      </c>
      <c r="E740">
        <v>41.81</v>
      </c>
      <c r="F740" t="s">
        <v>107</v>
      </c>
      <c r="G740" t="s">
        <v>109</v>
      </c>
      <c r="H740">
        <f>Table1_1[[#This Row],[Units Sold]]*Table1_1[[#This Row],[Sale Price per Unit]]</f>
        <v>1045.25</v>
      </c>
      <c r="I740">
        <f>Table1_1[[#This Row],[Units Sold]]*Table1_1[[#This Row],[Cost per Unit]]</f>
        <v>2287</v>
      </c>
      <c r="J740">
        <f>Table1_1[[#This Row],[TOTAL REVENUE]]-Table1_1[[#This Row],[TOTAL COST]]</f>
        <v>-1241.75</v>
      </c>
      <c r="K740" s="11">
        <f>Table1_1[[#This Row],[PROFIT]]/Table1_1[[#This Row],[TOTAL REVENUE]]</f>
        <v>-1.1879933030375509</v>
      </c>
    </row>
    <row r="741" spans="1:11">
      <c r="A741" t="s">
        <v>72</v>
      </c>
      <c r="B741" t="s">
        <v>226</v>
      </c>
      <c r="C741">
        <v>169</v>
      </c>
      <c r="D741">
        <v>22.15</v>
      </c>
      <c r="E741">
        <v>72.06</v>
      </c>
      <c r="F741" t="s">
        <v>108</v>
      </c>
      <c r="G741" t="s">
        <v>109</v>
      </c>
      <c r="H741">
        <f>Table1_1[[#This Row],[Units Sold]]*Table1_1[[#This Row],[Sale Price per Unit]]</f>
        <v>12178.140000000001</v>
      </c>
      <c r="I741">
        <f>Table1_1[[#This Row],[Units Sold]]*Table1_1[[#This Row],[Cost per Unit]]</f>
        <v>3743.35</v>
      </c>
      <c r="J741">
        <f>Table1_1[[#This Row],[TOTAL REVENUE]]-Table1_1[[#This Row],[TOTAL COST]]</f>
        <v>8434.7900000000009</v>
      </c>
      <c r="K741" s="11">
        <f>Table1_1[[#This Row],[PROFIT]]/Table1_1[[#This Row],[TOTAL REVENUE]]</f>
        <v>0.69261726339161811</v>
      </c>
    </row>
    <row r="742" spans="1:11">
      <c r="A742" t="s">
        <v>29</v>
      </c>
      <c r="B742" t="s">
        <v>227</v>
      </c>
      <c r="C742">
        <v>37</v>
      </c>
      <c r="D742">
        <v>62.23</v>
      </c>
      <c r="E742">
        <v>86.02</v>
      </c>
      <c r="F742" t="s">
        <v>108</v>
      </c>
      <c r="G742" t="s">
        <v>109</v>
      </c>
      <c r="H742">
        <f>Table1_1[[#This Row],[Units Sold]]*Table1_1[[#This Row],[Sale Price per Unit]]</f>
        <v>3182.74</v>
      </c>
      <c r="I742">
        <f>Table1_1[[#This Row],[Units Sold]]*Table1_1[[#This Row],[Cost per Unit]]</f>
        <v>2302.5099999999998</v>
      </c>
      <c r="J742">
        <f>Table1_1[[#This Row],[TOTAL REVENUE]]-Table1_1[[#This Row],[TOTAL COST]]</f>
        <v>880.23</v>
      </c>
      <c r="K742" s="11">
        <f>Table1_1[[#This Row],[PROFIT]]/Table1_1[[#This Row],[TOTAL REVENUE]]</f>
        <v>0.27656358986282265</v>
      </c>
    </row>
    <row r="743" spans="1:11">
      <c r="A743" t="s">
        <v>46</v>
      </c>
      <c r="B743" t="s">
        <v>227</v>
      </c>
      <c r="C743">
        <v>284</v>
      </c>
      <c r="D743">
        <v>92.33</v>
      </c>
      <c r="E743">
        <v>106.4</v>
      </c>
      <c r="F743" t="s">
        <v>108</v>
      </c>
      <c r="G743" t="s">
        <v>110</v>
      </c>
      <c r="H743">
        <f>Table1_1[[#This Row],[Units Sold]]*Table1_1[[#This Row],[Sale Price per Unit]]</f>
        <v>30217.600000000002</v>
      </c>
      <c r="I743">
        <f>Table1_1[[#This Row],[Units Sold]]*Table1_1[[#This Row],[Cost per Unit]]</f>
        <v>26221.72</v>
      </c>
      <c r="J743">
        <f>Table1_1[[#This Row],[TOTAL REVENUE]]-Table1_1[[#This Row],[TOTAL COST]]</f>
        <v>3995.880000000001</v>
      </c>
      <c r="K743" s="11">
        <f>Table1_1[[#This Row],[PROFIT]]/Table1_1[[#This Row],[TOTAL REVENUE]]</f>
        <v>0.13223684210526318</v>
      </c>
    </row>
    <row r="744" spans="1:11">
      <c r="A744" t="s">
        <v>75</v>
      </c>
      <c r="B744" t="s">
        <v>227</v>
      </c>
      <c r="C744">
        <v>299</v>
      </c>
      <c r="D744">
        <v>83.45</v>
      </c>
      <c r="E744">
        <v>24.39</v>
      </c>
      <c r="F744" t="s">
        <v>108</v>
      </c>
      <c r="G744" t="s">
        <v>109</v>
      </c>
      <c r="H744">
        <f>Table1_1[[#This Row],[Units Sold]]*Table1_1[[#This Row],[Sale Price per Unit]]</f>
        <v>7292.6100000000006</v>
      </c>
      <c r="I744">
        <f>Table1_1[[#This Row],[Units Sold]]*Table1_1[[#This Row],[Cost per Unit]]</f>
        <v>24951.55</v>
      </c>
      <c r="J744">
        <f>Table1_1[[#This Row],[TOTAL REVENUE]]-Table1_1[[#This Row],[TOTAL COST]]</f>
        <v>-17658.939999999999</v>
      </c>
      <c r="K744" s="11">
        <f>Table1_1[[#This Row],[PROFIT]]/Table1_1[[#This Row],[TOTAL REVENUE]]</f>
        <v>-2.421484214842148</v>
      </c>
    </row>
    <row r="745" spans="1:11">
      <c r="A745" t="s">
        <v>40</v>
      </c>
      <c r="B745" t="s">
        <v>227</v>
      </c>
      <c r="C745">
        <v>229</v>
      </c>
      <c r="D745">
        <v>63.68</v>
      </c>
      <c r="E745">
        <v>78.86</v>
      </c>
      <c r="F745" t="s">
        <v>107</v>
      </c>
      <c r="G745" t="s">
        <v>110</v>
      </c>
      <c r="H745">
        <f>Table1_1[[#This Row],[Units Sold]]*Table1_1[[#This Row],[Sale Price per Unit]]</f>
        <v>18058.939999999999</v>
      </c>
      <c r="I745">
        <f>Table1_1[[#This Row],[Units Sold]]*Table1_1[[#This Row],[Cost per Unit]]</f>
        <v>14582.72</v>
      </c>
      <c r="J745">
        <f>Table1_1[[#This Row],[TOTAL REVENUE]]-Table1_1[[#This Row],[TOTAL COST]]</f>
        <v>3476.2199999999993</v>
      </c>
      <c r="K745" s="11">
        <f>Table1_1[[#This Row],[PROFIT]]/Table1_1[[#This Row],[TOTAL REVENUE]]</f>
        <v>0.19249302561501391</v>
      </c>
    </row>
    <row r="746" spans="1:11">
      <c r="A746" t="s">
        <v>63</v>
      </c>
      <c r="B746" t="s">
        <v>227</v>
      </c>
      <c r="C746">
        <v>133</v>
      </c>
      <c r="D746">
        <v>17.97</v>
      </c>
      <c r="E746">
        <v>36.880000000000003</v>
      </c>
      <c r="F746" t="s">
        <v>108</v>
      </c>
      <c r="G746" t="s">
        <v>109</v>
      </c>
      <c r="H746">
        <f>Table1_1[[#This Row],[Units Sold]]*Table1_1[[#This Row],[Sale Price per Unit]]</f>
        <v>4905.04</v>
      </c>
      <c r="I746">
        <f>Table1_1[[#This Row],[Units Sold]]*Table1_1[[#This Row],[Cost per Unit]]</f>
        <v>2390.0099999999998</v>
      </c>
      <c r="J746">
        <f>Table1_1[[#This Row],[TOTAL REVENUE]]-Table1_1[[#This Row],[TOTAL COST]]</f>
        <v>2515.0300000000002</v>
      </c>
      <c r="K746" s="11">
        <f>Table1_1[[#This Row],[PROFIT]]/Table1_1[[#This Row],[TOTAL REVENUE]]</f>
        <v>0.51274403470715835</v>
      </c>
    </row>
    <row r="747" spans="1:11">
      <c r="A747" t="s">
        <v>26</v>
      </c>
      <c r="B747" t="s">
        <v>227</v>
      </c>
      <c r="C747">
        <v>296</v>
      </c>
      <c r="D747">
        <v>28.72</v>
      </c>
      <c r="E747">
        <v>61.01</v>
      </c>
      <c r="F747" t="s">
        <v>107</v>
      </c>
      <c r="G747" t="s">
        <v>110</v>
      </c>
      <c r="H747">
        <f>Table1_1[[#This Row],[Units Sold]]*Table1_1[[#This Row],[Sale Price per Unit]]</f>
        <v>18058.96</v>
      </c>
      <c r="I747">
        <f>Table1_1[[#This Row],[Units Sold]]*Table1_1[[#This Row],[Cost per Unit]]</f>
        <v>8501.119999999999</v>
      </c>
      <c r="J747">
        <f>Table1_1[[#This Row],[TOTAL REVENUE]]-Table1_1[[#This Row],[TOTAL COST]]</f>
        <v>9557.84</v>
      </c>
      <c r="K747" s="11">
        <f>Table1_1[[#This Row],[PROFIT]]/Table1_1[[#This Row],[TOTAL REVENUE]]</f>
        <v>0.52925749877069339</v>
      </c>
    </row>
    <row r="748" spans="1:11">
      <c r="A748" t="s">
        <v>78</v>
      </c>
      <c r="B748" t="s">
        <v>227</v>
      </c>
      <c r="C748">
        <v>19</v>
      </c>
      <c r="D748">
        <v>96.45</v>
      </c>
      <c r="E748">
        <v>44.66</v>
      </c>
      <c r="F748" t="s">
        <v>108</v>
      </c>
      <c r="G748" t="s">
        <v>109</v>
      </c>
      <c r="H748">
        <f>Table1_1[[#This Row],[Units Sold]]*Table1_1[[#This Row],[Sale Price per Unit]]</f>
        <v>848.54</v>
      </c>
      <c r="I748">
        <f>Table1_1[[#This Row],[Units Sold]]*Table1_1[[#This Row],[Cost per Unit]]</f>
        <v>1832.55</v>
      </c>
      <c r="J748">
        <f>Table1_1[[#This Row],[TOTAL REVENUE]]-Table1_1[[#This Row],[TOTAL COST]]</f>
        <v>-984.01</v>
      </c>
      <c r="K748" s="11">
        <f>Table1_1[[#This Row],[PROFIT]]/Table1_1[[#This Row],[TOTAL REVENUE]]</f>
        <v>-1.1596506941334528</v>
      </c>
    </row>
    <row r="749" spans="1:11">
      <c r="A749" t="s">
        <v>11</v>
      </c>
      <c r="B749" t="s">
        <v>227</v>
      </c>
      <c r="C749">
        <v>27</v>
      </c>
      <c r="D749">
        <v>61</v>
      </c>
      <c r="E749">
        <v>76.11</v>
      </c>
      <c r="F749" t="s">
        <v>107</v>
      </c>
      <c r="G749" t="s">
        <v>109</v>
      </c>
      <c r="H749">
        <f>Table1_1[[#This Row],[Units Sold]]*Table1_1[[#This Row],[Sale Price per Unit]]</f>
        <v>2054.9699999999998</v>
      </c>
      <c r="I749">
        <f>Table1_1[[#This Row],[Units Sold]]*Table1_1[[#This Row],[Cost per Unit]]</f>
        <v>1647</v>
      </c>
      <c r="J749">
        <f>Table1_1[[#This Row],[TOTAL REVENUE]]-Table1_1[[#This Row],[TOTAL COST]]</f>
        <v>407.9699999999998</v>
      </c>
      <c r="K749" s="11">
        <f>Table1_1[[#This Row],[PROFIT]]/Table1_1[[#This Row],[TOTAL REVENUE]]</f>
        <v>0.19852844567073963</v>
      </c>
    </row>
    <row r="750" spans="1:11">
      <c r="A750" t="s">
        <v>40</v>
      </c>
      <c r="B750" t="s">
        <v>228</v>
      </c>
      <c r="C750">
        <v>168</v>
      </c>
      <c r="D750">
        <v>62.35</v>
      </c>
      <c r="E750">
        <v>54.88</v>
      </c>
      <c r="F750" t="s">
        <v>108</v>
      </c>
      <c r="G750" t="s">
        <v>109</v>
      </c>
      <c r="H750">
        <f>Table1_1[[#This Row],[Units Sold]]*Table1_1[[#This Row],[Sale Price per Unit]]</f>
        <v>9219.84</v>
      </c>
      <c r="I750">
        <f>Table1_1[[#This Row],[Units Sold]]*Table1_1[[#This Row],[Cost per Unit]]</f>
        <v>10474.800000000001</v>
      </c>
      <c r="J750">
        <f>Table1_1[[#This Row],[TOTAL REVENUE]]-Table1_1[[#This Row],[TOTAL COST]]</f>
        <v>-1254.9600000000009</v>
      </c>
      <c r="K750" s="11">
        <f>Table1_1[[#This Row],[PROFIT]]/Table1_1[[#This Row],[TOTAL REVENUE]]</f>
        <v>-0.13611516034985432</v>
      </c>
    </row>
    <row r="751" spans="1:11">
      <c r="A751" t="s">
        <v>39</v>
      </c>
      <c r="B751" t="s">
        <v>228</v>
      </c>
      <c r="C751">
        <v>188</v>
      </c>
      <c r="D751">
        <v>69.540000000000006</v>
      </c>
      <c r="E751">
        <v>98.48</v>
      </c>
      <c r="F751" t="s">
        <v>108</v>
      </c>
      <c r="G751" t="s">
        <v>110</v>
      </c>
      <c r="H751">
        <f>Table1_1[[#This Row],[Units Sold]]*Table1_1[[#This Row],[Sale Price per Unit]]</f>
        <v>18514.240000000002</v>
      </c>
      <c r="I751">
        <f>Table1_1[[#This Row],[Units Sold]]*Table1_1[[#This Row],[Cost per Unit]]</f>
        <v>13073.52</v>
      </c>
      <c r="J751">
        <f>Table1_1[[#This Row],[TOTAL REVENUE]]-Table1_1[[#This Row],[TOTAL COST]]</f>
        <v>5440.7200000000012</v>
      </c>
      <c r="K751" s="11">
        <f>Table1_1[[#This Row],[PROFIT]]/Table1_1[[#This Row],[TOTAL REVENUE]]</f>
        <v>0.29386677497969133</v>
      </c>
    </row>
    <row r="752" spans="1:11">
      <c r="A752" t="s">
        <v>31</v>
      </c>
      <c r="B752" t="s">
        <v>228</v>
      </c>
      <c r="C752">
        <v>258</v>
      </c>
      <c r="D752">
        <v>94.38</v>
      </c>
      <c r="E752">
        <v>54.88</v>
      </c>
      <c r="F752" t="s">
        <v>108</v>
      </c>
      <c r="G752" t="s">
        <v>109</v>
      </c>
      <c r="H752">
        <f>Table1_1[[#This Row],[Units Sold]]*Table1_1[[#This Row],[Sale Price per Unit]]</f>
        <v>14159.04</v>
      </c>
      <c r="I752">
        <f>Table1_1[[#This Row],[Units Sold]]*Table1_1[[#This Row],[Cost per Unit]]</f>
        <v>24350.039999999997</v>
      </c>
      <c r="J752">
        <f>Table1_1[[#This Row],[TOTAL REVENUE]]-Table1_1[[#This Row],[TOTAL COST]]</f>
        <v>-10190.999999999996</v>
      </c>
      <c r="K752" s="11">
        <f>Table1_1[[#This Row],[PROFIT]]/Table1_1[[#This Row],[TOTAL REVENUE]]</f>
        <v>-0.71975218658892093</v>
      </c>
    </row>
    <row r="753" spans="1:11">
      <c r="A753" t="s">
        <v>94</v>
      </c>
      <c r="B753" t="s">
        <v>228</v>
      </c>
      <c r="C753">
        <v>238</v>
      </c>
      <c r="D753">
        <v>54.01</v>
      </c>
      <c r="E753">
        <v>93.26</v>
      </c>
      <c r="F753" t="s">
        <v>107</v>
      </c>
      <c r="G753" t="s">
        <v>109</v>
      </c>
      <c r="H753">
        <f>Table1_1[[#This Row],[Units Sold]]*Table1_1[[#This Row],[Sale Price per Unit]]</f>
        <v>22195.88</v>
      </c>
      <c r="I753">
        <f>Table1_1[[#This Row],[Units Sold]]*Table1_1[[#This Row],[Cost per Unit]]</f>
        <v>12854.38</v>
      </c>
      <c r="J753">
        <f>Table1_1[[#This Row],[TOTAL REVENUE]]-Table1_1[[#This Row],[TOTAL COST]]</f>
        <v>9341.5000000000018</v>
      </c>
      <c r="K753" s="11">
        <f>Table1_1[[#This Row],[PROFIT]]/Table1_1[[#This Row],[TOTAL REVENUE]]</f>
        <v>0.42086639502466228</v>
      </c>
    </row>
    <row r="754" spans="1:11">
      <c r="A754" t="s">
        <v>86</v>
      </c>
      <c r="B754" t="s">
        <v>228</v>
      </c>
      <c r="C754">
        <v>287</v>
      </c>
      <c r="D754">
        <v>21.6</v>
      </c>
      <c r="E754">
        <v>75.510000000000005</v>
      </c>
      <c r="F754" t="s">
        <v>107</v>
      </c>
      <c r="G754" t="s">
        <v>109</v>
      </c>
      <c r="H754">
        <f>Table1_1[[#This Row],[Units Sold]]*Table1_1[[#This Row],[Sale Price per Unit]]</f>
        <v>21671.370000000003</v>
      </c>
      <c r="I754">
        <f>Table1_1[[#This Row],[Units Sold]]*Table1_1[[#This Row],[Cost per Unit]]</f>
        <v>6199.2000000000007</v>
      </c>
      <c r="J754">
        <f>Table1_1[[#This Row],[TOTAL REVENUE]]-Table1_1[[#This Row],[TOTAL COST]]</f>
        <v>15472.170000000002</v>
      </c>
      <c r="K754" s="11">
        <f>Table1_1[[#This Row],[PROFIT]]/Table1_1[[#This Row],[TOTAL REVENUE]]</f>
        <v>0.71394517282479142</v>
      </c>
    </row>
    <row r="755" spans="1:11">
      <c r="A755" t="s">
        <v>77</v>
      </c>
      <c r="B755" t="s">
        <v>228</v>
      </c>
      <c r="C755">
        <v>258</v>
      </c>
      <c r="D755">
        <v>58.18</v>
      </c>
      <c r="E755">
        <v>43.58</v>
      </c>
      <c r="F755" t="s">
        <v>108</v>
      </c>
      <c r="G755" t="s">
        <v>109</v>
      </c>
      <c r="H755">
        <f>Table1_1[[#This Row],[Units Sold]]*Table1_1[[#This Row],[Sale Price per Unit]]</f>
        <v>11243.64</v>
      </c>
      <c r="I755">
        <f>Table1_1[[#This Row],[Units Sold]]*Table1_1[[#This Row],[Cost per Unit]]</f>
        <v>15010.44</v>
      </c>
      <c r="J755">
        <f>Table1_1[[#This Row],[TOTAL REVENUE]]-Table1_1[[#This Row],[TOTAL COST]]</f>
        <v>-3766.8000000000011</v>
      </c>
      <c r="K755" s="11">
        <f>Table1_1[[#This Row],[PROFIT]]/Table1_1[[#This Row],[TOTAL REVENUE]]</f>
        <v>-0.33501606241395149</v>
      </c>
    </row>
    <row r="756" spans="1:11">
      <c r="A756" t="s">
        <v>34</v>
      </c>
      <c r="B756" t="s">
        <v>228</v>
      </c>
      <c r="C756">
        <v>151</v>
      </c>
      <c r="D756">
        <v>98.06</v>
      </c>
      <c r="E756">
        <v>56.47</v>
      </c>
      <c r="F756" t="s">
        <v>107</v>
      </c>
      <c r="G756" t="s">
        <v>110</v>
      </c>
      <c r="H756">
        <f>Table1_1[[#This Row],[Units Sold]]*Table1_1[[#This Row],[Sale Price per Unit]]</f>
        <v>8526.9699999999993</v>
      </c>
      <c r="I756">
        <f>Table1_1[[#This Row],[Units Sold]]*Table1_1[[#This Row],[Cost per Unit]]</f>
        <v>14807.06</v>
      </c>
      <c r="J756">
        <f>Table1_1[[#This Row],[TOTAL REVENUE]]-Table1_1[[#This Row],[TOTAL COST]]</f>
        <v>-6280.09</v>
      </c>
      <c r="K756" s="11">
        <f>Table1_1[[#This Row],[PROFIT]]/Table1_1[[#This Row],[TOTAL REVENUE]]</f>
        <v>-0.73649725517974152</v>
      </c>
    </row>
    <row r="757" spans="1:11">
      <c r="A757" t="s">
        <v>35</v>
      </c>
      <c r="B757" t="s">
        <v>228</v>
      </c>
      <c r="C757">
        <v>56</v>
      </c>
      <c r="D757">
        <v>86.93</v>
      </c>
      <c r="E757">
        <v>97.85</v>
      </c>
      <c r="F757" t="s">
        <v>107</v>
      </c>
      <c r="G757" t="s">
        <v>110</v>
      </c>
      <c r="H757">
        <f>Table1_1[[#This Row],[Units Sold]]*Table1_1[[#This Row],[Sale Price per Unit]]</f>
        <v>5479.5999999999995</v>
      </c>
      <c r="I757">
        <f>Table1_1[[#This Row],[Units Sold]]*Table1_1[[#This Row],[Cost per Unit]]</f>
        <v>4868.08</v>
      </c>
      <c r="J757">
        <f>Table1_1[[#This Row],[TOTAL REVENUE]]-Table1_1[[#This Row],[TOTAL COST]]</f>
        <v>611.51999999999953</v>
      </c>
      <c r="K757" s="11">
        <f>Table1_1[[#This Row],[PROFIT]]/Table1_1[[#This Row],[TOTAL REVENUE]]</f>
        <v>0.11159938681655587</v>
      </c>
    </row>
    <row r="758" spans="1:11">
      <c r="A758" t="s">
        <v>84</v>
      </c>
      <c r="B758" t="s">
        <v>228</v>
      </c>
      <c r="C758">
        <v>224</v>
      </c>
      <c r="D758">
        <v>26.14</v>
      </c>
      <c r="E758">
        <v>98.7</v>
      </c>
      <c r="F758" t="s">
        <v>108</v>
      </c>
      <c r="G758" t="s">
        <v>110</v>
      </c>
      <c r="H758">
        <f>Table1_1[[#This Row],[Units Sold]]*Table1_1[[#This Row],[Sale Price per Unit]]</f>
        <v>22108.799999999999</v>
      </c>
      <c r="I758">
        <f>Table1_1[[#This Row],[Units Sold]]*Table1_1[[#This Row],[Cost per Unit]]</f>
        <v>5855.3600000000006</v>
      </c>
      <c r="J758">
        <f>Table1_1[[#This Row],[TOTAL REVENUE]]-Table1_1[[#This Row],[TOTAL COST]]</f>
        <v>16253.439999999999</v>
      </c>
      <c r="K758" s="11">
        <f>Table1_1[[#This Row],[PROFIT]]/Table1_1[[#This Row],[TOTAL REVENUE]]</f>
        <v>0.73515704154002026</v>
      </c>
    </row>
    <row r="759" spans="1:11">
      <c r="A759" t="s">
        <v>72</v>
      </c>
      <c r="B759" t="s">
        <v>228</v>
      </c>
      <c r="C759">
        <v>163</v>
      </c>
      <c r="D759">
        <v>81.63</v>
      </c>
      <c r="E759">
        <v>92.14</v>
      </c>
      <c r="F759" t="s">
        <v>108</v>
      </c>
      <c r="G759" t="s">
        <v>109</v>
      </c>
      <c r="H759">
        <f>Table1_1[[#This Row],[Units Sold]]*Table1_1[[#This Row],[Sale Price per Unit]]</f>
        <v>15018.82</v>
      </c>
      <c r="I759">
        <f>Table1_1[[#This Row],[Units Sold]]*Table1_1[[#This Row],[Cost per Unit]]</f>
        <v>13305.689999999999</v>
      </c>
      <c r="J759">
        <f>Table1_1[[#This Row],[TOTAL REVENUE]]-Table1_1[[#This Row],[TOTAL COST]]</f>
        <v>1713.130000000001</v>
      </c>
      <c r="K759" s="11">
        <f>Table1_1[[#This Row],[PROFIT]]/Table1_1[[#This Row],[TOTAL REVENUE]]</f>
        <v>0.11406555242023016</v>
      </c>
    </row>
    <row r="760" spans="1:11">
      <c r="A760" t="s">
        <v>10</v>
      </c>
      <c r="B760" t="s">
        <v>228</v>
      </c>
      <c r="C760">
        <v>202</v>
      </c>
      <c r="D760">
        <v>57.45</v>
      </c>
      <c r="E760">
        <v>62.36</v>
      </c>
      <c r="F760" t="s">
        <v>108</v>
      </c>
      <c r="G760" t="s">
        <v>110</v>
      </c>
      <c r="H760">
        <f>Table1_1[[#This Row],[Units Sold]]*Table1_1[[#This Row],[Sale Price per Unit]]</f>
        <v>12596.72</v>
      </c>
      <c r="I760">
        <f>Table1_1[[#This Row],[Units Sold]]*Table1_1[[#This Row],[Cost per Unit]]</f>
        <v>11604.900000000001</v>
      </c>
      <c r="J760">
        <f>Table1_1[[#This Row],[TOTAL REVENUE]]-Table1_1[[#This Row],[TOTAL COST]]</f>
        <v>991.81999999999789</v>
      </c>
      <c r="K760" s="11">
        <f>Table1_1[[#This Row],[PROFIT]]/Table1_1[[#This Row],[TOTAL REVENUE]]</f>
        <v>7.8736369467607273E-2</v>
      </c>
    </row>
    <row r="761" spans="1:11">
      <c r="A761" t="s">
        <v>85</v>
      </c>
      <c r="B761" t="s">
        <v>228</v>
      </c>
      <c r="C761">
        <v>211</v>
      </c>
      <c r="D761">
        <v>40.35</v>
      </c>
      <c r="E761">
        <v>48.15</v>
      </c>
      <c r="F761" t="s">
        <v>108</v>
      </c>
      <c r="G761" t="s">
        <v>110</v>
      </c>
      <c r="H761">
        <f>Table1_1[[#This Row],[Units Sold]]*Table1_1[[#This Row],[Sale Price per Unit]]</f>
        <v>10159.65</v>
      </c>
      <c r="I761">
        <f>Table1_1[[#This Row],[Units Sold]]*Table1_1[[#This Row],[Cost per Unit]]</f>
        <v>8513.85</v>
      </c>
      <c r="J761">
        <f>Table1_1[[#This Row],[TOTAL REVENUE]]-Table1_1[[#This Row],[TOTAL COST]]</f>
        <v>1645.7999999999993</v>
      </c>
      <c r="K761" s="11">
        <f>Table1_1[[#This Row],[PROFIT]]/Table1_1[[#This Row],[TOTAL REVENUE]]</f>
        <v>0.16199376947040492</v>
      </c>
    </row>
    <row r="762" spans="1:11">
      <c r="A762" t="s">
        <v>101</v>
      </c>
      <c r="B762" t="s">
        <v>229</v>
      </c>
      <c r="C762">
        <v>116</v>
      </c>
      <c r="D762">
        <v>37.75</v>
      </c>
      <c r="E762">
        <v>47.82</v>
      </c>
      <c r="F762" t="s">
        <v>107</v>
      </c>
      <c r="G762" t="s">
        <v>109</v>
      </c>
      <c r="H762">
        <f>Table1_1[[#This Row],[Units Sold]]*Table1_1[[#This Row],[Sale Price per Unit]]</f>
        <v>5547.12</v>
      </c>
      <c r="I762">
        <f>Table1_1[[#This Row],[Units Sold]]*Table1_1[[#This Row],[Cost per Unit]]</f>
        <v>4379</v>
      </c>
      <c r="J762">
        <f>Table1_1[[#This Row],[TOTAL REVENUE]]-Table1_1[[#This Row],[TOTAL COST]]</f>
        <v>1168.1199999999999</v>
      </c>
      <c r="K762" s="11">
        <f>Table1_1[[#This Row],[PROFIT]]/Table1_1[[#This Row],[TOTAL REVENUE]]</f>
        <v>0.21058134671685486</v>
      </c>
    </row>
    <row r="763" spans="1:11">
      <c r="A763" t="s">
        <v>61</v>
      </c>
      <c r="B763" t="s">
        <v>229</v>
      </c>
      <c r="C763">
        <v>200</v>
      </c>
      <c r="D763">
        <v>31.96</v>
      </c>
      <c r="E763">
        <v>96.66</v>
      </c>
      <c r="F763" t="s">
        <v>107</v>
      </c>
      <c r="G763" t="s">
        <v>109</v>
      </c>
      <c r="H763">
        <f>Table1_1[[#This Row],[Units Sold]]*Table1_1[[#This Row],[Sale Price per Unit]]</f>
        <v>19332</v>
      </c>
      <c r="I763">
        <f>Table1_1[[#This Row],[Units Sold]]*Table1_1[[#This Row],[Cost per Unit]]</f>
        <v>6392</v>
      </c>
      <c r="J763">
        <f>Table1_1[[#This Row],[TOTAL REVENUE]]-Table1_1[[#This Row],[TOTAL COST]]</f>
        <v>12940</v>
      </c>
      <c r="K763" s="11">
        <f>Table1_1[[#This Row],[PROFIT]]/Table1_1[[#This Row],[TOTAL REVENUE]]</f>
        <v>0.66935650734533414</v>
      </c>
    </row>
    <row r="764" spans="1:11">
      <c r="A764" t="s">
        <v>52</v>
      </c>
      <c r="B764" t="s">
        <v>229</v>
      </c>
      <c r="C764">
        <v>229</v>
      </c>
      <c r="D764">
        <v>60.81</v>
      </c>
      <c r="E764">
        <v>50.14</v>
      </c>
      <c r="F764" t="s">
        <v>107</v>
      </c>
      <c r="G764" t="s">
        <v>110</v>
      </c>
      <c r="H764">
        <f>Table1_1[[#This Row],[Units Sold]]*Table1_1[[#This Row],[Sale Price per Unit]]</f>
        <v>11482.06</v>
      </c>
      <c r="I764">
        <f>Table1_1[[#This Row],[Units Sold]]*Table1_1[[#This Row],[Cost per Unit]]</f>
        <v>13925.49</v>
      </c>
      <c r="J764">
        <f>Table1_1[[#This Row],[TOTAL REVENUE]]-Table1_1[[#This Row],[TOTAL COST]]</f>
        <v>-2443.4300000000003</v>
      </c>
      <c r="K764" s="11">
        <f>Table1_1[[#This Row],[PROFIT]]/Table1_1[[#This Row],[TOTAL REVENUE]]</f>
        <v>-0.21280414838452336</v>
      </c>
    </row>
    <row r="765" spans="1:11">
      <c r="A765" t="s">
        <v>33</v>
      </c>
      <c r="B765" t="s">
        <v>229</v>
      </c>
      <c r="C765">
        <v>185</v>
      </c>
      <c r="D765">
        <v>41.93</v>
      </c>
      <c r="E765">
        <v>66.7</v>
      </c>
      <c r="F765" t="s">
        <v>107</v>
      </c>
      <c r="G765" t="s">
        <v>110</v>
      </c>
      <c r="H765">
        <f>Table1_1[[#This Row],[Units Sold]]*Table1_1[[#This Row],[Sale Price per Unit]]</f>
        <v>12339.5</v>
      </c>
      <c r="I765">
        <f>Table1_1[[#This Row],[Units Sold]]*Table1_1[[#This Row],[Cost per Unit]]</f>
        <v>7757.05</v>
      </c>
      <c r="J765">
        <f>Table1_1[[#This Row],[TOTAL REVENUE]]-Table1_1[[#This Row],[TOTAL COST]]</f>
        <v>4582.45</v>
      </c>
      <c r="K765" s="11">
        <f>Table1_1[[#This Row],[PROFIT]]/Table1_1[[#This Row],[TOTAL REVENUE]]</f>
        <v>0.37136431784107943</v>
      </c>
    </row>
    <row r="766" spans="1:11">
      <c r="A766" t="s">
        <v>46</v>
      </c>
      <c r="B766" t="s">
        <v>230</v>
      </c>
      <c r="C766">
        <v>184</v>
      </c>
      <c r="D766">
        <v>23.78</v>
      </c>
      <c r="E766">
        <v>90.23</v>
      </c>
      <c r="F766" t="s">
        <v>108</v>
      </c>
      <c r="G766" t="s">
        <v>109</v>
      </c>
      <c r="H766">
        <f>Table1_1[[#This Row],[Units Sold]]*Table1_1[[#This Row],[Sale Price per Unit]]</f>
        <v>16602.32</v>
      </c>
      <c r="I766">
        <f>Table1_1[[#This Row],[Units Sold]]*Table1_1[[#This Row],[Cost per Unit]]</f>
        <v>4375.5200000000004</v>
      </c>
      <c r="J766">
        <f>Table1_1[[#This Row],[TOTAL REVENUE]]-Table1_1[[#This Row],[TOTAL COST]]</f>
        <v>12226.8</v>
      </c>
      <c r="K766" s="11">
        <f>Table1_1[[#This Row],[PROFIT]]/Table1_1[[#This Row],[TOTAL REVENUE]]</f>
        <v>0.73645129114485197</v>
      </c>
    </row>
    <row r="767" spans="1:11">
      <c r="A767" t="s">
        <v>40</v>
      </c>
      <c r="B767" t="s">
        <v>230</v>
      </c>
      <c r="C767">
        <v>215</v>
      </c>
      <c r="D767">
        <v>25.52</v>
      </c>
      <c r="E767">
        <v>63.33</v>
      </c>
      <c r="F767" t="s">
        <v>107</v>
      </c>
      <c r="G767" t="s">
        <v>110</v>
      </c>
      <c r="H767">
        <f>Table1_1[[#This Row],[Units Sold]]*Table1_1[[#This Row],[Sale Price per Unit]]</f>
        <v>13615.949999999999</v>
      </c>
      <c r="I767">
        <f>Table1_1[[#This Row],[Units Sold]]*Table1_1[[#This Row],[Cost per Unit]]</f>
        <v>5486.8</v>
      </c>
      <c r="J767">
        <f>Table1_1[[#This Row],[TOTAL REVENUE]]-Table1_1[[#This Row],[TOTAL COST]]</f>
        <v>8129.1499999999987</v>
      </c>
      <c r="K767" s="11">
        <f>Table1_1[[#This Row],[PROFIT]]/Table1_1[[#This Row],[TOTAL REVENUE]]</f>
        <v>0.59703142270645815</v>
      </c>
    </row>
    <row r="768" spans="1:11">
      <c r="A768" t="s">
        <v>27</v>
      </c>
      <c r="B768" t="s">
        <v>230</v>
      </c>
      <c r="C768">
        <v>71</v>
      </c>
      <c r="D768">
        <v>25.54</v>
      </c>
      <c r="E768">
        <v>67.34</v>
      </c>
      <c r="F768" t="s">
        <v>107</v>
      </c>
      <c r="G768" t="s">
        <v>110</v>
      </c>
      <c r="H768">
        <f>Table1_1[[#This Row],[Units Sold]]*Table1_1[[#This Row],[Sale Price per Unit]]</f>
        <v>4781.1400000000003</v>
      </c>
      <c r="I768">
        <f>Table1_1[[#This Row],[Units Sold]]*Table1_1[[#This Row],[Cost per Unit]]</f>
        <v>1813.34</v>
      </c>
      <c r="J768">
        <f>Table1_1[[#This Row],[TOTAL REVENUE]]-Table1_1[[#This Row],[TOTAL COST]]</f>
        <v>2967.8</v>
      </c>
      <c r="K768" s="11">
        <f>Table1_1[[#This Row],[PROFIT]]/Table1_1[[#This Row],[TOTAL REVENUE]]</f>
        <v>0.62073062073062069</v>
      </c>
    </row>
    <row r="769" spans="1:11">
      <c r="A769" t="s">
        <v>59</v>
      </c>
      <c r="B769" t="s">
        <v>230</v>
      </c>
      <c r="C769">
        <v>265</v>
      </c>
      <c r="D769">
        <v>49.4</v>
      </c>
      <c r="E769">
        <v>27.83</v>
      </c>
      <c r="F769" t="s">
        <v>107</v>
      </c>
      <c r="G769" t="s">
        <v>109</v>
      </c>
      <c r="H769">
        <f>Table1_1[[#This Row],[Units Sold]]*Table1_1[[#This Row],[Sale Price per Unit]]</f>
        <v>7374.95</v>
      </c>
      <c r="I769">
        <f>Table1_1[[#This Row],[Units Sold]]*Table1_1[[#This Row],[Cost per Unit]]</f>
        <v>13091</v>
      </c>
      <c r="J769">
        <f>Table1_1[[#This Row],[TOTAL REVENUE]]-Table1_1[[#This Row],[TOTAL COST]]</f>
        <v>-5716.05</v>
      </c>
      <c r="K769" s="11">
        <f>Table1_1[[#This Row],[PROFIT]]/Table1_1[[#This Row],[TOTAL REVENUE]]</f>
        <v>-0.77506288178224947</v>
      </c>
    </row>
    <row r="770" spans="1:11">
      <c r="A770" t="s">
        <v>60</v>
      </c>
      <c r="B770" t="s">
        <v>230</v>
      </c>
      <c r="C770">
        <v>292</v>
      </c>
      <c r="D770">
        <v>43.79</v>
      </c>
      <c r="E770">
        <v>41.43</v>
      </c>
      <c r="F770" t="s">
        <v>108</v>
      </c>
      <c r="G770" t="s">
        <v>109</v>
      </c>
      <c r="H770">
        <f>Table1_1[[#This Row],[Units Sold]]*Table1_1[[#This Row],[Sale Price per Unit]]</f>
        <v>12097.56</v>
      </c>
      <c r="I770">
        <f>Table1_1[[#This Row],[Units Sold]]*Table1_1[[#This Row],[Cost per Unit]]</f>
        <v>12786.68</v>
      </c>
      <c r="J770">
        <f>Table1_1[[#This Row],[TOTAL REVENUE]]-Table1_1[[#This Row],[TOTAL COST]]</f>
        <v>-689.1200000000008</v>
      </c>
      <c r="K770" s="11">
        <f>Table1_1[[#This Row],[PROFIT]]/Table1_1[[#This Row],[TOTAL REVENUE]]</f>
        <v>-5.696355298093176E-2</v>
      </c>
    </row>
    <row r="771" spans="1:11">
      <c r="A771" t="s">
        <v>67</v>
      </c>
      <c r="B771" t="s">
        <v>230</v>
      </c>
      <c r="C771">
        <v>6</v>
      </c>
      <c r="D771">
        <v>74.63</v>
      </c>
      <c r="E771">
        <v>73.42</v>
      </c>
      <c r="F771" t="s">
        <v>107</v>
      </c>
      <c r="G771" t="s">
        <v>109</v>
      </c>
      <c r="H771">
        <f>Table1_1[[#This Row],[Units Sold]]*Table1_1[[#This Row],[Sale Price per Unit]]</f>
        <v>440.52</v>
      </c>
      <c r="I771">
        <f>Table1_1[[#This Row],[Units Sold]]*Table1_1[[#This Row],[Cost per Unit]]</f>
        <v>447.78</v>
      </c>
      <c r="J771">
        <f>Table1_1[[#This Row],[TOTAL REVENUE]]-Table1_1[[#This Row],[TOTAL COST]]</f>
        <v>-7.2599999999999909</v>
      </c>
      <c r="K771" s="11">
        <f>Table1_1[[#This Row],[PROFIT]]/Table1_1[[#This Row],[TOTAL REVENUE]]</f>
        <v>-1.6480523018251137E-2</v>
      </c>
    </row>
    <row r="772" spans="1:11">
      <c r="A772" t="s">
        <v>71</v>
      </c>
      <c r="B772" t="s">
        <v>230</v>
      </c>
      <c r="C772">
        <v>280</v>
      </c>
      <c r="D772">
        <v>63.98</v>
      </c>
      <c r="E772">
        <v>79.94</v>
      </c>
      <c r="F772" t="s">
        <v>107</v>
      </c>
      <c r="G772" t="s">
        <v>110</v>
      </c>
      <c r="H772">
        <f>Table1_1[[#This Row],[Units Sold]]*Table1_1[[#This Row],[Sale Price per Unit]]</f>
        <v>22383.200000000001</v>
      </c>
      <c r="I772">
        <f>Table1_1[[#This Row],[Units Sold]]*Table1_1[[#This Row],[Cost per Unit]]</f>
        <v>17914.399999999998</v>
      </c>
      <c r="J772">
        <f>Table1_1[[#This Row],[TOTAL REVENUE]]-Table1_1[[#This Row],[TOTAL COST]]</f>
        <v>4468.8000000000029</v>
      </c>
      <c r="K772" s="11">
        <f>Table1_1[[#This Row],[PROFIT]]/Table1_1[[#This Row],[TOTAL REVENUE]]</f>
        <v>0.19964973730297736</v>
      </c>
    </row>
    <row r="773" spans="1:11">
      <c r="A773" t="s">
        <v>91</v>
      </c>
      <c r="B773" t="s">
        <v>231</v>
      </c>
      <c r="C773">
        <v>65</v>
      </c>
      <c r="D773">
        <v>37.090000000000003</v>
      </c>
      <c r="E773">
        <v>79.47</v>
      </c>
      <c r="F773" t="s">
        <v>108</v>
      </c>
      <c r="G773" t="s">
        <v>110</v>
      </c>
      <c r="H773">
        <f>Table1_1[[#This Row],[Units Sold]]*Table1_1[[#This Row],[Sale Price per Unit]]</f>
        <v>5165.55</v>
      </c>
      <c r="I773">
        <f>Table1_1[[#This Row],[Units Sold]]*Table1_1[[#This Row],[Cost per Unit]]</f>
        <v>2410.8500000000004</v>
      </c>
      <c r="J773">
        <f>Table1_1[[#This Row],[TOTAL REVENUE]]-Table1_1[[#This Row],[TOTAL COST]]</f>
        <v>2754.7</v>
      </c>
      <c r="K773" s="11">
        <f>Table1_1[[#This Row],[PROFIT]]/Table1_1[[#This Row],[TOTAL REVENUE]]</f>
        <v>0.53328299987416627</v>
      </c>
    </row>
    <row r="774" spans="1:11">
      <c r="A774" t="s">
        <v>90</v>
      </c>
      <c r="B774" t="s">
        <v>231</v>
      </c>
      <c r="C774">
        <v>86</v>
      </c>
      <c r="D774">
        <v>89.88</v>
      </c>
      <c r="E774">
        <v>79.010000000000005</v>
      </c>
      <c r="F774" t="s">
        <v>108</v>
      </c>
      <c r="G774" t="s">
        <v>109</v>
      </c>
      <c r="H774">
        <f>Table1_1[[#This Row],[Units Sold]]*Table1_1[[#This Row],[Sale Price per Unit]]</f>
        <v>6794.8600000000006</v>
      </c>
      <c r="I774">
        <f>Table1_1[[#This Row],[Units Sold]]*Table1_1[[#This Row],[Cost per Unit]]</f>
        <v>7729.6799999999994</v>
      </c>
      <c r="J774">
        <f>Table1_1[[#This Row],[TOTAL REVENUE]]-Table1_1[[#This Row],[TOTAL COST]]</f>
        <v>-934.8199999999988</v>
      </c>
      <c r="K774" s="11">
        <f>Table1_1[[#This Row],[PROFIT]]/Table1_1[[#This Row],[TOTAL REVENUE]]</f>
        <v>-0.13757752183267921</v>
      </c>
    </row>
    <row r="775" spans="1:11">
      <c r="A775" t="s">
        <v>83</v>
      </c>
      <c r="B775" t="s">
        <v>231</v>
      </c>
      <c r="C775">
        <v>145</v>
      </c>
      <c r="D775">
        <v>85.58</v>
      </c>
      <c r="E775">
        <v>100.38</v>
      </c>
      <c r="F775" t="s">
        <v>108</v>
      </c>
      <c r="G775" t="s">
        <v>109</v>
      </c>
      <c r="H775">
        <f>Table1_1[[#This Row],[Units Sold]]*Table1_1[[#This Row],[Sale Price per Unit]]</f>
        <v>14555.099999999999</v>
      </c>
      <c r="I775">
        <f>Table1_1[[#This Row],[Units Sold]]*Table1_1[[#This Row],[Cost per Unit]]</f>
        <v>12409.1</v>
      </c>
      <c r="J775">
        <f>Table1_1[[#This Row],[TOTAL REVENUE]]-Table1_1[[#This Row],[TOTAL COST]]</f>
        <v>2145.9999999999982</v>
      </c>
      <c r="K775" s="11">
        <f>Table1_1[[#This Row],[PROFIT]]/Table1_1[[#This Row],[TOTAL REVENUE]]</f>
        <v>0.14743972902968708</v>
      </c>
    </row>
    <row r="776" spans="1:11">
      <c r="A776" t="s">
        <v>29</v>
      </c>
      <c r="B776" t="s">
        <v>231</v>
      </c>
      <c r="C776">
        <v>132</v>
      </c>
      <c r="D776">
        <v>22.27</v>
      </c>
      <c r="E776">
        <v>66.11</v>
      </c>
      <c r="F776" t="s">
        <v>107</v>
      </c>
      <c r="G776" t="s">
        <v>110</v>
      </c>
      <c r="H776">
        <f>Table1_1[[#This Row],[Units Sold]]*Table1_1[[#This Row],[Sale Price per Unit]]</f>
        <v>8726.52</v>
      </c>
      <c r="I776">
        <f>Table1_1[[#This Row],[Units Sold]]*Table1_1[[#This Row],[Cost per Unit]]</f>
        <v>2939.64</v>
      </c>
      <c r="J776">
        <f>Table1_1[[#This Row],[TOTAL REVENUE]]-Table1_1[[#This Row],[TOTAL COST]]</f>
        <v>5786.880000000001</v>
      </c>
      <c r="K776" s="11">
        <f>Table1_1[[#This Row],[PROFIT]]/Table1_1[[#This Row],[TOTAL REVENUE]]</f>
        <v>0.66313719558311912</v>
      </c>
    </row>
    <row r="777" spans="1:11">
      <c r="A777" t="s">
        <v>96</v>
      </c>
      <c r="B777" t="s">
        <v>231</v>
      </c>
      <c r="C777">
        <v>204</v>
      </c>
      <c r="D777">
        <v>99.03</v>
      </c>
      <c r="E777">
        <v>84.03</v>
      </c>
      <c r="F777" t="s">
        <v>108</v>
      </c>
      <c r="G777" t="s">
        <v>109</v>
      </c>
      <c r="H777">
        <f>Table1_1[[#This Row],[Units Sold]]*Table1_1[[#This Row],[Sale Price per Unit]]</f>
        <v>17142.12</v>
      </c>
      <c r="I777">
        <f>Table1_1[[#This Row],[Units Sold]]*Table1_1[[#This Row],[Cost per Unit]]</f>
        <v>20202.12</v>
      </c>
      <c r="J777">
        <f>Table1_1[[#This Row],[TOTAL REVENUE]]-Table1_1[[#This Row],[TOTAL COST]]</f>
        <v>-3060</v>
      </c>
      <c r="K777" s="11">
        <f>Table1_1[[#This Row],[PROFIT]]/Table1_1[[#This Row],[TOTAL REVENUE]]</f>
        <v>-0.17850767583006069</v>
      </c>
    </row>
    <row r="778" spans="1:11">
      <c r="A778" t="s">
        <v>99</v>
      </c>
      <c r="B778" t="s">
        <v>231</v>
      </c>
      <c r="C778">
        <v>273</v>
      </c>
      <c r="D778">
        <v>49.12</v>
      </c>
      <c r="E778">
        <v>60.73</v>
      </c>
      <c r="F778" t="s">
        <v>107</v>
      </c>
      <c r="G778" t="s">
        <v>109</v>
      </c>
      <c r="H778">
        <f>Table1_1[[#This Row],[Units Sold]]*Table1_1[[#This Row],[Sale Price per Unit]]</f>
        <v>16579.29</v>
      </c>
      <c r="I778">
        <f>Table1_1[[#This Row],[Units Sold]]*Table1_1[[#This Row],[Cost per Unit]]</f>
        <v>13409.759999999998</v>
      </c>
      <c r="J778">
        <f>Table1_1[[#This Row],[TOTAL REVENUE]]-Table1_1[[#This Row],[TOTAL COST]]</f>
        <v>3169.5300000000025</v>
      </c>
      <c r="K778" s="11">
        <f>Table1_1[[#This Row],[PROFIT]]/Table1_1[[#This Row],[TOTAL REVENUE]]</f>
        <v>0.19117404906965271</v>
      </c>
    </row>
    <row r="779" spans="1:11">
      <c r="A779" t="s">
        <v>97</v>
      </c>
      <c r="B779" t="s">
        <v>231</v>
      </c>
      <c r="C779">
        <v>160</v>
      </c>
      <c r="D779">
        <v>78</v>
      </c>
      <c r="E779">
        <v>49.17</v>
      </c>
      <c r="F779" t="s">
        <v>108</v>
      </c>
      <c r="G779" t="s">
        <v>109</v>
      </c>
      <c r="H779">
        <f>Table1_1[[#This Row],[Units Sold]]*Table1_1[[#This Row],[Sale Price per Unit]]</f>
        <v>7867.2000000000007</v>
      </c>
      <c r="I779">
        <f>Table1_1[[#This Row],[Units Sold]]*Table1_1[[#This Row],[Cost per Unit]]</f>
        <v>12480</v>
      </c>
      <c r="J779">
        <f>Table1_1[[#This Row],[TOTAL REVENUE]]-Table1_1[[#This Row],[TOTAL COST]]</f>
        <v>-4612.7999999999993</v>
      </c>
      <c r="K779" s="11">
        <f>Table1_1[[#This Row],[PROFIT]]/Table1_1[[#This Row],[TOTAL REVENUE]]</f>
        <v>-0.58633312995729092</v>
      </c>
    </row>
    <row r="780" spans="1:11">
      <c r="A780" t="s">
        <v>16</v>
      </c>
      <c r="B780" t="s">
        <v>232</v>
      </c>
      <c r="C780">
        <v>78</v>
      </c>
      <c r="D780">
        <v>74.56</v>
      </c>
      <c r="E780">
        <v>95.45</v>
      </c>
      <c r="F780" t="s">
        <v>108</v>
      </c>
      <c r="G780" t="s">
        <v>109</v>
      </c>
      <c r="H780">
        <f>Table1_1[[#This Row],[Units Sold]]*Table1_1[[#This Row],[Sale Price per Unit]]</f>
        <v>7445.1</v>
      </c>
      <c r="I780">
        <f>Table1_1[[#This Row],[Units Sold]]*Table1_1[[#This Row],[Cost per Unit]]</f>
        <v>5815.68</v>
      </c>
      <c r="J780">
        <f>Table1_1[[#This Row],[TOTAL REVENUE]]-Table1_1[[#This Row],[TOTAL COST]]</f>
        <v>1629.42</v>
      </c>
      <c r="K780" s="11">
        <f>Table1_1[[#This Row],[PROFIT]]/Table1_1[[#This Row],[TOTAL REVENUE]]</f>
        <v>0.21885804085908853</v>
      </c>
    </row>
    <row r="781" spans="1:11">
      <c r="A781" t="s">
        <v>63</v>
      </c>
      <c r="B781" t="s">
        <v>232</v>
      </c>
      <c r="C781">
        <v>247</v>
      </c>
      <c r="D781">
        <v>37.58</v>
      </c>
      <c r="E781">
        <v>60.15</v>
      </c>
      <c r="F781" t="s">
        <v>108</v>
      </c>
      <c r="G781" t="s">
        <v>109</v>
      </c>
      <c r="H781">
        <f>Table1_1[[#This Row],[Units Sold]]*Table1_1[[#This Row],[Sale Price per Unit]]</f>
        <v>14857.05</v>
      </c>
      <c r="I781">
        <f>Table1_1[[#This Row],[Units Sold]]*Table1_1[[#This Row],[Cost per Unit]]</f>
        <v>9282.26</v>
      </c>
      <c r="J781">
        <f>Table1_1[[#This Row],[TOTAL REVENUE]]-Table1_1[[#This Row],[TOTAL COST]]</f>
        <v>5574.7899999999991</v>
      </c>
      <c r="K781" s="11">
        <f>Table1_1[[#This Row],[PROFIT]]/Table1_1[[#This Row],[TOTAL REVENUE]]</f>
        <v>0.37522859517871981</v>
      </c>
    </row>
    <row r="782" spans="1:11">
      <c r="A782" t="s">
        <v>99</v>
      </c>
      <c r="B782" t="s">
        <v>232</v>
      </c>
      <c r="C782">
        <v>138</v>
      </c>
      <c r="D782">
        <v>91.11</v>
      </c>
      <c r="E782">
        <v>89.59</v>
      </c>
      <c r="F782" t="s">
        <v>108</v>
      </c>
      <c r="G782" t="s">
        <v>109</v>
      </c>
      <c r="H782">
        <f>Table1_1[[#This Row],[Units Sold]]*Table1_1[[#This Row],[Sale Price per Unit]]</f>
        <v>12363.42</v>
      </c>
      <c r="I782">
        <f>Table1_1[[#This Row],[Units Sold]]*Table1_1[[#This Row],[Cost per Unit]]</f>
        <v>12573.18</v>
      </c>
      <c r="J782">
        <f>Table1_1[[#This Row],[TOTAL REVENUE]]-Table1_1[[#This Row],[TOTAL COST]]</f>
        <v>-209.76000000000022</v>
      </c>
      <c r="K782" s="11">
        <f>Table1_1[[#This Row],[PROFIT]]/Table1_1[[#This Row],[TOTAL REVENUE]]</f>
        <v>-1.6966179261078265E-2</v>
      </c>
    </row>
    <row r="783" spans="1:11">
      <c r="A783" t="s">
        <v>32</v>
      </c>
      <c r="B783" t="s">
        <v>232</v>
      </c>
      <c r="C783">
        <v>37</v>
      </c>
      <c r="D783">
        <v>96.67</v>
      </c>
      <c r="E783">
        <v>57.91</v>
      </c>
      <c r="F783" t="s">
        <v>108</v>
      </c>
      <c r="G783" t="s">
        <v>110</v>
      </c>
      <c r="H783">
        <f>Table1_1[[#This Row],[Units Sold]]*Table1_1[[#This Row],[Sale Price per Unit]]</f>
        <v>2142.67</v>
      </c>
      <c r="I783">
        <f>Table1_1[[#This Row],[Units Sold]]*Table1_1[[#This Row],[Cost per Unit]]</f>
        <v>3576.79</v>
      </c>
      <c r="J783">
        <f>Table1_1[[#This Row],[TOTAL REVENUE]]-Table1_1[[#This Row],[TOTAL COST]]</f>
        <v>-1434.12</v>
      </c>
      <c r="K783" s="11">
        <f>Table1_1[[#This Row],[PROFIT]]/Table1_1[[#This Row],[TOTAL REVENUE]]</f>
        <v>-0.66931445346226892</v>
      </c>
    </row>
    <row r="784" spans="1:11">
      <c r="A784" t="s">
        <v>17</v>
      </c>
      <c r="B784" t="s">
        <v>233</v>
      </c>
      <c r="C784">
        <v>278</v>
      </c>
      <c r="D784">
        <v>30.24</v>
      </c>
      <c r="E784">
        <v>91.7</v>
      </c>
      <c r="F784" t="s">
        <v>108</v>
      </c>
      <c r="G784" t="s">
        <v>109</v>
      </c>
      <c r="H784">
        <f>Table1_1[[#This Row],[Units Sold]]*Table1_1[[#This Row],[Sale Price per Unit]]</f>
        <v>25492.600000000002</v>
      </c>
      <c r="I784">
        <f>Table1_1[[#This Row],[Units Sold]]*Table1_1[[#This Row],[Cost per Unit]]</f>
        <v>8406.7199999999993</v>
      </c>
      <c r="J784">
        <f>Table1_1[[#This Row],[TOTAL REVENUE]]-Table1_1[[#This Row],[TOTAL COST]]</f>
        <v>17085.880000000005</v>
      </c>
      <c r="K784" s="11">
        <f>Table1_1[[#This Row],[PROFIT]]/Table1_1[[#This Row],[TOTAL REVENUE]]</f>
        <v>0.67022900763358795</v>
      </c>
    </row>
    <row r="785" spans="1:11">
      <c r="A785" t="s">
        <v>98</v>
      </c>
      <c r="B785" t="s">
        <v>233</v>
      </c>
      <c r="C785">
        <v>195</v>
      </c>
      <c r="D785">
        <v>25.54</v>
      </c>
      <c r="E785">
        <v>68.14</v>
      </c>
      <c r="F785" t="s">
        <v>108</v>
      </c>
      <c r="G785" t="s">
        <v>109</v>
      </c>
      <c r="H785">
        <f>Table1_1[[#This Row],[Units Sold]]*Table1_1[[#This Row],[Sale Price per Unit]]</f>
        <v>13287.3</v>
      </c>
      <c r="I785">
        <f>Table1_1[[#This Row],[Units Sold]]*Table1_1[[#This Row],[Cost per Unit]]</f>
        <v>4980.3</v>
      </c>
      <c r="J785">
        <f>Table1_1[[#This Row],[TOTAL REVENUE]]-Table1_1[[#This Row],[TOTAL COST]]</f>
        <v>8307</v>
      </c>
      <c r="K785" s="11">
        <f>Table1_1[[#This Row],[PROFIT]]/Table1_1[[#This Row],[TOTAL REVENUE]]</f>
        <v>0.62518344584678609</v>
      </c>
    </row>
    <row r="786" spans="1:11">
      <c r="A786" t="s">
        <v>85</v>
      </c>
      <c r="B786" t="s">
        <v>233</v>
      </c>
      <c r="C786">
        <v>208</v>
      </c>
      <c r="D786">
        <v>93.03</v>
      </c>
      <c r="E786">
        <v>54.38</v>
      </c>
      <c r="F786" t="s">
        <v>108</v>
      </c>
      <c r="G786" t="s">
        <v>110</v>
      </c>
      <c r="H786">
        <f>Table1_1[[#This Row],[Units Sold]]*Table1_1[[#This Row],[Sale Price per Unit]]</f>
        <v>11311.04</v>
      </c>
      <c r="I786">
        <f>Table1_1[[#This Row],[Units Sold]]*Table1_1[[#This Row],[Cost per Unit]]</f>
        <v>19350.240000000002</v>
      </c>
      <c r="J786">
        <f>Table1_1[[#This Row],[TOTAL REVENUE]]-Table1_1[[#This Row],[TOTAL COST]]</f>
        <v>-8039.2000000000007</v>
      </c>
      <c r="K786" s="11">
        <f>Table1_1[[#This Row],[PROFIT]]/Table1_1[[#This Row],[TOTAL REVENUE]]</f>
        <v>-0.71073924236851782</v>
      </c>
    </row>
    <row r="787" spans="1:11">
      <c r="A787" t="s">
        <v>7</v>
      </c>
      <c r="B787" t="s">
        <v>233</v>
      </c>
      <c r="C787">
        <v>199</v>
      </c>
      <c r="D787">
        <v>95.16</v>
      </c>
      <c r="E787">
        <v>41.33</v>
      </c>
      <c r="F787" t="s">
        <v>107</v>
      </c>
      <c r="G787" t="s">
        <v>109</v>
      </c>
      <c r="H787">
        <f>Table1_1[[#This Row],[Units Sold]]*Table1_1[[#This Row],[Sale Price per Unit]]</f>
        <v>8224.67</v>
      </c>
      <c r="I787">
        <f>Table1_1[[#This Row],[Units Sold]]*Table1_1[[#This Row],[Cost per Unit]]</f>
        <v>18936.84</v>
      </c>
      <c r="J787">
        <f>Table1_1[[#This Row],[TOTAL REVENUE]]-Table1_1[[#This Row],[TOTAL COST]]</f>
        <v>-10712.17</v>
      </c>
      <c r="K787" s="11">
        <f>Table1_1[[#This Row],[PROFIT]]/Table1_1[[#This Row],[TOTAL REVENUE]]</f>
        <v>-1.3024437454633437</v>
      </c>
    </row>
    <row r="788" spans="1:11">
      <c r="A788" t="s">
        <v>40</v>
      </c>
      <c r="B788" t="s">
        <v>234</v>
      </c>
      <c r="C788">
        <v>23</v>
      </c>
      <c r="D788">
        <v>46.33</v>
      </c>
      <c r="E788">
        <v>99.56</v>
      </c>
      <c r="F788" t="s">
        <v>107</v>
      </c>
      <c r="G788" t="s">
        <v>109</v>
      </c>
      <c r="H788">
        <f>Table1_1[[#This Row],[Units Sold]]*Table1_1[[#This Row],[Sale Price per Unit]]</f>
        <v>2289.88</v>
      </c>
      <c r="I788">
        <f>Table1_1[[#This Row],[Units Sold]]*Table1_1[[#This Row],[Cost per Unit]]</f>
        <v>1065.5899999999999</v>
      </c>
      <c r="J788">
        <f>Table1_1[[#This Row],[TOTAL REVENUE]]-Table1_1[[#This Row],[TOTAL COST]]</f>
        <v>1224.2900000000002</v>
      </c>
      <c r="K788" s="11">
        <f>Table1_1[[#This Row],[PROFIT]]/Table1_1[[#This Row],[TOTAL REVENUE]]</f>
        <v>0.53465247087183609</v>
      </c>
    </row>
    <row r="789" spans="1:11">
      <c r="A789" t="s">
        <v>105</v>
      </c>
      <c r="B789" t="s">
        <v>234</v>
      </c>
      <c r="C789">
        <v>52</v>
      </c>
      <c r="D789">
        <v>97.63</v>
      </c>
      <c r="E789">
        <v>43.18</v>
      </c>
      <c r="F789" t="s">
        <v>107</v>
      </c>
      <c r="G789" t="s">
        <v>110</v>
      </c>
      <c r="H789">
        <f>Table1_1[[#This Row],[Units Sold]]*Table1_1[[#This Row],[Sale Price per Unit]]</f>
        <v>2245.36</v>
      </c>
      <c r="I789">
        <f>Table1_1[[#This Row],[Units Sold]]*Table1_1[[#This Row],[Cost per Unit]]</f>
        <v>5076.76</v>
      </c>
      <c r="J789">
        <f>Table1_1[[#This Row],[TOTAL REVENUE]]-Table1_1[[#This Row],[TOTAL COST]]</f>
        <v>-2831.4</v>
      </c>
      <c r="K789" s="11">
        <f>Table1_1[[#This Row],[PROFIT]]/Table1_1[[#This Row],[TOTAL REVENUE]]</f>
        <v>-1.261000463177397</v>
      </c>
    </row>
    <row r="790" spans="1:11">
      <c r="A790" t="s">
        <v>96</v>
      </c>
      <c r="B790" t="s">
        <v>234</v>
      </c>
      <c r="C790">
        <v>100</v>
      </c>
      <c r="D790">
        <v>24.89</v>
      </c>
      <c r="E790">
        <v>49.48</v>
      </c>
      <c r="F790" t="s">
        <v>108</v>
      </c>
      <c r="G790" t="s">
        <v>109</v>
      </c>
      <c r="H790">
        <f>Table1_1[[#This Row],[Units Sold]]*Table1_1[[#This Row],[Sale Price per Unit]]</f>
        <v>4948</v>
      </c>
      <c r="I790">
        <f>Table1_1[[#This Row],[Units Sold]]*Table1_1[[#This Row],[Cost per Unit]]</f>
        <v>2489</v>
      </c>
      <c r="J790">
        <f>Table1_1[[#This Row],[TOTAL REVENUE]]-Table1_1[[#This Row],[TOTAL COST]]</f>
        <v>2459</v>
      </c>
      <c r="K790" s="11">
        <f>Table1_1[[#This Row],[PROFIT]]/Table1_1[[#This Row],[TOTAL REVENUE]]</f>
        <v>0.49696847210994344</v>
      </c>
    </row>
    <row r="791" spans="1:11">
      <c r="A791" t="s">
        <v>40</v>
      </c>
      <c r="B791" t="s">
        <v>234</v>
      </c>
      <c r="C791">
        <v>235</v>
      </c>
      <c r="D791">
        <v>48.78</v>
      </c>
      <c r="E791">
        <v>69.62</v>
      </c>
      <c r="F791" t="s">
        <v>107</v>
      </c>
      <c r="G791" t="s">
        <v>109</v>
      </c>
      <c r="H791">
        <f>Table1_1[[#This Row],[Units Sold]]*Table1_1[[#This Row],[Sale Price per Unit]]</f>
        <v>16360.7</v>
      </c>
      <c r="I791">
        <f>Table1_1[[#This Row],[Units Sold]]*Table1_1[[#This Row],[Cost per Unit]]</f>
        <v>11463.300000000001</v>
      </c>
      <c r="J791">
        <f>Table1_1[[#This Row],[TOTAL REVENUE]]-Table1_1[[#This Row],[TOTAL COST]]</f>
        <v>4897.3999999999996</v>
      </c>
      <c r="K791" s="11">
        <f>Table1_1[[#This Row],[PROFIT]]/Table1_1[[#This Row],[TOTAL REVENUE]]</f>
        <v>0.29933927032461932</v>
      </c>
    </row>
    <row r="792" spans="1:11">
      <c r="A792" t="s">
        <v>84</v>
      </c>
      <c r="B792" t="s">
        <v>235</v>
      </c>
      <c r="C792">
        <v>231</v>
      </c>
      <c r="D792">
        <v>42.9</v>
      </c>
      <c r="E792">
        <v>72.739999999999995</v>
      </c>
      <c r="F792" t="s">
        <v>108</v>
      </c>
      <c r="G792" t="s">
        <v>110</v>
      </c>
      <c r="H792">
        <f>Table1_1[[#This Row],[Units Sold]]*Table1_1[[#This Row],[Sale Price per Unit]]</f>
        <v>16802.939999999999</v>
      </c>
      <c r="I792">
        <f>Table1_1[[#This Row],[Units Sold]]*Table1_1[[#This Row],[Cost per Unit]]</f>
        <v>9909.9</v>
      </c>
      <c r="J792">
        <f>Table1_1[[#This Row],[TOTAL REVENUE]]-Table1_1[[#This Row],[TOTAL COST]]</f>
        <v>6893.0399999999991</v>
      </c>
      <c r="K792" s="11">
        <f>Table1_1[[#This Row],[PROFIT]]/Table1_1[[#This Row],[TOTAL REVENUE]]</f>
        <v>0.4102282100632389</v>
      </c>
    </row>
    <row r="793" spans="1:11">
      <c r="A793" t="s">
        <v>85</v>
      </c>
      <c r="B793" t="s">
        <v>235</v>
      </c>
      <c r="C793">
        <v>238</v>
      </c>
      <c r="D793">
        <v>13.23</v>
      </c>
      <c r="E793">
        <v>50.8</v>
      </c>
      <c r="F793" t="s">
        <v>107</v>
      </c>
      <c r="G793" t="s">
        <v>109</v>
      </c>
      <c r="H793">
        <f>Table1_1[[#This Row],[Units Sold]]*Table1_1[[#This Row],[Sale Price per Unit]]</f>
        <v>12090.4</v>
      </c>
      <c r="I793">
        <f>Table1_1[[#This Row],[Units Sold]]*Table1_1[[#This Row],[Cost per Unit]]</f>
        <v>3148.7400000000002</v>
      </c>
      <c r="J793">
        <f>Table1_1[[#This Row],[TOTAL REVENUE]]-Table1_1[[#This Row],[TOTAL COST]]</f>
        <v>8941.66</v>
      </c>
      <c r="K793" s="11">
        <f>Table1_1[[#This Row],[PROFIT]]/Table1_1[[#This Row],[TOTAL REVENUE]]</f>
        <v>0.73956692913385824</v>
      </c>
    </row>
    <row r="794" spans="1:11">
      <c r="A794" t="s">
        <v>35</v>
      </c>
      <c r="B794" t="s">
        <v>235</v>
      </c>
      <c r="C794">
        <v>138</v>
      </c>
      <c r="D794">
        <v>65.25</v>
      </c>
      <c r="E794">
        <v>94.37</v>
      </c>
      <c r="F794" t="s">
        <v>107</v>
      </c>
      <c r="G794" t="s">
        <v>110</v>
      </c>
      <c r="H794">
        <f>Table1_1[[#This Row],[Units Sold]]*Table1_1[[#This Row],[Sale Price per Unit]]</f>
        <v>13023.060000000001</v>
      </c>
      <c r="I794">
        <f>Table1_1[[#This Row],[Units Sold]]*Table1_1[[#This Row],[Cost per Unit]]</f>
        <v>9004.5</v>
      </c>
      <c r="J794">
        <f>Table1_1[[#This Row],[TOTAL REVENUE]]-Table1_1[[#This Row],[TOTAL COST]]</f>
        <v>4018.5600000000013</v>
      </c>
      <c r="K794" s="11">
        <f>Table1_1[[#This Row],[PROFIT]]/Table1_1[[#This Row],[TOTAL REVENUE]]</f>
        <v>0.30857263961004566</v>
      </c>
    </row>
    <row r="795" spans="1:11">
      <c r="A795" t="s">
        <v>76</v>
      </c>
      <c r="B795" t="s">
        <v>235</v>
      </c>
      <c r="C795">
        <v>59</v>
      </c>
      <c r="D795">
        <v>19.34</v>
      </c>
      <c r="E795">
        <v>101.79</v>
      </c>
      <c r="F795" t="s">
        <v>108</v>
      </c>
      <c r="G795" t="s">
        <v>110</v>
      </c>
      <c r="H795">
        <f>Table1_1[[#This Row],[Units Sold]]*Table1_1[[#This Row],[Sale Price per Unit]]</f>
        <v>6005.6100000000006</v>
      </c>
      <c r="I795">
        <f>Table1_1[[#This Row],[Units Sold]]*Table1_1[[#This Row],[Cost per Unit]]</f>
        <v>1141.06</v>
      </c>
      <c r="J795">
        <f>Table1_1[[#This Row],[TOTAL REVENUE]]-Table1_1[[#This Row],[TOTAL COST]]</f>
        <v>4864.5500000000011</v>
      </c>
      <c r="K795" s="11">
        <f>Table1_1[[#This Row],[PROFIT]]/Table1_1[[#This Row],[TOTAL REVENUE]]</f>
        <v>0.81000098241477558</v>
      </c>
    </row>
    <row r="796" spans="1:11">
      <c r="A796" t="s">
        <v>15</v>
      </c>
      <c r="B796" t="s">
        <v>235</v>
      </c>
      <c r="C796">
        <v>232</v>
      </c>
      <c r="D796">
        <v>33.71</v>
      </c>
      <c r="E796">
        <v>49.24</v>
      </c>
      <c r="F796" t="s">
        <v>108</v>
      </c>
      <c r="G796" t="s">
        <v>110</v>
      </c>
      <c r="H796">
        <f>Table1_1[[#This Row],[Units Sold]]*Table1_1[[#This Row],[Sale Price per Unit]]</f>
        <v>11423.68</v>
      </c>
      <c r="I796">
        <f>Table1_1[[#This Row],[Units Sold]]*Table1_1[[#This Row],[Cost per Unit]]</f>
        <v>7820.72</v>
      </c>
      <c r="J796">
        <f>Table1_1[[#This Row],[TOTAL REVENUE]]-Table1_1[[#This Row],[TOTAL COST]]</f>
        <v>3602.96</v>
      </c>
      <c r="K796" s="11">
        <f>Table1_1[[#This Row],[PROFIT]]/Table1_1[[#This Row],[TOTAL REVENUE]]</f>
        <v>0.31539398862713242</v>
      </c>
    </row>
    <row r="797" spans="1:11">
      <c r="A797" t="s">
        <v>43</v>
      </c>
      <c r="B797" t="s">
        <v>235</v>
      </c>
      <c r="C797">
        <v>169</v>
      </c>
      <c r="D797">
        <v>13.63</v>
      </c>
      <c r="E797">
        <v>43</v>
      </c>
      <c r="F797" t="s">
        <v>108</v>
      </c>
      <c r="G797" t="s">
        <v>109</v>
      </c>
      <c r="H797">
        <f>Table1_1[[#This Row],[Units Sold]]*Table1_1[[#This Row],[Sale Price per Unit]]</f>
        <v>7267</v>
      </c>
      <c r="I797">
        <f>Table1_1[[#This Row],[Units Sold]]*Table1_1[[#This Row],[Cost per Unit]]</f>
        <v>2303.4700000000003</v>
      </c>
      <c r="J797">
        <f>Table1_1[[#This Row],[TOTAL REVENUE]]-Table1_1[[#This Row],[TOTAL COST]]</f>
        <v>4963.53</v>
      </c>
      <c r="K797" s="11">
        <f>Table1_1[[#This Row],[PROFIT]]/Table1_1[[#This Row],[TOTAL REVENUE]]</f>
        <v>0.6830232558139534</v>
      </c>
    </row>
    <row r="798" spans="1:11">
      <c r="A798" t="s">
        <v>30</v>
      </c>
      <c r="B798" t="s">
        <v>235</v>
      </c>
      <c r="C798">
        <v>218</v>
      </c>
      <c r="D798">
        <v>43.78</v>
      </c>
      <c r="E798">
        <v>20.14</v>
      </c>
      <c r="F798" t="s">
        <v>107</v>
      </c>
      <c r="G798" t="s">
        <v>110</v>
      </c>
      <c r="H798">
        <f>Table1_1[[#This Row],[Units Sold]]*Table1_1[[#This Row],[Sale Price per Unit]]</f>
        <v>4390.5200000000004</v>
      </c>
      <c r="I798">
        <f>Table1_1[[#This Row],[Units Sold]]*Table1_1[[#This Row],[Cost per Unit]]</f>
        <v>9544.0400000000009</v>
      </c>
      <c r="J798">
        <f>Table1_1[[#This Row],[TOTAL REVENUE]]-Table1_1[[#This Row],[TOTAL COST]]</f>
        <v>-5153.5200000000004</v>
      </c>
      <c r="K798" s="11">
        <f>Table1_1[[#This Row],[PROFIT]]/Table1_1[[#This Row],[TOTAL REVENUE]]</f>
        <v>-1.1737835153922542</v>
      </c>
    </row>
    <row r="799" spans="1:11">
      <c r="A799" t="s">
        <v>36</v>
      </c>
      <c r="B799" t="s">
        <v>235</v>
      </c>
      <c r="C799">
        <v>179</v>
      </c>
      <c r="D799">
        <v>21.58</v>
      </c>
      <c r="E799">
        <v>28.1</v>
      </c>
      <c r="F799" t="s">
        <v>108</v>
      </c>
      <c r="G799" t="s">
        <v>109</v>
      </c>
      <c r="H799">
        <f>Table1_1[[#This Row],[Units Sold]]*Table1_1[[#This Row],[Sale Price per Unit]]</f>
        <v>5029.9000000000005</v>
      </c>
      <c r="I799">
        <f>Table1_1[[#This Row],[Units Sold]]*Table1_1[[#This Row],[Cost per Unit]]</f>
        <v>3862.8199999999997</v>
      </c>
      <c r="J799">
        <f>Table1_1[[#This Row],[TOTAL REVENUE]]-Table1_1[[#This Row],[TOTAL COST]]</f>
        <v>1167.0800000000008</v>
      </c>
      <c r="K799" s="11">
        <f>Table1_1[[#This Row],[PROFIT]]/Table1_1[[#This Row],[TOTAL REVENUE]]</f>
        <v>0.23202846975088981</v>
      </c>
    </row>
    <row r="800" spans="1:11">
      <c r="A800" t="s">
        <v>69</v>
      </c>
      <c r="B800" t="s">
        <v>236</v>
      </c>
      <c r="C800">
        <v>262</v>
      </c>
      <c r="D800">
        <v>38.99</v>
      </c>
      <c r="E800">
        <v>84.54</v>
      </c>
      <c r="F800" t="s">
        <v>108</v>
      </c>
      <c r="G800" t="s">
        <v>109</v>
      </c>
      <c r="H800">
        <f>Table1_1[[#This Row],[Units Sold]]*Table1_1[[#This Row],[Sale Price per Unit]]</f>
        <v>22149.480000000003</v>
      </c>
      <c r="I800">
        <f>Table1_1[[#This Row],[Units Sold]]*Table1_1[[#This Row],[Cost per Unit]]</f>
        <v>10215.380000000001</v>
      </c>
      <c r="J800">
        <f>Table1_1[[#This Row],[TOTAL REVENUE]]-Table1_1[[#This Row],[TOTAL COST]]</f>
        <v>11934.100000000002</v>
      </c>
      <c r="K800" s="11">
        <f>Table1_1[[#This Row],[PROFIT]]/Table1_1[[#This Row],[TOTAL REVENUE]]</f>
        <v>0.53879820203453987</v>
      </c>
    </row>
    <row r="801" spans="1:11">
      <c r="A801" t="s">
        <v>54</v>
      </c>
      <c r="B801" t="s">
        <v>236</v>
      </c>
      <c r="C801">
        <v>100</v>
      </c>
      <c r="D801">
        <v>58.67</v>
      </c>
      <c r="E801">
        <v>39.58</v>
      </c>
      <c r="F801" t="s">
        <v>108</v>
      </c>
      <c r="G801" t="s">
        <v>109</v>
      </c>
      <c r="H801">
        <f>Table1_1[[#This Row],[Units Sold]]*Table1_1[[#This Row],[Sale Price per Unit]]</f>
        <v>3958</v>
      </c>
      <c r="I801">
        <f>Table1_1[[#This Row],[Units Sold]]*Table1_1[[#This Row],[Cost per Unit]]</f>
        <v>5867</v>
      </c>
      <c r="J801">
        <f>Table1_1[[#This Row],[TOTAL REVENUE]]-Table1_1[[#This Row],[TOTAL COST]]</f>
        <v>-1909</v>
      </c>
      <c r="K801" s="11">
        <f>Table1_1[[#This Row],[PROFIT]]/Table1_1[[#This Row],[TOTAL REVENUE]]</f>
        <v>-0.48231430015159171</v>
      </c>
    </row>
    <row r="802" spans="1:11">
      <c r="A802" t="s">
        <v>45</v>
      </c>
      <c r="B802" t="s">
        <v>236</v>
      </c>
      <c r="C802">
        <v>110</v>
      </c>
      <c r="D802">
        <v>84.84</v>
      </c>
      <c r="E802">
        <v>72.56</v>
      </c>
      <c r="F802" t="s">
        <v>107</v>
      </c>
      <c r="G802" t="s">
        <v>110</v>
      </c>
      <c r="H802">
        <f>Table1_1[[#This Row],[Units Sold]]*Table1_1[[#This Row],[Sale Price per Unit]]</f>
        <v>7981.6</v>
      </c>
      <c r="I802">
        <f>Table1_1[[#This Row],[Units Sold]]*Table1_1[[#This Row],[Cost per Unit]]</f>
        <v>9332.4</v>
      </c>
      <c r="J802">
        <f>Table1_1[[#This Row],[TOTAL REVENUE]]-Table1_1[[#This Row],[TOTAL COST]]</f>
        <v>-1350.7999999999993</v>
      </c>
      <c r="K802" s="11">
        <f>Table1_1[[#This Row],[PROFIT]]/Table1_1[[#This Row],[TOTAL REVENUE]]</f>
        <v>-0.16923925027563386</v>
      </c>
    </row>
    <row r="803" spans="1:11">
      <c r="A803" t="s">
        <v>29</v>
      </c>
      <c r="B803" t="s">
        <v>236</v>
      </c>
      <c r="C803">
        <v>38</v>
      </c>
      <c r="D803">
        <v>58.95</v>
      </c>
      <c r="E803">
        <v>113.81</v>
      </c>
      <c r="F803" t="s">
        <v>107</v>
      </c>
      <c r="G803" t="s">
        <v>110</v>
      </c>
      <c r="H803">
        <f>Table1_1[[#This Row],[Units Sold]]*Table1_1[[#This Row],[Sale Price per Unit]]</f>
        <v>4324.78</v>
      </c>
      <c r="I803">
        <f>Table1_1[[#This Row],[Units Sold]]*Table1_1[[#This Row],[Cost per Unit]]</f>
        <v>2240.1</v>
      </c>
      <c r="J803">
        <f>Table1_1[[#This Row],[TOTAL REVENUE]]-Table1_1[[#This Row],[TOTAL COST]]</f>
        <v>2084.6799999999998</v>
      </c>
      <c r="K803" s="11">
        <f>Table1_1[[#This Row],[PROFIT]]/Table1_1[[#This Row],[TOTAL REVENUE]]</f>
        <v>0.48203145593533081</v>
      </c>
    </row>
    <row r="804" spans="1:11">
      <c r="A804" t="s">
        <v>106</v>
      </c>
      <c r="B804" t="s">
        <v>236</v>
      </c>
      <c r="C804">
        <v>150</v>
      </c>
      <c r="D804">
        <v>19.04</v>
      </c>
      <c r="E804">
        <v>66.040000000000006</v>
      </c>
      <c r="F804" t="s">
        <v>107</v>
      </c>
      <c r="G804" t="s">
        <v>110</v>
      </c>
      <c r="H804">
        <f>Table1_1[[#This Row],[Units Sold]]*Table1_1[[#This Row],[Sale Price per Unit]]</f>
        <v>9906.0000000000018</v>
      </c>
      <c r="I804">
        <f>Table1_1[[#This Row],[Units Sold]]*Table1_1[[#This Row],[Cost per Unit]]</f>
        <v>2856</v>
      </c>
      <c r="J804">
        <f>Table1_1[[#This Row],[TOTAL REVENUE]]-Table1_1[[#This Row],[TOTAL COST]]</f>
        <v>7050.0000000000018</v>
      </c>
      <c r="K804" s="11">
        <f>Table1_1[[#This Row],[PROFIT]]/Table1_1[[#This Row],[TOTAL REVENUE]]</f>
        <v>0.71168988491823137</v>
      </c>
    </row>
    <row r="805" spans="1:11">
      <c r="A805" t="s">
        <v>88</v>
      </c>
      <c r="B805" t="s">
        <v>236</v>
      </c>
      <c r="C805">
        <v>294</v>
      </c>
      <c r="D805">
        <v>89.46</v>
      </c>
      <c r="E805">
        <v>70.650000000000006</v>
      </c>
      <c r="F805" t="s">
        <v>108</v>
      </c>
      <c r="G805" t="s">
        <v>109</v>
      </c>
      <c r="H805">
        <f>Table1_1[[#This Row],[Units Sold]]*Table1_1[[#This Row],[Sale Price per Unit]]</f>
        <v>20771.100000000002</v>
      </c>
      <c r="I805">
        <f>Table1_1[[#This Row],[Units Sold]]*Table1_1[[#This Row],[Cost per Unit]]</f>
        <v>26301.239999999998</v>
      </c>
      <c r="J805">
        <f>Table1_1[[#This Row],[TOTAL REVENUE]]-Table1_1[[#This Row],[TOTAL COST]]</f>
        <v>-5530.1399999999958</v>
      </c>
      <c r="K805" s="11">
        <f>Table1_1[[#This Row],[PROFIT]]/Table1_1[[#This Row],[TOTAL REVENUE]]</f>
        <v>-0.26624203821656028</v>
      </c>
    </row>
    <row r="806" spans="1:11">
      <c r="A806" t="s">
        <v>19</v>
      </c>
      <c r="B806" t="s">
        <v>236</v>
      </c>
      <c r="C806">
        <v>29</v>
      </c>
      <c r="D806">
        <v>87.88</v>
      </c>
      <c r="E806">
        <v>30.62</v>
      </c>
      <c r="F806" t="s">
        <v>107</v>
      </c>
      <c r="G806" t="s">
        <v>109</v>
      </c>
      <c r="H806">
        <f>Table1_1[[#This Row],[Units Sold]]*Table1_1[[#This Row],[Sale Price per Unit]]</f>
        <v>887.98</v>
      </c>
      <c r="I806">
        <f>Table1_1[[#This Row],[Units Sold]]*Table1_1[[#This Row],[Cost per Unit]]</f>
        <v>2548.52</v>
      </c>
      <c r="J806">
        <f>Table1_1[[#This Row],[TOTAL REVENUE]]-Table1_1[[#This Row],[TOTAL COST]]</f>
        <v>-1660.54</v>
      </c>
      <c r="K806" s="11">
        <f>Table1_1[[#This Row],[PROFIT]]/Table1_1[[#This Row],[TOTAL REVENUE]]</f>
        <v>-1.8700195950359242</v>
      </c>
    </row>
    <row r="807" spans="1:11">
      <c r="A807" t="s">
        <v>83</v>
      </c>
      <c r="B807" t="s">
        <v>236</v>
      </c>
      <c r="C807">
        <v>157</v>
      </c>
      <c r="D807">
        <v>29.31</v>
      </c>
      <c r="E807">
        <v>49.69</v>
      </c>
      <c r="F807" t="s">
        <v>107</v>
      </c>
      <c r="G807" t="s">
        <v>109</v>
      </c>
      <c r="H807">
        <f>Table1_1[[#This Row],[Units Sold]]*Table1_1[[#This Row],[Sale Price per Unit]]</f>
        <v>7801.33</v>
      </c>
      <c r="I807">
        <f>Table1_1[[#This Row],[Units Sold]]*Table1_1[[#This Row],[Cost per Unit]]</f>
        <v>4601.67</v>
      </c>
      <c r="J807">
        <f>Table1_1[[#This Row],[TOTAL REVENUE]]-Table1_1[[#This Row],[TOTAL COST]]</f>
        <v>3199.66</v>
      </c>
      <c r="K807" s="11">
        <f>Table1_1[[#This Row],[PROFIT]]/Table1_1[[#This Row],[TOTAL REVENUE]]</f>
        <v>0.41014288589253367</v>
      </c>
    </row>
    <row r="808" spans="1:11">
      <c r="A808" t="s">
        <v>74</v>
      </c>
      <c r="B808" t="s">
        <v>236</v>
      </c>
      <c r="C808">
        <v>242</v>
      </c>
      <c r="D808">
        <v>85.7</v>
      </c>
      <c r="E808">
        <v>54.56</v>
      </c>
      <c r="F808" t="s">
        <v>108</v>
      </c>
      <c r="G808" t="s">
        <v>109</v>
      </c>
      <c r="H808">
        <f>Table1_1[[#This Row],[Units Sold]]*Table1_1[[#This Row],[Sale Price per Unit]]</f>
        <v>13203.52</v>
      </c>
      <c r="I808">
        <f>Table1_1[[#This Row],[Units Sold]]*Table1_1[[#This Row],[Cost per Unit]]</f>
        <v>20739.400000000001</v>
      </c>
      <c r="J808">
        <f>Table1_1[[#This Row],[TOTAL REVENUE]]-Table1_1[[#This Row],[TOTAL COST]]</f>
        <v>-7535.880000000001</v>
      </c>
      <c r="K808" s="11">
        <f>Table1_1[[#This Row],[PROFIT]]/Table1_1[[#This Row],[TOTAL REVENUE]]</f>
        <v>-0.57074780058651031</v>
      </c>
    </row>
    <row r="809" spans="1:11">
      <c r="A809" t="s">
        <v>98</v>
      </c>
      <c r="B809" t="s">
        <v>236</v>
      </c>
      <c r="C809">
        <v>204</v>
      </c>
      <c r="D809">
        <v>23</v>
      </c>
      <c r="E809">
        <v>40.98</v>
      </c>
      <c r="F809" t="s">
        <v>108</v>
      </c>
      <c r="G809" t="s">
        <v>109</v>
      </c>
      <c r="H809">
        <f>Table1_1[[#This Row],[Units Sold]]*Table1_1[[#This Row],[Sale Price per Unit]]</f>
        <v>8359.92</v>
      </c>
      <c r="I809">
        <f>Table1_1[[#This Row],[Units Sold]]*Table1_1[[#This Row],[Cost per Unit]]</f>
        <v>4692</v>
      </c>
      <c r="J809">
        <f>Table1_1[[#This Row],[TOTAL REVENUE]]-Table1_1[[#This Row],[TOTAL COST]]</f>
        <v>3667.92</v>
      </c>
      <c r="K809" s="11">
        <f>Table1_1[[#This Row],[PROFIT]]/Table1_1[[#This Row],[TOTAL REVENUE]]</f>
        <v>0.43875061005368471</v>
      </c>
    </row>
    <row r="810" spans="1:11">
      <c r="A810" t="s">
        <v>97</v>
      </c>
      <c r="B810" t="s">
        <v>236</v>
      </c>
      <c r="C810">
        <v>146</v>
      </c>
      <c r="D810">
        <v>72.180000000000007</v>
      </c>
      <c r="E810">
        <v>76.010000000000005</v>
      </c>
      <c r="F810" t="s">
        <v>107</v>
      </c>
      <c r="G810" t="s">
        <v>110</v>
      </c>
      <c r="H810">
        <f>Table1_1[[#This Row],[Units Sold]]*Table1_1[[#This Row],[Sale Price per Unit]]</f>
        <v>11097.460000000001</v>
      </c>
      <c r="I810">
        <f>Table1_1[[#This Row],[Units Sold]]*Table1_1[[#This Row],[Cost per Unit]]</f>
        <v>10538.28</v>
      </c>
      <c r="J810">
        <f>Table1_1[[#This Row],[TOTAL REVENUE]]-Table1_1[[#This Row],[TOTAL COST]]</f>
        <v>559.18000000000029</v>
      </c>
      <c r="K810" s="11">
        <f>Table1_1[[#This Row],[PROFIT]]/Table1_1[[#This Row],[TOTAL REVENUE]]</f>
        <v>5.0388106828048965E-2</v>
      </c>
    </row>
    <row r="811" spans="1:11">
      <c r="A811" t="s">
        <v>66</v>
      </c>
      <c r="B811" t="s">
        <v>237</v>
      </c>
      <c r="C811">
        <v>92</v>
      </c>
      <c r="D811">
        <v>66.489999999999995</v>
      </c>
      <c r="E811">
        <v>113.2</v>
      </c>
      <c r="F811" t="s">
        <v>107</v>
      </c>
      <c r="G811" t="s">
        <v>109</v>
      </c>
      <c r="H811">
        <f>Table1_1[[#This Row],[Units Sold]]*Table1_1[[#This Row],[Sale Price per Unit]]</f>
        <v>10414.4</v>
      </c>
      <c r="I811">
        <f>Table1_1[[#This Row],[Units Sold]]*Table1_1[[#This Row],[Cost per Unit]]</f>
        <v>6117.08</v>
      </c>
      <c r="J811">
        <f>Table1_1[[#This Row],[TOTAL REVENUE]]-Table1_1[[#This Row],[TOTAL COST]]</f>
        <v>4297.32</v>
      </c>
      <c r="K811" s="11">
        <f>Table1_1[[#This Row],[PROFIT]]/Table1_1[[#This Row],[TOTAL REVENUE]]</f>
        <v>0.41263250883392227</v>
      </c>
    </row>
    <row r="812" spans="1:11">
      <c r="A812" t="s">
        <v>92</v>
      </c>
      <c r="B812" t="s">
        <v>237</v>
      </c>
      <c r="C812">
        <v>35</v>
      </c>
      <c r="D812">
        <v>53.97</v>
      </c>
      <c r="E812">
        <v>59.73</v>
      </c>
      <c r="F812" t="s">
        <v>108</v>
      </c>
      <c r="G812" t="s">
        <v>110</v>
      </c>
      <c r="H812">
        <f>Table1_1[[#This Row],[Units Sold]]*Table1_1[[#This Row],[Sale Price per Unit]]</f>
        <v>2090.5499999999997</v>
      </c>
      <c r="I812">
        <f>Table1_1[[#This Row],[Units Sold]]*Table1_1[[#This Row],[Cost per Unit]]</f>
        <v>1888.95</v>
      </c>
      <c r="J812">
        <f>Table1_1[[#This Row],[TOTAL REVENUE]]-Table1_1[[#This Row],[TOTAL COST]]</f>
        <v>201.59999999999968</v>
      </c>
      <c r="K812" s="11">
        <f>Table1_1[[#This Row],[PROFIT]]/Table1_1[[#This Row],[TOTAL REVENUE]]</f>
        <v>9.6433952787543811E-2</v>
      </c>
    </row>
    <row r="813" spans="1:11">
      <c r="A813" t="s">
        <v>63</v>
      </c>
      <c r="B813" t="s">
        <v>237</v>
      </c>
      <c r="C813">
        <v>88</v>
      </c>
      <c r="D813">
        <v>62.76</v>
      </c>
      <c r="E813">
        <v>96.03</v>
      </c>
      <c r="F813" t="s">
        <v>107</v>
      </c>
      <c r="G813" t="s">
        <v>109</v>
      </c>
      <c r="H813">
        <f>Table1_1[[#This Row],[Units Sold]]*Table1_1[[#This Row],[Sale Price per Unit]]</f>
        <v>8450.64</v>
      </c>
      <c r="I813">
        <f>Table1_1[[#This Row],[Units Sold]]*Table1_1[[#This Row],[Cost per Unit]]</f>
        <v>5522.88</v>
      </c>
      <c r="J813">
        <f>Table1_1[[#This Row],[TOTAL REVENUE]]-Table1_1[[#This Row],[TOTAL COST]]</f>
        <v>2927.7599999999993</v>
      </c>
      <c r="K813" s="11">
        <f>Table1_1[[#This Row],[PROFIT]]/Table1_1[[#This Row],[TOTAL REVENUE]]</f>
        <v>0.34645423305217116</v>
      </c>
    </row>
    <row r="814" spans="1:11">
      <c r="A814" t="s">
        <v>68</v>
      </c>
      <c r="B814" t="s">
        <v>237</v>
      </c>
      <c r="C814">
        <v>110</v>
      </c>
      <c r="D814">
        <v>47.62</v>
      </c>
      <c r="E814">
        <v>43.61</v>
      </c>
      <c r="F814" t="s">
        <v>107</v>
      </c>
      <c r="G814" t="s">
        <v>109</v>
      </c>
      <c r="H814">
        <f>Table1_1[[#This Row],[Units Sold]]*Table1_1[[#This Row],[Sale Price per Unit]]</f>
        <v>4797.1000000000004</v>
      </c>
      <c r="I814">
        <f>Table1_1[[#This Row],[Units Sold]]*Table1_1[[#This Row],[Cost per Unit]]</f>
        <v>5238.2</v>
      </c>
      <c r="J814">
        <f>Table1_1[[#This Row],[TOTAL REVENUE]]-Table1_1[[#This Row],[TOTAL COST]]</f>
        <v>-441.09999999999945</v>
      </c>
      <c r="K814" s="11">
        <f>Table1_1[[#This Row],[PROFIT]]/Table1_1[[#This Row],[TOTAL REVENUE]]</f>
        <v>-9.1951387296491507E-2</v>
      </c>
    </row>
    <row r="815" spans="1:11">
      <c r="A815" t="s">
        <v>25</v>
      </c>
      <c r="B815" t="s">
        <v>237</v>
      </c>
      <c r="C815">
        <v>244</v>
      </c>
      <c r="D815">
        <v>29.23</v>
      </c>
      <c r="E815">
        <v>27.42</v>
      </c>
      <c r="F815" t="s">
        <v>107</v>
      </c>
      <c r="G815" t="s">
        <v>110</v>
      </c>
      <c r="H815">
        <f>Table1_1[[#This Row],[Units Sold]]*Table1_1[[#This Row],[Sale Price per Unit]]</f>
        <v>6690.4800000000005</v>
      </c>
      <c r="I815">
        <f>Table1_1[[#This Row],[Units Sold]]*Table1_1[[#This Row],[Cost per Unit]]</f>
        <v>7132.12</v>
      </c>
      <c r="J815">
        <f>Table1_1[[#This Row],[TOTAL REVENUE]]-Table1_1[[#This Row],[TOTAL COST]]</f>
        <v>-441.63999999999942</v>
      </c>
      <c r="K815" s="11">
        <f>Table1_1[[#This Row],[PROFIT]]/Table1_1[[#This Row],[TOTAL REVENUE]]</f>
        <v>-6.6010211524434634E-2</v>
      </c>
    </row>
    <row r="816" spans="1:11">
      <c r="A816" t="s">
        <v>94</v>
      </c>
      <c r="B816" t="s">
        <v>237</v>
      </c>
      <c r="C816">
        <v>216</v>
      </c>
      <c r="D816">
        <v>74.14</v>
      </c>
      <c r="E816">
        <v>54.71</v>
      </c>
      <c r="F816" t="s">
        <v>108</v>
      </c>
      <c r="G816" t="s">
        <v>110</v>
      </c>
      <c r="H816">
        <f>Table1_1[[#This Row],[Units Sold]]*Table1_1[[#This Row],[Sale Price per Unit]]</f>
        <v>11817.36</v>
      </c>
      <c r="I816">
        <f>Table1_1[[#This Row],[Units Sold]]*Table1_1[[#This Row],[Cost per Unit]]</f>
        <v>16014.24</v>
      </c>
      <c r="J816">
        <f>Table1_1[[#This Row],[TOTAL REVENUE]]-Table1_1[[#This Row],[TOTAL COST]]</f>
        <v>-4196.8799999999992</v>
      </c>
      <c r="K816" s="11">
        <f>Table1_1[[#This Row],[PROFIT]]/Table1_1[[#This Row],[TOTAL REVENUE]]</f>
        <v>-0.35514531164320956</v>
      </c>
    </row>
    <row r="817" spans="1:11">
      <c r="A817" t="s">
        <v>89</v>
      </c>
      <c r="B817" t="s">
        <v>237</v>
      </c>
      <c r="C817">
        <v>272</v>
      </c>
      <c r="D817">
        <v>77.41</v>
      </c>
      <c r="E817">
        <v>64.430000000000007</v>
      </c>
      <c r="F817" t="s">
        <v>107</v>
      </c>
      <c r="G817" t="s">
        <v>110</v>
      </c>
      <c r="H817">
        <f>Table1_1[[#This Row],[Units Sold]]*Table1_1[[#This Row],[Sale Price per Unit]]</f>
        <v>17524.960000000003</v>
      </c>
      <c r="I817">
        <f>Table1_1[[#This Row],[Units Sold]]*Table1_1[[#This Row],[Cost per Unit]]</f>
        <v>21055.52</v>
      </c>
      <c r="J817">
        <f>Table1_1[[#This Row],[TOTAL REVENUE]]-Table1_1[[#This Row],[TOTAL COST]]</f>
        <v>-3530.5599999999977</v>
      </c>
      <c r="K817" s="11">
        <f>Table1_1[[#This Row],[PROFIT]]/Table1_1[[#This Row],[TOTAL REVENUE]]</f>
        <v>-0.20145894769517289</v>
      </c>
    </row>
    <row r="818" spans="1:11">
      <c r="A818" t="s">
        <v>77</v>
      </c>
      <c r="B818" t="s">
        <v>237</v>
      </c>
      <c r="C818">
        <v>136</v>
      </c>
      <c r="D818">
        <v>38.92</v>
      </c>
      <c r="E818">
        <v>90.61</v>
      </c>
      <c r="F818" t="s">
        <v>107</v>
      </c>
      <c r="G818" t="s">
        <v>109</v>
      </c>
      <c r="H818">
        <f>Table1_1[[#This Row],[Units Sold]]*Table1_1[[#This Row],[Sale Price per Unit]]</f>
        <v>12322.96</v>
      </c>
      <c r="I818">
        <f>Table1_1[[#This Row],[Units Sold]]*Table1_1[[#This Row],[Cost per Unit]]</f>
        <v>5293.12</v>
      </c>
      <c r="J818">
        <f>Table1_1[[#This Row],[TOTAL REVENUE]]-Table1_1[[#This Row],[TOTAL COST]]</f>
        <v>7029.8399999999992</v>
      </c>
      <c r="K818" s="11">
        <f>Table1_1[[#This Row],[PROFIT]]/Table1_1[[#This Row],[TOTAL REVENUE]]</f>
        <v>0.57046683589007829</v>
      </c>
    </row>
    <row r="819" spans="1:11">
      <c r="A819" t="s">
        <v>106</v>
      </c>
      <c r="B819" t="s">
        <v>237</v>
      </c>
      <c r="C819">
        <v>216</v>
      </c>
      <c r="D819">
        <v>53.24</v>
      </c>
      <c r="E819">
        <v>43.24</v>
      </c>
      <c r="F819" t="s">
        <v>107</v>
      </c>
      <c r="G819" t="s">
        <v>109</v>
      </c>
      <c r="H819">
        <f>Table1_1[[#This Row],[Units Sold]]*Table1_1[[#This Row],[Sale Price per Unit]]</f>
        <v>9339.84</v>
      </c>
      <c r="I819">
        <f>Table1_1[[#This Row],[Units Sold]]*Table1_1[[#This Row],[Cost per Unit]]</f>
        <v>11499.84</v>
      </c>
      <c r="J819">
        <f>Table1_1[[#This Row],[TOTAL REVENUE]]-Table1_1[[#This Row],[TOTAL COST]]</f>
        <v>-2160</v>
      </c>
      <c r="K819" s="11">
        <f>Table1_1[[#This Row],[PROFIT]]/Table1_1[[#This Row],[TOTAL REVENUE]]</f>
        <v>-0.23126734505087881</v>
      </c>
    </row>
    <row r="820" spans="1:11">
      <c r="A820" t="s">
        <v>60</v>
      </c>
      <c r="B820" t="s">
        <v>238</v>
      </c>
      <c r="C820">
        <v>67</v>
      </c>
      <c r="D820">
        <v>74.319999999999993</v>
      </c>
      <c r="E820">
        <v>102.17</v>
      </c>
      <c r="F820" t="s">
        <v>107</v>
      </c>
      <c r="G820" t="s">
        <v>110</v>
      </c>
      <c r="H820">
        <f>Table1_1[[#This Row],[Units Sold]]*Table1_1[[#This Row],[Sale Price per Unit]]</f>
        <v>6845.39</v>
      </c>
      <c r="I820">
        <f>Table1_1[[#This Row],[Units Sold]]*Table1_1[[#This Row],[Cost per Unit]]</f>
        <v>4979.4399999999996</v>
      </c>
      <c r="J820">
        <f>Table1_1[[#This Row],[TOTAL REVENUE]]-Table1_1[[#This Row],[TOTAL COST]]</f>
        <v>1865.9500000000007</v>
      </c>
      <c r="K820" s="11">
        <f>Table1_1[[#This Row],[PROFIT]]/Table1_1[[#This Row],[TOTAL REVENUE]]</f>
        <v>0.27258490750709613</v>
      </c>
    </row>
    <row r="821" spans="1:11">
      <c r="A821" t="s">
        <v>30</v>
      </c>
      <c r="B821" t="s">
        <v>238</v>
      </c>
      <c r="C821">
        <v>51</v>
      </c>
      <c r="D821">
        <v>81.72</v>
      </c>
      <c r="E821">
        <v>103.92</v>
      </c>
      <c r="F821" t="s">
        <v>107</v>
      </c>
      <c r="G821" t="s">
        <v>109</v>
      </c>
      <c r="H821">
        <f>Table1_1[[#This Row],[Units Sold]]*Table1_1[[#This Row],[Sale Price per Unit]]</f>
        <v>5299.92</v>
      </c>
      <c r="I821">
        <f>Table1_1[[#This Row],[Units Sold]]*Table1_1[[#This Row],[Cost per Unit]]</f>
        <v>4167.72</v>
      </c>
      <c r="J821">
        <f>Table1_1[[#This Row],[TOTAL REVENUE]]-Table1_1[[#This Row],[TOTAL COST]]</f>
        <v>1132.1999999999998</v>
      </c>
      <c r="K821" s="11">
        <f>Table1_1[[#This Row],[PROFIT]]/Table1_1[[#This Row],[TOTAL REVENUE]]</f>
        <v>0.21362586605080827</v>
      </c>
    </row>
    <row r="822" spans="1:11">
      <c r="A822" t="s">
        <v>73</v>
      </c>
      <c r="B822" t="s">
        <v>238</v>
      </c>
      <c r="C822">
        <v>288</v>
      </c>
      <c r="D822">
        <v>90.28</v>
      </c>
      <c r="E822">
        <v>41.38</v>
      </c>
      <c r="F822" t="s">
        <v>107</v>
      </c>
      <c r="G822" t="s">
        <v>109</v>
      </c>
      <c r="H822">
        <f>Table1_1[[#This Row],[Units Sold]]*Table1_1[[#This Row],[Sale Price per Unit]]</f>
        <v>11917.44</v>
      </c>
      <c r="I822">
        <f>Table1_1[[#This Row],[Units Sold]]*Table1_1[[#This Row],[Cost per Unit]]</f>
        <v>26000.639999999999</v>
      </c>
      <c r="J822">
        <f>Table1_1[[#This Row],[TOTAL REVENUE]]-Table1_1[[#This Row],[TOTAL COST]]</f>
        <v>-14083.199999999999</v>
      </c>
      <c r="K822" s="11">
        <f>Table1_1[[#This Row],[PROFIT]]/Table1_1[[#This Row],[TOTAL REVENUE]]</f>
        <v>-1.181730304494925</v>
      </c>
    </row>
    <row r="823" spans="1:11">
      <c r="A823" t="s">
        <v>58</v>
      </c>
      <c r="B823" t="s">
        <v>238</v>
      </c>
      <c r="C823">
        <v>226</v>
      </c>
      <c r="D823">
        <v>37.409999999999997</v>
      </c>
      <c r="E823">
        <v>104.68</v>
      </c>
      <c r="F823" t="s">
        <v>108</v>
      </c>
      <c r="G823" t="s">
        <v>110</v>
      </c>
      <c r="H823">
        <f>Table1_1[[#This Row],[Units Sold]]*Table1_1[[#This Row],[Sale Price per Unit]]</f>
        <v>23657.68</v>
      </c>
      <c r="I823">
        <f>Table1_1[[#This Row],[Units Sold]]*Table1_1[[#This Row],[Cost per Unit]]</f>
        <v>8454.66</v>
      </c>
      <c r="J823">
        <f>Table1_1[[#This Row],[TOTAL REVENUE]]-Table1_1[[#This Row],[TOTAL COST]]</f>
        <v>15203.02</v>
      </c>
      <c r="K823" s="11">
        <f>Table1_1[[#This Row],[PROFIT]]/Table1_1[[#This Row],[TOTAL REVENUE]]</f>
        <v>0.6426251432938479</v>
      </c>
    </row>
    <row r="824" spans="1:11">
      <c r="A824" t="s">
        <v>55</v>
      </c>
      <c r="B824" t="s">
        <v>239</v>
      </c>
      <c r="C824">
        <v>110</v>
      </c>
      <c r="D824">
        <v>14.4</v>
      </c>
      <c r="E824">
        <v>41.56</v>
      </c>
      <c r="F824" t="s">
        <v>108</v>
      </c>
      <c r="G824" t="s">
        <v>109</v>
      </c>
      <c r="H824">
        <f>Table1_1[[#This Row],[Units Sold]]*Table1_1[[#This Row],[Sale Price per Unit]]</f>
        <v>4571.6000000000004</v>
      </c>
      <c r="I824">
        <f>Table1_1[[#This Row],[Units Sold]]*Table1_1[[#This Row],[Cost per Unit]]</f>
        <v>1584</v>
      </c>
      <c r="J824">
        <f>Table1_1[[#This Row],[TOTAL REVENUE]]-Table1_1[[#This Row],[TOTAL COST]]</f>
        <v>2987.6000000000004</v>
      </c>
      <c r="K824" s="11">
        <f>Table1_1[[#This Row],[PROFIT]]/Table1_1[[#This Row],[TOTAL REVENUE]]</f>
        <v>0.65351299326275269</v>
      </c>
    </row>
    <row r="825" spans="1:11">
      <c r="A825" t="s">
        <v>81</v>
      </c>
      <c r="B825" t="s">
        <v>239</v>
      </c>
      <c r="C825">
        <v>281</v>
      </c>
      <c r="D825">
        <v>90.53</v>
      </c>
      <c r="E825">
        <v>74.459999999999994</v>
      </c>
      <c r="F825" t="s">
        <v>107</v>
      </c>
      <c r="G825" t="s">
        <v>109</v>
      </c>
      <c r="H825">
        <f>Table1_1[[#This Row],[Units Sold]]*Table1_1[[#This Row],[Sale Price per Unit]]</f>
        <v>20923.259999999998</v>
      </c>
      <c r="I825">
        <f>Table1_1[[#This Row],[Units Sold]]*Table1_1[[#This Row],[Cost per Unit]]</f>
        <v>25438.93</v>
      </c>
      <c r="J825">
        <f>Table1_1[[#This Row],[TOTAL REVENUE]]-Table1_1[[#This Row],[TOTAL COST]]</f>
        <v>-4515.6700000000019</v>
      </c>
      <c r="K825" s="11">
        <f>Table1_1[[#This Row],[PROFIT]]/Table1_1[[#This Row],[TOTAL REVENUE]]</f>
        <v>-0.21582057480526468</v>
      </c>
    </row>
    <row r="826" spans="1:11">
      <c r="A826" t="s">
        <v>57</v>
      </c>
      <c r="B826" t="s">
        <v>239</v>
      </c>
      <c r="C826">
        <v>182</v>
      </c>
      <c r="D826">
        <v>30.48</v>
      </c>
      <c r="E826">
        <v>60.47</v>
      </c>
      <c r="F826" t="s">
        <v>107</v>
      </c>
      <c r="G826" t="s">
        <v>110</v>
      </c>
      <c r="H826">
        <f>Table1_1[[#This Row],[Units Sold]]*Table1_1[[#This Row],[Sale Price per Unit]]</f>
        <v>11005.539999999999</v>
      </c>
      <c r="I826">
        <f>Table1_1[[#This Row],[Units Sold]]*Table1_1[[#This Row],[Cost per Unit]]</f>
        <v>5547.36</v>
      </c>
      <c r="J826">
        <f>Table1_1[[#This Row],[TOTAL REVENUE]]-Table1_1[[#This Row],[TOTAL COST]]</f>
        <v>5458.1799999999994</v>
      </c>
      <c r="K826" s="11">
        <f>Table1_1[[#This Row],[PROFIT]]/Table1_1[[#This Row],[TOTAL REVENUE]]</f>
        <v>0.49594840416735569</v>
      </c>
    </row>
    <row r="827" spans="1:11">
      <c r="A827" t="s">
        <v>70</v>
      </c>
      <c r="B827" t="s">
        <v>239</v>
      </c>
      <c r="C827">
        <v>136</v>
      </c>
      <c r="D827">
        <v>14.73</v>
      </c>
      <c r="E827">
        <v>54.84</v>
      </c>
      <c r="F827" t="s">
        <v>108</v>
      </c>
      <c r="G827" t="s">
        <v>110</v>
      </c>
      <c r="H827">
        <f>Table1_1[[#This Row],[Units Sold]]*Table1_1[[#This Row],[Sale Price per Unit]]</f>
        <v>7458.2400000000007</v>
      </c>
      <c r="I827">
        <f>Table1_1[[#This Row],[Units Sold]]*Table1_1[[#This Row],[Cost per Unit]]</f>
        <v>2003.28</v>
      </c>
      <c r="J827">
        <f>Table1_1[[#This Row],[TOTAL REVENUE]]-Table1_1[[#This Row],[TOTAL COST]]</f>
        <v>5454.9600000000009</v>
      </c>
      <c r="K827" s="11">
        <f>Table1_1[[#This Row],[PROFIT]]/Table1_1[[#This Row],[TOTAL REVENUE]]</f>
        <v>0.73140043763676155</v>
      </c>
    </row>
    <row r="828" spans="1:11">
      <c r="A828" t="s">
        <v>80</v>
      </c>
      <c r="B828" t="s">
        <v>239</v>
      </c>
      <c r="C828">
        <v>206</v>
      </c>
      <c r="D828">
        <v>44.37</v>
      </c>
      <c r="E828">
        <v>48.95</v>
      </c>
      <c r="F828" t="s">
        <v>108</v>
      </c>
      <c r="G828" t="s">
        <v>109</v>
      </c>
      <c r="H828">
        <f>Table1_1[[#This Row],[Units Sold]]*Table1_1[[#This Row],[Sale Price per Unit]]</f>
        <v>10083.700000000001</v>
      </c>
      <c r="I828">
        <f>Table1_1[[#This Row],[Units Sold]]*Table1_1[[#This Row],[Cost per Unit]]</f>
        <v>9140.2199999999993</v>
      </c>
      <c r="J828">
        <f>Table1_1[[#This Row],[TOTAL REVENUE]]-Table1_1[[#This Row],[TOTAL COST]]</f>
        <v>943.48000000000138</v>
      </c>
      <c r="K828" s="11">
        <f>Table1_1[[#This Row],[PROFIT]]/Table1_1[[#This Row],[TOTAL REVENUE]]</f>
        <v>9.3564862104188073E-2</v>
      </c>
    </row>
    <row r="829" spans="1:11">
      <c r="A829" t="s">
        <v>94</v>
      </c>
      <c r="B829" t="s">
        <v>240</v>
      </c>
      <c r="C829">
        <v>77</v>
      </c>
      <c r="D829">
        <v>85.55</v>
      </c>
      <c r="E829">
        <v>111.82</v>
      </c>
      <c r="F829" t="s">
        <v>107</v>
      </c>
      <c r="G829" t="s">
        <v>110</v>
      </c>
      <c r="H829">
        <f>Table1_1[[#This Row],[Units Sold]]*Table1_1[[#This Row],[Sale Price per Unit]]</f>
        <v>8610.14</v>
      </c>
      <c r="I829">
        <f>Table1_1[[#This Row],[Units Sold]]*Table1_1[[#This Row],[Cost per Unit]]</f>
        <v>6587.3499999999995</v>
      </c>
      <c r="J829">
        <f>Table1_1[[#This Row],[TOTAL REVENUE]]-Table1_1[[#This Row],[TOTAL COST]]</f>
        <v>2022.79</v>
      </c>
      <c r="K829" s="11">
        <f>Table1_1[[#This Row],[PROFIT]]/Table1_1[[#This Row],[TOTAL REVENUE]]</f>
        <v>0.2349311393310678</v>
      </c>
    </row>
    <row r="830" spans="1:11">
      <c r="A830" t="s">
        <v>38</v>
      </c>
      <c r="B830" t="s">
        <v>240</v>
      </c>
      <c r="C830">
        <v>259</v>
      </c>
      <c r="D830">
        <v>32.44</v>
      </c>
      <c r="E830">
        <v>95.1</v>
      </c>
      <c r="F830" t="s">
        <v>108</v>
      </c>
      <c r="G830" t="s">
        <v>109</v>
      </c>
      <c r="H830">
        <f>Table1_1[[#This Row],[Units Sold]]*Table1_1[[#This Row],[Sale Price per Unit]]</f>
        <v>24630.899999999998</v>
      </c>
      <c r="I830">
        <f>Table1_1[[#This Row],[Units Sold]]*Table1_1[[#This Row],[Cost per Unit]]</f>
        <v>8401.9599999999991</v>
      </c>
      <c r="J830">
        <f>Table1_1[[#This Row],[TOTAL REVENUE]]-Table1_1[[#This Row],[TOTAL COST]]</f>
        <v>16228.939999999999</v>
      </c>
      <c r="K830" s="11">
        <f>Table1_1[[#This Row],[PROFIT]]/Table1_1[[#This Row],[TOTAL REVENUE]]</f>
        <v>0.65888538380651951</v>
      </c>
    </row>
    <row r="831" spans="1:11">
      <c r="A831" t="s">
        <v>49</v>
      </c>
      <c r="B831" t="s">
        <v>240</v>
      </c>
      <c r="C831">
        <v>132</v>
      </c>
      <c r="D831">
        <v>73.040000000000006</v>
      </c>
      <c r="E831">
        <v>86.99</v>
      </c>
      <c r="F831" t="s">
        <v>107</v>
      </c>
      <c r="G831" t="s">
        <v>109</v>
      </c>
      <c r="H831">
        <f>Table1_1[[#This Row],[Units Sold]]*Table1_1[[#This Row],[Sale Price per Unit]]</f>
        <v>11482.679999999998</v>
      </c>
      <c r="I831">
        <f>Table1_1[[#This Row],[Units Sold]]*Table1_1[[#This Row],[Cost per Unit]]</f>
        <v>9641.2800000000007</v>
      </c>
      <c r="J831">
        <f>Table1_1[[#This Row],[TOTAL REVENUE]]-Table1_1[[#This Row],[TOTAL COST]]</f>
        <v>1841.3999999999978</v>
      </c>
      <c r="K831" s="11">
        <f>Table1_1[[#This Row],[PROFIT]]/Table1_1[[#This Row],[TOTAL REVENUE]]</f>
        <v>0.16036326014484406</v>
      </c>
    </row>
    <row r="832" spans="1:11">
      <c r="A832" t="s">
        <v>71</v>
      </c>
      <c r="B832" t="s">
        <v>240</v>
      </c>
      <c r="C832">
        <v>160</v>
      </c>
      <c r="D832">
        <v>75.349999999999994</v>
      </c>
      <c r="E832">
        <v>65.75</v>
      </c>
      <c r="F832" t="s">
        <v>108</v>
      </c>
      <c r="G832" t="s">
        <v>110</v>
      </c>
      <c r="H832">
        <f>Table1_1[[#This Row],[Units Sold]]*Table1_1[[#This Row],[Sale Price per Unit]]</f>
        <v>10520</v>
      </c>
      <c r="I832">
        <f>Table1_1[[#This Row],[Units Sold]]*Table1_1[[#This Row],[Cost per Unit]]</f>
        <v>12056</v>
      </c>
      <c r="J832">
        <f>Table1_1[[#This Row],[TOTAL REVENUE]]-Table1_1[[#This Row],[TOTAL COST]]</f>
        <v>-1536</v>
      </c>
      <c r="K832" s="11">
        <f>Table1_1[[#This Row],[PROFIT]]/Table1_1[[#This Row],[TOTAL REVENUE]]</f>
        <v>-0.14600760456273765</v>
      </c>
    </row>
    <row r="833" spans="1:11">
      <c r="A833" t="s">
        <v>57</v>
      </c>
      <c r="B833" t="s">
        <v>240</v>
      </c>
      <c r="C833">
        <v>155</v>
      </c>
      <c r="D833">
        <v>17.91</v>
      </c>
      <c r="E833">
        <v>33.630000000000003</v>
      </c>
      <c r="F833" t="s">
        <v>108</v>
      </c>
      <c r="G833" t="s">
        <v>109</v>
      </c>
      <c r="H833">
        <f>Table1_1[[#This Row],[Units Sold]]*Table1_1[[#This Row],[Sale Price per Unit]]</f>
        <v>5212.6500000000005</v>
      </c>
      <c r="I833">
        <f>Table1_1[[#This Row],[Units Sold]]*Table1_1[[#This Row],[Cost per Unit]]</f>
        <v>2776.05</v>
      </c>
      <c r="J833">
        <f>Table1_1[[#This Row],[TOTAL REVENUE]]-Table1_1[[#This Row],[TOTAL COST]]</f>
        <v>2436.6000000000004</v>
      </c>
      <c r="K833" s="11">
        <f>Table1_1[[#This Row],[PROFIT]]/Table1_1[[#This Row],[TOTAL REVENUE]]</f>
        <v>0.46743978590544161</v>
      </c>
    </row>
    <row r="834" spans="1:11">
      <c r="A834" t="s">
        <v>30</v>
      </c>
      <c r="B834" t="s">
        <v>240</v>
      </c>
      <c r="C834">
        <v>62</v>
      </c>
      <c r="D834">
        <v>69.099999999999994</v>
      </c>
      <c r="E834">
        <v>95.58</v>
      </c>
      <c r="F834" t="s">
        <v>108</v>
      </c>
      <c r="G834" t="s">
        <v>110</v>
      </c>
      <c r="H834">
        <f>Table1_1[[#This Row],[Units Sold]]*Table1_1[[#This Row],[Sale Price per Unit]]</f>
        <v>5925.96</v>
      </c>
      <c r="I834">
        <f>Table1_1[[#This Row],[Units Sold]]*Table1_1[[#This Row],[Cost per Unit]]</f>
        <v>4284.2</v>
      </c>
      <c r="J834">
        <f>Table1_1[[#This Row],[TOTAL REVENUE]]-Table1_1[[#This Row],[TOTAL COST]]</f>
        <v>1641.7600000000002</v>
      </c>
      <c r="K834" s="11">
        <f>Table1_1[[#This Row],[PROFIT]]/Table1_1[[#This Row],[TOTAL REVENUE]]</f>
        <v>0.27704540698890984</v>
      </c>
    </row>
    <row r="835" spans="1:11">
      <c r="A835" t="s">
        <v>88</v>
      </c>
      <c r="B835" t="s">
        <v>240</v>
      </c>
      <c r="C835">
        <v>245</v>
      </c>
      <c r="D835">
        <v>71.41</v>
      </c>
      <c r="E835">
        <v>97.18</v>
      </c>
      <c r="F835" t="s">
        <v>108</v>
      </c>
      <c r="G835" t="s">
        <v>110</v>
      </c>
      <c r="H835">
        <f>Table1_1[[#This Row],[Units Sold]]*Table1_1[[#This Row],[Sale Price per Unit]]</f>
        <v>23809.100000000002</v>
      </c>
      <c r="I835">
        <f>Table1_1[[#This Row],[Units Sold]]*Table1_1[[#This Row],[Cost per Unit]]</f>
        <v>17495.45</v>
      </c>
      <c r="J835">
        <f>Table1_1[[#This Row],[TOTAL REVENUE]]-Table1_1[[#This Row],[TOTAL COST]]</f>
        <v>6313.6500000000015</v>
      </c>
      <c r="K835" s="11">
        <f>Table1_1[[#This Row],[PROFIT]]/Table1_1[[#This Row],[TOTAL REVENUE]]</f>
        <v>0.26517802016875902</v>
      </c>
    </row>
    <row r="836" spans="1:11">
      <c r="A836" t="s">
        <v>65</v>
      </c>
      <c r="B836" t="s">
        <v>240</v>
      </c>
      <c r="C836">
        <v>43</v>
      </c>
      <c r="D836">
        <v>45.11</v>
      </c>
      <c r="E836">
        <v>105.03</v>
      </c>
      <c r="F836" t="s">
        <v>108</v>
      </c>
      <c r="G836" t="s">
        <v>110</v>
      </c>
      <c r="H836">
        <f>Table1_1[[#This Row],[Units Sold]]*Table1_1[[#This Row],[Sale Price per Unit]]</f>
        <v>4516.29</v>
      </c>
      <c r="I836">
        <f>Table1_1[[#This Row],[Units Sold]]*Table1_1[[#This Row],[Cost per Unit]]</f>
        <v>1939.73</v>
      </c>
      <c r="J836">
        <f>Table1_1[[#This Row],[TOTAL REVENUE]]-Table1_1[[#This Row],[TOTAL COST]]</f>
        <v>2576.56</v>
      </c>
      <c r="K836" s="11">
        <f>Table1_1[[#This Row],[PROFIT]]/Table1_1[[#This Row],[TOTAL REVENUE]]</f>
        <v>0.57050366561934684</v>
      </c>
    </row>
    <row r="837" spans="1:11">
      <c r="A837" t="s">
        <v>94</v>
      </c>
      <c r="B837" t="s">
        <v>241</v>
      </c>
      <c r="C837">
        <v>42</v>
      </c>
      <c r="D837">
        <v>47.19</v>
      </c>
      <c r="E837">
        <v>76.650000000000006</v>
      </c>
      <c r="F837" t="s">
        <v>108</v>
      </c>
      <c r="G837" t="s">
        <v>109</v>
      </c>
      <c r="H837">
        <f>Table1_1[[#This Row],[Units Sold]]*Table1_1[[#This Row],[Sale Price per Unit]]</f>
        <v>3219.3</v>
      </c>
      <c r="I837">
        <f>Table1_1[[#This Row],[Units Sold]]*Table1_1[[#This Row],[Cost per Unit]]</f>
        <v>1981.98</v>
      </c>
      <c r="J837">
        <f>Table1_1[[#This Row],[TOTAL REVENUE]]-Table1_1[[#This Row],[TOTAL COST]]</f>
        <v>1237.3200000000002</v>
      </c>
      <c r="K837" s="11">
        <f>Table1_1[[#This Row],[PROFIT]]/Table1_1[[#This Row],[TOTAL REVENUE]]</f>
        <v>0.38434442270058711</v>
      </c>
    </row>
    <row r="838" spans="1:11">
      <c r="A838" t="s">
        <v>25</v>
      </c>
      <c r="B838" t="s">
        <v>241</v>
      </c>
      <c r="C838">
        <v>157</v>
      </c>
      <c r="D838">
        <v>12.17</v>
      </c>
      <c r="E838">
        <v>50.08</v>
      </c>
      <c r="F838" t="s">
        <v>108</v>
      </c>
      <c r="G838" t="s">
        <v>109</v>
      </c>
      <c r="H838">
        <f>Table1_1[[#This Row],[Units Sold]]*Table1_1[[#This Row],[Sale Price per Unit]]</f>
        <v>7862.5599999999995</v>
      </c>
      <c r="I838">
        <f>Table1_1[[#This Row],[Units Sold]]*Table1_1[[#This Row],[Cost per Unit]]</f>
        <v>1910.69</v>
      </c>
      <c r="J838">
        <f>Table1_1[[#This Row],[TOTAL REVENUE]]-Table1_1[[#This Row],[TOTAL COST]]</f>
        <v>5951.869999999999</v>
      </c>
      <c r="K838" s="11">
        <f>Table1_1[[#This Row],[PROFIT]]/Table1_1[[#This Row],[TOTAL REVENUE]]</f>
        <v>0.75698881789137373</v>
      </c>
    </row>
    <row r="839" spans="1:11">
      <c r="A839" t="s">
        <v>13</v>
      </c>
      <c r="B839" t="s">
        <v>241</v>
      </c>
      <c r="C839">
        <v>9</v>
      </c>
      <c r="D839">
        <v>61.75</v>
      </c>
      <c r="E839">
        <v>45.46</v>
      </c>
      <c r="F839" t="s">
        <v>108</v>
      </c>
      <c r="G839" t="s">
        <v>109</v>
      </c>
      <c r="H839">
        <f>Table1_1[[#This Row],[Units Sold]]*Table1_1[[#This Row],[Sale Price per Unit]]</f>
        <v>409.14</v>
      </c>
      <c r="I839">
        <f>Table1_1[[#This Row],[Units Sold]]*Table1_1[[#This Row],[Cost per Unit]]</f>
        <v>555.75</v>
      </c>
      <c r="J839">
        <f>Table1_1[[#This Row],[TOTAL REVENUE]]-Table1_1[[#This Row],[TOTAL COST]]</f>
        <v>-146.61000000000001</v>
      </c>
      <c r="K839" s="11">
        <f>Table1_1[[#This Row],[PROFIT]]/Table1_1[[#This Row],[TOTAL REVENUE]]</f>
        <v>-0.35833699956005283</v>
      </c>
    </row>
    <row r="840" spans="1:11">
      <c r="A840" t="s">
        <v>72</v>
      </c>
      <c r="B840" t="s">
        <v>241</v>
      </c>
      <c r="C840">
        <v>218</v>
      </c>
      <c r="D840">
        <v>68.61</v>
      </c>
      <c r="E840">
        <v>46</v>
      </c>
      <c r="F840" t="s">
        <v>107</v>
      </c>
      <c r="G840" t="s">
        <v>109</v>
      </c>
      <c r="H840">
        <f>Table1_1[[#This Row],[Units Sold]]*Table1_1[[#This Row],[Sale Price per Unit]]</f>
        <v>10028</v>
      </c>
      <c r="I840">
        <f>Table1_1[[#This Row],[Units Sold]]*Table1_1[[#This Row],[Cost per Unit]]</f>
        <v>14956.98</v>
      </c>
      <c r="J840">
        <f>Table1_1[[#This Row],[TOTAL REVENUE]]-Table1_1[[#This Row],[TOTAL COST]]</f>
        <v>-4928.9799999999996</v>
      </c>
      <c r="K840" s="11">
        <f>Table1_1[[#This Row],[PROFIT]]/Table1_1[[#This Row],[TOTAL REVENUE]]</f>
        <v>-0.49152173913043473</v>
      </c>
    </row>
    <row r="841" spans="1:11">
      <c r="A841" t="s">
        <v>75</v>
      </c>
      <c r="B841" t="s">
        <v>241</v>
      </c>
      <c r="C841">
        <v>199</v>
      </c>
      <c r="D841">
        <v>87.67</v>
      </c>
      <c r="E841">
        <v>86.44</v>
      </c>
      <c r="F841" t="s">
        <v>107</v>
      </c>
      <c r="G841" t="s">
        <v>110</v>
      </c>
      <c r="H841">
        <f>Table1_1[[#This Row],[Units Sold]]*Table1_1[[#This Row],[Sale Price per Unit]]</f>
        <v>17201.560000000001</v>
      </c>
      <c r="I841">
        <f>Table1_1[[#This Row],[Units Sold]]*Table1_1[[#This Row],[Cost per Unit]]</f>
        <v>17446.330000000002</v>
      </c>
      <c r="J841">
        <f>Table1_1[[#This Row],[TOTAL REVENUE]]-Table1_1[[#This Row],[TOTAL COST]]</f>
        <v>-244.77000000000044</v>
      </c>
      <c r="K841" s="11">
        <f>Table1_1[[#This Row],[PROFIT]]/Table1_1[[#This Row],[TOTAL REVENUE]]</f>
        <v>-1.4229523368810761E-2</v>
      </c>
    </row>
    <row r="842" spans="1:11">
      <c r="A842" t="s">
        <v>75</v>
      </c>
      <c r="B842" t="s">
        <v>241</v>
      </c>
      <c r="C842">
        <v>296</v>
      </c>
      <c r="D842">
        <v>18.100000000000001</v>
      </c>
      <c r="E842">
        <v>62.74</v>
      </c>
      <c r="F842" t="s">
        <v>108</v>
      </c>
      <c r="G842" t="s">
        <v>110</v>
      </c>
      <c r="H842">
        <f>Table1_1[[#This Row],[Units Sold]]*Table1_1[[#This Row],[Sale Price per Unit]]</f>
        <v>18571.04</v>
      </c>
      <c r="I842">
        <f>Table1_1[[#This Row],[Units Sold]]*Table1_1[[#This Row],[Cost per Unit]]</f>
        <v>5357.6</v>
      </c>
      <c r="J842">
        <f>Table1_1[[#This Row],[TOTAL REVENUE]]-Table1_1[[#This Row],[TOTAL COST]]</f>
        <v>13213.44</v>
      </c>
      <c r="K842" s="11">
        <f>Table1_1[[#This Row],[PROFIT]]/Table1_1[[#This Row],[TOTAL REVENUE]]</f>
        <v>0.71150781000956331</v>
      </c>
    </row>
    <row r="843" spans="1:11">
      <c r="A843" t="s">
        <v>12</v>
      </c>
      <c r="B843" t="s">
        <v>241</v>
      </c>
      <c r="C843">
        <v>35</v>
      </c>
      <c r="D843">
        <v>60.25</v>
      </c>
      <c r="E843">
        <v>103.58</v>
      </c>
      <c r="F843" t="s">
        <v>107</v>
      </c>
      <c r="G843" t="s">
        <v>109</v>
      </c>
      <c r="H843">
        <f>Table1_1[[#This Row],[Units Sold]]*Table1_1[[#This Row],[Sale Price per Unit]]</f>
        <v>3625.2999999999997</v>
      </c>
      <c r="I843">
        <f>Table1_1[[#This Row],[Units Sold]]*Table1_1[[#This Row],[Cost per Unit]]</f>
        <v>2108.75</v>
      </c>
      <c r="J843">
        <f>Table1_1[[#This Row],[TOTAL REVENUE]]-Table1_1[[#This Row],[TOTAL COST]]</f>
        <v>1516.5499999999997</v>
      </c>
      <c r="K843" s="11">
        <f>Table1_1[[#This Row],[PROFIT]]/Table1_1[[#This Row],[TOTAL REVENUE]]</f>
        <v>0.41832400077234982</v>
      </c>
    </row>
    <row r="844" spans="1:11">
      <c r="A844" t="s">
        <v>79</v>
      </c>
      <c r="B844" t="s">
        <v>241</v>
      </c>
      <c r="C844">
        <v>127</v>
      </c>
      <c r="D844">
        <v>41.01</v>
      </c>
      <c r="E844">
        <v>49.95</v>
      </c>
      <c r="F844" t="s">
        <v>107</v>
      </c>
      <c r="G844" t="s">
        <v>110</v>
      </c>
      <c r="H844">
        <f>Table1_1[[#This Row],[Units Sold]]*Table1_1[[#This Row],[Sale Price per Unit]]</f>
        <v>6343.6500000000005</v>
      </c>
      <c r="I844">
        <f>Table1_1[[#This Row],[Units Sold]]*Table1_1[[#This Row],[Cost per Unit]]</f>
        <v>5208.2699999999995</v>
      </c>
      <c r="J844">
        <f>Table1_1[[#This Row],[TOTAL REVENUE]]-Table1_1[[#This Row],[TOTAL COST]]</f>
        <v>1135.380000000001</v>
      </c>
      <c r="K844" s="11">
        <f>Table1_1[[#This Row],[PROFIT]]/Table1_1[[#This Row],[TOTAL REVENUE]]</f>
        <v>0.17897897897897913</v>
      </c>
    </row>
    <row r="845" spans="1:11">
      <c r="A845" t="s">
        <v>104</v>
      </c>
      <c r="B845" t="s">
        <v>241</v>
      </c>
      <c r="C845">
        <v>85</v>
      </c>
      <c r="D845">
        <v>72.5</v>
      </c>
      <c r="E845">
        <v>84.95</v>
      </c>
      <c r="F845" t="s">
        <v>107</v>
      </c>
      <c r="G845" t="s">
        <v>110</v>
      </c>
      <c r="H845">
        <f>Table1_1[[#This Row],[Units Sold]]*Table1_1[[#This Row],[Sale Price per Unit]]</f>
        <v>7220.75</v>
      </c>
      <c r="I845">
        <f>Table1_1[[#This Row],[Units Sold]]*Table1_1[[#This Row],[Cost per Unit]]</f>
        <v>6162.5</v>
      </c>
      <c r="J845">
        <f>Table1_1[[#This Row],[TOTAL REVENUE]]-Table1_1[[#This Row],[TOTAL COST]]</f>
        <v>1058.25</v>
      </c>
      <c r="K845" s="11">
        <f>Table1_1[[#This Row],[PROFIT]]/Table1_1[[#This Row],[TOTAL REVENUE]]</f>
        <v>0.14655679811653913</v>
      </c>
    </row>
    <row r="846" spans="1:11">
      <c r="A846" t="s">
        <v>102</v>
      </c>
      <c r="B846" t="s">
        <v>241</v>
      </c>
      <c r="C846">
        <v>53</v>
      </c>
      <c r="D846">
        <v>10.18</v>
      </c>
      <c r="E846">
        <v>74.94</v>
      </c>
      <c r="F846" t="s">
        <v>107</v>
      </c>
      <c r="G846" t="s">
        <v>110</v>
      </c>
      <c r="H846">
        <f>Table1_1[[#This Row],[Units Sold]]*Table1_1[[#This Row],[Sale Price per Unit]]</f>
        <v>3971.8199999999997</v>
      </c>
      <c r="I846">
        <f>Table1_1[[#This Row],[Units Sold]]*Table1_1[[#This Row],[Cost per Unit]]</f>
        <v>539.54</v>
      </c>
      <c r="J846">
        <f>Table1_1[[#This Row],[TOTAL REVENUE]]-Table1_1[[#This Row],[TOTAL COST]]</f>
        <v>3432.2799999999997</v>
      </c>
      <c r="K846" s="11">
        <f>Table1_1[[#This Row],[PROFIT]]/Table1_1[[#This Row],[TOTAL REVENUE]]</f>
        <v>0.86415799306111551</v>
      </c>
    </row>
    <row r="847" spans="1:11">
      <c r="A847" t="s">
        <v>14</v>
      </c>
      <c r="B847" t="s">
        <v>241</v>
      </c>
      <c r="C847">
        <v>31</v>
      </c>
      <c r="D847">
        <v>74.569999999999993</v>
      </c>
      <c r="E847">
        <v>19.93</v>
      </c>
      <c r="F847" t="s">
        <v>108</v>
      </c>
      <c r="G847" t="s">
        <v>110</v>
      </c>
      <c r="H847">
        <f>Table1_1[[#This Row],[Units Sold]]*Table1_1[[#This Row],[Sale Price per Unit]]</f>
        <v>617.83000000000004</v>
      </c>
      <c r="I847">
        <f>Table1_1[[#This Row],[Units Sold]]*Table1_1[[#This Row],[Cost per Unit]]</f>
        <v>2311.6699999999996</v>
      </c>
      <c r="J847">
        <f>Table1_1[[#This Row],[TOTAL REVENUE]]-Table1_1[[#This Row],[TOTAL COST]]</f>
        <v>-1693.8399999999997</v>
      </c>
      <c r="K847" s="11">
        <f>Table1_1[[#This Row],[PROFIT]]/Table1_1[[#This Row],[TOTAL REVENUE]]</f>
        <v>-2.7415955845459101</v>
      </c>
    </row>
    <row r="848" spans="1:11">
      <c r="A848" t="s">
        <v>31</v>
      </c>
      <c r="B848" t="s">
        <v>242</v>
      </c>
      <c r="C848">
        <v>60</v>
      </c>
      <c r="D848">
        <v>57.76</v>
      </c>
      <c r="E848">
        <v>29.06</v>
      </c>
      <c r="F848" t="s">
        <v>107</v>
      </c>
      <c r="G848" t="s">
        <v>110</v>
      </c>
      <c r="H848">
        <f>Table1_1[[#This Row],[Units Sold]]*Table1_1[[#This Row],[Sale Price per Unit]]</f>
        <v>1743.6</v>
      </c>
      <c r="I848">
        <f>Table1_1[[#This Row],[Units Sold]]*Table1_1[[#This Row],[Cost per Unit]]</f>
        <v>3465.6</v>
      </c>
      <c r="J848">
        <f>Table1_1[[#This Row],[TOTAL REVENUE]]-Table1_1[[#This Row],[TOTAL COST]]</f>
        <v>-1722</v>
      </c>
      <c r="K848" s="11">
        <f>Table1_1[[#This Row],[PROFIT]]/Table1_1[[#This Row],[TOTAL REVENUE]]</f>
        <v>-0.9876118375774261</v>
      </c>
    </row>
    <row r="849" spans="1:11">
      <c r="A849" t="s">
        <v>90</v>
      </c>
      <c r="B849" t="s">
        <v>242</v>
      </c>
      <c r="C849">
        <v>54</v>
      </c>
      <c r="D849">
        <v>76.22</v>
      </c>
      <c r="E849">
        <v>70.84</v>
      </c>
      <c r="F849" t="s">
        <v>107</v>
      </c>
      <c r="G849" t="s">
        <v>110</v>
      </c>
      <c r="H849">
        <f>Table1_1[[#This Row],[Units Sold]]*Table1_1[[#This Row],[Sale Price per Unit]]</f>
        <v>3825.36</v>
      </c>
      <c r="I849">
        <f>Table1_1[[#This Row],[Units Sold]]*Table1_1[[#This Row],[Cost per Unit]]</f>
        <v>4115.88</v>
      </c>
      <c r="J849">
        <f>Table1_1[[#This Row],[TOTAL REVENUE]]-Table1_1[[#This Row],[TOTAL COST]]</f>
        <v>-290.52</v>
      </c>
      <c r="K849" s="11">
        <f>Table1_1[[#This Row],[PROFIT]]/Table1_1[[#This Row],[TOTAL REVENUE]]</f>
        <v>-7.5945793337097681E-2</v>
      </c>
    </row>
    <row r="850" spans="1:11">
      <c r="A850" t="s">
        <v>68</v>
      </c>
      <c r="B850" t="s">
        <v>242</v>
      </c>
      <c r="C850">
        <v>23</v>
      </c>
      <c r="D850">
        <v>36.380000000000003</v>
      </c>
      <c r="E850">
        <v>111.34</v>
      </c>
      <c r="F850" t="s">
        <v>107</v>
      </c>
      <c r="G850" t="s">
        <v>110</v>
      </c>
      <c r="H850">
        <f>Table1_1[[#This Row],[Units Sold]]*Table1_1[[#This Row],[Sale Price per Unit]]</f>
        <v>2560.8200000000002</v>
      </c>
      <c r="I850">
        <f>Table1_1[[#This Row],[Units Sold]]*Table1_1[[#This Row],[Cost per Unit]]</f>
        <v>836.74</v>
      </c>
      <c r="J850">
        <f>Table1_1[[#This Row],[TOTAL REVENUE]]-Table1_1[[#This Row],[TOTAL COST]]</f>
        <v>1724.0800000000002</v>
      </c>
      <c r="K850" s="11">
        <f>Table1_1[[#This Row],[PROFIT]]/Table1_1[[#This Row],[TOTAL REVENUE]]</f>
        <v>0.67325309861684934</v>
      </c>
    </row>
    <row r="851" spans="1:11">
      <c r="A851" t="s">
        <v>82</v>
      </c>
      <c r="B851" t="s">
        <v>242</v>
      </c>
      <c r="C851">
        <v>245</v>
      </c>
      <c r="D851">
        <v>81.94</v>
      </c>
      <c r="E851">
        <v>35.85</v>
      </c>
      <c r="F851" t="s">
        <v>107</v>
      </c>
      <c r="G851" t="s">
        <v>109</v>
      </c>
      <c r="H851">
        <f>Table1_1[[#This Row],[Units Sold]]*Table1_1[[#This Row],[Sale Price per Unit]]</f>
        <v>8783.25</v>
      </c>
      <c r="I851">
        <f>Table1_1[[#This Row],[Units Sold]]*Table1_1[[#This Row],[Cost per Unit]]</f>
        <v>20075.3</v>
      </c>
      <c r="J851">
        <f>Table1_1[[#This Row],[TOTAL REVENUE]]-Table1_1[[#This Row],[TOTAL COST]]</f>
        <v>-11292.05</v>
      </c>
      <c r="K851" s="11">
        <f>Table1_1[[#This Row],[PROFIT]]/Table1_1[[#This Row],[TOTAL REVENUE]]</f>
        <v>-1.2856345885634588</v>
      </c>
    </row>
    <row r="852" spans="1:11">
      <c r="A852" t="s">
        <v>69</v>
      </c>
      <c r="B852" t="s">
        <v>242</v>
      </c>
      <c r="C852">
        <v>222</v>
      </c>
      <c r="D852">
        <v>94.06</v>
      </c>
      <c r="E852">
        <v>61.6</v>
      </c>
      <c r="F852" t="s">
        <v>107</v>
      </c>
      <c r="G852" t="s">
        <v>110</v>
      </c>
      <c r="H852">
        <f>Table1_1[[#This Row],[Units Sold]]*Table1_1[[#This Row],[Sale Price per Unit]]</f>
        <v>13675.2</v>
      </c>
      <c r="I852">
        <f>Table1_1[[#This Row],[Units Sold]]*Table1_1[[#This Row],[Cost per Unit]]</f>
        <v>20881.32</v>
      </c>
      <c r="J852">
        <f>Table1_1[[#This Row],[TOTAL REVENUE]]-Table1_1[[#This Row],[TOTAL COST]]</f>
        <v>-7206.119999999999</v>
      </c>
      <c r="K852" s="11">
        <f>Table1_1[[#This Row],[PROFIT]]/Table1_1[[#This Row],[TOTAL REVENUE]]</f>
        <v>-0.52694805194805183</v>
      </c>
    </row>
    <row r="853" spans="1:11">
      <c r="A853" t="s">
        <v>88</v>
      </c>
      <c r="B853" t="s">
        <v>243</v>
      </c>
      <c r="C853">
        <v>247</v>
      </c>
      <c r="D853">
        <v>48.49</v>
      </c>
      <c r="E853">
        <v>52.58</v>
      </c>
      <c r="F853" t="s">
        <v>108</v>
      </c>
      <c r="G853" t="s">
        <v>110</v>
      </c>
      <c r="H853">
        <f>Table1_1[[#This Row],[Units Sold]]*Table1_1[[#This Row],[Sale Price per Unit]]</f>
        <v>12987.26</v>
      </c>
      <c r="I853">
        <f>Table1_1[[#This Row],[Units Sold]]*Table1_1[[#This Row],[Cost per Unit]]</f>
        <v>11977.03</v>
      </c>
      <c r="J853">
        <f>Table1_1[[#This Row],[TOTAL REVENUE]]-Table1_1[[#This Row],[TOTAL COST]]</f>
        <v>1010.2299999999996</v>
      </c>
      <c r="K853" s="11">
        <f>Table1_1[[#This Row],[PROFIT]]/Table1_1[[#This Row],[TOTAL REVENUE]]</f>
        <v>7.778623050589574E-2</v>
      </c>
    </row>
    <row r="854" spans="1:11">
      <c r="A854" t="s">
        <v>19</v>
      </c>
      <c r="B854" t="s">
        <v>243</v>
      </c>
      <c r="C854">
        <v>61</v>
      </c>
      <c r="D854">
        <v>73.16</v>
      </c>
      <c r="E854">
        <v>75.17</v>
      </c>
      <c r="F854" t="s">
        <v>107</v>
      </c>
      <c r="G854" t="s">
        <v>109</v>
      </c>
      <c r="H854">
        <f>Table1_1[[#This Row],[Units Sold]]*Table1_1[[#This Row],[Sale Price per Unit]]</f>
        <v>4585.37</v>
      </c>
      <c r="I854">
        <f>Table1_1[[#This Row],[Units Sold]]*Table1_1[[#This Row],[Cost per Unit]]</f>
        <v>4462.76</v>
      </c>
      <c r="J854">
        <f>Table1_1[[#This Row],[TOTAL REVENUE]]-Table1_1[[#This Row],[TOTAL COST]]</f>
        <v>122.60999999999967</v>
      </c>
      <c r="K854" s="11">
        <f>Table1_1[[#This Row],[PROFIT]]/Table1_1[[#This Row],[TOTAL REVENUE]]</f>
        <v>2.6739390714380668E-2</v>
      </c>
    </row>
    <row r="855" spans="1:11">
      <c r="A855" t="s">
        <v>28</v>
      </c>
      <c r="B855" t="s">
        <v>243</v>
      </c>
      <c r="C855">
        <v>134</v>
      </c>
      <c r="D855">
        <v>88.36</v>
      </c>
      <c r="E855">
        <v>96.59</v>
      </c>
      <c r="F855" t="s">
        <v>108</v>
      </c>
      <c r="G855" t="s">
        <v>109</v>
      </c>
      <c r="H855">
        <f>Table1_1[[#This Row],[Units Sold]]*Table1_1[[#This Row],[Sale Price per Unit]]</f>
        <v>12943.060000000001</v>
      </c>
      <c r="I855">
        <f>Table1_1[[#This Row],[Units Sold]]*Table1_1[[#This Row],[Cost per Unit]]</f>
        <v>11840.24</v>
      </c>
      <c r="J855">
        <f>Table1_1[[#This Row],[TOTAL REVENUE]]-Table1_1[[#This Row],[TOTAL COST]]</f>
        <v>1102.8200000000015</v>
      </c>
      <c r="K855" s="11">
        <f>Table1_1[[#This Row],[PROFIT]]/Table1_1[[#This Row],[TOTAL REVENUE]]</f>
        <v>8.5205507816544263E-2</v>
      </c>
    </row>
    <row r="856" spans="1:11">
      <c r="A856" t="s">
        <v>82</v>
      </c>
      <c r="B856" t="s">
        <v>243</v>
      </c>
      <c r="C856">
        <v>110</v>
      </c>
      <c r="D856">
        <v>69.819999999999993</v>
      </c>
      <c r="E856">
        <v>75.59</v>
      </c>
      <c r="F856" t="s">
        <v>108</v>
      </c>
      <c r="G856" t="s">
        <v>109</v>
      </c>
      <c r="H856">
        <f>Table1_1[[#This Row],[Units Sold]]*Table1_1[[#This Row],[Sale Price per Unit]]</f>
        <v>8314.9</v>
      </c>
      <c r="I856">
        <f>Table1_1[[#This Row],[Units Sold]]*Table1_1[[#This Row],[Cost per Unit]]</f>
        <v>7680.1999999999989</v>
      </c>
      <c r="J856">
        <f>Table1_1[[#This Row],[TOTAL REVENUE]]-Table1_1[[#This Row],[TOTAL COST]]</f>
        <v>634.70000000000073</v>
      </c>
      <c r="K856" s="11">
        <f>Table1_1[[#This Row],[PROFIT]]/Table1_1[[#This Row],[TOTAL REVENUE]]</f>
        <v>7.6332848260351985E-2</v>
      </c>
    </row>
    <row r="857" spans="1:11">
      <c r="A857" t="s">
        <v>60</v>
      </c>
      <c r="B857" t="s">
        <v>243</v>
      </c>
      <c r="C857">
        <v>288</v>
      </c>
      <c r="D857">
        <v>17.68</v>
      </c>
      <c r="E857">
        <v>82.49</v>
      </c>
      <c r="F857" t="s">
        <v>107</v>
      </c>
      <c r="G857" t="s">
        <v>109</v>
      </c>
      <c r="H857">
        <f>Table1_1[[#This Row],[Units Sold]]*Table1_1[[#This Row],[Sale Price per Unit]]</f>
        <v>23757.119999999999</v>
      </c>
      <c r="I857">
        <f>Table1_1[[#This Row],[Units Sold]]*Table1_1[[#This Row],[Cost per Unit]]</f>
        <v>5091.84</v>
      </c>
      <c r="J857">
        <f>Table1_1[[#This Row],[TOTAL REVENUE]]-Table1_1[[#This Row],[TOTAL COST]]</f>
        <v>18665.28</v>
      </c>
      <c r="K857" s="11">
        <f>Table1_1[[#This Row],[PROFIT]]/Table1_1[[#This Row],[TOTAL REVENUE]]</f>
        <v>0.78567099042308153</v>
      </c>
    </row>
    <row r="858" spans="1:11">
      <c r="A858" t="s">
        <v>37</v>
      </c>
      <c r="B858" t="s">
        <v>244</v>
      </c>
      <c r="C858">
        <v>169</v>
      </c>
      <c r="D858">
        <v>25.75</v>
      </c>
      <c r="E858">
        <v>65.569999999999993</v>
      </c>
      <c r="F858" t="s">
        <v>107</v>
      </c>
      <c r="G858" t="s">
        <v>110</v>
      </c>
      <c r="H858">
        <f>Table1_1[[#This Row],[Units Sold]]*Table1_1[[#This Row],[Sale Price per Unit]]</f>
        <v>11081.329999999998</v>
      </c>
      <c r="I858">
        <f>Table1_1[[#This Row],[Units Sold]]*Table1_1[[#This Row],[Cost per Unit]]</f>
        <v>4351.75</v>
      </c>
      <c r="J858">
        <f>Table1_1[[#This Row],[TOTAL REVENUE]]-Table1_1[[#This Row],[TOTAL COST]]</f>
        <v>6729.5799999999981</v>
      </c>
      <c r="K858" s="11">
        <f>Table1_1[[#This Row],[PROFIT]]/Table1_1[[#This Row],[TOTAL REVENUE]]</f>
        <v>0.60728991917035224</v>
      </c>
    </row>
    <row r="859" spans="1:11">
      <c r="A859" t="s">
        <v>48</v>
      </c>
      <c r="B859" t="s">
        <v>244</v>
      </c>
      <c r="C859">
        <v>272</v>
      </c>
      <c r="D859">
        <v>34.49</v>
      </c>
      <c r="E859">
        <v>38.090000000000003</v>
      </c>
      <c r="F859" t="s">
        <v>107</v>
      </c>
      <c r="G859" t="s">
        <v>109</v>
      </c>
      <c r="H859">
        <f>Table1_1[[#This Row],[Units Sold]]*Table1_1[[#This Row],[Sale Price per Unit]]</f>
        <v>10360.480000000001</v>
      </c>
      <c r="I859">
        <f>Table1_1[[#This Row],[Units Sold]]*Table1_1[[#This Row],[Cost per Unit]]</f>
        <v>9381.2800000000007</v>
      </c>
      <c r="J859">
        <f>Table1_1[[#This Row],[TOTAL REVENUE]]-Table1_1[[#This Row],[TOTAL COST]]</f>
        <v>979.20000000000073</v>
      </c>
      <c r="K859" s="11">
        <f>Table1_1[[#This Row],[PROFIT]]/Table1_1[[#This Row],[TOTAL REVENUE]]</f>
        <v>9.4512995536886385E-2</v>
      </c>
    </row>
    <row r="860" spans="1:11">
      <c r="A860" t="s">
        <v>28</v>
      </c>
      <c r="B860" t="s">
        <v>244</v>
      </c>
      <c r="C860">
        <v>246</v>
      </c>
      <c r="D860">
        <v>30.78</v>
      </c>
      <c r="E860">
        <v>69.209999999999994</v>
      </c>
      <c r="F860" t="s">
        <v>108</v>
      </c>
      <c r="G860" t="s">
        <v>109</v>
      </c>
      <c r="H860">
        <f>Table1_1[[#This Row],[Units Sold]]*Table1_1[[#This Row],[Sale Price per Unit]]</f>
        <v>17025.66</v>
      </c>
      <c r="I860">
        <f>Table1_1[[#This Row],[Units Sold]]*Table1_1[[#This Row],[Cost per Unit]]</f>
        <v>7571.88</v>
      </c>
      <c r="J860">
        <f>Table1_1[[#This Row],[TOTAL REVENUE]]-Table1_1[[#This Row],[TOTAL COST]]</f>
        <v>9453.7799999999988</v>
      </c>
      <c r="K860" s="11">
        <f>Table1_1[[#This Row],[PROFIT]]/Table1_1[[#This Row],[TOTAL REVENUE]]</f>
        <v>0.55526657997399209</v>
      </c>
    </row>
    <row r="861" spans="1:11">
      <c r="A861" t="s">
        <v>36</v>
      </c>
      <c r="B861" t="s">
        <v>244</v>
      </c>
      <c r="C861">
        <v>160</v>
      </c>
      <c r="D861">
        <v>55.76</v>
      </c>
      <c r="E861">
        <v>79.8</v>
      </c>
      <c r="F861" t="s">
        <v>108</v>
      </c>
      <c r="G861" t="s">
        <v>109</v>
      </c>
      <c r="H861">
        <f>Table1_1[[#This Row],[Units Sold]]*Table1_1[[#This Row],[Sale Price per Unit]]</f>
        <v>12768</v>
      </c>
      <c r="I861">
        <f>Table1_1[[#This Row],[Units Sold]]*Table1_1[[#This Row],[Cost per Unit]]</f>
        <v>8921.6</v>
      </c>
      <c r="J861">
        <f>Table1_1[[#This Row],[TOTAL REVENUE]]-Table1_1[[#This Row],[TOTAL COST]]</f>
        <v>3846.3999999999996</v>
      </c>
      <c r="K861" s="11">
        <f>Table1_1[[#This Row],[PROFIT]]/Table1_1[[#This Row],[TOTAL REVENUE]]</f>
        <v>0.30125313283208016</v>
      </c>
    </row>
    <row r="862" spans="1:11">
      <c r="A862" t="s">
        <v>72</v>
      </c>
      <c r="B862" t="s">
        <v>244</v>
      </c>
      <c r="C862">
        <v>144</v>
      </c>
      <c r="D862">
        <v>36.090000000000003</v>
      </c>
      <c r="E862">
        <v>60.87</v>
      </c>
      <c r="F862" t="s">
        <v>108</v>
      </c>
      <c r="G862" t="s">
        <v>109</v>
      </c>
      <c r="H862">
        <f>Table1_1[[#This Row],[Units Sold]]*Table1_1[[#This Row],[Sale Price per Unit]]</f>
        <v>8765.2799999999988</v>
      </c>
      <c r="I862">
        <f>Table1_1[[#This Row],[Units Sold]]*Table1_1[[#This Row],[Cost per Unit]]</f>
        <v>5196.9600000000009</v>
      </c>
      <c r="J862">
        <f>Table1_1[[#This Row],[TOTAL REVENUE]]-Table1_1[[#This Row],[TOTAL COST]]</f>
        <v>3568.3199999999979</v>
      </c>
      <c r="K862" s="11">
        <f>Table1_1[[#This Row],[PROFIT]]/Table1_1[[#This Row],[TOTAL REVENUE]]</f>
        <v>0.40709709216362722</v>
      </c>
    </row>
    <row r="863" spans="1:11">
      <c r="A863" t="s">
        <v>85</v>
      </c>
      <c r="B863" t="s">
        <v>244</v>
      </c>
      <c r="C863">
        <v>68</v>
      </c>
      <c r="D863">
        <v>26.17</v>
      </c>
      <c r="E863">
        <v>53.72</v>
      </c>
      <c r="F863" t="s">
        <v>107</v>
      </c>
      <c r="G863" t="s">
        <v>109</v>
      </c>
      <c r="H863">
        <f>Table1_1[[#This Row],[Units Sold]]*Table1_1[[#This Row],[Sale Price per Unit]]</f>
        <v>3652.96</v>
      </c>
      <c r="I863">
        <f>Table1_1[[#This Row],[Units Sold]]*Table1_1[[#This Row],[Cost per Unit]]</f>
        <v>1779.5600000000002</v>
      </c>
      <c r="J863">
        <f>Table1_1[[#This Row],[TOTAL REVENUE]]-Table1_1[[#This Row],[TOTAL COST]]</f>
        <v>1873.3999999999999</v>
      </c>
      <c r="K863" s="11">
        <f>Table1_1[[#This Row],[PROFIT]]/Table1_1[[#This Row],[TOTAL REVENUE]]</f>
        <v>0.51284437825763207</v>
      </c>
    </row>
    <row r="864" spans="1:11">
      <c r="A864" t="s">
        <v>8</v>
      </c>
      <c r="B864" t="s">
        <v>244</v>
      </c>
      <c r="C864">
        <v>244</v>
      </c>
      <c r="D864">
        <v>39.450000000000003</v>
      </c>
      <c r="E864">
        <v>25.9</v>
      </c>
      <c r="F864" t="s">
        <v>107</v>
      </c>
      <c r="G864" t="s">
        <v>110</v>
      </c>
      <c r="H864">
        <f>Table1_1[[#This Row],[Units Sold]]*Table1_1[[#This Row],[Sale Price per Unit]]</f>
        <v>6319.5999999999995</v>
      </c>
      <c r="I864">
        <f>Table1_1[[#This Row],[Units Sold]]*Table1_1[[#This Row],[Cost per Unit]]</f>
        <v>9625.8000000000011</v>
      </c>
      <c r="J864">
        <f>Table1_1[[#This Row],[TOTAL REVENUE]]-Table1_1[[#This Row],[TOTAL COST]]</f>
        <v>-3306.2000000000016</v>
      </c>
      <c r="K864" s="11">
        <f>Table1_1[[#This Row],[PROFIT]]/Table1_1[[#This Row],[TOTAL REVENUE]]</f>
        <v>-0.52316602316602345</v>
      </c>
    </row>
    <row r="865" spans="1:11">
      <c r="A865" t="s">
        <v>62</v>
      </c>
      <c r="B865" t="s">
        <v>244</v>
      </c>
      <c r="C865">
        <v>74</v>
      </c>
      <c r="D865">
        <v>50.17</v>
      </c>
      <c r="E865">
        <v>87.78</v>
      </c>
      <c r="F865" t="s">
        <v>108</v>
      </c>
      <c r="G865" t="s">
        <v>110</v>
      </c>
      <c r="H865">
        <f>Table1_1[[#This Row],[Units Sold]]*Table1_1[[#This Row],[Sale Price per Unit]]</f>
        <v>6495.72</v>
      </c>
      <c r="I865">
        <f>Table1_1[[#This Row],[Units Sold]]*Table1_1[[#This Row],[Cost per Unit]]</f>
        <v>3712.58</v>
      </c>
      <c r="J865">
        <f>Table1_1[[#This Row],[TOTAL REVENUE]]-Table1_1[[#This Row],[TOTAL COST]]</f>
        <v>2783.1400000000003</v>
      </c>
      <c r="K865" s="11">
        <f>Table1_1[[#This Row],[PROFIT]]/Table1_1[[#This Row],[TOTAL REVENUE]]</f>
        <v>0.42845750740487587</v>
      </c>
    </row>
    <row r="866" spans="1:11">
      <c r="A866" t="s">
        <v>64</v>
      </c>
      <c r="B866" t="s">
        <v>244</v>
      </c>
      <c r="C866">
        <v>28</v>
      </c>
      <c r="D866">
        <v>32.729999999999997</v>
      </c>
      <c r="E866">
        <v>42.04</v>
      </c>
      <c r="F866" t="s">
        <v>108</v>
      </c>
      <c r="G866" t="s">
        <v>109</v>
      </c>
      <c r="H866">
        <f>Table1_1[[#This Row],[Units Sold]]*Table1_1[[#This Row],[Sale Price per Unit]]</f>
        <v>1177.1199999999999</v>
      </c>
      <c r="I866">
        <f>Table1_1[[#This Row],[Units Sold]]*Table1_1[[#This Row],[Cost per Unit]]</f>
        <v>916.43999999999994</v>
      </c>
      <c r="J866">
        <f>Table1_1[[#This Row],[TOTAL REVENUE]]-Table1_1[[#This Row],[TOTAL COST]]</f>
        <v>260.67999999999995</v>
      </c>
      <c r="K866" s="11">
        <f>Table1_1[[#This Row],[PROFIT]]/Table1_1[[#This Row],[TOTAL REVENUE]]</f>
        <v>0.22145575642245477</v>
      </c>
    </row>
    <row r="867" spans="1:11">
      <c r="A867" t="s">
        <v>53</v>
      </c>
      <c r="B867" t="s">
        <v>244</v>
      </c>
      <c r="C867">
        <v>60</v>
      </c>
      <c r="D867">
        <v>79.349999999999994</v>
      </c>
      <c r="E867">
        <v>62.88</v>
      </c>
      <c r="F867" t="s">
        <v>108</v>
      </c>
      <c r="G867" t="s">
        <v>109</v>
      </c>
      <c r="H867">
        <f>Table1_1[[#This Row],[Units Sold]]*Table1_1[[#This Row],[Sale Price per Unit]]</f>
        <v>3772.8</v>
      </c>
      <c r="I867">
        <f>Table1_1[[#This Row],[Units Sold]]*Table1_1[[#This Row],[Cost per Unit]]</f>
        <v>4761</v>
      </c>
      <c r="J867">
        <f>Table1_1[[#This Row],[TOTAL REVENUE]]-Table1_1[[#This Row],[TOTAL COST]]</f>
        <v>-988.19999999999982</v>
      </c>
      <c r="K867" s="11">
        <f>Table1_1[[#This Row],[PROFIT]]/Table1_1[[#This Row],[TOTAL REVENUE]]</f>
        <v>-0.26192748091603046</v>
      </c>
    </row>
    <row r="868" spans="1:11">
      <c r="A868" t="s">
        <v>73</v>
      </c>
      <c r="B868" t="s">
        <v>245</v>
      </c>
      <c r="C868">
        <v>77</v>
      </c>
      <c r="D868">
        <v>32.28</v>
      </c>
      <c r="E868">
        <v>46.83</v>
      </c>
      <c r="F868" t="s">
        <v>107</v>
      </c>
      <c r="G868" t="s">
        <v>109</v>
      </c>
      <c r="H868">
        <f>Table1_1[[#This Row],[Units Sold]]*Table1_1[[#This Row],[Sale Price per Unit]]</f>
        <v>3605.91</v>
      </c>
      <c r="I868">
        <f>Table1_1[[#This Row],[Units Sold]]*Table1_1[[#This Row],[Cost per Unit]]</f>
        <v>2485.56</v>
      </c>
      <c r="J868">
        <f>Table1_1[[#This Row],[TOTAL REVENUE]]-Table1_1[[#This Row],[TOTAL COST]]</f>
        <v>1120.3499999999999</v>
      </c>
      <c r="K868" s="11">
        <f>Table1_1[[#This Row],[PROFIT]]/Table1_1[[#This Row],[TOTAL REVENUE]]</f>
        <v>0.31069827033952591</v>
      </c>
    </row>
    <row r="869" spans="1:11">
      <c r="A869" t="s">
        <v>71</v>
      </c>
      <c r="B869" t="s">
        <v>245</v>
      </c>
      <c r="C869">
        <v>268</v>
      </c>
      <c r="D869">
        <v>63.67</v>
      </c>
      <c r="E869">
        <v>92.17</v>
      </c>
      <c r="F869" t="s">
        <v>108</v>
      </c>
      <c r="G869" t="s">
        <v>109</v>
      </c>
      <c r="H869">
        <f>Table1_1[[#This Row],[Units Sold]]*Table1_1[[#This Row],[Sale Price per Unit]]</f>
        <v>24701.56</v>
      </c>
      <c r="I869">
        <f>Table1_1[[#This Row],[Units Sold]]*Table1_1[[#This Row],[Cost per Unit]]</f>
        <v>17063.560000000001</v>
      </c>
      <c r="J869">
        <f>Table1_1[[#This Row],[TOTAL REVENUE]]-Table1_1[[#This Row],[TOTAL COST]]</f>
        <v>7638</v>
      </c>
      <c r="K869" s="11">
        <f>Table1_1[[#This Row],[PROFIT]]/Table1_1[[#This Row],[TOTAL REVENUE]]</f>
        <v>0.30921124009981554</v>
      </c>
    </row>
    <row r="870" spans="1:11">
      <c r="A870" t="s">
        <v>29</v>
      </c>
      <c r="B870" t="s">
        <v>245</v>
      </c>
      <c r="C870">
        <v>278</v>
      </c>
      <c r="D870">
        <v>14.43</v>
      </c>
      <c r="E870">
        <v>99.97</v>
      </c>
      <c r="F870" t="s">
        <v>108</v>
      </c>
      <c r="G870" t="s">
        <v>110</v>
      </c>
      <c r="H870">
        <f>Table1_1[[#This Row],[Units Sold]]*Table1_1[[#This Row],[Sale Price per Unit]]</f>
        <v>27791.66</v>
      </c>
      <c r="I870">
        <f>Table1_1[[#This Row],[Units Sold]]*Table1_1[[#This Row],[Cost per Unit]]</f>
        <v>4011.54</v>
      </c>
      <c r="J870">
        <f>Table1_1[[#This Row],[TOTAL REVENUE]]-Table1_1[[#This Row],[TOTAL COST]]</f>
        <v>23780.12</v>
      </c>
      <c r="K870" s="11">
        <f>Table1_1[[#This Row],[PROFIT]]/Table1_1[[#This Row],[TOTAL REVENUE]]</f>
        <v>0.85565669700910274</v>
      </c>
    </row>
    <row r="871" spans="1:11">
      <c r="A871" t="s">
        <v>81</v>
      </c>
      <c r="B871" t="s">
        <v>245</v>
      </c>
      <c r="C871">
        <v>26</v>
      </c>
      <c r="D871">
        <v>58.66</v>
      </c>
      <c r="E871">
        <v>95.35</v>
      </c>
      <c r="F871" t="s">
        <v>107</v>
      </c>
      <c r="G871" t="s">
        <v>110</v>
      </c>
      <c r="H871">
        <f>Table1_1[[#This Row],[Units Sold]]*Table1_1[[#This Row],[Sale Price per Unit]]</f>
        <v>2479.1</v>
      </c>
      <c r="I871">
        <f>Table1_1[[#This Row],[Units Sold]]*Table1_1[[#This Row],[Cost per Unit]]</f>
        <v>1525.1599999999999</v>
      </c>
      <c r="J871">
        <f>Table1_1[[#This Row],[TOTAL REVENUE]]-Table1_1[[#This Row],[TOTAL COST]]</f>
        <v>953.94</v>
      </c>
      <c r="K871" s="11">
        <f>Table1_1[[#This Row],[PROFIT]]/Table1_1[[#This Row],[TOTAL REVENUE]]</f>
        <v>0.38479286837965393</v>
      </c>
    </row>
    <row r="872" spans="1:11">
      <c r="A872" t="s">
        <v>58</v>
      </c>
      <c r="B872" t="s">
        <v>246</v>
      </c>
      <c r="C872">
        <v>167</v>
      </c>
      <c r="D872">
        <v>45.73</v>
      </c>
      <c r="E872">
        <v>44.7</v>
      </c>
      <c r="F872" t="s">
        <v>107</v>
      </c>
      <c r="G872" t="s">
        <v>110</v>
      </c>
      <c r="H872">
        <f>Table1_1[[#This Row],[Units Sold]]*Table1_1[[#This Row],[Sale Price per Unit]]</f>
        <v>7464.9000000000005</v>
      </c>
      <c r="I872">
        <f>Table1_1[[#This Row],[Units Sold]]*Table1_1[[#This Row],[Cost per Unit]]</f>
        <v>7636.91</v>
      </c>
      <c r="J872">
        <f>Table1_1[[#This Row],[TOTAL REVENUE]]-Table1_1[[#This Row],[TOTAL COST]]</f>
        <v>-172.00999999999931</v>
      </c>
      <c r="K872" s="11">
        <f>Table1_1[[#This Row],[PROFIT]]/Table1_1[[#This Row],[TOTAL REVENUE]]</f>
        <v>-2.3042505592841069E-2</v>
      </c>
    </row>
    <row r="873" spans="1:11">
      <c r="A873" t="s">
        <v>73</v>
      </c>
      <c r="B873" t="s">
        <v>246</v>
      </c>
      <c r="C873">
        <v>114</v>
      </c>
      <c r="D873">
        <v>51.66</v>
      </c>
      <c r="E873">
        <v>82.39</v>
      </c>
      <c r="F873" t="s">
        <v>108</v>
      </c>
      <c r="G873" t="s">
        <v>109</v>
      </c>
      <c r="H873">
        <f>Table1_1[[#This Row],[Units Sold]]*Table1_1[[#This Row],[Sale Price per Unit]]</f>
        <v>9392.4600000000009</v>
      </c>
      <c r="I873">
        <f>Table1_1[[#This Row],[Units Sold]]*Table1_1[[#This Row],[Cost per Unit]]</f>
        <v>5889.24</v>
      </c>
      <c r="J873">
        <f>Table1_1[[#This Row],[TOTAL REVENUE]]-Table1_1[[#This Row],[TOTAL COST]]</f>
        <v>3503.2200000000012</v>
      </c>
      <c r="K873" s="11">
        <f>Table1_1[[#This Row],[PROFIT]]/Table1_1[[#This Row],[TOTAL REVENUE]]</f>
        <v>0.37298215802888707</v>
      </c>
    </row>
    <row r="874" spans="1:11">
      <c r="A874" t="s">
        <v>26</v>
      </c>
      <c r="B874" t="s">
        <v>246</v>
      </c>
      <c r="C874">
        <v>97</v>
      </c>
      <c r="D874">
        <v>54.28</v>
      </c>
      <c r="E874">
        <v>92.29</v>
      </c>
      <c r="F874" t="s">
        <v>108</v>
      </c>
      <c r="G874" t="s">
        <v>109</v>
      </c>
      <c r="H874">
        <f>Table1_1[[#This Row],[Units Sold]]*Table1_1[[#This Row],[Sale Price per Unit]]</f>
        <v>8952.130000000001</v>
      </c>
      <c r="I874">
        <f>Table1_1[[#This Row],[Units Sold]]*Table1_1[[#This Row],[Cost per Unit]]</f>
        <v>5265.16</v>
      </c>
      <c r="J874">
        <f>Table1_1[[#This Row],[TOTAL REVENUE]]-Table1_1[[#This Row],[TOTAL COST]]</f>
        <v>3686.9700000000012</v>
      </c>
      <c r="K874" s="11">
        <f>Table1_1[[#This Row],[PROFIT]]/Table1_1[[#This Row],[TOTAL REVENUE]]</f>
        <v>0.41185393867157882</v>
      </c>
    </row>
    <row r="875" spans="1:11">
      <c r="A875" t="s">
        <v>74</v>
      </c>
      <c r="B875" t="s">
        <v>246</v>
      </c>
      <c r="C875">
        <v>297</v>
      </c>
      <c r="D875">
        <v>23.46</v>
      </c>
      <c r="E875">
        <v>48.89</v>
      </c>
      <c r="F875" t="s">
        <v>108</v>
      </c>
      <c r="G875" t="s">
        <v>110</v>
      </c>
      <c r="H875">
        <f>Table1_1[[#This Row],[Units Sold]]*Table1_1[[#This Row],[Sale Price per Unit]]</f>
        <v>14520.33</v>
      </c>
      <c r="I875">
        <f>Table1_1[[#This Row],[Units Sold]]*Table1_1[[#This Row],[Cost per Unit]]</f>
        <v>6967.62</v>
      </c>
      <c r="J875">
        <f>Table1_1[[#This Row],[TOTAL REVENUE]]-Table1_1[[#This Row],[TOTAL COST]]</f>
        <v>7552.71</v>
      </c>
      <c r="K875" s="11">
        <f>Table1_1[[#This Row],[PROFIT]]/Table1_1[[#This Row],[TOTAL REVENUE]]</f>
        <v>0.52014726938024136</v>
      </c>
    </row>
    <row r="876" spans="1:11">
      <c r="A876" t="s">
        <v>73</v>
      </c>
      <c r="B876" t="s">
        <v>246</v>
      </c>
      <c r="C876">
        <v>261</v>
      </c>
      <c r="D876">
        <v>37.369999999999997</v>
      </c>
      <c r="E876">
        <v>48.73</v>
      </c>
      <c r="F876" t="s">
        <v>107</v>
      </c>
      <c r="G876" t="s">
        <v>109</v>
      </c>
      <c r="H876">
        <f>Table1_1[[#This Row],[Units Sold]]*Table1_1[[#This Row],[Sale Price per Unit]]</f>
        <v>12718.529999999999</v>
      </c>
      <c r="I876">
        <f>Table1_1[[#This Row],[Units Sold]]*Table1_1[[#This Row],[Cost per Unit]]</f>
        <v>9753.57</v>
      </c>
      <c r="J876">
        <f>Table1_1[[#This Row],[TOTAL REVENUE]]-Table1_1[[#This Row],[TOTAL COST]]</f>
        <v>2964.9599999999991</v>
      </c>
      <c r="K876" s="11">
        <f>Table1_1[[#This Row],[PROFIT]]/Table1_1[[#This Row],[TOTAL REVENUE]]</f>
        <v>0.23312128052534367</v>
      </c>
    </row>
    <row r="877" spans="1:11">
      <c r="A877" t="s">
        <v>45</v>
      </c>
      <c r="B877" t="s">
        <v>246</v>
      </c>
      <c r="C877">
        <v>142</v>
      </c>
      <c r="D877">
        <v>88.59</v>
      </c>
      <c r="E877">
        <v>42.44</v>
      </c>
      <c r="F877" t="s">
        <v>107</v>
      </c>
      <c r="G877" t="s">
        <v>109</v>
      </c>
      <c r="H877">
        <f>Table1_1[[#This Row],[Units Sold]]*Table1_1[[#This Row],[Sale Price per Unit]]</f>
        <v>6026.48</v>
      </c>
      <c r="I877">
        <f>Table1_1[[#This Row],[Units Sold]]*Table1_1[[#This Row],[Cost per Unit]]</f>
        <v>12579.78</v>
      </c>
      <c r="J877">
        <f>Table1_1[[#This Row],[TOTAL REVENUE]]-Table1_1[[#This Row],[TOTAL COST]]</f>
        <v>-6553.3000000000011</v>
      </c>
      <c r="K877" s="11">
        <f>Table1_1[[#This Row],[PROFIT]]/Table1_1[[#This Row],[TOTAL REVENUE]]</f>
        <v>-1.0874175306314799</v>
      </c>
    </row>
    <row r="878" spans="1:11">
      <c r="A878" t="s">
        <v>91</v>
      </c>
      <c r="B878" t="s">
        <v>246</v>
      </c>
      <c r="C878">
        <v>54</v>
      </c>
      <c r="D878">
        <v>98.6</v>
      </c>
      <c r="E878">
        <v>39.01</v>
      </c>
      <c r="F878" t="s">
        <v>108</v>
      </c>
      <c r="G878" t="s">
        <v>109</v>
      </c>
      <c r="H878">
        <f>Table1_1[[#This Row],[Units Sold]]*Table1_1[[#This Row],[Sale Price per Unit]]</f>
        <v>2106.54</v>
      </c>
      <c r="I878">
        <f>Table1_1[[#This Row],[Units Sold]]*Table1_1[[#This Row],[Cost per Unit]]</f>
        <v>5324.4</v>
      </c>
      <c r="J878">
        <f>Table1_1[[#This Row],[TOTAL REVENUE]]-Table1_1[[#This Row],[TOTAL COST]]</f>
        <v>-3217.8599999999997</v>
      </c>
      <c r="K878" s="11">
        <f>Table1_1[[#This Row],[PROFIT]]/Table1_1[[#This Row],[TOTAL REVENUE]]</f>
        <v>-1.5275570366572673</v>
      </c>
    </row>
    <row r="879" spans="1:11">
      <c r="A879" t="s">
        <v>76</v>
      </c>
      <c r="B879" t="s">
        <v>247</v>
      </c>
      <c r="C879">
        <v>60</v>
      </c>
      <c r="D879">
        <v>42.81</v>
      </c>
      <c r="E879">
        <v>94.55</v>
      </c>
      <c r="F879" t="s">
        <v>108</v>
      </c>
      <c r="G879" t="s">
        <v>110</v>
      </c>
      <c r="H879">
        <f>Table1_1[[#This Row],[Units Sold]]*Table1_1[[#This Row],[Sale Price per Unit]]</f>
        <v>5673</v>
      </c>
      <c r="I879">
        <f>Table1_1[[#This Row],[Units Sold]]*Table1_1[[#This Row],[Cost per Unit]]</f>
        <v>2568.6000000000004</v>
      </c>
      <c r="J879">
        <f>Table1_1[[#This Row],[TOTAL REVENUE]]-Table1_1[[#This Row],[TOTAL COST]]</f>
        <v>3104.3999999999996</v>
      </c>
      <c r="K879" s="11">
        <f>Table1_1[[#This Row],[PROFIT]]/Table1_1[[#This Row],[TOTAL REVENUE]]</f>
        <v>0.54722369116869374</v>
      </c>
    </row>
    <row r="880" spans="1:11">
      <c r="A880" t="s">
        <v>24</v>
      </c>
      <c r="B880" t="s">
        <v>247</v>
      </c>
      <c r="C880">
        <v>189</v>
      </c>
      <c r="D880">
        <v>22.05</v>
      </c>
      <c r="E880">
        <v>94.6</v>
      </c>
      <c r="F880" t="s">
        <v>107</v>
      </c>
      <c r="G880" t="s">
        <v>110</v>
      </c>
      <c r="H880">
        <f>Table1_1[[#This Row],[Units Sold]]*Table1_1[[#This Row],[Sale Price per Unit]]</f>
        <v>17879.399999999998</v>
      </c>
      <c r="I880">
        <f>Table1_1[[#This Row],[Units Sold]]*Table1_1[[#This Row],[Cost per Unit]]</f>
        <v>4167.45</v>
      </c>
      <c r="J880">
        <f>Table1_1[[#This Row],[TOTAL REVENUE]]-Table1_1[[#This Row],[TOTAL COST]]</f>
        <v>13711.949999999997</v>
      </c>
      <c r="K880" s="11">
        <f>Table1_1[[#This Row],[PROFIT]]/Table1_1[[#This Row],[TOTAL REVENUE]]</f>
        <v>0.7669133192389006</v>
      </c>
    </row>
    <row r="881" spans="1:11">
      <c r="A881" t="s">
        <v>102</v>
      </c>
      <c r="B881" t="s">
        <v>247</v>
      </c>
      <c r="C881">
        <v>265</v>
      </c>
      <c r="D881">
        <v>72.44</v>
      </c>
      <c r="E881">
        <v>119.2</v>
      </c>
      <c r="F881" t="s">
        <v>107</v>
      </c>
      <c r="G881" t="s">
        <v>109</v>
      </c>
      <c r="H881">
        <f>Table1_1[[#This Row],[Units Sold]]*Table1_1[[#This Row],[Sale Price per Unit]]</f>
        <v>31588</v>
      </c>
      <c r="I881">
        <f>Table1_1[[#This Row],[Units Sold]]*Table1_1[[#This Row],[Cost per Unit]]</f>
        <v>19196.599999999999</v>
      </c>
      <c r="J881">
        <f>Table1_1[[#This Row],[TOTAL REVENUE]]-Table1_1[[#This Row],[TOTAL COST]]</f>
        <v>12391.400000000001</v>
      </c>
      <c r="K881" s="11">
        <f>Table1_1[[#This Row],[PROFIT]]/Table1_1[[#This Row],[TOTAL REVENUE]]</f>
        <v>0.39228187919463092</v>
      </c>
    </row>
    <row r="882" spans="1:11">
      <c r="A882" t="s">
        <v>9</v>
      </c>
      <c r="B882" t="s">
        <v>247</v>
      </c>
      <c r="C882">
        <v>121</v>
      </c>
      <c r="D882">
        <v>52.01</v>
      </c>
      <c r="E882">
        <v>24.21</v>
      </c>
      <c r="F882" t="s">
        <v>107</v>
      </c>
      <c r="G882" t="s">
        <v>109</v>
      </c>
      <c r="H882">
        <f>Table1_1[[#This Row],[Units Sold]]*Table1_1[[#This Row],[Sale Price per Unit]]</f>
        <v>2929.4100000000003</v>
      </c>
      <c r="I882">
        <f>Table1_1[[#This Row],[Units Sold]]*Table1_1[[#This Row],[Cost per Unit]]</f>
        <v>6293.21</v>
      </c>
      <c r="J882">
        <f>Table1_1[[#This Row],[TOTAL REVENUE]]-Table1_1[[#This Row],[TOTAL COST]]</f>
        <v>-3363.7999999999997</v>
      </c>
      <c r="K882" s="11">
        <f>Table1_1[[#This Row],[PROFIT]]/Table1_1[[#This Row],[TOTAL REVENUE]]</f>
        <v>-1.1482858323007019</v>
      </c>
    </row>
    <row r="883" spans="1:11">
      <c r="A883" t="s">
        <v>12</v>
      </c>
      <c r="B883" t="s">
        <v>247</v>
      </c>
      <c r="C883">
        <v>134</v>
      </c>
      <c r="D883">
        <v>42.4</v>
      </c>
      <c r="E883">
        <v>83.64</v>
      </c>
      <c r="F883" t="s">
        <v>107</v>
      </c>
      <c r="G883" t="s">
        <v>110</v>
      </c>
      <c r="H883">
        <f>Table1_1[[#This Row],[Units Sold]]*Table1_1[[#This Row],[Sale Price per Unit]]</f>
        <v>11207.76</v>
      </c>
      <c r="I883">
        <f>Table1_1[[#This Row],[Units Sold]]*Table1_1[[#This Row],[Cost per Unit]]</f>
        <v>5681.5999999999995</v>
      </c>
      <c r="J883">
        <f>Table1_1[[#This Row],[TOTAL REVENUE]]-Table1_1[[#This Row],[TOTAL COST]]</f>
        <v>5526.1600000000008</v>
      </c>
      <c r="K883" s="11">
        <f>Table1_1[[#This Row],[PROFIT]]/Table1_1[[#This Row],[TOTAL REVENUE]]</f>
        <v>0.49306551889048306</v>
      </c>
    </row>
    <row r="884" spans="1:11">
      <c r="A884" t="s">
        <v>104</v>
      </c>
      <c r="B884" t="s">
        <v>248</v>
      </c>
      <c r="C884">
        <v>254</v>
      </c>
      <c r="D884">
        <v>41.68</v>
      </c>
      <c r="E884">
        <v>30.53</v>
      </c>
      <c r="F884" t="s">
        <v>107</v>
      </c>
      <c r="G884" t="s">
        <v>109</v>
      </c>
      <c r="H884">
        <f>Table1_1[[#This Row],[Units Sold]]*Table1_1[[#This Row],[Sale Price per Unit]]</f>
        <v>7754.62</v>
      </c>
      <c r="I884">
        <f>Table1_1[[#This Row],[Units Sold]]*Table1_1[[#This Row],[Cost per Unit]]</f>
        <v>10586.72</v>
      </c>
      <c r="J884">
        <f>Table1_1[[#This Row],[TOTAL REVENUE]]-Table1_1[[#This Row],[TOTAL COST]]</f>
        <v>-2832.0999999999995</v>
      </c>
      <c r="K884" s="11">
        <f>Table1_1[[#This Row],[PROFIT]]/Table1_1[[#This Row],[TOTAL REVENUE]]</f>
        <v>-0.36521454307238777</v>
      </c>
    </row>
    <row r="885" spans="1:11">
      <c r="A885" t="s">
        <v>98</v>
      </c>
      <c r="B885" t="s">
        <v>248</v>
      </c>
      <c r="C885">
        <v>45</v>
      </c>
      <c r="D885">
        <v>23.75</v>
      </c>
      <c r="E885">
        <v>56.95</v>
      </c>
      <c r="F885" t="s">
        <v>107</v>
      </c>
      <c r="G885" t="s">
        <v>110</v>
      </c>
      <c r="H885">
        <f>Table1_1[[#This Row],[Units Sold]]*Table1_1[[#This Row],[Sale Price per Unit]]</f>
        <v>2562.75</v>
      </c>
      <c r="I885">
        <f>Table1_1[[#This Row],[Units Sold]]*Table1_1[[#This Row],[Cost per Unit]]</f>
        <v>1068.75</v>
      </c>
      <c r="J885">
        <f>Table1_1[[#This Row],[TOTAL REVENUE]]-Table1_1[[#This Row],[TOTAL COST]]</f>
        <v>1494</v>
      </c>
      <c r="K885" s="11">
        <f>Table1_1[[#This Row],[PROFIT]]/Table1_1[[#This Row],[TOTAL REVENUE]]</f>
        <v>0.58296751536435465</v>
      </c>
    </row>
    <row r="886" spans="1:11">
      <c r="A886" t="s">
        <v>58</v>
      </c>
      <c r="B886" t="s">
        <v>248</v>
      </c>
      <c r="C886">
        <v>238</v>
      </c>
      <c r="D886">
        <v>23.27</v>
      </c>
      <c r="E886">
        <v>34.79</v>
      </c>
      <c r="F886" t="s">
        <v>108</v>
      </c>
      <c r="G886" t="s">
        <v>109</v>
      </c>
      <c r="H886">
        <f>Table1_1[[#This Row],[Units Sold]]*Table1_1[[#This Row],[Sale Price per Unit]]</f>
        <v>8280.02</v>
      </c>
      <c r="I886">
        <f>Table1_1[[#This Row],[Units Sold]]*Table1_1[[#This Row],[Cost per Unit]]</f>
        <v>5538.26</v>
      </c>
      <c r="J886">
        <f>Table1_1[[#This Row],[TOTAL REVENUE]]-Table1_1[[#This Row],[TOTAL COST]]</f>
        <v>2741.76</v>
      </c>
      <c r="K886" s="11">
        <f>Table1_1[[#This Row],[PROFIT]]/Table1_1[[#This Row],[TOTAL REVENUE]]</f>
        <v>0.33112963495257258</v>
      </c>
    </row>
    <row r="887" spans="1:11">
      <c r="A887" t="s">
        <v>77</v>
      </c>
      <c r="B887" t="s">
        <v>248</v>
      </c>
      <c r="C887">
        <v>67</v>
      </c>
      <c r="D887">
        <v>78.91</v>
      </c>
      <c r="E887">
        <v>67.77</v>
      </c>
      <c r="F887" t="s">
        <v>108</v>
      </c>
      <c r="G887" t="s">
        <v>109</v>
      </c>
      <c r="H887">
        <f>Table1_1[[#This Row],[Units Sold]]*Table1_1[[#This Row],[Sale Price per Unit]]</f>
        <v>4540.59</v>
      </c>
      <c r="I887">
        <f>Table1_1[[#This Row],[Units Sold]]*Table1_1[[#This Row],[Cost per Unit]]</f>
        <v>5286.9699999999993</v>
      </c>
      <c r="J887">
        <f>Table1_1[[#This Row],[TOTAL REVENUE]]-Table1_1[[#This Row],[TOTAL COST]]</f>
        <v>-746.3799999999992</v>
      </c>
      <c r="K887" s="11">
        <f>Table1_1[[#This Row],[PROFIT]]/Table1_1[[#This Row],[TOTAL REVENUE]]</f>
        <v>-0.16437951896119207</v>
      </c>
    </row>
    <row r="888" spans="1:11">
      <c r="A888" t="s">
        <v>54</v>
      </c>
      <c r="B888" t="s">
        <v>248</v>
      </c>
      <c r="C888">
        <v>175</v>
      </c>
      <c r="D888">
        <v>95.08</v>
      </c>
      <c r="E888">
        <v>115.86</v>
      </c>
      <c r="F888" t="s">
        <v>107</v>
      </c>
      <c r="G888" t="s">
        <v>110</v>
      </c>
      <c r="H888">
        <f>Table1_1[[#This Row],[Units Sold]]*Table1_1[[#This Row],[Sale Price per Unit]]</f>
        <v>20275.5</v>
      </c>
      <c r="I888">
        <f>Table1_1[[#This Row],[Units Sold]]*Table1_1[[#This Row],[Cost per Unit]]</f>
        <v>16639</v>
      </c>
      <c r="J888">
        <f>Table1_1[[#This Row],[TOTAL REVENUE]]-Table1_1[[#This Row],[TOTAL COST]]</f>
        <v>3636.5</v>
      </c>
      <c r="K888" s="11">
        <f>Table1_1[[#This Row],[PROFIT]]/Table1_1[[#This Row],[TOTAL REVENUE]]</f>
        <v>0.17935439323321251</v>
      </c>
    </row>
    <row r="889" spans="1:11">
      <c r="A889" t="s">
        <v>45</v>
      </c>
      <c r="B889" t="s">
        <v>248</v>
      </c>
      <c r="C889">
        <v>140</v>
      </c>
      <c r="D889">
        <v>13.13</v>
      </c>
      <c r="E889">
        <v>44.09</v>
      </c>
      <c r="F889" t="s">
        <v>108</v>
      </c>
      <c r="G889" t="s">
        <v>109</v>
      </c>
      <c r="H889">
        <f>Table1_1[[#This Row],[Units Sold]]*Table1_1[[#This Row],[Sale Price per Unit]]</f>
        <v>6172.6</v>
      </c>
      <c r="I889">
        <f>Table1_1[[#This Row],[Units Sold]]*Table1_1[[#This Row],[Cost per Unit]]</f>
        <v>1838.2</v>
      </c>
      <c r="J889">
        <f>Table1_1[[#This Row],[TOTAL REVENUE]]-Table1_1[[#This Row],[TOTAL COST]]</f>
        <v>4334.4000000000005</v>
      </c>
      <c r="K889" s="11">
        <f>Table1_1[[#This Row],[PROFIT]]/Table1_1[[#This Row],[TOTAL REVENUE]]</f>
        <v>0.70220004536176006</v>
      </c>
    </row>
    <row r="890" spans="1:11">
      <c r="A890" t="s">
        <v>75</v>
      </c>
      <c r="B890" t="s">
        <v>248</v>
      </c>
      <c r="C890">
        <v>85</v>
      </c>
      <c r="D890">
        <v>23.61</v>
      </c>
      <c r="E890">
        <v>91.14</v>
      </c>
      <c r="F890" t="s">
        <v>107</v>
      </c>
      <c r="G890" t="s">
        <v>110</v>
      </c>
      <c r="H890">
        <f>Table1_1[[#This Row],[Units Sold]]*Table1_1[[#This Row],[Sale Price per Unit]]</f>
        <v>7746.9</v>
      </c>
      <c r="I890">
        <f>Table1_1[[#This Row],[Units Sold]]*Table1_1[[#This Row],[Cost per Unit]]</f>
        <v>2006.85</v>
      </c>
      <c r="J890">
        <f>Table1_1[[#This Row],[TOTAL REVENUE]]-Table1_1[[#This Row],[TOTAL COST]]</f>
        <v>5740.0499999999993</v>
      </c>
      <c r="K890" s="11">
        <f>Table1_1[[#This Row],[PROFIT]]/Table1_1[[#This Row],[TOTAL REVENUE]]</f>
        <v>0.74094799210006579</v>
      </c>
    </row>
    <row r="891" spans="1:11">
      <c r="A891" t="s">
        <v>64</v>
      </c>
      <c r="B891" t="s">
        <v>248</v>
      </c>
      <c r="C891">
        <v>88</v>
      </c>
      <c r="D891">
        <v>35.450000000000003</v>
      </c>
      <c r="E891">
        <v>29.96</v>
      </c>
      <c r="F891" t="s">
        <v>107</v>
      </c>
      <c r="G891" t="s">
        <v>110</v>
      </c>
      <c r="H891">
        <f>Table1_1[[#This Row],[Units Sold]]*Table1_1[[#This Row],[Sale Price per Unit]]</f>
        <v>2636.48</v>
      </c>
      <c r="I891">
        <f>Table1_1[[#This Row],[Units Sold]]*Table1_1[[#This Row],[Cost per Unit]]</f>
        <v>3119.6000000000004</v>
      </c>
      <c r="J891">
        <f>Table1_1[[#This Row],[TOTAL REVENUE]]-Table1_1[[#This Row],[TOTAL COST]]</f>
        <v>-483.12000000000035</v>
      </c>
      <c r="K891" s="11">
        <f>Table1_1[[#This Row],[PROFIT]]/Table1_1[[#This Row],[TOTAL REVENUE]]</f>
        <v>-0.1832443257676904</v>
      </c>
    </row>
    <row r="892" spans="1:11">
      <c r="A892" t="s">
        <v>51</v>
      </c>
      <c r="B892" t="s">
        <v>248</v>
      </c>
      <c r="C892">
        <v>55</v>
      </c>
      <c r="D892">
        <v>25.49</v>
      </c>
      <c r="E892">
        <v>29.03</v>
      </c>
      <c r="F892" t="s">
        <v>107</v>
      </c>
      <c r="G892" t="s">
        <v>109</v>
      </c>
      <c r="H892">
        <f>Table1_1[[#This Row],[Units Sold]]*Table1_1[[#This Row],[Sale Price per Unit]]</f>
        <v>1596.65</v>
      </c>
      <c r="I892">
        <f>Table1_1[[#This Row],[Units Sold]]*Table1_1[[#This Row],[Cost per Unit]]</f>
        <v>1401.9499999999998</v>
      </c>
      <c r="J892">
        <f>Table1_1[[#This Row],[TOTAL REVENUE]]-Table1_1[[#This Row],[TOTAL COST]]</f>
        <v>194.70000000000027</v>
      </c>
      <c r="K892" s="11">
        <f>Table1_1[[#This Row],[PROFIT]]/Table1_1[[#This Row],[TOTAL REVENUE]]</f>
        <v>0.12194281777471598</v>
      </c>
    </row>
    <row r="893" spans="1:11">
      <c r="A893" t="s">
        <v>95</v>
      </c>
      <c r="B893" t="s">
        <v>248</v>
      </c>
      <c r="C893">
        <v>193</v>
      </c>
      <c r="D893">
        <v>56.71</v>
      </c>
      <c r="E893">
        <v>99.77</v>
      </c>
      <c r="F893" t="s">
        <v>107</v>
      </c>
      <c r="G893" t="s">
        <v>110</v>
      </c>
      <c r="H893">
        <f>Table1_1[[#This Row],[Units Sold]]*Table1_1[[#This Row],[Sale Price per Unit]]</f>
        <v>19255.61</v>
      </c>
      <c r="I893">
        <f>Table1_1[[#This Row],[Units Sold]]*Table1_1[[#This Row],[Cost per Unit]]</f>
        <v>10945.03</v>
      </c>
      <c r="J893">
        <f>Table1_1[[#This Row],[TOTAL REVENUE]]-Table1_1[[#This Row],[TOTAL COST]]</f>
        <v>8310.58</v>
      </c>
      <c r="K893" s="11">
        <f>Table1_1[[#This Row],[PROFIT]]/Table1_1[[#This Row],[TOTAL REVENUE]]</f>
        <v>0.4315926631251879</v>
      </c>
    </row>
    <row r="894" spans="1:11">
      <c r="A894" t="s">
        <v>81</v>
      </c>
      <c r="B894" t="s">
        <v>248</v>
      </c>
      <c r="C894">
        <v>210</v>
      </c>
      <c r="D894">
        <v>76.78</v>
      </c>
      <c r="E894">
        <v>89.52</v>
      </c>
      <c r="F894" t="s">
        <v>107</v>
      </c>
      <c r="G894" t="s">
        <v>110</v>
      </c>
      <c r="H894">
        <f>Table1_1[[#This Row],[Units Sold]]*Table1_1[[#This Row],[Sale Price per Unit]]</f>
        <v>18799.2</v>
      </c>
      <c r="I894">
        <f>Table1_1[[#This Row],[Units Sold]]*Table1_1[[#This Row],[Cost per Unit]]</f>
        <v>16123.800000000001</v>
      </c>
      <c r="J894">
        <f>Table1_1[[#This Row],[TOTAL REVENUE]]-Table1_1[[#This Row],[TOTAL COST]]</f>
        <v>2675.3999999999996</v>
      </c>
      <c r="K894" s="11">
        <f>Table1_1[[#This Row],[PROFIT]]/Table1_1[[#This Row],[TOTAL REVENUE]]</f>
        <v>0.14231456657730113</v>
      </c>
    </row>
    <row r="895" spans="1:11">
      <c r="A895" t="s">
        <v>54</v>
      </c>
      <c r="B895" t="s">
        <v>248</v>
      </c>
      <c r="C895">
        <v>124</v>
      </c>
      <c r="D895">
        <v>95.48</v>
      </c>
      <c r="E895">
        <v>30.15</v>
      </c>
      <c r="F895" t="s">
        <v>108</v>
      </c>
      <c r="G895" t="s">
        <v>110</v>
      </c>
      <c r="H895">
        <f>Table1_1[[#This Row],[Units Sold]]*Table1_1[[#This Row],[Sale Price per Unit]]</f>
        <v>3738.6</v>
      </c>
      <c r="I895">
        <f>Table1_1[[#This Row],[Units Sold]]*Table1_1[[#This Row],[Cost per Unit]]</f>
        <v>11839.52</v>
      </c>
      <c r="J895">
        <f>Table1_1[[#This Row],[TOTAL REVENUE]]-Table1_1[[#This Row],[TOTAL COST]]</f>
        <v>-8100.92</v>
      </c>
      <c r="K895" s="11">
        <f>Table1_1[[#This Row],[PROFIT]]/Table1_1[[#This Row],[TOTAL REVENUE]]</f>
        <v>-2.1668325041459369</v>
      </c>
    </row>
    <row r="896" spans="1:11">
      <c r="A896" t="s">
        <v>106</v>
      </c>
      <c r="B896" t="s">
        <v>249</v>
      </c>
      <c r="C896">
        <v>9</v>
      </c>
      <c r="D896">
        <v>54.1</v>
      </c>
      <c r="E896">
        <v>65.209999999999994</v>
      </c>
      <c r="F896" t="s">
        <v>107</v>
      </c>
      <c r="G896" t="s">
        <v>110</v>
      </c>
      <c r="H896">
        <f>Table1_1[[#This Row],[Units Sold]]*Table1_1[[#This Row],[Sale Price per Unit]]</f>
        <v>586.89</v>
      </c>
      <c r="I896">
        <f>Table1_1[[#This Row],[Units Sold]]*Table1_1[[#This Row],[Cost per Unit]]</f>
        <v>486.90000000000003</v>
      </c>
      <c r="J896">
        <f>Table1_1[[#This Row],[TOTAL REVENUE]]-Table1_1[[#This Row],[TOTAL COST]]</f>
        <v>99.989999999999952</v>
      </c>
      <c r="K896" s="11">
        <f>Table1_1[[#This Row],[PROFIT]]/Table1_1[[#This Row],[TOTAL REVENUE]]</f>
        <v>0.17037264223278631</v>
      </c>
    </row>
    <row r="897" spans="1:11">
      <c r="A897" t="s">
        <v>87</v>
      </c>
      <c r="B897" t="s">
        <v>249</v>
      </c>
      <c r="C897">
        <v>189</v>
      </c>
      <c r="D897">
        <v>20.76</v>
      </c>
      <c r="E897">
        <v>38.229999999999997</v>
      </c>
      <c r="F897" t="s">
        <v>107</v>
      </c>
      <c r="G897" t="s">
        <v>110</v>
      </c>
      <c r="H897">
        <f>Table1_1[[#This Row],[Units Sold]]*Table1_1[[#This Row],[Sale Price per Unit]]</f>
        <v>7225.4699999999993</v>
      </c>
      <c r="I897">
        <f>Table1_1[[#This Row],[Units Sold]]*Table1_1[[#This Row],[Cost per Unit]]</f>
        <v>3923.6400000000003</v>
      </c>
      <c r="J897">
        <f>Table1_1[[#This Row],[TOTAL REVENUE]]-Table1_1[[#This Row],[TOTAL COST]]</f>
        <v>3301.829999999999</v>
      </c>
      <c r="K897" s="11">
        <f>Table1_1[[#This Row],[PROFIT]]/Table1_1[[#This Row],[TOTAL REVENUE]]</f>
        <v>0.45697096521056751</v>
      </c>
    </row>
    <row r="898" spans="1:11">
      <c r="A898" t="s">
        <v>105</v>
      </c>
      <c r="B898" t="s">
        <v>249</v>
      </c>
      <c r="C898">
        <v>3</v>
      </c>
      <c r="D898">
        <v>59.8</v>
      </c>
      <c r="E898">
        <v>87.07</v>
      </c>
      <c r="F898" t="s">
        <v>108</v>
      </c>
      <c r="G898" t="s">
        <v>109</v>
      </c>
      <c r="H898">
        <f>Table1_1[[#This Row],[Units Sold]]*Table1_1[[#This Row],[Sale Price per Unit]]</f>
        <v>261.20999999999998</v>
      </c>
      <c r="I898">
        <f>Table1_1[[#This Row],[Units Sold]]*Table1_1[[#This Row],[Cost per Unit]]</f>
        <v>179.39999999999998</v>
      </c>
      <c r="J898">
        <f>Table1_1[[#This Row],[TOTAL REVENUE]]-Table1_1[[#This Row],[TOTAL COST]]</f>
        <v>81.81</v>
      </c>
      <c r="K898" s="11">
        <f>Table1_1[[#This Row],[PROFIT]]/Table1_1[[#This Row],[TOTAL REVENUE]]</f>
        <v>0.31319627885609286</v>
      </c>
    </row>
    <row r="899" spans="1:11">
      <c r="A899" t="s">
        <v>24</v>
      </c>
      <c r="B899" t="s">
        <v>249</v>
      </c>
      <c r="C899">
        <v>188</v>
      </c>
      <c r="D899">
        <v>69.88</v>
      </c>
      <c r="E899">
        <v>26.67</v>
      </c>
      <c r="F899" t="s">
        <v>107</v>
      </c>
      <c r="G899" t="s">
        <v>109</v>
      </c>
      <c r="H899">
        <f>Table1_1[[#This Row],[Units Sold]]*Table1_1[[#This Row],[Sale Price per Unit]]</f>
        <v>5013.96</v>
      </c>
      <c r="I899">
        <f>Table1_1[[#This Row],[Units Sold]]*Table1_1[[#This Row],[Cost per Unit]]</f>
        <v>13137.439999999999</v>
      </c>
      <c r="J899">
        <f>Table1_1[[#This Row],[TOTAL REVENUE]]-Table1_1[[#This Row],[TOTAL COST]]</f>
        <v>-8123.4799999999987</v>
      </c>
      <c r="K899" s="11">
        <f>Table1_1[[#This Row],[PROFIT]]/Table1_1[[#This Row],[TOTAL REVENUE]]</f>
        <v>-1.6201724784401947</v>
      </c>
    </row>
    <row r="900" spans="1:11">
      <c r="A900" t="s">
        <v>81</v>
      </c>
      <c r="B900" t="s">
        <v>249</v>
      </c>
      <c r="C900">
        <v>63</v>
      </c>
      <c r="D900">
        <v>39.21</v>
      </c>
      <c r="E900">
        <v>80.12</v>
      </c>
      <c r="F900" t="s">
        <v>108</v>
      </c>
      <c r="G900" t="s">
        <v>109</v>
      </c>
      <c r="H900">
        <f>Table1_1[[#This Row],[Units Sold]]*Table1_1[[#This Row],[Sale Price per Unit]]</f>
        <v>5047.5600000000004</v>
      </c>
      <c r="I900">
        <f>Table1_1[[#This Row],[Units Sold]]*Table1_1[[#This Row],[Cost per Unit]]</f>
        <v>2470.23</v>
      </c>
      <c r="J900">
        <f>Table1_1[[#This Row],[TOTAL REVENUE]]-Table1_1[[#This Row],[TOTAL COST]]</f>
        <v>2577.3300000000004</v>
      </c>
      <c r="K900" s="11">
        <f>Table1_1[[#This Row],[PROFIT]]/Table1_1[[#This Row],[TOTAL REVENUE]]</f>
        <v>0.51060908637044433</v>
      </c>
    </row>
    <row r="901" spans="1:11">
      <c r="A901" t="s">
        <v>86</v>
      </c>
      <c r="B901" t="s">
        <v>249</v>
      </c>
      <c r="C901">
        <v>187</v>
      </c>
      <c r="D901">
        <v>46.74</v>
      </c>
      <c r="E901">
        <v>110.42</v>
      </c>
      <c r="F901" t="s">
        <v>108</v>
      </c>
      <c r="G901" t="s">
        <v>109</v>
      </c>
      <c r="H901">
        <f>Table1_1[[#This Row],[Units Sold]]*Table1_1[[#This Row],[Sale Price per Unit]]</f>
        <v>20648.54</v>
      </c>
      <c r="I901">
        <f>Table1_1[[#This Row],[Units Sold]]*Table1_1[[#This Row],[Cost per Unit]]</f>
        <v>8740.380000000001</v>
      </c>
      <c r="J901">
        <f>Table1_1[[#This Row],[TOTAL REVENUE]]-Table1_1[[#This Row],[TOTAL COST]]</f>
        <v>11908.16</v>
      </c>
      <c r="K901" s="11">
        <f>Table1_1[[#This Row],[PROFIT]]/Table1_1[[#This Row],[TOTAL REVENUE]]</f>
        <v>0.57670711827567467</v>
      </c>
    </row>
    <row r="902" spans="1:11">
      <c r="A902" t="s">
        <v>41</v>
      </c>
      <c r="B902" t="s">
        <v>249</v>
      </c>
      <c r="C902">
        <v>213</v>
      </c>
      <c r="D902">
        <v>44.88</v>
      </c>
      <c r="E902">
        <v>69.040000000000006</v>
      </c>
      <c r="F902" t="s">
        <v>108</v>
      </c>
      <c r="G902" t="s">
        <v>110</v>
      </c>
      <c r="H902">
        <f>Table1_1[[#This Row],[Units Sold]]*Table1_1[[#This Row],[Sale Price per Unit]]</f>
        <v>14705.52</v>
      </c>
      <c r="I902">
        <f>Table1_1[[#This Row],[Units Sold]]*Table1_1[[#This Row],[Cost per Unit]]</f>
        <v>9559.44</v>
      </c>
      <c r="J902">
        <f>Table1_1[[#This Row],[TOTAL REVENUE]]-Table1_1[[#This Row],[TOTAL COST]]</f>
        <v>5146.08</v>
      </c>
      <c r="K902" s="11">
        <f>Table1_1[[#This Row],[PROFIT]]/Table1_1[[#This Row],[TOTAL REVENUE]]</f>
        <v>0.34994206257242177</v>
      </c>
    </row>
    <row r="903" spans="1:11">
      <c r="A903" t="s">
        <v>50</v>
      </c>
      <c r="B903" t="s">
        <v>249</v>
      </c>
      <c r="C903">
        <v>26</v>
      </c>
      <c r="D903">
        <v>91.71</v>
      </c>
      <c r="E903">
        <v>63.92</v>
      </c>
      <c r="F903" t="s">
        <v>108</v>
      </c>
      <c r="G903" t="s">
        <v>110</v>
      </c>
      <c r="H903">
        <f>Table1_1[[#This Row],[Units Sold]]*Table1_1[[#This Row],[Sale Price per Unit]]</f>
        <v>1661.92</v>
      </c>
      <c r="I903">
        <f>Table1_1[[#This Row],[Units Sold]]*Table1_1[[#This Row],[Cost per Unit]]</f>
        <v>2384.46</v>
      </c>
      <c r="J903">
        <f>Table1_1[[#This Row],[TOTAL REVENUE]]-Table1_1[[#This Row],[TOTAL COST]]</f>
        <v>-722.54</v>
      </c>
      <c r="K903" s="11">
        <f>Table1_1[[#This Row],[PROFIT]]/Table1_1[[#This Row],[TOTAL REVENUE]]</f>
        <v>-0.43476220275344174</v>
      </c>
    </row>
    <row r="904" spans="1:11">
      <c r="A904" t="s">
        <v>39</v>
      </c>
      <c r="B904" t="s">
        <v>249</v>
      </c>
      <c r="C904">
        <v>12</v>
      </c>
      <c r="D904">
        <v>45.3</v>
      </c>
      <c r="E904">
        <v>83.15</v>
      </c>
      <c r="F904" t="s">
        <v>107</v>
      </c>
      <c r="G904" t="s">
        <v>110</v>
      </c>
      <c r="H904">
        <f>Table1_1[[#This Row],[Units Sold]]*Table1_1[[#This Row],[Sale Price per Unit]]</f>
        <v>997.80000000000007</v>
      </c>
      <c r="I904">
        <f>Table1_1[[#This Row],[Units Sold]]*Table1_1[[#This Row],[Cost per Unit]]</f>
        <v>543.59999999999991</v>
      </c>
      <c r="J904">
        <f>Table1_1[[#This Row],[TOTAL REVENUE]]-Table1_1[[#This Row],[TOTAL COST]]</f>
        <v>454.20000000000016</v>
      </c>
      <c r="K904" s="11">
        <f>Table1_1[[#This Row],[PROFIT]]/Table1_1[[#This Row],[TOTAL REVENUE]]</f>
        <v>0.45520144317498512</v>
      </c>
    </row>
    <row r="905" spans="1:11">
      <c r="A905" t="s">
        <v>101</v>
      </c>
      <c r="B905" t="s">
        <v>249</v>
      </c>
      <c r="C905">
        <v>118</v>
      </c>
      <c r="D905">
        <v>32.07</v>
      </c>
      <c r="E905">
        <v>62.98</v>
      </c>
      <c r="F905" t="s">
        <v>108</v>
      </c>
      <c r="G905" t="s">
        <v>110</v>
      </c>
      <c r="H905">
        <f>Table1_1[[#This Row],[Units Sold]]*Table1_1[[#This Row],[Sale Price per Unit]]</f>
        <v>7431.6399999999994</v>
      </c>
      <c r="I905">
        <f>Table1_1[[#This Row],[Units Sold]]*Table1_1[[#This Row],[Cost per Unit]]</f>
        <v>3784.26</v>
      </c>
      <c r="J905">
        <f>Table1_1[[#This Row],[TOTAL REVENUE]]-Table1_1[[#This Row],[TOTAL COST]]</f>
        <v>3647.3799999999992</v>
      </c>
      <c r="K905" s="11">
        <f>Table1_1[[#This Row],[PROFIT]]/Table1_1[[#This Row],[TOTAL REVENUE]]</f>
        <v>0.49079072721498884</v>
      </c>
    </row>
    <row r="906" spans="1:11">
      <c r="A906" t="s">
        <v>69</v>
      </c>
      <c r="B906" t="s">
        <v>249</v>
      </c>
      <c r="C906">
        <v>1</v>
      </c>
      <c r="D906">
        <v>67.959999999999994</v>
      </c>
      <c r="E906">
        <v>29.86</v>
      </c>
      <c r="F906" t="s">
        <v>108</v>
      </c>
      <c r="G906" t="s">
        <v>110</v>
      </c>
      <c r="H906">
        <f>Table1_1[[#This Row],[Units Sold]]*Table1_1[[#This Row],[Sale Price per Unit]]</f>
        <v>29.86</v>
      </c>
      <c r="I906">
        <f>Table1_1[[#This Row],[Units Sold]]*Table1_1[[#This Row],[Cost per Unit]]</f>
        <v>67.959999999999994</v>
      </c>
      <c r="J906">
        <f>Table1_1[[#This Row],[TOTAL REVENUE]]-Table1_1[[#This Row],[TOTAL COST]]</f>
        <v>-38.099999999999994</v>
      </c>
      <c r="K906" s="11">
        <f>Table1_1[[#This Row],[PROFIT]]/Table1_1[[#This Row],[TOTAL REVENUE]]</f>
        <v>-1.2759544541192229</v>
      </c>
    </row>
    <row r="907" spans="1:11">
      <c r="A907" t="s">
        <v>80</v>
      </c>
      <c r="B907" t="s">
        <v>249</v>
      </c>
      <c r="C907">
        <v>159</v>
      </c>
      <c r="D907">
        <v>91.13</v>
      </c>
      <c r="E907">
        <v>49.02</v>
      </c>
      <c r="F907" t="s">
        <v>108</v>
      </c>
      <c r="G907" t="s">
        <v>110</v>
      </c>
      <c r="H907">
        <f>Table1_1[[#This Row],[Units Sold]]*Table1_1[[#This Row],[Sale Price per Unit]]</f>
        <v>7794.18</v>
      </c>
      <c r="I907">
        <f>Table1_1[[#This Row],[Units Sold]]*Table1_1[[#This Row],[Cost per Unit]]</f>
        <v>14489.67</v>
      </c>
      <c r="J907">
        <f>Table1_1[[#This Row],[TOTAL REVENUE]]-Table1_1[[#This Row],[TOTAL COST]]</f>
        <v>-6695.49</v>
      </c>
      <c r="K907" s="11">
        <f>Table1_1[[#This Row],[PROFIT]]/Table1_1[[#This Row],[TOTAL REVENUE]]</f>
        <v>-0.85903712770297835</v>
      </c>
    </row>
    <row r="908" spans="1:11">
      <c r="A908" t="s">
        <v>13</v>
      </c>
      <c r="B908" t="s">
        <v>249</v>
      </c>
      <c r="C908">
        <v>112</v>
      </c>
      <c r="D908">
        <v>47.16</v>
      </c>
      <c r="E908">
        <v>103.24</v>
      </c>
      <c r="F908" t="s">
        <v>107</v>
      </c>
      <c r="G908" t="s">
        <v>109</v>
      </c>
      <c r="H908">
        <f>Table1_1[[#This Row],[Units Sold]]*Table1_1[[#This Row],[Sale Price per Unit]]</f>
        <v>11562.88</v>
      </c>
      <c r="I908">
        <f>Table1_1[[#This Row],[Units Sold]]*Table1_1[[#This Row],[Cost per Unit]]</f>
        <v>5281.92</v>
      </c>
      <c r="J908">
        <f>Table1_1[[#This Row],[TOTAL REVENUE]]-Table1_1[[#This Row],[TOTAL COST]]</f>
        <v>6280.9599999999991</v>
      </c>
      <c r="K908" s="11">
        <f>Table1_1[[#This Row],[PROFIT]]/Table1_1[[#This Row],[TOTAL REVENUE]]</f>
        <v>0.54320030995738078</v>
      </c>
    </row>
    <row r="909" spans="1:11">
      <c r="A909" t="s">
        <v>60</v>
      </c>
      <c r="B909" t="s">
        <v>249</v>
      </c>
      <c r="C909">
        <v>261</v>
      </c>
      <c r="D909">
        <v>95.09</v>
      </c>
      <c r="E909">
        <v>118.04</v>
      </c>
      <c r="F909" t="s">
        <v>108</v>
      </c>
      <c r="G909" t="s">
        <v>109</v>
      </c>
      <c r="H909">
        <f>Table1_1[[#This Row],[Units Sold]]*Table1_1[[#This Row],[Sale Price per Unit]]</f>
        <v>30808.440000000002</v>
      </c>
      <c r="I909">
        <f>Table1_1[[#This Row],[Units Sold]]*Table1_1[[#This Row],[Cost per Unit]]</f>
        <v>24818.49</v>
      </c>
      <c r="J909">
        <f>Table1_1[[#This Row],[TOTAL REVENUE]]-Table1_1[[#This Row],[TOTAL COST]]</f>
        <v>5989.9500000000007</v>
      </c>
      <c r="K909" s="11">
        <f>Table1_1[[#This Row],[PROFIT]]/Table1_1[[#This Row],[TOTAL REVENUE]]</f>
        <v>0.19442561843442902</v>
      </c>
    </row>
    <row r="910" spans="1:11">
      <c r="A910" t="s">
        <v>67</v>
      </c>
      <c r="B910" t="s">
        <v>250</v>
      </c>
      <c r="C910">
        <v>33</v>
      </c>
      <c r="D910">
        <v>74.52</v>
      </c>
      <c r="E910">
        <v>115.29</v>
      </c>
      <c r="F910" t="s">
        <v>108</v>
      </c>
      <c r="G910" t="s">
        <v>110</v>
      </c>
      <c r="H910">
        <f>Table1_1[[#This Row],[Units Sold]]*Table1_1[[#This Row],[Sale Price per Unit]]</f>
        <v>3804.57</v>
      </c>
      <c r="I910">
        <f>Table1_1[[#This Row],[Units Sold]]*Table1_1[[#This Row],[Cost per Unit]]</f>
        <v>2459.16</v>
      </c>
      <c r="J910">
        <f>Table1_1[[#This Row],[TOTAL REVENUE]]-Table1_1[[#This Row],[TOTAL COST]]</f>
        <v>1345.4100000000003</v>
      </c>
      <c r="K910" s="11">
        <f>Table1_1[[#This Row],[PROFIT]]/Table1_1[[#This Row],[TOTAL REVENUE]]</f>
        <v>0.35362997658079631</v>
      </c>
    </row>
    <row r="911" spans="1:11">
      <c r="A911" t="s">
        <v>27</v>
      </c>
      <c r="B911" t="s">
        <v>250</v>
      </c>
      <c r="C911">
        <v>244</v>
      </c>
      <c r="D911">
        <v>68.569999999999993</v>
      </c>
      <c r="E911">
        <v>96.7</v>
      </c>
      <c r="F911" t="s">
        <v>107</v>
      </c>
      <c r="G911" t="s">
        <v>110</v>
      </c>
      <c r="H911">
        <f>Table1_1[[#This Row],[Units Sold]]*Table1_1[[#This Row],[Sale Price per Unit]]</f>
        <v>23594.799999999999</v>
      </c>
      <c r="I911">
        <f>Table1_1[[#This Row],[Units Sold]]*Table1_1[[#This Row],[Cost per Unit]]</f>
        <v>16731.079999999998</v>
      </c>
      <c r="J911">
        <f>Table1_1[[#This Row],[TOTAL REVENUE]]-Table1_1[[#This Row],[TOTAL COST]]</f>
        <v>6863.7200000000012</v>
      </c>
      <c r="K911" s="11">
        <f>Table1_1[[#This Row],[PROFIT]]/Table1_1[[#This Row],[TOTAL REVENUE]]</f>
        <v>0.29089968976215103</v>
      </c>
    </row>
    <row r="912" spans="1:11">
      <c r="A912" t="s">
        <v>48</v>
      </c>
      <c r="B912" t="s">
        <v>250</v>
      </c>
      <c r="C912">
        <v>158</v>
      </c>
      <c r="D912">
        <v>24.36</v>
      </c>
      <c r="E912">
        <v>76.36</v>
      </c>
      <c r="F912" t="s">
        <v>108</v>
      </c>
      <c r="G912" t="s">
        <v>110</v>
      </c>
      <c r="H912">
        <f>Table1_1[[#This Row],[Units Sold]]*Table1_1[[#This Row],[Sale Price per Unit]]</f>
        <v>12064.88</v>
      </c>
      <c r="I912">
        <f>Table1_1[[#This Row],[Units Sold]]*Table1_1[[#This Row],[Cost per Unit]]</f>
        <v>3848.88</v>
      </c>
      <c r="J912">
        <f>Table1_1[[#This Row],[TOTAL REVENUE]]-Table1_1[[#This Row],[TOTAL COST]]</f>
        <v>8216</v>
      </c>
      <c r="K912" s="11">
        <f>Table1_1[[#This Row],[PROFIT]]/Table1_1[[#This Row],[TOTAL REVENUE]]</f>
        <v>0.68098480880041912</v>
      </c>
    </row>
    <row r="913" spans="1:11">
      <c r="A913" t="s">
        <v>16</v>
      </c>
      <c r="B913" t="s">
        <v>250</v>
      </c>
      <c r="C913">
        <v>141</v>
      </c>
      <c r="D913">
        <v>79.14</v>
      </c>
      <c r="E913">
        <v>43.64</v>
      </c>
      <c r="F913" t="s">
        <v>108</v>
      </c>
      <c r="G913" t="s">
        <v>109</v>
      </c>
      <c r="H913">
        <f>Table1_1[[#This Row],[Units Sold]]*Table1_1[[#This Row],[Sale Price per Unit]]</f>
        <v>6153.24</v>
      </c>
      <c r="I913">
        <f>Table1_1[[#This Row],[Units Sold]]*Table1_1[[#This Row],[Cost per Unit]]</f>
        <v>11158.74</v>
      </c>
      <c r="J913">
        <f>Table1_1[[#This Row],[TOTAL REVENUE]]-Table1_1[[#This Row],[TOTAL COST]]</f>
        <v>-5005.5</v>
      </c>
      <c r="K913" s="11">
        <f>Table1_1[[#This Row],[PROFIT]]/Table1_1[[#This Row],[TOTAL REVENUE]]</f>
        <v>-0.813473877176902</v>
      </c>
    </row>
    <row r="914" spans="1:11">
      <c r="A914" t="s">
        <v>30</v>
      </c>
      <c r="B914" t="s">
        <v>250</v>
      </c>
      <c r="C914">
        <v>291</v>
      </c>
      <c r="D914">
        <v>32.18</v>
      </c>
      <c r="E914">
        <v>97.72</v>
      </c>
      <c r="F914" t="s">
        <v>108</v>
      </c>
      <c r="G914" t="s">
        <v>110</v>
      </c>
      <c r="H914">
        <f>Table1_1[[#This Row],[Units Sold]]*Table1_1[[#This Row],[Sale Price per Unit]]</f>
        <v>28436.52</v>
      </c>
      <c r="I914">
        <f>Table1_1[[#This Row],[Units Sold]]*Table1_1[[#This Row],[Cost per Unit]]</f>
        <v>9364.3799999999992</v>
      </c>
      <c r="J914">
        <f>Table1_1[[#This Row],[TOTAL REVENUE]]-Table1_1[[#This Row],[TOTAL COST]]</f>
        <v>19072.14</v>
      </c>
      <c r="K914" s="11">
        <f>Table1_1[[#This Row],[PROFIT]]/Table1_1[[#This Row],[TOTAL REVENUE]]</f>
        <v>0.67069177241097011</v>
      </c>
    </row>
    <row r="915" spans="1:11">
      <c r="A915" t="s">
        <v>40</v>
      </c>
      <c r="B915" t="s">
        <v>250</v>
      </c>
      <c r="C915">
        <v>1</v>
      </c>
      <c r="D915">
        <v>27.75</v>
      </c>
      <c r="E915">
        <v>98.07</v>
      </c>
      <c r="F915" t="s">
        <v>108</v>
      </c>
      <c r="G915" t="s">
        <v>109</v>
      </c>
      <c r="H915">
        <f>Table1_1[[#This Row],[Units Sold]]*Table1_1[[#This Row],[Sale Price per Unit]]</f>
        <v>98.07</v>
      </c>
      <c r="I915">
        <f>Table1_1[[#This Row],[Units Sold]]*Table1_1[[#This Row],[Cost per Unit]]</f>
        <v>27.75</v>
      </c>
      <c r="J915">
        <f>Table1_1[[#This Row],[TOTAL REVENUE]]-Table1_1[[#This Row],[TOTAL COST]]</f>
        <v>70.319999999999993</v>
      </c>
      <c r="K915" s="11">
        <f>Table1_1[[#This Row],[PROFIT]]/Table1_1[[#This Row],[TOTAL REVENUE]]</f>
        <v>0.71703884980116239</v>
      </c>
    </row>
    <row r="916" spans="1:11">
      <c r="A916" t="s">
        <v>77</v>
      </c>
      <c r="B916" t="s">
        <v>250</v>
      </c>
      <c r="C916">
        <v>246</v>
      </c>
      <c r="D916">
        <v>43.2</v>
      </c>
      <c r="E916">
        <v>73.260000000000005</v>
      </c>
      <c r="F916" t="s">
        <v>107</v>
      </c>
      <c r="G916" t="s">
        <v>110</v>
      </c>
      <c r="H916">
        <f>Table1_1[[#This Row],[Units Sold]]*Table1_1[[#This Row],[Sale Price per Unit]]</f>
        <v>18021.960000000003</v>
      </c>
      <c r="I916">
        <f>Table1_1[[#This Row],[Units Sold]]*Table1_1[[#This Row],[Cost per Unit]]</f>
        <v>10627.2</v>
      </c>
      <c r="J916">
        <f>Table1_1[[#This Row],[TOTAL REVENUE]]-Table1_1[[#This Row],[TOTAL COST]]</f>
        <v>7394.760000000002</v>
      </c>
      <c r="K916" s="11">
        <f>Table1_1[[#This Row],[PROFIT]]/Table1_1[[#This Row],[TOTAL REVENUE]]</f>
        <v>0.41031941031941038</v>
      </c>
    </row>
    <row r="917" spans="1:11">
      <c r="A917" t="s">
        <v>103</v>
      </c>
      <c r="B917" t="s">
        <v>251</v>
      </c>
      <c r="C917">
        <v>202</v>
      </c>
      <c r="D917">
        <v>51.17</v>
      </c>
      <c r="E917">
        <v>36.049999999999997</v>
      </c>
      <c r="F917" t="s">
        <v>108</v>
      </c>
      <c r="G917" t="s">
        <v>109</v>
      </c>
      <c r="H917">
        <f>Table1_1[[#This Row],[Units Sold]]*Table1_1[[#This Row],[Sale Price per Unit]]</f>
        <v>7282.0999999999995</v>
      </c>
      <c r="I917">
        <f>Table1_1[[#This Row],[Units Sold]]*Table1_1[[#This Row],[Cost per Unit]]</f>
        <v>10336.34</v>
      </c>
      <c r="J917">
        <f>Table1_1[[#This Row],[TOTAL REVENUE]]-Table1_1[[#This Row],[TOTAL COST]]</f>
        <v>-3054.2400000000007</v>
      </c>
      <c r="K917" s="11">
        <f>Table1_1[[#This Row],[PROFIT]]/Table1_1[[#This Row],[TOTAL REVENUE]]</f>
        <v>-0.41941747572815546</v>
      </c>
    </row>
    <row r="918" spans="1:11">
      <c r="A918" t="s">
        <v>22</v>
      </c>
      <c r="B918" t="s">
        <v>251</v>
      </c>
      <c r="C918">
        <v>274</v>
      </c>
      <c r="D918">
        <v>22.97</v>
      </c>
      <c r="E918">
        <v>34.729999999999997</v>
      </c>
      <c r="F918" t="s">
        <v>107</v>
      </c>
      <c r="G918" t="s">
        <v>110</v>
      </c>
      <c r="H918">
        <f>Table1_1[[#This Row],[Units Sold]]*Table1_1[[#This Row],[Sale Price per Unit]]</f>
        <v>9516.0199999999986</v>
      </c>
      <c r="I918">
        <f>Table1_1[[#This Row],[Units Sold]]*Table1_1[[#This Row],[Cost per Unit]]</f>
        <v>6293.78</v>
      </c>
      <c r="J918">
        <f>Table1_1[[#This Row],[TOTAL REVENUE]]-Table1_1[[#This Row],[TOTAL COST]]</f>
        <v>3222.2399999999989</v>
      </c>
      <c r="K918" s="11">
        <f>Table1_1[[#This Row],[PROFIT]]/Table1_1[[#This Row],[TOTAL REVENUE]]</f>
        <v>0.33861215087820323</v>
      </c>
    </row>
    <row r="919" spans="1:11">
      <c r="A919" t="s">
        <v>106</v>
      </c>
      <c r="B919" t="s">
        <v>251</v>
      </c>
      <c r="C919">
        <v>90</v>
      </c>
      <c r="D919">
        <v>55.7</v>
      </c>
      <c r="E919">
        <v>27.87</v>
      </c>
      <c r="F919" t="s">
        <v>108</v>
      </c>
      <c r="G919" t="s">
        <v>110</v>
      </c>
      <c r="H919">
        <f>Table1_1[[#This Row],[Units Sold]]*Table1_1[[#This Row],[Sale Price per Unit]]</f>
        <v>2508.3000000000002</v>
      </c>
      <c r="I919">
        <f>Table1_1[[#This Row],[Units Sold]]*Table1_1[[#This Row],[Cost per Unit]]</f>
        <v>5013</v>
      </c>
      <c r="J919">
        <f>Table1_1[[#This Row],[TOTAL REVENUE]]-Table1_1[[#This Row],[TOTAL COST]]</f>
        <v>-2504.6999999999998</v>
      </c>
      <c r="K919" s="11">
        <f>Table1_1[[#This Row],[PROFIT]]/Table1_1[[#This Row],[TOTAL REVENUE]]</f>
        <v>-0.99856476498026536</v>
      </c>
    </row>
    <row r="920" spans="1:11">
      <c r="A920" t="s">
        <v>57</v>
      </c>
      <c r="B920" t="s">
        <v>251</v>
      </c>
      <c r="C920">
        <v>103</v>
      </c>
      <c r="D920">
        <v>67.569999999999993</v>
      </c>
      <c r="E920">
        <v>85.14</v>
      </c>
      <c r="F920" t="s">
        <v>107</v>
      </c>
      <c r="G920" t="s">
        <v>110</v>
      </c>
      <c r="H920">
        <f>Table1_1[[#This Row],[Units Sold]]*Table1_1[[#This Row],[Sale Price per Unit]]</f>
        <v>8769.42</v>
      </c>
      <c r="I920">
        <f>Table1_1[[#This Row],[Units Sold]]*Table1_1[[#This Row],[Cost per Unit]]</f>
        <v>6959.7099999999991</v>
      </c>
      <c r="J920">
        <f>Table1_1[[#This Row],[TOTAL REVENUE]]-Table1_1[[#This Row],[TOTAL COST]]</f>
        <v>1809.7100000000009</v>
      </c>
      <c r="K920" s="11">
        <f>Table1_1[[#This Row],[PROFIT]]/Table1_1[[#This Row],[TOTAL REVENUE]]</f>
        <v>0.20636598543575299</v>
      </c>
    </row>
    <row r="921" spans="1:11">
      <c r="A921" t="s">
        <v>60</v>
      </c>
      <c r="B921" t="s">
        <v>251</v>
      </c>
      <c r="C921">
        <v>171</v>
      </c>
      <c r="D921">
        <v>77.459999999999994</v>
      </c>
      <c r="E921">
        <v>61.78</v>
      </c>
      <c r="F921" t="s">
        <v>108</v>
      </c>
      <c r="G921" t="s">
        <v>109</v>
      </c>
      <c r="H921">
        <f>Table1_1[[#This Row],[Units Sold]]*Table1_1[[#This Row],[Sale Price per Unit]]</f>
        <v>10564.380000000001</v>
      </c>
      <c r="I921">
        <f>Table1_1[[#This Row],[Units Sold]]*Table1_1[[#This Row],[Cost per Unit]]</f>
        <v>13245.659999999998</v>
      </c>
      <c r="J921">
        <f>Table1_1[[#This Row],[TOTAL REVENUE]]-Table1_1[[#This Row],[TOTAL COST]]</f>
        <v>-2681.279999999997</v>
      </c>
      <c r="K921" s="11">
        <f>Table1_1[[#This Row],[PROFIT]]/Table1_1[[#This Row],[TOTAL REVENUE]]</f>
        <v>-0.25380382000647428</v>
      </c>
    </row>
    <row r="922" spans="1:11">
      <c r="A922" t="s">
        <v>106</v>
      </c>
      <c r="B922" t="s">
        <v>251</v>
      </c>
      <c r="C922">
        <v>6</v>
      </c>
      <c r="D922">
        <v>81.47</v>
      </c>
      <c r="E922">
        <v>19.05</v>
      </c>
      <c r="F922" t="s">
        <v>107</v>
      </c>
      <c r="G922" t="s">
        <v>110</v>
      </c>
      <c r="H922">
        <f>Table1_1[[#This Row],[Units Sold]]*Table1_1[[#This Row],[Sale Price per Unit]]</f>
        <v>114.30000000000001</v>
      </c>
      <c r="I922">
        <f>Table1_1[[#This Row],[Units Sold]]*Table1_1[[#This Row],[Cost per Unit]]</f>
        <v>488.82</v>
      </c>
      <c r="J922">
        <f>Table1_1[[#This Row],[TOTAL REVENUE]]-Table1_1[[#This Row],[TOTAL COST]]</f>
        <v>-374.52</v>
      </c>
      <c r="K922" s="11">
        <f>Table1_1[[#This Row],[PROFIT]]/Table1_1[[#This Row],[TOTAL REVENUE]]</f>
        <v>-3.2766404199475061</v>
      </c>
    </row>
    <row r="923" spans="1:11">
      <c r="A923" t="s">
        <v>67</v>
      </c>
      <c r="B923" t="s">
        <v>251</v>
      </c>
      <c r="C923">
        <v>270</v>
      </c>
      <c r="D923">
        <v>61.39</v>
      </c>
      <c r="E923">
        <v>107.23</v>
      </c>
      <c r="F923" t="s">
        <v>108</v>
      </c>
      <c r="G923" t="s">
        <v>109</v>
      </c>
      <c r="H923">
        <f>Table1_1[[#This Row],[Units Sold]]*Table1_1[[#This Row],[Sale Price per Unit]]</f>
        <v>28952.100000000002</v>
      </c>
      <c r="I923">
        <f>Table1_1[[#This Row],[Units Sold]]*Table1_1[[#This Row],[Cost per Unit]]</f>
        <v>16575.3</v>
      </c>
      <c r="J923">
        <f>Table1_1[[#This Row],[TOTAL REVENUE]]-Table1_1[[#This Row],[TOTAL COST]]</f>
        <v>12376.800000000003</v>
      </c>
      <c r="K923" s="11">
        <f>Table1_1[[#This Row],[PROFIT]]/Table1_1[[#This Row],[TOTAL REVENUE]]</f>
        <v>0.42749230625757723</v>
      </c>
    </row>
    <row r="924" spans="1:11">
      <c r="A924" t="s">
        <v>62</v>
      </c>
      <c r="B924" t="s">
        <v>251</v>
      </c>
      <c r="C924">
        <v>79</v>
      </c>
      <c r="D924">
        <v>96.68</v>
      </c>
      <c r="E924">
        <v>111.52</v>
      </c>
      <c r="F924" t="s">
        <v>108</v>
      </c>
      <c r="G924" t="s">
        <v>110</v>
      </c>
      <c r="H924">
        <f>Table1_1[[#This Row],[Units Sold]]*Table1_1[[#This Row],[Sale Price per Unit]]</f>
        <v>8810.08</v>
      </c>
      <c r="I924">
        <f>Table1_1[[#This Row],[Units Sold]]*Table1_1[[#This Row],[Cost per Unit]]</f>
        <v>7637.72</v>
      </c>
      <c r="J924">
        <f>Table1_1[[#This Row],[TOTAL REVENUE]]-Table1_1[[#This Row],[TOTAL COST]]</f>
        <v>1172.3599999999997</v>
      </c>
      <c r="K924" s="11">
        <f>Table1_1[[#This Row],[PROFIT]]/Table1_1[[#This Row],[TOTAL REVENUE]]</f>
        <v>0.13307030129124817</v>
      </c>
    </row>
    <row r="925" spans="1:11">
      <c r="A925" t="s">
        <v>8</v>
      </c>
      <c r="B925" t="s">
        <v>251</v>
      </c>
      <c r="C925">
        <v>114</v>
      </c>
      <c r="D925">
        <v>81.09</v>
      </c>
      <c r="E925">
        <v>23.33</v>
      </c>
      <c r="F925" t="s">
        <v>108</v>
      </c>
      <c r="G925" t="s">
        <v>110</v>
      </c>
      <c r="H925">
        <f>Table1_1[[#This Row],[Units Sold]]*Table1_1[[#This Row],[Sale Price per Unit]]</f>
        <v>2659.62</v>
      </c>
      <c r="I925">
        <f>Table1_1[[#This Row],[Units Sold]]*Table1_1[[#This Row],[Cost per Unit]]</f>
        <v>9244.26</v>
      </c>
      <c r="J925">
        <f>Table1_1[[#This Row],[TOTAL REVENUE]]-Table1_1[[#This Row],[TOTAL COST]]</f>
        <v>-6584.64</v>
      </c>
      <c r="K925" s="11">
        <f>Table1_1[[#This Row],[PROFIT]]/Table1_1[[#This Row],[TOTAL REVENUE]]</f>
        <v>-2.4757822546078012</v>
      </c>
    </row>
    <row r="926" spans="1:11">
      <c r="A926" t="s">
        <v>65</v>
      </c>
      <c r="B926" t="s">
        <v>251</v>
      </c>
      <c r="C926">
        <v>111</v>
      </c>
      <c r="D926">
        <v>85.99</v>
      </c>
      <c r="E926">
        <v>27.02</v>
      </c>
      <c r="F926" t="s">
        <v>107</v>
      </c>
      <c r="G926" t="s">
        <v>109</v>
      </c>
      <c r="H926">
        <f>Table1_1[[#This Row],[Units Sold]]*Table1_1[[#This Row],[Sale Price per Unit]]</f>
        <v>2999.22</v>
      </c>
      <c r="I926">
        <f>Table1_1[[#This Row],[Units Sold]]*Table1_1[[#This Row],[Cost per Unit]]</f>
        <v>9544.89</v>
      </c>
      <c r="J926">
        <f>Table1_1[[#This Row],[TOTAL REVENUE]]-Table1_1[[#This Row],[TOTAL COST]]</f>
        <v>-6545.67</v>
      </c>
      <c r="K926" s="11">
        <f>Table1_1[[#This Row],[PROFIT]]/Table1_1[[#This Row],[TOTAL REVENUE]]</f>
        <v>-2.1824574389341231</v>
      </c>
    </row>
    <row r="927" spans="1:11">
      <c r="A927" t="s">
        <v>58</v>
      </c>
      <c r="B927" t="s">
        <v>252</v>
      </c>
      <c r="C927">
        <v>179</v>
      </c>
      <c r="D927">
        <v>72.319999999999993</v>
      </c>
      <c r="E927">
        <v>107.39</v>
      </c>
      <c r="F927" t="s">
        <v>107</v>
      </c>
      <c r="G927" t="s">
        <v>109</v>
      </c>
      <c r="H927">
        <f>Table1_1[[#This Row],[Units Sold]]*Table1_1[[#This Row],[Sale Price per Unit]]</f>
        <v>19222.810000000001</v>
      </c>
      <c r="I927">
        <f>Table1_1[[#This Row],[Units Sold]]*Table1_1[[#This Row],[Cost per Unit]]</f>
        <v>12945.279999999999</v>
      </c>
      <c r="J927">
        <f>Table1_1[[#This Row],[TOTAL REVENUE]]-Table1_1[[#This Row],[TOTAL COST]]</f>
        <v>6277.5300000000025</v>
      </c>
      <c r="K927" s="11">
        <f>Table1_1[[#This Row],[PROFIT]]/Table1_1[[#This Row],[TOTAL REVENUE]]</f>
        <v>0.32656671943383936</v>
      </c>
    </row>
    <row r="928" spans="1:11">
      <c r="A928" t="s">
        <v>51</v>
      </c>
      <c r="B928" t="s">
        <v>252</v>
      </c>
      <c r="C928">
        <v>39</v>
      </c>
      <c r="D928">
        <v>88.15</v>
      </c>
      <c r="E928">
        <v>91.62</v>
      </c>
      <c r="F928" t="s">
        <v>108</v>
      </c>
      <c r="G928" t="s">
        <v>110</v>
      </c>
      <c r="H928">
        <f>Table1_1[[#This Row],[Units Sold]]*Table1_1[[#This Row],[Sale Price per Unit]]</f>
        <v>3573.1800000000003</v>
      </c>
      <c r="I928">
        <f>Table1_1[[#This Row],[Units Sold]]*Table1_1[[#This Row],[Cost per Unit]]</f>
        <v>3437.8500000000004</v>
      </c>
      <c r="J928">
        <f>Table1_1[[#This Row],[TOTAL REVENUE]]-Table1_1[[#This Row],[TOTAL COST]]</f>
        <v>135.32999999999993</v>
      </c>
      <c r="K928" s="11">
        <f>Table1_1[[#This Row],[PROFIT]]/Table1_1[[#This Row],[TOTAL REVENUE]]</f>
        <v>3.7873826675398362E-2</v>
      </c>
    </row>
    <row r="929" spans="1:11">
      <c r="A929" t="s">
        <v>7</v>
      </c>
      <c r="B929" t="s">
        <v>252</v>
      </c>
      <c r="C929">
        <v>232</v>
      </c>
      <c r="D929">
        <v>94.81</v>
      </c>
      <c r="E929">
        <v>32.61</v>
      </c>
      <c r="F929" t="s">
        <v>108</v>
      </c>
      <c r="G929" t="s">
        <v>110</v>
      </c>
      <c r="H929">
        <f>Table1_1[[#This Row],[Units Sold]]*Table1_1[[#This Row],[Sale Price per Unit]]</f>
        <v>7565.5199999999995</v>
      </c>
      <c r="I929">
        <f>Table1_1[[#This Row],[Units Sold]]*Table1_1[[#This Row],[Cost per Unit]]</f>
        <v>21995.920000000002</v>
      </c>
      <c r="J929">
        <f>Table1_1[[#This Row],[TOTAL REVENUE]]-Table1_1[[#This Row],[TOTAL COST]]</f>
        <v>-14430.400000000001</v>
      </c>
      <c r="K929" s="11">
        <f>Table1_1[[#This Row],[PROFIT]]/Table1_1[[#This Row],[TOTAL REVENUE]]</f>
        <v>-1.907390371051825</v>
      </c>
    </row>
    <row r="930" spans="1:11">
      <c r="A930" t="s">
        <v>86</v>
      </c>
      <c r="B930" t="s">
        <v>252</v>
      </c>
      <c r="C930">
        <v>141</v>
      </c>
      <c r="D930">
        <v>40.83</v>
      </c>
      <c r="E930">
        <v>76.989999999999995</v>
      </c>
      <c r="F930" t="s">
        <v>108</v>
      </c>
      <c r="G930" t="s">
        <v>109</v>
      </c>
      <c r="H930">
        <f>Table1_1[[#This Row],[Units Sold]]*Table1_1[[#This Row],[Sale Price per Unit]]</f>
        <v>10855.59</v>
      </c>
      <c r="I930">
        <f>Table1_1[[#This Row],[Units Sold]]*Table1_1[[#This Row],[Cost per Unit]]</f>
        <v>5757.03</v>
      </c>
      <c r="J930">
        <f>Table1_1[[#This Row],[TOTAL REVENUE]]-Table1_1[[#This Row],[TOTAL COST]]</f>
        <v>5098.5600000000004</v>
      </c>
      <c r="K930" s="11">
        <f>Table1_1[[#This Row],[PROFIT]]/Table1_1[[#This Row],[TOTAL REVENUE]]</f>
        <v>0.46967138589427199</v>
      </c>
    </row>
    <row r="931" spans="1:11">
      <c r="A931" t="s">
        <v>33</v>
      </c>
      <c r="B931" t="s">
        <v>252</v>
      </c>
      <c r="C931">
        <v>140</v>
      </c>
      <c r="D931">
        <v>32.26</v>
      </c>
      <c r="E931">
        <v>31.09</v>
      </c>
      <c r="F931" t="s">
        <v>107</v>
      </c>
      <c r="G931" t="s">
        <v>110</v>
      </c>
      <c r="H931">
        <f>Table1_1[[#This Row],[Units Sold]]*Table1_1[[#This Row],[Sale Price per Unit]]</f>
        <v>4352.6000000000004</v>
      </c>
      <c r="I931">
        <f>Table1_1[[#This Row],[Units Sold]]*Table1_1[[#This Row],[Cost per Unit]]</f>
        <v>4516.3999999999996</v>
      </c>
      <c r="J931">
        <f>Table1_1[[#This Row],[TOTAL REVENUE]]-Table1_1[[#This Row],[TOTAL COST]]</f>
        <v>-163.79999999999927</v>
      </c>
      <c r="K931" s="11">
        <f>Table1_1[[#This Row],[PROFIT]]/Table1_1[[#This Row],[TOTAL REVENUE]]</f>
        <v>-3.7632679318108549E-2</v>
      </c>
    </row>
    <row r="932" spans="1:11">
      <c r="A932" t="s">
        <v>101</v>
      </c>
      <c r="B932" t="s">
        <v>252</v>
      </c>
      <c r="C932">
        <v>299</v>
      </c>
      <c r="D932">
        <v>78.89</v>
      </c>
      <c r="E932">
        <v>89.15</v>
      </c>
      <c r="F932" t="s">
        <v>108</v>
      </c>
      <c r="G932" t="s">
        <v>110</v>
      </c>
      <c r="H932">
        <f>Table1_1[[#This Row],[Units Sold]]*Table1_1[[#This Row],[Sale Price per Unit]]</f>
        <v>26655.850000000002</v>
      </c>
      <c r="I932">
        <f>Table1_1[[#This Row],[Units Sold]]*Table1_1[[#This Row],[Cost per Unit]]</f>
        <v>23588.11</v>
      </c>
      <c r="J932">
        <f>Table1_1[[#This Row],[TOTAL REVENUE]]-Table1_1[[#This Row],[TOTAL COST]]</f>
        <v>3067.7400000000016</v>
      </c>
      <c r="K932" s="11">
        <f>Table1_1[[#This Row],[PROFIT]]/Table1_1[[#This Row],[TOTAL REVENUE]]</f>
        <v>0.11508693213684806</v>
      </c>
    </row>
    <row r="933" spans="1:11">
      <c r="A933" t="s">
        <v>51</v>
      </c>
      <c r="B933" t="s">
        <v>252</v>
      </c>
      <c r="C933">
        <v>243</v>
      </c>
      <c r="D933">
        <v>13.99</v>
      </c>
      <c r="E933">
        <v>75.55</v>
      </c>
      <c r="F933" t="s">
        <v>108</v>
      </c>
      <c r="G933" t="s">
        <v>110</v>
      </c>
      <c r="H933">
        <f>Table1_1[[#This Row],[Units Sold]]*Table1_1[[#This Row],[Sale Price per Unit]]</f>
        <v>18358.649999999998</v>
      </c>
      <c r="I933">
        <f>Table1_1[[#This Row],[Units Sold]]*Table1_1[[#This Row],[Cost per Unit]]</f>
        <v>3399.57</v>
      </c>
      <c r="J933">
        <f>Table1_1[[#This Row],[TOTAL REVENUE]]-Table1_1[[#This Row],[TOTAL COST]]</f>
        <v>14959.079999999998</v>
      </c>
      <c r="K933" s="11">
        <f>Table1_1[[#This Row],[PROFIT]]/Table1_1[[#This Row],[TOTAL REVENUE]]</f>
        <v>0.81482461945731299</v>
      </c>
    </row>
    <row r="934" spans="1:11">
      <c r="A934" t="s">
        <v>77</v>
      </c>
      <c r="B934" t="s">
        <v>252</v>
      </c>
      <c r="C934">
        <v>170</v>
      </c>
      <c r="D934">
        <v>56.49</v>
      </c>
      <c r="E934">
        <v>45.35</v>
      </c>
      <c r="F934" t="s">
        <v>108</v>
      </c>
      <c r="G934" t="s">
        <v>109</v>
      </c>
      <c r="H934">
        <f>Table1_1[[#This Row],[Units Sold]]*Table1_1[[#This Row],[Sale Price per Unit]]</f>
        <v>7709.5</v>
      </c>
      <c r="I934">
        <f>Table1_1[[#This Row],[Units Sold]]*Table1_1[[#This Row],[Cost per Unit]]</f>
        <v>9603.3000000000011</v>
      </c>
      <c r="J934">
        <f>Table1_1[[#This Row],[TOTAL REVENUE]]-Table1_1[[#This Row],[TOTAL COST]]</f>
        <v>-1893.8000000000011</v>
      </c>
      <c r="K934" s="11">
        <f>Table1_1[[#This Row],[PROFIT]]/Table1_1[[#This Row],[TOTAL REVENUE]]</f>
        <v>-0.24564498346196265</v>
      </c>
    </row>
    <row r="935" spans="1:11">
      <c r="A935" t="s">
        <v>46</v>
      </c>
      <c r="B935" t="s">
        <v>252</v>
      </c>
      <c r="C935">
        <v>147</v>
      </c>
      <c r="D935">
        <v>36.65</v>
      </c>
      <c r="E935">
        <v>61.82</v>
      </c>
      <c r="F935" t="s">
        <v>107</v>
      </c>
      <c r="G935" t="s">
        <v>109</v>
      </c>
      <c r="H935">
        <f>Table1_1[[#This Row],[Units Sold]]*Table1_1[[#This Row],[Sale Price per Unit]]</f>
        <v>9087.5400000000009</v>
      </c>
      <c r="I935">
        <f>Table1_1[[#This Row],[Units Sold]]*Table1_1[[#This Row],[Cost per Unit]]</f>
        <v>5387.55</v>
      </c>
      <c r="J935">
        <f>Table1_1[[#This Row],[TOTAL REVENUE]]-Table1_1[[#This Row],[TOTAL COST]]</f>
        <v>3699.9900000000007</v>
      </c>
      <c r="K935" s="11">
        <f>Table1_1[[#This Row],[PROFIT]]/Table1_1[[#This Row],[TOTAL REVENUE]]</f>
        <v>0.40714978971206733</v>
      </c>
    </row>
    <row r="936" spans="1:11">
      <c r="A936" t="s">
        <v>36</v>
      </c>
      <c r="B936" t="s">
        <v>252</v>
      </c>
      <c r="C936">
        <v>256</v>
      </c>
      <c r="D936">
        <v>56.02</v>
      </c>
      <c r="E936">
        <v>74.040000000000006</v>
      </c>
      <c r="F936" t="s">
        <v>108</v>
      </c>
      <c r="G936" t="s">
        <v>110</v>
      </c>
      <c r="H936">
        <f>Table1_1[[#This Row],[Units Sold]]*Table1_1[[#This Row],[Sale Price per Unit]]</f>
        <v>18954.240000000002</v>
      </c>
      <c r="I936">
        <f>Table1_1[[#This Row],[Units Sold]]*Table1_1[[#This Row],[Cost per Unit]]</f>
        <v>14341.12</v>
      </c>
      <c r="J936">
        <f>Table1_1[[#This Row],[TOTAL REVENUE]]-Table1_1[[#This Row],[TOTAL COST]]</f>
        <v>4613.1200000000008</v>
      </c>
      <c r="K936" s="11">
        <f>Table1_1[[#This Row],[PROFIT]]/Table1_1[[#This Row],[TOTAL REVENUE]]</f>
        <v>0.24338195569962184</v>
      </c>
    </row>
    <row r="937" spans="1:11">
      <c r="A937" t="s">
        <v>34</v>
      </c>
      <c r="B937" t="s">
        <v>252</v>
      </c>
      <c r="C937">
        <v>213</v>
      </c>
      <c r="D937">
        <v>45.82</v>
      </c>
      <c r="E937">
        <v>96.48</v>
      </c>
      <c r="F937" t="s">
        <v>107</v>
      </c>
      <c r="G937" t="s">
        <v>110</v>
      </c>
      <c r="H937">
        <f>Table1_1[[#This Row],[Units Sold]]*Table1_1[[#This Row],[Sale Price per Unit]]</f>
        <v>20550.240000000002</v>
      </c>
      <c r="I937">
        <f>Table1_1[[#This Row],[Units Sold]]*Table1_1[[#This Row],[Cost per Unit]]</f>
        <v>9759.66</v>
      </c>
      <c r="J937">
        <f>Table1_1[[#This Row],[TOTAL REVENUE]]-Table1_1[[#This Row],[TOTAL COST]]</f>
        <v>10790.580000000002</v>
      </c>
      <c r="K937" s="11">
        <f>Table1_1[[#This Row],[PROFIT]]/Table1_1[[#This Row],[TOTAL REVENUE]]</f>
        <v>0.5250829187396352</v>
      </c>
    </row>
    <row r="938" spans="1:11">
      <c r="A938" t="s">
        <v>31</v>
      </c>
      <c r="B938" t="s">
        <v>252</v>
      </c>
      <c r="C938">
        <v>271</v>
      </c>
      <c r="D938">
        <v>60.44</v>
      </c>
      <c r="E938">
        <v>29.06</v>
      </c>
      <c r="F938" t="s">
        <v>107</v>
      </c>
      <c r="G938" t="s">
        <v>109</v>
      </c>
      <c r="H938">
        <f>Table1_1[[#This Row],[Units Sold]]*Table1_1[[#This Row],[Sale Price per Unit]]</f>
        <v>7875.2599999999993</v>
      </c>
      <c r="I938">
        <f>Table1_1[[#This Row],[Units Sold]]*Table1_1[[#This Row],[Cost per Unit]]</f>
        <v>16379.24</v>
      </c>
      <c r="J938">
        <f>Table1_1[[#This Row],[TOTAL REVENUE]]-Table1_1[[#This Row],[TOTAL COST]]</f>
        <v>-8503.98</v>
      </c>
      <c r="K938" s="11">
        <f>Table1_1[[#This Row],[PROFIT]]/Table1_1[[#This Row],[TOTAL REVENUE]]</f>
        <v>-1.0798348245010323</v>
      </c>
    </row>
    <row r="939" spans="1:11">
      <c r="A939" t="s">
        <v>82</v>
      </c>
      <c r="B939" t="s">
        <v>253</v>
      </c>
      <c r="C939">
        <v>194</v>
      </c>
      <c r="D939">
        <v>73.540000000000006</v>
      </c>
      <c r="E939">
        <v>88.71</v>
      </c>
      <c r="F939" t="s">
        <v>108</v>
      </c>
      <c r="G939" t="s">
        <v>110</v>
      </c>
      <c r="H939">
        <f>Table1_1[[#This Row],[Units Sold]]*Table1_1[[#This Row],[Sale Price per Unit]]</f>
        <v>17209.739999999998</v>
      </c>
      <c r="I939">
        <f>Table1_1[[#This Row],[Units Sold]]*Table1_1[[#This Row],[Cost per Unit]]</f>
        <v>14266.760000000002</v>
      </c>
      <c r="J939">
        <f>Table1_1[[#This Row],[TOTAL REVENUE]]-Table1_1[[#This Row],[TOTAL COST]]</f>
        <v>2942.9799999999959</v>
      </c>
      <c r="K939" s="11">
        <f>Table1_1[[#This Row],[PROFIT]]/Table1_1[[#This Row],[TOTAL REVENUE]]</f>
        <v>0.17100665088490566</v>
      </c>
    </row>
    <row r="940" spans="1:11">
      <c r="A940" t="s">
        <v>85</v>
      </c>
      <c r="B940" t="s">
        <v>253</v>
      </c>
      <c r="C940">
        <v>103</v>
      </c>
      <c r="D940">
        <v>19.47</v>
      </c>
      <c r="E940">
        <v>82.61</v>
      </c>
      <c r="F940" t="s">
        <v>107</v>
      </c>
      <c r="G940" t="s">
        <v>110</v>
      </c>
      <c r="H940">
        <f>Table1_1[[#This Row],[Units Sold]]*Table1_1[[#This Row],[Sale Price per Unit]]</f>
        <v>8508.83</v>
      </c>
      <c r="I940">
        <f>Table1_1[[#This Row],[Units Sold]]*Table1_1[[#This Row],[Cost per Unit]]</f>
        <v>2005.4099999999999</v>
      </c>
      <c r="J940">
        <f>Table1_1[[#This Row],[TOTAL REVENUE]]-Table1_1[[#This Row],[TOTAL COST]]</f>
        <v>6503.42</v>
      </c>
      <c r="K940" s="11">
        <f>Table1_1[[#This Row],[PROFIT]]/Table1_1[[#This Row],[TOTAL REVENUE]]</f>
        <v>0.76431424766977363</v>
      </c>
    </row>
    <row r="941" spans="1:11">
      <c r="A941" t="s">
        <v>84</v>
      </c>
      <c r="B941" t="s">
        <v>253</v>
      </c>
      <c r="C941">
        <v>181</v>
      </c>
      <c r="D941">
        <v>66.540000000000006</v>
      </c>
      <c r="E941">
        <v>56.54</v>
      </c>
      <c r="F941" t="s">
        <v>108</v>
      </c>
      <c r="G941" t="s">
        <v>109</v>
      </c>
      <c r="H941">
        <f>Table1_1[[#This Row],[Units Sold]]*Table1_1[[#This Row],[Sale Price per Unit]]</f>
        <v>10233.74</v>
      </c>
      <c r="I941">
        <f>Table1_1[[#This Row],[Units Sold]]*Table1_1[[#This Row],[Cost per Unit]]</f>
        <v>12043.740000000002</v>
      </c>
      <c r="J941">
        <f>Table1_1[[#This Row],[TOTAL REVENUE]]-Table1_1[[#This Row],[TOTAL COST]]</f>
        <v>-1810.0000000000018</v>
      </c>
      <c r="K941" s="11">
        <f>Table1_1[[#This Row],[PROFIT]]/Table1_1[[#This Row],[TOTAL REVENUE]]</f>
        <v>-0.17686593562079961</v>
      </c>
    </row>
    <row r="942" spans="1:11">
      <c r="A942" t="s">
        <v>60</v>
      </c>
      <c r="B942" t="s">
        <v>253</v>
      </c>
      <c r="C942">
        <v>31</v>
      </c>
      <c r="D942">
        <v>91.55</v>
      </c>
      <c r="E942">
        <v>49.86</v>
      </c>
      <c r="F942" t="s">
        <v>108</v>
      </c>
      <c r="G942" t="s">
        <v>110</v>
      </c>
      <c r="H942">
        <f>Table1_1[[#This Row],[Units Sold]]*Table1_1[[#This Row],[Sale Price per Unit]]</f>
        <v>1545.66</v>
      </c>
      <c r="I942">
        <f>Table1_1[[#This Row],[Units Sold]]*Table1_1[[#This Row],[Cost per Unit]]</f>
        <v>2838.0499999999997</v>
      </c>
      <c r="J942">
        <f>Table1_1[[#This Row],[TOTAL REVENUE]]-Table1_1[[#This Row],[TOTAL COST]]</f>
        <v>-1292.3899999999996</v>
      </c>
      <c r="K942" s="11">
        <f>Table1_1[[#This Row],[PROFIT]]/Table1_1[[#This Row],[TOTAL REVENUE]]</f>
        <v>-0.83614119534697129</v>
      </c>
    </row>
    <row r="943" spans="1:11">
      <c r="A943" t="s">
        <v>24</v>
      </c>
      <c r="B943" t="s">
        <v>253</v>
      </c>
      <c r="C943">
        <v>152</v>
      </c>
      <c r="D943">
        <v>41</v>
      </c>
      <c r="E943">
        <v>66.39</v>
      </c>
      <c r="F943" t="s">
        <v>107</v>
      </c>
      <c r="G943" t="s">
        <v>109</v>
      </c>
      <c r="H943">
        <f>Table1_1[[#This Row],[Units Sold]]*Table1_1[[#This Row],[Sale Price per Unit]]</f>
        <v>10091.280000000001</v>
      </c>
      <c r="I943">
        <f>Table1_1[[#This Row],[Units Sold]]*Table1_1[[#This Row],[Cost per Unit]]</f>
        <v>6232</v>
      </c>
      <c r="J943">
        <f>Table1_1[[#This Row],[TOTAL REVENUE]]-Table1_1[[#This Row],[TOTAL COST]]</f>
        <v>3859.2800000000007</v>
      </c>
      <c r="K943" s="11">
        <f>Table1_1[[#This Row],[PROFIT]]/Table1_1[[#This Row],[TOTAL REVENUE]]</f>
        <v>0.3824371140231963</v>
      </c>
    </row>
    <row r="944" spans="1:11">
      <c r="A944" t="s">
        <v>15</v>
      </c>
      <c r="B944" t="s">
        <v>253</v>
      </c>
      <c r="C944">
        <v>16</v>
      </c>
      <c r="D944">
        <v>85.83</v>
      </c>
      <c r="E944">
        <v>43.65</v>
      </c>
      <c r="F944" t="s">
        <v>108</v>
      </c>
      <c r="G944" t="s">
        <v>110</v>
      </c>
      <c r="H944">
        <f>Table1_1[[#This Row],[Units Sold]]*Table1_1[[#This Row],[Sale Price per Unit]]</f>
        <v>698.4</v>
      </c>
      <c r="I944">
        <f>Table1_1[[#This Row],[Units Sold]]*Table1_1[[#This Row],[Cost per Unit]]</f>
        <v>1373.28</v>
      </c>
      <c r="J944">
        <f>Table1_1[[#This Row],[TOTAL REVENUE]]-Table1_1[[#This Row],[TOTAL COST]]</f>
        <v>-674.88</v>
      </c>
      <c r="K944" s="11">
        <f>Table1_1[[#This Row],[PROFIT]]/Table1_1[[#This Row],[TOTAL REVENUE]]</f>
        <v>-0.96632302405498283</v>
      </c>
    </row>
    <row r="945" spans="1:11">
      <c r="A945" t="s">
        <v>30</v>
      </c>
      <c r="B945" t="s">
        <v>253</v>
      </c>
      <c r="C945">
        <v>95</v>
      </c>
      <c r="D945">
        <v>55.74</v>
      </c>
      <c r="E945">
        <v>22.57</v>
      </c>
      <c r="F945" t="s">
        <v>107</v>
      </c>
      <c r="G945" t="s">
        <v>110</v>
      </c>
      <c r="H945">
        <f>Table1_1[[#This Row],[Units Sold]]*Table1_1[[#This Row],[Sale Price per Unit]]</f>
        <v>2144.15</v>
      </c>
      <c r="I945">
        <f>Table1_1[[#This Row],[Units Sold]]*Table1_1[[#This Row],[Cost per Unit]]</f>
        <v>5295.3</v>
      </c>
      <c r="J945">
        <f>Table1_1[[#This Row],[TOTAL REVENUE]]-Table1_1[[#This Row],[TOTAL COST]]</f>
        <v>-3151.15</v>
      </c>
      <c r="K945" s="11">
        <f>Table1_1[[#This Row],[PROFIT]]/Table1_1[[#This Row],[TOTAL REVENUE]]</f>
        <v>-1.4696499778466992</v>
      </c>
    </row>
    <row r="946" spans="1:11">
      <c r="A946" t="s">
        <v>80</v>
      </c>
      <c r="B946" t="s">
        <v>253</v>
      </c>
      <c r="C946">
        <v>20</v>
      </c>
      <c r="D946">
        <v>85.75</v>
      </c>
      <c r="E946">
        <v>49.69</v>
      </c>
      <c r="F946" t="s">
        <v>108</v>
      </c>
      <c r="G946" t="s">
        <v>110</v>
      </c>
      <c r="H946">
        <f>Table1_1[[#This Row],[Units Sold]]*Table1_1[[#This Row],[Sale Price per Unit]]</f>
        <v>993.8</v>
      </c>
      <c r="I946">
        <f>Table1_1[[#This Row],[Units Sold]]*Table1_1[[#This Row],[Cost per Unit]]</f>
        <v>1715</v>
      </c>
      <c r="J946">
        <f>Table1_1[[#This Row],[TOTAL REVENUE]]-Table1_1[[#This Row],[TOTAL COST]]</f>
        <v>-721.2</v>
      </c>
      <c r="K946" s="11">
        <f>Table1_1[[#This Row],[PROFIT]]/Table1_1[[#This Row],[TOTAL REVENUE]]</f>
        <v>-0.72569933588247137</v>
      </c>
    </row>
    <row r="947" spans="1:11">
      <c r="A947" t="s">
        <v>11</v>
      </c>
      <c r="B947" t="s">
        <v>253</v>
      </c>
      <c r="C947">
        <v>299</v>
      </c>
      <c r="D947">
        <v>49.71</v>
      </c>
      <c r="E947">
        <v>74.739999999999995</v>
      </c>
      <c r="F947" t="s">
        <v>107</v>
      </c>
      <c r="G947" t="s">
        <v>109</v>
      </c>
      <c r="H947">
        <f>Table1_1[[#This Row],[Units Sold]]*Table1_1[[#This Row],[Sale Price per Unit]]</f>
        <v>22347.26</v>
      </c>
      <c r="I947">
        <f>Table1_1[[#This Row],[Units Sold]]*Table1_1[[#This Row],[Cost per Unit]]</f>
        <v>14863.29</v>
      </c>
      <c r="J947">
        <f>Table1_1[[#This Row],[TOTAL REVENUE]]-Table1_1[[#This Row],[TOTAL COST]]</f>
        <v>7483.9699999999975</v>
      </c>
      <c r="K947" s="11">
        <f>Table1_1[[#This Row],[PROFIT]]/Table1_1[[#This Row],[TOTAL REVENUE]]</f>
        <v>0.33489430024083483</v>
      </c>
    </row>
    <row r="948" spans="1:11">
      <c r="A948" t="s">
        <v>34</v>
      </c>
      <c r="B948" t="s">
        <v>253</v>
      </c>
      <c r="C948">
        <v>158</v>
      </c>
      <c r="D948">
        <v>70.52</v>
      </c>
      <c r="E948">
        <v>71.56</v>
      </c>
      <c r="F948" t="s">
        <v>107</v>
      </c>
      <c r="G948" t="s">
        <v>109</v>
      </c>
      <c r="H948">
        <f>Table1_1[[#This Row],[Units Sold]]*Table1_1[[#This Row],[Sale Price per Unit]]</f>
        <v>11306.48</v>
      </c>
      <c r="I948">
        <f>Table1_1[[#This Row],[Units Sold]]*Table1_1[[#This Row],[Cost per Unit]]</f>
        <v>11142.16</v>
      </c>
      <c r="J948">
        <f>Table1_1[[#This Row],[TOTAL REVENUE]]-Table1_1[[#This Row],[TOTAL COST]]</f>
        <v>164.31999999999971</v>
      </c>
      <c r="K948" s="11">
        <f>Table1_1[[#This Row],[PROFIT]]/Table1_1[[#This Row],[TOTAL REVENUE]]</f>
        <v>1.4533258803800981E-2</v>
      </c>
    </row>
    <row r="949" spans="1:11">
      <c r="A949" t="s">
        <v>38</v>
      </c>
      <c r="B949" t="s">
        <v>253</v>
      </c>
      <c r="C949">
        <v>178</v>
      </c>
      <c r="D949">
        <v>45.39</v>
      </c>
      <c r="E949">
        <v>53.75</v>
      </c>
      <c r="F949" t="s">
        <v>107</v>
      </c>
      <c r="G949" t="s">
        <v>110</v>
      </c>
      <c r="H949">
        <f>Table1_1[[#This Row],[Units Sold]]*Table1_1[[#This Row],[Sale Price per Unit]]</f>
        <v>9567.5</v>
      </c>
      <c r="I949">
        <f>Table1_1[[#This Row],[Units Sold]]*Table1_1[[#This Row],[Cost per Unit]]</f>
        <v>8079.42</v>
      </c>
      <c r="J949">
        <f>Table1_1[[#This Row],[TOTAL REVENUE]]-Table1_1[[#This Row],[TOTAL COST]]</f>
        <v>1488.08</v>
      </c>
      <c r="K949" s="11">
        <f>Table1_1[[#This Row],[PROFIT]]/Table1_1[[#This Row],[TOTAL REVENUE]]</f>
        <v>0.15553488372093022</v>
      </c>
    </row>
    <row r="950" spans="1:11">
      <c r="A950" t="s">
        <v>64</v>
      </c>
      <c r="B950" t="s">
        <v>253</v>
      </c>
      <c r="C950">
        <v>106</v>
      </c>
      <c r="D950">
        <v>93.25</v>
      </c>
      <c r="E950">
        <v>55.78</v>
      </c>
      <c r="F950" t="s">
        <v>107</v>
      </c>
      <c r="G950" t="s">
        <v>109</v>
      </c>
      <c r="H950">
        <f>Table1_1[[#This Row],[Units Sold]]*Table1_1[[#This Row],[Sale Price per Unit]]</f>
        <v>5912.68</v>
      </c>
      <c r="I950">
        <f>Table1_1[[#This Row],[Units Sold]]*Table1_1[[#This Row],[Cost per Unit]]</f>
        <v>9884.5</v>
      </c>
      <c r="J950">
        <f>Table1_1[[#This Row],[TOTAL REVENUE]]-Table1_1[[#This Row],[TOTAL COST]]</f>
        <v>-3971.8199999999997</v>
      </c>
      <c r="K950" s="11">
        <f>Table1_1[[#This Row],[PROFIT]]/Table1_1[[#This Row],[TOTAL REVENUE]]</f>
        <v>-0.6717461455718895</v>
      </c>
    </row>
    <row r="951" spans="1:11">
      <c r="A951" t="s">
        <v>100</v>
      </c>
      <c r="B951" t="s">
        <v>254</v>
      </c>
      <c r="C951">
        <v>278</v>
      </c>
      <c r="D951">
        <v>45.21</v>
      </c>
      <c r="E951">
        <v>99.95</v>
      </c>
      <c r="F951" t="s">
        <v>107</v>
      </c>
      <c r="G951" t="s">
        <v>109</v>
      </c>
      <c r="H951">
        <f>Table1_1[[#This Row],[Units Sold]]*Table1_1[[#This Row],[Sale Price per Unit]]</f>
        <v>27786.100000000002</v>
      </c>
      <c r="I951">
        <f>Table1_1[[#This Row],[Units Sold]]*Table1_1[[#This Row],[Cost per Unit]]</f>
        <v>12568.380000000001</v>
      </c>
      <c r="J951">
        <f>Table1_1[[#This Row],[TOTAL REVENUE]]-Table1_1[[#This Row],[TOTAL COST]]</f>
        <v>15217.720000000001</v>
      </c>
      <c r="K951" s="11">
        <f>Table1_1[[#This Row],[PROFIT]]/Table1_1[[#This Row],[TOTAL REVENUE]]</f>
        <v>0.54767383691845928</v>
      </c>
    </row>
    <row r="952" spans="1:11">
      <c r="A952" t="s">
        <v>68</v>
      </c>
      <c r="B952" t="s">
        <v>254</v>
      </c>
      <c r="C952">
        <v>98</v>
      </c>
      <c r="D952">
        <v>75.930000000000007</v>
      </c>
      <c r="E952">
        <v>61.23</v>
      </c>
      <c r="F952" t="s">
        <v>108</v>
      </c>
      <c r="G952" t="s">
        <v>110</v>
      </c>
      <c r="H952">
        <f>Table1_1[[#This Row],[Units Sold]]*Table1_1[[#This Row],[Sale Price per Unit]]</f>
        <v>6000.54</v>
      </c>
      <c r="I952">
        <f>Table1_1[[#This Row],[Units Sold]]*Table1_1[[#This Row],[Cost per Unit]]</f>
        <v>7441.14</v>
      </c>
      <c r="J952">
        <f>Table1_1[[#This Row],[TOTAL REVENUE]]-Table1_1[[#This Row],[TOTAL COST]]</f>
        <v>-1440.6000000000004</v>
      </c>
      <c r="K952" s="11">
        <f>Table1_1[[#This Row],[PROFIT]]/Table1_1[[#This Row],[TOTAL REVENUE]]</f>
        <v>-0.24007839294463504</v>
      </c>
    </row>
    <row r="953" spans="1:11">
      <c r="A953" t="s">
        <v>55</v>
      </c>
      <c r="B953" t="s">
        <v>254</v>
      </c>
      <c r="C953">
        <v>137</v>
      </c>
      <c r="D953">
        <v>36.21</v>
      </c>
      <c r="E953">
        <v>85.08</v>
      </c>
      <c r="F953" t="s">
        <v>108</v>
      </c>
      <c r="G953" t="s">
        <v>110</v>
      </c>
      <c r="H953">
        <f>Table1_1[[#This Row],[Units Sold]]*Table1_1[[#This Row],[Sale Price per Unit]]</f>
        <v>11655.96</v>
      </c>
      <c r="I953">
        <f>Table1_1[[#This Row],[Units Sold]]*Table1_1[[#This Row],[Cost per Unit]]</f>
        <v>4960.7700000000004</v>
      </c>
      <c r="J953">
        <f>Table1_1[[#This Row],[TOTAL REVENUE]]-Table1_1[[#This Row],[TOTAL COST]]</f>
        <v>6695.1899999999987</v>
      </c>
      <c r="K953" s="11">
        <f>Table1_1[[#This Row],[PROFIT]]/Table1_1[[#This Row],[TOTAL REVENUE]]</f>
        <v>0.57440056417489416</v>
      </c>
    </row>
    <row r="954" spans="1:11">
      <c r="A954" t="s">
        <v>101</v>
      </c>
      <c r="B954" t="s">
        <v>254</v>
      </c>
      <c r="C954">
        <v>266</v>
      </c>
      <c r="D954">
        <v>10.35</v>
      </c>
      <c r="E954">
        <v>27.54</v>
      </c>
      <c r="F954" t="s">
        <v>108</v>
      </c>
      <c r="G954" t="s">
        <v>110</v>
      </c>
      <c r="H954">
        <f>Table1_1[[#This Row],[Units Sold]]*Table1_1[[#This Row],[Sale Price per Unit]]</f>
        <v>7325.6399999999994</v>
      </c>
      <c r="I954">
        <f>Table1_1[[#This Row],[Units Sold]]*Table1_1[[#This Row],[Cost per Unit]]</f>
        <v>2753.1</v>
      </c>
      <c r="J954">
        <f>Table1_1[[#This Row],[TOTAL REVENUE]]-Table1_1[[#This Row],[TOTAL COST]]</f>
        <v>4572.5399999999991</v>
      </c>
      <c r="K954" s="11">
        <f>Table1_1[[#This Row],[PROFIT]]/Table1_1[[#This Row],[TOTAL REVENUE]]</f>
        <v>0.6241830065359476</v>
      </c>
    </row>
    <row r="955" spans="1:11">
      <c r="A955" t="s">
        <v>102</v>
      </c>
      <c r="B955" t="s">
        <v>254</v>
      </c>
      <c r="C955">
        <v>33</v>
      </c>
      <c r="D955">
        <v>40.619999999999997</v>
      </c>
      <c r="E955">
        <v>70.73</v>
      </c>
      <c r="F955" t="s">
        <v>107</v>
      </c>
      <c r="G955" t="s">
        <v>109</v>
      </c>
      <c r="H955">
        <f>Table1_1[[#This Row],[Units Sold]]*Table1_1[[#This Row],[Sale Price per Unit]]</f>
        <v>2334.09</v>
      </c>
      <c r="I955">
        <f>Table1_1[[#This Row],[Units Sold]]*Table1_1[[#This Row],[Cost per Unit]]</f>
        <v>1340.4599999999998</v>
      </c>
      <c r="J955">
        <f>Table1_1[[#This Row],[TOTAL REVENUE]]-Table1_1[[#This Row],[TOTAL COST]]</f>
        <v>993.63000000000034</v>
      </c>
      <c r="K955" s="11">
        <f>Table1_1[[#This Row],[PROFIT]]/Table1_1[[#This Row],[TOTAL REVENUE]]</f>
        <v>0.42570337904708055</v>
      </c>
    </row>
    <row r="956" spans="1:11">
      <c r="A956" t="s">
        <v>105</v>
      </c>
      <c r="B956" t="s">
        <v>254</v>
      </c>
      <c r="C956">
        <v>213</v>
      </c>
      <c r="D956">
        <v>43.45</v>
      </c>
      <c r="E956">
        <v>49.67</v>
      </c>
      <c r="F956" t="s">
        <v>107</v>
      </c>
      <c r="G956" t="s">
        <v>110</v>
      </c>
      <c r="H956">
        <f>Table1_1[[#This Row],[Units Sold]]*Table1_1[[#This Row],[Sale Price per Unit]]</f>
        <v>10579.710000000001</v>
      </c>
      <c r="I956">
        <f>Table1_1[[#This Row],[Units Sold]]*Table1_1[[#This Row],[Cost per Unit]]</f>
        <v>9254.85</v>
      </c>
      <c r="J956">
        <f>Table1_1[[#This Row],[TOTAL REVENUE]]-Table1_1[[#This Row],[TOTAL COST]]</f>
        <v>1324.8600000000006</v>
      </c>
      <c r="K956" s="11">
        <f>Table1_1[[#This Row],[PROFIT]]/Table1_1[[#This Row],[TOTAL REVENUE]]</f>
        <v>0.12522649486611642</v>
      </c>
    </row>
    <row r="957" spans="1:11">
      <c r="A957" t="s">
        <v>15</v>
      </c>
      <c r="B957" t="s">
        <v>254</v>
      </c>
      <c r="C957">
        <v>52</v>
      </c>
      <c r="D957">
        <v>18.46</v>
      </c>
      <c r="E957">
        <v>115.53</v>
      </c>
      <c r="F957" t="s">
        <v>107</v>
      </c>
      <c r="G957" t="s">
        <v>109</v>
      </c>
      <c r="H957">
        <f>Table1_1[[#This Row],[Units Sold]]*Table1_1[[#This Row],[Sale Price per Unit]]</f>
        <v>6007.56</v>
      </c>
      <c r="I957">
        <f>Table1_1[[#This Row],[Units Sold]]*Table1_1[[#This Row],[Cost per Unit]]</f>
        <v>959.92000000000007</v>
      </c>
      <c r="J957">
        <f>Table1_1[[#This Row],[TOTAL REVENUE]]-Table1_1[[#This Row],[TOTAL COST]]</f>
        <v>5047.6400000000003</v>
      </c>
      <c r="K957" s="11">
        <f>Table1_1[[#This Row],[PROFIT]]/Table1_1[[#This Row],[TOTAL REVENUE]]</f>
        <v>0.84021466285813207</v>
      </c>
    </row>
    <row r="958" spans="1:11">
      <c r="A958" t="s">
        <v>74</v>
      </c>
      <c r="B958" t="s">
        <v>254</v>
      </c>
      <c r="C958">
        <v>137</v>
      </c>
      <c r="D958">
        <v>88.12</v>
      </c>
      <c r="E958">
        <v>98.63</v>
      </c>
      <c r="F958" t="s">
        <v>108</v>
      </c>
      <c r="G958" t="s">
        <v>110</v>
      </c>
      <c r="H958">
        <f>Table1_1[[#This Row],[Units Sold]]*Table1_1[[#This Row],[Sale Price per Unit]]</f>
        <v>13512.31</v>
      </c>
      <c r="I958">
        <f>Table1_1[[#This Row],[Units Sold]]*Table1_1[[#This Row],[Cost per Unit]]</f>
        <v>12072.44</v>
      </c>
      <c r="J958">
        <f>Table1_1[[#This Row],[TOTAL REVENUE]]-Table1_1[[#This Row],[TOTAL COST]]</f>
        <v>1439.869999999999</v>
      </c>
      <c r="K958" s="11">
        <f>Table1_1[[#This Row],[PROFIT]]/Table1_1[[#This Row],[TOTAL REVENUE]]</f>
        <v>0.1065598702220419</v>
      </c>
    </row>
    <row r="959" spans="1:11">
      <c r="A959" t="s">
        <v>91</v>
      </c>
      <c r="B959" t="s">
        <v>254</v>
      </c>
      <c r="C959">
        <v>94</v>
      </c>
      <c r="D959">
        <v>80</v>
      </c>
      <c r="E959">
        <v>65.59</v>
      </c>
      <c r="F959" t="s">
        <v>108</v>
      </c>
      <c r="G959" t="s">
        <v>109</v>
      </c>
      <c r="H959">
        <f>Table1_1[[#This Row],[Units Sold]]*Table1_1[[#This Row],[Sale Price per Unit]]</f>
        <v>6165.46</v>
      </c>
      <c r="I959">
        <f>Table1_1[[#This Row],[Units Sold]]*Table1_1[[#This Row],[Cost per Unit]]</f>
        <v>7520</v>
      </c>
      <c r="J959">
        <f>Table1_1[[#This Row],[TOTAL REVENUE]]-Table1_1[[#This Row],[TOTAL COST]]</f>
        <v>-1354.54</v>
      </c>
      <c r="K959" s="11">
        <f>Table1_1[[#This Row],[PROFIT]]/Table1_1[[#This Row],[TOTAL REVENUE]]</f>
        <v>-0.21969812471413325</v>
      </c>
    </row>
    <row r="960" spans="1:11">
      <c r="A960" t="s">
        <v>16</v>
      </c>
      <c r="B960" t="s">
        <v>254</v>
      </c>
      <c r="C960">
        <v>196</v>
      </c>
      <c r="D960">
        <v>40.53</v>
      </c>
      <c r="E960">
        <v>85.16</v>
      </c>
      <c r="F960" t="s">
        <v>107</v>
      </c>
      <c r="G960" t="s">
        <v>109</v>
      </c>
      <c r="H960">
        <f>Table1_1[[#This Row],[Units Sold]]*Table1_1[[#This Row],[Sale Price per Unit]]</f>
        <v>16691.36</v>
      </c>
      <c r="I960">
        <f>Table1_1[[#This Row],[Units Sold]]*Table1_1[[#This Row],[Cost per Unit]]</f>
        <v>7943.88</v>
      </c>
      <c r="J960">
        <f>Table1_1[[#This Row],[TOTAL REVENUE]]-Table1_1[[#This Row],[TOTAL COST]]</f>
        <v>8747.48</v>
      </c>
      <c r="K960" s="11">
        <f>Table1_1[[#This Row],[PROFIT]]/Table1_1[[#This Row],[TOTAL REVENUE]]</f>
        <v>0.52407233442930945</v>
      </c>
    </row>
    <row r="961" spans="1:11">
      <c r="A961" t="s">
        <v>57</v>
      </c>
      <c r="B961" t="s">
        <v>254</v>
      </c>
      <c r="C961">
        <v>62</v>
      </c>
      <c r="D961">
        <v>23</v>
      </c>
      <c r="E961">
        <v>88.59</v>
      </c>
      <c r="F961" t="s">
        <v>107</v>
      </c>
      <c r="G961" t="s">
        <v>110</v>
      </c>
      <c r="H961">
        <f>Table1_1[[#This Row],[Units Sold]]*Table1_1[[#This Row],[Sale Price per Unit]]</f>
        <v>5492.58</v>
      </c>
      <c r="I961">
        <f>Table1_1[[#This Row],[Units Sold]]*Table1_1[[#This Row],[Cost per Unit]]</f>
        <v>1426</v>
      </c>
      <c r="J961">
        <f>Table1_1[[#This Row],[TOTAL REVENUE]]-Table1_1[[#This Row],[TOTAL COST]]</f>
        <v>4066.58</v>
      </c>
      <c r="K961" s="11">
        <f>Table1_1[[#This Row],[PROFIT]]/Table1_1[[#This Row],[TOTAL REVENUE]]</f>
        <v>0.74037701772209052</v>
      </c>
    </row>
    <row r="962" spans="1:11">
      <c r="A962" t="s">
        <v>35</v>
      </c>
      <c r="B962" t="s">
        <v>254</v>
      </c>
      <c r="C962">
        <v>188</v>
      </c>
      <c r="D962">
        <v>23.2</v>
      </c>
      <c r="E962">
        <v>96.1</v>
      </c>
      <c r="F962" t="s">
        <v>107</v>
      </c>
      <c r="G962" t="s">
        <v>110</v>
      </c>
      <c r="H962">
        <f>Table1_1[[#This Row],[Units Sold]]*Table1_1[[#This Row],[Sale Price per Unit]]</f>
        <v>18066.8</v>
      </c>
      <c r="I962">
        <f>Table1_1[[#This Row],[Units Sold]]*Table1_1[[#This Row],[Cost per Unit]]</f>
        <v>4361.5999999999995</v>
      </c>
      <c r="J962">
        <f>Table1_1[[#This Row],[TOTAL REVENUE]]-Table1_1[[#This Row],[TOTAL COST]]</f>
        <v>13705.2</v>
      </c>
      <c r="K962" s="11">
        <f>Table1_1[[#This Row],[PROFIT]]/Table1_1[[#This Row],[TOTAL REVENUE]]</f>
        <v>0.7585848074921957</v>
      </c>
    </row>
    <row r="963" spans="1:11">
      <c r="A963" t="s">
        <v>103</v>
      </c>
      <c r="B963" t="s">
        <v>254</v>
      </c>
      <c r="C963">
        <v>57</v>
      </c>
      <c r="D963">
        <v>37.74</v>
      </c>
      <c r="E963">
        <v>72.180000000000007</v>
      </c>
      <c r="F963" t="s">
        <v>108</v>
      </c>
      <c r="G963" t="s">
        <v>110</v>
      </c>
      <c r="H963">
        <f>Table1_1[[#This Row],[Units Sold]]*Table1_1[[#This Row],[Sale Price per Unit]]</f>
        <v>4114.26</v>
      </c>
      <c r="I963">
        <f>Table1_1[[#This Row],[Units Sold]]*Table1_1[[#This Row],[Cost per Unit]]</f>
        <v>2151.1800000000003</v>
      </c>
      <c r="J963">
        <f>Table1_1[[#This Row],[TOTAL REVENUE]]-Table1_1[[#This Row],[TOTAL COST]]</f>
        <v>1963.08</v>
      </c>
      <c r="K963" s="11">
        <f>Table1_1[[#This Row],[PROFIT]]/Table1_1[[#This Row],[TOTAL REVENUE]]</f>
        <v>0.47714048212801324</v>
      </c>
    </row>
    <row r="964" spans="1:11">
      <c r="A964" t="s">
        <v>62</v>
      </c>
      <c r="B964" t="s">
        <v>255</v>
      </c>
      <c r="C964">
        <v>16</v>
      </c>
      <c r="D964">
        <v>97.36</v>
      </c>
      <c r="E964">
        <v>58.57</v>
      </c>
      <c r="F964" t="s">
        <v>108</v>
      </c>
      <c r="G964" t="s">
        <v>110</v>
      </c>
      <c r="H964">
        <f>Table1_1[[#This Row],[Units Sold]]*Table1_1[[#This Row],[Sale Price per Unit]]</f>
        <v>937.12</v>
      </c>
      <c r="I964">
        <f>Table1_1[[#This Row],[Units Sold]]*Table1_1[[#This Row],[Cost per Unit]]</f>
        <v>1557.76</v>
      </c>
      <c r="J964">
        <f>Table1_1[[#This Row],[TOTAL REVENUE]]-Table1_1[[#This Row],[TOTAL COST]]</f>
        <v>-620.64</v>
      </c>
      <c r="K964" s="11">
        <f>Table1_1[[#This Row],[PROFIT]]/Table1_1[[#This Row],[TOTAL REVENUE]]</f>
        <v>-0.66228444596209657</v>
      </c>
    </row>
    <row r="965" spans="1:11">
      <c r="A965" t="s">
        <v>88</v>
      </c>
      <c r="B965" t="s">
        <v>255</v>
      </c>
      <c r="C965">
        <v>138</v>
      </c>
      <c r="D965">
        <v>35.81</v>
      </c>
      <c r="E965">
        <v>50.68</v>
      </c>
      <c r="F965" t="s">
        <v>107</v>
      </c>
      <c r="G965" t="s">
        <v>110</v>
      </c>
      <c r="H965">
        <f>Table1_1[[#This Row],[Units Sold]]*Table1_1[[#This Row],[Sale Price per Unit]]</f>
        <v>6993.84</v>
      </c>
      <c r="I965">
        <f>Table1_1[[#This Row],[Units Sold]]*Table1_1[[#This Row],[Cost per Unit]]</f>
        <v>4941.7800000000007</v>
      </c>
      <c r="J965">
        <f>Table1_1[[#This Row],[TOTAL REVENUE]]-Table1_1[[#This Row],[TOTAL COST]]</f>
        <v>2052.0599999999995</v>
      </c>
      <c r="K965" s="11">
        <f>Table1_1[[#This Row],[PROFIT]]/Table1_1[[#This Row],[TOTAL REVENUE]]</f>
        <v>0.29340962904498807</v>
      </c>
    </row>
    <row r="966" spans="1:11">
      <c r="A966" t="s">
        <v>28</v>
      </c>
      <c r="B966" t="s">
        <v>255</v>
      </c>
      <c r="C966">
        <v>70</v>
      </c>
      <c r="D966">
        <v>38.9</v>
      </c>
      <c r="E966">
        <v>64.11</v>
      </c>
      <c r="F966" t="s">
        <v>107</v>
      </c>
      <c r="G966" t="s">
        <v>109</v>
      </c>
      <c r="H966">
        <f>Table1_1[[#This Row],[Units Sold]]*Table1_1[[#This Row],[Sale Price per Unit]]</f>
        <v>4487.7</v>
      </c>
      <c r="I966">
        <f>Table1_1[[#This Row],[Units Sold]]*Table1_1[[#This Row],[Cost per Unit]]</f>
        <v>2723</v>
      </c>
      <c r="J966">
        <f>Table1_1[[#This Row],[TOTAL REVENUE]]-Table1_1[[#This Row],[TOTAL COST]]</f>
        <v>1764.6999999999998</v>
      </c>
      <c r="K966" s="11">
        <f>Table1_1[[#This Row],[PROFIT]]/Table1_1[[#This Row],[TOTAL REVENUE]]</f>
        <v>0.39323038527530801</v>
      </c>
    </row>
    <row r="967" spans="1:11">
      <c r="A967" t="s">
        <v>29</v>
      </c>
      <c r="B967" t="s">
        <v>255</v>
      </c>
      <c r="C967">
        <v>105</v>
      </c>
      <c r="D967">
        <v>27.67</v>
      </c>
      <c r="E967">
        <v>79.12</v>
      </c>
      <c r="F967" t="s">
        <v>108</v>
      </c>
      <c r="G967" t="s">
        <v>110</v>
      </c>
      <c r="H967">
        <f>Table1_1[[#This Row],[Units Sold]]*Table1_1[[#This Row],[Sale Price per Unit]]</f>
        <v>8307.6</v>
      </c>
      <c r="I967">
        <f>Table1_1[[#This Row],[Units Sold]]*Table1_1[[#This Row],[Cost per Unit]]</f>
        <v>2905.3500000000004</v>
      </c>
      <c r="J967">
        <f>Table1_1[[#This Row],[TOTAL REVENUE]]-Table1_1[[#This Row],[TOTAL COST]]</f>
        <v>5402.25</v>
      </c>
      <c r="K967" s="11">
        <f>Table1_1[[#This Row],[PROFIT]]/Table1_1[[#This Row],[TOTAL REVENUE]]</f>
        <v>0.65027805864509602</v>
      </c>
    </row>
    <row r="968" spans="1:11">
      <c r="A968" t="s">
        <v>24</v>
      </c>
      <c r="B968" t="s">
        <v>255</v>
      </c>
      <c r="C968">
        <v>71</v>
      </c>
      <c r="D968">
        <v>75.42</v>
      </c>
      <c r="E968">
        <v>112.68</v>
      </c>
      <c r="F968" t="s">
        <v>107</v>
      </c>
      <c r="G968" t="s">
        <v>109</v>
      </c>
      <c r="H968">
        <f>Table1_1[[#This Row],[Units Sold]]*Table1_1[[#This Row],[Sale Price per Unit]]</f>
        <v>8000.2800000000007</v>
      </c>
      <c r="I968">
        <f>Table1_1[[#This Row],[Units Sold]]*Table1_1[[#This Row],[Cost per Unit]]</f>
        <v>5354.82</v>
      </c>
      <c r="J968">
        <f>Table1_1[[#This Row],[TOTAL REVENUE]]-Table1_1[[#This Row],[TOTAL COST]]</f>
        <v>2645.4600000000009</v>
      </c>
      <c r="K968" s="11">
        <f>Table1_1[[#This Row],[PROFIT]]/Table1_1[[#This Row],[TOTAL REVENUE]]</f>
        <v>0.33067092651757196</v>
      </c>
    </row>
    <row r="969" spans="1:11">
      <c r="A969" t="s">
        <v>88</v>
      </c>
      <c r="B969" t="s">
        <v>255</v>
      </c>
      <c r="C969">
        <v>285</v>
      </c>
      <c r="D969">
        <v>16.850000000000001</v>
      </c>
      <c r="E969">
        <v>56.32</v>
      </c>
      <c r="F969" t="s">
        <v>108</v>
      </c>
      <c r="G969" t="s">
        <v>109</v>
      </c>
      <c r="H969">
        <f>Table1_1[[#This Row],[Units Sold]]*Table1_1[[#This Row],[Sale Price per Unit]]</f>
        <v>16051.2</v>
      </c>
      <c r="I969">
        <f>Table1_1[[#This Row],[Units Sold]]*Table1_1[[#This Row],[Cost per Unit]]</f>
        <v>4802.25</v>
      </c>
      <c r="J969">
        <f>Table1_1[[#This Row],[TOTAL REVENUE]]-Table1_1[[#This Row],[TOTAL COST]]</f>
        <v>11248.95</v>
      </c>
      <c r="K969" s="11">
        <f>Table1_1[[#This Row],[PROFIT]]/Table1_1[[#This Row],[TOTAL REVENUE]]</f>
        <v>0.70081676136363635</v>
      </c>
    </row>
    <row r="970" spans="1:11">
      <c r="A970" t="s">
        <v>52</v>
      </c>
      <c r="B970" t="s">
        <v>255</v>
      </c>
      <c r="C970">
        <v>234</v>
      </c>
      <c r="D970">
        <v>19.260000000000002</v>
      </c>
      <c r="E970">
        <v>90.43</v>
      </c>
      <c r="F970" t="s">
        <v>107</v>
      </c>
      <c r="G970" t="s">
        <v>110</v>
      </c>
      <c r="H970">
        <f>Table1_1[[#This Row],[Units Sold]]*Table1_1[[#This Row],[Sale Price per Unit]]</f>
        <v>21160.620000000003</v>
      </c>
      <c r="I970">
        <f>Table1_1[[#This Row],[Units Sold]]*Table1_1[[#This Row],[Cost per Unit]]</f>
        <v>4506.84</v>
      </c>
      <c r="J970">
        <f>Table1_1[[#This Row],[TOTAL REVENUE]]-Table1_1[[#This Row],[TOTAL COST]]</f>
        <v>16653.780000000002</v>
      </c>
      <c r="K970" s="11">
        <f>Table1_1[[#This Row],[PROFIT]]/Table1_1[[#This Row],[TOTAL REVENUE]]</f>
        <v>0.7870175826606215</v>
      </c>
    </row>
    <row r="971" spans="1:11">
      <c r="A971" t="s">
        <v>27</v>
      </c>
      <c r="B971" t="s">
        <v>255</v>
      </c>
      <c r="C971">
        <v>170</v>
      </c>
      <c r="D971">
        <v>45.25</v>
      </c>
      <c r="E971">
        <v>50.46</v>
      </c>
      <c r="F971" t="s">
        <v>107</v>
      </c>
      <c r="G971" t="s">
        <v>110</v>
      </c>
      <c r="H971">
        <f>Table1_1[[#This Row],[Units Sold]]*Table1_1[[#This Row],[Sale Price per Unit]]</f>
        <v>8578.2000000000007</v>
      </c>
      <c r="I971">
        <f>Table1_1[[#This Row],[Units Sold]]*Table1_1[[#This Row],[Cost per Unit]]</f>
        <v>7692.5</v>
      </c>
      <c r="J971">
        <f>Table1_1[[#This Row],[TOTAL REVENUE]]-Table1_1[[#This Row],[TOTAL COST]]</f>
        <v>885.70000000000073</v>
      </c>
      <c r="K971" s="11">
        <f>Table1_1[[#This Row],[PROFIT]]/Table1_1[[#This Row],[TOTAL REVENUE]]</f>
        <v>0.10325009908838692</v>
      </c>
    </row>
    <row r="972" spans="1:11">
      <c r="A972" t="s">
        <v>56</v>
      </c>
      <c r="B972" t="s">
        <v>255</v>
      </c>
      <c r="C972">
        <v>176</v>
      </c>
      <c r="D972">
        <v>44.23</v>
      </c>
      <c r="E972">
        <v>83.35</v>
      </c>
      <c r="F972" t="s">
        <v>107</v>
      </c>
      <c r="G972" t="s">
        <v>110</v>
      </c>
      <c r="H972">
        <f>Table1_1[[#This Row],[Units Sold]]*Table1_1[[#This Row],[Sale Price per Unit]]</f>
        <v>14669.599999999999</v>
      </c>
      <c r="I972">
        <f>Table1_1[[#This Row],[Units Sold]]*Table1_1[[#This Row],[Cost per Unit]]</f>
        <v>7784.48</v>
      </c>
      <c r="J972">
        <f>Table1_1[[#This Row],[TOTAL REVENUE]]-Table1_1[[#This Row],[TOTAL COST]]</f>
        <v>6885.119999999999</v>
      </c>
      <c r="K972" s="11">
        <f>Table1_1[[#This Row],[PROFIT]]/Table1_1[[#This Row],[TOTAL REVENUE]]</f>
        <v>0.46934613077384518</v>
      </c>
    </row>
    <row r="973" spans="1:11">
      <c r="A973" t="s">
        <v>71</v>
      </c>
      <c r="B973" t="s">
        <v>256</v>
      </c>
      <c r="C973">
        <v>107</v>
      </c>
      <c r="D973">
        <v>19.12</v>
      </c>
      <c r="E973">
        <v>83.78</v>
      </c>
      <c r="F973" t="s">
        <v>107</v>
      </c>
      <c r="G973" t="s">
        <v>110</v>
      </c>
      <c r="H973">
        <f>Table1_1[[#This Row],[Units Sold]]*Table1_1[[#This Row],[Sale Price per Unit]]</f>
        <v>8964.4600000000009</v>
      </c>
      <c r="I973">
        <f>Table1_1[[#This Row],[Units Sold]]*Table1_1[[#This Row],[Cost per Unit]]</f>
        <v>2045.8400000000001</v>
      </c>
      <c r="J973">
        <f>Table1_1[[#This Row],[TOTAL REVENUE]]-Table1_1[[#This Row],[TOTAL COST]]</f>
        <v>6918.6200000000008</v>
      </c>
      <c r="K973" s="11">
        <f>Table1_1[[#This Row],[PROFIT]]/Table1_1[[#This Row],[TOTAL REVENUE]]</f>
        <v>0.7717832418238243</v>
      </c>
    </row>
    <row r="974" spans="1:11">
      <c r="A974" t="s">
        <v>48</v>
      </c>
      <c r="B974" t="s">
        <v>256</v>
      </c>
      <c r="C974">
        <v>296</v>
      </c>
      <c r="D974">
        <v>77.540000000000006</v>
      </c>
      <c r="E974">
        <v>56.17</v>
      </c>
      <c r="F974" t="s">
        <v>107</v>
      </c>
      <c r="G974" t="s">
        <v>109</v>
      </c>
      <c r="H974">
        <f>Table1_1[[#This Row],[Units Sold]]*Table1_1[[#This Row],[Sale Price per Unit]]</f>
        <v>16626.32</v>
      </c>
      <c r="I974">
        <f>Table1_1[[#This Row],[Units Sold]]*Table1_1[[#This Row],[Cost per Unit]]</f>
        <v>22951.84</v>
      </c>
      <c r="J974">
        <f>Table1_1[[#This Row],[TOTAL REVENUE]]-Table1_1[[#This Row],[TOTAL COST]]</f>
        <v>-6325.52</v>
      </c>
      <c r="K974" s="11">
        <f>Table1_1[[#This Row],[PROFIT]]/Table1_1[[#This Row],[TOTAL REVENUE]]</f>
        <v>-0.3804521986825708</v>
      </c>
    </row>
    <row r="975" spans="1:11">
      <c r="A975" t="s">
        <v>29</v>
      </c>
      <c r="B975" t="s">
        <v>256</v>
      </c>
      <c r="C975">
        <v>61</v>
      </c>
      <c r="D975">
        <v>72.11</v>
      </c>
      <c r="E975">
        <v>106.96</v>
      </c>
      <c r="F975" t="s">
        <v>107</v>
      </c>
      <c r="G975" t="s">
        <v>109</v>
      </c>
      <c r="H975">
        <f>Table1_1[[#This Row],[Units Sold]]*Table1_1[[#This Row],[Sale Price per Unit]]</f>
        <v>6524.5599999999995</v>
      </c>
      <c r="I975">
        <f>Table1_1[[#This Row],[Units Sold]]*Table1_1[[#This Row],[Cost per Unit]]</f>
        <v>4398.71</v>
      </c>
      <c r="J975">
        <f>Table1_1[[#This Row],[TOTAL REVENUE]]-Table1_1[[#This Row],[TOTAL COST]]</f>
        <v>2125.8499999999995</v>
      </c>
      <c r="K975" s="11">
        <f>Table1_1[[#This Row],[PROFIT]]/Table1_1[[#This Row],[TOTAL REVENUE]]</f>
        <v>0.32582273747195206</v>
      </c>
    </row>
    <row r="976" spans="1:11">
      <c r="A976" t="s">
        <v>58</v>
      </c>
      <c r="B976" t="s">
        <v>256</v>
      </c>
      <c r="C976">
        <v>185</v>
      </c>
      <c r="D976">
        <v>55.17</v>
      </c>
      <c r="E976">
        <v>97.51</v>
      </c>
      <c r="F976" t="s">
        <v>108</v>
      </c>
      <c r="G976" t="s">
        <v>109</v>
      </c>
      <c r="H976">
        <f>Table1_1[[#This Row],[Units Sold]]*Table1_1[[#This Row],[Sale Price per Unit]]</f>
        <v>18039.350000000002</v>
      </c>
      <c r="I976">
        <f>Table1_1[[#This Row],[Units Sold]]*Table1_1[[#This Row],[Cost per Unit]]</f>
        <v>10206.450000000001</v>
      </c>
      <c r="J976">
        <f>Table1_1[[#This Row],[TOTAL REVENUE]]-Table1_1[[#This Row],[TOTAL COST]]</f>
        <v>7832.9000000000015</v>
      </c>
      <c r="K976" s="11">
        <f>Table1_1[[#This Row],[PROFIT]]/Table1_1[[#This Row],[TOTAL REVENUE]]</f>
        <v>0.43421187570505593</v>
      </c>
    </row>
    <row r="977" spans="1:11">
      <c r="A977" t="s">
        <v>67</v>
      </c>
      <c r="B977" t="s">
        <v>256</v>
      </c>
      <c r="C977">
        <v>168</v>
      </c>
      <c r="D977">
        <v>66.680000000000007</v>
      </c>
      <c r="E977">
        <v>57</v>
      </c>
      <c r="F977" t="s">
        <v>107</v>
      </c>
      <c r="G977" t="s">
        <v>109</v>
      </c>
      <c r="H977">
        <f>Table1_1[[#This Row],[Units Sold]]*Table1_1[[#This Row],[Sale Price per Unit]]</f>
        <v>9576</v>
      </c>
      <c r="I977">
        <f>Table1_1[[#This Row],[Units Sold]]*Table1_1[[#This Row],[Cost per Unit]]</f>
        <v>11202.240000000002</v>
      </c>
      <c r="J977">
        <f>Table1_1[[#This Row],[TOTAL REVENUE]]-Table1_1[[#This Row],[TOTAL COST]]</f>
        <v>-1626.2400000000016</v>
      </c>
      <c r="K977" s="11">
        <f>Table1_1[[#This Row],[PROFIT]]/Table1_1[[#This Row],[TOTAL REVENUE]]</f>
        <v>-0.16982456140350893</v>
      </c>
    </row>
    <row r="978" spans="1:11">
      <c r="A978" t="s">
        <v>84</v>
      </c>
      <c r="B978" t="s">
        <v>257</v>
      </c>
      <c r="C978">
        <v>267</v>
      </c>
      <c r="D978">
        <v>36.29</v>
      </c>
      <c r="E978">
        <v>17.04</v>
      </c>
      <c r="F978" t="s">
        <v>107</v>
      </c>
      <c r="G978" t="s">
        <v>109</v>
      </c>
      <c r="H978">
        <f>Table1_1[[#This Row],[Units Sold]]*Table1_1[[#This Row],[Sale Price per Unit]]</f>
        <v>4549.6799999999994</v>
      </c>
      <c r="I978">
        <f>Table1_1[[#This Row],[Units Sold]]*Table1_1[[#This Row],[Cost per Unit]]</f>
        <v>9689.43</v>
      </c>
      <c r="J978">
        <f>Table1_1[[#This Row],[TOTAL REVENUE]]-Table1_1[[#This Row],[TOTAL COST]]</f>
        <v>-5139.7500000000009</v>
      </c>
      <c r="K978" s="11">
        <f>Table1_1[[#This Row],[PROFIT]]/Table1_1[[#This Row],[TOTAL REVENUE]]</f>
        <v>-1.1296948356807515</v>
      </c>
    </row>
    <row r="979" spans="1:11">
      <c r="A979" t="s">
        <v>23</v>
      </c>
      <c r="B979" t="s">
        <v>257</v>
      </c>
      <c r="C979">
        <v>99</v>
      </c>
      <c r="D979">
        <v>71.760000000000005</v>
      </c>
      <c r="E979">
        <v>77.56</v>
      </c>
      <c r="F979" t="s">
        <v>107</v>
      </c>
      <c r="G979" t="s">
        <v>110</v>
      </c>
      <c r="H979">
        <f>Table1_1[[#This Row],[Units Sold]]*Table1_1[[#This Row],[Sale Price per Unit]]</f>
        <v>7678.4400000000005</v>
      </c>
      <c r="I979">
        <f>Table1_1[[#This Row],[Units Sold]]*Table1_1[[#This Row],[Cost per Unit]]</f>
        <v>7104.2400000000007</v>
      </c>
      <c r="J979">
        <f>Table1_1[[#This Row],[TOTAL REVENUE]]-Table1_1[[#This Row],[TOTAL COST]]</f>
        <v>574.19999999999982</v>
      </c>
      <c r="K979" s="11">
        <f>Table1_1[[#This Row],[PROFIT]]/Table1_1[[#This Row],[TOTAL REVENUE]]</f>
        <v>7.4780814853016991E-2</v>
      </c>
    </row>
    <row r="980" spans="1:11">
      <c r="A980" t="s">
        <v>45</v>
      </c>
      <c r="B980" t="s">
        <v>257</v>
      </c>
      <c r="C980">
        <v>153</v>
      </c>
      <c r="D980">
        <v>57.48</v>
      </c>
      <c r="E980">
        <v>90.95</v>
      </c>
      <c r="F980" t="s">
        <v>108</v>
      </c>
      <c r="G980" t="s">
        <v>109</v>
      </c>
      <c r="H980">
        <f>Table1_1[[#This Row],[Units Sold]]*Table1_1[[#This Row],[Sale Price per Unit]]</f>
        <v>13915.35</v>
      </c>
      <c r="I980">
        <f>Table1_1[[#This Row],[Units Sold]]*Table1_1[[#This Row],[Cost per Unit]]</f>
        <v>8794.4399999999987</v>
      </c>
      <c r="J980">
        <f>Table1_1[[#This Row],[TOTAL REVENUE]]-Table1_1[[#This Row],[TOTAL COST]]</f>
        <v>5120.9100000000017</v>
      </c>
      <c r="K980" s="11">
        <f>Table1_1[[#This Row],[PROFIT]]/Table1_1[[#This Row],[TOTAL REVENUE]]</f>
        <v>0.36800439802089069</v>
      </c>
    </row>
    <row r="981" spans="1:11">
      <c r="A981" t="s">
        <v>78</v>
      </c>
      <c r="B981" t="s">
        <v>257</v>
      </c>
      <c r="C981">
        <v>103</v>
      </c>
      <c r="D981">
        <v>12.98</v>
      </c>
      <c r="E981">
        <v>106.84</v>
      </c>
      <c r="F981" t="s">
        <v>107</v>
      </c>
      <c r="G981" t="s">
        <v>109</v>
      </c>
      <c r="H981">
        <f>Table1_1[[#This Row],[Units Sold]]*Table1_1[[#This Row],[Sale Price per Unit]]</f>
        <v>11004.52</v>
      </c>
      <c r="I981">
        <f>Table1_1[[#This Row],[Units Sold]]*Table1_1[[#This Row],[Cost per Unit]]</f>
        <v>1336.94</v>
      </c>
      <c r="J981">
        <f>Table1_1[[#This Row],[TOTAL REVENUE]]-Table1_1[[#This Row],[TOTAL COST]]</f>
        <v>9667.58</v>
      </c>
      <c r="K981" s="11">
        <f>Table1_1[[#This Row],[PROFIT]]/Table1_1[[#This Row],[TOTAL REVENUE]]</f>
        <v>0.87850992137776107</v>
      </c>
    </row>
    <row r="982" spans="1:11">
      <c r="A982" t="s">
        <v>16</v>
      </c>
      <c r="B982" t="s">
        <v>257</v>
      </c>
      <c r="C982">
        <v>272</v>
      </c>
      <c r="D982">
        <v>95.8</v>
      </c>
      <c r="E982">
        <v>71.97</v>
      </c>
      <c r="F982" t="s">
        <v>108</v>
      </c>
      <c r="G982" t="s">
        <v>110</v>
      </c>
      <c r="H982">
        <f>Table1_1[[#This Row],[Units Sold]]*Table1_1[[#This Row],[Sale Price per Unit]]</f>
        <v>19575.84</v>
      </c>
      <c r="I982">
        <f>Table1_1[[#This Row],[Units Sold]]*Table1_1[[#This Row],[Cost per Unit]]</f>
        <v>26057.599999999999</v>
      </c>
      <c r="J982">
        <f>Table1_1[[#This Row],[TOTAL REVENUE]]-Table1_1[[#This Row],[TOTAL COST]]</f>
        <v>-6481.7599999999984</v>
      </c>
      <c r="K982" s="11">
        <f>Table1_1[[#This Row],[PROFIT]]/Table1_1[[#This Row],[TOTAL REVENUE]]</f>
        <v>-0.33111018479922183</v>
      </c>
    </row>
    <row r="983" spans="1:11">
      <c r="A983" t="s">
        <v>105</v>
      </c>
      <c r="B983" t="s">
        <v>257</v>
      </c>
      <c r="C983">
        <v>293</v>
      </c>
      <c r="D983">
        <v>10.210000000000001</v>
      </c>
      <c r="E983">
        <v>29.13</v>
      </c>
      <c r="F983" t="s">
        <v>107</v>
      </c>
      <c r="G983" t="s">
        <v>109</v>
      </c>
      <c r="H983">
        <f>Table1_1[[#This Row],[Units Sold]]*Table1_1[[#This Row],[Sale Price per Unit]]</f>
        <v>8535.09</v>
      </c>
      <c r="I983">
        <f>Table1_1[[#This Row],[Units Sold]]*Table1_1[[#This Row],[Cost per Unit]]</f>
        <v>2991.53</v>
      </c>
      <c r="J983">
        <f>Table1_1[[#This Row],[TOTAL REVENUE]]-Table1_1[[#This Row],[TOTAL COST]]</f>
        <v>5543.5599999999995</v>
      </c>
      <c r="K983" s="11">
        <f>Table1_1[[#This Row],[PROFIT]]/Table1_1[[#This Row],[TOTAL REVENUE]]</f>
        <v>0.64950223137658769</v>
      </c>
    </row>
    <row r="984" spans="1:11">
      <c r="A984" t="s">
        <v>48</v>
      </c>
      <c r="B984" t="s">
        <v>257</v>
      </c>
      <c r="C984">
        <v>14</v>
      </c>
      <c r="D984">
        <v>58.4</v>
      </c>
      <c r="E984">
        <v>56.06</v>
      </c>
      <c r="F984" t="s">
        <v>108</v>
      </c>
      <c r="G984" t="s">
        <v>109</v>
      </c>
      <c r="H984">
        <f>Table1_1[[#This Row],[Units Sold]]*Table1_1[[#This Row],[Sale Price per Unit]]</f>
        <v>784.84</v>
      </c>
      <c r="I984">
        <f>Table1_1[[#This Row],[Units Sold]]*Table1_1[[#This Row],[Cost per Unit]]</f>
        <v>817.6</v>
      </c>
      <c r="J984">
        <f>Table1_1[[#This Row],[TOTAL REVENUE]]-Table1_1[[#This Row],[TOTAL COST]]</f>
        <v>-32.759999999999991</v>
      </c>
      <c r="K984" s="11">
        <f>Table1_1[[#This Row],[PROFIT]]/Table1_1[[#This Row],[TOTAL REVENUE]]</f>
        <v>-4.1740991794505876E-2</v>
      </c>
    </row>
    <row r="985" spans="1:11">
      <c r="A985" t="s">
        <v>103</v>
      </c>
      <c r="B985" t="s">
        <v>257</v>
      </c>
      <c r="C985">
        <v>113</v>
      </c>
      <c r="D985">
        <v>97.29</v>
      </c>
      <c r="E985">
        <v>15.95</v>
      </c>
      <c r="F985" t="s">
        <v>107</v>
      </c>
      <c r="G985" t="s">
        <v>110</v>
      </c>
      <c r="H985">
        <f>Table1_1[[#This Row],[Units Sold]]*Table1_1[[#This Row],[Sale Price per Unit]]</f>
        <v>1802.35</v>
      </c>
      <c r="I985">
        <f>Table1_1[[#This Row],[Units Sold]]*Table1_1[[#This Row],[Cost per Unit]]</f>
        <v>10993.77</v>
      </c>
      <c r="J985">
        <f>Table1_1[[#This Row],[TOTAL REVENUE]]-Table1_1[[#This Row],[TOTAL COST]]</f>
        <v>-9191.42</v>
      </c>
      <c r="K985" s="11">
        <f>Table1_1[[#This Row],[PROFIT]]/Table1_1[[#This Row],[TOTAL REVENUE]]</f>
        <v>-5.0996865203761761</v>
      </c>
    </row>
    <row r="986" spans="1:11">
      <c r="A986" t="s">
        <v>99</v>
      </c>
      <c r="B986" t="s">
        <v>257</v>
      </c>
      <c r="C986">
        <v>229</v>
      </c>
      <c r="D986">
        <v>82.6</v>
      </c>
      <c r="E986">
        <v>30.76</v>
      </c>
      <c r="F986" t="s">
        <v>107</v>
      </c>
      <c r="G986" t="s">
        <v>109</v>
      </c>
      <c r="H986">
        <f>Table1_1[[#This Row],[Units Sold]]*Table1_1[[#This Row],[Sale Price per Unit]]</f>
        <v>7044.04</v>
      </c>
      <c r="I986">
        <f>Table1_1[[#This Row],[Units Sold]]*Table1_1[[#This Row],[Cost per Unit]]</f>
        <v>18915.399999999998</v>
      </c>
      <c r="J986">
        <f>Table1_1[[#This Row],[TOTAL REVENUE]]-Table1_1[[#This Row],[TOTAL COST]]</f>
        <v>-11871.359999999997</v>
      </c>
      <c r="K986" s="11">
        <f>Table1_1[[#This Row],[PROFIT]]/Table1_1[[#This Row],[TOTAL REVENUE]]</f>
        <v>-1.6853055916775028</v>
      </c>
    </row>
    <row r="987" spans="1:11">
      <c r="A987" t="s">
        <v>90</v>
      </c>
      <c r="B987" t="s">
        <v>257</v>
      </c>
      <c r="C987">
        <v>58</v>
      </c>
      <c r="D987">
        <v>73.86</v>
      </c>
      <c r="E987">
        <v>40.049999999999997</v>
      </c>
      <c r="F987" t="s">
        <v>108</v>
      </c>
      <c r="G987" t="s">
        <v>110</v>
      </c>
      <c r="H987">
        <f>Table1_1[[#This Row],[Units Sold]]*Table1_1[[#This Row],[Sale Price per Unit]]</f>
        <v>2322.8999999999996</v>
      </c>
      <c r="I987">
        <f>Table1_1[[#This Row],[Units Sold]]*Table1_1[[#This Row],[Cost per Unit]]</f>
        <v>4283.88</v>
      </c>
      <c r="J987">
        <f>Table1_1[[#This Row],[TOTAL REVENUE]]-Table1_1[[#This Row],[TOTAL COST]]</f>
        <v>-1960.9800000000005</v>
      </c>
      <c r="K987" s="11">
        <f>Table1_1[[#This Row],[PROFIT]]/Table1_1[[#This Row],[TOTAL REVENUE]]</f>
        <v>-0.84419475655430742</v>
      </c>
    </row>
    <row r="988" spans="1:11">
      <c r="A988" t="s">
        <v>62</v>
      </c>
      <c r="B988" t="s">
        <v>257</v>
      </c>
      <c r="C988">
        <v>59</v>
      </c>
      <c r="D988">
        <v>93.61</v>
      </c>
      <c r="E988">
        <v>79.16</v>
      </c>
      <c r="F988" t="s">
        <v>107</v>
      </c>
      <c r="G988" t="s">
        <v>109</v>
      </c>
      <c r="H988">
        <f>Table1_1[[#This Row],[Units Sold]]*Table1_1[[#This Row],[Sale Price per Unit]]</f>
        <v>4670.4399999999996</v>
      </c>
      <c r="I988">
        <f>Table1_1[[#This Row],[Units Sold]]*Table1_1[[#This Row],[Cost per Unit]]</f>
        <v>5522.99</v>
      </c>
      <c r="J988">
        <f>Table1_1[[#This Row],[TOTAL REVENUE]]-Table1_1[[#This Row],[TOTAL COST]]</f>
        <v>-852.55000000000018</v>
      </c>
      <c r="K988" s="11">
        <f>Table1_1[[#This Row],[PROFIT]]/Table1_1[[#This Row],[TOTAL REVENUE]]</f>
        <v>-0.18254168772107129</v>
      </c>
    </row>
    <row r="989" spans="1:11">
      <c r="A989" t="s">
        <v>16</v>
      </c>
      <c r="B989" t="s">
        <v>257</v>
      </c>
      <c r="C989">
        <v>290</v>
      </c>
      <c r="D989">
        <v>32.93</v>
      </c>
      <c r="E989">
        <v>30.45</v>
      </c>
      <c r="F989" t="s">
        <v>107</v>
      </c>
      <c r="G989" t="s">
        <v>110</v>
      </c>
      <c r="H989">
        <f>Table1_1[[#This Row],[Units Sold]]*Table1_1[[#This Row],[Sale Price per Unit]]</f>
        <v>8830.5</v>
      </c>
      <c r="I989">
        <f>Table1_1[[#This Row],[Units Sold]]*Table1_1[[#This Row],[Cost per Unit]]</f>
        <v>9549.7000000000007</v>
      </c>
      <c r="J989">
        <f>Table1_1[[#This Row],[TOTAL REVENUE]]-Table1_1[[#This Row],[TOTAL COST]]</f>
        <v>-719.20000000000073</v>
      </c>
      <c r="K989" s="11">
        <f>Table1_1[[#This Row],[PROFIT]]/Table1_1[[#This Row],[TOTAL REVENUE]]</f>
        <v>-8.1444991789819454E-2</v>
      </c>
    </row>
    <row r="990" spans="1:11">
      <c r="A990" t="s">
        <v>74</v>
      </c>
      <c r="B990" t="s">
        <v>257</v>
      </c>
      <c r="C990">
        <v>109</v>
      </c>
      <c r="D990">
        <v>49.32</v>
      </c>
      <c r="E990">
        <v>56.34</v>
      </c>
      <c r="F990" t="s">
        <v>108</v>
      </c>
      <c r="G990" t="s">
        <v>110</v>
      </c>
      <c r="H990">
        <f>Table1_1[[#This Row],[Units Sold]]*Table1_1[[#This Row],[Sale Price per Unit]]</f>
        <v>6141.06</v>
      </c>
      <c r="I990">
        <f>Table1_1[[#This Row],[Units Sold]]*Table1_1[[#This Row],[Cost per Unit]]</f>
        <v>5375.88</v>
      </c>
      <c r="J990">
        <f>Table1_1[[#This Row],[TOTAL REVENUE]]-Table1_1[[#This Row],[TOTAL COST]]</f>
        <v>765.18000000000029</v>
      </c>
      <c r="K990" s="11">
        <f>Table1_1[[#This Row],[PROFIT]]/Table1_1[[#This Row],[TOTAL REVENUE]]</f>
        <v>0.12460063897763582</v>
      </c>
    </row>
    <row r="991" spans="1:11">
      <c r="A991" t="s">
        <v>7</v>
      </c>
      <c r="B991" t="s">
        <v>258</v>
      </c>
      <c r="C991">
        <v>24</v>
      </c>
      <c r="D991">
        <v>84.73</v>
      </c>
      <c r="E991">
        <v>86.26</v>
      </c>
      <c r="F991" t="s">
        <v>108</v>
      </c>
      <c r="G991" t="s">
        <v>110</v>
      </c>
      <c r="H991">
        <f>Table1_1[[#This Row],[Units Sold]]*Table1_1[[#This Row],[Sale Price per Unit]]</f>
        <v>2070.2400000000002</v>
      </c>
      <c r="I991">
        <f>Table1_1[[#This Row],[Units Sold]]*Table1_1[[#This Row],[Cost per Unit]]</f>
        <v>2033.52</v>
      </c>
      <c r="J991">
        <f>Table1_1[[#This Row],[TOTAL REVENUE]]-Table1_1[[#This Row],[TOTAL COST]]</f>
        <v>36.720000000000255</v>
      </c>
      <c r="K991" s="11">
        <f>Table1_1[[#This Row],[PROFIT]]/Table1_1[[#This Row],[TOTAL REVENUE]]</f>
        <v>1.7737073962439259E-2</v>
      </c>
    </row>
    <row r="992" spans="1:11">
      <c r="A992" t="s">
        <v>86</v>
      </c>
      <c r="B992" t="s">
        <v>258</v>
      </c>
      <c r="C992">
        <v>280</v>
      </c>
      <c r="D992">
        <v>32.1</v>
      </c>
      <c r="E992">
        <v>62.89</v>
      </c>
      <c r="F992" t="s">
        <v>108</v>
      </c>
      <c r="G992" t="s">
        <v>110</v>
      </c>
      <c r="H992">
        <f>Table1_1[[#This Row],[Units Sold]]*Table1_1[[#This Row],[Sale Price per Unit]]</f>
        <v>17609.2</v>
      </c>
      <c r="I992">
        <f>Table1_1[[#This Row],[Units Sold]]*Table1_1[[#This Row],[Cost per Unit]]</f>
        <v>8988</v>
      </c>
      <c r="J992">
        <f>Table1_1[[#This Row],[TOTAL REVENUE]]-Table1_1[[#This Row],[TOTAL COST]]</f>
        <v>8621.2000000000007</v>
      </c>
      <c r="K992" s="11">
        <f>Table1_1[[#This Row],[PROFIT]]/Table1_1[[#This Row],[TOTAL REVENUE]]</f>
        <v>0.4895849896644936</v>
      </c>
    </row>
    <row r="993" spans="1:11">
      <c r="A993" t="s">
        <v>61</v>
      </c>
      <c r="B993" t="s">
        <v>258</v>
      </c>
      <c r="C993">
        <v>189</v>
      </c>
      <c r="D993">
        <v>67.260000000000005</v>
      </c>
      <c r="E993">
        <v>20.48</v>
      </c>
      <c r="F993" t="s">
        <v>107</v>
      </c>
      <c r="G993" t="s">
        <v>109</v>
      </c>
      <c r="H993">
        <f>Table1_1[[#This Row],[Units Sold]]*Table1_1[[#This Row],[Sale Price per Unit]]</f>
        <v>3870.7200000000003</v>
      </c>
      <c r="I993">
        <f>Table1_1[[#This Row],[Units Sold]]*Table1_1[[#This Row],[Cost per Unit]]</f>
        <v>12712.140000000001</v>
      </c>
      <c r="J993">
        <f>Table1_1[[#This Row],[TOTAL REVENUE]]-Table1_1[[#This Row],[TOTAL COST]]</f>
        <v>-8841.4200000000019</v>
      </c>
      <c r="K993" s="11">
        <f>Table1_1[[#This Row],[PROFIT]]/Table1_1[[#This Row],[TOTAL REVENUE]]</f>
        <v>-2.2841796875000004</v>
      </c>
    </row>
    <row r="994" spans="1:11">
      <c r="A994" t="s">
        <v>25</v>
      </c>
      <c r="B994" t="s">
        <v>258</v>
      </c>
      <c r="C994">
        <v>239</v>
      </c>
      <c r="D994">
        <v>59.65</v>
      </c>
      <c r="E994">
        <v>66.55</v>
      </c>
      <c r="F994" t="s">
        <v>107</v>
      </c>
      <c r="G994" t="s">
        <v>110</v>
      </c>
      <c r="H994">
        <f>Table1_1[[#This Row],[Units Sold]]*Table1_1[[#This Row],[Sale Price per Unit]]</f>
        <v>15905.449999999999</v>
      </c>
      <c r="I994">
        <f>Table1_1[[#This Row],[Units Sold]]*Table1_1[[#This Row],[Cost per Unit]]</f>
        <v>14256.35</v>
      </c>
      <c r="J994">
        <f>Table1_1[[#This Row],[TOTAL REVENUE]]-Table1_1[[#This Row],[TOTAL COST]]</f>
        <v>1649.0999999999985</v>
      </c>
      <c r="K994" s="11">
        <f>Table1_1[[#This Row],[PROFIT]]/Table1_1[[#This Row],[TOTAL REVENUE]]</f>
        <v>0.10368144252441765</v>
      </c>
    </row>
    <row r="995" spans="1:11">
      <c r="A995" t="s">
        <v>20</v>
      </c>
      <c r="B995" t="s">
        <v>259</v>
      </c>
      <c r="C995">
        <v>259</v>
      </c>
      <c r="D995">
        <v>80.16</v>
      </c>
      <c r="E995">
        <v>48.25</v>
      </c>
      <c r="F995" t="s">
        <v>108</v>
      </c>
      <c r="G995" t="s">
        <v>109</v>
      </c>
      <c r="H995">
        <f>Table1_1[[#This Row],[Units Sold]]*Table1_1[[#This Row],[Sale Price per Unit]]</f>
        <v>12496.75</v>
      </c>
      <c r="I995">
        <f>Table1_1[[#This Row],[Units Sold]]*Table1_1[[#This Row],[Cost per Unit]]</f>
        <v>20761.439999999999</v>
      </c>
      <c r="J995">
        <f>Table1_1[[#This Row],[TOTAL REVENUE]]-Table1_1[[#This Row],[TOTAL COST]]</f>
        <v>-8264.6899999999987</v>
      </c>
      <c r="K995" s="11">
        <f>Table1_1[[#This Row],[PROFIT]]/Table1_1[[#This Row],[TOTAL REVENUE]]</f>
        <v>-0.66134715025906721</v>
      </c>
    </row>
    <row r="996" spans="1:11">
      <c r="A996" t="s">
        <v>14</v>
      </c>
      <c r="B996" t="s">
        <v>259</v>
      </c>
      <c r="C996">
        <v>123</v>
      </c>
      <c r="D996">
        <v>67.28</v>
      </c>
      <c r="E996">
        <v>113.84</v>
      </c>
      <c r="F996" t="s">
        <v>108</v>
      </c>
      <c r="G996" t="s">
        <v>109</v>
      </c>
      <c r="H996">
        <f>Table1_1[[#This Row],[Units Sold]]*Table1_1[[#This Row],[Sale Price per Unit]]</f>
        <v>14002.32</v>
      </c>
      <c r="I996">
        <f>Table1_1[[#This Row],[Units Sold]]*Table1_1[[#This Row],[Cost per Unit]]</f>
        <v>8275.44</v>
      </c>
      <c r="J996">
        <f>Table1_1[[#This Row],[TOTAL REVENUE]]-Table1_1[[#This Row],[TOTAL COST]]</f>
        <v>5726.8799999999992</v>
      </c>
      <c r="K996" s="11">
        <f>Table1_1[[#This Row],[PROFIT]]/Table1_1[[#This Row],[TOTAL REVENUE]]</f>
        <v>0.40899508081517916</v>
      </c>
    </row>
    <row r="997" spans="1:11">
      <c r="A997" t="s">
        <v>9</v>
      </c>
      <c r="B997" t="s">
        <v>259</v>
      </c>
      <c r="C997">
        <v>31</v>
      </c>
      <c r="D997">
        <v>72.319999999999993</v>
      </c>
      <c r="E997">
        <v>46.42</v>
      </c>
      <c r="F997" t="s">
        <v>107</v>
      </c>
      <c r="G997" t="s">
        <v>110</v>
      </c>
      <c r="H997">
        <f>Table1_1[[#This Row],[Units Sold]]*Table1_1[[#This Row],[Sale Price per Unit]]</f>
        <v>1439.02</v>
      </c>
      <c r="I997">
        <f>Table1_1[[#This Row],[Units Sold]]*Table1_1[[#This Row],[Cost per Unit]]</f>
        <v>2241.9199999999996</v>
      </c>
      <c r="J997">
        <f>Table1_1[[#This Row],[TOTAL REVENUE]]-Table1_1[[#This Row],[TOTAL COST]]</f>
        <v>-802.89999999999964</v>
      </c>
      <c r="K997" s="11">
        <f>Table1_1[[#This Row],[PROFIT]]/Table1_1[[#This Row],[TOTAL REVENUE]]</f>
        <v>-0.55794915984489424</v>
      </c>
    </row>
    <row r="998" spans="1:11">
      <c r="A998" t="s">
        <v>99</v>
      </c>
      <c r="B998" t="s">
        <v>259</v>
      </c>
      <c r="C998">
        <v>147</v>
      </c>
      <c r="D998">
        <v>25.97</v>
      </c>
      <c r="E998">
        <v>27.64</v>
      </c>
      <c r="F998" t="s">
        <v>107</v>
      </c>
      <c r="G998" t="s">
        <v>110</v>
      </c>
      <c r="H998">
        <f>Table1_1[[#This Row],[Units Sold]]*Table1_1[[#This Row],[Sale Price per Unit]]</f>
        <v>4063.08</v>
      </c>
      <c r="I998">
        <f>Table1_1[[#This Row],[Units Sold]]*Table1_1[[#This Row],[Cost per Unit]]</f>
        <v>3817.5899999999997</v>
      </c>
      <c r="J998">
        <f>Table1_1[[#This Row],[TOTAL REVENUE]]-Table1_1[[#This Row],[TOTAL COST]]</f>
        <v>245.49000000000024</v>
      </c>
      <c r="K998" s="11">
        <f>Table1_1[[#This Row],[PROFIT]]/Table1_1[[#This Row],[TOTAL REVENUE]]</f>
        <v>6.0419681620839424E-2</v>
      </c>
    </row>
    <row r="999" spans="1:11">
      <c r="A999" t="s">
        <v>47</v>
      </c>
      <c r="B999" t="s">
        <v>259</v>
      </c>
      <c r="C999">
        <v>94</v>
      </c>
      <c r="D999">
        <v>94.83</v>
      </c>
      <c r="E999">
        <v>68.64</v>
      </c>
      <c r="F999" t="s">
        <v>107</v>
      </c>
      <c r="G999" t="s">
        <v>110</v>
      </c>
      <c r="H999">
        <f>Table1_1[[#This Row],[Units Sold]]*Table1_1[[#This Row],[Sale Price per Unit]]</f>
        <v>6452.16</v>
      </c>
      <c r="I999">
        <f>Table1_1[[#This Row],[Units Sold]]*Table1_1[[#This Row],[Cost per Unit]]</f>
        <v>8914.02</v>
      </c>
      <c r="J999">
        <f>Table1_1[[#This Row],[TOTAL REVENUE]]-Table1_1[[#This Row],[TOTAL COST]]</f>
        <v>-2461.8600000000006</v>
      </c>
      <c r="K999" s="11">
        <f>Table1_1[[#This Row],[PROFIT]]/Table1_1[[#This Row],[TOTAL REVENUE]]</f>
        <v>-0.38155594405594417</v>
      </c>
    </row>
    <row r="1000" spans="1:11">
      <c r="A1000" t="s">
        <v>24</v>
      </c>
      <c r="B1000" t="s">
        <v>259</v>
      </c>
      <c r="C1000">
        <v>93</v>
      </c>
      <c r="D1000">
        <v>48.76</v>
      </c>
      <c r="E1000">
        <v>47.25</v>
      </c>
      <c r="F1000" t="s">
        <v>108</v>
      </c>
      <c r="G1000" t="s">
        <v>110</v>
      </c>
      <c r="H1000">
        <f>Table1_1[[#This Row],[Units Sold]]*Table1_1[[#This Row],[Sale Price per Unit]]</f>
        <v>4394.25</v>
      </c>
      <c r="I1000">
        <f>Table1_1[[#This Row],[Units Sold]]*Table1_1[[#This Row],[Cost per Unit]]</f>
        <v>4534.6799999999994</v>
      </c>
      <c r="J1000">
        <f>Table1_1[[#This Row],[TOTAL REVENUE]]-Table1_1[[#This Row],[TOTAL COST]]</f>
        <v>-140.42999999999938</v>
      </c>
      <c r="K1000" s="11">
        <f>Table1_1[[#This Row],[PROFIT]]/Table1_1[[#This Row],[TOTAL REVENUE]]</f>
        <v>-3.1957671957671817E-2</v>
      </c>
    </row>
    <row r="1001" spans="1:11">
      <c r="A1001" t="s">
        <v>89</v>
      </c>
      <c r="B1001" t="s">
        <v>259</v>
      </c>
      <c r="C1001">
        <v>264</v>
      </c>
      <c r="D1001">
        <v>55.5</v>
      </c>
      <c r="E1001">
        <v>54.37</v>
      </c>
      <c r="F1001" t="s">
        <v>108</v>
      </c>
      <c r="G1001" t="s">
        <v>109</v>
      </c>
      <c r="H1001">
        <f>Table1_1[[#This Row],[Units Sold]]*Table1_1[[#This Row],[Sale Price per Unit]]</f>
        <v>14353.679999999998</v>
      </c>
      <c r="I1001">
        <f>Table1_1[[#This Row],[Units Sold]]*Table1_1[[#This Row],[Cost per Unit]]</f>
        <v>14652</v>
      </c>
      <c r="J1001">
        <f>Table1_1[[#This Row],[TOTAL REVENUE]]-Table1_1[[#This Row],[TOTAL COST]]</f>
        <v>-298.32000000000153</v>
      </c>
      <c r="K1001" s="11">
        <f>Table1_1[[#This Row],[PROFIT]]/Table1_1[[#This Row],[TOTAL REVENUE]]</f>
        <v>-2.0783520323708036E-2</v>
      </c>
    </row>
    <row r="1002" spans="1:11">
      <c r="A1002" t="s">
        <v>40</v>
      </c>
      <c r="B1002" t="s">
        <v>259</v>
      </c>
      <c r="C1002">
        <v>289</v>
      </c>
      <c r="D1002">
        <v>11.42</v>
      </c>
      <c r="E1002">
        <v>73.180000000000007</v>
      </c>
      <c r="F1002" t="s">
        <v>107</v>
      </c>
      <c r="G1002" t="s">
        <v>110</v>
      </c>
      <c r="H1002">
        <f>Table1_1[[#This Row],[Units Sold]]*Table1_1[[#This Row],[Sale Price per Unit]]</f>
        <v>21149.02</v>
      </c>
      <c r="I1002">
        <f>Table1_1[[#This Row],[Units Sold]]*Table1_1[[#This Row],[Cost per Unit]]</f>
        <v>3300.38</v>
      </c>
      <c r="J1002">
        <f>Table1_1[[#This Row],[TOTAL REVENUE]]-Table1_1[[#This Row],[TOTAL COST]]</f>
        <v>17848.64</v>
      </c>
      <c r="K1002" s="11">
        <f>Table1_1[[#This Row],[PROFIT]]/Table1_1[[#This Row],[TOTAL REVENUE]]</f>
        <v>0.84394643345176268</v>
      </c>
    </row>
    <row r="1003" spans="1:11">
      <c r="A1003" t="s">
        <v>37</v>
      </c>
      <c r="B1003" t="s">
        <v>259</v>
      </c>
      <c r="C1003">
        <v>33</v>
      </c>
      <c r="D1003">
        <v>57.65</v>
      </c>
      <c r="E1003">
        <v>99.26</v>
      </c>
      <c r="F1003" t="s">
        <v>108</v>
      </c>
      <c r="G1003" t="s">
        <v>109</v>
      </c>
      <c r="H1003">
        <f>Table1_1[[#This Row],[Units Sold]]*Table1_1[[#This Row],[Sale Price per Unit]]</f>
        <v>3275.5800000000004</v>
      </c>
      <c r="I1003">
        <f>Table1_1[[#This Row],[Units Sold]]*Table1_1[[#This Row],[Cost per Unit]]</f>
        <v>1902.45</v>
      </c>
      <c r="J1003">
        <f>Table1_1[[#This Row],[TOTAL REVENUE]]-Table1_1[[#This Row],[TOTAL COST]]</f>
        <v>1373.1300000000003</v>
      </c>
      <c r="K1003" s="11">
        <f>Table1_1[[#This Row],[PROFIT]]/Table1_1[[#This Row],[TOTAL REVENUE]]</f>
        <v>0.41920209550675003</v>
      </c>
    </row>
    <row r="1004" spans="1:11">
      <c r="A1004" t="s">
        <v>70</v>
      </c>
      <c r="B1004" t="s">
        <v>259</v>
      </c>
      <c r="C1004">
        <v>146</v>
      </c>
      <c r="D1004">
        <v>72.64</v>
      </c>
      <c r="E1004">
        <v>79.34</v>
      </c>
      <c r="F1004" t="s">
        <v>108</v>
      </c>
      <c r="G1004" t="s">
        <v>110</v>
      </c>
      <c r="H1004">
        <f>Table1_1[[#This Row],[Units Sold]]*Table1_1[[#This Row],[Sale Price per Unit]]</f>
        <v>11583.640000000001</v>
      </c>
      <c r="I1004">
        <f>Table1_1[[#This Row],[Units Sold]]*Table1_1[[#This Row],[Cost per Unit]]</f>
        <v>10605.44</v>
      </c>
      <c r="J1004">
        <f>Table1_1[[#This Row],[TOTAL REVENUE]]-Table1_1[[#This Row],[TOTAL COST]]</f>
        <v>978.20000000000073</v>
      </c>
      <c r="K1004" s="11">
        <f>Table1_1[[#This Row],[PROFIT]]/Table1_1[[#This Row],[TOTAL REVENUE]]</f>
        <v>8.444668515250825E-2</v>
      </c>
    </row>
    <row r="1005" spans="1:11">
      <c r="A1005" t="s">
        <v>40</v>
      </c>
      <c r="B1005" t="s">
        <v>260</v>
      </c>
      <c r="C1005">
        <v>135</v>
      </c>
      <c r="D1005">
        <v>29.39</v>
      </c>
      <c r="E1005">
        <v>88.96</v>
      </c>
      <c r="F1005" t="s">
        <v>108</v>
      </c>
      <c r="G1005" t="s">
        <v>110</v>
      </c>
      <c r="H1005">
        <f>Table1_1[[#This Row],[Units Sold]]*Table1_1[[#This Row],[Sale Price per Unit]]</f>
        <v>12009.599999999999</v>
      </c>
      <c r="I1005">
        <f>Table1_1[[#This Row],[Units Sold]]*Table1_1[[#This Row],[Cost per Unit]]</f>
        <v>3967.65</v>
      </c>
      <c r="J1005">
        <f>Table1_1[[#This Row],[TOTAL REVENUE]]-Table1_1[[#This Row],[TOTAL COST]]</f>
        <v>8041.9499999999989</v>
      </c>
      <c r="K1005" s="11">
        <f>Table1_1[[#This Row],[PROFIT]]/Table1_1[[#This Row],[TOTAL REVENUE]]</f>
        <v>0.66962679856115104</v>
      </c>
    </row>
    <row r="1006" spans="1:11">
      <c r="A1006" t="s">
        <v>82</v>
      </c>
      <c r="B1006" t="s">
        <v>260</v>
      </c>
      <c r="C1006">
        <v>45</v>
      </c>
      <c r="D1006">
        <v>70.25</v>
      </c>
      <c r="E1006">
        <v>73.650000000000006</v>
      </c>
      <c r="F1006" t="s">
        <v>108</v>
      </c>
      <c r="G1006" t="s">
        <v>109</v>
      </c>
      <c r="H1006">
        <f>Table1_1[[#This Row],[Units Sold]]*Table1_1[[#This Row],[Sale Price per Unit]]</f>
        <v>3314.2500000000005</v>
      </c>
      <c r="I1006">
        <f>Table1_1[[#This Row],[Units Sold]]*Table1_1[[#This Row],[Cost per Unit]]</f>
        <v>3161.25</v>
      </c>
      <c r="J1006">
        <f>Table1_1[[#This Row],[TOTAL REVENUE]]-Table1_1[[#This Row],[TOTAL COST]]</f>
        <v>153.00000000000045</v>
      </c>
      <c r="K1006" s="11">
        <f>Table1_1[[#This Row],[PROFIT]]/Table1_1[[#This Row],[TOTAL REVENUE]]</f>
        <v>4.6164290563476033E-2</v>
      </c>
    </row>
    <row r="1007" spans="1:11">
      <c r="A1007" t="s">
        <v>22</v>
      </c>
      <c r="B1007" t="s">
        <v>260</v>
      </c>
      <c r="C1007">
        <v>23</v>
      </c>
      <c r="D1007">
        <v>44.08</v>
      </c>
      <c r="E1007">
        <v>55.97</v>
      </c>
      <c r="F1007" t="s">
        <v>107</v>
      </c>
      <c r="G1007" t="s">
        <v>110</v>
      </c>
      <c r="H1007">
        <f>Table1_1[[#This Row],[Units Sold]]*Table1_1[[#This Row],[Sale Price per Unit]]</f>
        <v>1287.31</v>
      </c>
      <c r="I1007">
        <f>Table1_1[[#This Row],[Units Sold]]*Table1_1[[#This Row],[Cost per Unit]]</f>
        <v>1013.8399999999999</v>
      </c>
      <c r="J1007">
        <f>Table1_1[[#This Row],[TOTAL REVENUE]]-Table1_1[[#This Row],[TOTAL COST]]</f>
        <v>273.47000000000003</v>
      </c>
      <c r="K1007" s="11">
        <f>Table1_1[[#This Row],[PROFIT]]/Table1_1[[#This Row],[TOTAL REVENUE]]</f>
        <v>0.21243523316062179</v>
      </c>
    </row>
    <row r="1008" spans="1:11">
      <c r="A1008" t="s">
        <v>57</v>
      </c>
      <c r="B1008" t="s">
        <v>260</v>
      </c>
      <c r="C1008">
        <v>71</v>
      </c>
      <c r="D1008">
        <v>87.08</v>
      </c>
      <c r="E1008">
        <v>83.12</v>
      </c>
      <c r="F1008" t="s">
        <v>108</v>
      </c>
      <c r="G1008" t="s">
        <v>110</v>
      </c>
      <c r="H1008">
        <f>Table1_1[[#This Row],[Units Sold]]*Table1_1[[#This Row],[Sale Price per Unit]]</f>
        <v>5901.52</v>
      </c>
      <c r="I1008">
        <f>Table1_1[[#This Row],[Units Sold]]*Table1_1[[#This Row],[Cost per Unit]]</f>
        <v>6182.68</v>
      </c>
      <c r="J1008">
        <f>Table1_1[[#This Row],[TOTAL REVENUE]]-Table1_1[[#This Row],[TOTAL COST]]</f>
        <v>-281.15999999999985</v>
      </c>
      <c r="K1008" s="11">
        <f>Table1_1[[#This Row],[PROFIT]]/Table1_1[[#This Row],[TOTAL REVENUE]]</f>
        <v>-4.7641963426371482E-2</v>
      </c>
    </row>
    <row r="1009" spans="1:11">
      <c r="A1009" t="s">
        <v>72</v>
      </c>
      <c r="B1009" t="s">
        <v>260</v>
      </c>
      <c r="C1009">
        <v>140</v>
      </c>
      <c r="D1009">
        <v>36.630000000000003</v>
      </c>
      <c r="E1009">
        <v>103.03</v>
      </c>
      <c r="F1009" t="s">
        <v>108</v>
      </c>
      <c r="G1009" t="s">
        <v>109</v>
      </c>
      <c r="H1009">
        <f>Table1_1[[#This Row],[Units Sold]]*Table1_1[[#This Row],[Sale Price per Unit]]</f>
        <v>14424.2</v>
      </c>
      <c r="I1009">
        <f>Table1_1[[#This Row],[Units Sold]]*Table1_1[[#This Row],[Cost per Unit]]</f>
        <v>5128.2000000000007</v>
      </c>
      <c r="J1009">
        <f>Table1_1[[#This Row],[TOTAL REVENUE]]-Table1_1[[#This Row],[TOTAL COST]]</f>
        <v>9296</v>
      </c>
      <c r="K1009" s="11">
        <f>Table1_1[[#This Row],[PROFIT]]/Table1_1[[#This Row],[TOTAL REVENUE]]</f>
        <v>0.64447248374259924</v>
      </c>
    </row>
    <row r="1010" spans="1:11">
      <c r="A1010" t="s">
        <v>89</v>
      </c>
      <c r="B1010" t="s">
        <v>260</v>
      </c>
      <c r="C1010">
        <v>269</v>
      </c>
      <c r="D1010">
        <v>30.86</v>
      </c>
      <c r="E1010">
        <v>57.74</v>
      </c>
      <c r="F1010" t="s">
        <v>107</v>
      </c>
      <c r="G1010" t="s">
        <v>110</v>
      </c>
      <c r="H1010">
        <f>Table1_1[[#This Row],[Units Sold]]*Table1_1[[#This Row],[Sale Price per Unit]]</f>
        <v>15532.060000000001</v>
      </c>
      <c r="I1010">
        <f>Table1_1[[#This Row],[Units Sold]]*Table1_1[[#This Row],[Cost per Unit]]</f>
        <v>8301.34</v>
      </c>
      <c r="J1010">
        <f>Table1_1[[#This Row],[TOTAL REVENUE]]-Table1_1[[#This Row],[TOTAL COST]]</f>
        <v>7230.7200000000012</v>
      </c>
      <c r="K1010" s="11">
        <f>Table1_1[[#This Row],[PROFIT]]/Table1_1[[#This Row],[TOTAL REVENUE]]</f>
        <v>0.4655351576030482</v>
      </c>
    </row>
    <row r="1011" spans="1:11">
      <c r="A1011" t="s">
        <v>65</v>
      </c>
      <c r="B1011" t="s">
        <v>260</v>
      </c>
      <c r="C1011">
        <v>89</v>
      </c>
      <c r="D1011">
        <v>35.090000000000003</v>
      </c>
      <c r="E1011">
        <v>95.18</v>
      </c>
      <c r="F1011" t="s">
        <v>107</v>
      </c>
      <c r="G1011" t="s">
        <v>110</v>
      </c>
      <c r="H1011">
        <f>Table1_1[[#This Row],[Units Sold]]*Table1_1[[#This Row],[Sale Price per Unit]]</f>
        <v>8471.02</v>
      </c>
      <c r="I1011">
        <f>Table1_1[[#This Row],[Units Sold]]*Table1_1[[#This Row],[Cost per Unit]]</f>
        <v>3123.01</v>
      </c>
      <c r="J1011">
        <f>Table1_1[[#This Row],[TOTAL REVENUE]]-Table1_1[[#This Row],[TOTAL COST]]</f>
        <v>5348.01</v>
      </c>
      <c r="K1011" s="11">
        <f>Table1_1[[#This Row],[PROFIT]]/Table1_1[[#This Row],[TOTAL REVENUE]]</f>
        <v>0.63133011136793449</v>
      </c>
    </row>
    <row r="1012" spans="1:11">
      <c r="A1012" t="s">
        <v>92</v>
      </c>
      <c r="B1012" t="s">
        <v>260</v>
      </c>
      <c r="C1012">
        <v>247</v>
      </c>
      <c r="D1012">
        <v>70.790000000000006</v>
      </c>
      <c r="E1012">
        <v>47.93</v>
      </c>
      <c r="F1012" t="s">
        <v>107</v>
      </c>
      <c r="G1012" t="s">
        <v>110</v>
      </c>
      <c r="H1012">
        <f>Table1_1[[#This Row],[Units Sold]]*Table1_1[[#This Row],[Sale Price per Unit]]</f>
        <v>11838.71</v>
      </c>
      <c r="I1012">
        <f>Table1_1[[#This Row],[Units Sold]]*Table1_1[[#This Row],[Cost per Unit]]</f>
        <v>17485.13</v>
      </c>
      <c r="J1012">
        <f>Table1_1[[#This Row],[TOTAL REVENUE]]-Table1_1[[#This Row],[TOTAL COST]]</f>
        <v>-5646.4200000000019</v>
      </c>
      <c r="K1012" s="11">
        <f>Table1_1[[#This Row],[PROFIT]]/Table1_1[[#This Row],[TOTAL REVENUE]]</f>
        <v>-0.47694554558731506</v>
      </c>
    </row>
    <row r="1013" spans="1:11">
      <c r="A1013" t="s">
        <v>105</v>
      </c>
      <c r="B1013" t="s">
        <v>260</v>
      </c>
      <c r="C1013">
        <v>140</v>
      </c>
      <c r="D1013">
        <v>96.82</v>
      </c>
      <c r="E1013">
        <v>55.68</v>
      </c>
      <c r="F1013" t="s">
        <v>108</v>
      </c>
      <c r="G1013" t="s">
        <v>110</v>
      </c>
      <c r="H1013">
        <f>Table1_1[[#This Row],[Units Sold]]*Table1_1[[#This Row],[Sale Price per Unit]]</f>
        <v>7795.2</v>
      </c>
      <c r="I1013">
        <f>Table1_1[[#This Row],[Units Sold]]*Table1_1[[#This Row],[Cost per Unit]]</f>
        <v>13554.8</v>
      </c>
      <c r="J1013">
        <f>Table1_1[[#This Row],[TOTAL REVENUE]]-Table1_1[[#This Row],[TOTAL COST]]</f>
        <v>-5759.5999999999995</v>
      </c>
      <c r="K1013" s="11">
        <f>Table1_1[[#This Row],[PROFIT]]/Table1_1[[#This Row],[TOTAL REVENUE]]</f>
        <v>-0.73886494252873558</v>
      </c>
    </row>
    <row r="1014" spans="1:11">
      <c r="A1014" t="s">
        <v>65</v>
      </c>
      <c r="B1014" t="s">
        <v>260</v>
      </c>
      <c r="C1014">
        <v>135</v>
      </c>
      <c r="D1014">
        <v>40.270000000000003</v>
      </c>
      <c r="E1014">
        <v>54.18</v>
      </c>
      <c r="F1014" t="s">
        <v>108</v>
      </c>
      <c r="G1014" t="s">
        <v>109</v>
      </c>
      <c r="H1014">
        <f>Table1_1[[#This Row],[Units Sold]]*Table1_1[[#This Row],[Sale Price per Unit]]</f>
        <v>7314.3</v>
      </c>
      <c r="I1014">
        <f>Table1_1[[#This Row],[Units Sold]]*Table1_1[[#This Row],[Cost per Unit]]</f>
        <v>5436.4500000000007</v>
      </c>
      <c r="J1014">
        <f>Table1_1[[#This Row],[TOTAL REVENUE]]-Table1_1[[#This Row],[TOTAL COST]]</f>
        <v>1877.8499999999995</v>
      </c>
      <c r="K1014" s="11">
        <f>Table1_1[[#This Row],[PROFIT]]/Table1_1[[#This Row],[TOTAL REVENUE]]</f>
        <v>0.25673680324843107</v>
      </c>
    </row>
    <row r="1015" spans="1:11">
      <c r="A1015" t="s">
        <v>37</v>
      </c>
      <c r="B1015" t="s">
        <v>260</v>
      </c>
      <c r="C1015">
        <v>264</v>
      </c>
      <c r="D1015">
        <v>45.09</v>
      </c>
      <c r="E1015">
        <v>80.569999999999993</v>
      </c>
      <c r="F1015" t="s">
        <v>108</v>
      </c>
      <c r="G1015" t="s">
        <v>109</v>
      </c>
      <c r="H1015">
        <f>Table1_1[[#This Row],[Units Sold]]*Table1_1[[#This Row],[Sale Price per Unit]]</f>
        <v>21270.48</v>
      </c>
      <c r="I1015">
        <f>Table1_1[[#This Row],[Units Sold]]*Table1_1[[#This Row],[Cost per Unit]]</f>
        <v>11903.76</v>
      </c>
      <c r="J1015">
        <f>Table1_1[[#This Row],[TOTAL REVENUE]]-Table1_1[[#This Row],[TOTAL COST]]</f>
        <v>9366.7199999999993</v>
      </c>
      <c r="K1015" s="11">
        <f>Table1_1[[#This Row],[PROFIT]]/Table1_1[[#This Row],[TOTAL REVENUE]]</f>
        <v>0.44036241777336477</v>
      </c>
    </row>
    <row r="1016" spans="1:11">
      <c r="A1016" t="s">
        <v>93</v>
      </c>
      <c r="B1016" t="s">
        <v>260</v>
      </c>
      <c r="C1016">
        <v>262</v>
      </c>
      <c r="D1016">
        <v>73.44</v>
      </c>
      <c r="E1016">
        <v>107.72</v>
      </c>
      <c r="F1016" t="s">
        <v>108</v>
      </c>
      <c r="G1016" t="s">
        <v>109</v>
      </c>
      <c r="H1016">
        <f>Table1_1[[#This Row],[Units Sold]]*Table1_1[[#This Row],[Sale Price per Unit]]</f>
        <v>28222.639999999999</v>
      </c>
      <c r="I1016">
        <f>Table1_1[[#This Row],[Units Sold]]*Table1_1[[#This Row],[Cost per Unit]]</f>
        <v>19241.28</v>
      </c>
      <c r="J1016">
        <f>Table1_1[[#This Row],[TOTAL REVENUE]]-Table1_1[[#This Row],[TOTAL COST]]</f>
        <v>8981.36</v>
      </c>
      <c r="K1016" s="11">
        <f>Table1_1[[#This Row],[PROFIT]]/Table1_1[[#This Row],[TOTAL REVENUE]]</f>
        <v>0.31823245451169702</v>
      </c>
    </row>
    <row r="1017" spans="1:11">
      <c r="A1017" t="s">
        <v>32</v>
      </c>
      <c r="B1017" t="s">
        <v>261</v>
      </c>
      <c r="C1017">
        <v>94</v>
      </c>
      <c r="D1017">
        <v>83.81</v>
      </c>
      <c r="E1017">
        <v>36.35</v>
      </c>
      <c r="F1017" t="s">
        <v>108</v>
      </c>
      <c r="G1017" t="s">
        <v>109</v>
      </c>
      <c r="H1017">
        <f>Table1_1[[#This Row],[Units Sold]]*Table1_1[[#This Row],[Sale Price per Unit]]</f>
        <v>3416.9</v>
      </c>
      <c r="I1017">
        <f>Table1_1[[#This Row],[Units Sold]]*Table1_1[[#This Row],[Cost per Unit]]</f>
        <v>7878.14</v>
      </c>
      <c r="J1017">
        <f>Table1_1[[#This Row],[TOTAL REVENUE]]-Table1_1[[#This Row],[TOTAL COST]]</f>
        <v>-4461.24</v>
      </c>
      <c r="K1017" s="11">
        <f>Table1_1[[#This Row],[PROFIT]]/Table1_1[[#This Row],[TOTAL REVENUE]]</f>
        <v>-1.3056396148555707</v>
      </c>
    </row>
    <row r="1018" spans="1:11">
      <c r="A1018" t="s">
        <v>60</v>
      </c>
      <c r="B1018" t="s">
        <v>261</v>
      </c>
      <c r="C1018">
        <v>276</v>
      </c>
      <c r="D1018">
        <v>70.430000000000007</v>
      </c>
      <c r="E1018">
        <v>42.72</v>
      </c>
      <c r="F1018" t="s">
        <v>108</v>
      </c>
      <c r="G1018" t="s">
        <v>110</v>
      </c>
      <c r="H1018">
        <f>Table1_1[[#This Row],[Units Sold]]*Table1_1[[#This Row],[Sale Price per Unit]]</f>
        <v>11790.72</v>
      </c>
      <c r="I1018">
        <f>Table1_1[[#This Row],[Units Sold]]*Table1_1[[#This Row],[Cost per Unit]]</f>
        <v>19438.68</v>
      </c>
      <c r="J1018">
        <f>Table1_1[[#This Row],[TOTAL REVENUE]]-Table1_1[[#This Row],[TOTAL COST]]</f>
        <v>-7647.9600000000009</v>
      </c>
      <c r="K1018" s="11">
        <f>Table1_1[[#This Row],[PROFIT]]/Table1_1[[#This Row],[TOTAL REVENUE]]</f>
        <v>-0.64864232209737838</v>
      </c>
    </row>
    <row r="1019" spans="1:11">
      <c r="A1019" t="s">
        <v>73</v>
      </c>
      <c r="B1019" t="s">
        <v>261</v>
      </c>
      <c r="C1019">
        <v>172</v>
      </c>
      <c r="D1019">
        <v>65.89</v>
      </c>
      <c r="E1019">
        <v>115.95</v>
      </c>
      <c r="F1019" t="s">
        <v>108</v>
      </c>
      <c r="G1019" t="s">
        <v>110</v>
      </c>
      <c r="H1019">
        <f>Table1_1[[#This Row],[Units Sold]]*Table1_1[[#This Row],[Sale Price per Unit]]</f>
        <v>19943.400000000001</v>
      </c>
      <c r="I1019">
        <f>Table1_1[[#This Row],[Units Sold]]*Table1_1[[#This Row],[Cost per Unit]]</f>
        <v>11333.08</v>
      </c>
      <c r="J1019">
        <f>Table1_1[[#This Row],[TOTAL REVENUE]]-Table1_1[[#This Row],[TOTAL COST]]</f>
        <v>8610.3200000000015</v>
      </c>
      <c r="K1019" s="11">
        <f>Table1_1[[#This Row],[PROFIT]]/Table1_1[[#This Row],[TOTAL REVENUE]]</f>
        <v>0.43173781802501082</v>
      </c>
    </row>
    <row r="1020" spans="1:11">
      <c r="A1020" t="s">
        <v>96</v>
      </c>
      <c r="B1020" t="s">
        <v>261</v>
      </c>
      <c r="C1020">
        <v>144</v>
      </c>
      <c r="D1020">
        <v>73.75</v>
      </c>
      <c r="E1020">
        <v>102.65</v>
      </c>
      <c r="F1020" t="s">
        <v>107</v>
      </c>
      <c r="G1020" t="s">
        <v>110</v>
      </c>
      <c r="H1020">
        <f>Table1_1[[#This Row],[Units Sold]]*Table1_1[[#This Row],[Sale Price per Unit]]</f>
        <v>14781.6</v>
      </c>
      <c r="I1020">
        <f>Table1_1[[#This Row],[Units Sold]]*Table1_1[[#This Row],[Cost per Unit]]</f>
        <v>10620</v>
      </c>
      <c r="J1020">
        <f>Table1_1[[#This Row],[TOTAL REVENUE]]-Table1_1[[#This Row],[TOTAL COST]]</f>
        <v>4161.6000000000004</v>
      </c>
      <c r="K1020" s="11">
        <f>Table1_1[[#This Row],[PROFIT]]/Table1_1[[#This Row],[TOTAL REVENUE]]</f>
        <v>0.28153921091086215</v>
      </c>
    </row>
    <row r="1021" spans="1:11">
      <c r="A1021" t="s">
        <v>72</v>
      </c>
      <c r="B1021" t="s">
        <v>261</v>
      </c>
      <c r="C1021">
        <v>162</v>
      </c>
      <c r="D1021">
        <v>50.8</v>
      </c>
      <c r="E1021">
        <v>44.82</v>
      </c>
      <c r="F1021" t="s">
        <v>108</v>
      </c>
      <c r="G1021" t="s">
        <v>109</v>
      </c>
      <c r="H1021">
        <f>Table1_1[[#This Row],[Units Sold]]*Table1_1[[#This Row],[Sale Price per Unit]]</f>
        <v>7260.84</v>
      </c>
      <c r="I1021">
        <f>Table1_1[[#This Row],[Units Sold]]*Table1_1[[#This Row],[Cost per Unit]]</f>
        <v>8229.6</v>
      </c>
      <c r="J1021">
        <f>Table1_1[[#This Row],[TOTAL REVENUE]]-Table1_1[[#This Row],[TOTAL COST]]</f>
        <v>-968.76000000000022</v>
      </c>
      <c r="K1021" s="11">
        <f>Table1_1[[#This Row],[PROFIT]]/Table1_1[[#This Row],[TOTAL REVENUE]]</f>
        <v>-0.13342257920571177</v>
      </c>
    </row>
    <row r="1022" spans="1:11">
      <c r="A1022" t="s">
        <v>90</v>
      </c>
      <c r="B1022" t="s">
        <v>261</v>
      </c>
      <c r="C1022">
        <v>47</v>
      </c>
      <c r="D1022">
        <v>86.15</v>
      </c>
      <c r="E1022">
        <v>58.51</v>
      </c>
      <c r="F1022" t="s">
        <v>107</v>
      </c>
      <c r="G1022" t="s">
        <v>110</v>
      </c>
      <c r="H1022">
        <f>Table1_1[[#This Row],[Units Sold]]*Table1_1[[#This Row],[Sale Price per Unit]]</f>
        <v>2749.97</v>
      </c>
      <c r="I1022">
        <f>Table1_1[[#This Row],[Units Sold]]*Table1_1[[#This Row],[Cost per Unit]]</f>
        <v>4049.05</v>
      </c>
      <c r="J1022">
        <f>Table1_1[[#This Row],[TOTAL REVENUE]]-Table1_1[[#This Row],[TOTAL COST]]</f>
        <v>-1299.0800000000004</v>
      </c>
      <c r="K1022" s="11">
        <f>Table1_1[[#This Row],[PROFIT]]/Table1_1[[#This Row],[TOTAL REVENUE]]</f>
        <v>-0.47239788070415328</v>
      </c>
    </row>
    <row r="1023" spans="1:11">
      <c r="A1023" t="s">
        <v>57</v>
      </c>
      <c r="B1023" t="s">
        <v>261</v>
      </c>
      <c r="C1023">
        <v>183</v>
      </c>
      <c r="D1023">
        <v>79.680000000000007</v>
      </c>
      <c r="E1023">
        <v>81.67</v>
      </c>
      <c r="F1023" t="s">
        <v>108</v>
      </c>
      <c r="G1023" t="s">
        <v>109</v>
      </c>
      <c r="H1023">
        <f>Table1_1[[#This Row],[Units Sold]]*Table1_1[[#This Row],[Sale Price per Unit]]</f>
        <v>14945.61</v>
      </c>
      <c r="I1023">
        <f>Table1_1[[#This Row],[Units Sold]]*Table1_1[[#This Row],[Cost per Unit]]</f>
        <v>14581.44</v>
      </c>
      <c r="J1023">
        <f>Table1_1[[#This Row],[TOTAL REVENUE]]-Table1_1[[#This Row],[TOTAL COST]]</f>
        <v>364.17000000000007</v>
      </c>
      <c r="K1023" s="11">
        <f>Table1_1[[#This Row],[PROFIT]]/Table1_1[[#This Row],[TOTAL REVENUE]]</f>
        <v>2.436635239377985E-2</v>
      </c>
    </row>
    <row r="1024" spans="1:11">
      <c r="A1024" t="s">
        <v>42</v>
      </c>
      <c r="B1024" t="s">
        <v>261</v>
      </c>
      <c r="C1024">
        <v>54</v>
      </c>
      <c r="D1024">
        <v>51.11</v>
      </c>
      <c r="E1024">
        <v>113.65</v>
      </c>
      <c r="F1024" t="s">
        <v>108</v>
      </c>
      <c r="G1024" t="s">
        <v>110</v>
      </c>
      <c r="H1024">
        <f>Table1_1[[#This Row],[Units Sold]]*Table1_1[[#This Row],[Sale Price per Unit]]</f>
        <v>6137.1</v>
      </c>
      <c r="I1024">
        <f>Table1_1[[#This Row],[Units Sold]]*Table1_1[[#This Row],[Cost per Unit]]</f>
        <v>2759.94</v>
      </c>
      <c r="J1024">
        <f>Table1_1[[#This Row],[TOTAL REVENUE]]-Table1_1[[#This Row],[TOTAL COST]]</f>
        <v>3377.1600000000003</v>
      </c>
      <c r="K1024" s="11">
        <f>Table1_1[[#This Row],[PROFIT]]/Table1_1[[#This Row],[TOTAL REVENUE]]</f>
        <v>0.55028596568411792</v>
      </c>
    </row>
    <row r="1025" spans="1:11">
      <c r="A1025" t="s">
        <v>22</v>
      </c>
      <c r="B1025" t="s">
        <v>261</v>
      </c>
      <c r="C1025">
        <v>155</v>
      </c>
      <c r="D1025">
        <v>64.27</v>
      </c>
      <c r="E1025">
        <v>67.41</v>
      </c>
      <c r="F1025" t="s">
        <v>107</v>
      </c>
      <c r="G1025" t="s">
        <v>109</v>
      </c>
      <c r="H1025">
        <f>Table1_1[[#This Row],[Units Sold]]*Table1_1[[#This Row],[Sale Price per Unit]]</f>
        <v>10448.549999999999</v>
      </c>
      <c r="I1025">
        <f>Table1_1[[#This Row],[Units Sold]]*Table1_1[[#This Row],[Cost per Unit]]</f>
        <v>9961.8499999999985</v>
      </c>
      <c r="J1025">
        <f>Table1_1[[#This Row],[TOTAL REVENUE]]-Table1_1[[#This Row],[TOTAL COST]]</f>
        <v>486.70000000000073</v>
      </c>
      <c r="K1025" s="11">
        <f>Table1_1[[#This Row],[PROFIT]]/Table1_1[[#This Row],[TOTAL REVENUE]]</f>
        <v>4.6580626019878432E-2</v>
      </c>
    </row>
    <row r="1026" spans="1:11">
      <c r="A1026" t="s">
        <v>61</v>
      </c>
      <c r="B1026" t="s">
        <v>262</v>
      </c>
      <c r="C1026">
        <v>178</v>
      </c>
      <c r="D1026">
        <v>22.82</v>
      </c>
      <c r="E1026">
        <v>95.71</v>
      </c>
      <c r="F1026" t="s">
        <v>107</v>
      </c>
      <c r="G1026" t="s">
        <v>109</v>
      </c>
      <c r="H1026">
        <f>Table1_1[[#This Row],[Units Sold]]*Table1_1[[#This Row],[Sale Price per Unit]]</f>
        <v>17036.379999999997</v>
      </c>
      <c r="I1026">
        <f>Table1_1[[#This Row],[Units Sold]]*Table1_1[[#This Row],[Cost per Unit]]</f>
        <v>4061.96</v>
      </c>
      <c r="J1026">
        <f>Table1_1[[#This Row],[TOTAL REVENUE]]-Table1_1[[#This Row],[TOTAL COST]]</f>
        <v>12974.419999999998</v>
      </c>
      <c r="K1026" s="11">
        <f>Table1_1[[#This Row],[PROFIT]]/Table1_1[[#This Row],[TOTAL REVENUE]]</f>
        <v>0.76157141364538716</v>
      </c>
    </row>
    <row r="1027" spans="1:11">
      <c r="A1027" t="s">
        <v>36</v>
      </c>
      <c r="B1027" t="s">
        <v>262</v>
      </c>
      <c r="C1027">
        <v>27</v>
      </c>
      <c r="D1027">
        <v>18.170000000000002</v>
      </c>
      <c r="E1027">
        <v>79.39</v>
      </c>
      <c r="F1027" t="s">
        <v>107</v>
      </c>
      <c r="G1027" t="s">
        <v>110</v>
      </c>
      <c r="H1027">
        <f>Table1_1[[#This Row],[Units Sold]]*Table1_1[[#This Row],[Sale Price per Unit]]</f>
        <v>2143.5300000000002</v>
      </c>
      <c r="I1027">
        <f>Table1_1[[#This Row],[Units Sold]]*Table1_1[[#This Row],[Cost per Unit]]</f>
        <v>490.59000000000003</v>
      </c>
      <c r="J1027">
        <f>Table1_1[[#This Row],[TOTAL REVENUE]]-Table1_1[[#This Row],[TOTAL COST]]</f>
        <v>1652.94</v>
      </c>
      <c r="K1027" s="11">
        <f>Table1_1[[#This Row],[PROFIT]]/Table1_1[[#This Row],[TOTAL REVENUE]]</f>
        <v>0.77112986522232019</v>
      </c>
    </row>
    <row r="1028" spans="1:11">
      <c r="A1028" t="s">
        <v>74</v>
      </c>
      <c r="B1028" t="s">
        <v>262</v>
      </c>
      <c r="C1028">
        <v>230</v>
      </c>
      <c r="D1028">
        <v>47.63</v>
      </c>
      <c r="E1028">
        <v>42.89</v>
      </c>
      <c r="F1028" t="s">
        <v>107</v>
      </c>
      <c r="G1028" t="s">
        <v>110</v>
      </c>
      <c r="H1028">
        <f>Table1_1[[#This Row],[Units Sold]]*Table1_1[[#This Row],[Sale Price per Unit]]</f>
        <v>9864.7000000000007</v>
      </c>
      <c r="I1028">
        <f>Table1_1[[#This Row],[Units Sold]]*Table1_1[[#This Row],[Cost per Unit]]</f>
        <v>10954.900000000001</v>
      </c>
      <c r="J1028">
        <f>Table1_1[[#This Row],[TOTAL REVENUE]]-Table1_1[[#This Row],[TOTAL COST]]</f>
        <v>-1090.2000000000007</v>
      </c>
      <c r="K1028" s="11">
        <f>Table1_1[[#This Row],[PROFIT]]/Table1_1[[#This Row],[TOTAL REVENUE]]</f>
        <v>-0.11051527162508749</v>
      </c>
    </row>
    <row r="1029" spans="1:11">
      <c r="A1029" t="s">
        <v>106</v>
      </c>
      <c r="B1029" t="s">
        <v>262</v>
      </c>
      <c r="C1029">
        <v>53</v>
      </c>
      <c r="D1029">
        <v>52.63</v>
      </c>
      <c r="E1029">
        <v>88.58</v>
      </c>
      <c r="F1029" t="s">
        <v>107</v>
      </c>
      <c r="G1029" t="s">
        <v>110</v>
      </c>
      <c r="H1029">
        <f>Table1_1[[#This Row],[Units Sold]]*Table1_1[[#This Row],[Sale Price per Unit]]</f>
        <v>4694.74</v>
      </c>
      <c r="I1029">
        <f>Table1_1[[#This Row],[Units Sold]]*Table1_1[[#This Row],[Cost per Unit]]</f>
        <v>2789.3900000000003</v>
      </c>
      <c r="J1029">
        <f>Table1_1[[#This Row],[TOTAL REVENUE]]-Table1_1[[#This Row],[TOTAL COST]]</f>
        <v>1905.3499999999995</v>
      </c>
      <c r="K1029" s="11">
        <f>Table1_1[[#This Row],[PROFIT]]/Table1_1[[#This Row],[TOTAL REVENUE]]</f>
        <v>0.40584782117859552</v>
      </c>
    </row>
    <row r="1030" spans="1:11">
      <c r="A1030" t="s">
        <v>98</v>
      </c>
      <c r="B1030" t="s">
        <v>262</v>
      </c>
      <c r="C1030">
        <v>267</v>
      </c>
      <c r="D1030">
        <v>71.75</v>
      </c>
      <c r="E1030">
        <v>28.37</v>
      </c>
      <c r="F1030" t="s">
        <v>108</v>
      </c>
      <c r="G1030" t="s">
        <v>110</v>
      </c>
      <c r="H1030">
        <f>Table1_1[[#This Row],[Units Sold]]*Table1_1[[#This Row],[Sale Price per Unit]]</f>
        <v>7574.79</v>
      </c>
      <c r="I1030">
        <f>Table1_1[[#This Row],[Units Sold]]*Table1_1[[#This Row],[Cost per Unit]]</f>
        <v>19157.25</v>
      </c>
      <c r="J1030">
        <f>Table1_1[[#This Row],[TOTAL REVENUE]]-Table1_1[[#This Row],[TOTAL COST]]</f>
        <v>-11582.46</v>
      </c>
      <c r="K1030" s="11">
        <f>Table1_1[[#This Row],[PROFIT]]/Table1_1[[#This Row],[TOTAL REVENUE]]</f>
        <v>-1.5290800140994008</v>
      </c>
    </row>
    <row r="1031" spans="1:11">
      <c r="A1031" t="s">
        <v>98</v>
      </c>
      <c r="B1031" t="s">
        <v>262</v>
      </c>
      <c r="C1031">
        <v>6</v>
      </c>
      <c r="D1031">
        <v>26.78</v>
      </c>
      <c r="E1031">
        <v>94.48</v>
      </c>
      <c r="F1031" t="s">
        <v>108</v>
      </c>
      <c r="G1031" t="s">
        <v>110</v>
      </c>
      <c r="H1031">
        <f>Table1_1[[#This Row],[Units Sold]]*Table1_1[[#This Row],[Sale Price per Unit]]</f>
        <v>566.88</v>
      </c>
      <c r="I1031">
        <f>Table1_1[[#This Row],[Units Sold]]*Table1_1[[#This Row],[Cost per Unit]]</f>
        <v>160.68</v>
      </c>
      <c r="J1031">
        <f>Table1_1[[#This Row],[TOTAL REVENUE]]-Table1_1[[#This Row],[TOTAL COST]]</f>
        <v>406.2</v>
      </c>
      <c r="K1031" s="11">
        <f>Table1_1[[#This Row],[PROFIT]]/Table1_1[[#This Row],[TOTAL REVENUE]]</f>
        <v>0.71655376799322612</v>
      </c>
    </row>
    <row r="1032" spans="1:11">
      <c r="A1032" t="s">
        <v>86</v>
      </c>
      <c r="B1032" t="s">
        <v>263</v>
      </c>
      <c r="C1032">
        <v>47</v>
      </c>
      <c r="D1032">
        <v>99.62</v>
      </c>
      <c r="E1032">
        <v>32.43</v>
      </c>
      <c r="F1032" t="s">
        <v>108</v>
      </c>
      <c r="G1032" t="s">
        <v>110</v>
      </c>
      <c r="H1032">
        <f>Table1_1[[#This Row],[Units Sold]]*Table1_1[[#This Row],[Sale Price per Unit]]</f>
        <v>1524.21</v>
      </c>
      <c r="I1032">
        <f>Table1_1[[#This Row],[Units Sold]]*Table1_1[[#This Row],[Cost per Unit]]</f>
        <v>4682.1400000000003</v>
      </c>
      <c r="J1032">
        <f>Table1_1[[#This Row],[TOTAL REVENUE]]-Table1_1[[#This Row],[TOTAL COST]]</f>
        <v>-3157.9300000000003</v>
      </c>
      <c r="K1032" s="11">
        <f>Table1_1[[#This Row],[PROFIT]]/Table1_1[[#This Row],[TOTAL REVENUE]]</f>
        <v>-2.0718470551958066</v>
      </c>
    </row>
    <row r="1033" spans="1:11">
      <c r="A1033" t="s">
        <v>67</v>
      </c>
      <c r="B1033" t="s">
        <v>263</v>
      </c>
      <c r="C1033">
        <v>62</v>
      </c>
      <c r="D1033">
        <v>71.760000000000005</v>
      </c>
      <c r="E1033">
        <v>30.75</v>
      </c>
      <c r="F1033" t="s">
        <v>108</v>
      </c>
      <c r="G1033" t="s">
        <v>110</v>
      </c>
      <c r="H1033">
        <f>Table1_1[[#This Row],[Units Sold]]*Table1_1[[#This Row],[Sale Price per Unit]]</f>
        <v>1906.5</v>
      </c>
      <c r="I1033">
        <f>Table1_1[[#This Row],[Units Sold]]*Table1_1[[#This Row],[Cost per Unit]]</f>
        <v>4449.12</v>
      </c>
      <c r="J1033">
        <f>Table1_1[[#This Row],[TOTAL REVENUE]]-Table1_1[[#This Row],[TOTAL COST]]</f>
        <v>-2542.62</v>
      </c>
      <c r="K1033" s="11">
        <f>Table1_1[[#This Row],[PROFIT]]/Table1_1[[#This Row],[TOTAL REVENUE]]</f>
        <v>-1.3336585365853657</v>
      </c>
    </row>
    <row r="1034" spans="1:11">
      <c r="A1034" t="s">
        <v>68</v>
      </c>
      <c r="B1034" t="s">
        <v>263</v>
      </c>
      <c r="C1034">
        <v>83</v>
      </c>
      <c r="D1034">
        <v>63.55</v>
      </c>
      <c r="E1034">
        <v>65.52</v>
      </c>
      <c r="F1034" t="s">
        <v>108</v>
      </c>
      <c r="G1034" t="s">
        <v>109</v>
      </c>
      <c r="H1034">
        <f>Table1_1[[#This Row],[Units Sold]]*Table1_1[[#This Row],[Sale Price per Unit]]</f>
        <v>5438.16</v>
      </c>
      <c r="I1034">
        <f>Table1_1[[#This Row],[Units Sold]]*Table1_1[[#This Row],[Cost per Unit]]</f>
        <v>5274.65</v>
      </c>
      <c r="J1034">
        <f>Table1_1[[#This Row],[TOTAL REVENUE]]-Table1_1[[#This Row],[TOTAL COST]]</f>
        <v>163.51000000000022</v>
      </c>
      <c r="K1034" s="11">
        <f>Table1_1[[#This Row],[PROFIT]]/Table1_1[[#This Row],[TOTAL REVENUE]]</f>
        <v>3.006715506715511E-2</v>
      </c>
    </row>
    <row r="1035" spans="1:11">
      <c r="A1035" t="s">
        <v>61</v>
      </c>
      <c r="B1035" t="s">
        <v>263</v>
      </c>
      <c r="C1035">
        <v>7</v>
      </c>
      <c r="D1035">
        <v>84.57</v>
      </c>
      <c r="E1035">
        <v>102.37</v>
      </c>
      <c r="F1035" t="s">
        <v>107</v>
      </c>
      <c r="G1035" t="s">
        <v>110</v>
      </c>
      <c r="H1035">
        <f>Table1_1[[#This Row],[Units Sold]]*Table1_1[[#This Row],[Sale Price per Unit]]</f>
        <v>716.59</v>
      </c>
      <c r="I1035">
        <f>Table1_1[[#This Row],[Units Sold]]*Table1_1[[#This Row],[Cost per Unit]]</f>
        <v>591.99</v>
      </c>
      <c r="J1035">
        <f>Table1_1[[#This Row],[TOTAL REVENUE]]-Table1_1[[#This Row],[TOTAL COST]]</f>
        <v>124.60000000000002</v>
      </c>
      <c r="K1035" s="11">
        <f>Table1_1[[#This Row],[PROFIT]]/Table1_1[[#This Row],[TOTAL REVENUE]]</f>
        <v>0.17387906613265608</v>
      </c>
    </row>
    <row r="1036" spans="1:11">
      <c r="A1036" t="s">
        <v>73</v>
      </c>
      <c r="B1036" t="s">
        <v>263</v>
      </c>
      <c r="C1036">
        <v>18</v>
      </c>
      <c r="D1036">
        <v>42.75</v>
      </c>
      <c r="E1036">
        <v>94.9</v>
      </c>
      <c r="F1036" t="s">
        <v>107</v>
      </c>
      <c r="G1036" t="s">
        <v>109</v>
      </c>
      <c r="H1036">
        <f>Table1_1[[#This Row],[Units Sold]]*Table1_1[[#This Row],[Sale Price per Unit]]</f>
        <v>1708.2</v>
      </c>
      <c r="I1036">
        <f>Table1_1[[#This Row],[Units Sold]]*Table1_1[[#This Row],[Cost per Unit]]</f>
        <v>769.5</v>
      </c>
      <c r="J1036">
        <f>Table1_1[[#This Row],[TOTAL REVENUE]]-Table1_1[[#This Row],[TOTAL COST]]</f>
        <v>938.7</v>
      </c>
      <c r="K1036" s="11">
        <f>Table1_1[[#This Row],[PROFIT]]/Table1_1[[#This Row],[TOTAL REVENUE]]</f>
        <v>0.54952581664910438</v>
      </c>
    </row>
    <row r="1037" spans="1:11">
      <c r="A1037" t="s">
        <v>48</v>
      </c>
      <c r="B1037" t="s">
        <v>263</v>
      </c>
      <c r="C1037">
        <v>24</v>
      </c>
      <c r="D1037">
        <v>90.2</v>
      </c>
      <c r="E1037">
        <v>60.97</v>
      </c>
      <c r="F1037" t="s">
        <v>108</v>
      </c>
      <c r="G1037" t="s">
        <v>110</v>
      </c>
      <c r="H1037">
        <f>Table1_1[[#This Row],[Units Sold]]*Table1_1[[#This Row],[Sale Price per Unit]]</f>
        <v>1463.28</v>
      </c>
      <c r="I1037">
        <f>Table1_1[[#This Row],[Units Sold]]*Table1_1[[#This Row],[Cost per Unit]]</f>
        <v>2164.8000000000002</v>
      </c>
      <c r="J1037">
        <f>Table1_1[[#This Row],[TOTAL REVENUE]]-Table1_1[[#This Row],[TOTAL COST]]</f>
        <v>-701.52000000000021</v>
      </c>
      <c r="K1037" s="11">
        <f>Table1_1[[#This Row],[PROFIT]]/Table1_1[[#This Row],[TOTAL REVENUE]]</f>
        <v>-0.47941610628177805</v>
      </c>
    </row>
    <row r="1038" spans="1:11">
      <c r="A1038" t="s">
        <v>10</v>
      </c>
      <c r="B1038" t="s">
        <v>263</v>
      </c>
      <c r="C1038">
        <v>172</v>
      </c>
      <c r="D1038">
        <v>76.5</v>
      </c>
      <c r="E1038">
        <v>59.83</v>
      </c>
      <c r="F1038" t="s">
        <v>107</v>
      </c>
      <c r="G1038" t="s">
        <v>109</v>
      </c>
      <c r="H1038">
        <f>Table1_1[[#This Row],[Units Sold]]*Table1_1[[#This Row],[Sale Price per Unit]]</f>
        <v>10290.76</v>
      </c>
      <c r="I1038">
        <f>Table1_1[[#This Row],[Units Sold]]*Table1_1[[#This Row],[Cost per Unit]]</f>
        <v>13158</v>
      </c>
      <c r="J1038">
        <f>Table1_1[[#This Row],[TOTAL REVENUE]]-Table1_1[[#This Row],[TOTAL COST]]</f>
        <v>-2867.24</v>
      </c>
      <c r="K1038" s="11">
        <f>Table1_1[[#This Row],[PROFIT]]/Table1_1[[#This Row],[TOTAL REVENUE]]</f>
        <v>-0.27862276449941498</v>
      </c>
    </row>
    <row r="1039" spans="1:11">
      <c r="A1039" t="s">
        <v>8</v>
      </c>
      <c r="B1039" t="s">
        <v>264</v>
      </c>
      <c r="C1039">
        <v>120</v>
      </c>
      <c r="D1039">
        <v>60.53</v>
      </c>
      <c r="E1039">
        <v>84.66</v>
      </c>
      <c r="F1039" t="s">
        <v>108</v>
      </c>
      <c r="G1039" t="s">
        <v>109</v>
      </c>
      <c r="H1039">
        <f>Table1_1[[#This Row],[Units Sold]]*Table1_1[[#This Row],[Sale Price per Unit]]</f>
        <v>10159.199999999999</v>
      </c>
      <c r="I1039">
        <f>Table1_1[[#This Row],[Units Sold]]*Table1_1[[#This Row],[Cost per Unit]]</f>
        <v>7263.6</v>
      </c>
      <c r="J1039">
        <f>Table1_1[[#This Row],[TOTAL REVENUE]]-Table1_1[[#This Row],[TOTAL COST]]</f>
        <v>2895.5999999999985</v>
      </c>
      <c r="K1039" s="11">
        <f>Table1_1[[#This Row],[PROFIT]]/Table1_1[[#This Row],[TOTAL REVENUE]]</f>
        <v>0.28502244271202448</v>
      </c>
    </row>
    <row r="1040" spans="1:11">
      <c r="A1040" t="s">
        <v>53</v>
      </c>
      <c r="B1040" t="s">
        <v>264</v>
      </c>
      <c r="C1040">
        <v>184</v>
      </c>
      <c r="D1040">
        <v>19.52</v>
      </c>
      <c r="E1040">
        <v>27.57</v>
      </c>
      <c r="F1040" t="s">
        <v>108</v>
      </c>
      <c r="G1040" t="s">
        <v>109</v>
      </c>
      <c r="H1040">
        <f>Table1_1[[#This Row],[Units Sold]]*Table1_1[[#This Row],[Sale Price per Unit]]</f>
        <v>5072.88</v>
      </c>
      <c r="I1040">
        <f>Table1_1[[#This Row],[Units Sold]]*Table1_1[[#This Row],[Cost per Unit]]</f>
        <v>3591.68</v>
      </c>
      <c r="J1040">
        <f>Table1_1[[#This Row],[TOTAL REVENUE]]-Table1_1[[#This Row],[TOTAL COST]]</f>
        <v>1481.2000000000003</v>
      </c>
      <c r="K1040" s="11">
        <f>Table1_1[[#This Row],[PROFIT]]/Table1_1[[#This Row],[TOTAL REVENUE]]</f>
        <v>0.29198404062386657</v>
      </c>
    </row>
    <row r="1041" spans="1:11">
      <c r="A1041" t="s">
        <v>94</v>
      </c>
      <c r="B1041" t="s">
        <v>264</v>
      </c>
      <c r="C1041">
        <v>167</v>
      </c>
      <c r="D1041">
        <v>37.659999999999997</v>
      </c>
      <c r="E1041">
        <v>45.31</v>
      </c>
      <c r="F1041" t="s">
        <v>108</v>
      </c>
      <c r="G1041" t="s">
        <v>110</v>
      </c>
      <c r="H1041">
        <f>Table1_1[[#This Row],[Units Sold]]*Table1_1[[#This Row],[Sale Price per Unit]]</f>
        <v>7566.77</v>
      </c>
      <c r="I1041">
        <f>Table1_1[[#This Row],[Units Sold]]*Table1_1[[#This Row],[Cost per Unit]]</f>
        <v>6289.2199999999993</v>
      </c>
      <c r="J1041">
        <f>Table1_1[[#This Row],[TOTAL REVENUE]]-Table1_1[[#This Row],[TOTAL COST]]</f>
        <v>1277.5500000000011</v>
      </c>
      <c r="K1041" s="11">
        <f>Table1_1[[#This Row],[PROFIT]]/Table1_1[[#This Row],[TOTAL REVENUE]]</f>
        <v>0.16883690134628132</v>
      </c>
    </row>
    <row r="1042" spans="1:11">
      <c r="A1042" t="s">
        <v>97</v>
      </c>
      <c r="B1042" t="s">
        <v>264</v>
      </c>
      <c r="C1042">
        <v>291</v>
      </c>
      <c r="D1042">
        <v>80.17</v>
      </c>
      <c r="E1042">
        <v>49.59</v>
      </c>
      <c r="F1042" t="s">
        <v>107</v>
      </c>
      <c r="G1042" t="s">
        <v>110</v>
      </c>
      <c r="H1042">
        <f>Table1_1[[#This Row],[Units Sold]]*Table1_1[[#This Row],[Sale Price per Unit]]</f>
        <v>14430.69</v>
      </c>
      <c r="I1042">
        <f>Table1_1[[#This Row],[Units Sold]]*Table1_1[[#This Row],[Cost per Unit]]</f>
        <v>23329.47</v>
      </c>
      <c r="J1042">
        <f>Table1_1[[#This Row],[TOTAL REVENUE]]-Table1_1[[#This Row],[TOTAL COST]]</f>
        <v>-8898.7800000000007</v>
      </c>
      <c r="K1042" s="11">
        <f>Table1_1[[#This Row],[PROFIT]]/Table1_1[[#This Row],[TOTAL REVENUE]]</f>
        <v>-0.61665658398870737</v>
      </c>
    </row>
    <row r="1043" spans="1:11">
      <c r="A1043" t="s">
        <v>103</v>
      </c>
      <c r="B1043" t="s">
        <v>264</v>
      </c>
      <c r="C1043">
        <v>232</v>
      </c>
      <c r="D1043">
        <v>85.72</v>
      </c>
      <c r="E1043">
        <v>80.61</v>
      </c>
      <c r="F1043" t="s">
        <v>108</v>
      </c>
      <c r="G1043" t="s">
        <v>109</v>
      </c>
      <c r="H1043">
        <f>Table1_1[[#This Row],[Units Sold]]*Table1_1[[#This Row],[Sale Price per Unit]]</f>
        <v>18701.52</v>
      </c>
      <c r="I1043">
        <f>Table1_1[[#This Row],[Units Sold]]*Table1_1[[#This Row],[Cost per Unit]]</f>
        <v>19887.04</v>
      </c>
      <c r="J1043">
        <f>Table1_1[[#This Row],[TOTAL REVENUE]]-Table1_1[[#This Row],[TOTAL COST]]</f>
        <v>-1185.5200000000004</v>
      </c>
      <c r="K1043" s="11">
        <f>Table1_1[[#This Row],[PROFIT]]/Table1_1[[#This Row],[TOTAL REVENUE]]</f>
        <v>-6.3391638754496979E-2</v>
      </c>
    </row>
    <row r="1044" spans="1:11">
      <c r="A1044" t="s">
        <v>68</v>
      </c>
      <c r="B1044" t="s">
        <v>264</v>
      </c>
      <c r="C1044">
        <v>39</v>
      </c>
      <c r="D1044">
        <v>63.47</v>
      </c>
      <c r="E1044">
        <v>59.25</v>
      </c>
      <c r="F1044" t="s">
        <v>107</v>
      </c>
      <c r="G1044" t="s">
        <v>109</v>
      </c>
      <c r="H1044">
        <f>Table1_1[[#This Row],[Units Sold]]*Table1_1[[#This Row],[Sale Price per Unit]]</f>
        <v>2310.75</v>
      </c>
      <c r="I1044">
        <f>Table1_1[[#This Row],[Units Sold]]*Table1_1[[#This Row],[Cost per Unit]]</f>
        <v>2475.33</v>
      </c>
      <c r="J1044">
        <f>Table1_1[[#This Row],[TOTAL REVENUE]]-Table1_1[[#This Row],[TOTAL COST]]</f>
        <v>-164.57999999999993</v>
      </c>
      <c r="K1044" s="11">
        <f>Table1_1[[#This Row],[PROFIT]]/Table1_1[[#This Row],[TOTAL REVENUE]]</f>
        <v>-7.1223628691983093E-2</v>
      </c>
    </row>
    <row r="1045" spans="1:11">
      <c r="A1045" t="s">
        <v>87</v>
      </c>
      <c r="B1045" t="s">
        <v>265</v>
      </c>
      <c r="C1045">
        <v>151</v>
      </c>
      <c r="D1045">
        <v>39.07</v>
      </c>
      <c r="E1045">
        <v>41.37</v>
      </c>
      <c r="F1045" t="s">
        <v>108</v>
      </c>
      <c r="G1045" t="s">
        <v>110</v>
      </c>
      <c r="H1045">
        <f>Table1_1[[#This Row],[Units Sold]]*Table1_1[[#This Row],[Sale Price per Unit]]</f>
        <v>6246.87</v>
      </c>
      <c r="I1045">
        <f>Table1_1[[#This Row],[Units Sold]]*Table1_1[[#This Row],[Cost per Unit]]</f>
        <v>5899.57</v>
      </c>
      <c r="J1045">
        <f>Table1_1[[#This Row],[TOTAL REVENUE]]-Table1_1[[#This Row],[TOTAL COST]]</f>
        <v>347.30000000000018</v>
      </c>
      <c r="K1045" s="11">
        <f>Table1_1[[#This Row],[PROFIT]]/Table1_1[[#This Row],[TOTAL REVENUE]]</f>
        <v>5.5595842397872887E-2</v>
      </c>
    </row>
    <row r="1046" spans="1:11">
      <c r="A1046" t="s">
        <v>99</v>
      </c>
      <c r="B1046" t="s">
        <v>265</v>
      </c>
      <c r="C1046">
        <v>228</v>
      </c>
      <c r="D1046">
        <v>68.73</v>
      </c>
      <c r="E1046">
        <v>115.12</v>
      </c>
      <c r="F1046" t="s">
        <v>107</v>
      </c>
      <c r="G1046" t="s">
        <v>110</v>
      </c>
      <c r="H1046">
        <f>Table1_1[[#This Row],[Units Sold]]*Table1_1[[#This Row],[Sale Price per Unit]]</f>
        <v>26247.360000000001</v>
      </c>
      <c r="I1046">
        <f>Table1_1[[#This Row],[Units Sold]]*Table1_1[[#This Row],[Cost per Unit]]</f>
        <v>15670.44</v>
      </c>
      <c r="J1046">
        <f>Table1_1[[#This Row],[TOTAL REVENUE]]-Table1_1[[#This Row],[TOTAL COST]]</f>
        <v>10576.92</v>
      </c>
      <c r="K1046" s="11">
        <f>Table1_1[[#This Row],[PROFIT]]/Table1_1[[#This Row],[TOTAL REVENUE]]</f>
        <v>0.40297081306462823</v>
      </c>
    </row>
    <row r="1047" spans="1:11">
      <c r="A1047" t="s">
        <v>40</v>
      </c>
      <c r="B1047" t="s">
        <v>265</v>
      </c>
      <c r="C1047">
        <v>239</v>
      </c>
      <c r="D1047">
        <v>45.71</v>
      </c>
      <c r="E1047">
        <v>112.91</v>
      </c>
      <c r="F1047" t="s">
        <v>108</v>
      </c>
      <c r="G1047" t="s">
        <v>110</v>
      </c>
      <c r="H1047">
        <f>Table1_1[[#This Row],[Units Sold]]*Table1_1[[#This Row],[Sale Price per Unit]]</f>
        <v>26985.489999999998</v>
      </c>
      <c r="I1047">
        <f>Table1_1[[#This Row],[Units Sold]]*Table1_1[[#This Row],[Cost per Unit]]</f>
        <v>10924.69</v>
      </c>
      <c r="J1047">
        <f>Table1_1[[#This Row],[TOTAL REVENUE]]-Table1_1[[#This Row],[TOTAL COST]]</f>
        <v>16060.799999999997</v>
      </c>
      <c r="K1047" s="11">
        <f>Table1_1[[#This Row],[PROFIT]]/Table1_1[[#This Row],[TOTAL REVENUE]]</f>
        <v>0.59516429014259142</v>
      </c>
    </row>
    <row r="1048" spans="1:11">
      <c r="A1048" t="s">
        <v>8</v>
      </c>
      <c r="B1048" t="s">
        <v>265</v>
      </c>
      <c r="C1048">
        <v>43</v>
      </c>
      <c r="D1048">
        <v>31.04</v>
      </c>
      <c r="E1048">
        <v>63.2</v>
      </c>
      <c r="F1048" t="s">
        <v>107</v>
      </c>
      <c r="G1048" t="s">
        <v>110</v>
      </c>
      <c r="H1048">
        <f>Table1_1[[#This Row],[Units Sold]]*Table1_1[[#This Row],[Sale Price per Unit]]</f>
        <v>2717.6</v>
      </c>
      <c r="I1048">
        <f>Table1_1[[#This Row],[Units Sold]]*Table1_1[[#This Row],[Cost per Unit]]</f>
        <v>1334.72</v>
      </c>
      <c r="J1048">
        <f>Table1_1[[#This Row],[TOTAL REVENUE]]-Table1_1[[#This Row],[TOTAL COST]]</f>
        <v>1382.8799999999999</v>
      </c>
      <c r="K1048" s="11">
        <f>Table1_1[[#This Row],[PROFIT]]/Table1_1[[#This Row],[TOTAL REVENUE]]</f>
        <v>0.50886075949367082</v>
      </c>
    </row>
    <row r="1049" spans="1:11">
      <c r="A1049" t="s">
        <v>87</v>
      </c>
      <c r="B1049" t="s">
        <v>265</v>
      </c>
      <c r="C1049">
        <v>85</v>
      </c>
      <c r="D1049">
        <v>36.76</v>
      </c>
      <c r="E1049">
        <v>87.72</v>
      </c>
      <c r="F1049" t="s">
        <v>108</v>
      </c>
      <c r="G1049" t="s">
        <v>110</v>
      </c>
      <c r="H1049">
        <f>Table1_1[[#This Row],[Units Sold]]*Table1_1[[#This Row],[Sale Price per Unit]]</f>
        <v>7456.2</v>
      </c>
      <c r="I1049">
        <f>Table1_1[[#This Row],[Units Sold]]*Table1_1[[#This Row],[Cost per Unit]]</f>
        <v>3124.6</v>
      </c>
      <c r="J1049">
        <f>Table1_1[[#This Row],[TOTAL REVENUE]]-Table1_1[[#This Row],[TOTAL COST]]</f>
        <v>4331.6000000000004</v>
      </c>
      <c r="K1049" s="11">
        <f>Table1_1[[#This Row],[PROFIT]]/Table1_1[[#This Row],[TOTAL REVENUE]]</f>
        <v>0.58093935248518014</v>
      </c>
    </row>
    <row r="1050" spans="1:11">
      <c r="A1050" t="s">
        <v>46</v>
      </c>
      <c r="B1050" t="s">
        <v>266</v>
      </c>
      <c r="C1050">
        <v>217</v>
      </c>
      <c r="D1050">
        <v>76.7</v>
      </c>
      <c r="E1050">
        <v>43.25</v>
      </c>
      <c r="F1050" t="s">
        <v>107</v>
      </c>
      <c r="G1050" t="s">
        <v>110</v>
      </c>
      <c r="H1050">
        <f>Table1_1[[#This Row],[Units Sold]]*Table1_1[[#This Row],[Sale Price per Unit]]</f>
        <v>9385.25</v>
      </c>
      <c r="I1050">
        <f>Table1_1[[#This Row],[Units Sold]]*Table1_1[[#This Row],[Cost per Unit]]</f>
        <v>16643.900000000001</v>
      </c>
      <c r="J1050">
        <f>Table1_1[[#This Row],[TOTAL REVENUE]]-Table1_1[[#This Row],[TOTAL COST]]</f>
        <v>-7258.6500000000015</v>
      </c>
      <c r="K1050" s="11">
        <f>Table1_1[[#This Row],[PROFIT]]/Table1_1[[#This Row],[TOTAL REVENUE]]</f>
        <v>-0.77341040462427757</v>
      </c>
    </row>
    <row r="1051" spans="1:11">
      <c r="A1051" t="s">
        <v>25</v>
      </c>
      <c r="B1051" t="s">
        <v>266</v>
      </c>
      <c r="C1051">
        <v>21</v>
      </c>
      <c r="D1051">
        <v>40.25</v>
      </c>
      <c r="E1051">
        <v>102.74</v>
      </c>
      <c r="F1051" t="s">
        <v>107</v>
      </c>
      <c r="G1051" t="s">
        <v>109</v>
      </c>
      <c r="H1051">
        <f>Table1_1[[#This Row],[Units Sold]]*Table1_1[[#This Row],[Sale Price per Unit]]</f>
        <v>2157.54</v>
      </c>
      <c r="I1051">
        <f>Table1_1[[#This Row],[Units Sold]]*Table1_1[[#This Row],[Cost per Unit]]</f>
        <v>845.25</v>
      </c>
      <c r="J1051">
        <f>Table1_1[[#This Row],[TOTAL REVENUE]]-Table1_1[[#This Row],[TOTAL COST]]</f>
        <v>1312.29</v>
      </c>
      <c r="K1051" s="11">
        <f>Table1_1[[#This Row],[PROFIT]]/Table1_1[[#This Row],[TOTAL REVENUE]]</f>
        <v>0.60823437804165859</v>
      </c>
    </row>
    <row r="1052" spans="1:11">
      <c r="A1052" t="s">
        <v>79</v>
      </c>
      <c r="B1052" t="s">
        <v>266</v>
      </c>
      <c r="C1052">
        <v>36</v>
      </c>
      <c r="D1052">
        <v>22.21</v>
      </c>
      <c r="E1052">
        <v>21.57</v>
      </c>
      <c r="F1052" t="s">
        <v>107</v>
      </c>
      <c r="G1052" t="s">
        <v>110</v>
      </c>
      <c r="H1052">
        <f>Table1_1[[#This Row],[Units Sold]]*Table1_1[[#This Row],[Sale Price per Unit]]</f>
        <v>776.52</v>
      </c>
      <c r="I1052">
        <f>Table1_1[[#This Row],[Units Sold]]*Table1_1[[#This Row],[Cost per Unit]]</f>
        <v>799.56000000000006</v>
      </c>
      <c r="J1052">
        <f>Table1_1[[#This Row],[TOTAL REVENUE]]-Table1_1[[#This Row],[TOTAL COST]]</f>
        <v>-23.040000000000077</v>
      </c>
      <c r="K1052" s="11">
        <f>Table1_1[[#This Row],[PROFIT]]/Table1_1[[#This Row],[TOTAL REVENUE]]</f>
        <v>-2.96708391284192E-2</v>
      </c>
    </row>
    <row r="1053" spans="1:11">
      <c r="A1053" t="s">
        <v>16</v>
      </c>
      <c r="B1053" t="s">
        <v>266</v>
      </c>
      <c r="C1053">
        <v>105</v>
      </c>
      <c r="D1053">
        <v>15.71</v>
      </c>
      <c r="E1053">
        <v>101.01</v>
      </c>
      <c r="F1053" t="s">
        <v>107</v>
      </c>
      <c r="G1053" t="s">
        <v>110</v>
      </c>
      <c r="H1053">
        <f>Table1_1[[#This Row],[Units Sold]]*Table1_1[[#This Row],[Sale Price per Unit]]</f>
        <v>10606.050000000001</v>
      </c>
      <c r="I1053">
        <f>Table1_1[[#This Row],[Units Sold]]*Table1_1[[#This Row],[Cost per Unit]]</f>
        <v>1649.5500000000002</v>
      </c>
      <c r="J1053">
        <f>Table1_1[[#This Row],[TOTAL REVENUE]]-Table1_1[[#This Row],[TOTAL COST]]</f>
        <v>8956.5</v>
      </c>
      <c r="K1053" s="11">
        <f>Table1_1[[#This Row],[PROFIT]]/Table1_1[[#This Row],[TOTAL REVENUE]]</f>
        <v>0.84447084447084442</v>
      </c>
    </row>
    <row r="1054" spans="1:11">
      <c r="A1054" t="s">
        <v>54</v>
      </c>
      <c r="B1054" t="s">
        <v>266</v>
      </c>
      <c r="C1054">
        <v>138</v>
      </c>
      <c r="D1054">
        <v>59.31</v>
      </c>
      <c r="E1054">
        <v>35.67</v>
      </c>
      <c r="F1054" t="s">
        <v>107</v>
      </c>
      <c r="G1054" t="s">
        <v>110</v>
      </c>
      <c r="H1054">
        <f>Table1_1[[#This Row],[Units Sold]]*Table1_1[[#This Row],[Sale Price per Unit]]</f>
        <v>4922.46</v>
      </c>
      <c r="I1054">
        <f>Table1_1[[#This Row],[Units Sold]]*Table1_1[[#This Row],[Cost per Unit]]</f>
        <v>8184.7800000000007</v>
      </c>
      <c r="J1054">
        <f>Table1_1[[#This Row],[TOTAL REVENUE]]-Table1_1[[#This Row],[TOTAL COST]]</f>
        <v>-3262.3200000000006</v>
      </c>
      <c r="K1054" s="11">
        <f>Table1_1[[#This Row],[PROFIT]]/Table1_1[[#This Row],[TOTAL REVENUE]]</f>
        <v>-0.66274179983179149</v>
      </c>
    </row>
    <row r="1055" spans="1:11">
      <c r="A1055" t="s">
        <v>60</v>
      </c>
      <c r="B1055" t="s">
        <v>266</v>
      </c>
      <c r="C1055">
        <v>197</v>
      </c>
      <c r="D1055">
        <v>66.290000000000006</v>
      </c>
      <c r="E1055">
        <v>41.49</v>
      </c>
      <c r="F1055" t="s">
        <v>107</v>
      </c>
      <c r="G1055" t="s">
        <v>109</v>
      </c>
      <c r="H1055">
        <f>Table1_1[[#This Row],[Units Sold]]*Table1_1[[#This Row],[Sale Price per Unit]]</f>
        <v>8173.5300000000007</v>
      </c>
      <c r="I1055">
        <f>Table1_1[[#This Row],[Units Sold]]*Table1_1[[#This Row],[Cost per Unit]]</f>
        <v>13059.130000000001</v>
      </c>
      <c r="J1055">
        <f>Table1_1[[#This Row],[TOTAL REVENUE]]-Table1_1[[#This Row],[TOTAL COST]]</f>
        <v>-4885.6000000000004</v>
      </c>
      <c r="K1055" s="11">
        <f>Table1_1[[#This Row],[PROFIT]]/Table1_1[[#This Row],[TOTAL REVENUE]]</f>
        <v>-0.59773439382983851</v>
      </c>
    </row>
    <row r="1056" spans="1:11">
      <c r="A1056" t="s">
        <v>15</v>
      </c>
      <c r="B1056" t="s">
        <v>266</v>
      </c>
      <c r="C1056">
        <v>77</v>
      </c>
      <c r="D1056">
        <v>51.89</v>
      </c>
      <c r="E1056">
        <v>78.37</v>
      </c>
      <c r="F1056" t="s">
        <v>107</v>
      </c>
      <c r="G1056" t="s">
        <v>110</v>
      </c>
      <c r="H1056">
        <f>Table1_1[[#This Row],[Units Sold]]*Table1_1[[#This Row],[Sale Price per Unit]]</f>
        <v>6034.4900000000007</v>
      </c>
      <c r="I1056">
        <f>Table1_1[[#This Row],[Units Sold]]*Table1_1[[#This Row],[Cost per Unit]]</f>
        <v>3995.53</v>
      </c>
      <c r="J1056">
        <f>Table1_1[[#This Row],[TOTAL REVENUE]]-Table1_1[[#This Row],[TOTAL COST]]</f>
        <v>2038.9600000000005</v>
      </c>
      <c r="K1056" s="11">
        <f>Table1_1[[#This Row],[PROFIT]]/Table1_1[[#This Row],[TOTAL REVENUE]]</f>
        <v>0.3378843945387266</v>
      </c>
    </row>
    <row r="1057" spans="1:11">
      <c r="A1057" t="s">
        <v>84</v>
      </c>
      <c r="B1057" t="s">
        <v>266</v>
      </c>
      <c r="C1057">
        <v>233</v>
      </c>
      <c r="D1057">
        <v>83.35</v>
      </c>
      <c r="E1057">
        <v>110.84</v>
      </c>
      <c r="F1057" t="s">
        <v>108</v>
      </c>
      <c r="G1057" t="s">
        <v>110</v>
      </c>
      <c r="H1057">
        <f>Table1_1[[#This Row],[Units Sold]]*Table1_1[[#This Row],[Sale Price per Unit]]</f>
        <v>25825.72</v>
      </c>
      <c r="I1057">
        <f>Table1_1[[#This Row],[Units Sold]]*Table1_1[[#This Row],[Cost per Unit]]</f>
        <v>19420.55</v>
      </c>
      <c r="J1057">
        <f>Table1_1[[#This Row],[TOTAL REVENUE]]-Table1_1[[#This Row],[TOTAL COST]]</f>
        <v>6405.1700000000019</v>
      </c>
      <c r="K1057" s="11">
        <f>Table1_1[[#This Row],[PROFIT]]/Table1_1[[#This Row],[TOTAL REVENUE]]</f>
        <v>0.24801515698303866</v>
      </c>
    </row>
    <row r="1058" spans="1:11">
      <c r="A1058" t="s">
        <v>57</v>
      </c>
      <c r="B1058" t="s">
        <v>266</v>
      </c>
      <c r="C1058">
        <v>236</v>
      </c>
      <c r="D1058">
        <v>16.43</v>
      </c>
      <c r="E1058">
        <v>32.51</v>
      </c>
      <c r="F1058" t="s">
        <v>108</v>
      </c>
      <c r="G1058" t="s">
        <v>110</v>
      </c>
      <c r="H1058">
        <f>Table1_1[[#This Row],[Units Sold]]*Table1_1[[#This Row],[Sale Price per Unit]]</f>
        <v>7672.36</v>
      </c>
      <c r="I1058">
        <f>Table1_1[[#This Row],[Units Sold]]*Table1_1[[#This Row],[Cost per Unit]]</f>
        <v>3877.48</v>
      </c>
      <c r="J1058">
        <f>Table1_1[[#This Row],[TOTAL REVENUE]]-Table1_1[[#This Row],[TOTAL COST]]</f>
        <v>3794.8799999999997</v>
      </c>
      <c r="K1058" s="11">
        <f>Table1_1[[#This Row],[PROFIT]]/Table1_1[[#This Row],[TOTAL REVENUE]]</f>
        <v>0.49461704091048908</v>
      </c>
    </row>
    <row r="1059" spans="1:11">
      <c r="A1059" t="s">
        <v>19</v>
      </c>
      <c r="B1059" t="s">
        <v>266</v>
      </c>
      <c r="C1059">
        <v>229</v>
      </c>
      <c r="D1059">
        <v>82.57</v>
      </c>
      <c r="E1059">
        <v>64.41</v>
      </c>
      <c r="F1059" t="s">
        <v>107</v>
      </c>
      <c r="G1059" t="s">
        <v>110</v>
      </c>
      <c r="H1059">
        <f>Table1_1[[#This Row],[Units Sold]]*Table1_1[[#This Row],[Sale Price per Unit]]</f>
        <v>14749.89</v>
      </c>
      <c r="I1059">
        <f>Table1_1[[#This Row],[Units Sold]]*Table1_1[[#This Row],[Cost per Unit]]</f>
        <v>18908.53</v>
      </c>
      <c r="J1059">
        <f>Table1_1[[#This Row],[TOTAL REVENUE]]-Table1_1[[#This Row],[TOTAL COST]]</f>
        <v>-4158.6399999999994</v>
      </c>
      <c r="K1059" s="11">
        <f>Table1_1[[#This Row],[PROFIT]]/Table1_1[[#This Row],[TOTAL REVENUE]]</f>
        <v>-0.28194379754696475</v>
      </c>
    </row>
    <row r="1060" spans="1:11">
      <c r="A1060" t="s">
        <v>76</v>
      </c>
      <c r="B1060" t="s">
        <v>267</v>
      </c>
      <c r="C1060">
        <v>253</v>
      </c>
      <c r="D1060">
        <v>11</v>
      </c>
      <c r="E1060">
        <v>99.72</v>
      </c>
      <c r="F1060" t="s">
        <v>107</v>
      </c>
      <c r="G1060" t="s">
        <v>109</v>
      </c>
      <c r="H1060">
        <f>Table1_1[[#This Row],[Units Sold]]*Table1_1[[#This Row],[Sale Price per Unit]]</f>
        <v>25229.16</v>
      </c>
      <c r="I1060">
        <f>Table1_1[[#This Row],[Units Sold]]*Table1_1[[#This Row],[Cost per Unit]]</f>
        <v>2783</v>
      </c>
      <c r="J1060">
        <f>Table1_1[[#This Row],[TOTAL REVENUE]]-Table1_1[[#This Row],[TOTAL COST]]</f>
        <v>22446.16</v>
      </c>
      <c r="K1060" s="11">
        <f>Table1_1[[#This Row],[PROFIT]]/Table1_1[[#This Row],[TOTAL REVENUE]]</f>
        <v>0.88969113517849985</v>
      </c>
    </row>
    <row r="1061" spans="1:11">
      <c r="A1061" t="s">
        <v>64</v>
      </c>
      <c r="B1061" t="s">
        <v>267</v>
      </c>
      <c r="C1061">
        <v>66</v>
      </c>
      <c r="D1061">
        <v>92.34</v>
      </c>
      <c r="E1061">
        <v>27.65</v>
      </c>
      <c r="F1061" t="s">
        <v>108</v>
      </c>
      <c r="G1061" t="s">
        <v>110</v>
      </c>
      <c r="H1061">
        <f>Table1_1[[#This Row],[Units Sold]]*Table1_1[[#This Row],[Sale Price per Unit]]</f>
        <v>1824.8999999999999</v>
      </c>
      <c r="I1061">
        <f>Table1_1[[#This Row],[Units Sold]]*Table1_1[[#This Row],[Cost per Unit]]</f>
        <v>6094.4400000000005</v>
      </c>
      <c r="J1061">
        <f>Table1_1[[#This Row],[TOTAL REVENUE]]-Table1_1[[#This Row],[TOTAL COST]]</f>
        <v>-4269.5400000000009</v>
      </c>
      <c r="K1061" s="11">
        <f>Table1_1[[#This Row],[PROFIT]]/Table1_1[[#This Row],[TOTAL REVENUE]]</f>
        <v>-2.3396021699819176</v>
      </c>
    </row>
    <row r="1062" spans="1:11">
      <c r="A1062" t="s">
        <v>91</v>
      </c>
      <c r="B1062" t="s">
        <v>267</v>
      </c>
      <c r="C1062">
        <v>105</v>
      </c>
      <c r="D1062">
        <v>17.37</v>
      </c>
      <c r="E1062">
        <v>93.7</v>
      </c>
      <c r="F1062" t="s">
        <v>107</v>
      </c>
      <c r="G1062" t="s">
        <v>109</v>
      </c>
      <c r="H1062">
        <f>Table1_1[[#This Row],[Units Sold]]*Table1_1[[#This Row],[Sale Price per Unit]]</f>
        <v>9838.5</v>
      </c>
      <c r="I1062">
        <f>Table1_1[[#This Row],[Units Sold]]*Table1_1[[#This Row],[Cost per Unit]]</f>
        <v>1823.8500000000001</v>
      </c>
      <c r="J1062">
        <f>Table1_1[[#This Row],[TOTAL REVENUE]]-Table1_1[[#This Row],[TOTAL COST]]</f>
        <v>8014.65</v>
      </c>
      <c r="K1062" s="11">
        <f>Table1_1[[#This Row],[PROFIT]]/Table1_1[[#This Row],[TOTAL REVENUE]]</f>
        <v>0.81462113127001068</v>
      </c>
    </row>
    <row r="1063" spans="1:11">
      <c r="A1063" t="s">
        <v>20</v>
      </c>
      <c r="B1063" t="s">
        <v>268</v>
      </c>
      <c r="C1063">
        <v>88</v>
      </c>
      <c r="D1063">
        <v>51.33</v>
      </c>
      <c r="E1063">
        <v>52.37</v>
      </c>
      <c r="F1063" t="s">
        <v>108</v>
      </c>
      <c r="G1063" t="s">
        <v>109</v>
      </c>
      <c r="H1063">
        <f>Table1_1[[#This Row],[Units Sold]]*Table1_1[[#This Row],[Sale Price per Unit]]</f>
        <v>4608.5599999999995</v>
      </c>
      <c r="I1063">
        <f>Table1_1[[#This Row],[Units Sold]]*Table1_1[[#This Row],[Cost per Unit]]</f>
        <v>4517.04</v>
      </c>
      <c r="J1063">
        <f>Table1_1[[#This Row],[TOTAL REVENUE]]-Table1_1[[#This Row],[TOTAL COST]]</f>
        <v>91.519999999999527</v>
      </c>
      <c r="K1063" s="11">
        <f>Table1_1[[#This Row],[PROFIT]]/Table1_1[[#This Row],[TOTAL REVENUE]]</f>
        <v>1.9858697727706601E-2</v>
      </c>
    </row>
    <row r="1064" spans="1:11">
      <c r="A1064" t="s">
        <v>37</v>
      </c>
      <c r="B1064" t="s">
        <v>268</v>
      </c>
      <c r="C1064">
        <v>148</v>
      </c>
      <c r="D1064">
        <v>56.6</v>
      </c>
      <c r="E1064">
        <v>81.150000000000006</v>
      </c>
      <c r="F1064" t="s">
        <v>108</v>
      </c>
      <c r="G1064" t="s">
        <v>110</v>
      </c>
      <c r="H1064">
        <f>Table1_1[[#This Row],[Units Sold]]*Table1_1[[#This Row],[Sale Price per Unit]]</f>
        <v>12010.2</v>
      </c>
      <c r="I1064">
        <f>Table1_1[[#This Row],[Units Sold]]*Table1_1[[#This Row],[Cost per Unit]]</f>
        <v>8376.8000000000011</v>
      </c>
      <c r="J1064">
        <f>Table1_1[[#This Row],[TOTAL REVENUE]]-Table1_1[[#This Row],[TOTAL COST]]</f>
        <v>3633.3999999999996</v>
      </c>
      <c r="K1064" s="11">
        <f>Table1_1[[#This Row],[PROFIT]]/Table1_1[[#This Row],[TOTAL REVENUE]]</f>
        <v>0.3025261860751694</v>
      </c>
    </row>
    <row r="1065" spans="1:11">
      <c r="A1065" t="s">
        <v>88</v>
      </c>
      <c r="B1065" t="s">
        <v>268</v>
      </c>
      <c r="C1065">
        <v>172</v>
      </c>
      <c r="D1065">
        <v>95</v>
      </c>
      <c r="E1065">
        <v>103.38</v>
      </c>
      <c r="F1065" t="s">
        <v>108</v>
      </c>
      <c r="G1065" t="s">
        <v>110</v>
      </c>
      <c r="H1065">
        <f>Table1_1[[#This Row],[Units Sold]]*Table1_1[[#This Row],[Sale Price per Unit]]</f>
        <v>17781.36</v>
      </c>
      <c r="I1065">
        <f>Table1_1[[#This Row],[Units Sold]]*Table1_1[[#This Row],[Cost per Unit]]</f>
        <v>16340</v>
      </c>
      <c r="J1065">
        <f>Table1_1[[#This Row],[TOTAL REVENUE]]-Table1_1[[#This Row],[TOTAL COST]]</f>
        <v>1441.3600000000006</v>
      </c>
      <c r="K1065" s="11">
        <f>Table1_1[[#This Row],[PROFIT]]/Table1_1[[#This Row],[TOTAL REVENUE]]</f>
        <v>8.1060166376475173E-2</v>
      </c>
    </row>
    <row r="1066" spans="1:11">
      <c r="A1066" t="s">
        <v>54</v>
      </c>
      <c r="B1066" t="s">
        <v>268</v>
      </c>
      <c r="C1066">
        <v>140</v>
      </c>
      <c r="D1066">
        <v>50.29</v>
      </c>
      <c r="E1066">
        <v>117.97</v>
      </c>
      <c r="F1066" t="s">
        <v>108</v>
      </c>
      <c r="G1066" t="s">
        <v>109</v>
      </c>
      <c r="H1066">
        <f>Table1_1[[#This Row],[Units Sold]]*Table1_1[[#This Row],[Sale Price per Unit]]</f>
        <v>16515.8</v>
      </c>
      <c r="I1066">
        <f>Table1_1[[#This Row],[Units Sold]]*Table1_1[[#This Row],[Cost per Unit]]</f>
        <v>7040.5999999999995</v>
      </c>
      <c r="J1066">
        <f>Table1_1[[#This Row],[TOTAL REVENUE]]-Table1_1[[#This Row],[TOTAL COST]]</f>
        <v>9475.2000000000007</v>
      </c>
      <c r="K1066" s="11">
        <f>Table1_1[[#This Row],[PROFIT]]/Table1_1[[#This Row],[TOTAL REVENUE]]</f>
        <v>0.57370517928286857</v>
      </c>
    </row>
    <row r="1067" spans="1:11">
      <c r="A1067" t="s">
        <v>7</v>
      </c>
      <c r="B1067" t="s">
        <v>268</v>
      </c>
      <c r="C1067">
        <v>80</v>
      </c>
      <c r="D1067">
        <v>61.88</v>
      </c>
      <c r="E1067">
        <v>75.06</v>
      </c>
      <c r="F1067" t="s">
        <v>107</v>
      </c>
      <c r="G1067" t="s">
        <v>110</v>
      </c>
      <c r="H1067">
        <f>Table1_1[[#This Row],[Units Sold]]*Table1_1[[#This Row],[Sale Price per Unit]]</f>
        <v>6004.8</v>
      </c>
      <c r="I1067">
        <f>Table1_1[[#This Row],[Units Sold]]*Table1_1[[#This Row],[Cost per Unit]]</f>
        <v>4950.4000000000005</v>
      </c>
      <c r="J1067">
        <f>Table1_1[[#This Row],[TOTAL REVENUE]]-Table1_1[[#This Row],[TOTAL COST]]</f>
        <v>1054.3999999999996</v>
      </c>
      <c r="K1067" s="11">
        <f>Table1_1[[#This Row],[PROFIT]]/Table1_1[[#This Row],[TOTAL REVENUE]]</f>
        <v>0.17559285904609639</v>
      </c>
    </row>
    <row r="1068" spans="1:11">
      <c r="A1068" t="s">
        <v>79</v>
      </c>
      <c r="B1068" t="s">
        <v>269</v>
      </c>
      <c r="C1068">
        <v>17</v>
      </c>
      <c r="D1068">
        <v>30.98</v>
      </c>
      <c r="E1068">
        <v>105.32</v>
      </c>
      <c r="F1068" t="s">
        <v>107</v>
      </c>
      <c r="G1068" t="s">
        <v>110</v>
      </c>
      <c r="H1068">
        <f>Table1_1[[#This Row],[Units Sold]]*Table1_1[[#This Row],[Sale Price per Unit]]</f>
        <v>1790.4399999999998</v>
      </c>
      <c r="I1068">
        <f>Table1_1[[#This Row],[Units Sold]]*Table1_1[[#This Row],[Cost per Unit]]</f>
        <v>526.66</v>
      </c>
      <c r="J1068">
        <f>Table1_1[[#This Row],[TOTAL REVENUE]]-Table1_1[[#This Row],[TOTAL COST]]</f>
        <v>1263.7799999999997</v>
      </c>
      <c r="K1068" s="11">
        <f>Table1_1[[#This Row],[PROFIT]]/Table1_1[[#This Row],[TOTAL REVENUE]]</f>
        <v>0.70584884162552219</v>
      </c>
    </row>
    <row r="1069" spans="1:11">
      <c r="A1069" t="s">
        <v>58</v>
      </c>
      <c r="B1069" t="s">
        <v>269</v>
      </c>
      <c r="C1069">
        <v>48</v>
      </c>
      <c r="D1069">
        <v>60.69</v>
      </c>
      <c r="E1069">
        <v>36.880000000000003</v>
      </c>
      <c r="F1069" t="s">
        <v>108</v>
      </c>
      <c r="G1069" t="s">
        <v>110</v>
      </c>
      <c r="H1069">
        <f>Table1_1[[#This Row],[Units Sold]]*Table1_1[[#This Row],[Sale Price per Unit]]</f>
        <v>1770.2400000000002</v>
      </c>
      <c r="I1069">
        <f>Table1_1[[#This Row],[Units Sold]]*Table1_1[[#This Row],[Cost per Unit]]</f>
        <v>2913.12</v>
      </c>
      <c r="J1069">
        <f>Table1_1[[#This Row],[TOTAL REVENUE]]-Table1_1[[#This Row],[TOTAL COST]]</f>
        <v>-1142.8799999999997</v>
      </c>
      <c r="K1069" s="11">
        <f>Table1_1[[#This Row],[PROFIT]]/Table1_1[[#This Row],[TOTAL REVENUE]]</f>
        <v>-0.64560737527114942</v>
      </c>
    </row>
    <row r="1070" spans="1:11">
      <c r="A1070" t="s">
        <v>49</v>
      </c>
      <c r="B1070" t="s">
        <v>269</v>
      </c>
      <c r="C1070">
        <v>247</v>
      </c>
      <c r="D1070">
        <v>39.04</v>
      </c>
      <c r="E1070">
        <v>27.4</v>
      </c>
      <c r="F1070" t="s">
        <v>108</v>
      </c>
      <c r="G1070" t="s">
        <v>110</v>
      </c>
      <c r="H1070">
        <f>Table1_1[[#This Row],[Units Sold]]*Table1_1[[#This Row],[Sale Price per Unit]]</f>
        <v>6767.7999999999993</v>
      </c>
      <c r="I1070">
        <f>Table1_1[[#This Row],[Units Sold]]*Table1_1[[#This Row],[Cost per Unit]]</f>
        <v>9642.8799999999992</v>
      </c>
      <c r="J1070">
        <f>Table1_1[[#This Row],[TOTAL REVENUE]]-Table1_1[[#This Row],[TOTAL COST]]</f>
        <v>-2875.08</v>
      </c>
      <c r="K1070" s="11">
        <f>Table1_1[[#This Row],[PROFIT]]/Table1_1[[#This Row],[TOTAL REVENUE]]</f>
        <v>-0.42481751824817521</v>
      </c>
    </row>
    <row r="1071" spans="1:11">
      <c r="A1071" t="s">
        <v>35</v>
      </c>
      <c r="B1071" t="s">
        <v>269</v>
      </c>
      <c r="C1071">
        <v>108</v>
      </c>
      <c r="D1071">
        <v>57.57</v>
      </c>
      <c r="E1071">
        <v>29.51</v>
      </c>
      <c r="F1071" t="s">
        <v>107</v>
      </c>
      <c r="G1071" t="s">
        <v>110</v>
      </c>
      <c r="H1071">
        <f>Table1_1[[#This Row],[Units Sold]]*Table1_1[[#This Row],[Sale Price per Unit]]</f>
        <v>3187.0800000000004</v>
      </c>
      <c r="I1071">
        <f>Table1_1[[#This Row],[Units Sold]]*Table1_1[[#This Row],[Cost per Unit]]</f>
        <v>6217.56</v>
      </c>
      <c r="J1071">
        <f>Table1_1[[#This Row],[TOTAL REVENUE]]-Table1_1[[#This Row],[TOTAL COST]]</f>
        <v>-3030.48</v>
      </c>
      <c r="K1071" s="11">
        <f>Table1_1[[#This Row],[PROFIT]]/Table1_1[[#This Row],[TOTAL REVENUE]]</f>
        <v>-0.95086411385970848</v>
      </c>
    </row>
    <row r="1072" spans="1:11">
      <c r="A1072" t="s">
        <v>15</v>
      </c>
      <c r="B1072" t="s">
        <v>269</v>
      </c>
      <c r="C1072">
        <v>164</v>
      </c>
      <c r="D1072">
        <v>53.26</v>
      </c>
      <c r="E1072">
        <v>25.48</v>
      </c>
      <c r="F1072" t="s">
        <v>108</v>
      </c>
      <c r="G1072" t="s">
        <v>110</v>
      </c>
      <c r="H1072">
        <f>Table1_1[[#This Row],[Units Sold]]*Table1_1[[#This Row],[Sale Price per Unit]]</f>
        <v>4178.72</v>
      </c>
      <c r="I1072">
        <f>Table1_1[[#This Row],[Units Sold]]*Table1_1[[#This Row],[Cost per Unit]]</f>
        <v>8734.64</v>
      </c>
      <c r="J1072">
        <f>Table1_1[[#This Row],[TOTAL REVENUE]]-Table1_1[[#This Row],[TOTAL COST]]</f>
        <v>-4555.9199999999992</v>
      </c>
      <c r="K1072" s="11">
        <f>Table1_1[[#This Row],[PROFIT]]/Table1_1[[#This Row],[TOTAL REVENUE]]</f>
        <v>-1.0902668759811613</v>
      </c>
    </row>
    <row r="1073" spans="1:11">
      <c r="A1073" t="s">
        <v>44</v>
      </c>
      <c r="B1073" t="s">
        <v>269</v>
      </c>
      <c r="C1073">
        <v>214</v>
      </c>
      <c r="D1073">
        <v>24.99</v>
      </c>
      <c r="E1073">
        <v>87.96</v>
      </c>
      <c r="F1073" t="s">
        <v>107</v>
      </c>
      <c r="G1073" t="s">
        <v>110</v>
      </c>
      <c r="H1073">
        <f>Table1_1[[#This Row],[Units Sold]]*Table1_1[[#This Row],[Sale Price per Unit]]</f>
        <v>18823.439999999999</v>
      </c>
      <c r="I1073">
        <f>Table1_1[[#This Row],[Units Sold]]*Table1_1[[#This Row],[Cost per Unit]]</f>
        <v>5347.86</v>
      </c>
      <c r="J1073">
        <f>Table1_1[[#This Row],[TOTAL REVENUE]]-Table1_1[[#This Row],[TOTAL COST]]</f>
        <v>13475.579999999998</v>
      </c>
      <c r="K1073" s="11">
        <f>Table1_1[[#This Row],[PROFIT]]/Table1_1[[#This Row],[TOTAL REVENUE]]</f>
        <v>0.71589358799454295</v>
      </c>
    </row>
    <row r="1074" spans="1:11">
      <c r="A1074" t="s">
        <v>81</v>
      </c>
      <c r="B1074" t="s">
        <v>269</v>
      </c>
      <c r="C1074">
        <v>248</v>
      </c>
      <c r="D1074">
        <v>31.75</v>
      </c>
      <c r="E1074">
        <v>27.89</v>
      </c>
      <c r="F1074" t="s">
        <v>107</v>
      </c>
      <c r="G1074" t="s">
        <v>109</v>
      </c>
      <c r="H1074">
        <f>Table1_1[[#This Row],[Units Sold]]*Table1_1[[#This Row],[Sale Price per Unit]]</f>
        <v>6916.72</v>
      </c>
      <c r="I1074">
        <f>Table1_1[[#This Row],[Units Sold]]*Table1_1[[#This Row],[Cost per Unit]]</f>
        <v>7874</v>
      </c>
      <c r="J1074">
        <f>Table1_1[[#This Row],[TOTAL REVENUE]]-Table1_1[[#This Row],[TOTAL COST]]</f>
        <v>-957.27999999999975</v>
      </c>
      <c r="K1074" s="11">
        <f>Table1_1[[#This Row],[PROFIT]]/Table1_1[[#This Row],[TOTAL REVENUE]]</f>
        <v>-0.13840086052348508</v>
      </c>
    </row>
    <row r="1075" spans="1:11">
      <c r="A1075" t="s">
        <v>9</v>
      </c>
      <c r="B1075" t="s">
        <v>269</v>
      </c>
      <c r="C1075">
        <v>196</v>
      </c>
      <c r="D1075">
        <v>78.62</v>
      </c>
      <c r="E1075">
        <v>29.94</v>
      </c>
      <c r="F1075" t="s">
        <v>108</v>
      </c>
      <c r="G1075" t="s">
        <v>109</v>
      </c>
      <c r="H1075">
        <f>Table1_1[[#This Row],[Units Sold]]*Table1_1[[#This Row],[Sale Price per Unit]]</f>
        <v>5868.2400000000007</v>
      </c>
      <c r="I1075">
        <f>Table1_1[[#This Row],[Units Sold]]*Table1_1[[#This Row],[Cost per Unit]]</f>
        <v>15409.52</v>
      </c>
      <c r="J1075">
        <f>Table1_1[[#This Row],[TOTAL REVENUE]]-Table1_1[[#This Row],[TOTAL COST]]</f>
        <v>-9541.2799999999988</v>
      </c>
      <c r="K1075" s="11">
        <f>Table1_1[[#This Row],[PROFIT]]/Table1_1[[#This Row],[TOTAL REVENUE]]</f>
        <v>-1.6259185036740142</v>
      </c>
    </row>
    <row r="1076" spans="1:11">
      <c r="A1076" t="s">
        <v>36</v>
      </c>
      <c r="B1076" t="s">
        <v>269</v>
      </c>
      <c r="C1076">
        <v>220</v>
      </c>
      <c r="D1076">
        <v>77.680000000000007</v>
      </c>
      <c r="E1076">
        <v>80.92</v>
      </c>
      <c r="F1076" t="s">
        <v>108</v>
      </c>
      <c r="G1076" t="s">
        <v>110</v>
      </c>
      <c r="H1076">
        <f>Table1_1[[#This Row],[Units Sold]]*Table1_1[[#This Row],[Sale Price per Unit]]</f>
        <v>17802.400000000001</v>
      </c>
      <c r="I1076">
        <f>Table1_1[[#This Row],[Units Sold]]*Table1_1[[#This Row],[Cost per Unit]]</f>
        <v>17089.600000000002</v>
      </c>
      <c r="J1076">
        <f>Table1_1[[#This Row],[TOTAL REVENUE]]-Table1_1[[#This Row],[TOTAL COST]]</f>
        <v>712.79999999999927</v>
      </c>
      <c r="K1076" s="11">
        <f>Table1_1[[#This Row],[PROFIT]]/Table1_1[[#This Row],[TOTAL REVENUE]]</f>
        <v>4.0039545229856602E-2</v>
      </c>
    </row>
    <row r="1077" spans="1:11">
      <c r="A1077" t="s">
        <v>30</v>
      </c>
      <c r="B1077" t="s">
        <v>270</v>
      </c>
      <c r="C1077">
        <v>82</v>
      </c>
      <c r="D1077">
        <v>61.48</v>
      </c>
      <c r="E1077">
        <v>81.16</v>
      </c>
      <c r="F1077" t="s">
        <v>107</v>
      </c>
      <c r="G1077" t="s">
        <v>109</v>
      </c>
      <c r="H1077">
        <f>Table1_1[[#This Row],[Units Sold]]*Table1_1[[#This Row],[Sale Price per Unit]]</f>
        <v>6655.12</v>
      </c>
      <c r="I1077">
        <f>Table1_1[[#This Row],[Units Sold]]*Table1_1[[#This Row],[Cost per Unit]]</f>
        <v>5041.3599999999997</v>
      </c>
      <c r="J1077">
        <f>Table1_1[[#This Row],[TOTAL REVENUE]]-Table1_1[[#This Row],[TOTAL COST]]</f>
        <v>1613.7600000000002</v>
      </c>
      <c r="K1077" s="11">
        <f>Table1_1[[#This Row],[PROFIT]]/Table1_1[[#This Row],[TOTAL REVENUE]]</f>
        <v>0.24248398225726964</v>
      </c>
    </row>
    <row r="1078" spans="1:11">
      <c r="A1078" t="s">
        <v>20</v>
      </c>
      <c r="B1078" t="s">
        <v>270</v>
      </c>
      <c r="C1078">
        <v>81</v>
      </c>
      <c r="D1078">
        <v>52.19</v>
      </c>
      <c r="E1078">
        <v>99.29</v>
      </c>
      <c r="F1078" t="s">
        <v>107</v>
      </c>
      <c r="G1078" t="s">
        <v>109</v>
      </c>
      <c r="H1078">
        <f>Table1_1[[#This Row],[Units Sold]]*Table1_1[[#This Row],[Sale Price per Unit]]</f>
        <v>8042.4900000000007</v>
      </c>
      <c r="I1078">
        <f>Table1_1[[#This Row],[Units Sold]]*Table1_1[[#This Row],[Cost per Unit]]</f>
        <v>4227.3899999999994</v>
      </c>
      <c r="J1078">
        <f>Table1_1[[#This Row],[TOTAL REVENUE]]-Table1_1[[#This Row],[TOTAL COST]]</f>
        <v>3815.1000000000013</v>
      </c>
      <c r="K1078" s="11">
        <f>Table1_1[[#This Row],[PROFIT]]/Table1_1[[#This Row],[TOTAL REVENUE]]</f>
        <v>0.47436801289152997</v>
      </c>
    </row>
    <row r="1079" spans="1:11">
      <c r="A1079" t="s">
        <v>86</v>
      </c>
      <c r="B1079" t="s">
        <v>270</v>
      </c>
      <c r="C1079">
        <v>18</v>
      </c>
      <c r="D1079">
        <v>21.45</v>
      </c>
      <c r="E1079">
        <v>95.25</v>
      </c>
      <c r="F1079" t="s">
        <v>108</v>
      </c>
      <c r="G1079" t="s">
        <v>110</v>
      </c>
      <c r="H1079">
        <f>Table1_1[[#This Row],[Units Sold]]*Table1_1[[#This Row],[Sale Price per Unit]]</f>
        <v>1714.5</v>
      </c>
      <c r="I1079">
        <f>Table1_1[[#This Row],[Units Sold]]*Table1_1[[#This Row],[Cost per Unit]]</f>
        <v>386.09999999999997</v>
      </c>
      <c r="J1079">
        <f>Table1_1[[#This Row],[TOTAL REVENUE]]-Table1_1[[#This Row],[TOTAL COST]]</f>
        <v>1328.4</v>
      </c>
      <c r="K1079" s="11">
        <f>Table1_1[[#This Row],[PROFIT]]/Table1_1[[#This Row],[TOTAL REVENUE]]</f>
        <v>0.77480314960629926</v>
      </c>
    </row>
    <row r="1080" spans="1:11">
      <c r="A1080" t="s">
        <v>24</v>
      </c>
      <c r="B1080" t="s">
        <v>270</v>
      </c>
      <c r="C1080">
        <v>13</v>
      </c>
      <c r="D1080">
        <v>48.66</v>
      </c>
      <c r="E1080">
        <v>39.81</v>
      </c>
      <c r="F1080" t="s">
        <v>107</v>
      </c>
      <c r="G1080" t="s">
        <v>110</v>
      </c>
      <c r="H1080">
        <f>Table1_1[[#This Row],[Units Sold]]*Table1_1[[#This Row],[Sale Price per Unit]]</f>
        <v>517.53</v>
      </c>
      <c r="I1080">
        <f>Table1_1[[#This Row],[Units Sold]]*Table1_1[[#This Row],[Cost per Unit]]</f>
        <v>632.57999999999993</v>
      </c>
      <c r="J1080">
        <f>Table1_1[[#This Row],[TOTAL REVENUE]]-Table1_1[[#This Row],[TOTAL COST]]</f>
        <v>-115.04999999999995</v>
      </c>
      <c r="K1080" s="11">
        <f>Table1_1[[#This Row],[PROFIT]]/Table1_1[[#This Row],[TOTAL REVENUE]]</f>
        <v>-0.22230595327807076</v>
      </c>
    </row>
    <row r="1081" spans="1:11">
      <c r="A1081" t="s">
        <v>86</v>
      </c>
      <c r="B1081" t="s">
        <v>270</v>
      </c>
      <c r="C1081">
        <v>268</v>
      </c>
      <c r="D1081">
        <v>79.34</v>
      </c>
      <c r="E1081">
        <v>27.14</v>
      </c>
      <c r="F1081" t="s">
        <v>108</v>
      </c>
      <c r="G1081" t="s">
        <v>109</v>
      </c>
      <c r="H1081">
        <f>Table1_1[[#This Row],[Units Sold]]*Table1_1[[#This Row],[Sale Price per Unit]]</f>
        <v>7273.52</v>
      </c>
      <c r="I1081">
        <f>Table1_1[[#This Row],[Units Sold]]*Table1_1[[#This Row],[Cost per Unit]]</f>
        <v>21263.120000000003</v>
      </c>
      <c r="J1081">
        <f>Table1_1[[#This Row],[TOTAL REVENUE]]-Table1_1[[#This Row],[TOTAL COST]]</f>
        <v>-13989.600000000002</v>
      </c>
      <c r="K1081" s="11">
        <f>Table1_1[[#This Row],[PROFIT]]/Table1_1[[#This Row],[TOTAL REVENUE]]</f>
        <v>-1.9233603537214445</v>
      </c>
    </row>
    <row r="1082" spans="1:11">
      <c r="A1082" t="s">
        <v>22</v>
      </c>
      <c r="B1082" t="s">
        <v>270</v>
      </c>
      <c r="C1082">
        <v>66</v>
      </c>
      <c r="D1082">
        <v>50.34</v>
      </c>
      <c r="E1082">
        <v>110.59</v>
      </c>
      <c r="F1082" t="s">
        <v>108</v>
      </c>
      <c r="G1082" t="s">
        <v>110</v>
      </c>
      <c r="H1082">
        <f>Table1_1[[#This Row],[Units Sold]]*Table1_1[[#This Row],[Sale Price per Unit]]</f>
        <v>7298.9400000000005</v>
      </c>
      <c r="I1082">
        <f>Table1_1[[#This Row],[Units Sold]]*Table1_1[[#This Row],[Cost per Unit]]</f>
        <v>3322.44</v>
      </c>
      <c r="J1082">
        <f>Table1_1[[#This Row],[TOTAL REVENUE]]-Table1_1[[#This Row],[TOTAL COST]]</f>
        <v>3976.5000000000005</v>
      </c>
      <c r="K1082" s="11">
        <f>Table1_1[[#This Row],[PROFIT]]/Table1_1[[#This Row],[TOTAL REVENUE]]</f>
        <v>0.54480513608825398</v>
      </c>
    </row>
    <row r="1083" spans="1:11">
      <c r="A1083" t="s">
        <v>26</v>
      </c>
      <c r="B1083" t="s">
        <v>270</v>
      </c>
      <c r="C1083">
        <v>280</v>
      </c>
      <c r="D1083">
        <v>94.35</v>
      </c>
      <c r="E1083">
        <v>52.26</v>
      </c>
      <c r="F1083" t="s">
        <v>108</v>
      </c>
      <c r="G1083" t="s">
        <v>109</v>
      </c>
      <c r="H1083">
        <f>Table1_1[[#This Row],[Units Sold]]*Table1_1[[#This Row],[Sale Price per Unit]]</f>
        <v>14632.8</v>
      </c>
      <c r="I1083">
        <f>Table1_1[[#This Row],[Units Sold]]*Table1_1[[#This Row],[Cost per Unit]]</f>
        <v>26418</v>
      </c>
      <c r="J1083">
        <f>Table1_1[[#This Row],[TOTAL REVENUE]]-Table1_1[[#This Row],[TOTAL COST]]</f>
        <v>-11785.2</v>
      </c>
      <c r="K1083" s="11">
        <f>Table1_1[[#This Row],[PROFIT]]/Table1_1[[#This Row],[TOTAL REVENUE]]</f>
        <v>-0.80539609644087262</v>
      </c>
    </row>
    <row r="1084" spans="1:11">
      <c r="A1084" t="s">
        <v>30</v>
      </c>
      <c r="B1084" t="s">
        <v>271</v>
      </c>
      <c r="C1084">
        <v>32</v>
      </c>
      <c r="D1084">
        <v>71.66</v>
      </c>
      <c r="E1084">
        <v>19.11</v>
      </c>
      <c r="F1084" t="s">
        <v>107</v>
      </c>
      <c r="G1084" t="s">
        <v>110</v>
      </c>
      <c r="H1084">
        <f>Table1_1[[#This Row],[Units Sold]]*Table1_1[[#This Row],[Sale Price per Unit]]</f>
        <v>611.52</v>
      </c>
      <c r="I1084">
        <f>Table1_1[[#This Row],[Units Sold]]*Table1_1[[#This Row],[Cost per Unit]]</f>
        <v>2293.12</v>
      </c>
      <c r="J1084">
        <f>Table1_1[[#This Row],[TOTAL REVENUE]]-Table1_1[[#This Row],[TOTAL COST]]</f>
        <v>-1681.6</v>
      </c>
      <c r="K1084" s="11">
        <f>Table1_1[[#This Row],[PROFIT]]/Table1_1[[#This Row],[TOTAL REVENUE]]</f>
        <v>-2.7498691784406071</v>
      </c>
    </row>
    <row r="1085" spans="1:11">
      <c r="A1085" t="s">
        <v>60</v>
      </c>
      <c r="B1085" t="s">
        <v>271</v>
      </c>
      <c r="C1085">
        <v>38</v>
      </c>
      <c r="D1085">
        <v>92.34</v>
      </c>
      <c r="E1085">
        <v>39.65</v>
      </c>
      <c r="F1085" t="s">
        <v>108</v>
      </c>
      <c r="G1085" t="s">
        <v>110</v>
      </c>
      <c r="H1085">
        <f>Table1_1[[#This Row],[Units Sold]]*Table1_1[[#This Row],[Sale Price per Unit]]</f>
        <v>1506.7</v>
      </c>
      <c r="I1085">
        <f>Table1_1[[#This Row],[Units Sold]]*Table1_1[[#This Row],[Cost per Unit]]</f>
        <v>3508.92</v>
      </c>
      <c r="J1085">
        <f>Table1_1[[#This Row],[TOTAL REVENUE]]-Table1_1[[#This Row],[TOTAL COST]]</f>
        <v>-2002.22</v>
      </c>
      <c r="K1085" s="11">
        <f>Table1_1[[#This Row],[PROFIT]]/Table1_1[[#This Row],[TOTAL REVENUE]]</f>
        <v>-1.3288776796973518</v>
      </c>
    </row>
    <row r="1086" spans="1:11">
      <c r="A1086" t="s">
        <v>92</v>
      </c>
      <c r="B1086" t="s">
        <v>271</v>
      </c>
      <c r="C1086">
        <v>101</v>
      </c>
      <c r="D1086">
        <v>38.1</v>
      </c>
      <c r="E1086">
        <v>87.39</v>
      </c>
      <c r="F1086" t="s">
        <v>108</v>
      </c>
      <c r="G1086" t="s">
        <v>110</v>
      </c>
      <c r="H1086">
        <f>Table1_1[[#This Row],[Units Sold]]*Table1_1[[#This Row],[Sale Price per Unit]]</f>
        <v>8826.39</v>
      </c>
      <c r="I1086">
        <f>Table1_1[[#This Row],[Units Sold]]*Table1_1[[#This Row],[Cost per Unit]]</f>
        <v>3848.1000000000004</v>
      </c>
      <c r="J1086">
        <f>Table1_1[[#This Row],[TOTAL REVENUE]]-Table1_1[[#This Row],[TOTAL COST]]</f>
        <v>4978.2899999999991</v>
      </c>
      <c r="K1086" s="11">
        <f>Table1_1[[#This Row],[PROFIT]]/Table1_1[[#This Row],[TOTAL REVENUE]]</f>
        <v>0.56402334363199447</v>
      </c>
    </row>
    <row r="1087" spans="1:11">
      <c r="A1087" t="s">
        <v>66</v>
      </c>
      <c r="B1087" t="s">
        <v>271</v>
      </c>
      <c r="C1087">
        <v>141</v>
      </c>
      <c r="D1087">
        <v>27.11</v>
      </c>
      <c r="E1087">
        <v>71.48</v>
      </c>
      <c r="F1087" t="s">
        <v>108</v>
      </c>
      <c r="G1087" t="s">
        <v>109</v>
      </c>
      <c r="H1087">
        <f>Table1_1[[#This Row],[Units Sold]]*Table1_1[[#This Row],[Sale Price per Unit]]</f>
        <v>10078.68</v>
      </c>
      <c r="I1087">
        <f>Table1_1[[#This Row],[Units Sold]]*Table1_1[[#This Row],[Cost per Unit]]</f>
        <v>3822.5099999999998</v>
      </c>
      <c r="J1087">
        <f>Table1_1[[#This Row],[TOTAL REVENUE]]-Table1_1[[#This Row],[TOTAL COST]]</f>
        <v>6256.17</v>
      </c>
      <c r="K1087" s="11">
        <f>Table1_1[[#This Row],[PROFIT]]/Table1_1[[#This Row],[TOTAL REVENUE]]</f>
        <v>0.62073307218802465</v>
      </c>
    </row>
    <row r="1088" spans="1:11">
      <c r="A1088" t="s">
        <v>11</v>
      </c>
      <c r="B1088" t="s">
        <v>271</v>
      </c>
      <c r="C1088">
        <v>199</v>
      </c>
      <c r="D1088">
        <v>60.47</v>
      </c>
      <c r="E1088">
        <v>32.520000000000003</v>
      </c>
      <c r="F1088" t="s">
        <v>108</v>
      </c>
      <c r="G1088" t="s">
        <v>110</v>
      </c>
      <c r="H1088">
        <f>Table1_1[[#This Row],[Units Sold]]*Table1_1[[#This Row],[Sale Price per Unit]]</f>
        <v>6471.4800000000005</v>
      </c>
      <c r="I1088">
        <f>Table1_1[[#This Row],[Units Sold]]*Table1_1[[#This Row],[Cost per Unit]]</f>
        <v>12033.53</v>
      </c>
      <c r="J1088">
        <f>Table1_1[[#This Row],[TOTAL REVENUE]]-Table1_1[[#This Row],[TOTAL COST]]</f>
        <v>-5562.05</v>
      </c>
      <c r="K1088" s="11">
        <f>Table1_1[[#This Row],[PROFIT]]/Table1_1[[#This Row],[TOTAL REVENUE]]</f>
        <v>-0.85947109471094707</v>
      </c>
    </row>
    <row r="1089" spans="1:11">
      <c r="A1089" t="s">
        <v>55</v>
      </c>
      <c r="B1089" t="s">
        <v>271</v>
      </c>
      <c r="C1089">
        <v>249</v>
      </c>
      <c r="D1089">
        <v>68.81</v>
      </c>
      <c r="E1089">
        <v>57.6</v>
      </c>
      <c r="F1089" t="s">
        <v>107</v>
      </c>
      <c r="G1089" t="s">
        <v>110</v>
      </c>
      <c r="H1089">
        <f>Table1_1[[#This Row],[Units Sold]]*Table1_1[[#This Row],[Sale Price per Unit]]</f>
        <v>14342.4</v>
      </c>
      <c r="I1089">
        <f>Table1_1[[#This Row],[Units Sold]]*Table1_1[[#This Row],[Cost per Unit]]</f>
        <v>17133.690000000002</v>
      </c>
      <c r="J1089">
        <f>Table1_1[[#This Row],[TOTAL REVENUE]]-Table1_1[[#This Row],[TOTAL COST]]</f>
        <v>-2791.2900000000027</v>
      </c>
      <c r="K1089" s="11">
        <f>Table1_1[[#This Row],[PROFIT]]/Table1_1[[#This Row],[TOTAL REVENUE]]</f>
        <v>-0.19461805555555575</v>
      </c>
    </row>
    <row r="1090" spans="1:11">
      <c r="A1090" t="s">
        <v>79</v>
      </c>
      <c r="B1090" t="s">
        <v>271</v>
      </c>
      <c r="C1090">
        <v>274</v>
      </c>
      <c r="D1090">
        <v>55.64</v>
      </c>
      <c r="E1090">
        <v>52.24</v>
      </c>
      <c r="F1090" t="s">
        <v>108</v>
      </c>
      <c r="G1090" t="s">
        <v>110</v>
      </c>
      <c r="H1090">
        <f>Table1_1[[#This Row],[Units Sold]]*Table1_1[[#This Row],[Sale Price per Unit]]</f>
        <v>14313.76</v>
      </c>
      <c r="I1090">
        <f>Table1_1[[#This Row],[Units Sold]]*Table1_1[[#This Row],[Cost per Unit]]</f>
        <v>15245.36</v>
      </c>
      <c r="J1090">
        <f>Table1_1[[#This Row],[TOTAL REVENUE]]-Table1_1[[#This Row],[TOTAL COST]]</f>
        <v>-931.60000000000036</v>
      </c>
      <c r="K1090" s="11">
        <f>Table1_1[[#This Row],[PROFIT]]/Table1_1[[#This Row],[TOTAL REVENUE]]</f>
        <v>-6.5084226646248106E-2</v>
      </c>
    </row>
    <row r="1091" spans="1:11">
      <c r="A1091" t="s">
        <v>88</v>
      </c>
      <c r="B1091" t="s">
        <v>271</v>
      </c>
      <c r="C1091">
        <v>23</v>
      </c>
      <c r="D1091">
        <v>75.67</v>
      </c>
      <c r="E1091">
        <v>31.67</v>
      </c>
      <c r="F1091" t="s">
        <v>108</v>
      </c>
      <c r="G1091" t="s">
        <v>110</v>
      </c>
      <c r="H1091">
        <f>Table1_1[[#This Row],[Units Sold]]*Table1_1[[#This Row],[Sale Price per Unit]]</f>
        <v>728.41000000000008</v>
      </c>
      <c r="I1091">
        <f>Table1_1[[#This Row],[Units Sold]]*Table1_1[[#This Row],[Cost per Unit]]</f>
        <v>1740.41</v>
      </c>
      <c r="J1091">
        <f>Table1_1[[#This Row],[TOTAL REVENUE]]-Table1_1[[#This Row],[TOTAL COST]]</f>
        <v>-1012</v>
      </c>
      <c r="K1091" s="11">
        <f>Table1_1[[#This Row],[PROFIT]]/Table1_1[[#This Row],[TOTAL REVENUE]]</f>
        <v>-1.3893274392169244</v>
      </c>
    </row>
    <row r="1092" spans="1:11">
      <c r="A1092" t="s">
        <v>84</v>
      </c>
      <c r="B1092" t="s">
        <v>271</v>
      </c>
      <c r="C1092">
        <v>237</v>
      </c>
      <c r="D1092">
        <v>60.94</v>
      </c>
      <c r="E1092">
        <v>104.19</v>
      </c>
      <c r="F1092" t="s">
        <v>108</v>
      </c>
      <c r="G1092" t="s">
        <v>109</v>
      </c>
      <c r="H1092">
        <f>Table1_1[[#This Row],[Units Sold]]*Table1_1[[#This Row],[Sale Price per Unit]]</f>
        <v>24693.03</v>
      </c>
      <c r="I1092">
        <f>Table1_1[[#This Row],[Units Sold]]*Table1_1[[#This Row],[Cost per Unit]]</f>
        <v>14442.779999999999</v>
      </c>
      <c r="J1092">
        <f>Table1_1[[#This Row],[TOTAL REVENUE]]-Table1_1[[#This Row],[TOTAL COST]]</f>
        <v>10250.25</v>
      </c>
      <c r="K1092" s="11">
        <f>Table1_1[[#This Row],[PROFIT]]/Table1_1[[#This Row],[TOTAL REVENUE]]</f>
        <v>0.41510701602840966</v>
      </c>
    </row>
    <row r="1093" spans="1:11">
      <c r="A1093" t="s">
        <v>13</v>
      </c>
      <c r="B1093" t="s">
        <v>271</v>
      </c>
      <c r="C1093">
        <v>187</v>
      </c>
      <c r="D1093">
        <v>71.37</v>
      </c>
      <c r="E1093">
        <v>96.88</v>
      </c>
      <c r="F1093" t="s">
        <v>107</v>
      </c>
      <c r="G1093" t="s">
        <v>109</v>
      </c>
      <c r="H1093">
        <f>Table1_1[[#This Row],[Units Sold]]*Table1_1[[#This Row],[Sale Price per Unit]]</f>
        <v>18116.559999999998</v>
      </c>
      <c r="I1093">
        <f>Table1_1[[#This Row],[Units Sold]]*Table1_1[[#This Row],[Cost per Unit]]</f>
        <v>13346.19</v>
      </c>
      <c r="J1093">
        <f>Table1_1[[#This Row],[TOTAL REVENUE]]-Table1_1[[#This Row],[TOTAL COST]]</f>
        <v>4770.3699999999972</v>
      </c>
      <c r="K1093" s="11">
        <f>Table1_1[[#This Row],[PROFIT]]/Table1_1[[#This Row],[TOTAL REVENUE]]</f>
        <v>0.26331544178364974</v>
      </c>
    </row>
    <row r="1094" spans="1:11">
      <c r="A1094" t="s">
        <v>101</v>
      </c>
      <c r="B1094" t="s">
        <v>272</v>
      </c>
      <c r="C1094">
        <v>286</v>
      </c>
      <c r="D1094">
        <v>68.489999999999995</v>
      </c>
      <c r="E1094">
        <v>108.79</v>
      </c>
      <c r="F1094" t="s">
        <v>108</v>
      </c>
      <c r="G1094" t="s">
        <v>109</v>
      </c>
      <c r="H1094">
        <f>Table1_1[[#This Row],[Units Sold]]*Table1_1[[#This Row],[Sale Price per Unit]]</f>
        <v>31113.940000000002</v>
      </c>
      <c r="I1094">
        <f>Table1_1[[#This Row],[Units Sold]]*Table1_1[[#This Row],[Cost per Unit]]</f>
        <v>19588.14</v>
      </c>
      <c r="J1094">
        <f>Table1_1[[#This Row],[TOTAL REVENUE]]-Table1_1[[#This Row],[TOTAL COST]]</f>
        <v>11525.800000000003</v>
      </c>
      <c r="K1094" s="11">
        <f>Table1_1[[#This Row],[PROFIT]]/Table1_1[[#This Row],[TOTAL REVENUE]]</f>
        <v>0.37043845941722592</v>
      </c>
    </row>
    <row r="1095" spans="1:11">
      <c r="A1095" t="s">
        <v>90</v>
      </c>
      <c r="B1095" t="s">
        <v>272</v>
      </c>
      <c r="C1095">
        <v>200</v>
      </c>
      <c r="D1095">
        <v>46.65</v>
      </c>
      <c r="E1095">
        <v>21.85</v>
      </c>
      <c r="F1095" t="s">
        <v>107</v>
      </c>
      <c r="G1095" t="s">
        <v>110</v>
      </c>
      <c r="H1095">
        <f>Table1_1[[#This Row],[Units Sold]]*Table1_1[[#This Row],[Sale Price per Unit]]</f>
        <v>4370</v>
      </c>
      <c r="I1095">
        <f>Table1_1[[#This Row],[Units Sold]]*Table1_1[[#This Row],[Cost per Unit]]</f>
        <v>9330</v>
      </c>
      <c r="J1095">
        <f>Table1_1[[#This Row],[TOTAL REVENUE]]-Table1_1[[#This Row],[TOTAL COST]]</f>
        <v>-4960</v>
      </c>
      <c r="K1095" s="11">
        <f>Table1_1[[#This Row],[PROFIT]]/Table1_1[[#This Row],[TOTAL REVENUE]]</f>
        <v>-1.1350114416475972</v>
      </c>
    </row>
    <row r="1096" spans="1:11">
      <c r="A1096" t="s">
        <v>85</v>
      </c>
      <c r="B1096" t="s">
        <v>272</v>
      </c>
      <c r="C1096">
        <v>189</v>
      </c>
      <c r="D1096">
        <v>57.77</v>
      </c>
      <c r="E1096">
        <v>50.71</v>
      </c>
      <c r="F1096" t="s">
        <v>107</v>
      </c>
      <c r="G1096" t="s">
        <v>110</v>
      </c>
      <c r="H1096">
        <f>Table1_1[[#This Row],[Units Sold]]*Table1_1[[#This Row],[Sale Price per Unit]]</f>
        <v>9584.19</v>
      </c>
      <c r="I1096">
        <f>Table1_1[[#This Row],[Units Sold]]*Table1_1[[#This Row],[Cost per Unit]]</f>
        <v>10918.53</v>
      </c>
      <c r="J1096">
        <f>Table1_1[[#This Row],[TOTAL REVENUE]]-Table1_1[[#This Row],[TOTAL COST]]</f>
        <v>-1334.3400000000001</v>
      </c>
      <c r="K1096" s="11">
        <f>Table1_1[[#This Row],[PROFIT]]/Table1_1[[#This Row],[TOTAL REVENUE]]</f>
        <v>-0.13922303293236049</v>
      </c>
    </row>
    <row r="1097" spans="1:11">
      <c r="A1097" t="s">
        <v>66</v>
      </c>
      <c r="B1097" t="s">
        <v>273</v>
      </c>
      <c r="C1097">
        <v>37</v>
      </c>
      <c r="D1097">
        <v>87.26</v>
      </c>
      <c r="E1097">
        <v>81.96</v>
      </c>
      <c r="F1097" t="s">
        <v>108</v>
      </c>
      <c r="G1097" t="s">
        <v>109</v>
      </c>
      <c r="H1097">
        <f>Table1_1[[#This Row],[Units Sold]]*Table1_1[[#This Row],[Sale Price per Unit]]</f>
        <v>3032.52</v>
      </c>
      <c r="I1097">
        <f>Table1_1[[#This Row],[Units Sold]]*Table1_1[[#This Row],[Cost per Unit]]</f>
        <v>3228.6200000000003</v>
      </c>
      <c r="J1097">
        <f>Table1_1[[#This Row],[TOTAL REVENUE]]-Table1_1[[#This Row],[TOTAL COST]]</f>
        <v>-196.10000000000036</v>
      </c>
      <c r="K1097" s="11">
        <f>Table1_1[[#This Row],[PROFIT]]/Table1_1[[#This Row],[TOTAL REVENUE]]</f>
        <v>-6.4665690580771235E-2</v>
      </c>
    </row>
    <row r="1098" spans="1:11">
      <c r="A1098" t="s">
        <v>18</v>
      </c>
      <c r="B1098" t="s">
        <v>273</v>
      </c>
      <c r="C1098">
        <v>288</v>
      </c>
      <c r="D1098">
        <v>63.9</v>
      </c>
      <c r="E1098">
        <v>50.07</v>
      </c>
      <c r="F1098" t="s">
        <v>108</v>
      </c>
      <c r="G1098" t="s">
        <v>109</v>
      </c>
      <c r="H1098">
        <f>Table1_1[[#This Row],[Units Sold]]*Table1_1[[#This Row],[Sale Price per Unit]]</f>
        <v>14420.16</v>
      </c>
      <c r="I1098">
        <f>Table1_1[[#This Row],[Units Sold]]*Table1_1[[#This Row],[Cost per Unit]]</f>
        <v>18403.2</v>
      </c>
      <c r="J1098">
        <f>Table1_1[[#This Row],[TOTAL REVENUE]]-Table1_1[[#This Row],[TOTAL COST]]</f>
        <v>-3983.0400000000009</v>
      </c>
      <c r="K1098" s="11">
        <f>Table1_1[[#This Row],[PROFIT]]/Table1_1[[#This Row],[TOTAL REVENUE]]</f>
        <v>-0.27621330137807076</v>
      </c>
    </row>
    <row r="1099" spans="1:11">
      <c r="A1099" t="s">
        <v>28</v>
      </c>
      <c r="B1099" t="s">
        <v>273</v>
      </c>
      <c r="C1099">
        <v>201</v>
      </c>
      <c r="D1099">
        <v>23.32</v>
      </c>
      <c r="E1099">
        <v>81.680000000000007</v>
      </c>
      <c r="F1099" t="s">
        <v>108</v>
      </c>
      <c r="G1099" t="s">
        <v>110</v>
      </c>
      <c r="H1099">
        <f>Table1_1[[#This Row],[Units Sold]]*Table1_1[[#This Row],[Sale Price per Unit]]</f>
        <v>16417.68</v>
      </c>
      <c r="I1099">
        <f>Table1_1[[#This Row],[Units Sold]]*Table1_1[[#This Row],[Cost per Unit]]</f>
        <v>4687.32</v>
      </c>
      <c r="J1099">
        <f>Table1_1[[#This Row],[TOTAL REVENUE]]-Table1_1[[#This Row],[TOTAL COST]]</f>
        <v>11730.36</v>
      </c>
      <c r="K1099" s="11">
        <f>Table1_1[[#This Row],[PROFIT]]/Table1_1[[#This Row],[TOTAL REVENUE]]</f>
        <v>0.71449559255631734</v>
      </c>
    </row>
    <row r="1100" spans="1:11">
      <c r="A1100" t="s">
        <v>59</v>
      </c>
      <c r="B1100" t="s">
        <v>273</v>
      </c>
      <c r="C1100">
        <v>126</v>
      </c>
      <c r="D1100">
        <v>69.14</v>
      </c>
      <c r="E1100">
        <v>46.48</v>
      </c>
      <c r="F1100" t="s">
        <v>108</v>
      </c>
      <c r="G1100" t="s">
        <v>110</v>
      </c>
      <c r="H1100">
        <f>Table1_1[[#This Row],[Units Sold]]*Table1_1[[#This Row],[Sale Price per Unit]]</f>
        <v>5856.48</v>
      </c>
      <c r="I1100">
        <f>Table1_1[[#This Row],[Units Sold]]*Table1_1[[#This Row],[Cost per Unit]]</f>
        <v>8711.64</v>
      </c>
      <c r="J1100">
        <f>Table1_1[[#This Row],[TOTAL REVENUE]]-Table1_1[[#This Row],[TOTAL COST]]</f>
        <v>-2855.16</v>
      </c>
      <c r="K1100" s="11">
        <f>Table1_1[[#This Row],[PROFIT]]/Table1_1[[#This Row],[TOTAL REVENUE]]</f>
        <v>-0.48752151462994836</v>
      </c>
    </row>
    <row r="1101" spans="1:11">
      <c r="A1101" t="s">
        <v>40</v>
      </c>
      <c r="B1101" t="s">
        <v>273</v>
      </c>
      <c r="C1101">
        <v>16</v>
      </c>
      <c r="D1101">
        <v>86.84</v>
      </c>
      <c r="E1101">
        <v>89.56</v>
      </c>
      <c r="F1101" t="s">
        <v>107</v>
      </c>
      <c r="G1101" t="s">
        <v>110</v>
      </c>
      <c r="H1101">
        <f>Table1_1[[#This Row],[Units Sold]]*Table1_1[[#This Row],[Sale Price per Unit]]</f>
        <v>1432.96</v>
      </c>
      <c r="I1101">
        <f>Table1_1[[#This Row],[Units Sold]]*Table1_1[[#This Row],[Cost per Unit]]</f>
        <v>1389.44</v>
      </c>
      <c r="J1101">
        <f>Table1_1[[#This Row],[TOTAL REVENUE]]-Table1_1[[#This Row],[TOTAL COST]]</f>
        <v>43.519999999999982</v>
      </c>
      <c r="K1101" s="11">
        <f>Table1_1[[#This Row],[PROFIT]]/Table1_1[[#This Row],[TOTAL REVENUE]]</f>
        <v>3.0370701205895474E-2</v>
      </c>
    </row>
    <row r="1102" spans="1:11">
      <c r="A1102" t="s">
        <v>94</v>
      </c>
      <c r="B1102" t="s">
        <v>273</v>
      </c>
      <c r="C1102">
        <v>227</v>
      </c>
      <c r="D1102">
        <v>62.2</v>
      </c>
      <c r="E1102">
        <v>92.86</v>
      </c>
      <c r="F1102" t="s">
        <v>108</v>
      </c>
      <c r="G1102" t="s">
        <v>110</v>
      </c>
      <c r="H1102">
        <f>Table1_1[[#This Row],[Units Sold]]*Table1_1[[#This Row],[Sale Price per Unit]]</f>
        <v>21079.22</v>
      </c>
      <c r="I1102">
        <f>Table1_1[[#This Row],[Units Sold]]*Table1_1[[#This Row],[Cost per Unit]]</f>
        <v>14119.400000000001</v>
      </c>
      <c r="J1102">
        <f>Table1_1[[#This Row],[TOTAL REVENUE]]-Table1_1[[#This Row],[TOTAL COST]]</f>
        <v>6959.82</v>
      </c>
      <c r="K1102" s="11">
        <f>Table1_1[[#This Row],[PROFIT]]/Table1_1[[#This Row],[TOTAL REVENUE]]</f>
        <v>0.33017445617057933</v>
      </c>
    </row>
    <row r="1103" spans="1:11">
      <c r="A1103" t="s">
        <v>65</v>
      </c>
      <c r="B1103" t="s">
        <v>274</v>
      </c>
      <c r="C1103">
        <v>265</v>
      </c>
      <c r="D1103">
        <v>73.56</v>
      </c>
      <c r="E1103">
        <v>43.44</v>
      </c>
      <c r="F1103" t="s">
        <v>108</v>
      </c>
      <c r="G1103" t="s">
        <v>109</v>
      </c>
      <c r="H1103">
        <f>Table1_1[[#This Row],[Units Sold]]*Table1_1[[#This Row],[Sale Price per Unit]]</f>
        <v>11511.599999999999</v>
      </c>
      <c r="I1103">
        <f>Table1_1[[#This Row],[Units Sold]]*Table1_1[[#This Row],[Cost per Unit]]</f>
        <v>19493.400000000001</v>
      </c>
      <c r="J1103">
        <f>Table1_1[[#This Row],[TOTAL REVENUE]]-Table1_1[[#This Row],[TOTAL COST]]</f>
        <v>-7981.8000000000029</v>
      </c>
      <c r="K1103" s="11">
        <f>Table1_1[[#This Row],[PROFIT]]/Table1_1[[#This Row],[TOTAL REVENUE]]</f>
        <v>-0.69337016574585675</v>
      </c>
    </row>
    <row r="1104" spans="1:11">
      <c r="A1104" t="s">
        <v>93</v>
      </c>
      <c r="B1104" t="s">
        <v>274</v>
      </c>
      <c r="C1104">
        <v>225</v>
      </c>
      <c r="D1104">
        <v>26.12</v>
      </c>
      <c r="E1104">
        <v>68.19</v>
      </c>
      <c r="F1104" t="s">
        <v>108</v>
      </c>
      <c r="G1104" t="s">
        <v>110</v>
      </c>
      <c r="H1104">
        <f>Table1_1[[#This Row],[Units Sold]]*Table1_1[[#This Row],[Sale Price per Unit]]</f>
        <v>15342.75</v>
      </c>
      <c r="I1104">
        <f>Table1_1[[#This Row],[Units Sold]]*Table1_1[[#This Row],[Cost per Unit]]</f>
        <v>5877</v>
      </c>
      <c r="J1104">
        <f>Table1_1[[#This Row],[TOTAL REVENUE]]-Table1_1[[#This Row],[TOTAL COST]]</f>
        <v>9465.75</v>
      </c>
      <c r="K1104" s="11">
        <f>Table1_1[[#This Row],[PROFIT]]/Table1_1[[#This Row],[TOTAL REVENUE]]</f>
        <v>0.61695263235078457</v>
      </c>
    </row>
    <row r="1105" spans="1:11">
      <c r="A1105" t="s">
        <v>10</v>
      </c>
      <c r="B1105" t="s">
        <v>274</v>
      </c>
      <c r="C1105">
        <v>205</v>
      </c>
      <c r="D1105">
        <v>97.61</v>
      </c>
      <c r="E1105">
        <v>36.409999999999997</v>
      </c>
      <c r="F1105" t="s">
        <v>107</v>
      </c>
      <c r="G1105" t="s">
        <v>109</v>
      </c>
      <c r="H1105">
        <f>Table1_1[[#This Row],[Units Sold]]*Table1_1[[#This Row],[Sale Price per Unit]]</f>
        <v>7464.0499999999993</v>
      </c>
      <c r="I1105">
        <f>Table1_1[[#This Row],[Units Sold]]*Table1_1[[#This Row],[Cost per Unit]]</f>
        <v>20010.05</v>
      </c>
      <c r="J1105">
        <f>Table1_1[[#This Row],[TOTAL REVENUE]]-Table1_1[[#This Row],[TOTAL COST]]</f>
        <v>-12546</v>
      </c>
      <c r="K1105" s="11">
        <f>Table1_1[[#This Row],[PROFIT]]/Table1_1[[#This Row],[TOTAL REVENUE]]</f>
        <v>-1.6808569074430104</v>
      </c>
    </row>
    <row r="1106" spans="1:11">
      <c r="A1106" t="s">
        <v>18</v>
      </c>
      <c r="B1106" t="s">
        <v>274</v>
      </c>
      <c r="C1106">
        <v>123</v>
      </c>
      <c r="D1106">
        <v>11.42</v>
      </c>
      <c r="E1106">
        <v>19.64</v>
      </c>
      <c r="F1106" t="s">
        <v>108</v>
      </c>
      <c r="G1106" t="s">
        <v>110</v>
      </c>
      <c r="H1106">
        <f>Table1_1[[#This Row],[Units Sold]]*Table1_1[[#This Row],[Sale Price per Unit]]</f>
        <v>2415.7200000000003</v>
      </c>
      <c r="I1106">
        <f>Table1_1[[#This Row],[Units Sold]]*Table1_1[[#This Row],[Cost per Unit]]</f>
        <v>1404.66</v>
      </c>
      <c r="J1106">
        <f>Table1_1[[#This Row],[TOTAL REVENUE]]-Table1_1[[#This Row],[TOTAL COST]]</f>
        <v>1011.0600000000002</v>
      </c>
      <c r="K1106" s="11">
        <f>Table1_1[[#This Row],[PROFIT]]/Table1_1[[#This Row],[TOTAL REVENUE]]</f>
        <v>0.41853360488798375</v>
      </c>
    </row>
    <row r="1107" spans="1:11">
      <c r="A1107" t="s">
        <v>66</v>
      </c>
      <c r="B1107" t="s">
        <v>274</v>
      </c>
      <c r="C1107">
        <v>254</v>
      </c>
      <c r="D1107">
        <v>88.63</v>
      </c>
      <c r="E1107">
        <v>59.61</v>
      </c>
      <c r="F1107" t="s">
        <v>108</v>
      </c>
      <c r="G1107" t="s">
        <v>110</v>
      </c>
      <c r="H1107">
        <f>Table1_1[[#This Row],[Units Sold]]*Table1_1[[#This Row],[Sale Price per Unit]]</f>
        <v>15140.94</v>
      </c>
      <c r="I1107">
        <f>Table1_1[[#This Row],[Units Sold]]*Table1_1[[#This Row],[Cost per Unit]]</f>
        <v>22512.02</v>
      </c>
      <c r="J1107">
        <f>Table1_1[[#This Row],[TOTAL REVENUE]]-Table1_1[[#This Row],[TOTAL COST]]</f>
        <v>-7371.08</v>
      </c>
      <c r="K1107" s="11">
        <f>Table1_1[[#This Row],[PROFIT]]/Table1_1[[#This Row],[TOTAL REVENUE]]</f>
        <v>-0.48683106861264885</v>
      </c>
    </row>
    <row r="1108" spans="1:11">
      <c r="A1108" t="s">
        <v>92</v>
      </c>
      <c r="B1108" t="s">
        <v>274</v>
      </c>
      <c r="C1108">
        <v>72</v>
      </c>
      <c r="D1108">
        <v>26.12</v>
      </c>
      <c r="E1108">
        <v>100.46</v>
      </c>
      <c r="F1108" t="s">
        <v>108</v>
      </c>
      <c r="G1108" t="s">
        <v>110</v>
      </c>
      <c r="H1108">
        <f>Table1_1[[#This Row],[Units Sold]]*Table1_1[[#This Row],[Sale Price per Unit]]</f>
        <v>7233.12</v>
      </c>
      <c r="I1108">
        <f>Table1_1[[#This Row],[Units Sold]]*Table1_1[[#This Row],[Cost per Unit]]</f>
        <v>1880.64</v>
      </c>
      <c r="J1108">
        <f>Table1_1[[#This Row],[TOTAL REVENUE]]-Table1_1[[#This Row],[TOTAL COST]]</f>
        <v>5352.48</v>
      </c>
      <c r="K1108" s="11">
        <f>Table1_1[[#This Row],[PROFIT]]/Table1_1[[#This Row],[TOTAL REVENUE]]</f>
        <v>0.73999601831574746</v>
      </c>
    </row>
    <row r="1109" spans="1:11">
      <c r="A1109" t="s">
        <v>35</v>
      </c>
      <c r="B1109" t="s">
        <v>274</v>
      </c>
      <c r="C1109">
        <v>46</v>
      </c>
      <c r="D1109">
        <v>39.6</v>
      </c>
      <c r="E1109">
        <v>107.74</v>
      </c>
      <c r="F1109" t="s">
        <v>107</v>
      </c>
      <c r="G1109" t="s">
        <v>110</v>
      </c>
      <c r="H1109">
        <f>Table1_1[[#This Row],[Units Sold]]*Table1_1[[#This Row],[Sale Price per Unit]]</f>
        <v>4956.04</v>
      </c>
      <c r="I1109">
        <f>Table1_1[[#This Row],[Units Sold]]*Table1_1[[#This Row],[Cost per Unit]]</f>
        <v>1821.6000000000001</v>
      </c>
      <c r="J1109">
        <f>Table1_1[[#This Row],[TOTAL REVENUE]]-Table1_1[[#This Row],[TOTAL COST]]</f>
        <v>3134.4399999999996</v>
      </c>
      <c r="K1109" s="11">
        <f>Table1_1[[#This Row],[PROFIT]]/Table1_1[[#This Row],[TOTAL REVENUE]]</f>
        <v>0.6324484870985706</v>
      </c>
    </row>
    <row r="1110" spans="1:11">
      <c r="A1110" t="s">
        <v>75</v>
      </c>
      <c r="B1110" t="s">
        <v>274</v>
      </c>
      <c r="C1110">
        <v>121</v>
      </c>
      <c r="D1110">
        <v>46.2</v>
      </c>
      <c r="E1110">
        <v>102.16</v>
      </c>
      <c r="F1110" t="s">
        <v>108</v>
      </c>
      <c r="G1110" t="s">
        <v>110</v>
      </c>
      <c r="H1110">
        <f>Table1_1[[#This Row],[Units Sold]]*Table1_1[[#This Row],[Sale Price per Unit]]</f>
        <v>12361.359999999999</v>
      </c>
      <c r="I1110">
        <f>Table1_1[[#This Row],[Units Sold]]*Table1_1[[#This Row],[Cost per Unit]]</f>
        <v>5590.2000000000007</v>
      </c>
      <c r="J1110">
        <f>Table1_1[[#This Row],[TOTAL REVENUE]]-Table1_1[[#This Row],[TOTAL COST]]</f>
        <v>6771.159999999998</v>
      </c>
      <c r="K1110" s="11">
        <f>Table1_1[[#This Row],[PROFIT]]/Table1_1[[#This Row],[TOTAL REVENUE]]</f>
        <v>0.54776820673453397</v>
      </c>
    </row>
    <row r="1111" spans="1:11">
      <c r="A1111" t="s">
        <v>84</v>
      </c>
      <c r="B1111" t="s">
        <v>274</v>
      </c>
      <c r="C1111">
        <v>136</v>
      </c>
      <c r="D1111">
        <v>36.35</v>
      </c>
      <c r="E1111">
        <v>58.47</v>
      </c>
      <c r="F1111" t="s">
        <v>108</v>
      </c>
      <c r="G1111" t="s">
        <v>109</v>
      </c>
      <c r="H1111">
        <f>Table1_1[[#This Row],[Units Sold]]*Table1_1[[#This Row],[Sale Price per Unit]]</f>
        <v>7951.92</v>
      </c>
      <c r="I1111">
        <f>Table1_1[[#This Row],[Units Sold]]*Table1_1[[#This Row],[Cost per Unit]]</f>
        <v>4943.6000000000004</v>
      </c>
      <c r="J1111">
        <f>Table1_1[[#This Row],[TOTAL REVENUE]]-Table1_1[[#This Row],[TOTAL COST]]</f>
        <v>3008.3199999999997</v>
      </c>
      <c r="K1111" s="11">
        <f>Table1_1[[#This Row],[PROFIT]]/Table1_1[[#This Row],[TOTAL REVENUE]]</f>
        <v>0.37831366512741571</v>
      </c>
    </row>
    <row r="1112" spans="1:11">
      <c r="A1112" t="s">
        <v>66</v>
      </c>
      <c r="B1112" t="s">
        <v>275</v>
      </c>
      <c r="C1112">
        <v>188</v>
      </c>
      <c r="D1112">
        <v>52</v>
      </c>
      <c r="E1112">
        <v>80.959999999999994</v>
      </c>
      <c r="F1112" t="s">
        <v>107</v>
      </c>
      <c r="G1112" t="s">
        <v>109</v>
      </c>
      <c r="H1112">
        <f>Table1_1[[#This Row],[Units Sold]]*Table1_1[[#This Row],[Sale Price per Unit]]</f>
        <v>15220.48</v>
      </c>
      <c r="I1112">
        <f>Table1_1[[#This Row],[Units Sold]]*Table1_1[[#This Row],[Cost per Unit]]</f>
        <v>9776</v>
      </c>
      <c r="J1112">
        <f>Table1_1[[#This Row],[TOTAL REVENUE]]-Table1_1[[#This Row],[TOTAL COST]]</f>
        <v>5444.48</v>
      </c>
      <c r="K1112" s="11">
        <f>Table1_1[[#This Row],[PROFIT]]/Table1_1[[#This Row],[TOTAL REVENUE]]</f>
        <v>0.35770750988142291</v>
      </c>
    </row>
    <row r="1113" spans="1:11">
      <c r="A1113" t="s">
        <v>36</v>
      </c>
      <c r="B1113" t="s">
        <v>275</v>
      </c>
      <c r="C1113">
        <v>177</v>
      </c>
      <c r="D1113">
        <v>99.21</v>
      </c>
      <c r="E1113">
        <v>71.16</v>
      </c>
      <c r="F1113" t="s">
        <v>108</v>
      </c>
      <c r="G1113" t="s">
        <v>110</v>
      </c>
      <c r="H1113">
        <f>Table1_1[[#This Row],[Units Sold]]*Table1_1[[#This Row],[Sale Price per Unit]]</f>
        <v>12595.32</v>
      </c>
      <c r="I1113">
        <f>Table1_1[[#This Row],[Units Sold]]*Table1_1[[#This Row],[Cost per Unit]]</f>
        <v>17560.169999999998</v>
      </c>
      <c r="J1113">
        <f>Table1_1[[#This Row],[TOTAL REVENUE]]-Table1_1[[#This Row],[TOTAL COST]]</f>
        <v>-4964.8499999999985</v>
      </c>
      <c r="K1113" s="11">
        <f>Table1_1[[#This Row],[PROFIT]]/Table1_1[[#This Row],[TOTAL REVENUE]]</f>
        <v>-0.39418212478920733</v>
      </c>
    </row>
    <row r="1114" spans="1:11">
      <c r="A1114" t="s">
        <v>8</v>
      </c>
      <c r="B1114" t="s">
        <v>275</v>
      </c>
      <c r="C1114">
        <v>247</v>
      </c>
      <c r="D1114">
        <v>78.88</v>
      </c>
      <c r="E1114">
        <v>94.02</v>
      </c>
      <c r="F1114" t="s">
        <v>108</v>
      </c>
      <c r="G1114" t="s">
        <v>110</v>
      </c>
      <c r="H1114">
        <f>Table1_1[[#This Row],[Units Sold]]*Table1_1[[#This Row],[Sale Price per Unit]]</f>
        <v>23222.94</v>
      </c>
      <c r="I1114">
        <f>Table1_1[[#This Row],[Units Sold]]*Table1_1[[#This Row],[Cost per Unit]]</f>
        <v>19483.36</v>
      </c>
      <c r="J1114">
        <f>Table1_1[[#This Row],[TOTAL REVENUE]]-Table1_1[[#This Row],[TOTAL COST]]</f>
        <v>3739.5799999999981</v>
      </c>
      <c r="K1114" s="11">
        <f>Table1_1[[#This Row],[PROFIT]]/Table1_1[[#This Row],[TOTAL REVENUE]]</f>
        <v>0.16102956817698355</v>
      </c>
    </row>
    <row r="1115" spans="1:11">
      <c r="A1115" t="s">
        <v>68</v>
      </c>
      <c r="B1115" t="s">
        <v>275</v>
      </c>
      <c r="C1115">
        <v>184</v>
      </c>
      <c r="D1115">
        <v>49.5</v>
      </c>
      <c r="E1115">
        <v>97.32</v>
      </c>
      <c r="F1115" t="s">
        <v>108</v>
      </c>
      <c r="G1115" t="s">
        <v>110</v>
      </c>
      <c r="H1115">
        <f>Table1_1[[#This Row],[Units Sold]]*Table1_1[[#This Row],[Sale Price per Unit]]</f>
        <v>17906.879999999997</v>
      </c>
      <c r="I1115">
        <f>Table1_1[[#This Row],[Units Sold]]*Table1_1[[#This Row],[Cost per Unit]]</f>
        <v>9108</v>
      </c>
      <c r="J1115">
        <f>Table1_1[[#This Row],[TOTAL REVENUE]]-Table1_1[[#This Row],[TOTAL COST]]</f>
        <v>8798.8799999999974</v>
      </c>
      <c r="K1115" s="11">
        <f>Table1_1[[#This Row],[PROFIT]]/Table1_1[[#This Row],[TOTAL REVENUE]]</f>
        <v>0.49136868064118366</v>
      </c>
    </row>
    <row r="1116" spans="1:11">
      <c r="A1116" t="s">
        <v>20</v>
      </c>
      <c r="B1116" t="s">
        <v>275</v>
      </c>
      <c r="C1116">
        <v>267</v>
      </c>
      <c r="D1116">
        <v>89.61</v>
      </c>
      <c r="E1116">
        <v>45.1</v>
      </c>
      <c r="F1116" t="s">
        <v>108</v>
      </c>
      <c r="G1116" t="s">
        <v>110</v>
      </c>
      <c r="H1116">
        <f>Table1_1[[#This Row],[Units Sold]]*Table1_1[[#This Row],[Sale Price per Unit]]</f>
        <v>12041.7</v>
      </c>
      <c r="I1116">
        <f>Table1_1[[#This Row],[Units Sold]]*Table1_1[[#This Row],[Cost per Unit]]</f>
        <v>23925.87</v>
      </c>
      <c r="J1116">
        <f>Table1_1[[#This Row],[TOTAL REVENUE]]-Table1_1[[#This Row],[TOTAL COST]]</f>
        <v>-11884.169999999998</v>
      </c>
      <c r="K1116" s="11">
        <f>Table1_1[[#This Row],[PROFIT]]/Table1_1[[#This Row],[TOTAL REVENUE]]</f>
        <v>-0.98691796008869159</v>
      </c>
    </row>
    <row r="1117" spans="1:11">
      <c r="A1117" t="s">
        <v>8</v>
      </c>
      <c r="B1117" t="s">
        <v>276</v>
      </c>
      <c r="C1117">
        <v>221</v>
      </c>
      <c r="D1117">
        <v>81.97</v>
      </c>
      <c r="E1117">
        <v>35.35</v>
      </c>
      <c r="F1117" t="s">
        <v>108</v>
      </c>
      <c r="G1117" t="s">
        <v>109</v>
      </c>
      <c r="H1117">
        <f>Table1_1[[#This Row],[Units Sold]]*Table1_1[[#This Row],[Sale Price per Unit]]</f>
        <v>7812.35</v>
      </c>
      <c r="I1117">
        <f>Table1_1[[#This Row],[Units Sold]]*Table1_1[[#This Row],[Cost per Unit]]</f>
        <v>18115.37</v>
      </c>
      <c r="J1117">
        <f>Table1_1[[#This Row],[TOTAL REVENUE]]-Table1_1[[#This Row],[TOTAL COST]]</f>
        <v>-10303.019999999999</v>
      </c>
      <c r="K1117" s="11">
        <f>Table1_1[[#This Row],[PROFIT]]/Table1_1[[#This Row],[TOTAL REVENUE]]</f>
        <v>-1.3188118811881187</v>
      </c>
    </row>
    <row r="1118" spans="1:11">
      <c r="A1118" t="s">
        <v>34</v>
      </c>
      <c r="B1118" t="s">
        <v>276</v>
      </c>
      <c r="C1118">
        <v>222</v>
      </c>
      <c r="D1118">
        <v>22.66</v>
      </c>
      <c r="E1118">
        <v>88.54</v>
      </c>
      <c r="F1118" t="s">
        <v>108</v>
      </c>
      <c r="G1118" t="s">
        <v>110</v>
      </c>
      <c r="H1118">
        <f>Table1_1[[#This Row],[Units Sold]]*Table1_1[[#This Row],[Sale Price per Unit]]</f>
        <v>19655.88</v>
      </c>
      <c r="I1118">
        <f>Table1_1[[#This Row],[Units Sold]]*Table1_1[[#This Row],[Cost per Unit]]</f>
        <v>5030.5200000000004</v>
      </c>
      <c r="J1118">
        <f>Table1_1[[#This Row],[TOTAL REVENUE]]-Table1_1[[#This Row],[TOTAL COST]]</f>
        <v>14625.36</v>
      </c>
      <c r="K1118" s="11">
        <f>Table1_1[[#This Row],[PROFIT]]/Table1_1[[#This Row],[TOTAL REVENUE]]</f>
        <v>0.74407047662073633</v>
      </c>
    </row>
    <row r="1119" spans="1:11">
      <c r="A1119" t="s">
        <v>32</v>
      </c>
      <c r="B1119" t="s">
        <v>276</v>
      </c>
      <c r="C1119">
        <v>129</v>
      </c>
      <c r="D1119">
        <v>83.28</v>
      </c>
      <c r="E1119">
        <v>96.94</v>
      </c>
      <c r="F1119" t="s">
        <v>107</v>
      </c>
      <c r="G1119" t="s">
        <v>110</v>
      </c>
      <c r="H1119">
        <f>Table1_1[[#This Row],[Units Sold]]*Table1_1[[#This Row],[Sale Price per Unit]]</f>
        <v>12505.26</v>
      </c>
      <c r="I1119">
        <f>Table1_1[[#This Row],[Units Sold]]*Table1_1[[#This Row],[Cost per Unit]]</f>
        <v>10743.12</v>
      </c>
      <c r="J1119">
        <f>Table1_1[[#This Row],[TOTAL REVENUE]]-Table1_1[[#This Row],[TOTAL COST]]</f>
        <v>1762.1399999999994</v>
      </c>
      <c r="K1119" s="11">
        <f>Table1_1[[#This Row],[PROFIT]]/Table1_1[[#This Row],[TOTAL REVENUE]]</f>
        <v>0.14091190427068284</v>
      </c>
    </row>
    <row r="1120" spans="1:11">
      <c r="A1120" t="s">
        <v>38</v>
      </c>
      <c r="B1120" t="s">
        <v>276</v>
      </c>
      <c r="C1120">
        <v>214</v>
      </c>
      <c r="D1120">
        <v>16.73</v>
      </c>
      <c r="E1120">
        <v>36.450000000000003</v>
      </c>
      <c r="F1120" t="s">
        <v>108</v>
      </c>
      <c r="G1120" t="s">
        <v>109</v>
      </c>
      <c r="H1120">
        <f>Table1_1[[#This Row],[Units Sold]]*Table1_1[[#This Row],[Sale Price per Unit]]</f>
        <v>7800.3</v>
      </c>
      <c r="I1120">
        <f>Table1_1[[#This Row],[Units Sold]]*Table1_1[[#This Row],[Cost per Unit]]</f>
        <v>3580.2200000000003</v>
      </c>
      <c r="J1120">
        <f>Table1_1[[#This Row],[TOTAL REVENUE]]-Table1_1[[#This Row],[TOTAL COST]]</f>
        <v>4220.08</v>
      </c>
      <c r="K1120" s="11">
        <f>Table1_1[[#This Row],[PROFIT]]/Table1_1[[#This Row],[TOTAL REVENUE]]</f>
        <v>0.54101508916323726</v>
      </c>
    </row>
    <row r="1121" spans="1:11">
      <c r="A1121" t="s">
        <v>105</v>
      </c>
      <c r="B1121" t="s">
        <v>276</v>
      </c>
      <c r="C1121">
        <v>245</v>
      </c>
      <c r="D1121">
        <v>20.16</v>
      </c>
      <c r="E1121">
        <v>65.62</v>
      </c>
      <c r="F1121" t="s">
        <v>107</v>
      </c>
      <c r="G1121" t="s">
        <v>109</v>
      </c>
      <c r="H1121">
        <f>Table1_1[[#This Row],[Units Sold]]*Table1_1[[#This Row],[Sale Price per Unit]]</f>
        <v>16076.900000000001</v>
      </c>
      <c r="I1121">
        <f>Table1_1[[#This Row],[Units Sold]]*Table1_1[[#This Row],[Cost per Unit]]</f>
        <v>4939.2</v>
      </c>
      <c r="J1121">
        <f>Table1_1[[#This Row],[TOTAL REVENUE]]-Table1_1[[#This Row],[TOTAL COST]]</f>
        <v>11137.7</v>
      </c>
      <c r="K1121" s="11">
        <f>Table1_1[[#This Row],[PROFIT]]/Table1_1[[#This Row],[TOTAL REVENUE]]</f>
        <v>0.69277659250228585</v>
      </c>
    </row>
    <row r="1122" spans="1:11">
      <c r="A1122" t="s">
        <v>38</v>
      </c>
      <c r="B1122" t="s">
        <v>276</v>
      </c>
      <c r="C1122">
        <v>139</v>
      </c>
      <c r="D1122">
        <v>83.64</v>
      </c>
      <c r="E1122">
        <v>108.89</v>
      </c>
      <c r="F1122" t="s">
        <v>108</v>
      </c>
      <c r="G1122" t="s">
        <v>109</v>
      </c>
      <c r="H1122">
        <f>Table1_1[[#This Row],[Units Sold]]*Table1_1[[#This Row],[Sale Price per Unit]]</f>
        <v>15135.710000000001</v>
      </c>
      <c r="I1122">
        <f>Table1_1[[#This Row],[Units Sold]]*Table1_1[[#This Row],[Cost per Unit]]</f>
        <v>11625.960000000001</v>
      </c>
      <c r="J1122">
        <f>Table1_1[[#This Row],[TOTAL REVENUE]]-Table1_1[[#This Row],[TOTAL COST]]</f>
        <v>3509.75</v>
      </c>
      <c r="K1122" s="11">
        <f>Table1_1[[#This Row],[PROFIT]]/Table1_1[[#This Row],[TOTAL REVENUE]]</f>
        <v>0.23188538892460281</v>
      </c>
    </row>
    <row r="1123" spans="1:11">
      <c r="A1123" t="s">
        <v>95</v>
      </c>
      <c r="B1123" t="s">
        <v>276</v>
      </c>
      <c r="C1123">
        <v>58</v>
      </c>
      <c r="D1123">
        <v>83.57</v>
      </c>
      <c r="E1123">
        <v>107.27</v>
      </c>
      <c r="F1123" t="s">
        <v>107</v>
      </c>
      <c r="G1123" t="s">
        <v>110</v>
      </c>
      <c r="H1123">
        <f>Table1_1[[#This Row],[Units Sold]]*Table1_1[[#This Row],[Sale Price per Unit]]</f>
        <v>6221.66</v>
      </c>
      <c r="I1123">
        <f>Table1_1[[#This Row],[Units Sold]]*Table1_1[[#This Row],[Cost per Unit]]</f>
        <v>4847.0599999999995</v>
      </c>
      <c r="J1123">
        <f>Table1_1[[#This Row],[TOTAL REVENUE]]-Table1_1[[#This Row],[TOTAL COST]]</f>
        <v>1374.6000000000004</v>
      </c>
      <c r="K1123" s="11">
        <f>Table1_1[[#This Row],[PROFIT]]/Table1_1[[#This Row],[TOTAL REVENUE]]</f>
        <v>0.22093782045306243</v>
      </c>
    </row>
    <row r="1124" spans="1:11">
      <c r="A1124" t="s">
        <v>47</v>
      </c>
      <c r="B1124" t="s">
        <v>276</v>
      </c>
      <c r="C1124">
        <v>7</v>
      </c>
      <c r="D1124">
        <v>50.35</v>
      </c>
      <c r="E1124">
        <v>47.7</v>
      </c>
      <c r="F1124" t="s">
        <v>108</v>
      </c>
      <c r="G1124" t="s">
        <v>109</v>
      </c>
      <c r="H1124">
        <f>Table1_1[[#This Row],[Units Sold]]*Table1_1[[#This Row],[Sale Price per Unit]]</f>
        <v>333.90000000000003</v>
      </c>
      <c r="I1124">
        <f>Table1_1[[#This Row],[Units Sold]]*Table1_1[[#This Row],[Cost per Unit]]</f>
        <v>352.45</v>
      </c>
      <c r="J1124">
        <f>Table1_1[[#This Row],[TOTAL REVENUE]]-Table1_1[[#This Row],[TOTAL COST]]</f>
        <v>-18.549999999999955</v>
      </c>
      <c r="K1124" s="11">
        <f>Table1_1[[#This Row],[PROFIT]]/Table1_1[[#This Row],[TOTAL REVENUE]]</f>
        <v>-5.5555555555555414E-2</v>
      </c>
    </row>
    <row r="1125" spans="1:11">
      <c r="A1125" t="s">
        <v>56</v>
      </c>
      <c r="B1125" t="s">
        <v>276</v>
      </c>
      <c r="C1125">
        <v>73</v>
      </c>
      <c r="D1125">
        <v>15.62</v>
      </c>
      <c r="E1125">
        <v>42.67</v>
      </c>
      <c r="F1125" t="s">
        <v>108</v>
      </c>
      <c r="G1125" t="s">
        <v>110</v>
      </c>
      <c r="H1125">
        <f>Table1_1[[#This Row],[Units Sold]]*Table1_1[[#This Row],[Sale Price per Unit]]</f>
        <v>3114.9100000000003</v>
      </c>
      <c r="I1125">
        <f>Table1_1[[#This Row],[Units Sold]]*Table1_1[[#This Row],[Cost per Unit]]</f>
        <v>1140.26</v>
      </c>
      <c r="J1125">
        <f>Table1_1[[#This Row],[TOTAL REVENUE]]-Table1_1[[#This Row],[TOTAL COST]]</f>
        <v>1974.6500000000003</v>
      </c>
      <c r="K1125" s="11">
        <f>Table1_1[[#This Row],[PROFIT]]/Table1_1[[#This Row],[TOTAL REVENUE]]</f>
        <v>0.63393484883993445</v>
      </c>
    </row>
    <row r="1126" spans="1:11">
      <c r="A1126" t="s">
        <v>32</v>
      </c>
      <c r="B1126" t="s">
        <v>277</v>
      </c>
      <c r="C1126">
        <v>177</v>
      </c>
      <c r="D1126">
        <v>91.29</v>
      </c>
      <c r="E1126">
        <v>59.19</v>
      </c>
      <c r="F1126" t="s">
        <v>108</v>
      </c>
      <c r="G1126" t="s">
        <v>110</v>
      </c>
      <c r="H1126">
        <f>Table1_1[[#This Row],[Units Sold]]*Table1_1[[#This Row],[Sale Price per Unit]]</f>
        <v>10476.629999999999</v>
      </c>
      <c r="I1126">
        <f>Table1_1[[#This Row],[Units Sold]]*Table1_1[[#This Row],[Cost per Unit]]</f>
        <v>16158.330000000002</v>
      </c>
      <c r="J1126">
        <f>Table1_1[[#This Row],[TOTAL REVENUE]]-Table1_1[[#This Row],[TOTAL COST]]</f>
        <v>-5681.7000000000025</v>
      </c>
      <c r="K1126" s="11">
        <f>Table1_1[[#This Row],[PROFIT]]/Table1_1[[#This Row],[TOTAL REVENUE]]</f>
        <v>-0.5423213380638624</v>
      </c>
    </row>
    <row r="1127" spans="1:11">
      <c r="A1127" t="s">
        <v>96</v>
      </c>
      <c r="B1127" t="s">
        <v>277</v>
      </c>
      <c r="C1127">
        <v>51</v>
      </c>
      <c r="D1127">
        <v>97.86</v>
      </c>
      <c r="E1127">
        <v>94.22</v>
      </c>
      <c r="F1127" t="s">
        <v>108</v>
      </c>
      <c r="G1127" t="s">
        <v>109</v>
      </c>
      <c r="H1127">
        <f>Table1_1[[#This Row],[Units Sold]]*Table1_1[[#This Row],[Sale Price per Unit]]</f>
        <v>4805.22</v>
      </c>
      <c r="I1127">
        <f>Table1_1[[#This Row],[Units Sold]]*Table1_1[[#This Row],[Cost per Unit]]</f>
        <v>4990.8599999999997</v>
      </c>
      <c r="J1127">
        <f>Table1_1[[#This Row],[TOTAL REVENUE]]-Table1_1[[#This Row],[TOTAL COST]]</f>
        <v>-185.63999999999942</v>
      </c>
      <c r="K1127" s="11">
        <f>Table1_1[[#This Row],[PROFIT]]/Table1_1[[#This Row],[TOTAL REVENUE]]</f>
        <v>-3.8632986627042967E-2</v>
      </c>
    </row>
    <row r="1128" spans="1:11">
      <c r="A1128" t="s">
        <v>41</v>
      </c>
      <c r="B1128" t="s">
        <v>277</v>
      </c>
      <c r="C1128">
        <v>259</v>
      </c>
      <c r="D1128">
        <v>33.869999999999997</v>
      </c>
      <c r="E1128">
        <v>40.56</v>
      </c>
      <c r="F1128" t="s">
        <v>107</v>
      </c>
      <c r="G1128" t="s">
        <v>110</v>
      </c>
      <c r="H1128">
        <f>Table1_1[[#This Row],[Units Sold]]*Table1_1[[#This Row],[Sale Price per Unit]]</f>
        <v>10505.04</v>
      </c>
      <c r="I1128">
        <f>Table1_1[[#This Row],[Units Sold]]*Table1_1[[#This Row],[Cost per Unit]]</f>
        <v>8772.33</v>
      </c>
      <c r="J1128">
        <f>Table1_1[[#This Row],[TOTAL REVENUE]]-Table1_1[[#This Row],[TOTAL COST]]</f>
        <v>1732.7100000000009</v>
      </c>
      <c r="K1128" s="11">
        <f>Table1_1[[#This Row],[PROFIT]]/Table1_1[[#This Row],[TOTAL REVENUE]]</f>
        <v>0.16494082840236693</v>
      </c>
    </row>
    <row r="1129" spans="1:11">
      <c r="A1129" t="s">
        <v>39</v>
      </c>
      <c r="B1129" t="s">
        <v>277</v>
      </c>
      <c r="C1129">
        <v>106</v>
      </c>
      <c r="D1129">
        <v>16.989999999999998</v>
      </c>
      <c r="E1129">
        <v>54.29</v>
      </c>
      <c r="F1129" t="s">
        <v>108</v>
      </c>
      <c r="G1129" t="s">
        <v>109</v>
      </c>
      <c r="H1129">
        <f>Table1_1[[#This Row],[Units Sold]]*Table1_1[[#This Row],[Sale Price per Unit]]</f>
        <v>5754.74</v>
      </c>
      <c r="I1129">
        <f>Table1_1[[#This Row],[Units Sold]]*Table1_1[[#This Row],[Cost per Unit]]</f>
        <v>1800.9399999999998</v>
      </c>
      <c r="J1129">
        <f>Table1_1[[#This Row],[TOTAL REVENUE]]-Table1_1[[#This Row],[TOTAL COST]]</f>
        <v>3953.8</v>
      </c>
      <c r="K1129" s="11">
        <f>Table1_1[[#This Row],[PROFIT]]/Table1_1[[#This Row],[TOTAL REVENUE]]</f>
        <v>0.6870510222877142</v>
      </c>
    </row>
    <row r="1130" spans="1:11">
      <c r="A1130" t="s">
        <v>43</v>
      </c>
      <c r="B1130" t="s">
        <v>277</v>
      </c>
      <c r="C1130">
        <v>45</v>
      </c>
      <c r="D1130">
        <v>86.73</v>
      </c>
      <c r="E1130">
        <v>28.98</v>
      </c>
      <c r="F1130" t="s">
        <v>108</v>
      </c>
      <c r="G1130" t="s">
        <v>110</v>
      </c>
      <c r="H1130">
        <f>Table1_1[[#This Row],[Units Sold]]*Table1_1[[#This Row],[Sale Price per Unit]]</f>
        <v>1304.0999999999999</v>
      </c>
      <c r="I1130">
        <f>Table1_1[[#This Row],[Units Sold]]*Table1_1[[#This Row],[Cost per Unit]]</f>
        <v>3902.8500000000004</v>
      </c>
      <c r="J1130">
        <f>Table1_1[[#This Row],[TOTAL REVENUE]]-Table1_1[[#This Row],[TOTAL COST]]</f>
        <v>-2598.7500000000005</v>
      </c>
      <c r="K1130" s="11">
        <f>Table1_1[[#This Row],[PROFIT]]/Table1_1[[#This Row],[TOTAL REVENUE]]</f>
        <v>-1.9927536231884062</v>
      </c>
    </row>
    <row r="1131" spans="1:11">
      <c r="A1131" t="s">
        <v>66</v>
      </c>
      <c r="B1131" t="s">
        <v>277</v>
      </c>
      <c r="C1131">
        <v>143</v>
      </c>
      <c r="D1131">
        <v>28.25</v>
      </c>
      <c r="E1131">
        <v>84.26</v>
      </c>
      <c r="F1131" t="s">
        <v>108</v>
      </c>
      <c r="G1131" t="s">
        <v>109</v>
      </c>
      <c r="H1131">
        <f>Table1_1[[#This Row],[Units Sold]]*Table1_1[[#This Row],[Sale Price per Unit]]</f>
        <v>12049.18</v>
      </c>
      <c r="I1131">
        <f>Table1_1[[#This Row],[Units Sold]]*Table1_1[[#This Row],[Cost per Unit]]</f>
        <v>4039.75</v>
      </c>
      <c r="J1131">
        <f>Table1_1[[#This Row],[TOTAL REVENUE]]-Table1_1[[#This Row],[TOTAL COST]]</f>
        <v>8009.43</v>
      </c>
      <c r="K1131" s="11">
        <f>Table1_1[[#This Row],[PROFIT]]/Table1_1[[#This Row],[TOTAL REVENUE]]</f>
        <v>0.66472822216947547</v>
      </c>
    </row>
    <row r="1132" spans="1:11">
      <c r="A1132" t="s">
        <v>59</v>
      </c>
      <c r="B1132" t="s">
        <v>277</v>
      </c>
      <c r="C1132">
        <v>5</v>
      </c>
      <c r="D1132">
        <v>38.44</v>
      </c>
      <c r="E1132">
        <v>103.84</v>
      </c>
      <c r="F1132" t="s">
        <v>107</v>
      </c>
      <c r="G1132" t="s">
        <v>110</v>
      </c>
      <c r="H1132">
        <f>Table1_1[[#This Row],[Units Sold]]*Table1_1[[#This Row],[Sale Price per Unit]]</f>
        <v>519.20000000000005</v>
      </c>
      <c r="I1132">
        <f>Table1_1[[#This Row],[Units Sold]]*Table1_1[[#This Row],[Cost per Unit]]</f>
        <v>192.2</v>
      </c>
      <c r="J1132">
        <f>Table1_1[[#This Row],[TOTAL REVENUE]]-Table1_1[[#This Row],[TOTAL COST]]</f>
        <v>327.00000000000006</v>
      </c>
      <c r="K1132" s="11">
        <f>Table1_1[[#This Row],[PROFIT]]/Table1_1[[#This Row],[TOTAL REVENUE]]</f>
        <v>0.62981510015408326</v>
      </c>
    </row>
    <row r="1133" spans="1:11">
      <c r="A1133" t="s">
        <v>48</v>
      </c>
      <c r="B1133" t="s">
        <v>277</v>
      </c>
      <c r="C1133">
        <v>62</v>
      </c>
      <c r="D1133">
        <v>34.130000000000003</v>
      </c>
      <c r="E1133">
        <v>38.229999999999997</v>
      </c>
      <c r="F1133" t="s">
        <v>108</v>
      </c>
      <c r="G1133" t="s">
        <v>110</v>
      </c>
      <c r="H1133">
        <f>Table1_1[[#This Row],[Units Sold]]*Table1_1[[#This Row],[Sale Price per Unit]]</f>
        <v>2370.2599999999998</v>
      </c>
      <c r="I1133">
        <f>Table1_1[[#This Row],[Units Sold]]*Table1_1[[#This Row],[Cost per Unit]]</f>
        <v>2116.06</v>
      </c>
      <c r="J1133">
        <f>Table1_1[[#This Row],[TOTAL REVENUE]]-Table1_1[[#This Row],[TOTAL COST]]</f>
        <v>254.19999999999982</v>
      </c>
      <c r="K1133" s="11">
        <f>Table1_1[[#This Row],[PROFIT]]/Table1_1[[#This Row],[TOTAL REVENUE]]</f>
        <v>0.10724561862411712</v>
      </c>
    </row>
    <row r="1134" spans="1:11">
      <c r="A1134" t="s">
        <v>21</v>
      </c>
      <c r="B1134" t="s">
        <v>277</v>
      </c>
      <c r="C1134">
        <v>200</v>
      </c>
      <c r="D1134">
        <v>58.04</v>
      </c>
      <c r="E1134">
        <v>97.25</v>
      </c>
      <c r="F1134" t="s">
        <v>108</v>
      </c>
      <c r="G1134" t="s">
        <v>109</v>
      </c>
      <c r="H1134">
        <f>Table1_1[[#This Row],[Units Sold]]*Table1_1[[#This Row],[Sale Price per Unit]]</f>
        <v>19450</v>
      </c>
      <c r="I1134">
        <f>Table1_1[[#This Row],[Units Sold]]*Table1_1[[#This Row],[Cost per Unit]]</f>
        <v>11608</v>
      </c>
      <c r="J1134">
        <f>Table1_1[[#This Row],[TOTAL REVENUE]]-Table1_1[[#This Row],[TOTAL COST]]</f>
        <v>7842</v>
      </c>
      <c r="K1134" s="11">
        <f>Table1_1[[#This Row],[PROFIT]]/Table1_1[[#This Row],[TOTAL REVENUE]]</f>
        <v>0.40318766066838047</v>
      </c>
    </row>
    <row r="1135" spans="1:11">
      <c r="A1135" t="s">
        <v>60</v>
      </c>
      <c r="B1135" t="s">
        <v>278</v>
      </c>
      <c r="C1135">
        <v>85</v>
      </c>
      <c r="D1135">
        <v>34.61</v>
      </c>
      <c r="E1135">
        <v>66.599999999999994</v>
      </c>
      <c r="F1135" t="s">
        <v>107</v>
      </c>
      <c r="G1135" t="s">
        <v>110</v>
      </c>
      <c r="H1135">
        <f>Table1_1[[#This Row],[Units Sold]]*Table1_1[[#This Row],[Sale Price per Unit]]</f>
        <v>5660.9999999999991</v>
      </c>
      <c r="I1135">
        <f>Table1_1[[#This Row],[Units Sold]]*Table1_1[[#This Row],[Cost per Unit]]</f>
        <v>2941.85</v>
      </c>
      <c r="J1135">
        <f>Table1_1[[#This Row],[TOTAL REVENUE]]-Table1_1[[#This Row],[TOTAL COST]]</f>
        <v>2719.1499999999992</v>
      </c>
      <c r="K1135" s="11">
        <f>Table1_1[[#This Row],[PROFIT]]/Table1_1[[#This Row],[TOTAL REVENUE]]</f>
        <v>0.48033033033033024</v>
      </c>
    </row>
    <row r="1136" spans="1:11">
      <c r="A1136" t="s">
        <v>53</v>
      </c>
      <c r="B1136" t="s">
        <v>278</v>
      </c>
      <c r="C1136">
        <v>171</v>
      </c>
      <c r="D1136">
        <v>75.61</v>
      </c>
      <c r="E1136">
        <v>31.58</v>
      </c>
      <c r="F1136" t="s">
        <v>108</v>
      </c>
      <c r="G1136" t="s">
        <v>109</v>
      </c>
      <c r="H1136">
        <f>Table1_1[[#This Row],[Units Sold]]*Table1_1[[#This Row],[Sale Price per Unit]]</f>
        <v>5400.1799999999994</v>
      </c>
      <c r="I1136">
        <f>Table1_1[[#This Row],[Units Sold]]*Table1_1[[#This Row],[Cost per Unit]]</f>
        <v>12929.31</v>
      </c>
      <c r="J1136">
        <f>Table1_1[[#This Row],[TOTAL REVENUE]]-Table1_1[[#This Row],[TOTAL COST]]</f>
        <v>-7529.13</v>
      </c>
      <c r="K1136" s="11">
        <f>Table1_1[[#This Row],[PROFIT]]/Table1_1[[#This Row],[TOTAL REVENUE]]</f>
        <v>-1.3942368587713745</v>
      </c>
    </row>
    <row r="1137" spans="1:11">
      <c r="A1137" t="s">
        <v>47</v>
      </c>
      <c r="B1137" t="s">
        <v>278</v>
      </c>
      <c r="C1137">
        <v>78</v>
      </c>
      <c r="D1137">
        <v>34.090000000000003</v>
      </c>
      <c r="E1137">
        <v>64.42</v>
      </c>
      <c r="F1137" t="s">
        <v>108</v>
      </c>
      <c r="G1137" t="s">
        <v>109</v>
      </c>
      <c r="H1137">
        <f>Table1_1[[#This Row],[Units Sold]]*Table1_1[[#This Row],[Sale Price per Unit]]</f>
        <v>5024.76</v>
      </c>
      <c r="I1137">
        <f>Table1_1[[#This Row],[Units Sold]]*Table1_1[[#This Row],[Cost per Unit]]</f>
        <v>2659.0200000000004</v>
      </c>
      <c r="J1137">
        <f>Table1_1[[#This Row],[TOTAL REVENUE]]-Table1_1[[#This Row],[TOTAL COST]]</f>
        <v>2365.7399999999998</v>
      </c>
      <c r="K1137" s="11">
        <f>Table1_1[[#This Row],[PROFIT]]/Table1_1[[#This Row],[TOTAL REVENUE]]</f>
        <v>0.47081651660974844</v>
      </c>
    </row>
    <row r="1138" spans="1:11">
      <c r="A1138" t="s">
        <v>53</v>
      </c>
      <c r="B1138" t="s">
        <v>278</v>
      </c>
      <c r="C1138">
        <v>219</v>
      </c>
      <c r="D1138">
        <v>66.78</v>
      </c>
      <c r="E1138">
        <v>95.91</v>
      </c>
      <c r="F1138" t="s">
        <v>108</v>
      </c>
      <c r="G1138" t="s">
        <v>110</v>
      </c>
      <c r="H1138">
        <f>Table1_1[[#This Row],[Units Sold]]*Table1_1[[#This Row],[Sale Price per Unit]]</f>
        <v>21004.29</v>
      </c>
      <c r="I1138">
        <f>Table1_1[[#This Row],[Units Sold]]*Table1_1[[#This Row],[Cost per Unit]]</f>
        <v>14624.82</v>
      </c>
      <c r="J1138">
        <f>Table1_1[[#This Row],[TOTAL REVENUE]]-Table1_1[[#This Row],[TOTAL COST]]</f>
        <v>6379.4700000000012</v>
      </c>
      <c r="K1138" s="11">
        <f>Table1_1[[#This Row],[PROFIT]]/Table1_1[[#This Row],[TOTAL REVENUE]]</f>
        <v>0.30372223959962469</v>
      </c>
    </row>
    <row r="1139" spans="1:11">
      <c r="A1139" t="s">
        <v>63</v>
      </c>
      <c r="B1139" t="s">
        <v>278</v>
      </c>
      <c r="C1139">
        <v>63</v>
      </c>
      <c r="D1139">
        <v>51.91</v>
      </c>
      <c r="E1139">
        <v>18.47</v>
      </c>
      <c r="F1139" t="s">
        <v>107</v>
      </c>
      <c r="G1139" t="s">
        <v>109</v>
      </c>
      <c r="H1139">
        <f>Table1_1[[#This Row],[Units Sold]]*Table1_1[[#This Row],[Sale Price per Unit]]</f>
        <v>1163.6099999999999</v>
      </c>
      <c r="I1139">
        <f>Table1_1[[#This Row],[Units Sold]]*Table1_1[[#This Row],[Cost per Unit]]</f>
        <v>3270.33</v>
      </c>
      <c r="J1139">
        <f>Table1_1[[#This Row],[TOTAL REVENUE]]-Table1_1[[#This Row],[TOTAL COST]]</f>
        <v>-2106.7200000000003</v>
      </c>
      <c r="K1139" s="11">
        <f>Table1_1[[#This Row],[PROFIT]]/Table1_1[[#This Row],[TOTAL REVENUE]]</f>
        <v>-1.8105035192203578</v>
      </c>
    </row>
    <row r="1140" spans="1:11">
      <c r="A1140" t="s">
        <v>18</v>
      </c>
      <c r="B1140" t="s">
        <v>278</v>
      </c>
      <c r="C1140">
        <v>206</v>
      </c>
      <c r="D1140">
        <v>11.53</v>
      </c>
      <c r="E1140">
        <v>61.5</v>
      </c>
      <c r="F1140" t="s">
        <v>107</v>
      </c>
      <c r="G1140" t="s">
        <v>109</v>
      </c>
      <c r="H1140">
        <f>Table1_1[[#This Row],[Units Sold]]*Table1_1[[#This Row],[Sale Price per Unit]]</f>
        <v>12669</v>
      </c>
      <c r="I1140">
        <f>Table1_1[[#This Row],[Units Sold]]*Table1_1[[#This Row],[Cost per Unit]]</f>
        <v>2375.1799999999998</v>
      </c>
      <c r="J1140">
        <f>Table1_1[[#This Row],[TOTAL REVENUE]]-Table1_1[[#This Row],[TOTAL COST]]</f>
        <v>10293.82</v>
      </c>
      <c r="K1140" s="11">
        <f>Table1_1[[#This Row],[PROFIT]]/Table1_1[[#This Row],[TOTAL REVENUE]]</f>
        <v>0.81252032520325201</v>
      </c>
    </row>
    <row r="1141" spans="1:11">
      <c r="A1141" t="s">
        <v>64</v>
      </c>
      <c r="B1141" t="s">
        <v>278</v>
      </c>
      <c r="C1141">
        <v>114</v>
      </c>
      <c r="D1141">
        <v>40</v>
      </c>
      <c r="E1141">
        <v>20.57</v>
      </c>
      <c r="F1141" t="s">
        <v>108</v>
      </c>
      <c r="G1141" t="s">
        <v>109</v>
      </c>
      <c r="H1141">
        <f>Table1_1[[#This Row],[Units Sold]]*Table1_1[[#This Row],[Sale Price per Unit]]</f>
        <v>2344.98</v>
      </c>
      <c r="I1141">
        <f>Table1_1[[#This Row],[Units Sold]]*Table1_1[[#This Row],[Cost per Unit]]</f>
        <v>4560</v>
      </c>
      <c r="J1141">
        <f>Table1_1[[#This Row],[TOTAL REVENUE]]-Table1_1[[#This Row],[TOTAL COST]]</f>
        <v>-2215.02</v>
      </c>
      <c r="K1141" s="11">
        <f>Table1_1[[#This Row],[PROFIT]]/Table1_1[[#This Row],[TOTAL REVENUE]]</f>
        <v>-0.94457948468643649</v>
      </c>
    </row>
    <row r="1142" spans="1:11">
      <c r="A1142" t="s">
        <v>16</v>
      </c>
      <c r="B1142" t="s">
        <v>278</v>
      </c>
      <c r="C1142">
        <v>31</v>
      </c>
      <c r="D1142">
        <v>40.450000000000003</v>
      </c>
      <c r="E1142">
        <v>82.47</v>
      </c>
      <c r="F1142" t="s">
        <v>108</v>
      </c>
      <c r="G1142" t="s">
        <v>110</v>
      </c>
      <c r="H1142">
        <f>Table1_1[[#This Row],[Units Sold]]*Table1_1[[#This Row],[Sale Price per Unit]]</f>
        <v>2556.5700000000002</v>
      </c>
      <c r="I1142">
        <f>Table1_1[[#This Row],[Units Sold]]*Table1_1[[#This Row],[Cost per Unit]]</f>
        <v>1253.95</v>
      </c>
      <c r="J1142">
        <f>Table1_1[[#This Row],[TOTAL REVENUE]]-Table1_1[[#This Row],[TOTAL COST]]</f>
        <v>1302.6200000000001</v>
      </c>
      <c r="K1142" s="11">
        <f>Table1_1[[#This Row],[PROFIT]]/Table1_1[[#This Row],[TOTAL REVENUE]]</f>
        <v>0.50951861282890754</v>
      </c>
    </row>
    <row r="1143" spans="1:11">
      <c r="A1143" t="s">
        <v>49</v>
      </c>
      <c r="B1143" t="s">
        <v>278</v>
      </c>
      <c r="C1143">
        <v>234</v>
      </c>
      <c r="D1143">
        <v>38.54</v>
      </c>
      <c r="E1143">
        <v>83.24</v>
      </c>
      <c r="F1143" t="s">
        <v>107</v>
      </c>
      <c r="G1143" t="s">
        <v>109</v>
      </c>
      <c r="H1143">
        <f>Table1_1[[#This Row],[Units Sold]]*Table1_1[[#This Row],[Sale Price per Unit]]</f>
        <v>19478.16</v>
      </c>
      <c r="I1143">
        <f>Table1_1[[#This Row],[Units Sold]]*Table1_1[[#This Row],[Cost per Unit]]</f>
        <v>9018.36</v>
      </c>
      <c r="J1143">
        <f>Table1_1[[#This Row],[TOTAL REVENUE]]-Table1_1[[#This Row],[TOTAL COST]]</f>
        <v>10459.799999999999</v>
      </c>
      <c r="K1143" s="11">
        <f>Table1_1[[#This Row],[PROFIT]]/Table1_1[[#This Row],[TOTAL REVENUE]]</f>
        <v>0.53700144161460828</v>
      </c>
    </row>
    <row r="1144" spans="1:11">
      <c r="A1144" t="s">
        <v>72</v>
      </c>
      <c r="B1144" t="s">
        <v>278</v>
      </c>
      <c r="C1144">
        <v>178</v>
      </c>
      <c r="D1144">
        <v>91.31</v>
      </c>
      <c r="E1144">
        <v>55.14</v>
      </c>
      <c r="F1144" t="s">
        <v>108</v>
      </c>
      <c r="G1144" t="s">
        <v>110</v>
      </c>
      <c r="H1144">
        <f>Table1_1[[#This Row],[Units Sold]]*Table1_1[[#This Row],[Sale Price per Unit]]</f>
        <v>9814.92</v>
      </c>
      <c r="I1144">
        <f>Table1_1[[#This Row],[Units Sold]]*Table1_1[[#This Row],[Cost per Unit]]</f>
        <v>16253.18</v>
      </c>
      <c r="J1144">
        <f>Table1_1[[#This Row],[TOTAL REVENUE]]-Table1_1[[#This Row],[TOTAL COST]]</f>
        <v>-6438.26</v>
      </c>
      <c r="K1144" s="11">
        <f>Table1_1[[#This Row],[PROFIT]]/Table1_1[[#This Row],[TOTAL REVENUE]]</f>
        <v>-0.6559666303953573</v>
      </c>
    </row>
    <row r="1145" spans="1:11">
      <c r="A1145" t="s">
        <v>18</v>
      </c>
      <c r="B1145" t="s">
        <v>278</v>
      </c>
      <c r="C1145">
        <v>224</v>
      </c>
      <c r="D1145">
        <v>20.32</v>
      </c>
      <c r="E1145">
        <v>18.63</v>
      </c>
      <c r="F1145" t="s">
        <v>108</v>
      </c>
      <c r="G1145" t="s">
        <v>110</v>
      </c>
      <c r="H1145">
        <f>Table1_1[[#This Row],[Units Sold]]*Table1_1[[#This Row],[Sale Price per Unit]]</f>
        <v>4173.12</v>
      </c>
      <c r="I1145">
        <f>Table1_1[[#This Row],[Units Sold]]*Table1_1[[#This Row],[Cost per Unit]]</f>
        <v>4551.68</v>
      </c>
      <c r="J1145">
        <f>Table1_1[[#This Row],[TOTAL REVENUE]]-Table1_1[[#This Row],[TOTAL COST]]</f>
        <v>-378.5600000000004</v>
      </c>
      <c r="K1145" s="11">
        <f>Table1_1[[#This Row],[PROFIT]]/Table1_1[[#This Row],[TOTAL REVENUE]]</f>
        <v>-9.0713902308105304E-2</v>
      </c>
    </row>
    <row r="1146" spans="1:11">
      <c r="A1146" t="s">
        <v>27</v>
      </c>
      <c r="B1146" t="s">
        <v>279</v>
      </c>
      <c r="C1146">
        <v>223</v>
      </c>
      <c r="D1146">
        <v>81.27</v>
      </c>
      <c r="E1146">
        <v>60.63</v>
      </c>
      <c r="F1146" t="s">
        <v>108</v>
      </c>
      <c r="G1146" t="s">
        <v>110</v>
      </c>
      <c r="H1146">
        <f>Table1_1[[#This Row],[Units Sold]]*Table1_1[[#This Row],[Sale Price per Unit]]</f>
        <v>13520.49</v>
      </c>
      <c r="I1146">
        <f>Table1_1[[#This Row],[Units Sold]]*Table1_1[[#This Row],[Cost per Unit]]</f>
        <v>18123.21</v>
      </c>
      <c r="J1146">
        <f>Table1_1[[#This Row],[TOTAL REVENUE]]-Table1_1[[#This Row],[TOTAL COST]]</f>
        <v>-4602.7199999999993</v>
      </c>
      <c r="K1146" s="11">
        <f>Table1_1[[#This Row],[PROFIT]]/Table1_1[[#This Row],[TOTAL REVENUE]]</f>
        <v>-0.34042553191489355</v>
      </c>
    </row>
    <row r="1147" spans="1:11">
      <c r="A1147" t="s">
        <v>81</v>
      </c>
      <c r="B1147" t="s">
        <v>279</v>
      </c>
      <c r="C1147">
        <v>157</v>
      </c>
      <c r="D1147">
        <v>77.180000000000007</v>
      </c>
      <c r="E1147">
        <v>52.04</v>
      </c>
      <c r="F1147" t="s">
        <v>108</v>
      </c>
      <c r="G1147" t="s">
        <v>109</v>
      </c>
      <c r="H1147">
        <f>Table1_1[[#This Row],[Units Sold]]*Table1_1[[#This Row],[Sale Price per Unit]]</f>
        <v>8170.28</v>
      </c>
      <c r="I1147">
        <f>Table1_1[[#This Row],[Units Sold]]*Table1_1[[#This Row],[Cost per Unit]]</f>
        <v>12117.26</v>
      </c>
      <c r="J1147">
        <f>Table1_1[[#This Row],[TOTAL REVENUE]]-Table1_1[[#This Row],[TOTAL COST]]</f>
        <v>-3946.9800000000005</v>
      </c>
      <c r="K1147" s="11">
        <f>Table1_1[[#This Row],[PROFIT]]/Table1_1[[#This Row],[TOTAL REVENUE]]</f>
        <v>-0.48308993082244434</v>
      </c>
    </row>
    <row r="1148" spans="1:11">
      <c r="A1148" t="s">
        <v>87</v>
      </c>
      <c r="B1148" t="s">
        <v>279</v>
      </c>
      <c r="C1148">
        <v>293</v>
      </c>
      <c r="D1148">
        <v>90.56</v>
      </c>
      <c r="E1148">
        <v>98.92</v>
      </c>
      <c r="F1148" t="s">
        <v>108</v>
      </c>
      <c r="G1148" t="s">
        <v>109</v>
      </c>
      <c r="H1148">
        <f>Table1_1[[#This Row],[Units Sold]]*Table1_1[[#This Row],[Sale Price per Unit]]</f>
        <v>28983.56</v>
      </c>
      <c r="I1148">
        <f>Table1_1[[#This Row],[Units Sold]]*Table1_1[[#This Row],[Cost per Unit]]</f>
        <v>26534.080000000002</v>
      </c>
      <c r="J1148">
        <f>Table1_1[[#This Row],[TOTAL REVENUE]]-Table1_1[[#This Row],[TOTAL COST]]</f>
        <v>2449.4799999999996</v>
      </c>
      <c r="K1148" s="11">
        <f>Table1_1[[#This Row],[PROFIT]]/Table1_1[[#This Row],[TOTAL REVENUE]]</f>
        <v>8.451273756570965E-2</v>
      </c>
    </row>
    <row r="1149" spans="1:11">
      <c r="A1149" t="s">
        <v>44</v>
      </c>
      <c r="B1149" t="s">
        <v>279</v>
      </c>
      <c r="C1149">
        <v>158</v>
      </c>
      <c r="D1149">
        <v>79.38</v>
      </c>
      <c r="E1149">
        <v>42.73</v>
      </c>
      <c r="F1149" t="s">
        <v>107</v>
      </c>
      <c r="G1149" t="s">
        <v>110</v>
      </c>
      <c r="H1149">
        <f>Table1_1[[#This Row],[Units Sold]]*Table1_1[[#This Row],[Sale Price per Unit]]</f>
        <v>6751.3399999999992</v>
      </c>
      <c r="I1149">
        <f>Table1_1[[#This Row],[Units Sold]]*Table1_1[[#This Row],[Cost per Unit]]</f>
        <v>12542.039999999999</v>
      </c>
      <c r="J1149">
        <f>Table1_1[[#This Row],[TOTAL REVENUE]]-Table1_1[[#This Row],[TOTAL COST]]</f>
        <v>-5790.7</v>
      </c>
      <c r="K1149" s="11">
        <f>Table1_1[[#This Row],[PROFIT]]/Table1_1[[#This Row],[TOTAL REVENUE]]</f>
        <v>-0.85771120992277095</v>
      </c>
    </row>
    <row r="1150" spans="1:11">
      <c r="A1150" t="s">
        <v>23</v>
      </c>
      <c r="B1150" t="s">
        <v>279</v>
      </c>
      <c r="C1150">
        <v>156</v>
      </c>
      <c r="D1150">
        <v>86.53</v>
      </c>
      <c r="E1150">
        <v>81.650000000000006</v>
      </c>
      <c r="F1150" t="s">
        <v>108</v>
      </c>
      <c r="G1150" t="s">
        <v>109</v>
      </c>
      <c r="H1150">
        <f>Table1_1[[#This Row],[Units Sold]]*Table1_1[[#This Row],[Sale Price per Unit]]</f>
        <v>12737.400000000001</v>
      </c>
      <c r="I1150">
        <f>Table1_1[[#This Row],[Units Sold]]*Table1_1[[#This Row],[Cost per Unit]]</f>
        <v>13498.68</v>
      </c>
      <c r="J1150">
        <f>Table1_1[[#This Row],[TOTAL REVENUE]]-Table1_1[[#This Row],[TOTAL COST]]</f>
        <v>-761.27999999999884</v>
      </c>
      <c r="K1150" s="11">
        <f>Table1_1[[#This Row],[PROFIT]]/Table1_1[[#This Row],[TOTAL REVENUE]]</f>
        <v>-5.9767299448867016E-2</v>
      </c>
    </row>
    <row r="1151" spans="1:11">
      <c r="A1151" t="s">
        <v>106</v>
      </c>
      <c r="B1151" t="s">
        <v>279</v>
      </c>
      <c r="C1151">
        <v>140</v>
      </c>
      <c r="D1151">
        <v>11.34</v>
      </c>
      <c r="E1151">
        <v>41.29</v>
      </c>
      <c r="F1151" t="s">
        <v>107</v>
      </c>
      <c r="G1151" t="s">
        <v>109</v>
      </c>
      <c r="H1151">
        <f>Table1_1[[#This Row],[Units Sold]]*Table1_1[[#This Row],[Sale Price per Unit]]</f>
        <v>5780.5999999999995</v>
      </c>
      <c r="I1151">
        <f>Table1_1[[#This Row],[Units Sold]]*Table1_1[[#This Row],[Cost per Unit]]</f>
        <v>1587.6</v>
      </c>
      <c r="J1151">
        <f>Table1_1[[#This Row],[TOTAL REVENUE]]-Table1_1[[#This Row],[TOTAL COST]]</f>
        <v>4193</v>
      </c>
      <c r="K1151" s="11">
        <f>Table1_1[[#This Row],[PROFIT]]/Table1_1[[#This Row],[TOTAL REVENUE]]</f>
        <v>0.72535722935335434</v>
      </c>
    </row>
    <row r="1152" spans="1:11">
      <c r="A1152" t="s">
        <v>99</v>
      </c>
      <c r="B1152" t="s">
        <v>279</v>
      </c>
      <c r="C1152">
        <v>95</v>
      </c>
      <c r="D1152">
        <v>10.63</v>
      </c>
      <c r="E1152">
        <v>65.81</v>
      </c>
      <c r="F1152" t="s">
        <v>107</v>
      </c>
      <c r="G1152" t="s">
        <v>110</v>
      </c>
      <c r="H1152">
        <f>Table1_1[[#This Row],[Units Sold]]*Table1_1[[#This Row],[Sale Price per Unit]]</f>
        <v>6251.95</v>
      </c>
      <c r="I1152">
        <f>Table1_1[[#This Row],[Units Sold]]*Table1_1[[#This Row],[Cost per Unit]]</f>
        <v>1009.85</v>
      </c>
      <c r="J1152">
        <f>Table1_1[[#This Row],[TOTAL REVENUE]]-Table1_1[[#This Row],[TOTAL COST]]</f>
        <v>5242.0999999999995</v>
      </c>
      <c r="K1152" s="11">
        <f>Table1_1[[#This Row],[PROFIT]]/Table1_1[[#This Row],[TOTAL REVENUE]]</f>
        <v>0.83847439598845153</v>
      </c>
    </row>
    <row r="1153" spans="1:11">
      <c r="A1153" t="s">
        <v>68</v>
      </c>
      <c r="B1153" t="s">
        <v>279</v>
      </c>
      <c r="C1153">
        <v>140</v>
      </c>
      <c r="D1153">
        <v>56.51</v>
      </c>
      <c r="E1153">
        <v>110.95</v>
      </c>
      <c r="F1153" t="s">
        <v>107</v>
      </c>
      <c r="G1153" t="s">
        <v>109</v>
      </c>
      <c r="H1153">
        <f>Table1_1[[#This Row],[Units Sold]]*Table1_1[[#This Row],[Sale Price per Unit]]</f>
        <v>15533</v>
      </c>
      <c r="I1153">
        <f>Table1_1[[#This Row],[Units Sold]]*Table1_1[[#This Row],[Cost per Unit]]</f>
        <v>7911.4</v>
      </c>
      <c r="J1153">
        <f>Table1_1[[#This Row],[TOTAL REVENUE]]-Table1_1[[#This Row],[TOTAL COST]]</f>
        <v>7621.6</v>
      </c>
      <c r="K1153" s="11">
        <f>Table1_1[[#This Row],[PROFIT]]/Table1_1[[#This Row],[TOTAL REVENUE]]</f>
        <v>0.49067147363677333</v>
      </c>
    </row>
    <row r="1154" spans="1:11">
      <c r="A1154" t="s">
        <v>80</v>
      </c>
      <c r="B1154" t="s">
        <v>279</v>
      </c>
      <c r="C1154">
        <v>3</v>
      </c>
      <c r="D1154">
        <v>90.68</v>
      </c>
      <c r="E1154">
        <v>47.07</v>
      </c>
      <c r="F1154" t="s">
        <v>107</v>
      </c>
      <c r="G1154" t="s">
        <v>110</v>
      </c>
      <c r="H1154">
        <f>Table1_1[[#This Row],[Units Sold]]*Table1_1[[#This Row],[Sale Price per Unit]]</f>
        <v>141.21</v>
      </c>
      <c r="I1154">
        <f>Table1_1[[#This Row],[Units Sold]]*Table1_1[[#This Row],[Cost per Unit]]</f>
        <v>272.04000000000002</v>
      </c>
      <c r="J1154">
        <f>Table1_1[[#This Row],[TOTAL REVENUE]]-Table1_1[[#This Row],[TOTAL COST]]</f>
        <v>-130.83000000000001</v>
      </c>
      <c r="K1154" s="11">
        <f>Table1_1[[#This Row],[PROFIT]]/Table1_1[[#This Row],[TOTAL REVENUE]]</f>
        <v>-0.92649245804121527</v>
      </c>
    </row>
    <row r="1155" spans="1:11">
      <c r="A1155" t="s">
        <v>69</v>
      </c>
      <c r="B1155" t="s">
        <v>280</v>
      </c>
      <c r="C1155">
        <v>212</v>
      </c>
      <c r="D1155">
        <v>38.130000000000003</v>
      </c>
      <c r="E1155">
        <v>75.83</v>
      </c>
      <c r="F1155" t="s">
        <v>108</v>
      </c>
      <c r="G1155" t="s">
        <v>109</v>
      </c>
      <c r="H1155">
        <f>Table1_1[[#This Row],[Units Sold]]*Table1_1[[#This Row],[Sale Price per Unit]]</f>
        <v>16075.96</v>
      </c>
      <c r="I1155">
        <f>Table1_1[[#This Row],[Units Sold]]*Table1_1[[#This Row],[Cost per Unit]]</f>
        <v>8083.56</v>
      </c>
      <c r="J1155">
        <f>Table1_1[[#This Row],[TOTAL REVENUE]]-Table1_1[[#This Row],[TOTAL COST]]</f>
        <v>7992.3999999999987</v>
      </c>
      <c r="K1155" s="11">
        <f>Table1_1[[#This Row],[PROFIT]]/Table1_1[[#This Row],[TOTAL REVENUE]]</f>
        <v>0.49716471053672684</v>
      </c>
    </row>
    <row r="1156" spans="1:11">
      <c r="A1156" t="s">
        <v>41</v>
      </c>
      <c r="B1156" t="s">
        <v>280</v>
      </c>
      <c r="C1156">
        <v>38</v>
      </c>
      <c r="D1156">
        <v>68</v>
      </c>
      <c r="E1156">
        <v>82.22</v>
      </c>
      <c r="F1156" t="s">
        <v>107</v>
      </c>
      <c r="G1156" t="s">
        <v>109</v>
      </c>
      <c r="H1156">
        <f>Table1_1[[#This Row],[Units Sold]]*Table1_1[[#This Row],[Sale Price per Unit]]</f>
        <v>3124.36</v>
      </c>
      <c r="I1156">
        <f>Table1_1[[#This Row],[Units Sold]]*Table1_1[[#This Row],[Cost per Unit]]</f>
        <v>2584</v>
      </c>
      <c r="J1156">
        <f>Table1_1[[#This Row],[TOTAL REVENUE]]-Table1_1[[#This Row],[TOTAL COST]]</f>
        <v>540.36000000000013</v>
      </c>
      <c r="K1156" s="11">
        <f>Table1_1[[#This Row],[PROFIT]]/Table1_1[[#This Row],[TOTAL REVENUE]]</f>
        <v>0.17295062028703481</v>
      </c>
    </row>
    <row r="1157" spans="1:11">
      <c r="A1157" t="s">
        <v>67</v>
      </c>
      <c r="B1157" t="s">
        <v>280</v>
      </c>
      <c r="C1157">
        <v>156</v>
      </c>
      <c r="D1157">
        <v>19.079999999999998</v>
      </c>
      <c r="E1157">
        <v>98.14</v>
      </c>
      <c r="F1157" t="s">
        <v>107</v>
      </c>
      <c r="G1157" t="s">
        <v>109</v>
      </c>
      <c r="H1157">
        <f>Table1_1[[#This Row],[Units Sold]]*Table1_1[[#This Row],[Sale Price per Unit]]</f>
        <v>15309.84</v>
      </c>
      <c r="I1157">
        <f>Table1_1[[#This Row],[Units Sold]]*Table1_1[[#This Row],[Cost per Unit]]</f>
        <v>2976.4799999999996</v>
      </c>
      <c r="J1157">
        <f>Table1_1[[#This Row],[TOTAL REVENUE]]-Table1_1[[#This Row],[TOTAL COST]]</f>
        <v>12333.36</v>
      </c>
      <c r="K1157" s="11">
        <f>Table1_1[[#This Row],[PROFIT]]/Table1_1[[#This Row],[TOTAL REVENUE]]</f>
        <v>0.80558385979213376</v>
      </c>
    </row>
    <row r="1158" spans="1:11">
      <c r="A1158" t="s">
        <v>95</v>
      </c>
      <c r="B1158" t="s">
        <v>281</v>
      </c>
      <c r="C1158">
        <v>180</v>
      </c>
      <c r="D1158">
        <v>44.65</v>
      </c>
      <c r="E1158">
        <v>75.34</v>
      </c>
      <c r="F1158" t="s">
        <v>108</v>
      </c>
      <c r="G1158" t="s">
        <v>110</v>
      </c>
      <c r="H1158">
        <f>Table1_1[[#This Row],[Units Sold]]*Table1_1[[#This Row],[Sale Price per Unit]]</f>
        <v>13561.2</v>
      </c>
      <c r="I1158">
        <f>Table1_1[[#This Row],[Units Sold]]*Table1_1[[#This Row],[Cost per Unit]]</f>
        <v>8037</v>
      </c>
      <c r="J1158">
        <f>Table1_1[[#This Row],[TOTAL REVENUE]]-Table1_1[[#This Row],[TOTAL COST]]</f>
        <v>5524.2000000000007</v>
      </c>
      <c r="K1158" s="11">
        <f>Table1_1[[#This Row],[PROFIT]]/Table1_1[[#This Row],[TOTAL REVENUE]]</f>
        <v>0.4073533315635785</v>
      </c>
    </row>
    <row r="1159" spans="1:11">
      <c r="A1159" t="s">
        <v>25</v>
      </c>
      <c r="B1159" t="s">
        <v>281</v>
      </c>
      <c r="C1159">
        <v>50</v>
      </c>
      <c r="D1159">
        <v>21.66</v>
      </c>
      <c r="E1159">
        <v>73.09</v>
      </c>
      <c r="F1159" t="s">
        <v>107</v>
      </c>
      <c r="G1159" t="s">
        <v>109</v>
      </c>
      <c r="H1159">
        <f>Table1_1[[#This Row],[Units Sold]]*Table1_1[[#This Row],[Sale Price per Unit]]</f>
        <v>3654.5</v>
      </c>
      <c r="I1159">
        <f>Table1_1[[#This Row],[Units Sold]]*Table1_1[[#This Row],[Cost per Unit]]</f>
        <v>1083</v>
      </c>
      <c r="J1159">
        <f>Table1_1[[#This Row],[TOTAL REVENUE]]-Table1_1[[#This Row],[TOTAL COST]]</f>
        <v>2571.5</v>
      </c>
      <c r="K1159" s="11">
        <f>Table1_1[[#This Row],[PROFIT]]/Table1_1[[#This Row],[TOTAL REVENUE]]</f>
        <v>0.70365303051032968</v>
      </c>
    </row>
    <row r="1160" spans="1:11">
      <c r="A1160" t="s">
        <v>41</v>
      </c>
      <c r="B1160" t="s">
        <v>281</v>
      </c>
      <c r="C1160">
        <v>209</v>
      </c>
      <c r="D1160">
        <v>74.37</v>
      </c>
      <c r="E1160">
        <v>21.9</v>
      </c>
      <c r="F1160" t="s">
        <v>108</v>
      </c>
      <c r="G1160" t="s">
        <v>109</v>
      </c>
      <c r="H1160">
        <f>Table1_1[[#This Row],[Units Sold]]*Table1_1[[#This Row],[Sale Price per Unit]]</f>
        <v>4577.0999999999995</v>
      </c>
      <c r="I1160">
        <f>Table1_1[[#This Row],[Units Sold]]*Table1_1[[#This Row],[Cost per Unit]]</f>
        <v>15543.330000000002</v>
      </c>
      <c r="J1160">
        <f>Table1_1[[#This Row],[TOTAL REVENUE]]-Table1_1[[#This Row],[TOTAL COST]]</f>
        <v>-10966.230000000003</v>
      </c>
      <c r="K1160" s="11">
        <f>Table1_1[[#This Row],[PROFIT]]/Table1_1[[#This Row],[TOTAL REVENUE]]</f>
        <v>-2.3958904109589052</v>
      </c>
    </row>
    <row r="1161" spans="1:11">
      <c r="A1161" t="s">
        <v>83</v>
      </c>
      <c r="B1161" t="s">
        <v>281</v>
      </c>
      <c r="C1161">
        <v>3</v>
      </c>
      <c r="D1161">
        <v>16.399999999999999</v>
      </c>
      <c r="E1161">
        <v>27.52</v>
      </c>
      <c r="F1161" t="s">
        <v>107</v>
      </c>
      <c r="G1161" t="s">
        <v>110</v>
      </c>
      <c r="H1161">
        <f>Table1_1[[#This Row],[Units Sold]]*Table1_1[[#This Row],[Sale Price per Unit]]</f>
        <v>82.56</v>
      </c>
      <c r="I1161">
        <f>Table1_1[[#This Row],[Units Sold]]*Table1_1[[#This Row],[Cost per Unit]]</f>
        <v>49.199999999999996</v>
      </c>
      <c r="J1161">
        <f>Table1_1[[#This Row],[TOTAL REVENUE]]-Table1_1[[#This Row],[TOTAL COST]]</f>
        <v>33.360000000000007</v>
      </c>
      <c r="K1161" s="11">
        <f>Table1_1[[#This Row],[PROFIT]]/Table1_1[[#This Row],[TOTAL REVENUE]]</f>
        <v>0.40406976744186052</v>
      </c>
    </row>
    <row r="1162" spans="1:11">
      <c r="A1162" t="s">
        <v>21</v>
      </c>
      <c r="B1162" t="s">
        <v>281</v>
      </c>
      <c r="C1162">
        <v>171</v>
      </c>
      <c r="D1162">
        <v>54.91</v>
      </c>
      <c r="E1162">
        <v>62.64</v>
      </c>
      <c r="F1162" t="s">
        <v>107</v>
      </c>
      <c r="G1162" t="s">
        <v>109</v>
      </c>
      <c r="H1162">
        <f>Table1_1[[#This Row],[Units Sold]]*Table1_1[[#This Row],[Sale Price per Unit]]</f>
        <v>10711.44</v>
      </c>
      <c r="I1162">
        <f>Table1_1[[#This Row],[Units Sold]]*Table1_1[[#This Row],[Cost per Unit]]</f>
        <v>9389.6099999999988</v>
      </c>
      <c r="J1162">
        <f>Table1_1[[#This Row],[TOTAL REVENUE]]-Table1_1[[#This Row],[TOTAL COST]]</f>
        <v>1321.8300000000017</v>
      </c>
      <c r="K1162" s="11">
        <f>Table1_1[[#This Row],[PROFIT]]/Table1_1[[#This Row],[TOTAL REVENUE]]</f>
        <v>0.12340357598978305</v>
      </c>
    </row>
    <row r="1163" spans="1:11">
      <c r="A1163" t="s">
        <v>66</v>
      </c>
      <c r="B1163" t="s">
        <v>281</v>
      </c>
      <c r="C1163">
        <v>156</v>
      </c>
      <c r="D1163">
        <v>61.68</v>
      </c>
      <c r="E1163">
        <v>89.97</v>
      </c>
      <c r="F1163" t="s">
        <v>108</v>
      </c>
      <c r="G1163" t="s">
        <v>110</v>
      </c>
      <c r="H1163">
        <f>Table1_1[[#This Row],[Units Sold]]*Table1_1[[#This Row],[Sale Price per Unit]]</f>
        <v>14035.32</v>
      </c>
      <c r="I1163">
        <f>Table1_1[[#This Row],[Units Sold]]*Table1_1[[#This Row],[Cost per Unit]]</f>
        <v>9622.08</v>
      </c>
      <c r="J1163">
        <f>Table1_1[[#This Row],[TOTAL REVENUE]]-Table1_1[[#This Row],[TOTAL COST]]</f>
        <v>4413.24</v>
      </c>
      <c r="K1163" s="11">
        <f>Table1_1[[#This Row],[PROFIT]]/Table1_1[[#This Row],[TOTAL REVENUE]]</f>
        <v>0.31443814604868286</v>
      </c>
    </row>
    <row r="1164" spans="1:11">
      <c r="A1164" t="s">
        <v>62</v>
      </c>
      <c r="B1164" t="s">
        <v>281</v>
      </c>
      <c r="C1164">
        <v>286</v>
      </c>
      <c r="D1164">
        <v>26.23</v>
      </c>
      <c r="E1164">
        <v>29.19</v>
      </c>
      <c r="F1164" t="s">
        <v>108</v>
      </c>
      <c r="G1164" t="s">
        <v>109</v>
      </c>
      <c r="H1164">
        <f>Table1_1[[#This Row],[Units Sold]]*Table1_1[[#This Row],[Sale Price per Unit]]</f>
        <v>8348.34</v>
      </c>
      <c r="I1164">
        <f>Table1_1[[#This Row],[Units Sold]]*Table1_1[[#This Row],[Cost per Unit]]</f>
        <v>7501.78</v>
      </c>
      <c r="J1164">
        <f>Table1_1[[#This Row],[TOTAL REVENUE]]-Table1_1[[#This Row],[TOTAL COST]]</f>
        <v>846.5600000000004</v>
      </c>
      <c r="K1164" s="11">
        <f>Table1_1[[#This Row],[PROFIT]]/Table1_1[[#This Row],[TOTAL REVENUE]]</f>
        <v>0.10140459061322375</v>
      </c>
    </row>
    <row r="1165" spans="1:11">
      <c r="A1165" t="s">
        <v>67</v>
      </c>
      <c r="B1165" t="s">
        <v>281</v>
      </c>
      <c r="C1165">
        <v>37</v>
      </c>
      <c r="D1165">
        <v>45.63</v>
      </c>
      <c r="E1165">
        <v>68.8</v>
      </c>
      <c r="F1165" t="s">
        <v>108</v>
      </c>
      <c r="G1165" t="s">
        <v>110</v>
      </c>
      <c r="H1165">
        <f>Table1_1[[#This Row],[Units Sold]]*Table1_1[[#This Row],[Sale Price per Unit]]</f>
        <v>2545.6</v>
      </c>
      <c r="I1165">
        <f>Table1_1[[#This Row],[Units Sold]]*Table1_1[[#This Row],[Cost per Unit]]</f>
        <v>1688.3100000000002</v>
      </c>
      <c r="J1165">
        <f>Table1_1[[#This Row],[TOTAL REVENUE]]-Table1_1[[#This Row],[TOTAL COST]]</f>
        <v>857.28999999999974</v>
      </c>
      <c r="K1165" s="11">
        <f>Table1_1[[#This Row],[PROFIT]]/Table1_1[[#This Row],[TOTAL REVENUE]]</f>
        <v>0.3367732558139534</v>
      </c>
    </row>
    <row r="1166" spans="1:11">
      <c r="A1166" t="s">
        <v>85</v>
      </c>
      <c r="B1166" t="s">
        <v>281</v>
      </c>
      <c r="C1166">
        <v>160</v>
      </c>
      <c r="D1166">
        <v>10.91</v>
      </c>
      <c r="E1166">
        <v>85.09</v>
      </c>
      <c r="F1166" t="s">
        <v>107</v>
      </c>
      <c r="G1166" t="s">
        <v>109</v>
      </c>
      <c r="H1166">
        <f>Table1_1[[#This Row],[Units Sold]]*Table1_1[[#This Row],[Sale Price per Unit]]</f>
        <v>13614.400000000001</v>
      </c>
      <c r="I1166">
        <f>Table1_1[[#This Row],[Units Sold]]*Table1_1[[#This Row],[Cost per Unit]]</f>
        <v>1745.6</v>
      </c>
      <c r="J1166">
        <f>Table1_1[[#This Row],[TOTAL REVENUE]]-Table1_1[[#This Row],[TOTAL COST]]</f>
        <v>11868.800000000001</v>
      </c>
      <c r="K1166" s="11">
        <f>Table1_1[[#This Row],[PROFIT]]/Table1_1[[#This Row],[TOTAL REVENUE]]</f>
        <v>0.87178281819250203</v>
      </c>
    </row>
    <row r="1167" spans="1:11">
      <c r="A1167" t="s">
        <v>99</v>
      </c>
      <c r="B1167" t="s">
        <v>282</v>
      </c>
      <c r="C1167">
        <v>258</v>
      </c>
      <c r="D1167">
        <v>40.25</v>
      </c>
      <c r="E1167">
        <v>46.55</v>
      </c>
      <c r="F1167" t="s">
        <v>108</v>
      </c>
      <c r="G1167" t="s">
        <v>110</v>
      </c>
      <c r="H1167">
        <f>Table1_1[[#This Row],[Units Sold]]*Table1_1[[#This Row],[Sale Price per Unit]]</f>
        <v>12009.9</v>
      </c>
      <c r="I1167">
        <f>Table1_1[[#This Row],[Units Sold]]*Table1_1[[#This Row],[Cost per Unit]]</f>
        <v>10384.5</v>
      </c>
      <c r="J1167">
        <f>Table1_1[[#This Row],[TOTAL REVENUE]]-Table1_1[[#This Row],[TOTAL COST]]</f>
        <v>1625.3999999999996</v>
      </c>
      <c r="K1167" s="11">
        <f>Table1_1[[#This Row],[PROFIT]]/Table1_1[[#This Row],[TOTAL REVENUE]]</f>
        <v>0.13533834586466162</v>
      </c>
    </row>
    <row r="1168" spans="1:11">
      <c r="A1168" t="s">
        <v>50</v>
      </c>
      <c r="B1168" t="s">
        <v>282</v>
      </c>
      <c r="C1168">
        <v>201</v>
      </c>
      <c r="D1168">
        <v>31.97</v>
      </c>
      <c r="E1168">
        <v>94.17</v>
      </c>
      <c r="F1168" t="s">
        <v>108</v>
      </c>
      <c r="G1168" t="s">
        <v>109</v>
      </c>
      <c r="H1168">
        <f>Table1_1[[#This Row],[Units Sold]]*Table1_1[[#This Row],[Sale Price per Unit]]</f>
        <v>18928.170000000002</v>
      </c>
      <c r="I1168">
        <f>Table1_1[[#This Row],[Units Sold]]*Table1_1[[#This Row],[Cost per Unit]]</f>
        <v>6425.9699999999993</v>
      </c>
      <c r="J1168">
        <f>Table1_1[[#This Row],[TOTAL REVENUE]]-Table1_1[[#This Row],[TOTAL COST]]</f>
        <v>12502.200000000003</v>
      </c>
      <c r="K1168" s="11">
        <f>Table1_1[[#This Row],[PROFIT]]/Table1_1[[#This Row],[TOTAL REVENUE]]</f>
        <v>0.66050759265158765</v>
      </c>
    </row>
    <row r="1169" spans="1:11">
      <c r="A1169" t="s">
        <v>56</v>
      </c>
      <c r="B1169" t="s">
        <v>282</v>
      </c>
      <c r="C1169">
        <v>243</v>
      </c>
      <c r="D1169">
        <v>30.98</v>
      </c>
      <c r="E1169">
        <v>55.74</v>
      </c>
      <c r="F1169" t="s">
        <v>108</v>
      </c>
      <c r="G1169" t="s">
        <v>109</v>
      </c>
      <c r="H1169">
        <f>Table1_1[[#This Row],[Units Sold]]*Table1_1[[#This Row],[Sale Price per Unit]]</f>
        <v>13544.82</v>
      </c>
      <c r="I1169">
        <f>Table1_1[[#This Row],[Units Sold]]*Table1_1[[#This Row],[Cost per Unit]]</f>
        <v>7528.14</v>
      </c>
      <c r="J1169">
        <f>Table1_1[[#This Row],[TOTAL REVENUE]]-Table1_1[[#This Row],[TOTAL COST]]</f>
        <v>6016.6799999999994</v>
      </c>
      <c r="K1169" s="11">
        <f>Table1_1[[#This Row],[PROFIT]]/Table1_1[[#This Row],[TOTAL REVENUE]]</f>
        <v>0.44420523860782202</v>
      </c>
    </row>
    <row r="1170" spans="1:11">
      <c r="A1170" t="s">
        <v>56</v>
      </c>
      <c r="B1170" t="s">
        <v>282</v>
      </c>
      <c r="C1170">
        <v>219</v>
      </c>
      <c r="D1170">
        <v>26.5</v>
      </c>
      <c r="E1170">
        <v>85.77</v>
      </c>
      <c r="F1170" t="s">
        <v>107</v>
      </c>
      <c r="G1170" t="s">
        <v>109</v>
      </c>
      <c r="H1170">
        <f>Table1_1[[#This Row],[Units Sold]]*Table1_1[[#This Row],[Sale Price per Unit]]</f>
        <v>18783.629999999997</v>
      </c>
      <c r="I1170">
        <f>Table1_1[[#This Row],[Units Sold]]*Table1_1[[#This Row],[Cost per Unit]]</f>
        <v>5803.5</v>
      </c>
      <c r="J1170">
        <f>Table1_1[[#This Row],[TOTAL REVENUE]]-Table1_1[[#This Row],[TOTAL COST]]</f>
        <v>12980.129999999997</v>
      </c>
      <c r="K1170" s="11">
        <f>Table1_1[[#This Row],[PROFIT]]/Table1_1[[#This Row],[TOTAL REVENUE]]</f>
        <v>0.69103416112859972</v>
      </c>
    </row>
    <row r="1171" spans="1:11">
      <c r="A1171" t="s">
        <v>13</v>
      </c>
      <c r="B1171" t="s">
        <v>282</v>
      </c>
      <c r="C1171">
        <v>69</v>
      </c>
      <c r="D1171">
        <v>44.84</v>
      </c>
      <c r="E1171">
        <v>48.11</v>
      </c>
      <c r="F1171" t="s">
        <v>108</v>
      </c>
      <c r="G1171" t="s">
        <v>109</v>
      </c>
      <c r="H1171">
        <f>Table1_1[[#This Row],[Units Sold]]*Table1_1[[#This Row],[Sale Price per Unit]]</f>
        <v>3319.59</v>
      </c>
      <c r="I1171">
        <f>Table1_1[[#This Row],[Units Sold]]*Table1_1[[#This Row],[Cost per Unit]]</f>
        <v>3093.96</v>
      </c>
      <c r="J1171">
        <f>Table1_1[[#This Row],[TOTAL REVENUE]]-Table1_1[[#This Row],[TOTAL COST]]</f>
        <v>225.63000000000011</v>
      </c>
      <c r="K1171" s="11">
        <f>Table1_1[[#This Row],[PROFIT]]/Table1_1[[#This Row],[TOTAL REVENUE]]</f>
        <v>6.7969237164830623E-2</v>
      </c>
    </row>
    <row r="1172" spans="1:11">
      <c r="A1172" t="s">
        <v>36</v>
      </c>
      <c r="B1172" t="s">
        <v>282</v>
      </c>
      <c r="C1172">
        <v>285</v>
      </c>
      <c r="D1172">
        <v>26.6</v>
      </c>
      <c r="E1172">
        <v>28.49</v>
      </c>
      <c r="F1172" t="s">
        <v>108</v>
      </c>
      <c r="G1172" t="s">
        <v>109</v>
      </c>
      <c r="H1172">
        <f>Table1_1[[#This Row],[Units Sold]]*Table1_1[[#This Row],[Sale Price per Unit]]</f>
        <v>8119.65</v>
      </c>
      <c r="I1172">
        <f>Table1_1[[#This Row],[Units Sold]]*Table1_1[[#This Row],[Cost per Unit]]</f>
        <v>7581</v>
      </c>
      <c r="J1172">
        <f>Table1_1[[#This Row],[TOTAL REVENUE]]-Table1_1[[#This Row],[TOTAL COST]]</f>
        <v>538.64999999999964</v>
      </c>
      <c r="K1172" s="11">
        <f>Table1_1[[#This Row],[PROFIT]]/Table1_1[[#This Row],[TOTAL REVENUE]]</f>
        <v>6.6339066339066291E-2</v>
      </c>
    </row>
    <row r="1173" spans="1:11">
      <c r="A1173" t="s">
        <v>59</v>
      </c>
      <c r="B1173" t="s">
        <v>282</v>
      </c>
      <c r="C1173">
        <v>152</v>
      </c>
      <c r="D1173">
        <v>99.52</v>
      </c>
      <c r="E1173">
        <v>50.39</v>
      </c>
      <c r="F1173" t="s">
        <v>107</v>
      </c>
      <c r="G1173" t="s">
        <v>109</v>
      </c>
      <c r="H1173">
        <f>Table1_1[[#This Row],[Units Sold]]*Table1_1[[#This Row],[Sale Price per Unit]]</f>
        <v>7659.28</v>
      </c>
      <c r="I1173">
        <f>Table1_1[[#This Row],[Units Sold]]*Table1_1[[#This Row],[Cost per Unit]]</f>
        <v>15127.039999999999</v>
      </c>
      <c r="J1173">
        <f>Table1_1[[#This Row],[TOTAL REVENUE]]-Table1_1[[#This Row],[TOTAL COST]]</f>
        <v>-7467.7599999999993</v>
      </c>
      <c r="K1173" s="11">
        <f>Table1_1[[#This Row],[PROFIT]]/Table1_1[[#This Row],[TOTAL REVENUE]]</f>
        <v>-0.97499503869815429</v>
      </c>
    </row>
    <row r="1174" spans="1:11">
      <c r="A1174" t="s">
        <v>25</v>
      </c>
      <c r="B1174" t="s">
        <v>282</v>
      </c>
      <c r="C1174">
        <v>93</v>
      </c>
      <c r="D1174">
        <v>61.93</v>
      </c>
      <c r="E1174">
        <v>91.52</v>
      </c>
      <c r="F1174" t="s">
        <v>107</v>
      </c>
      <c r="G1174" t="s">
        <v>109</v>
      </c>
      <c r="H1174">
        <f>Table1_1[[#This Row],[Units Sold]]*Table1_1[[#This Row],[Sale Price per Unit]]</f>
        <v>8511.3599999999988</v>
      </c>
      <c r="I1174">
        <f>Table1_1[[#This Row],[Units Sold]]*Table1_1[[#This Row],[Cost per Unit]]</f>
        <v>5759.49</v>
      </c>
      <c r="J1174">
        <f>Table1_1[[#This Row],[TOTAL REVENUE]]-Table1_1[[#This Row],[TOTAL COST]]</f>
        <v>2751.869999999999</v>
      </c>
      <c r="K1174" s="11">
        <f>Table1_1[[#This Row],[PROFIT]]/Table1_1[[#This Row],[TOTAL REVENUE]]</f>
        <v>0.3233173076923076</v>
      </c>
    </row>
    <row r="1175" spans="1:11">
      <c r="A1175" t="s">
        <v>86</v>
      </c>
      <c r="B1175" t="s">
        <v>283</v>
      </c>
      <c r="C1175">
        <v>244</v>
      </c>
      <c r="D1175">
        <v>48.68</v>
      </c>
      <c r="E1175">
        <v>31.33</v>
      </c>
      <c r="F1175" t="s">
        <v>108</v>
      </c>
      <c r="G1175" t="s">
        <v>110</v>
      </c>
      <c r="H1175">
        <f>Table1_1[[#This Row],[Units Sold]]*Table1_1[[#This Row],[Sale Price per Unit]]</f>
        <v>7644.5199999999995</v>
      </c>
      <c r="I1175">
        <f>Table1_1[[#This Row],[Units Sold]]*Table1_1[[#This Row],[Cost per Unit]]</f>
        <v>11877.92</v>
      </c>
      <c r="J1175">
        <f>Table1_1[[#This Row],[TOTAL REVENUE]]-Table1_1[[#This Row],[TOTAL COST]]</f>
        <v>-4233.4000000000005</v>
      </c>
      <c r="K1175" s="11">
        <f>Table1_1[[#This Row],[PROFIT]]/Table1_1[[#This Row],[TOTAL REVENUE]]</f>
        <v>-0.55378231726779459</v>
      </c>
    </row>
    <row r="1176" spans="1:11">
      <c r="A1176" t="s">
        <v>75</v>
      </c>
      <c r="B1176" t="s">
        <v>283</v>
      </c>
      <c r="C1176">
        <v>48</v>
      </c>
      <c r="D1176">
        <v>99.14</v>
      </c>
      <c r="E1176">
        <v>47.9</v>
      </c>
      <c r="F1176" t="s">
        <v>107</v>
      </c>
      <c r="G1176" t="s">
        <v>110</v>
      </c>
      <c r="H1176">
        <f>Table1_1[[#This Row],[Units Sold]]*Table1_1[[#This Row],[Sale Price per Unit]]</f>
        <v>2299.1999999999998</v>
      </c>
      <c r="I1176">
        <f>Table1_1[[#This Row],[Units Sold]]*Table1_1[[#This Row],[Cost per Unit]]</f>
        <v>4758.72</v>
      </c>
      <c r="J1176">
        <f>Table1_1[[#This Row],[TOTAL REVENUE]]-Table1_1[[#This Row],[TOTAL COST]]</f>
        <v>-2459.5200000000004</v>
      </c>
      <c r="K1176" s="11">
        <f>Table1_1[[#This Row],[PROFIT]]/Table1_1[[#This Row],[TOTAL REVENUE]]</f>
        <v>-1.0697286012526099</v>
      </c>
    </row>
    <row r="1177" spans="1:11">
      <c r="A1177" t="s">
        <v>44</v>
      </c>
      <c r="B1177" t="s">
        <v>283</v>
      </c>
      <c r="C1177">
        <v>245</v>
      </c>
      <c r="D1177">
        <v>86.82</v>
      </c>
      <c r="E1177">
        <v>89.45</v>
      </c>
      <c r="F1177" t="s">
        <v>107</v>
      </c>
      <c r="G1177" t="s">
        <v>110</v>
      </c>
      <c r="H1177">
        <f>Table1_1[[#This Row],[Units Sold]]*Table1_1[[#This Row],[Sale Price per Unit]]</f>
        <v>21915.25</v>
      </c>
      <c r="I1177">
        <f>Table1_1[[#This Row],[Units Sold]]*Table1_1[[#This Row],[Cost per Unit]]</f>
        <v>21270.899999999998</v>
      </c>
      <c r="J1177">
        <f>Table1_1[[#This Row],[TOTAL REVENUE]]-Table1_1[[#This Row],[TOTAL COST]]</f>
        <v>644.35000000000218</v>
      </c>
      <c r="K1177" s="11">
        <f>Table1_1[[#This Row],[PROFIT]]/Table1_1[[#This Row],[TOTAL REVENUE]]</f>
        <v>2.9401900503074441E-2</v>
      </c>
    </row>
    <row r="1178" spans="1:11">
      <c r="A1178" t="s">
        <v>92</v>
      </c>
      <c r="B1178" t="s">
        <v>283</v>
      </c>
      <c r="C1178">
        <v>94</v>
      </c>
      <c r="D1178">
        <v>95.05</v>
      </c>
      <c r="E1178">
        <v>65.72</v>
      </c>
      <c r="F1178" t="s">
        <v>108</v>
      </c>
      <c r="G1178" t="s">
        <v>109</v>
      </c>
      <c r="H1178">
        <f>Table1_1[[#This Row],[Units Sold]]*Table1_1[[#This Row],[Sale Price per Unit]]</f>
        <v>6177.68</v>
      </c>
      <c r="I1178">
        <f>Table1_1[[#This Row],[Units Sold]]*Table1_1[[#This Row],[Cost per Unit]]</f>
        <v>8934.6999999999989</v>
      </c>
      <c r="J1178">
        <f>Table1_1[[#This Row],[TOTAL REVENUE]]-Table1_1[[#This Row],[TOTAL COST]]</f>
        <v>-2757.0199999999986</v>
      </c>
      <c r="K1178" s="11">
        <f>Table1_1[[#This Row],[PROFIT]]/Table1_1[[#This Row],[TOTAL REVENUE]]</f>
        <v>-0.44628727936701135</v>
      </c>
    </row>
    <row r="1179" spans="1:11">
      <c r="A1179" t="s">
        <v>62</v>
      </c>
      <c r="B1179" t="s">
        <v>283</v>
      </c>
      <c r="C1179">
        <v>234</v>
      </c>
      <c r="D1179">
        <v>48.67</v>
      </c>
      <c r="E1179">
        <v>60.27</v>
      </c>
      <c r="F1179" t="s">
        <v>108</v>
      </c>
      <c r="G1179" t="s">
        <v>110</v>
      </c>
      <c r="H1179">
        <f>Table1_1[[#This Row],[Units Sold]]*Table1_1[[#This Row],[Sale Price per Unit]]</f>
        <v>14103.18</v>
      </c>
      <c r="I1179">
        <f>Table1_1[[#This Row],[Units Sold]]*Table1_1[[#This Row],[Cost per Unit]]</f>
        <v>11388.78</v>
      </c>
      <c r="J1179">
        <f>Table1_1[[#This Row],[TOTAL REVENUE]]-Table1_1[[#This Row],[TOTAL COST]]</f>
        <v>2714.3999999999996</v>
      </c>
      <c r="K1179" s="11">
        <f>Table1_1[[#This Row],[PROFIT]]/Table1_1[[#This Row],[TOTAL REVENUE]]</f>
        <v>0.19246723079475689</v>
      </c>
    </row>
    <row r="1180" spans="1:11">
      <c r="A1180" t="s">
        <v>59</v>
      </c>
      <c r="B1180" t="s">
        <v>283</v>
      </c>
      <c r="C1180">
        <v>254</v>
      </c>
      <c r="D1180">
        <v>55.07</v>
      </c>
      <c r="E1180">
        <v>87.18</v>
      </c>
      <c r="F1180" t="s">
        <v>107</v>
      </c>
      <c r="G1180" t="s">
        <v>109</v>
      </c>
      <c r="H1180">
        <f>Table1_1[[#This Row],[Units Sold]]*Table1_1[[#This Row],[Sale Price per Unit]]</f>
        <v>22143.72</v>
      </c>
      <c r="I1180">
        <f>Table1_1[[#This Row],[Units Sold]]*Table1_1[[#This Row],[Cost per Unit]]</f>
        <v>13987.78</v>
      </c>
      <c r="J1180">
        <f>Table1_1[[#This Row],[TOTAL REVENUE]]-Table1_1[[#This Row],[TOTAL COST]]</f>
        <v>8155.9400000000005</v>
      </c>
      <c r="K1180" s="11">
        <f>Table1_1[[#This Row],[PROFIT]]/Table1_1[[#This Row],[TOTAL REVENUE]]</f>
        <v>0.36831842165634321</v>
      </c>
    </row>
    <row r="1181" spans="1:11">
      <c r="A1181" t="s">
        <v>49</v>
      </c>
      <c r="B1181" t="s">
        <v>283</v>
      </c>
      <c r="C1181">
        <v>188</v>
      </c>
      <c r="D1181">
        <v>36.020000000000003</v>
      </c>
      <c r="E1181">
        <v>75.63</v>
      </c>
      <c r="F1181" t="s">
        <v>108</v>
      </c>
      <c r="G1181" t="s">
        <v>109</v>
      </c>
      <c r="H1181">
        <f>Table1_1[[#This Row],[Units Sold]]*Table1_1[[#This Row],[Sale Price per Unit]]</f>
        <v>14218.439999999999</v>
      </c>
      <c r="I1181">
        <f>Table1_1[[#This Row],[Units Sold]]*Table1_1[[#This Row],[Cost per Unit]]</f>
        <v>6771.76</v>
      </c>
      <c r="J1181">
        <f>Table1_1[[#This Row],[TOTAL REVENUE]]-Table1_1[[#This Row],[TOTAL COST]]</f>
        <v>7446.6799999999985</v>
      </c>
      <c r="K1181" s="11">
        <f>Table1_1[[#This Row],[PROFIT]]/Table1_1[[#This Row],[TOTAL REVENUE]]</f>
        <v>0.52373396800211547</v>
      </c>
    </row>
    <row r="1182" spans="1:11">
      <c r="A1182" t="s">
        <v>8</v>
      </c>
      <c r="B1182" t="s">
        <v>283</v>
      </c>
      <c r="C1182">
        <v>108</v>
      </c>
      <c r="D1182">
        <v>99.02</v>
      </c>
      <c r="E1182">
        <v>33.33</v>
      </c>
      <c r="F1182" t="s">
        <v>108</v>
      </c>
      <c r="G1182" t="s">
        <v>110</v>
      </c>
      <c r="H1182">
        <f>Table1_1[[#This Row],[Units Sold]]*Table1_1[[#This Row],[Sale Price per Unit]]</f>
        <v>3599.64</v>
      </c>
      <c r="I1182">
        <f>Table1_1[[#This Row],[Units Sold]]*Table1_1[[#This Row],[Cost per Unit]]</f>
        <v>10694.16</v>
      </c>
      <c r="J1182">
        <f>Table1_1[[#This Row],[TOTAL REVENUE]]-Table1_1[[#This Row],[TOTAL COST]]</f>
        <v>-7094.52</v>
      </c>
      <c r="K1182" s="11">
        <f>Table1_1[[#This Row],[PROFIT]]/Table1_1[[#This Row],[TOTAL REVENUE]]</f>
        <v>-1.970897089708971</v>
      </c>
    </row>
    <row r="1183" spans="1:11">
      <c r="A1183" t="s">
        <v>21</v>
      </c>
      <c r="B1183" t="s">
        <v>283</v>
      </c>
      <c r="C1183">
        <v>238</v>
      </c>
      <c r="D1183">
        <v>76.3</v>
      </c>
      <c r="E1183">
        <v>91.64</v>
      </c>
      <c r="F1183" t="s">
        <v>107</v>
      </c>
      <c r="G1183" t="s">
        <v>109</v>
      </c>
      <c r="H1183">
        <f>Table1_1[[#This Row],[Units Sold]]*Table1_1[[#This Row],[Sale Price per Unit]]</f>
        <v>21810.32</v>
      </c>
      <c r="I1183">
        <f>Table1_1[[#This Row],[Units Sold]]*Table1_1[[#This Row],[Cost per Unit]]</f>
        <v>18159.399999999998</v>
      </c>
      <c r="J1183">
        <f>Table1_1[[#This Row],[TOTAL REVENUE]]-Table1_1[[#This Row],[TOTAL COST]]</f>
        <v>3650.9200000000019</v>
      </c>
      <c r="K1183" s="11">
        <f>Table1_1[[#This Row],[PROFIT]]/Table1_1[[#This Row],[TOTAL REVENUE]]</f>
        <v>0.16739415102575303</v>
      </c>
    </row>
    <row r="1184" spans="1:11">
      <c r="A1184" t="s">
        <v>100</v>
      </c>
      <c r="B1184" t="s">
        <v>284</v>
      </c>
      <c r="C1184">
        <v>217</v>
      </c>
      <c r="D1184">
        <v>78.87</v>
      </c>
      <c r="E1184">
        <v>47.54</v>
      </c>
      <c r="F1184" t="s">
        <v>107</v>
      </c>
      <c r="G1184" t="s">
        <v>110</v>
      </c>
      <c r="H1184">
        <f>Table1_1[[#This Row],[Units Sold]]*Table1_1[[#This Row],[Sale Price per Unit]]</f>
        <v>10316.18</v>
      </c>
      <c r="I1184">
        <f>Table1_1[[#This Row],[Units Sold]]*Table1_1[[#This Row],[Cost per Unit]]</f>
        <v>17114.79</v>
      </c>
      <c r="J1184">
        <f>Table1_1[[#This Row],[TOTAL REVENUE]]-Table1_1[[#This Row],[TOTAL COST]]</f>
        <v>-6798.6100000000006</v>
      </c>
      <c r="K1184" s="11">
        <f>Table1_1[[#This Row],[PROFIT]]/Table1_1[[#This Row],[TOTAL REVENUE]]</f>
        <v>-0.65902397980647875</v>
      </c>
    </row>
    <row r="1185" spans="1:11">
      <c r="A1185" t="s">
        <v>12</v>
      </c>
      <c r="B1185" t="s">
        <v>284</v>
      </c>
      <c r="C1185">
        <v>12</v>
      </c>
      <c r="D1185">
        <v>24.87</v>
      </c>
      <c r="E1185">
        <v>44.12</v>
      </c>
      <c r="F1185" t="s">
        <v>108</v>
      </c>
      <c r="G1185" t="s">
        <v>109</v>
      </c>
      <c r="H1185">
        <f>Table1_1[[#This Row],[Units Sold]]*Table1_1[[#This Row],[Sale Price per Unit]]</f>
        <v>529.43999999999994</v>
      </c>
      <c r="I1185">
        <f>Table1_1[[#This Row],[Units Sold]]*Table1_1[[#This Row],[Cost per Unit]]</f>
        <v>298.44</v>
      </c>
      <c r="J1185">
        <f>Table1_1[[#This Row],[TOTAL REVENUE]]-Table1_1[[#This Row],[TOTAL COST]]</f>
        <v>230.99999999999994</v>
      </c>
      <c r="K1185" s="11">
        <f>Table1_1[[#This Row],[PROFIT]]/Table1_1[[#This Row],[TOTAL REVENUE]]</f>
        <v>0.43631006346328188</v>
      </c>
    </row>
    <row r="1186" spans="1:11">
      <c r="A1186" t="s">
        <v>53</v>
      </c>
      <c r="B1186" t="s">
        <v>284</v>
      </c>
      <c r="C1186">
        <v>26</v>
      </c>
      <c r="D1186">
        <v>92.31</v>
      </c>
      <c r="E1186">
        <v>97.9</v>
      </c>
      <c r="F1186" t="s">
        <v>108</v>
      </c>
      <c r="G1186" t="s">
        <v>110</v>
      </c>
      <c r="H1186">
        <f>Table1_1[[#This Row],[Units Sold]]*Table1_1[[#This Row],[Sale Price per Unit]]</f>
        <v>2545.4</v>
      </c>
      <c r="I1186">
        <f>Table1_1[[#This Row],[Units Sold]]*Table1_1[[#This Row],[Cost per Unit]]</f>
        <v>2400.06</v>
      </c>
      <c r="J1186">
        <f>Table1_1[[#This Row],[TOTAL REVENUE]]-Table1_1[[#This Row],[TOTAL COST]]</f>
        <v>145.34000000000015</v>
      </c>
      <c r="K1186" s="11">
        <f>Table1_1[[#This Row],[PROFIT]]/Table1_1[[#This Row],[TOTAL REVENUE]]</f>
        <v>5.7099080694586371E-2</v>
      </c>
    </row>
    <row r="1187" spans="1:11">
      <c r="A1187" t="s">
        <v>12</v>
      </c>
      <c r="B1187" t="s">
        <v>284</v>
      </c>
      <c r="C1187">
        <v>107</v>
      </c>
      <c r="D1187">
        <v>78.52</v>
      </c>
      <c r="E1187">
        <v>91.69</v>
      </c>
      <c r="F1187" t="s">
        <v>108</v>
      </c>
      <c r="G1187" t="s">
        <v>110</v>
      </c>
      <c r="H1187">
        <f>Table1_1[[#This Row],[Units Sold]]*Table1_1[[#This Row],[Sale Price per Unit]]</f>
        <v>9810.83</v>
      </c>
      <c r="I1187">
        <f>Table1_1[[#This Row],[Units Sold]]*Table1_1[[#This Row],[Cost per Unit]]</f>
        <v>8401.64</v>
      </c>
      <c r="J1187">
        <f>Table1_1[[#This Row],[TOTAL REVENUE]]-Table1_1[[#This Row],[TOTAL COST]]</f>
        <v>1409.1900000000005</v>
      </c>
      <c r="K1187" s="11">
        <f>Table1_1[[#This Row],[PROFIT]]/Table1_1[[#This Row],[TOTAL REVENUE]]</f>
        <v>0.14363616533973175</v>
      </c>
    </row>
    <row r="1188" spans="1:11">
      <c r="A1188" t="s">
        <v>40</v>
      </c>
      <c r="B1188" t="s">
        <v>284</v>
      </c>
      <c r="C1188">
        <v>211</v>
      </c>
      <c r="D1188">
        <v>57.17</v>
      </c>
      <c r="E1188">
        <v>30.49</v>
      </c>
      <c r="F1188" t="s">
        <v>108</v>
      </c>
      <c r="G1188" t="s">
        <v>110</v>
      </c>
      <c r="H1188">
        <f>Table1_1[[#This Row],[Units Sold]]*Table1_1[[#This Row],[Sale Price per Unit]]</f>
        <v>6433.3899999999994</v>
      </c>
      <c r="I1188">
        <f>Table1_1[[#This Row],[Units Sold]]*Table1_1[[#This Row],[Cost per Unit]]</f>
        <v>12062.87</v>
      </c>
      <c r="J1188">
        <f>Table1_1[[#This Row],[TOTAL REVENUE]]-Table1_1[[#This Row],[TOTAL COST]]</f>
        <v>-5629.4800000000014</v>
      </c>
      <c r="K1188" s="11">
        <f>Table1_1[[#This Row],[PROFIT]]/Table1_1[[#This Row],[TOTAL REVENUE]]</f>
        <v>-0.87504099704821281</v>
      </c>
    </row>
    <row r="1189" spans="1:11">
      <c r="A1189" t="s">
        <v>84</v>
      </c>
      <c r="B1189" t="s">
        <v>284</v>
      </c>
      <c r="C1189">
        <v>267</v>
      </c>
      <c r="D1189">
        <v>97.85</v>
      </c>
      <c r="E1189">
        <v>58.53</v>
      </c>
      <c r="F1189" t="s">
        <v>108</v>
      </c>
      <c r="G1189" t="s">
        <v>110</v>
      </c>
      <c r="H1189">
        <f>Table1_1[[#This Row],[Units Sold]]*Table1_1[[#This Row],[Sale Price per Unit]]</f>
        <v>15627.51</v>
      </c>
      <c r="I1189">
        <f>Table1_1[[#This Row],[Units Sold]]*Table1_1[[#This Row],[Cost per Unit]]</f>
        <v>26125.949999999997</v>
      </c>
      <c r="J1189">
        <f>Table1_1[[#This Row],[TOTAL REVENUE]]-Table1_1[[#This Row],[TOTAL COST]]</f>
        <v>-10498.439999999997</v>
      </c>
      <c r="K1189" s="11">
        <f>Table1_1[[#This Row],[PROFIT]]/Table1_1[[#This Row],[TOTAL REVENUE]]</f>
        <v>-0.67179224329403708</v>
      </c>
    </row>
    <row r="1190" spans="1:11">
      <c r="A1190" t="s">
        <v>48</v>
      </c>
      <c r="B1190" t="s">
        <v>284</v>
      </c>
      <c r="C1190">
        <v>92</v>
      </c>
      <c r="D1190">
        <v>49.75</v>
      </c>
      <c r="E1190">
        <v>39.270000000000003</v>
      </c>
      <c r="F1190" t="s">
        <v>108</v>
      </c>
      <c r="G1190" t="s">
        <v>110</v>
      </c>
      <c r="H1190">
        <f>Table1_1[[#This Row],[Units Sold]]*Table1_1[[#This Row],[Sale Price per Unit]]</f>
        <v>3612.84</v>
      </c>
      <c r="I1190">
        <f>Table1_1[[#This Row],[Units Sold]]*Table1_1[[#This Row],[Cost per Unit]]</f>
        <v>4577</v>
      </c>
      <c r="J1190">
        <f>Table1_1[[#This Row],[TOTAL REVENUE]]-Table1_1[[#This Row],[TOTAL COST]]</f>
        <v>-964.15999999999985</v>
      </c>
      <c r="K1190" s="11">
        <f>Table1_1[[#This Row],[PROFIT]]/Table1_1[[#This Row],[TOTAL REVENUE]]</f>
        <v>-0.26687038451744327</v>
      </c>
    </row>
    <row r="1191" spans="1:11">
      <c r="A1191" t="s">
        <v>32</v>
      </c>
      <c r="B1191" t="s">
        <v>284</v>
      </c>
      <c r="C1191">
        <v>11</v>
      </c>
      <c r="D1191">
        <v>83.94</v>
      </c>
      <c r="E1191">
        <v>39.81</v>
      </c>
      <c r="F1191" t="s">
        <v>108</v>
      </c>
      <c r="G1191" t="s">
        <v>110</v>
      </c>
      <c r="H1191">
        <f>Table1_1[[#This Row],[Units Sold]]*Table1_1[[#This Row],[Sale Price per Unit]]</f>
        <v>437.91</v>
      </c>
      <c r="I1191">
        <f>Table1_1[[#This Row],[Units Sold]]*Table1_1[[#This Row],[Cost per Unit]]</f>
        <v>923.33999999999992</v>
      </c>
      <c r="J1191">
        <f>Table1_1[[#This Row],[TOTAL REVENUE]]-Table1_1[[#This Row],[TOTAL COST]]</f>
        <v>-485.42999999999989</v>
      </c>
      <c r="K1191" s="11">
        <f>Table1_1[[#This Row],[PROFIT]]/Table1_1[[#This Row],[TOTAL REVENUE]]</f>
        <v>-1.1085154483798039</v>
      </c>
    </row>
    <row r="1192" spans="1:11">
      <c r="A1192" t="s">
        <v>71</v>
      </c>
      <c r="B1192" t="s">
        <v>285</v>
      </c>
      <c r="C1192">
        <v>282</v>
      </c>
      <c r="D1192">
        <v>66.56</v>
      </c>
      <c r="E1192">
        <v>82.28</v>
      </c>
      <c r="F1192" t="s">
        <v>108</v>
      </c>
      <c r="G1192" t="s">
        <v>109</v>
      </c>
      <c r="H1192">
        <f>Table1_1[[#This Row],[Units Sold]]*Table1_1[[#This Row],[Sale Price per Unit]]</f>
        <v>23202.959999999999</v>
      </c>
      <c r="I1192">
        <f>Table1_1[[#This Row],[Units Sold]]*Table1_1[[#This Row],[Cost per Unit]]</f>
        <v>18769.920000000002</v>
      </c>
      <c r="J1192">
        <f>Table1_1[[#This Row],[TOTAL REVENUE]]-Table1_1[[#This Row],[TOTAL COST]]</f>
        <v>4433.0399999999972</v>
      </c>
      <c r="K1192" s="11">
        <f>Table1_1[[#This Row],[PROFIT]]/Table1_1[[#This Row],[TOTAL REVENUE]]</f>
        <v>0.19105493437044227</v>
      </c>
    </row>
    <row r="1193" spans="1:11">
      <c r="A1193" t="s">
        <v>24</v>
      </c>
      <c r="B1193" t="s">
        <v>285</v>
      </c>
      <c r="C1193">
        <v>240</v>
      </c>
      <c r="D1193">
        <v>37.18</v>
      </c>
      <c r="E1193">
        <v>98.62</v>
      </c>
      <c r="F1193" t="s">
        <v>107</v>
      </c>
      <c r="G1193" t="s">
        <v>109</v>
      </c>
      <c r="H1193">
        <f>Table1_1[[#This Row],[Units Sold]]*Table1_1[[#This Row],[Sale Price per Unit]]</f>
        <v>23668.800000000003</v>
      </c>
      <c r="I1193">
        <f>Table1_1[[#This Row],[Units Sold]]*Table1_1[[#This Row],[Cost per Unit]]</f>
        <v>8923.2000000000007</v>
      </c>
      <c r="J1193">
        <f>Table1_1[[#This Row],[TOTAL REVENUE]]-Table1_1[[#This Row],[TOTAL COST]]</f>
        <v>14745.600000000002</v>
      </c>
      <c r="K1193" s="11">
        <f>Table1_1[[#This Row],[PROFIT]]/Table1_1[[#This Row],[TOTAL REVENUE]]</f>
        <v>0.62299736361792746</v>
      </c>
    </row>
    <row r="1194" spans="1:11">
      <c r="A1194" t="s">
        <v>55</v>
      </c>
      <c r="B1194" t="s">
        <v>285</v>
      </c>
      <c r="C1194">
        <v>76</v>
      </c>
      <c r="D1194">
        <v>75.94</v>
      </c>
      <c r="E1194">
        <v>46.15</v>
      </c>
      <c r="F1194" t="s">
        <v>107</v>
      </c>
      <c r="G1194" t="s">
        <v>110</v>
      </c>
      <c r="H1194">
        <f>Table1_1[[#This Row],[Units Sold]]*Table1_1[[#This Row],[Sale Price per Unit]]</f>
        <v>3507.4</v>
      </c>
      <c r="I1194">
        <f>Table1_1[[#This Row],[Units Sold]]*Table1_1[[#This Row],[Cost per Unit]]</f>
        <v>5771.44</v>
      </c>
      <c r="J1194">
        <f>Table1_1[[#This Row],[TOTAL REVENUE]]-Table1_1[[#This Row],[TOTAL COST]]</f>
        <v>-2264.0399999999995</v>
      </c>
      <c r="K1194" s="11">
        <f>Table1_1[[#This Row],[PROFIT]]/Table1_1[[#This Row],[TOTAL REVENUE]]</f>
        <v>-0.64550379198266505</v>
      </c>
    </row>
    <row r="1195" spans="1:11">
      <c r="A1195" t="s">
        <v>52</v>
      </c>
      <c r="B1195" t="s">
        <v>285</v>
      </c>
      <c r="C1195">
        <v>257</v>
      </c>
      <c r="D1195">
        <v>33.5</v>
      </c>
      <c r="E1195">
        <v>66.14</v>
      </c>
      <c r="F1195" t="s">
        <v>107</v>
      </c>
      <c r="G1195" t="s">
        <v>109</v>
      </c>
      <c r="H1195">
        <f>Table1_1[[#This Row],[Units Sold]]*Table1_1[[#This Row],[Sale Price per Unit]]</f>
        <v>16997.98</v>
      </c>
      <c r="I1195">
        <f>Table1_1[[#This Row],[Units Sold]]*Table1_1[[#This Row],[Cost per Unit]]</f>
        <v>8609.5</v>
      </c>
      <c r="J1195">
        <f>Table1_1[[#This Row],[TOTAL REVENUE]]-Table1_1[[#This Row],[TOTAL COST]]</f>
        <v>8388.48</v>
      </c>
      <c r="K1195" s="11">
        <f>Table1_1[[#This Row],[PROFIT]]/Table1_1[[#This Row],[TOTAL REVENUE]]</f>
        <v>0.49349863925007559</v>
      </c>
    </row>
    <row r="1196" spans="1:11">
      <c r="A1196" t="s">
        <v>40</v>
      </c>
      <c r="B1196" t="s">
        <v>286</v>
      </c>
      <c r="C1196">
        <v>137</v>
      </c>
      <c r="D1196">
        <v>66.97</v>
      </c>
      <c r="E1196">
        <v>47.99</v>
      </c>
      <c r="F1196" t="s">
        <v>107</v>
      </c>
      <c r="G1196" t="s">
        <v>109</v>
      </c>
      <c r="H1196">
        <f>Table1_1[[#This Row],[Units Sold]]*Table1_1[[#This Row],[Sale Price per Unit]]</f>
        <v>6574.63</v>
      </c>
      <c r="I1196">
        <f>Table1_1[[#This Row],[Units Sold]]*Table1_1[[#This Row],[Cost per Unit]]</f>
        <v>9174.89</v>
      </c>
      <c r="J1196">
        <f>Table1_1[[#This Row],[TOTAL REVENUE]]-Table1_1[[#This Row],[TOTAL COST]]</f>
        <v>-2600.2599999999993</v>
      </c>
      <c r="K1196" s="11">
        <f>Table1_1[[#This Row],[PROFIT]]/Table1_1[[#This Row],[TOTAL REVENUE]]</f>
        <v>-0.39549906230464671</v>
      </c>
    </row>
    <row r="1197" spans="1:11">
      <c r="A1197" t="s">
        <v>44</v>
      </c>
      <c r="B1197" t="s">
        <v>286</v>
      </c>
      <c r="C1197">
        <v>176</v>
      </c>
      <c r="D1197">
        <v>74.33</v>
      </c>
      <c r="E1197">
        <v>75.290000000000006</v>
      </c>
      <c r="F1197" t="s">
        <v>108</v>
      </c>
      <c r="G1197" t="s">
        <v>110</v>
      </c>
      <c r="H1197">
        <f>Table1_1[[#This Row],[Units Sold]]*Table1_1[[#This Row],[Sale Price per Unit]]</f>
        <v>13251.04</v>
      </c>
      <c r="I1197">
        <f>Table1_1[[#This Row],[Units Sold]]*Table1_1[[#This Row],[Cost per Unit]]</f>
        <v>13082.08</v>
      </c>
      <c r="J1197">
        <f>Table1_1[[#This Row],[TOTAL REVENUE]]-Table1_1[[#This Row],[TOTAL COST]]</f>
        <v>168.96000000000095</v>
      </c>
      <c r="K1197" s="11">
        <f>Table1_1[[#This Row],[PROFIT]]/Table1_1[[#This Row],[TOTAL REVENUE]]</f>
        <v>1.2750697303758871E-2</v>
      </c>
    </row>
    <row r="1198" spans="1:11">
      <c r="A1198" t="s">
        <v>69</v>
      </c>
      <c r="B1198" t="s">
        <v>286</v>
      </c>
      <c r="C1198">
        <v>199</v>
      </c>
      <c r="D1198">
        <v>64.760000000000005</v>
      </c>
      <c r="E1198">
        <v>90.87</v>
      </c>
      <c r="F1198" t="s">
        <v>108</v>
      </c>
      <c r="G1198" t="s">
        <v>110</v>
      </c>
      <c r="H1198">
        <f>Table1_1[[#This Row],[Units Sold]]*Table1_1[[#This Row],[Sale Price per Unit]]</f>
        <v>18083.13</v>
      </c>
      <c r="I1198">
        <f>Table1_1[[#This Row],[Units Sold]]*Table1_1[[#This Row],[Cost per Unit]]</f>
        <v>12887.240000000002</v>
      </c>
      <c r="J1198">
        <f>Table1_1[[#This Row],[TOTAL REVENUE]]-Table1_1[[#This Row],[TOTAL COST]]</f>
        <v>5195.8899999999994</v>
      </c>
      <c r="K1198" s="11">
        <f>Table1_1[[#This Row],[PROFIT]]/Table1_1[[#This Row],[TOTAL REVENUE]]</f>
        <v>0.28733355342797395</v>
      </c>
    </row>
    <row r="1199" spans="1:11">
      <c r="A1199" t="s">
        <v>32</v>
      </c>
      <c r="B1199" t="s">
        <v>286</v>
      </c>
      <c r="C1199">
        <v>299</v>
      </c>
      <c r="D1199">
        <v>76.930000000000007</v>
      </c>
      <c r="E1199">
        <v>93.38</v>
      </c>
      <c r="F1199" t="s">
        <v>108</v>
      </c>
      <c r="G1199" t="s">
        <v>110</v>
      </c>
      <c r="H1199">
        <f>Table1_1[[#This Row],[Units Sold]]*Table1_1[[#This Row],[Sale Price per Unit]]</f>
        <v>27920.62</v>
      </c>
      <c r="I1199">
        <f>Table1_1[[#This Row],[Units Sold]]*Table1_1[[#This Row],[Cost per Unit]]</f>
        <v>23002.070000000003</v>
      </c>
      <c r="J1199">
        <f>Table1_1[[#This Row],[TOTAL REVENUE]]-Table1_1[[#This Row],[TOTAL COST]]</f>
        <v>4918.5499999999956</v>
      </c>
      <c r="K1199" s="11">
        <f>Table1_1[[#This Row],[PROFIT]]/Table1_1[[#This Row],[TOTAL REVENUE]]</f>
        <v>0.17616191904047962</v>
      </c>
    </row>
    <row r="1200" spans="1:11">
      <c r="A1200" t="s">
        <v>98</v>
      </c>
      <c r="B1200" t="s">
        <v>286</v>
      </c>
      <c r="C1200">
        <v>197</v>
      </c>
      <c r="D1200">
        <v>35.96</v>
      </c>
      <c r="E1200">
        <v>58.89</v>
      </c>
      <c r="F1200" t="s">
        <v>107</v>
      </c>
      <c r="G1200" t="s">
        <v>110</v>
      </c>
      <c r="H1200">
        <f>Table1_1[[#This Row],[Units Sold]]*Table1_1[[#This Row],[Sale Price per Unit]]</f>
        <v>11601.33</v>
      </c>
      <c r="I1200">
        <f>Table1_1[[#This Row],[Units Sold]]*Table1_1[[#This Row],[Cost per Unit]]</f>
        <v>7084.12</v>
      </c>
      <c r="J1200">
        <f>Table1_1[[#This Row],[TOTAL REVENUE]]-Table1_1[[#This Row],[TOTAL COST]]</f>
        <v>4517.21</v>
      </c>
      <c r="K1200" s="11">
        <f>Table1_1[[#This Row],[PROFIT]]/Table1_1[[#This Row],[TOTAL REVENUE]]</f>
        <v>0.38937001188656817</v>
      </c>
    </row>
    <row r="1201" spans="1:11">
      <c r="A1201" t="s">
        <v>11</v>
      </c>
      <c r="B1201" t="s">
        <v>286</v>
      </c>
      <c r="C1201">
        <v>267</v>
      </c>
      <c r="D1201">
        <v>31.35</v>
      </c>
      <c r="E1201">
        <v>38.33</v>
      </c>
      <c r="F1201" t="s">
        <v>107</v>
      </c>
      <c r="G1201" t="s">
        <v>109</v>
      </c>
      <c r="H1201">
        <f>Table1_1[[#This Row],[Units Sold]]*Table1_1[[#This Row],[Sale Price per Unit]]</f>
        <v>10234.109999999999</v>
      </c>
      <c r="I1201">
        <f>Table1_1[[#This Row],[Units Sold]]*Table1_1[[#This Row],[Cost per Unit]]</f>
        <v>8370.4500000000007</v>
      </c>
      <c r="J1201">
        <f>Table1_1[[#This Row],[TOTAL REVENUE]]-Table1_1[[#This Row],[TOTAL COST]]</f>
        <v>1863.659999999998</v>
      </c>
      <c r="K1201" s="11">
        <f>Table1_1[[#This Row],[PROFIT]]/Table1_1[[#This Row],[TOTAL REVENUE]]</f>
        <v>0.18210279154709089</v>
      </c>
    </row>
    <row r="1202" spans="1:11">
      <c r="A1202" t="s">
        <v>23</v>
      </c>
      <c r="B1202" t="s">
        <v>287</v>
      </c>
      <c r="C1202">
        <v>123</v>
      </c>
      <c r="D1202">
        <v>49.64</v>
      </c>
      <c r="E1202">
        <v>46.86</v>
      </c>
      <c r="F1202" t="s">
        <v>107</v>
      </c>
      <c r="G1202" t="s">
        <v>109</v>
      </c>
      <c r="H1202">
        <f>Table1_1[[#This Row],[Units Sold]]*Table1_1[[#This Row],[Sale Price per Unit]]</f>
        <v>5763.78</v>
      </c>
      <c r="I1202">
        <f>Table1_1[[#This Row],[Units Sold]]*Table1_1[[#This Row],[Cost per Unit]]</f>
        <v>6105.72</v>
      </c>
      <c r="J1202">
        <f>Table1_1[[#This Row],[TOTAL REVENUE]]-Table1_1[[#This Row],[TOTAL COST]]</f>
        <v>-341.94000000000051</v>
      </c>
      <c r="K1202" s="11">
        <f>Table1_1[[#This Row],[PROFIT]]/Table1_1[[#This Row],[TOTAL REVENUE]]</f>
        <v>-5.9325650874946741E-2</v>
      </c>
    </row>
    <row r="1203" spans="1:11">
      <c r="A1203" t="s">
        <v>100</v>
      </c>
      <c r="B1203" t="s">
        <v>287</v>
      </c>
      <c r="C1203">
        <v>209</v>
      </c>
      <c r="D1203">
        <v>10.199999999999999</v>
      </c>
      <c r="E1203">
        <v>97.27</v>
      </c>
      <c r="F1203" t="s">
        <v>107</v>
      </c>
      <c r="G1203" t="s">
        <v>110</v>
      </c>
      <c r="H1203">
        <f>Table1_1[[#This Row],[Units Sold]]*Table1_1[[#This Row],[Sale Price per Unit]]</f>
        <v>20329.43</v>
      </c>
      <c r="I1203">
        <f>Table1_1[[#This Row],[Units Sold]]*Table1_1[[#This Row],[Cost per Unit]]</f>
        <v>2131.7999999999997</v>
      </c>
      <c r="J1203">
        <f>Table1_1[[#This Row],[TOTAL REVENUE]]-Table1_1[[#This Row],[TOTAL COST]]</f>
        <v>18197.63</v>
      </c>
      <c r="K1203" s="11">
        <f>Table1_1[[#This Row],[PROFIT]]/Table1_1[[#This Row],[TOTAL REVENUE]]</f>
        <v>0.89513724683869644</v>
      </c>
    </row>
    <row r="1204" spans="1:11">
      <c r="A1204" t="s">
        <v>10</v>
      </c>
      <c r="B1204" t="s">
        <v>287</v>
      </c>
      <c r="C1204">
        <v>93</v>
      </c>
      <c r="D1204">
        <v>53.47</v>
      </c>
      <c r="E1204">
        <v>24.12</v>
      </c>
      <c r="F1204" t="s">
        <v>108</v>
      </c>
      <c r="G1204" t="s">
        <v>109</v>
      </c>
      <c r="H1204">
        <f>Table1_1[[#This Row],[Units Sold]]*Table1_1[[#This Row],[Sale Price per Unit]]</f>
        <v>2243.1600000000003</v>
      </c>
      <c r="I1204">
        <f>Table1_1[[#This Row],[Units Sold]]*Table1_1[[#This Row],[Cost per Unit]]</f>
        <v>4972.71</v>
      </c>
      <c r="J1204">
        <f>Table1_1[[#This Row],[TOTAL REVENUE]]-Table1_1[[#This Row],[TOTAL COST]]</f>
        <v>-2729.5499999999997</v>
      </c>
      <c r="K1204" s="11">
        <f>Table1_1[[#This Row],[PROFIT]]/Table1_1[[#This Row],[TOTAL REVENUE]]</f>
        <v>-1.2168325041459367</v>
      </c>
    </row>
    <row r="1205" spans="1:11">
      <c r="A1205" t="s">
        <v>14</v>
      </c>
      <c r="B1205" t="s">
        <v>287</v>
      </c>
      <c r="C1205">
        <v>249</v>
      </c>
      <c r="D1205">
        <v>61.57</v>
      </c>
      <c r="E1205">
        <v>55.44</v>
      </c>
      <c r="F1205" t="s">
        <v>107</v>
      </c>
      <c r="G1205" t="s">
        <v>110</v>
      </c>
      <c r="H1205">
        <f>Table1_1[[#This Row],[Units Sold]]*Table1_1[[#This Row],[Sale Price per Unit]]</f>
        <v>13804.56</v>
      </c>
      <c r="I1205">
        <f>Table1_1[[#This Row],[Units Sold]]*Table1_1[[#This Row],[Cost per Unit]]</f>
        <v>15330.93</v>
      </c>
      <c r="J1205">
        <f>Table1_1[[#This Row],[TOTAL REVENUE]]-Table1_1[[#This Row],[TOTAL COST]]</f>
        <v>-1526.3700000000008</v>
      </c>
      <c r="K1205" s="11">
        <f>Table1_1[[#This Row],[PROFIT]]/Table1_1[[#This Row],[TOTAL REVENUE]]</f>
        <v>-0.11056998556998564</v>
      </c>
    </row>
    <row r="1206" spans="1:11">
      <c r="A1206" t="s">
        <v>39</v>
      </c>
      <c r="B1206" t="s">
        <v>287</v>
      </c>
      <c r="C1206">
        <v>139</v>
      </c>
      <c r="D1206">
        <v>81.010000000000005</v>
      </c>
      <c r="E1206">
        <v>40.93</v>
      </c>
      <c r="F1206" t="s">
        <v>107</v>
      </c>
      <c r="G1206" t="s">
        <v>110</v>
      </c>
      <c r="H1206">
        <f>Table1_1[[#This Row],[Units Sold]]*Table1_1[[#This Row],[Sale Price per Unit]]</f>
        <v>5689.2699999999995</v>
      </c>
      <c r="I1206">
        <f>Table1_1[[#This Row],[Units Sold]]*Table1_1[[#This Row],[Cost per Unit]]</f>
        <v>11260.390000000001</v>
      </c>
      <c r="J1206">
        <f>Table1_1[[#This Row],[TOTAL REVENUE]]-Table1_1[[#This Row],[TOTAL COST]]</f>
        <v>-5571.1200000000017</v>
      </c>
      <c r="K1206" s="11">
        <f>Table1_1[[#This Row],[PROFIT]]/Table1_1[[#This Row],[TOTAL REVENUE]]</f>
        <v>-0.9792328365502081</v>
      </c>
    </row>
    <row r="1207" spans="1:11">
      <c r="A1207" t="s">
        <v>18</v>
      </c>
      <c r="B1207" t="s">
        <v>288</v>
      </c>
      <c r="C1207">
        <v>282</v>
      </c>
      <c r="D1207">
        <v>87.98</v>
      </c>
      <c r="E1207">
        <v>105.79</v>
      </c>
      <c r="F1207" t="s">
        <v>108</v>
      </c>
      <c r="G1207" t="s">
        <v>110</v>
      </c>
      <c r="H1207">
        <f>Table1_1[[#This Row],[Units Sold]]*Table1_1[[#This Row],[Sale Price per Unit]]</f>
        <v>29832.780000000002</v>
      </c>
      <c r="I1207">
        <f>Table1_1[[#This Row],[Units Sold]]*Table1_1[[#This Row],[Cost per Unit]]</f>
        <v>24810.36</v>
      </c>
      <c r="J1207">
        <f>Table1_1[[#This Row],[TOTAL REVENUE]]-Table1_1[[#This Row],[TOTAL COST]]</f>
        <v>5022.4200000000019</v>
      </c>
      <c r="K1207" s="11">
        <f>Table1_1[[#This Row],[PROFIT]]/Table1_1[[#This Row],[TOTAL REVENUE]]</f>
        <v>0.16835239625673509</v>
      </c>
    </row>
    <row r="1208" spans="1:11">
      <c r="A1208" t="s">
        <v>68</v>
      </c>
      <c r="B1208" t="s">
        <v>288</v>
      </c>
      <c r="C1208">
        <v>42</v>
      </c>
      <c r="D1208">
        <v>25.7</v>
      </c>
      <c r="E1208">
        <v>82.16</v>
      </c>
      <c r="F1208" t="s">
        <v>107</v>
      </c>
      <c r="G1208" t="s">
        <v>109</v>
      </c>
      <c r="H1208">
        <f>Table1_1[[#This Row],[Units Sold]]*Table1_1[[#This Row],[Sale Price per Unit]]</f>
        <v>3450.72</v>
      </c>
      <c r="I1208">
        <f>Table1_1[[#This Row],[Units Sold]]*Table1_1[[#This Row],[Cost per Unit]]</f>
        <v>1079.3999999999999</v>
      </c>
      <c r="J1208">
        <f>Table1_1[[#This Row],[TOTAL REVENUE]]-Table1_1[[#This Row],[TOTAL COST]]</f>
        <v>2371.3199999999997</v>
      </c>
      <c r="K1208" s="11">
        <f>Table1_1[[#This Row],[PROFIT]]/Table1_1[[#This Row],[TOTAL REVENUE]]</f>
        <v>0.68719571567672832</v>
      </c>
    </row>
    <row r="1209" spans="1:11">
      <c r="A1209" t="s">
        <v>21</v>
      </c>
      <c r="B1209" t="s">
        <v>288</v>
      </c>
      <c r="C1209">
        <v>278</v>
      </c>
      <c r="D1209">
        <v>65.599999999999994</v>
      </c>
      <c r="E1209">
        <v>106.65</v>
      </c>
      <c r="F1209" t="s">
        <v>108</v>
      </c>
      <c r="G1209" t="s">
        <v>110</v>
      </c>
      <c r="H1209">
        <f>Table1_1[[#This Row],[Units Sold]]*Table1_1[[#This Row],[Sale Price per Unit]]</f>
        <v>29648.7</v>
      </c>
      <c r="I1209">
        <f>Table1_1[[#This Row],[Units Sold]]*Table1_1[[#This Row],[Cost per Unit]]</f>
        <v>18236.8</v>
      </c>
      <c r="J1209">
        <f>Table1_1[[#This Row],[TOTAL REVENUE]]-Table1_1[[#This Row],[TOTAL COST]]</f>
        <v>11411.900000000001</v>
      </c>
      <c r="K1209" s="11">
        <f>Table1_1[[#This Row],[PROFIT]]/Table1_1[[#This Row],[TOTAL REVENUE]]</f>
        <v>0.38490389123300522</v>
      </c>
    </row>
    <row r="1210" spans="1:11">
      <c r="A1210" t="s">
        <v>8</v>
      </c>
      <c r="B1210" t="s">
        <v>288</v>
      </c>
      <c r="C1210">
        <v>182</v>
      </c>
      <c r="D1210">
        <v>85.1</v>
      </c>
      <c r="E1210">
        <v>38.72</v>
      </c>
      <c r="F1210" t="s">
        <v>107</v>
      </c>
      <c r="G1210" t="s">
        <v>110</v>
      </c>
      <c r="H1210">
        <f>Table1_1[[#This Row],[Units Sold]]*Table1_1[[#This Row],[Sale Price per Unit]]</f>
        <v>7047.04</v>
      </c>
      <c r="I1210">
        <f>Table1_1[[#This Row],[Units Sold]]*Table1_1[[#This Row],[Cost per Unit]]</f>
        <v>15488.199999999999</v>
      </c>
      <c r="J1210">
        <f>Table1_1[[#This Row],[TOTAL REVENUE]]-Table1_1[[#This Row],[TOTAL COST]]</f>
        <v>-8441.16</v>
      </c>
      <c r="K1210" s="11">
        <f>Table1_1[[#This Row],[PROFIT]]/Table1_1[[#This Row],[TOTAL REVENUE]]</f>
        <v>-1.1978305785123966</v>
      </c>
    </row>
    <row r="1211" spans="1:11">
      <c r="A1211" t="s">
        <v>93</v>
      </c>
      <c r="B1211" t="s">
        <v>288</v>
      </c>
      <c r="C1211">
        <v>191</v>
      </c>
      <c r="D1211">
        <v>80.3</v>
      </c>
      <c r="E1211">
        <v>62.48</v>
      </c>
      <c r="F1211" t="s">
        <v>107</v>
      </c>
      <c r="G1211" t="s">
        <v>109</v>
      </c>
      <c r="H1211">
        <f>Table1_1[[#This Row],[Units Sold]]*Table1_1[[#This Row],[Sale Price per Unit]]</f>
        <v>11933.68</v>
      </c>
      <c r="I1211">
        <f>Table1_1[[#This Row],[Units Sold]]*Table1_1[[#This Row],[Cost per Unit]]</f>
        <v>15337.3</v>
      </c>
      <c r="J1211">
        <f>Table1_1[[#This Row],[TOTAL REVENUE]]-Table1_1[[#This Row],[TOTAL COST]]</f>
        <v>-3403.619999999999</v>
      </c>
      <c r="K1211" s="11">
        <f>Table1_1[[#This Row],[PROFIT]]/Table1_1[[#This Row],[TOTAL REVENUE]]</f>
        <v>-0.2852112676056337</v>
      </c>
    </row>
    <row r="1212" spans="1:11">
      <c r="A1212" t="s">
        <v>49</v>
      </c>
      <c r="B1212" t="s">
        <v>288</v>
      </c>
      <c r="C1212">
        <v>293</v>
      </c>
      <c r="D1212">
        <v>82.52</v>
      </c>
      <c r="E1212">
        <v>116.12</v>
      </c>
      <c r="F1212" t="s">
        <v>108</v>
      </c>
      <c r="G1212" t="s">
        <v>109</v>
      </c>
      <c r="H1212">
        <f>Table1_1[[#This Row],[Units Sold]]*Table1_1[[#This Row],[Sale Price per Unit]]</f>
        <v>34023.160000000003</v>
      </c>
      <c r="I1212">
        <f>Table1_1[[#This Row],[Units Sold]]*Table1_1[[#This Row],[Cost per Unit]]</f>
        <v>24178.36</v>
      </c>
      <c r="J1212">
        <f>Table1_1[[#This Row],[TOTAL REVENUE]]-Table1_1[[#This Row],[TOTAL COST]]</f>
        <v>9844.8000000000029</v>
      </c>
      <c r="K1212" s="11">
        <f>Table1_1[[#This Row],[PROFIT]]/Table1_1[[#This Row],[TOTAL REVENUE]]</f>
        <v>0.28935583878746129</v>
      </c>
    </row>
    <row r="1213" spans="1:11">
      <c r="A1213" t="s">
        <v>29</v>
      </c>
      <c r="B1213" t="s">
        <v>289</v>
      </c>
      <c r="C1213">
        <v>203</v>
      </c>
      <c r="D1213">
        <v>16.13</v>
      </c>
      <c r="E1213">
        <v>85.93</v>
      </c>
      <c r="F1213" t="s">
        <v>108</v>
      </c>
      <c r="G1213" t="s">
        <v>110</v>
      </c>
      <c r="H1213">
        <f>Table1_1[[#This Row],[Units Sold]]*Table1_1[[#This Row],[Sale Price per Unit]]</f>
        <v>17443.79</v>
      </c>
      <c r="I1213">
        <f>Table1_1[[#This Row],[Units Sold]]*Table1_1[[#This Row],[Cost per Unit]]</f>
        <v>3274.39</v>
      </c>
      <c r="J1213">
        <f>Table1_1[[#This Row],[TOTAL REVENUE]]-Table1_1[[#This Row],[TOTAL COST]]</f>
        <v>14169.400000000001</v>
      </c>
      <c r="K1213" s="11">
        <f>Table1_1[[#This Row],[PROFIT]]/Table1_1[[#This Row],[TOTAL REVENUE]]</f>
        <v>0.8122890725008729</v>
      </c>
    </row>
    <row r="1214" spans="1:11">
      <c r="A1214" t="s">
        <v>90</v>
      </c>
      <c r="B1214" t="s">
        <v>289</v>
      </c>
      <c r="C1214">
        <v>278</v>
      </c>
      <c r="D1214">
        <v>20.71</v>
      </c>
      <c r="E1214">
        <v>103.55</v>
      </c>
      <c r="F1214" t="s">
        <v>107</v>
      </c>
      <c r="G1214" t="s">
        <v>109</v>
      </c>
      <c r="H1214">
        <f>Table1_1[[#This Row],[Units Sold]]*Table1_1[[#This Row],[Sale Price per Unit]]</f>
        <v>28786.899999999998</v>
      </c>
      <c r="I1214">
        <f>Table1_1[[#This Row],[Units Sold]]*Table1_1[[#This Row],[Cost per Unit]]</f>
        <v>5757.38</v>
      </c>
      <c r="J1214">
        <f>Table1_1[[#This Row],[TOTAL REVENUE]]-Table1_1[[#This Row],[TOTAL COST]]</f>
        <v>23029.519999999997</v>
      </c>
      <c r="K1214" s="11">
        <f>Table1_1[[#This Row],[PROFIT]]/Table1_1[[#This Row],[TOTAL REVENUE]]</f>
        <v>0.79999999999999993</v>
      </c>
    </row>
    <row r="1215" spans="1:11">
      <c r="A1215" t="s">
        <v>25</v>
      </c>
      <c r="B1215" t="s">
        <v>289</v>
      </c>
      <c r="C1215">
        <v>77</v>
      </c>
      <c r="D1215">
        <v>34.909999999999997</v>
      </c>
      <c r="E1215">
        <v>81.14</v>
      </c>
      <c r="F1215" t="s">
        <v>107</v>
      </c>
      <c r="G1215" t="s">
        <v>110</v>
      </c>
      <c r="H1215">
        <f>Table1_1[[#This Row],[Units Sold]]*Table1_1[[#This Row],[Sale Price per Unit]]</f>
        <v>6247.78</v>
      </c>
      <c r="I1215">
        <f>Table1_1[[#This Row],[Units Sold]]*Table1_1[[#This Row],[Cost per Unit]]</f>
        <v>2688.0699999999997</v>
      </c>
      <c r="J1215">
        <f>Table1_1[[#This Row],[TOTAL REVENUE]]-Table1_1[[#This Row],[TOTAL COST]]</f>
        <v>3559.71</v>
      </c>
      <c r="K1215" s="11">
        <f>Table1_1[[#This Row],[PROFIT]]/Table1_1[[#This Row],[TOTAL REVENUE]]</f>
        <v>0.5697559773231452</v>
      </c>
    </row>
    <row r="1216" spans="1:11">
      <c r="A1216" t="s">
        <v>11</v>
      </c>
      <c r="B1216" t="s">
        <v>289</v>
      </c>
      <c r="C1216">
        <v>14</v>
      </c>
      <c r="D1216">
        <v>95.18</v>
      </c>
      <c r="E1216">
        <v>79.08</v>
      </c>
      <c r="F1216" t="s">
        <v>108</v>
      </c>
      <c r="G1216" t="s">
        <v>110</v>
      </c>
      <c r="H1216">
        <f>Table1_1[[#This Row],[Units Sold]]*Table1_1[[#This Row],[Sale Price per Unit]]</f>
        <v>1107.1199999999999</v>
      </c>
      <c r="I1216">
        <f>Table1_1[[#This Row],[Units Sold]]*Table1_1[[#This Row],[Cost per Unit]]</f>
        <v>1332.52</v>
      </c>
      <c r="J1216">
        <f>Table1_1[[#This Row],[TOTAL REVENUE]]-Table1_1[[#This Row],[TOTAL COST]]</f>
        <v>-225.40000000000009</v>
      </c>
      <c r="K1216" s="11">
        <f>Table1_1[[#This Row],[PROFIT]]/Table1_1[[#This Row],[TOTAL REVENUE]]</f>
        <v>-0.20359129994941841</v>
      </c>
    </row>
    <row r="1217" spans="1:11">
      <c r="A1217" t="s">
        <v>46</v>
      </c>
      <c r="B1217" t="s">
        <v>289</v>
      </c>
      <c r="C1217">
        <v>296</v>
      </c>
      <c r="D1217">
        <v>75.66</v>
      </c>
      <c r="E1217">
        <v>100.56</v>
      </c>
      <c r="F1217" t="s">
        <v>108</v>
      </c>
      <c r="G1217" t="s">
        <v>109</v>
      </c>
      <c r="H1217">
        <f>Table1_1[[#This Row],[Units Sold]]*Table1_1[[#This Row],[Sale Price per Unit]]</f>
        <v>29765.760000000002</v>
      </c>
      <c r="I1217">
        <f>Table1_1[[#This Row],[Units Sold]]*Table1_1[[#This Row],[Cost per Unit]]</f>
        <v>22395.360000000001</v>
      </c>
      <c r="J1217">
        <f>Table1_1[[#This Row],[TOTAL REVENUE]]-Table1_1[[#This Row],[TOTAL COST]]</f>
        <v>7370.4000000000015</v>
      </c>
      <c r="K1217" s="11">
        <f>Table1_1[[#This Row],[PROFIT]]/Table1_1[[#This Row],[TOTAL REVENUE]]</f>
        <v>0.2476133651551313</v>
      </c>
    </row>
    <row r="1218" spans="1:11">
      <c r="A1218" t="s">
        <v>47</v>
      </c>
      <c r="B1218" t="s">
        <v>289</v>
      </c>
      <c r="C1218">
        <v>127</v>
      </c>
      <c r="D1218">
        <v>74.739999999999995</v>
      </c>
      <c r="E1218">
        <v>50.85</v>
      </c>
      <c r="F1218" t="s">
        <v>108</v>
      </c>
      <c r="G1218" t="s">
        <v>109</v>
      </c>
      <c r="H1218">
        <f>Table1_1[[#This Row],[Units Sold]]*Table1_1[[#This Row],[Sale Price per Unit]]</f>
        <v>6457.95</v>
      </c>
      <c r="I1218">
        <f>Table1_1[[#This Row],[Units Sold]]*Table1_1[[#This Row],[Cost per Unit]]</f>
        <v>9491.98</v>
      </c>
      <c r="J1218">
        <f>Table1_1[[#This Row],[TOTAL REVENUE]]-Table1_1[[#This Row],[TOTAL COST]]</f>
        <v>-3034.0299999999997</v>
      </c>
      <c r="K1218" s="11">
        <f>Table1_1[[#This Row],[PROFIT]]/Table1_1[[#This Row],[TOTAL REVENUE]]</f>
        <v>-0.46981317600786626</v>
      </c>
    </row>
    <row r="1219" spans="1:11">
      <c r="A1219" t="s">
        <v>10</v>
      </c>
      <c r="B1219" t="s">
        <v>289</v>
      </c>
      <c r="C1219">
        <v>104</v>
      </c>
      <c r="D1219">
        <v>46.21</v>
      </c>
      <c r="E1219">
        <v>52.91</v>
      </c>
      <c r="F1219" t="s">
        <v>107</v>
      </c>
      <c r="G1219" t="s">
        <v>109</v>
      </c>
      <c r="H1219">
        <f>Table1_1[[#This Row],[Units Sold]]*Table1_1[[#This Row],[Sale Price per Unit]]</f>
        <v>5502.6399999999994</v>
      </c>
      <c r="I1219">
        <f>Table1_1[[#This Row],[Units Sold]]*Table1_1[[#This Row],[Cost per Unit]]</f>
        <v>4805.84</v>
      </c>
      <c r="J1219">
        <f>Table1_1[[#This Row],[TOTAL REVENUE]]-Table1_1[[#This Row],[TOTAL COST]]</f>
        <v>696.79999999999927</v>
      </c>
      <c r="K1219" s="11">
        <f>Table1_1[[#This Row],[PROFIT]]/Table1_1[[#This Row],[TOTAL REVENUE]]</f>
        <v>0.12663012663012652</v>
      </c>
    </row>
    <row r="1220" spans="1:11">
      <c r="A1220" t="s">
        <v>60</v>
      </c>
      <c r="B1220" t="s">
        <v>289</v>
      </c>
      <c r="C1220">
        <v>44</v>
      </c>
      <c r="D1220">
        <v>58.16</v>
      </c>
      <c r="E1220">
        <v>50.58</v>
      </c>
      <c r="F1220" t="s">
        <v>108</v>
      </c>
      <c r="G1220" t="s">
        <v>109</v>
      </c>
      <c r="H1220">
        <f>Table1_1[[#This Row],[Units Sold]]*Table1_1[[#This Row],[Sale Price per Unit]]</f>
        <v>2225.52</v>
      </c>
      <c r="I1220">
        <f>Table1_1[[#This Row],[Units Sold]]*Table1_1[[#This Row],[Cost per Unit]]</f>
        <v>2559.04</v>
      </c>
      <c r="J1220">
        <f>Table1_1[[#This Row],[TOTAL REVENUE]]-Table1_1[[#This Row],[TOTAL COST]]</f>
        <v>-333.52</v>
      </c>
      <c r="K1220" s="11">
        <f>Table1_1[[#This Row],[PROFIT]]/Table1_1[[#This Row],[TOTAL REVENUE]]</f>
        <v>-0.14986160537761961</v>
      </c>
    </row>
    <row r="1221" spans="1:11">
      <c r="A1221" t="s">
        <v>46</v>
      </c>
      <c r="B1221" t="s">
        <v>290</v>
      </c>
      <c r="C1221">
        <v>112</v>
      </c>
      <c r="D1221">
        <v>79.14</v>
      </c>
      <c r="E1221">
        <v>27.55</v>
      </c>
      <c r="F1221" t="s">
        <v>108</v>
      </c>
      <c r="G1221" t="s">
        <v>109</v>
      </c>
      <c r="H1221">
        <f>Table1_1[[#This Row],[Units Sold]]*Table1_1[[#This Row],[Sale Price per Unit]]</f>
        <v>3085.6</v>
      </c>
      <c r="I1221">
        <f>Table1_1[[#This Row],[Units Sold]]*Table1_1[[#This Row],[Cost per Unit]]</f>
        <v>8863.68</v>
      </c>
      <c r="J1221">
        <f>Table1_1[[#This Row],[TOTAL REVENUE]]-Table1_1[[#This Row],[TOTAL COST]]</f>
        <v>-5778.08</v>
      </c>
      <c r="K1221" s="11">
        <f>Table1_1[[#This Row],[PROFIT]]/Table1_1[[#This Row],[TOTAL REVENUE]]</f>
        <v>-1.872595281306715</v>
      </c>
    </row>
    <row r="1222" spans="1:11">
      <c r="A1222" t="s">
        <v>38</v>
      </c>
      <c r="B1222" t="s">
        <v>290</v>
      </c>
      <c r="C1222">
        <v>273</v>
      </c>
      <c r="D1222">
        <v>92.12</v>
      </c>
      <c r="E1222">
        <v>35.32</v>
      </c>
      <c r="F1222" t="s">
        <v>108</v>
      </c>
      <c r="G1222" t="s">
        <v>109</v>
      </c>
      <c r="H1222">
        <f>Table1_1[[#This Row],[Units Sold]]*Table1_1[[#This Row],[Sale Price per Unit]]</f>
        <v>9642.36</v>
      </c>
      <c r="I1222">
        <f>Table1_1[[#This Row],[Units Sold]]*Table1_1[[#This Row],[Cost per Unit]]</f>
        <v>25148.760000000002</v>
      </c>
      <c r="J1222">
        <f>Table1_1[[#This Row],[TOTAL REVENUE]]-Table1_1[[#This Row],[TOTAL COST]]</f>
        <v>-15506.400000000001</v>
      </c>
      <c r="K1222" s="11">
        <f>Table1_1[[#This Row],[PROFIT]]/Table1_1[[#This Row],[TOTAL REVENUE]]</f>
        <v>-1.6081540203850511</v>
      </c>
    </row>
    <row r="1223" spans="1:11">
      <c r="A1223" t="s">
        <v>44</v>
      </c>
      <c r="B1223" t="s">
        <v>290</v>
      </c>
      <c r="C1223">
        <v>172</v>
      </c>
      <c r="D1223">
        <v>32.380000000000003</v>
      </c>
      <c r="E1223">
        <v>94.68</v>
      </c>
      <c r="F1223" t="s">
        <v>108</v>
      </c>
      <c r="G1223" t="s">
        <v>110</v>
      </c>
      <c r="H1223">
        <f>Table1_1[[#This Row],[Units Sold]]*Table1_1[[#This Row],[Sale Price per Unit]]</f>
        <v>16284.960000000001</v>
      </c>
      <c r="I1223">
        <f>Table1_1[[#This Row],[Units Sold]]*Table1_1[[#This Row],[Cost per Unit]]</f>
        <v>5569.3600000000006</v>
      </c>
      <c r="J1223">
        <f>Table1_1[[#This Row],[TOTAL REVENUE]]-Table1_1[[#This Row],[TOTAL COST]]</f>
        <v>10715.6</v>
      </c>
      <c r="K1223" s="11">
        <f>Table1_1[[#This Row],[PROFIT]]/Table1_1[[#This Row],[TOTAL REVENUE]]</f>
        <v>0.65800591465990699</v>
      </c>
    </row>
    <row r="1224" spans="1:11">
      <c r="A1224" t="s">
        <v>10</v>
      </c>
      <c r="B1224" t="s">
        <v>290</v>
      </c>
      <c r="C1224">
        <v>143</v>
      </c>
      <c r="D1224">
        <v>38.14</v>
      </c>
      <c r="E1224">
        <v>95.35</v>
      </c>
      <c r="F1224" t="s">
        <v>107</v>
      </c>
      <c r="G1224" t="s">
        <v>110</v>
      </c>
      <c r="H1224">
        <f>Table1_1[[#This Row],[Units Sold]]*Table1_1[[#This Row],[Sale Price per Unit]]</f>
        <v>13635.05</v>
      </c>
      <c r="I1224">
        <f>Table1_1[[#This Row],[Units Sold]]*Table1_1[[#This Row],[Cost per Unit]]</f>
        <v>5454.02</v>
      </c>
      <c r="J1224">
        <f>Table1_1[[#This Row],[TOTAL REVENUE]]-Table1_1[[#This Row],[TOTAL COST]]</f>
        <v>8181.0299999999988</v>
      </c>
      <c r="K1224" s="11">
        <f>Table1_1[[#This Row],[PROFIT]]/Table1_1[[#This Row],[TOTAL REVENUE]]</f>
        <v>0.6</v>
      </c>
    </row>
    <row r="1225" spans="1:11">
      <c r="A1225" t="s">
        <v>98</v>
      </c>
      <c r="B1225" t="s">
        <v>290</v>
      </c>
      <c r="C1225">
        <v>82</v>
      </c>
      <c r="D1225">
        <v>39.229999999999997</v>
      </c>
      <c r="E1225">
        <v>85.81</v>
      </c>
      <c r="F1225" t="s">
        <v>108</v>
      </c>
      <c r="G1225" t="s">
        <v>109</v>
      </c>
      <c r="H1225">
        <f>Table1_1[[#This Row],[Units Sold]]*Table1_1[[#This Row],[Sale Price per Unit]]</f>
        <v>7036.42</v>
      </c>
      <c r="I1225">
        <f>Table1_1[[#This Row],[Units Sold]]*Table1_1[[#This Row],[Cost per Unit]]</f>
        <v>3216.8599999999997</v>
      </c>
      <c r="J1225">
        <f>Table1_1[[#This Row],[TOTAL REVENUE]]-Table1_1[[#This Row],[TOTAL COST]]</f>
        <v>3819.5600000000004</v>
      </c>
      <c r="K1225" s="11">
        <f>Table1_1[[#This Row],[PROFIT]]/Table1_1[[#This Row],[TOTAL REVENUE]]</f>
        <v>0.54282717631977628</v>
      </c>
    </row>
    <row r="1226" spans="1:11">
      <c r="A1226" t="s">
        <v>37</v>
      </c>
      <c r="B1226" t="s">
        <v>290</v>
      </c>
      <c r="C1226">
        <v>112</v>
      </c>
      <c r="D1226">
        <v>28.75</v>
      </c>
      <c r="E1226">
        <v>90.63</v>
      </c>
      <c r="F1226" t="s">
        <v>108</v>
      </c>
      <c r="G1226" t="s">
        <v>109</v>
      </c>
      <c r="H1226">
        <f>Table1_1[[#This Row],[Units Sold]]*Table1_1[[#This Row],[Sale Price per Unit]]</f>
        <v>10150.56</v>
      </c>
      <c r="I1226">
        <f>Table1_1[[#This Row],[Units Sold]]*Table1_1[[#This Row],[Cost per Unit]]</f>
        <v>3220</v>
      </c>
      <c r="J1226">
        <f>Table1_1[[#This Row],[TOTAL REVENUE]]-Table1_1[[#This Row],[TOTAL COST]]</f>
        <v>6930.5599999999995</v>
      </c>
      <c r="K1226" s="11">
        <f>Table1_1[[#This Row],[PROFIT]]/Table1_1[[#This Row],[TOTAL REVENUE]]</f>
        <v>0.68277612269667876</v>
      </c>
    </row>
    <row r="1227" spans="1:11">
      <c r="A1227" t="s">
        <v>26</v>
      </c>
      <c r="B1227" t="s">
        <v>290</v>
      </c>
      <c r="C1227">
        <v>180</v>
      </c>
      <c r="D1227">
        <v>22.4</v>
      </c>
      <c r="E1227">
        <v>98.67</v>
      </c>
      <c r="F1227" t="s">
        <v>108</v>
      </c>
      <c r="G1227" t="s">
        <v>110</v>
      </c>
      <c r="H1227">
        <f>Table1_1[[#This Row],[Units Sold]]*Table1_1[[#This Row],[Sale Price per Unit]]</f>
        <v>17760.599999999999</v>
      </c>
      <c r="I1227">
        <f>Table1_1[[#This Row],[Units Sold]]*Table1_1[[#This Row],[Cost per Unit]]</f>
        <v>4031.9999999999995</v>
      </c>
      <c r="J1227">
        <f>Table1_1[[#This Row],[TOTAL REVENUE]]-Table1_1[[#This Row],[TOTAL COST]]</f>
        <v>13728.599999999999</v>
      </c>
      <c r="K1227" s="11">
        <f>Table1_1[[#This Row],[PROFIT]]/Table1_1[[#This Row],[TOTAL REVENUE]]</f>
        <v>0.77298064254585996</v>
      </c>
    </row>
    <row r="1228" spans="1:11">
      <c r="A1228" t="s">
        <v>79</v>
      </c>
      <c r="B1228" t="s">
        <v>291</v>
      </c>
      <c r="C1228">
        <v>24</v>
      </c>
      <c r="D1228">
        <v>90.87</v>
      </c>
      <c r="E1228">
        <v>54.98</v>
      </c>
      <c r="F1228" t="s">
        <v>108</v>
      </c>
      <c r="G1228" t="s">
        <v>109</v>
      </c>
      <c r="H1228">
        <f>Table1_1[[#This Row],[Units Sold]]*Table1_1[[#This Row],[Sale Price per Unit]]</f>
        <v>1319.52</v>
      </c>
      <c r="I1228">
        <f>Table1_1[[#This Row],[Units Sold]]*Table1_1[[#This Row],[Cost per Unit]]</f>
        <v>2180.88</v>
      </c>
      <c r="J1228">
        <f>Table1_1[[#This Row],[TOTAL REVENUE]]-Table1_1[[#This Row],[TOTAL COST]]</f>
        <v>-861.36000000000013</v>
      </c>
      <c r="K1228" s="11">
        <f>Table1_1[[#This Row],[PROFIT]]/Table1_1[[#This Row],[TOTAL REVENUE]]</f>
        <v>-0.65278283012004379</v>
      </c>
    </row>
    <row r="1229" spans="1:11">
      <c r="A1229" t="s">
        <v>50</v>
      </c>
      <c r="B1229" t="s">
        <v>291</v>
      </c>
      <c r="C1229">
        <v>216</v>
      </c>
      <c r="D1229">
        <v>95.39</v>
      </c>
      <c r="E1229">
        <v>62.73</v>
      </c>
      <c r="F1229" t="s">
        <v>107</v>
      </c>
      <c r="G1229" t="s">
        <v>110</v>
      </c>
      <c r="H1229">
        <f>Table1_1[[#This Row],[Units Sold]]*Table1_1[[#This Row],[Sale Price per Unit]]</f>
        <v>13549.679999999998</v>
      </c>
      <c r="I1229">
        <f>Table1_1[[#This Row],[Units Sold]]*Table1_1[[#This Row],[Cost per Unit]]</f>
        <v>20604.240000000002</v>
      </c>
      <c r="J1229">
        <f>Table1_1[[#This Row],[TOTAL REVENUE]]-Table1_1[[#This Row],[TOTAL COST]]</f>
        <v>-7054.5600000000031</v>
      </c>
      <c r="K1229" s="11">
        <f>Table1_1[[#This Row],[PROFIT]]/Table1_1[[#This Row],[TOTAL REVENUE]]</f>
        <v>-0.52064402996971171</v>
      </c>
    </row>
    <row r="1230" spans="1:11">
      <c r="A1230" t="s">
        <v>62</v>
      </c>
      <c r="B1230" t="s">
        <v>291</v>
      </c>
      <c r="C1230">
        <v>164</v>
      </c>
      <c r="D1230">
        <v>50.7</v>
      </c>
      <c r="E1230">
        <v>108.56</v>
      </c>
      <c r="F1230" t="s">
        <v>108</v>
      </c>
      <c r="G1230" t="s">
        <v>109</v>
      </c>
      <c r="H1230">
        <f>Table1_1[[#This Row],[Units Sold]]*Table1_1[[#This Row],[Sale Price per Unit]]</f>
        <v>17803.84</v>
      </c>
      <c r="I1230">
        <f>Table1_1[[#This Row],[Units Sold]]*Table1_1[[#This Row],[Cost per Unit]]</f>
        <v>8314.8000000000011</v>
      </c>
      <c r="J1230">
        <f>Table1_1[[#This Row],[TOTAL REVENUE]]-Table1_1[[#This Row],[TOTAL COST]]</f>
        <v>9489.0399999999991</v>
      </c>
      <c r="K1230" s="11">
        <f>Table1_1[[#This Row],[PROFIT]]/Table1_1[[#This Row],[TOTAL REVENUE]]</f>
        <v>0.53297715549005154</v>
      </c>
    </row>
    <row r="1231" spans="1:11">
      <c r="A1231" t="s">
        <v>36</v>
      </c>
      <c r="B1231" t="s">
        <v>291</v>
      </c>
      <c r="C1231">
        <v>218</v>
      </c>
      <c r="D1231">
        <v>45.25</v>
      </c>
      <c r="E1231">
        <v>65.53</v>
      </c>
      <c r="F1231" t="s">
        <v>107</v>
      </c>
      <c r="G1231" t="s">
        <v>109</v>
      </c>
      <c r="H1231">
        <f>Table1_1[[#This Row],[Units Sold]]*Table1_1[[#This Row],[Sale Price per Unit]]</f>
        <v>14285.54</v>
      </c>
      <c r="I1231">
        <f>Table1_1[[#This Row],[Units Sold]]*Table1_1[[#This Row],[Cost per Unit]]</f>
        <v>9864.5</v>
      </c>
      <c r="J1231">
        <f>Table1_1[[#This Row],[TOTAL REVENUE]]-Table1_1[[#This Row],[TOTAL COST]]</f>
        <v>4421.0400000000009</v>
      </c>
      <c r="K1231" s="11">
        <f>Table1_1[[#This Row],[PROFIT]]/Table1_1[[#This Row],[TOTAL REVENUE]]</f>
        <v>0.30947657561422254</v>
      </c>
    </row>
    <row r="1232" spans="1:11">
      <c r="A1232" t="s">
        <v>25</v>
      </c>
      <c r="B1232" t="s">
        <v>291</v>
      </c>
      <c r="C1232">
        <v>242</v>
      </c>
      <c r="D1232">
        <v>49.61</v>
      </c>
      <c r="E1232">
        <v>102.98</v>
      </c>
      <c r="F1232" t="s">
        <v>107</v>
      </c>
      <c r="G1232" t="s">
        <v>109</v>
      </c>
      <c r="H1232">
        <f>Table1_1[[#This Row],[Units Sold]]*Table1_1[[#This Row],[Sale Price per Unit]]</f>
        <v>24921.16</v>
      </c>
      <c r="I1232">
        <f>Table1_1[[#This Row],[Units Sold]]*Table1_1[[#This Row],[Cost per Unit]]</f>
        <v>12005.619999999999</v>
      </c>
      <c r="J1232">
        <f>Table1_1[[#This Row],[TOTAL REVENUE]]-Table1_1[[#This Row],[TOTAL COST]]</f>
        <v>12915.54</v>
      </c>
      <c r="K1232" s="11">
        <f>Table1_1[[#This Row],[PROFIT]]/Table1_1[[#This Row],[TOTAL REVENUE]]</f>
        <v>0.51825597203340457</v>
      </c>
    </row>
    <row r="1233" spans="1:11">
      <c r="A1233" t="s">
        <v>22</v>
      </c>
      <c r="B1233" t="s">
        <v>291</v>
      </c>
      <c r="C1233">
        <v>7</v>
      </c>
      <c r="D1233">
        <v>36.130000000000003</v>
      </c>
      <c r="E1233">
        <v>60.58</v>
      </c>
      <c r="F1233" t="s">
        <v>108</v>
      </c>
      <c r="G1233" t="s">
        <v>109</v>
      </c>
      <c r="H1233">
        <f>Table1_1[[#This Row],[Units Sold]]*Table1_1[[#This Row],[Sale Price per Unit]]</f>
        <v>424.06</v>
      </c>
      <c r="I1233">
        <f>Table1_1[[#This Row],[Units Sold]]*Table1_1[[#This Row],[Cost per Unit]]</f>
        <v>252.91000000000003</v>
      </c>
      <c r="J1233">
        <f>Table1_1[[#This Row],[TOTAL REVENUE]]-Table1_1[[#This Row],[TOTAL COST]]</f>
        <v>171.14999999999998</v>
      </c>
      <c r="K1233" s="11">
        <f>Table1_1[[#This Row],[PROFIT]]/Table1_1[[#This Row],[TOTAL REVENUE]]</f>
        <v>0.40359854737537137</v>
      </c>
    </row>
    <row r="1234" spans="1:11">
      <c r="A1234" t="s">
        <v>46</v>
      </c>
      <c r="B1234" t="s">
        <v>291</v>
      </c>
      <c r="C1234">
        <v>103</v>
      </c>
      <c r="D1234">
        <v>64.14</v>
      </c>
      <c r="E1234">
        <v>87.49</v>
      </c>
      <c r="F1234" t="s">
        <v>107</v>
      </c>
      <c r="G1234" t="s">
        <v>109</v>
      </c>
      <c r="H1234">
        <f>Table1_1[[#This Row],[Units Sold]]*Table1_1[[#This Row],[Sale Price per Unit]]</f>
        <v>9011.4699999999993</v>
      </c>
      <c r="I1234">
        <f>Table1_1[[#This Row],[Units Sold]]*Table1_1[[#This Row],[Cost per Unit]]</f>
        <v>6606.42</v>
      </c>
      <c r="J1234">
        <f>Table1_1[[#This Row],[TOTAL REVENUE]]-Table1_1[[#This Row],[TOTAL COST]]</f>
        <v>2405.0499999999993</v>
      </c>
      <c r="K1234" s="11">
        <f>Table1_1[[#This Row],[PROFIT]]/Table1_1[[#This Row],[TOTAL REVENUE]]</f>
        <v>0.26688764430220591</v>
      </c>
    </row>
    <row r="1235" spans="1:11">
      <c r="A1235" t="s">
        <v>62</v>
      </c>
      <c r="B1235" t="s">
        <v>291</v>
      </c>
      <c r="C1235">
        <v>32</v>
      </c>
      <c r="D1235">
        <v>63.04</v>
      </c>
      <c r="E1235">
        <v>21.99</v>
      </c>
      <c r="F1235" t="s">
        <v>108</v>
      </c>
      <c r="G1235" t="s">
        <v>109</v>
      </c>
      <c r="H1235">
        <f>Table1_1[[#This Row],[Units Sold]]*Table1_1[[#This Row],[Sale Price per Unit]]</f>
        <v>703.68</v>
      </c>
      <c r="I1235">
        <f>Table1_1[[#This Row],[Units Sold]]*Table1_1[[#This Row],[Cost per Unit]]</f>
        <v>2017.28</v>
      </c>
      <c r="J1235">
        <f>Table1_1[[#This Row],[TOTAL REVENUE]]-Table1_1[[#This Row],[TOTAL COST]]</f>
        <v>-1313.6</v>
      </c>
      <c r="K1235" s="11">
        <f>Table1_1[[#This Row],[PROFIT]]/Table1_1[[#This Row],[TOTAL REVENUE]]</f>
        <v>-1.8667576170986813</v>
      </c>
    </row>
    <row r="1236" spans="1:11">
      <c r="A1236" t="s">
        <v>10</v>
      </c>
      <c r="B1236" t="s">
        <v>291</v>
      </c>
      <c r="C1236">
        <v>73</v>
      </c>
      <c r="D1236">
        <v>67.16</v>
      </c>
      <c r="E1236">
        <v>50.59</v>
      </c>
      <c r="F1236" t="s">
        <v>107</v>
      </c>
      <c r="G1236" t="s">
        <v>109</v>
      </c>
      <c r="H1236">
        <f>Table1_1[[#This Row],[Units Sold]]*Table1_1[[#This Row],[Sale Price per Unit]]</f>
        <v>3693.07</v>
      </c>
      <c r="I1236">
        <f>Table1_1[[#This Row],[Units Sold]]*Table1_1[[#This Row],[Cost per Unit]]</f>
        <v>4902.6799999999994</v>
      </c>
      <c r="J1236">
        <f>Table1_1[[#This Row],[TOTAL REVENUE]]-Table1_1[[#This Row],[TOTAL COST]]</f>
        <v>-1209.6099999999992</v>
      </c>
      <c r="K1236" s="11">
        <f>Table1_1[[#This Row],[PROFIT]]/Table1_1[[#This Row],[TOTAL REVENUE]]</f>
        <v>-0.3275350859853724</v>
      </c>
    </row>
    <row r="1237" spans="1:11">
      <c r="A1237" t="s">
        <v>77</v>
      </c>
      <c r="B1237" t="s">
        <v>291</v>
      </c>
      <c r="C1237">
        <v>154</v>
      </c>
      <c r="D1237">
        <v>29.52</v>
      </c>
      <c r="E1237">
        <v>57.67</v>
      </c>
      <c r="F1237" t="s">
        <v>108</v>
      </c>
      <c r="G1237" t="s">
        <v>109</v>
      </c>
      <c r="H1237">
        <f>Table1_1[[#This Row],[Units Sold]]*Table1_1[[#This Row],[Sale Price per Unit]]</f>
        <v>8881.18</v>
      </c>
      <c r="I1237">
        <f>Table1_1[[#This Row],[Units Sold]]*Table1_1[[#This Row],[Cost per Unit]]</f>
        <v>4546.08</v>
      </c>
      <c r="J1237">
        <f>Table1_1[[#This Row],[TOTAL REVENUE]]-Table1_1[[#This Row],[TOTAL COST]]</f>
        <v>4335.1000000000004</v>
      </c>
      <c r="K1237" s="11">
        <f>Table1_1[[#This Row],[PROFIT]]/Table1_1[[#This Row],[TOTAL REVENUE]]</f>
        <v>0.48812207386856254</v>
      </c>
    </row>
    <row r="1238" spans="1:11">
      <c r="A1238" t="s">
        <v>24</v>
      </c>
      <c r="B1238" t="s">
        <v>291</v>
      </c>
      <c r="C1238">
        <v>270</v>
      </c>
      <c r="D1238">
        <v>86.13</v>
      </c>
      <c r="E1238">
        <v>52.54</v>
      </c>
      <c r="F1238" t="s">
        <v>107</v>
      </c>
      <c r="G1238" t="s">
        <v>109</v>
      </c>
      <c r="H1238">
        <f>Table1_1[[#This Row],[Units Sold]]*Table1_1[[#This Row],[Sale Price per Unit]]</f>
        <v>14185.8</v>
      </c>
      <c r="I1238">
        <f>Table1_1[[#This Row],[Units Sold]]*Table1_1[[#This Row],[Cost per Unit]]</f>
        <v>23255.1</v>
      </c>
      <c r="J1238">
        <f>Table1_1[[#This Row],[TOTAL REVENUE]]-Table1_1[[#This Row],[TOTAL COST]]</f>
        <v>-9069.2999999999993</v>
      </c>
      <c r="K1238" s="11">
        <f>Table1_1[[#This Row],[PROFIT]]/Table1_1[[#This Row],[TOTAL REVENUE]]</f>
        <v>-0.63932242101256187</v>
      </c>
    </row>
    <row r="1239" spans="1:11">
      <c r="A1239" t="s">
        <v>98</v>
      </c>
      <c r="B1239" t="s">
        <v>291</v>
      </c>
      <c r="C1239">
        <v>71</v>
      </c>
      <c r="D1239">
        <v>40.75</v>
      </c>
      <c r="E1239">
        <v>107.95</v>
      </c>
      <c r="F1239" t="s">
        <v>107</v>
      </c>
      <c r="G1239" t="s">
        <v>110</v>
      </c>
      <c r="H1239">
        <f>Table1_1[[#This Row],[Units Sold]]*Table1_1[[#This Row],[Sale Price per Unit]]</f>
        <v>7664.45</v>
      </c>
      <c r="I1239">
        <f>Table1_1[[#This Row],[Units Sold]]*Table1_1[[#This Row],[Cost per Unit]]</f>
        <v>2893.25</v>
      </c>
      <c r="J1239">
        <f>Table1_1[[#This Row],[TOTAL REVENUE]]-Table1_1[[#This Row],[TOTAL COST]]</f>
        <v>4771.2</v>
      </c>
      <c r="K1239" s="11">
        <f>Table1_1[[#This Row],[PROFIT]]/Table1_1[[#This Row],[TOTAL REVENUE]]</f>
        <v>0.62251042149143121</v>
      </c>
    </row>
    <row r="1240" spans="1:11">
      <c r="A1240" t="s">
        <v>45</v>
      </c>
      <c r="B1240" t="s">
        <v>291</v>
      </c>
      <c r="C1240">
        <v>266</v>
      </c>
      <c r="D1240">
        <v>82.48</v>
      </c>
      <c r="E1240">
        <v>51.62</v>
      </c>
      <c r="F1240" t="s">
        <v>108</v>
      </c>
      <c r="G1240" t="s">
        <v>110</v>
      </c>
      <c r="H1240">
        <f>Table1_1[[#This Row],[Units Sold]]*Table1_1[[#This Row],[Sale Price per Unit]]</f>
        <v>13730.92</v>
      </c>
      <c r="I1240">
        <f>Table1_1[[#This Row],[Units Sold]]*Table1_1[[#This Row],[Cost per Unit]]</f>
        <v>21939.68</v>
      </c>
      <c r="J1240">
        <f>Table1_1[[#This Row],[TOTAL REVENUE]]-Table1_1[[#This Row],[TOTAL COST]]</f>
        <v>-8208.76</v>
      </c>
      <c r="K1240" s="11">
        <f>Table1_1[[#This Row],[PROFIT]]/Table1_1[[#This Row],[TOTAL REVENUE]]</f>
        <v>-0.59783029833397905</v>
      </c>
    </row>
    <row r="1241" spans="1:11">
      <c r="A1241" t="s">
        <v>76</v>
      </c>
      <c r="B1241" t="s">
        <v>292</v>
      </c>
      <c r="C1241">
        <v>189</v>
      </c>
      <c r="D1241">
        <v>41.82</v>
      </c>
      <c r="E1241">
        <v>98.74</v>
      </c>
      <c r="F1241" t="s">
        <v>107</v>
      </c>
      <c r="G1241" t="s">
        <v>109</v>
      </c>
      <c r="H1241">
        <f>Table1_1[[#This Row],[Units Sold]]*Table1_1[[#This Row],[Sale Price per Unit]]</f>
        <v>18661.86</v>
      </c>
      <c r="I1241">
        <f>Table1_1[[#This Row],[Units Sold]]*Table1_1[[#This Row],[Cost per Unit]]</f>
        <v>7903.9800000000005</v>
      </c>
      <c r="J1241">
        <f>Table1_1[[#This Row],[TOTAL REVENUE]]-Table1_1[[#This Row],[TOTAL COST]]</f>
        <v>10757.880000000001</v>
      </c>
      <c r="K1241" s="11">
        <f>Table1_1[[#This Row],[PROFIT]]/Table1_1[[#This Row],[TOTAL REVENUE]]</f>
        <v>0.57646343933562894</v>
      </c>
    </row>
    <row r="1242" spans="1:11">
      <c r="A1242" t="s">
        <v>62</v>
      </c>
      <c r="B1242" t="s">
        <v>292</v>
      </c>
      <c r="C1242">
        <v>299</v>
      </c>
      <c r="D1242">
        <v>16.78</v>
      </c>
      <c r="E1242">
        <v>69.680000000000007</v>
      </c>
      <c r="F1242" t="s">
        <v>108</v>
      </c>
      <c r="G1242" t="s">
        <v>110</v>
      </c>
      <c r="H1242">
        <f>Table1_1[[#This Row],[Units Sold]]*Table1_1[[#This Row],[Sale Price per Unit]]</f>
        <v>20834.320000000003</v>
      </c>
      <c r="I1242">
        <f>Table1_1[[#This Row],[Units Sold]]*Table1_1[[#This Row],[Cost per Unit]]</f>
        <v>5017.22</v>
      </c>
      <c r="J1242">
        <f>Table1_1[[#This Row],[TOTAL REVENUE]]-Table1_1[[#This Row],[TOTAL COST]]</f>
        <v>15817.100000000002</v>
      </c>
      <c r="K1242" s="11">
        <f>Table1_1[[#This Row],[PROFIT]]/Table1_1[[#This Row],[TOTAL REVENUE]]</f>
        <v>0.75918484500574046</v>
      </c>
    </row>
    <row r="1243" spans="1:11">
      <c r="A1243" t="s">
        <v>22</v>
      </c>
      <c r="B1243" t="s">
        <v>292</v>
      </c>
      <c r="C1243">
        <v>158</v>
      </c>
      <c r="D1243">
        <v>59.42</v>
      </c>
      <c r="E1243">
        <v>45.3</v>
      </c>
      <c r="F1243" t="s">
        <v>107</v>
      </c>
      <c r="G1243" t="s">
        <v>109</v>
      </c>
      <c r="H1243">
        <f>Table1_1[[#This Row],[Units Sold]]*Table1_1[[#This Row],[Sale Price per Unit]]</f>
        <v>7157.4</v>
      </c>
      <c r="I1243">
        <f>Table1_1[[#This Row],[Units Sold]]*Table1_1[[#This Row],[Cost per Unit]]</f>
        <v>9388.36</v>
      </c>
      <c r="J1243">
        <f>Table1_1[[#This Row],[TOTAL REVENUE]]-Table1_1[[#This Row],[TOTAL COST]]</f>
        <v>-2230.9600000000009</v>
      </c>
      <c r="K1243" s="11">
        <f>Table1_1[[#This Row],[PROFIT]]/Table1_1[[#This Row],[TOTAL REVENUE]]</f>
        <v>-0.31169977924944825</v>
      </c>
    </row>
    <row r="1244" spans="1:11">
      <c r="A1244" t="s">
        <v>42</v>
      </c>
      <c r="B1244" t="s">
        <v>292</v>
      </c>
      <c r="C1244">
        <v>182</v>
      </c>
      <c r="D1244">
        <v>48.88</v>
      </c>
      <c r="E1244">
        <v>102.77</v>
      </c>
      <c r="F1244" t="s">
        <v>107</v>
      </c>
      <c r="G1244" t="s">
        <v>110</v>
      </c>
      <c r="H1244">
        <f>Table1_1[[#This Row],[Units Sold]]*Table1_1[[#This Row],[Sale Price per Unit]]</f>
        <v>18704.14</v>
      </c>
      <c r="I1244">
        <f>Table1_1[[#This Row],[Units Sold]]*Table1_1[[#This Row],[Cost per Unit]]</f>
        <v>8896.16</v>
      </c>
      <c r="J1244">
        <f>Table1_1[[#This Row],[TOTAL REVENUE]]-Table1_1[[#This Row],[TOTAL COST]]</f>
        <v>9807.98</v>
      </c>
      <c r="K1244" s="11">
        <f>Table1_1[[#This Row],[PROFIT]]/Table1_1[[#This Row],[TOTAL REVENUE]]</f>
        <v>0.52437481755376081</v>
      </c>
    </row>
    <row r="1245" spans="1:11">
      <c r="A1245" t="s">
        <v>98</v>
      </c>
      <c r="B1245" t="s">
        <v>292</v>
      </c>
      <c r="C1245">
        <v>3</v>
      </c>
      <c r="D1245">
        <v>62.47</v>
      </c>
      <c r="E1245">
        <v>29.77</v>
      </c>
      <c r="F1245" t="s">
        <v>107</v>
      </c>
      <c r="G1245" t="s">
        <v>110</v>
      </c>
      <c r="H1245">
        <f>Table1_1[[#This Row],[Units Sold]]*Table1_1[[#This Row],[Sale Price per Unit]]</f>
        <v>89.31</v>
      </c>
      <c r="I1245">
        <f>Table1_1[[#This Row],[Units Sold]]*Table1_1[[#This Row],[Cost per Unit]]</f>
        <v>187.41</v>
      </c>
      <c r="J1245">
        <f>Table1_1[[#This Row],[TOTAL REVENUE]]-Table1_1[[#This Row],[TOTAL COST]]</f>
        <v>-98.1</v>
      </c>
      <c r="K1245" s="11">
        <f>Table1_1[[#This Row],[PROFIT]]/Table1_1[[#This Row],[TOTAL REVENUE]]</f>
        <v>-1.0984212294255962</v>
      </c>
    </row>
    <row r="1246" spans="1:11">
      <c r="A1246" t="s">
        <v>92</v>
      </c>
      <c r="B1246" t="s">
        <v>292</v>
      </c>
      <c r="C1246">
        <v>232</v>
      </c>
      <c r="D1246">
        <v>68.67</v>
      </c>
      <c r="E1246">
        <v>111.36</v>
      </c>
      <c r="F1246" t="s">
        <v>108</v>
      </c>
      <c r="G1246" t="s">
        <v>109</v>
      </c>
      <c r="H1246">
        <f>Table1_1[[#This Row],[Units Sold]]*Table1_1[[#This Row],[Sale Price per Unit]]</f>
        <v>25835.52</v>
      </c>
      <c r="I1246">
        <f>Table1_1[[#This Row],[Units Sold]]*Table1_1[[#This Row],[Cost per Unit]]</f>
        <v>15931.44</v>
      </c>
      <c r="J1246">
        <f>Table1_1[[#This Row],[TOTAL REVENUE]]-Table1_1[[#This Row],[TOTAL COST]]</f>
        <v>9904.08</v>
      </c>
      <c r="K1246" s="11">
        <f>Table1_1[[#This Row],[PROFIT]]/Table1_1[[#This Row],[TOTAL REVENUE]]</f>
        <v>0.38335129310344829</v>
      </c>
    </row>
    <row r="1247" spans="1:11">
      <c r="A1247" t="s">
        <v>61</v>
      </c>
      <c r="B1247" t="s">
        <v>292</v>
      </c>
      <c r="C1247">
        <v>262</v>
      </c>
      <c r="D1247">
        <v>28.89</v>
      </c>
      <c r="E1247">
        <v>26.31</v>
      </c>
      <c r="F1247" t="s">
        <v>107</v>
      </c>
      <c r="G1247" t="s">
        <v>109</v>
      </c>
      <c r="H1247">
        <f>Table1_1[[#This Row],[Units Sold]]*Table1_1[[#This Row],[Sale Price per Unit]]</f>
        <v>6893.2199999999993</v>
      </c>
      <c r="I1247">
        <f>Table1_1[[#This Row],[Units Sold]]*Table1_1[[#This Row],[Cost per Unit]]</f>
        <v>7569.18</v>
      </c>
      <c r="J1247">
        <f>Table1_1[[#This Row],[TOTAL REVENUE]]-Table1_1[[#This Row],[TOTAL COST]]</f>
        <v>-675.96000000000095</v>
      </c>
      <c r="K1247" s="11">
        <f>Table1_1[[#This Row],[PROFIT]]/Table1_1[[#This Row],[TOTAL REVENUE]]</f>
        <v>-9.8061573546180308E-2</v>
      </c>
    </row>
    <row r="1248" spans="1:11">
      <c r="A1248" t="s">
        <v>81</v>
      </c>
      <c r="B1248" t="s">
        <v>293</v>
      </c>
      <c r="C1248">
        <v>205</v>
      </c>
      <c r="D1248">
        <v>88.88</v>
      </c>
      <c r="E1248">
        <v>37.25</v>
      </c>
      <c r="F1248" t="s">
        <v>107</v>
      </c>
      <c r="G1248" t="s">
        <v>109</v>
      </c>
      <c r="H1248">
        <f>Table1_1[[#This Row],[Units Sold]]*Table1_1[[#This Row],[Sale Price per Unit]]</f>
        <v>7636.25</v>
      </c>
      <c r="I1248">
        <f>Table1_1[[#This Row],[Units Sold]]*Table1_1[[#This Row],[Cost per Unit]]</f>
        <v>18220.399999999998</v>
      </c>
      <c r="J1248">
        <f>Table1_1[[#This Row],[TOTAL REVENUE]]-Table1_1[[#This Row],[TOTAL COST]]</f>
        <v>-10584.149999999998</v>
      </c>
      <c r="K1248" s="11">
        <f>Table1_1[[#This Row],[PROFIT]]/Table1_1[[#This Row],[TOTAL REVENUE]]</f>
        <v>-1.3860402684563755</v>
      </c>
    </row>
    <row r="1249" spans="1:11">
      <c r="A1249" t="s">
        <v>55</v>
      </c>
      <c r="B1249" t="s">
        <v>293</v>
      </c>
      <c r="C1249">
        <v>136</v>
      </c>
      <c r="D1249">
        <v>68.16</v>
      </c>
      <c r="E1249">
        <v>106.75</v>
      </c>
      <c r="F1249" t="s">
        <v>108</v>
      </c>
      <c r="G1249" t="s">
        <v>109</v>
      </c>
      <c r="H1249">
        <f>Table1_1[[#This Row],[Units Sold]]*Table1_1[[#This Row],[Sale Price per Unit]]</f>
        <v>14518</v>
      </c>
      <c r="I1249">
        <f>Table1_1[[#This Row],[Units Sold]]*Table1_1[[#This Row],[Cost per Unit]]</f>
        <v>9269.76</v>
      </c>
      <c r="J1249">
        <f>Table1_1[[#This Row],[TOTAL REVENUE]]-Table1_1[[#This Row],[TOTAL COST]]</f>
        <v>5248.24</v>
      </c>
      <c r="K1249" s="11">
        <f>Table1_1[[#This Row],[PROFIT]]/Table1_1[[#This Row],[TOTAL REVENUE]]</f>
        <v>0.36149882903981262</v>
      </c>
    </row>
    <row r="1250" spans="1:11">
      <c r="A1250" t="s">
        <v>57</v>
      </c>
      <c r="B1250" t="s">
        <v>294</v>
      </c>
      <c r="C1250">
        <v>185</v>
      </c>
      <c r="D1250">
        <v>25.46</v>
      </c>
      <c r="E1250">
        <v>54.27</v>
      </c>
      <c r="F1250" t="s">
        <v>108</v>
      </c>
      <c r="G1250" t="s">
        <v>110</v>
      </c>
      <c r="H1250">
        <f>Table1_1[[#This Row],[Units Sold]]*Table1_1[[#This Row],[Sale Price per Unit]]</f>
        <v>10039.950000000001</v>
      </c>
      <c r="I1250">
        <f>Table1_1[[#This Row],[Units Sold]]*Table1_1[[#This Row],[Cost per Unit]]</f>
        <v>4710.1000000000004</v>
      </c>
      <c r="J1250">
        <f>Table1_1[[#This Row],[TOTAL REVENUE]]-Table1_1[[#This Row],[TOTAL COST]]</f>
        <v>5329.85</v>
      </c>
      <c r="K1250" s="11">
        <f>Table1_1[[#This Row],[PROFIT]]/Table1_1[[#This Row],[TOTAL REVENUE]]</f>
        <v>0.53086419753086422</v>
      </c>
    </row>
    <row r="1251" spans="1:11">
      <c r="A1251" t="s">
        <v>78</v>
      </c>
      <c r="B1251" t="s">
        <v>294</v>
      </c>
      <c r="C1251">
        <v>45</v>
      </c>
      <c r="D1251">
        <v>85.59</v>
      </c>
      <c r="E1251">
        <v>18.25</v>
      </c>
      <c r="F1251" t="s">
        <v>108</v>
      </c>
      <c r="G1251" t="s">
        <v>109</v>
      </c>
      <c r="H1251">
        <f>Table1_1[[#This Row],[Units Sold]]*Table1_1[[#This Row],[Sale Price per Unit]]</f>
        <v>821.25</v>
      </c>
      <c r="I1251">
        <f>Table1_1[[#This Row],[Units Sold]]*Table1_1[[#This Row],[Cost per Unit]]</f>
        <v>3851.55</v>
      </c>
      <c r="J1251">
        <f>Table1_1[[#This Row],[TOTAL REVENUE]]-Table1_1[[#This Row],[TOTAL COST]]</f>
        <v>-3030.3</v>
      </c>
      <c r="K1251" s="11">
        <f>Table1_1[[#This Row],[PROFIT]]/Table1_1[[#This Row],[TOTAL REVENUE]]</f>
        <v>-3.6898630136986306</v>
      </c>
    </row>
    <row r="1252" spans="1:11">
      <c r="A1252" t="s">
        <v>100</v>
      </c>
      <c r="B1252" t="s">
        <v>294</v>
      </c>
      <c r="C1252">
        <v>255</v>
      </c>
      <c r="D1252">
        <v>78.39</v>
      </c>
      <c r="E1252">
        <v>44.93</v>
      </c>
      <c r="F1252" t="s">
        <v>108</v>
      </c>
      <c r="G1252" t="s">
        <v>110</v>
      </c>
      <c r="H1252">
        <f>Table1_1[[#This Row],[Units Sold]]*Table1_1[[#This Row],[Sale Price per Unit]]</f>
        <v>11457.15</v>
      </c>
      <c r="I1252">
        <f>Table1_1[[#This Row],[Units Sold]]*Table1_1[[#This Row],[Cost per Unit]]</f>
        <v>19989.45</v>
      </c>
      <c r="J1252">
        <f>Table1_1[[#This Row],[TOTAL REVENUE]]-Table1_1[[#This Row],[TOTAL COST]]</f>
        <v>-8532.3000000000011</v>
      </c>
      <c r="K1252" s="11">
        <f>Table1_1[[#This Row],[PROFIT]]/Table1_1[[#This Row],[TOTAL REVENUE]]</f>
        <v>-0.74471399955486328</v>
      </c>
    </row>
    <row r="1253" spans="1:11">
      <c r="A1253" t="s">
        <v>95</v>
      </c>
      <c r="B1253" t="s">
        <v>294</v>
      </c>
      <c r="C1253">
        <v>270</v>
      </c>
      <c r="D1253">
        <v>44.08</v>
      </c>
      <c r="E1253">
        <v>41.9</v>
      </c>
      <c r="F1253" t="s">
        <v>107</v>
      </c>
      <c r="G1253" t="s">
        <v>110</v>
      </c>
      <c r="H1253">
        <f>Table1_1[[#This Row],[Units Sold]]*Table1_1[[#This Row],[Sale Price per Unit]]</f>
        <v>11313</v>
      </c>
      <c r="I1253">
        <f>Table1_1[[#This Row],[Units Sold]]*Table1_1[[#This Row],[Cost per Unit]]</f>
        <v>11901.6</v>
      </c>
      <c r="J1253">
        <f>Table1_1[[#This Row],[TOTAL REVENUE]]-Table1_1[[#This Row],[TOTAL COST]]</f>
        <v>-588.60000000000036</v>
      </c>
      <c r="K1253" s="11">
        <f>Table1_1[[#This Row],[PROFIT]]/Table1_1[[#This Row],[TOTAL REVENUE]]</f>
        <v>-5.2028639618138459E-2</v>
      </c>
    </row>
    <row r="1254" spans="1:11">
      <c r="A1254" t="s">
        <v>73</v>
      </c>
      <c r="B1254" t="s">
        <v>295</v>
      </c>
      <c r="C1254">
        <v>212</v>
      </c>
      <c r="D1254">
        <v>14.2</v>
      </c>
      <c r="E1254">
        <v>68.06</v>
      </c>
      <c r="F1254" t="s">
        <v>108</v>
      </c>
      <c r="G1254" t="s">
        <v>109</v>
      </c>
      <c r="H1254">
        <f>Table1_1[[#This Row],[Units Sold]]*Table1_1[[#This Row],[Sale Price per Unit]]</f>
        <v>14428.720000000001</v>
      </c>
      <c r="I1254">
        <f>Table1_1[[#This Row],[Units Sold]]*Table1_1[[#This Row],[Cost per Unit]]</f>
        <v>3010.3999999999996</v>
      </c>
      <c r="J1254">
        <f>Table1_1[[#This Row],[TOTAL REVENUE]]-Table1_1[[#This Row],[TOTAL COST]]</f>
        <v>11418.320000000002</v>
      </c>
      <c r="K1254" s="11">
        <f>Table1_1[[#This Row],[PROFIT]]/Table1_1[[#This Row],[TOTAL REVENUE]]</f>
        <v>0.79136056420805179</v>
      </c>
    </row>
    <row r="1255" spans="1:11">
      <c r="A1255" t="s">
        <v>78</v>
      </c>
      <c r="B1255" t="s">
        <v>295</v>
      </c>
      <c r="C1255">
        <v>200</v>
      </c>
      <c r="D1255">
        <v>97.4</v>
      </c>
      <c r="E1255">
        <v>91.91</v>
      </c>
      <c r="F1255" t="s">
        <v>108</v>
      </c>
      <c r="G1255" t="s">
        <v>109</v>
      </c>
      <c r="H1255">
        <f>Table1_1[[#This Row],[Units Sold]]*Table1_1[[#This Row],[Sale Price per Unit]]</f>
        <v>18382</v>
      </c>
      <c r="I1255">
        <f>Table1_1[[#This Row],[Units Sold]]*Table1_1[[#This Row],[Cost per Unit]]</f>
        <v>19480</v>
      </c>
      <c r="J1255">
        <f>Table1_1[[#This Row],[TOTAL REVENUE]]-Table1_1[[#This Row],[TOTAL COST]]</f>
        <v>-1098</v>
      </c>
      <c r="K1255" s="11">
        <f>Table1_1[[#This Row],[PROFIT]]/Table1_1[[#This Row],[TOTAL REVENUE]]</f>
        <v>-5.9732346861059729E-2</v>
      </c>
    </row>
    <row r="1256" spans="1:11">
      <c r="A1256" t="s">
        <v>26</v>
      </c>
      <c r="B1256" t="s">
        <v>295</v>
      </c>
      <c r="C1256">
        <v>129</v>
      </c>
      <c r="D1256">
        <v>76.239999999999995</v>
      </c>
      <c r="E1256">
        <v>38.24</v>
      </c>
      <c r="F1256" t="s">
        <v>108</v>
      </c>
      <c r="G1256" t="s">
        <v>109</v>
      </c>
      <c r="H1256">
        <f>Table1_1[[#This Row],[Units Sold]]*Table1_1[[#This Row],[Sale Price per Unit]]</f>
        <v>4932.96</v>
      </c>
      <c r="I1256">
        <f>Table1_1[[#This Row],[Units Sold]]*Table1_1[[#This Row],[Cost per Unit]]</f>
        <v>9834.9599999999991</v>
      </c>
      <c r="J1256">
        <f>Table1_1[[#This Row],[TOTAL REVENUE]]-Table1_1[[#This Row],[TOTAL COST]]</f>
        <v>-4901.9999999999991</v>
      </c>
      <c r="K1256" s="11">
        <f>Table1_1[[#This Row],[PROFIT]]/Table1_1[[#This Row],[TOTAL REVENUE]]</f>
        <v>-0.99372384937238478</v>
      </c>
    </row>
    <row r="1257" spans="1:11">
      <c r="A1257" t="s">
        <v>93</v>
      </c>
      <c r="B1257" t="s">
        <v>295</v>
      </c>
      <c r="C1257">
        <v>184</v>
      </c>
      <c r="D1257">
        <v>66.36</v>
      </c>
      <c r="E1257">
        <v>90.17</v>
      </c>
      <c r="F1257" t="s">
        <v>108</v>
      </c>
      <c r="G1257" t="s">
        <v>109</v>
      </c>
      <c r="H1257">
        <f>Table1_1[[#This Row],[Units Sold]]*Table1_1[[#This Row],[Sale Price per Unit]]</f>
        <v>16591.28</v>
      </c>
      <c r="I1257">
        <f>Table1_1[[#This Row],[Units Sold]]*Table1_1[[#This Row],[Cost per Unit]]</f>
        <v>12210.24</v>
      </c>
      <c r="J1257">
        <f>Table1_1[[#This Row],[TOTAL REVENUE]]-Table1_1[[#This Row],[TOTAL COST]]</f>
        <v>4381.0399999999991</v>
      </c>
      <c r="K1257" s="11">
        <f>Table1_1[[#This Row],[PROFIT]]/Table1_1[[#This Row],[TOTAL REVENUE]]</f>
        <v>0.26405678163468999</v>
      </c>
    </row>
    <row r="1258" spans="1:11">
      <c r="A1258" t="s">
        <v>17</v>
      </c>
      <c r="B1258" t="s">
        <v>295</v>
      </c>
      <c r="C1258">
        <v>234</v>
      </c>
      <c r="D1258">
        <v>99.11</v>
      </c>
      <c r="E1258">
        <v>73.489999999999995</v>
      </c>
      <c r="F1258" t="s">
        <v>108</v>
      </c>
      <c r="G1258" t="s">
        <v>109</v>
      </c>
      <c r="H1258">
        <f>Table1_1[[#This Row],[Units Sold]]*Table1_1[[#This Row],[Sale Price per Unit]]</f>
        <v>17196.66</v>
      </c>
      <c r="I1258">
        <f>Table1_1[[#This Row],[Units Sold]]*Table1_1[[#This Row],[Cost per Unit]]</f>
        <v>23191.74</v>
      </c>
      <c r="J1258">
        <f>Table1_1[[#This Row],[TOTAL REVENUE]]-Table1_1[[#This Row],[TOTAL COST]]</f>
        <v>-5995.0800000000017</v>
      </c>
      <c r="K1258" s="11">
        <f>Table1_1[[#This Row],[PROFIT]]/Table1_1[[#This Row],[TOTAL REVENUE]]</f>
        <v>-0.34861885970880402</v>
      </c>
    </row>
    <row r="1259" spans="1:11">
      <c r="A1259" t="s">
        <v>75</v>
      </c>
      <c r="B1259" t="s">
        <v>295</v>
      </c>
      <c r="C1259">
        <v>259</v>
      </c>
      <c r="D1259">
        <v>49.22</v>
      </c>
      <c r="E1259">
        <v>64.209999999999994</v>
      </c>
      <c r="F1259" t="s">
        <v>107</v>
      </c>
      <c r="G1259" t="s">
        <v>109</v>
      </c>
      <c r="H1259">
        <f>Table1_1[[#This Row],[Units Sold]]*Table1_1[[#This Row],[Sale Price per Unit]]</f>
        <v>16630.39</v>
      </c>
      <c r="I1259">
        <f>Table1_1[[#This Row],[Units Sold]]*Table1_1[[#This Row],[Cost per Unit]]</f>
        <v>12747.98</v>
      </c>
      <c r="J1259">
        <f>Table1_1[[#This Row],[TOTAL REVENUE]]-Table1_1[[#This Row],[TOTAL COST]]</f>
        <v>3882.41</v>
      </c>
      <c r="K1259" s="11">
        <f>Table1_1[[#This Row],[PROFIT]]/Table1_1[[#This Row],[TOTAL REVENUE]]</f>
        <v>0.23345273321912474</v>
      </c>
    </row>
    <row r="1260" spans="1:11">
      <c r="A1260" t="s">
        <v>69</v>
      </c>
      <c r="B1260" t="s">
        <v>295</v>
      </c>
      <c r="C1260">
        <v>23</v>
      </c>
      <c r="D1260">
        <v>56.18</v>
      </c>
      <c r="E1260">
        <v>112.76</v>
      </c>
      <c r="F1260" t="s">
        <v>107</v>
      </c>
      <c r="G1260" t="s">
        <v>109</v>
      </c>
      <c r="H1260">
        <f>Table1_1[[#This Row],[Units Sold]]*Table1_1[[#This Row],[Sale Price per Unit]]</f>
        <v>2593.48</v>
      </c>
      <c r="I1260">
        <f>Table1_1[[#This Row],[Units Sold]]*Table1_1[[#This Row],[Cost per Unit]]</f>
        <v>1292.1400000000001</v>
      </c>
      <c r="J1260">
        <f>Table1_1[[#This Row],[TOTAL REVENUE]]-Table1_1[[#This Row],[TOTAL COST]]</f>
        <v>1301.3399999999999</v>
      </c>
      <c r="K1260" s="11">
        <f>Table1_1[[#This Row],[PROFIT]]/Table1_1[[#This Row],[TOTAL REVENUE]]</f>
        <v>0.50177367860943589</v>
      </c>
    </row>
    <row r="1261" spans="1:11">
      <c r="A1261" t="s">
        <v>94</v>
      </c>
      <c r="B1261" t="s">
        <v>295</v>
      </c>
      <c r="C1261">
        <v>100</v>
      </c>
      <c r="D1261">
        <v>67.36</v>
      </c>
      <c r="E1261">
        <v>111.06</v>
      </c>
      <c r="F1261" t="s">
        <v>108</v>
      </c>
      <c r="G1261" t="s">
        <v>109</v>
      </c>
      <c r="H1261">
        <f>Table1_1[[#This Row],[Units Sold]]*Table1_1[[#This Row],[Sale Price per Unit]]</f>
        <v>11106</v>
      </c>
      <c r="I1261">
        <f>Table1_1[[#This Row],[Units Sold]]*Table1_1[[#This Row],[Cost per Unit]]</f>
        <v>6736</v>
      </c>
      <c r="J1261">
        <f>Table1_1[[#This Row],[TOTAL REVENUE]]-Table1_1[[#This Row],[TOTAL COST]]</f>
        <v>4370</v>
      </c>
      <c r="K1261" s="11">
        <f>Table1_1[[#This Row],[PROFIT]]/Table1_1[[#This Row],[TOTAL REVENUE]]</f>
        <v>0.39348100126057989</v>
      </c>
    </row>
    <row r="1262" spans="1:11">
      <c r="A1262" t="s">
        <v>29</v>
      </c>
      <c r="B1262" t="s">
        <v>295</v>
      </c>
      <c r="C1262">
        <v>169</v>
      </c>
      <c r="D1262">
        <v>90.7</v>
      </c>
      <c r="E1262">
        <v>87.8</v>
      </c>
      <c r="F1262" t="s">
        <v>108</v>
      </c>
      <c r="G1262" t="s">
        <v>109</v>
      </c>
      <c r="H1262">
        <f>Table1_1[[#This Row],[Units Sold]]*Table1_1[[#This Row],[Sale Price per Unit]]</f>
        <v>14838.199999999999</v>
      </c>
      <c r="I1262">
        <f>Table1_1[[#This Row],[Units Sold]]*Table1_1[[#This Row],[Cost per Unit]]</f>
        <v>15328.300000000001</v>
      </c>
      <c r="J1262">
        <f>Table1_1[[#This Row],[TOTAL REVENUE]]-Table1_1[[#This Row],[TOTAL COST]]</f>
        <v>-490.10000000000218</v>
      </c>
      <c r="K1262" s="11">
        <f>Table1_1[[#This Row],[PROFIT]]/Table1_1[[#This Row],[TOTAL REVENUE]]</f>
        <v>-3.3029612756264384E-2</v>
      </c>
    </row>
    <row r="1263" spans="1:11">
      <c r="A1263" t="s">
        <v>96</v>
      </c>
      <c r="B1263" t="s">
        <v>296</v>
      </c>
      <c r="C1263">
        <v>181</v>
      </c>
      <c r="D1263">
        <v>89.22</v>
      </c>
      <c r="E1263">
        <v>66.290000000000006</v>
      </c>
      <c r="F1263" t="s">
        <v>107</v>
      </c>
      <c r="G1263" t="s">
        <v>110</v>
      </c>
      <c r="H1263">
        <f>Table1_1[[#This Row],[Units Sold]]*Table1_1[[#This Row],[Sale Price per Unit]]</f>
        <v>11998.490000000002</v>
      </c>
      <c r="I1263">
        <f>Table1_1[[#This Row],[Units Sold]]*Table1_1[[#This Row],[Cost per Unit]]</f>
        <v>16148.82</v>
      </c>
      <c r="J1263">
        <f>Table1_1[[#This Row],[TOTAL REVENUE]]-Table1_1[[#This Row],[TOTAL COST]]</f>
        <v>-4150.3299999999981</v>
      </c>
      <c r="K1263" s="11">
        <f>Table1_1[[#This Row],[PROFIT]]/Table1_1[[#This Row],[TOTAL REVENUE]]</f>
        <v>-0.34590435963192012</v>
      </c>
    </row>
    <row r="1264" spans="1:11">
      <c r="A1264" t="s">
        <v>77</v>
      </c>
      <c r="B1264" t="s">
        <v>296</v>
      </c>
      <c r="C1264">
        <v>224</v>
      </c>
      <c r="D1264">
        <v>13.25</v>
      </c>
      <c r="E1264">
        <v>42.36</v>
      </c>
      <c r="F1264" t="s">
        <v>108</v>
      </c>
      <c r="G1264" t="s">
        <v>110</v>
      </c>
      <c r="H1264">
        <f>Table1_1[[#This Row],[Units Sold]]*Table1_1[[#This Row],[Sale Price per Unit]]</f>
        <v>9488.64</v>
      </c>
      <c r="I1264">
        <f>Table1_1[[#This Row],[Units Sold]]*Table1_1[[#This Row],[Cost per Unit]]</f>
        <v>2968</v>
      </c>
      <c r="J1264">
        <f>Table1_1[[#This Row],[TOTAL REVENUE]]-Table1_1[[#This Row],[TOTAL COST]]</f>
        <v>6520.6399999999994</v>
      </c>
      <c r="K1264" s="11">
        <f>Table1_1[[#This Row],[PROFIT]]/Table1_1[[#This Row],[TOTAL REVENUE]]</f>
        <v>0.68720491029272901</v>
      </c>
    </row>
    <row r="1265" spans="1:11">
      <c r="A1265" t="s">
        <v>50</v>
      </c>
      <c r="B1265" t="s">
        <v>296</v>
      </c>
      <c r="C1265">
        <v>11</v>
      </c>
      <c r="D1265">
        <v>74.099999999999994</v>
      </c>
      <c r="E1265">
        <v>24.75</v>
      </c>
      <c r="F1265" t="s">
        <v>107</v>
      </c>
      <c r="G1265" t="s">
        <v>110</v>
      </c>
      <c r="H1265">
        <f>Table1_1[[#This Row],[Units Sold]]*Table1_1[[#This Row],[Sale Price per Unit]]</f>
        <v>272.25</v>
      </c>
      <c r="I1265">
        <f>Table1_1[[#This Row],[Units Sold]]*Table1_1[[#This Row],[Cost per Unit]]</f>
        <v>815.09999999999991</v>
      </c>
      <c r="J1265">
        <f>Table1_1[[#This Row],[TOTAL REVENUE]]-Table1_1[[#This Row],[TOTAL COST]]</f>
        <v>-542.84999999999991</v>
      </c>
      <c r="K1265" s="11">
        <f>Table1_1[[#This Row],[PROFIT]]/Table1_1[[#This Row],[TOTAL REVENUE]]</f>
        <v>-1.9939393939393937</v>
      </c>
    </row>
    <row r="1266" spans="1:11">
      <c r="A1266" t="s">
        <v>78</v>
      </c>
      <c r="B1266" t="s">
        <v>296</v>
      </c>
      <c r="C1266">
        <v>163</v>
      </c>
      <c r="D1266">
        <v>34.880000000000003</v>
      </c>
      <c r="E1266">
        <v>84.69</v>
      </c>
      <c r="F1266" t="s">
        <v>108</v>
      </c>
      <c r="G1266" t="s">
        <v>109</v>
      </c>
      <c r="H1266">
        <f>Table1_1[[#This Row],[Units Sold]]*Table1_1[[#This Row],[Sale Price per Unit]]</f>
        <v>13804.47</v>
      </c>
      <c r="I1266">
        <f>Table1_1[[#This Row],[Units Sold]]*Table1_1[[#This Row],[Cost per Unit]]</f>
        <v>5685.4400000000005</v>
      </c>
      <c r="J1266">
        <f>Table1_1[[#This Row],[TOTAL REVENUE]]-Table1_1[[#This Row],[TOTAL COST]]</f>
        <v>8119.0299999999988</v>
      </c>
      <c r="K1266" s="11">
        <f>Table1_1[[#This Row],[PROFIT]]/Table1_1[[#This Row],[TOTAL REVENUE]]</f>
        <v>0.58814499940961151</v>
      </c>
    </row>
    <row r="1267" spans="1:11">
      <c r="A1267" t="s">
        <v>55</v>
      </c>
      <c r="B1267" t="s">
        <v>296</v>
      </c>
      <c r="C1267">
        <v>275</v>
      </c>
      <c r="D1267">
        <v>73.77</v>
      </c>
      <c r="E1267">
        <v>36.72</v>
      </c>
      <c r="F1267" t="s">
        <v>108</v>
      </c>
      <c r="G1267" t="s">
        <v>109</v>
      </c>
      <c r="H1267">
        <f>Table1_1[[#This Row],[Units Sold]]*Table1_1[[#This Row],[Sale Price per Unit]]</f>
        <v>10098</v>
      </c>
      <c r="I1267">
        <f>Table1_1[[#This Row],[Units Sold]]*Table1_1[[#This Row],[Cost per Unit]]</f>
        <v>20286.75</v>
      </c>
      <c r="J1267">
        <f>Table1_1[[#This Row],[TOTAL REVENUE]]-Table1_1[[#This Row],[TOTAL COST]]</f>
        <v>-10188.75</v>
      </c>
      <c r="K1267" s="11">
        <f>Table1_1[[#This Row],[PROFIT]]/Table1_1[[#This Row],[TOTAL REVENUE]]</f>
        <v>-1.0089869281045751</v>
      </c>
    </row>
    <row r="1268" spans="1:11">
      <c r="A1268" t="s">
        <v>22</v>
      </c>
      <c r="B1268" t="s">
        <v>297</v>
      </c>
      <c r="C1268">
        <v>286</v>
      </c>
      <c r="D1268">
        <v>70.180000000000007</v>
      </c>
      <c r="E1268">
        <v>79.08</v>
      </c>
      <c r="F1268" t="s">
        <v>108</v>
      </c>
      <c r="G1268" t="s">
        <v>109</v>
      </c>
      <c r="H1268">
        <f>Table1_1[[#This Row],[Units Sold]]*Table1_1[[#This Row],[Sale Price per Unit]]</f>
        <v>22616.880000000001</v>
      </c>
      <c r="I1268">
        <f>Table1_1[[#This Row],[Units Sold]]*Table1_1[[#This Row],[Cost per Unit]]</f>
        <v>20071.480000000003</v>
      </c>
      <c r="J1268">
        <f>Table1_1[[#This Row],[TOTAL REVENUE]]-Table1_1[[#This Row],[TOTAL COST]]</f>
        <v>2545.3999999999978</v>
      </c>
      <c r="K1268" s="11">
        <f>Table1_1[[#This Row],[PROFIT]]/Table1_1[[#This Row],[TOTAL REVENUE]]</f>
        <v>0.11254425897824977</v>
      </c>
    </row>
    <row r="1269" spans="1:11">
      <c r="A1269" t="s">
        <v>7</v>
      </c>
      <c r="B1269" t="s">
        <v>297</v>
      </c>
      <c r="C1269">
        <v>147</v>
      </c>
      <c r="D1269">
        <v>69.34</v>
      </c>
      <c r="E1269">
        <v>38.64</v>
      </c>
      <c r="F1269" t="s">
        <v>108</v>
      </c>
      <c r="G1269" t="s">
        <v>110</v>
      </c>
      <c r="H1269">
        <f>Table1_1[[#This Row],[Units Sold]]*Table1_1[[#This Row],[Sale Price per Unit]]</f>
        <v>5680.08</v>
      </c>
      <c r="I1269">
        <f>Table1_1[[#This Row],[Units Sold]]*Table1_1[[#This Row],[Cost per Unit]]</f>
        <v>10192.980000000001</v>
      </c>
      <c r="J1269">
        <f>Table1_1[[#This Row],[TOTAL REVENUE]]-Table1_1[[#This Row],[TOTAL COST]]</f>
        <v>-4512.9000000000015</v>
      </c>
      <c r="K1269" s="11">
        <f>Table1_1[[#This Row],[PROFIT]]/Table1_1[[#This Row],[TOTAL REVENUE]]</f>
        <v>-0.79451345755693603</v>
      </c>
    </row>
    <row r="1270" spans="1:11">
      <c r="A1270" t="s">
        <v>102</v>
      </c>
      <c r="B1270" t="s">
        <v>297</v>
      </c>
      <c r="C1270">
        <v>4</v>
      </c>
      <c r="D1270">
        <v>54.24</v>
      </c>
      <c r="E1270">
        <v>82.85</v>
      </c>
      <c r="F1270" t="s">
        <v>108</v>
      </c>
      <c r="G1270" t="s">
        <v>110</v>
      </c>
      <c r="H1270">
        <f>Table1_1[[#This Row],[Units Sold]]*Table1_1[[#This Row],[Sale Price per Unit]]</f>
        <v>331.4</v>
      </c>
      <c r="I1270">
        <f>Table1_1[[#This Row],[Units Sold]]*Table1_1[[#This Row],[Cost per Unit]]</f>
        <v>216.96</v>
      </c>
      <c r="J1270">
        <f>Table1_1[[#This Row],[TOTAL REVENUE]]-Table1_1[[#This Row],[TOTAL COST]]</f>
        <v>114.43999999999997</v>
      </c>
      <c r="K1270" s="11">
        <f>Table1_1[[#This Row],[PROFIT]]/Table1_1[[#This Row],[TOTAL REVENUE]]</f>
        <v>0.34532287266143624</v>
      </c>
    </row>
    <row r="1271" spans="1:11">
      <c r="A1271" t="s">
        <v>64</v>
      </c>
      <c r="B1271" t="s">
        <v>297</v>
      </c>
      <c r="C1271">
        <v>235</v>
      </c>
      <c r="D1271">
        <v>22.25</v>
      </c>
      <c r="E1271">
        <v>79.95</v>
      </c>
      <c r="F1271" t="s">
        <v>107</v>
      </c>
      <c r="G1271" t="s">
        <v>110</v>
      </c>
      <c r="H1271">
        <f>Table1_1[[#This Row],[Units Sold]]*Table1_1[[#This Row],[Sale Price per Unit]]</f>
        <v>18788.25</v>
      </c>
      <c r="I1271">
        <f>Table1_1[[#This Row],[Units Sold]]*Table1_1[[#This Row],[Cost per Unit]]</f>
        <v>5228.75</v>
      </c>
      <c r="J1271">
        <f>Table1_1[[#This Row],[TOTAL REVENUE]]-Table1_1[[#This Row],[TOTAL COST]]</f>
        <v>13559.5</v>
      </c>
      <c r="K1271" s="11">
        <f>Table1_1[[#This Row],[PROFIT]]/Table1_1[[#This Row],[TOTAL REVENUE]]</f>
        <v>0.7217010631644778</v>
      </c>
    </row>
    <row r="1272" spans="1:11">
      <c r="A1272" t="s">
        <v>17</v>
      </c>
      <c r="B1272" t="s">
        <v>297</v>
      </c>
      <c r="C1272">
        <v>10</v>
      </c>
      <c r="D1272">
        <v>25.24</v>
      </c>
      <c r="E1272">
        <v>26.73</v>
      </c>
      <c r="F1272" t="s">
        <v>108</v>
      </c>
      <c r="G1272" t="s">
        <v>109</v>
      </c>
      <c r="H1272">
        <f>Table1_1[[#This Row],[Units Sold]]*Table1_1[[#This Row],[Sale Price per Unit]]</f>
        <v>267.3</v>
      </c>
      <c r="I1272">
        <f>Table1_1[[#This Row],[Units Sold]]*Table1_1[[#This Row],[Cost per Unit]]</f>
        <v>252.39999999999998</v>
      </c>
      <c r="J1272">
        <f>Table1_1[[#This Row],[TOTAL REVENUE]]-Table1_1[[#This Row],[TOTAL COST]]</f>
        <v>14.900000000000034</v>
      </c>
      <c r="K1272" s="11">
        <f>Table1_1[[#This Row],[PROFIT]]/Table1_1[[#This Row],[TOTAL REVENUE]]</f>
        <v>5.5742611298166982E-2</v>
      </c>
    </row>
    <row r="1273" spans="1:11">
      <c r="A1273" t="s">
        <v>53</v>
      </c>
      <c r="B1273" t="s">
        <v>298</v>
      </c>
      <c r="C1273">
        <v>295</v>
      </c>
      <c r="D1273">
        <v>93.66</v>
      </c>
      <c r="E1273">
        <v>76.48</v>
      </c>
      <c r="F1273" t="s">
        <v>108</v>
      </c>
      <c r="G1273" t="s">
        <v>110</v>
      </c>
      <c r="H1273">
        <f>Table1_1[[#This Row],[Units Sold]]*Table1_1[[#This Row],[Sale Price per Unit]]</f>
        <v>22561.600000000002</v>
      </c>
      <c r="I1273">
        <f>Table1_1[[#This Row],[Units Sold]]*Table1_1[[#This Row],[Cost per Unit]]</f>
        <v>27629.7</v>
      </c>
      <c r="J1273">
        <f>Table1_1[[#This Row],[TOTAL REVENUE]]-Table1_1[[#This Row],[TOTAL COST]]</f>
        <v>-5068.0999999999985</v>
      </c>
      <c r="K1273" s="11">
        <f>Table1_1[[#This Row],[PROFIT]]/Table1_1[[#This Row],[TOTAL REVENUE]]</f>
        <v>-0.22463389121338903</v>
      </c>
    </row>
    <row r="1274" spans="1:11">
      <c r="A1274" t="s">
        <v>17</v>
      </c>
      <c r="B1274" t="s">
        <v>298</v>
      </c>
      <c r="C1274">
        <v>153</v>
      </c>
      <c r="D1274">
        <v>15.63</v>
      </c>
      <c r="E1274">
        <v>51.81</v>
      </c>
      <c r="F1274" t="s">
        <v>107</v>
      </c>
      <c r="G1274" t="s">
        <v>109</v>
      </c>
      <c r="H1274">
        <f>Table1_1[[#This Row],[Units Sold]]*Table1_1[[#This Row],[Sale Price per Unit]]</f>
        <v>7926.93</v>
      </c>
      <c r="I1274">
        <f>Table1_1[[#This Row],[Units Sold]]*Table1_1[[#This Row],[Cost per Unit]]</f>
        <v>2391.3900000000003</v>
      </c>
      <c r="J1274">
        <f>Table1_1[[#This Row],[TOTAL REVENUE]]-Table1_1[[#This Row],[TOTAL COST]]</f>
        <v>5535.54</v>
      </c>
      <c r="K1274" s="11">
        <f>Table1_1[[#This Row],[PROFIT]]/Table1_1[[#This Row],[TOTAL REVENUE]]</f>
        <v>0.69832078749276194</v>
      </c>
    </row>
    <row r="1275" spans="1:11">
      <c r="A1275" t="s">
        <v>23</v>
      </c>
      <c r="B1275" t="s">
        <v>299</v>
      </c>
      <c r="C1275">
        <v>49</v>
      </c>
      <c r="D1275">
        <v>17.28</v>
      </c>
      <c r="E1275">
        <v>39.590000000000003</v>
      </c>
      <c r="F1275" t="s">
        <v>107</v>
      </c>
      <c r="G1275" t="s">
        <v>109</v>
      </c>
      <c r="H1275">
        <f>Table1_1[[#This Row],[Units Sold]]*Table1_1[[#This Row],[Sale Price per Unit]]</f>
        <v>1939.91</v>
      </c>
      <c r="I1275">
        <f>Table1_1[[#This Row],[Units Sold]]*Table1_1[[#This Row],[Cost per Unit]]</f>
        <v>846.72</v>
      </c>
      <c r="J1275">
        <f>Table1_1[[#This Row],[TOTAL REVENUE]]-Table1_1[[#This Row],[TOTAL COST]]</f>
        <v>1093.19</v>
      </c>
      <c r="K1275" s="11">
        <f>Table1_1[[#This Row],[PROFIT]]/Table1_1[[#This Row],[TOTAL REVENUE]]</f>
        <v>0.56352614296539527</v>
      </c>
    </row>
    <row r="1276" spans="1:11">
      <c r="A1276" t="s">
        <v>17</v>
      </c>
      <c r="B1276" t="s">
        <v>299</v>
      </c>
      <c r="C1276">
        <v>220</v>
      </c>
      <c r="D1276">
        <v>61.89</v>
      </c>
      <c r="E1276">
        <v>63.91</v>
      </c>
      <c r="F1276" t="s">
        <v>107</v>
      </c>
      <c r="G1276" t="s">
        <v>110</v>
      </c>
      <c r="H1276">
        <f>Table1_1[[#This Row],[Units Sold]]*Table1_1[[#This Row],[Sale Price per Unit]]</f>
        <v>14060.199999999999</v>
      </c>
      <c r="I1276">
        <f>Table1_1[[#This Row],[Units Sold]]*Table1_1[[#This Row],[Cost per Unit]]</f>
        <v>13615.8</v>
      </c>
      <c r="J1276">
        <f>Table1_1[[#This Row],[TOTAL REVENUE]]-Table1_1[[#This Row],[TOTAL COST]]</f>
        <v>444.39999999999964</v>
      </c>
      <c r="K1276" s="11">
        <f>Table1_1[[#This Row],[PROFIT]]/Table1_1[[#This Row],[TOTAL REVENUE]]</f>
        <v>3.1606947269597847E-2</v>
      </c>
    </row>
    <row r="1277" spans="1:11">
      <c r="A1277" t="s">
        <v>92</v>
      </c>
      <c r="B1277" t="s">
        <v>299</v>
      </c>
      <c r="C1277">
        <v>6</v>
      </c>
      <c r="D1277">
        <v>42.46</v>
      </c>
      <c r="E1277">
        <v>39.020000000000003</v>
      </c>
      <c r="F1277" t="s">
        <v>108</v>
      </c>
      <c r="G1277" t="s">
        <v>110</v>
      </c>
      <c r="H1277">
        <f>Table1_1[[#This Row],[Units Sold]]*Table1_1[[#This Row],[Sale Price per Unit]]</f>
        <v>234.12</v>
      </c>
      <c r="I1277">
        <f>Table1_1[[#This Row],[Units Sold]]*Table1_1[[#This Row],[Cost per Unit]]</f>
        <v>254.76</v>
      </c>
      <c r="J1277">
        <f>Table1_1[[#This Row],[TOTAL REVENUE]]-Table1_1[[#This Row],[TOTAL COST]]</f>
        <v>-20.639999999999986</v>
      </c>
      <c r="K1277" s="11">
        <f>Table1_1[[#This Row],[PROFIT]]/Table1_1[[#This Row],[TOTAL REVENUE]]</f>
        <v>-8.8159917990773898E-2</v>
      </c>
    </row>
    <row r="1278" spans="1:11">
      <c r="A1278" t="s">
        <v>86</v>
      </c>
      <c r="B1278" t="s">
        <v>299</v>
      </c>
      <c r="C1278">
        <v>117</v>
      </c>
      <c r="D1278">
        <v>99.37</v>
      </c>
      <c r="E1278">
        <v>70.650000000000006</v>
      </c>
      <c r="F1278" t="s">
        <v>108</v>
      </c>
      <c r="G1278" t="s">
        <v>110</v>
      </c>
      <c r="H1278">
        <f>Table1_1[[#This Row],[Units Sold]]*Table1_1[[#This Row],[Sale Price per Unit]]</f>
        <v>8266.0500000000011</v>
      </c>
      <c r="I1278">
        <f>Table1_1[[#This Row],[Units Sold]]*Table1_1[[#This Row],[Cost per Unit]]</f>
        <v>11626.29</v>
      </c>
      <c r="J1278">
        <f>Table1_1[[#This Row],[TOTAL REVENUE]]-Table1_1[[#This Row],[TOTAL COST]]</f>
        <v>-3360.24</v>
      </c>
      <c r="K1278" s="11">
        <f>Table1_1[[#This Row],[PROFIT]]/Table1_1[[#This Row],[TOTAL REVENUE]]</f>
        <v>-0.40651096956829436</v>
      </c>
    </row>
    <row r="1279" spans="1:11">
      <c r="A1279" t="s">
        <v>29</v>
      </c>
      <c r="B1279" t="s">
        <v>299</v>
      </c>
      <c r="C1279">
        <v>19</v>
      </c>
      <c r="D1279">
        <v>14.16</v>
      </c>
      <c r="E1279">
        <v>49.57</v>
      </c>
      <c r="F1279" t="s">
        <v>108</v>
      </c>
      <c r="G1279" t="s">
        <v>109</v>
      </c>
      <c r="H1279">
        <f>Table1_1[[#This Row],[Units Sold]]*Table1_1[[#This Row],[Sale Price per Unit]]</f>
        <v>941.83</v>
      </c>
      <c r="I1279">
        <f>Table1_1[[#This Row],[Units Sold]]*Table1_1[[#This Row],[Cost per Unit]]</f>
        <v>269.04000000000002</v>
      </c>
      <c r="J1279">
        <f>Table1_1[[#This Row],[TOTAL REVENUE]]-Table1_1[[#This Row],[TOTAL COST]]</f>
        <v>672.79</v>
      </c>
      <c r="K1279" s="11">
        <f>Table1_1[[#This Row],[PROFIT]]/Table1_1[[#This Row],[TOTAL REVENUE]]</f>
        <v>0.71434335283437556</v>
      </c>
    </row>
    <row r="1280" spans="1:11">
      <c r="A1280" t="s">
        <v>37</v>
      </c>
      <c r="B1280" t="s">
        <v>299</v>
      </c>
      <c r="C1280">
        <v>188</v>
      </c>
      <c r="D1280">
        <v>36.72</v>
      </c>
      <c r="E1280">
        <v>41.05</v>
      </c>
      <c r="F1280" t="s">
        <v>107</v>
      </c>
      <c r="G1280" t="s">
        <v>110</v>
      </c>
      <c r="H1280">
        <f>Table1_1[[#This Row],[Units Sold]]*Table1_1[[#This Row],[Sale Price per Unit]]</f>
        <v>7717.4</v>
      </c>
      <c r="I1280">
        <f>Table1_1[[#This Row],[Units Sold]]*Table1_1[[#This Row],[Cost per Unit]]</f>
        <v>6903.36</v>
      </c>
      <c r="J1280">
        <f>Table1_1[[#This Row],[TOTAL REVENUE]]-Table1_1[[#This Row],[TOTAL COST]]</f>
        <v>814.04</v>
      </c>
      <c r="K1280" s="11">
        <f>Table1_1[[#This Row],[PROFIT]]/Table1_1[[#This Row],[TOTAL REVENUE]]</f>
        <v>0.10548112058465287</v>
      </c>
    </row>
    <row r="1281" spans="1:11">
      <c r="A1281" t="s">
        <v>18</v>
      </c>
      <c r="B1281" t="s">
        <v>299</v>
      </c>
      <c r="C1281">
        <v>42</v>
      </c>
      <c r="D1281">
        <v>75.16</v>
      </c>
      <c r="E1281">
        <v>83.77</v>
      </c>
      <c r="F1281" t="s">
        <v>107</v>
      </c>
      <c r="G1281" t="s">
        <v>110</v>
      </c>
      <c r="H1281">
        <f>Table1_1[[#This Row],[Units Sold]]*Table1_1[[#This Row],[Sale Price per Unit]]</f>
        <v>3518.3399999999997</v>
      </c>
      <c r="I1281">
        <f>Table1_1[[#This Row],[Units Sold]]*Table1_1[[#This Row],[Cost per Unit]]</f>
        <v>3156.72</v>
      </c>
      <c r="J1281">
        <f>Table1_1[[#This Row],[TOTAL REVENUE]]-Table1_1[[#This Row],[TOTAL COST]]</f>
        <v>361.61999999999989</v>
      </c>
      <c r="K1281" s="11">
        <f>Table1_1[[#This Row],[PROFIT]]/Table1_1[[#This Row],[TOTAL REVENUE]]</f>
        <v>0.10278142533126415</v>
      </c>
    </row>
    <row r="1282" spans="1:11">
      <c r="A1282" t="s">
        <v>40</v>
      </c>
      <c r="B1282" t="s">
        <v>299</v>
      </c>
      <c r="C1282">
        <v>163</v>
      </c>
      <c r="D1282">
        <v>95.14</v>
      </c>
      <c r="E1282">
        <v>67.38</v>
      </c>
      <c r="F1282" t="s">
        <v>107</v>
      </c>
      <c r="G1282" t="s">
        <v>109</v>
      </c>
      <c r="H1282">
        <f>Table1_1[[#This Row],[Units Sold]]*Table1_1[[#This Row],[Sale Price per Unit]]</f>
        <v>10982.939999999999</v>
      </c>
      <c r="I1282">
        <f>Table1_1[[#This Row],[Units Sold]]*Table1_1[[#This Row],[Cost per Unit]]</f>
        <v>15507.82</v>
      </c>
      <c r="J1282">
        <f>Table1_1[[#This Row],[TOTAL REVENUE]]-Table1_1[[#This Row],[TOTAL COST]]</f>
        <v>-4524.880000000001</v>
      </c>
      <c r="K1282" s="11">
        <f>Table1_1[[#This Row],[PROFIT]]/Table1_1[[#This Row],[TOTAL REVENUE]]</f>
        <v>-0.41199168892846555</v>
      </c>
    </row>
    <row r="1283" spans="1:11">
      <c r="A1283" t="s">
        <v>52</v>
      </c>
      <c r="B1283" t="s">
        <v>299</v>
      </c>
      <c r="C1283">
        <v>180</v>
      </c>
      <c r="D1283">
        <v>59.67</v>
      </c>
      <c r="E1283">
        <v>24.32</v>
      </c>
      <c r="F1283" t="s">
        <v>107</v>
      </c>
      <c r="G1283" t="s">
        <v>110</v>
      </c>
      <c r="H1283">
        <f>Table1_1[[#This Row],[Units Sold]]*Table1_1[[#This Row],[Sale Price per Unit]]</f>
        <v>4377.6000000000004</v>
      </c>
      <c r="I1283">
        <f>Table1_1[[#This Row],[Units Sold]]*Table1_1[[#This Row],[Cost per Unit]]</f>
        <v>10740.6</v>
      </c>
      <c r="J1283">
        <f>Table1_1[[#This Row],[TOTAL REVENUE]]-Table1_1[[#This Row],[TOTAL COST]]</f>
        <v>-6363</v>
      </c>
      <c r="K1283" s="11">
        <f>Table1_1[[#This Row],[PROFIT]]/Table1_1[[#This Row],[TOTAL REVENUE]]</f>
        <v>-1.4535361842105261</v>
      </c>
    </row>
    <row r="1284" spans="1:11">
      <c r="A1284" t="s">
        <v>38</v>
      </c>
      <c r="B1284" t="s">
        <v>299</v>
      </c>
      <c r="C1284">
        <v>188</v>
      </c>
      <c r="D1284">
        <v>25.47</v>
      </c>
      <c r="E1284">
        <v>91.76</v>
      </c>
      <c r="F1284" t="s">
        <v>108</v>
      </c>
      <c r="G1284" t="s">
        <v>109</v>
      </c>
      <c r="H1284">
        <f>Table1_1[[#This Row],[Units Sold]]*Table1_1[[#This Row],[Sale Price per Unit]]</f>
        <v>17250.88</v>
      </c>
      <c r="I1284">
        <f>Table1_1[[#This Row],[Units Sold]]*Table1_1[[#This Row],[Cost per Unit]]</f>
        <v>4788.3599999999997</v>
      </c>
      <c r="J1284">
        <f>Table1_1[[#This Row],[TOTAL REVENUE]]-Table1_1[[#This Row],[TOTAL COST]]</f>
        <v>12462.52</v>
      </c>
      <c r="K1284" s="11">
        <f>Table1_1[[#This Row],[PROFIT]]/Table1_1[[#This Row],[TOTAL REVENUE]]</f>
        <v>0.72242807323452485</v>
      </c>
    </row>
    <row r="1285" spans="1:11">
      <c r="A1285" t="s">
        <v>62</v>
      </c>
      <c r="B1285" t="s">
        <v>300</v>
      </c>
      <c r="C1285">
        <v>66</v>
      </c>
      <c r="D1285">
        <v>13</v>
      </c>
      <c r="E1285">
        <v>94.35</v>
      </c>
      <c r="F1285" t="s">
        <v>108</v>
      </c>
      <c r="G1285" t="s">
        <v>109</v>
      </c>
      <c r="H1285">
        <f>Table1_1[[#This Row],[Units Sold]]*Table1_1[[#This Row],[Sale Price per Unit]]</f>
        <v>6227.0999999999995</v>
      </c>
      <c r="I1285">
        <f>Table1_1[[#This Row],[Units Sold]]*Table1_1[[#This Row],[Cost per Unit]]</f>
        <v>858</v>
      </c>
      <c r="J1285">
        <f>Table1_1[[#This Row],[TOTAL REVENUE]]-Table1_1[[#This Row],[TOTAL COST]]</f>
        <v>5369.0999999999995</v>
      </c>
      <c r="K1285" s="11">
        <f>Table1_1[[#This Row],[PROFIT]]/Table1_1[[#This Row],[TOTAL REVENUE]]</f>
        <v>0.86221515633280343</v>
      </c>
    </row>
    <row r="1286" spans="1:11">
      <c r="A1286" t="s">
        <v>56</v>
      </c>
      <c r="B1286" t="s">
        <v>300</v>
      </c>
      <c r="C1286">
        <v>86</v>
      </c>
      <c r="D1286">
        <v>63.23</v>
      </c>
      <c r="E1286">
        <v>107.78</v>
      </c>
      <c r="F1286" t="s">
        <v>107</v>
      </c>
      <c r="G1286" t="s">
        <v>109</v>
      </c>
      <c r="H1286">
        <f>Table1_1[[#This Row],[Units Sold]]*Table1_1[[#This Row],[Sale Price per Unit]]</f>
        <v>9269.08</v>
      </c>
      <c r="I1286">
        <f>Table1_1[[#This Row],[Units Sold]]*Table1_1[[#This Row],[Cost per Unit]]</f>
        <v>5437.78</v>
      </c>
      <c r="J1286">
        <f>Table1_1[[#This Row],[TOTAL REVENUE]]-Table1_1[[#This Row],[TOTAL COST]]</f>
        <v>3831.3</v>
      </c>
      <c r="K1286" s="11">
        <f>Table1_1[[#This Row],[PROFIT]]/Table1_1[[#This Row],[TOTAL REVENUE]]</f>
        <v>0.41334199294859902</v>
      </c>
    </row>
    <row r="1287" spans="1:11">
      <c r="A1287" t="s">
        <v>95</v>
      </c>
      <c r="B1287" t="s">
        <v>300</v>
      </c>
      <c r="C1287">
        <v>209</v>
      </c>
      <c r="D1287">
        <v>58.15</v>
      </c>
      <c r="E1287">
        <v>82.44</v>
      </c>
      <c r="F1287" t="s">
        <v>107</v>
      </c>
      <c r="G1287" t="s">
        <v>109</v>
      </c>
      <c r="H1287">
        <f>Table1_1[[#This Row],[Units Sold]]*Table1_1[[#This Row],[Sale Price per Unit]]</f>
        <v>17229.96</v>
      </c>
      <c r="I1287">
        <f>Table1_1[[#This Row],[Units Sold]]*Table1_1[[#This Row],[Cost per Unit]]</f>
        <v>12153.35</v>
      </c>
      <c r="J1287">
        <f>Table1_1[[#This Row],[TOTAL REVENUE]]-Table1_1[[#This Row],[TOTAL COST]]</f>
        <v>5076.6099999999988</v>
      </c>
      <c r="K1287" s="11">
        <f>Table1_1[[#This Row],[PROFIT]]/Table1_1[[#This Row],[TOTAL REVENUE]]</f>
        <v>0.29463852498786991</v>
      </c>
    </row>
    <row r="1288" spans="1:11">
      <c r="A1288" t="s">
        <v>60</v>
      </c>
      <c r="B1288" t="s">
        <v>300</v>
      </c>
      <c r="C1288">
        <v>138</v>
      </c>
      <c r="D1288">
        <v>68.62</v>
      </c>
      <c r="E1288">
        <v>108.46</v>
      </c>
      <c r="F1288" t="s">
        <v>108</v>
      </c>
      <c r="G1288" t="s">
        <v>110</v>
      </c>
      <c r="H1288">
        <f>Table1_1[[#This Row],[Units Sold]]*Table1_1[[#This Row],[Sale Price per Unit]]</f>
        <v>14967.48</v>
      </c>
      <c r="I1288">
        <f>Table1_1[[#This Row],[Units Sold]]*Table1_1[[#This Row],[Cost per Unit]]</f>
        <v>9469.5600000000013</v>
      </c>
      <c r="J1288">
        <f>Table1_1[[#This Row],[TOTAL REVENUE]]-Table1_1[[#This Row],[TOTAL COST]]</f>
        <v>5497.9199999999983</v>
      </c>
      <c r="K1288" s="11">
        <f>Table1_1[[#This Row],[PROFIT]]/Table1_1[[#This Row],[TOTAL REVENUE]]</f>
        <v>0.36732435921076884</v>
      </c>
    </row>
    <row r="1289" spans="1:11">
      <c r="A1289" t="s">
        <v>78</v>
      </c>
      <c r="B1289" t="s">
        <v>300</v>
      </c>
      <c r="C1289">
        <v>264</v>
      </c>
      <c r="D1289">
        <v>26.44</v>
      </c>
      <c r="E1289">
        <v>90.57</v>
      </c>
      <c r="F1289" t="s">
        <v>108</v>
      </c>
      <c r="G1289" t="s">
        <v>109</v>
      </c>
      <c r="H1289">
        <f>Table1_1[[#This Row],[Units Sold]]*Table1_1[[#This Row],[Sale Price per Unit]]</f>
        <v>23910.48</v>
      </c>
      <c r="I1289">
        <f>Table1_1[[#This Row],[Units Sold]]*Table1_1[[#This Row],[Cost per Unit]]</f>
        <v>6980.1600000000008</v>
      </c>
      <c r="J1289">
        <f>Table1_1[[#This Row],[TOTAL REVENUE]]-Table1_1[[#This Row],[TOTAL COST]]</f>
        <v>16930.32</v>
      </c>
      <c r="K1289" s="11">
        <f>Table1_1[[#This Row],[PROFIT]]/Table1_1[[#This Row],[TOTAL REVENUE]]</f>
        <v>0.70807110522247985</v>
      </c>
    </row>
    <row r="1290" spans="1:11">
      <c r="A1290" t="s">
        <v>15</v>
      </c>
      <c r="B1290" t="s">
        <v>300</v>
      </c>
      <c r="C1290">
        <v>282</v>
      </c>
      <c r="D1290">
        <v>49.48</v>
      </c>
      <c r="E1290">
        <v>47.84</v>
      </c>
      <c r="F1290" t="s">
        <v>108</v>
      </c>
      <c r="G1290" t="s">
        <v>110</v>
      </c>
      <c r="H1290">
        <f>Table1_1[[#This Row],[Units Sold]]*Table1_1[[#This Row],[Sale Price per Unit]]</f>
        <v>13490.880000000001</v>
      </c>
      <c r="I1290">
        <f>Table1_1[[#This Row],[Units Sold]]*Table1_1[[#This Row],[Cost per Unit]]</f>
        <v>13953.359999999999</v>
      </c>
      <c r="J1290">
        <f>Table1_1[[#This Row],[TOTAL REVENUE]]-Table1_1[[#This Row],[TOTAL COST]]</f>
        <v>-462.47999999999774</v>
      </c>
      <c r="K1290" s="11">
        <f>Table1_1[[#This Row],[PROFIT]]/Table1_1[[#This Row],[TOTAL REVENUE]]</f>
        <v>-3.428093645484933E-2</v>
      </c>
    </row>
    <row r="1291" spans="1:11">
      <c r="A1291" t="s">
        <v>51</v>
      </c>
      <c r="B1291" t="s">
        <v>300</v>
      </c>
      <c r="C1291">
        <v>72</v>
      </c>
      <c r="D1291">
        <v>46.36</v>
      </c>
      <c r="E1291">
        <v>51.46</v>
      </c>
      <c r="F1291" t="s">
        <v>108</v>
      </c>
      <c r="G1291" t="s">
        <v>109</v>
      </c>
      <c r="H1291">
        <f>Table1_1[[#This Row],[Units Sold]]*Table1_1[[#This Row],[Sale Price per Unit]]</f>
        <v>3705.12</v>
      </c>
      <c r="I1291">
        <f>Table1_1[[#This Row],[Units Sold]]*Table1_1[[#This Row],[Cost per Unit]]</f>
        <v>3337.92</v>
      </c>
      <c r="J1291">
        <f>Table1_1[[#This Row],[TOTAL REVENUE]]-Table1_1[[#This Row],[TOTAL COST]]</f>
        <v>367.19999999999982</v>
      </c>
      <c r="K1291" s="11">
        <f>Table1_1[[#This Row],[PROFIT]]/Table1_1[[#This Row],[TOTAL REVENUE]]</f>
        <v>9.9106101826661436E-2</v>
      </c>
    </row>
    <row r="1292" spans="1:11">
      <c r="A1292" t="s">
        <v>70</v>
      </c>
      <c r="B1292" t="s">
        <v>301</v>
      </c>
      <c r="C1292">
        <v>227</v>
      </c>
      <c r="D1292">
        <v>57.78</v>
      </c>
      <c r="E1292">
        <v>106.94</v>
      </c>
      <c r="F1292" t="s">
        <v>108</v>
      </c>
      <c r="G1292" t="s">
        <v>110</v>
      </c>
      <c r="H1292">
        <f>Table1_1[[#This Row],[Units Sold]]*Table1_1[[#This Row],[Sale Price per Unit]]</f>
        <v>24275.38</v>
      </c>
      <c r="I1292">
        <f>Table1_1[[#This Row],[Units Sold]]*Table1_1[[#This Row],[Cost per Unit]]</f>
        <v>13116.06</v>
      </c>
      <c r="J1292">
        <f>Table1_1[[#This Row],[TOTAL REVENUE]]-Table1_1[[#This Row],[TOTAL COST]]</f>
        <v>11159.320000000002</v>
      </c>
      <c r="K1292" s="11">
        <f>Table1_1[[#This Row],[PROFIT]]/Table1_1[[#This Row],[TOTAL REVENUE]]</f>
        <v>0.4596970263699271</v>
      </c>
    </row>
    <row r="1293" spans="1:11">
      <c r="A1293" t="s">
        <v>27</v>
      </c>
      <c r="B1293" t="s">
        <v>301</v>
      </c>
      <c r="C1293">
        <v>154</v>
      </c>
      <c r="D1293">
        <v>20.36</v>
      </c>
      <c r="E1293">
        <v>38.58</v>
      </c>
      <c r="F1293" t="s">
        <v>107</v>
      </c>
      <c r="G1293" t="s">
        <v>109</v>
      </c>
      <c r="H1293">
        <f>Table1_1[[#This Row],[Units Sold]]*Table1_1[[#This Row],[Sale Price per Unit]]</f>
        <v>5941.32</v>
      </c>
      <c r="I1293">
        <f>Table1_1[[#This Row],[Units Sold]]*Table1_1[[#This Row],[Cost per Unit]]</f>
        <v>3135.44</v>
      </c>
      <c r="J1293">
        <f>Table1_1[[#This Row],[TOTAL REVENUE]]-Table1_1[[#This Row],[TOTAL COST]]</f>
        <v>2805.8799999999997</v>
      </c>
      <c r="K1293" s="11">
        <f>Table1_1[[#This Row],[PROFIT]]/Table1_1[[#This Row],[TOTAL REVENUE]]</f>
        <v>0.47226542249870396</v>
      </c>
    </row>
    <row r="1294" spans="1:11">
      <c r="A1294" t="s">
        <v>78</v>
      </c>
      <c r="B1294" t="s">
        <v>301</v>
      </c>
      <c r="C1294">
        <v>92</v>
      </c>
      <c r="D1294">
        <v>58.71</v>
      </c>
      <c r="E1294">
        <v>51.35</v>
      </c>
      <c r="F1294" t="s">
        <v>108</v>
      </c>
      <c r="G1294" t="s">
        <v>109</v>
      </c>
      <c r="H1294">
        <f>Table1_1[[#This Row],[Units Sold]]*Table1_1[[#This Row],[Sale Price per Unit]]</f>
        <v>4724.2</v>
      </c>
      <c r="I1294">
        <f>Table1_1[[#This Row],[Units Sold]]*Table1_1[[#This Row],[Cost per Unit]]</f>
        <v>5401.32</v>
      </c>
      <c r="J1294">
        <f>Table1_1[[#This Row],[TOTAL REVENUE]]-Table1_1[[#This Row],[TOTAL COST]]</f>
        <v>-677.11999999999989</v>
      </c>
      <c r="K1294" s="11">
        <f>Table1_1[[#This Row],[PROFIT]]/Table1_1[[#This Row],[TOTAL REVENUE]]</f>
        <v>-0.14333008763388508</v>
      </c>
    </row>
    <row r="1295" spans="1:11">
      <c r="A1295" t="s">
        <v>80</v>
      </c>
      <c r="B1295" t="s">
        <v>302</v>
      </c>
      <c r="C1295">
        <v>27</v>
      </c>
      <c r="D1295">
        <v>28.95</v>
      </c>
      <c r="E1295">
        <v>59.67</v>
      </c>
      <c r="F1295" t="s">
        <v>108</v>
      </c>
      <c r="G1295" t="s">
        <v>109</v>
      </c>
      <c r="H1295">
        <f>Table1_1[[#This Row],[Units Sold]]*Table1_1[[#This Row],[Sale Price per Unit]]</f>
        <v>1611.0900000000001</v>
      </c>
      <c r="I1295">
        <f>Table1_1[[#This Row],[Units Sold]]*Table1_1[[#This Row],[Cost per Unit]]</f>
        <v>781.65</v>
      </c>
      <c r="J1295">
        <f>Table1_1[[#This Row],[TOTAL REVENUE]]-Table1_1[[#This Row],[TOTAL COST]]</f>
        <v>829.44000000000017</v>
      </c>
      <c r="K1295" s="11">
        <f>Table1_1[[#This Row],[PROFIT]]/Table1_1[[#This Row],[TOTAL REVENUE]]</f>
        <v>0.51483157365510313</v>
      </c>
    </row>
    <row r="1296" spans="1:11">
      <c r="A1296" t="s">
        <v>31</v>
      </c>
      <c r="B1296" t="s">
        <v>302</v>
      </c>
      <c r="C1296">
        <v>199</v>
      </c>
      <c r="D1296">
        <v>66.7</v>
      </c>
      <c r="E1296">
        <v>56.62</v>
      </c>
      <c r="F1296" t="s">
        <v>107</v>
      </c>
      <c r="G1296" t="s">
        <v>110</v>
      </c>
      <c r="H1296">
        <f>Table1_1[[#This Row],[Units Sold]]*Table1_1[[#This Row],[Sale Price per Unit]]</f>
        <v>11267.38</v>
      </c>
      <c r="I1296">
        <f>Table1_1[[#This Row],[Units Sold]]*Table1_1[[#This Row],[Cost per Unit]]</f>
        <v>13273.300000000001</v>
      </c>
      <c r="J1296">
        <f>Table1_1[[#This Row],[TOTAL REVENUE]]-Table1_1[[#This Row],[TOTAL COST]]</f>
        <v>-2005.9200000000019</v>
      </c>
      <c r="K1296" s="11">
        <f>Table1_1[[#This Row],[PROFIT]]/Table1_1[[#This Row],[TOTAL REVENUE]]</f>
        <v>-0.17802896503002491</v>
      </c>
    </row>
    <row r="1297" spans="1:11">
      <c r="A1297" t="s">
        <v>93</v>
      </c>
      <c r="B1297" t="s">
        <v>302</v>
      </c>
      <c r="C1297">
        <v>291</v>
      </c>
      <c r="D1297">
        <v>67.63</v>
      </c>
      <c r="E1297">
        <v>93.28</v>
      </c>
      <c r="F1297" t="s">
        <v>108</v>
      </c>
      <c r="G1297" t="s">
        <v>109</v>
      </c>
      <c r="H1297">
        <f>Table1_1[[#This Row],[Units Sold]]*Table1_1[[#This Row],[Sale Price per Unit]]</f>
        <v>27144.48</v>
      </c>
      <c r="I1297">
        <f>Table1_1[[#This Row],[Units Sold]]*Table1_1[[#This Row],[Cost per Unit]]</f>
        <v>19680.329999999998</v>
      </c>
      <c r="J1297">
        <f>Table1_1[[#This Row],[TOTAL REVENUE]]-Table1_1[[#This Row],[TOTAL COST]]</f>
        <v>7464.1500000000015</v>
      </c>
      <c r="K1297" s="11">
        <f>Table1_1[[#This Row],[PROFIT]]/Table1_1[[#This Row],[TOTAL REVENUE]]</f>
        <v>0.27497855917667247</v>
      </c>
    </row>
    <row r="1298" spans="1:11">
      <c r="A1298" t="s">
        <v>85</v>
      </c>
      <c r="B1298" t="s">
        <v>302</v>
      </c>
      <c r="C1298">
        <v>238</v>
      </c>
      <c r="D1298">
        <v>60.8</v>
      </c>
      <c r="E1298">
        <v>81.38</v>
      </c>
      <c r="F1298" t="s">
        <v>108</v>
      </c>
      <c r="G1298" t="s">
        <v>109</v>
      </c>
      <c r="H1298">
        <f>Table1_1[[#This Row],[Units Sold]]*Table1_1[[#This Row],[Sale Price per Unit]]</f>
        <v>19368.439999999999</v>
      </c>
      <c r="I1298">
        <f>Table1_1[[#This Row],[Units Sold]]*Table1_1[[#This Row],[Cost per Unit]]</f>
        <v>14470.4</v>
      </c>
      <c r="J1298">
        <f>Table1_1[[#This Row],[TOTAL REVENUE]]-Table1_1[[#This Row],[TOTAL COST]]</f>
        <v>4898.0399999999991</v>
      </c>
      <c r="K1298" s="11">
        <f>Table1_1[[#This Row],[PROFIT]]/Table1_1[[#This Row],[TOTAL REVENUE]]</f>
        <v>0.25288768739247969</v>
      </c>
    </row>
    <row r="1299" spans="1:11">
      <c r="A1299" t="s">
        <v>46</v>
      </c>
      <c r="B1299" t="s">
        <v>302</v>
      </c>
      <c r="C1299">
        <v>251</v>
      </c>
      <c r="D1299">
        <v>98.69</v>
      </c>
      <c r="E1299">
        <v>29.67</v>
      </c>
      <c r="F1299" t="s">
        <v>107</v>
      </c>
      <c r="G1299" t="s">
        <v>110</v>
      </c>
      <c r="H1299">
        <f>Table1_1[[#This Row],[Units Sold]]*Table1_1[[#This Row],[Sale Price per Unit]]</f>
        <v>7447.17</v>
      </c>
      <c r="I1299">
        <f>Table1_1[[#This Row],[Units Sold]]*Table1_1[[#This Row],[Cost per Unit]]</f>
        <v>24771.19</v>
      </c>
      <c r="J1299">
        <f>Table1_1[[#This Row],[TOTAL REVENUE]]-Table1_1[[#This Row],[TOTAL COST]]</f>
        <v>-17324.019999999997</v>
      </c>
      <c r="K1299" s="11">
        <f>Table1_1[[#This Row],[PROFIT]]/Table1_1[[#This Row],[TOTAL REVENUE]]</f>
        <v>-2.326255476912706</v>
      </c>
    </row>
    <row r="1300" spans="1:11">
      <c r="A1300" t="s">
        <v>21</v>
      </c>
      <c r="B1300" t="s">
        <v>303</v>
      </c>
      <c r="C1300">
        <v>179</v>
      </c>
      <c r="D1300">
        <v>57.94</v>
      </c>
      <c r="E1300">
        <v>47.75</v>
      </c>
      <c r="F1300" t="s">
        <v>107</v>
      </c>
      <c r="G1300" t="s">
        <v>109</v>
      </c>
      <c r="H1300">
        <f>Table1_1[[#This Row],[Units Sold]]*Table1_1[[#This Row],[Sale Price per Unit]]</f>
        <v>8547.25</v>
      </c>
      <c r="I1300">
        <f>Table1_1[[#This Row],[Units Sold]]*Table1_1[[#This Row],[Cost per Unit]]</f>
        <v>10371.26</v>
      </c>
      <c r="J1300">
        <f>Table1_1[[#This Row],[TOTAL REVENUE]]-Table1_1[[#This Row],[TOTAL COST]]</f>
        <v>-1824.0100000000002</v>
      </c>
      <c r="K1300" s="11">
        <f>Table1_1[[#This Row],[PROFIT]]/Table1_1[[#This Row],[TOTAL REVENUE]]</f>
        <v>-0.21340314136125657</v>
      </c>
    </row>
    <row r="1301" spans="1:11">
      <c r="A1301" t="s">
        <v>98</v>
      </c>
      <c r="B1301" t="s">
        <v>303</v>
      </c>
      <c r="C1301">
        <v>147</v>
      </c>
      <c r="D1301">
        <v>64.319999999999993</v>
      </c>
      <c r="E1301">
        <v>29.5</v>
      </c>
      <c r="F1301" t="s">
        <v>108</v>
      </c>
      <c r="G1301" t="s">
        <v>110</v>
      </c>
      <c r="H1301">
        <f>Table1_1[[#This Row],[Units Sold]]*Table1_1[[#This Row],[Sale Price per Unit]]</f>
        <v>4336.5</v>
      </c>
      <c r="I1301">
        <f>Table1_1[[#This Row],[Units Sold]]*Table1_1[[#This Row],[Cost per Unit]]</f>
        <v>9455.0399999999991</v>
      </c>
      <c r="J1301">
        <f>Table1_1[[#This Row],[TOTAL REVENUE]]-Table1_1[[#This Row],[TOTAL COST]]</f>
        <v>-5118.5399999999991</v>
      </c>
      <c r="K1301" s="11">
        <f>Table1_1[[#This Row],[PROFIT]]/Table1_1[[#This Row],[TOTAL REVENUE]]</f>
        <v>-1.1803389830508473</v>
      </c>
    </row>
    <row r="1302" spans="1:11">
      <c r="A1302" t="s">
        <v>76</v>
      </c>
      <c r="B1302" t="s">
        <v>303</v>
      </c>
      <c r="C1302">
        <v>229</v>
      </c>
      <c r="D1302">
        <v>14.64</v>
      </c>
      <c r="E1302">
        <v>41.51</v>
      </c>
      <c r="F1302" t="s">
        <v>108</v>
      </c>
      <c r="G1302" t="s">
        <v>110</v>
      </c>
      <c r="H1302">
        <f>Table1_1[[#This Row],[Units Sold]]*Table1_1[[#This Row],[Sale Price per Unit]]</f>
        <v>9505.7899999999991</v>
      </c>
      <c r="I1302">
        <f>Table1_1[[#This Row],[Units Sold]]*Table1_1[[#This Row],[Cost per Unit]]</f>
        <v>3352.56</v>
      </c>
      <c r="J1302">
        <f>Table1_1[[#This Row],[TOTAL REVENUE]]-Table1_1[[#This Row],[TOTAL COST]]</f>
        <v>6153.23</v>
      </c>
      <c r="K1302" s="11">
        <f>Table1_1[[#This Row],[PROFIT]]/Table1_1[[#This Row],[TOTAL REVENUE]]</f>
        <v>0.64731390026499636</v>
      </c>
    </row>
    <row r="1303" spans="1:11">
      <c r="A1303" t="s">
        <v>13</v>
      </c>
      <c r="B1303" t="s">
        <v>303</v>
      </c>
      <c r="C1303">
        <v>284</v>
      </c>
      <c r="D1303">
        <v>17.78</v>
      </c>
      <c r="E1303">
        <v>83.66</v>
      </c>
      <c r="F1303" t="s">
        <v>108</v>
      </c>
      <c r="G1303" t="s">
        <v>109</v>
      </c>
      <c r="H1303">
        <f>Table1_1[[#This Row],[Units Sold]]*Table1_1[[#This Row],[Sale Price per Unit]]</f>
        <v>23759.439999999999</v>
      </c>
      <c r="I1303">
        <f>Table1_1[[#This Row],[Units Sold]]*Table1_1[[#This Row],[Cost per Unit]]</f>
        <v>5049.5200000000004</v>
      </c>
      <c r="J1303">
        <f>Table1_1[[#This Row],[TOTAL REVENUE]]-Table1_1[[#This Row],[TOTAL COST]]</f>
        <v>18709.919999999998</v>
      </c>
      <c r="K1303" s="11">
        <f>Table1_1[[#This Row],[PROFIT]]/Table1_1[[#This Row],[TOTAL REVENUE]]</f>
        <v>0.78747310542672722</v>
      </c>
    </row>
    <row r="1304" spans="1:11">
      <c r="A1304" t="s">
        <v>46</v>
      </c>
      <c r="B1304" t="s">
        <v>303</v>
      </c>
      <c r="C1304">
        <v>223</v>
      </c>
      <c r="D1304">
        <v>61.62</v>
      </c>
      <c r="E1304">
        <v>104.22</v>
      </c>
      <c r="F1304" t="s">
        <v>107</v>
      </c>
      <c r="G1304" t="s">
        <v>110</v>
      </c>
      <c r="H1304">
        <f>Table1_1[[#This Row],[Units Sold]]*Table1_1[[#This Row],[Sale Price per Unit]]</f>
        <v>23241.06</v>
      </c>
      <c r="I1304">
        <f>Table1_1[[#This Row],[Units Sold]]*Table1_1[[#This Row],[Cost per Unit]]</f>
        <v>13741.26</v>
      </c>
      <c r="J1304">
        <f>Table1_1[[#This Row],[TOTAL REVENUE]]-Table1_1[[#This Row],[TOTAL COST]]</f>
        <v>9499.8000000000011</v>
      </c>
      <c r="K1304" s="11">
        <f>Table1_1[[#This Row],[PROFIT]]/Table1_1[[#This Row],[TOTAL REVENUE]]</f>
        <v>0.40875071963154869</v>
      </c>
    </row>
    <row r="1305" spans="1:11">
      <c r="A1305" t="s">
        <v>7</v>
      </c>
      <c r="B1305" t="s">
        <v>303</v>
      </c>
      <c r="C1305">
        <v>290</v>
      </c>
      <c r="D1305">
        <v>74.66</v>
      </c>
      <c r="E1305">
        <v>61.44</v>
      </c>
      <c r="F1305" t="s">
        <v>108</v>
      </c>
      <c r="G1305" t="s">
        <v>109</v>
      </c>
      <c r="H1305">
        <f>Table1_1[[#This Row],[Units Sold]]*Table1_1[[#This Row],[Sale Price per Unit]]</f>
        <v>17817.599999999999</v>
      </c>
      <c r="I1305">
        <f>Table1_1[[#This Row],[Units Sold]]*Table1_1[[#This Row],[Cost per Unit]]</f>
        <v>21651.399999999998</v>
      </c>
      <c r="J1305">
        <f>Table1_1[[#This Row],[TOTAL REVENUE]]-Table1_1[[#This Row],[TOTAL COST]]</f>
        <v>-3833.7999999999993</v>
      </c>
      <c r="K1305" s="11">
        <f>Table1_1[[#This Row],[PROFIT]]/Table1_1[[#This Row],[TOTAL REVENUE]]</f>
        <v>-0.21516927083333331</v>
      </c>
    </row>
    <row r="1306" spans="1:11">
      <c r="A1306" t="s">
        <v>78</v>
      </c>
      <c r="B1306" t="s">
        <v>303</v>
      </c>
      <c r="C1306">
        <v>6</v>
      </c>
      <c r="D1306">
        <v>63.96</v>
      </c>
      <c r="E1306">
        <v>32.71</v>
      </c>
      <c r="F1306" t="s">
        <v>108</v>
      </c>
      <c r="G1306" t="s">
        <v>109</v>
      </c>
      <c r="H1306">
        <f>Table1_1[[#This Row],[Units Sold]]*Table1_1[[#This Row],[Sale Price per Unit]]</f>
        <v>196.26</v>
      </c>
      <c r="I1306">
        <f>Table1_1[[#This Row],[Units Sold]]*Table1_1[[#This Row],[Cost per Unit]]</f>
        <v>383.76</v>
      </c>
      <c r="J1306">
        <f>Table1_1[[#This Row],[TOTAL REVENUE]]-Table1_1[[#This Row],[TOTAL COST]]</f>
        <v>-187.5</v>
      </c>
      <c r="K1306" s="11">
        <f>Table1_1[[#This Row],[PROFIT]]/Table1_1[[#This Row],[TOTAL REVENUE]]</f>
        <v>-0.95536533170284321</v>
      </c>
    </row>
    <row r="1307" spans="1:11">
      <c r="A1307" t="s">
        <v>62</v>
      </c>
      <c r="B1307" t="s">
        <v>303</v>
      </c>
      <c r="C1307">
        <v>233</v>
      </c>
      <c r="D1307">
        <v>96.41</v>
      </c>
      <c r="E1307">
        <v>79.56</v>
      </c>
      <c r="F1307" t="s">
        <v>108</v>
      </c>
      <c r="G1307" t="s">
        <v>109</v>
      </c>
      <c r="H1307">
        <f>Table1_1[[#This Row],[Units Sold]]*Table1_1[[#This Row],[Sale Price per Unit]]</f>
        <v>18537.48</v>
      </c>
      <c r="I1307">
        <f>Table1_1[[#This Row],[Units Sold]]*Table1_1[[#This Row],[Cost per Unit]]</f>
        <v>22463.53</v>
      </c>
      <c r="J1307">
        <f>Table1_1[[#This Row],[TOTAL REVENUE]]-Table1_1[[#This Row],[TOTAL COST]]</f>
        <v>-3926.0499999999993</v>
      </c>
      <c r="K1307" s="11">
        <f>Table1_1[[#This Row],[PROFIT]]/Table1_1[[#This Row],[TOTAL REVENUE]]</f>
        <v>-0.21178984414278529</v>
      </c>
    </row>
    <row r="1308" spans="1:11">
      <c r="A1308" t="s">
        <v>60</v>
      </c>
      <c r="B1308" t="s">
        <v>304</v>
      </c>
      <c r="C1308">
        <v>266</v>
      </c>
      <c r="D1308">
        <v>87.49</v>
      </c>
      <c r="E1308">
        <v>23.57</v>
      </c>
      <c r="F1308" t="s">
        <v>107</v>
      </c>
      <c r="G1308" t="s">
        <v>110</v>
      </c>
      <c r="H1308">
        <f>Table1_1[[#This Row],[Units Sold]]*Table1_1[[#This Row],[Sale Price per Unit]]</f>
        <v>6269.62</v>
      </c>
      <c r="I1308">
        <f>Table1_1[[#This Row],[Units Sold]]*Table1_1[[#This Row],[Cost per Unit]]</f>
        <v>23272.34</v>
      </c>
      <c r="J1308">
        <f>Table1_1[[#This Row],[TOTAL REVENUE]]-Table1_1[[#This Row],[TOTAL COST]]</f>
        <v>-17002.72</v>
      </c>
      <c r="K1308" s="11">
        <f>Table1_1[[#This Row],[PROFIT]]/Table1_1[[#This Row],[TOTAL REVENUE]]</f>
        <v>-2.711921934662707</v>
      </c>
    </row>
    <row r="1309" spans="1:11">
      <c r="A1309" t="s">
        <v>59</v>
      </c>
      <c r="B1309" t="s">
        <v>304</v>
      </c>
      <c r="C1309">
        <v>38</v>
      </c>
      <c r="D1309">
        <v>69.650000000000006</v>
      </c>
      <c r="E1309">
        <v>39.909999999999997</v>
      </c>
      <c r="F1309" t="s">
        <v>108</v>
      </c>
      <c r="G1309" t="s">
        <v>109</v>
      </c>
      <c r="H1309">
        <f>Table1_1[[#This Row],[Units Sold]]*Table1_1[[#This Row],[Sale Price per Unit]]</f>
        <v>1516.58</v>
      </c>
      <c r="I1309">
        <f>Table1_1[[#This Row],[Units Sold]]*Table1_1[[#This Row],[Cost per Unit]]</f>
        <v>2646.7000000000003</v>
      </c>
      <c r="J1309">
        <f>Table1_1[[#This Row],[TOTAL REVENUE]]-Table1_1[[#This Row],[TOTAL COST]]</f>
        <v>-1130.1200000000003</v>
      </c>
      <c r="K1309" s="11">
        <f>Table1_1[[#This Row],[PROFIT]]/Table1_1[[#This Row],[TOTAL REVENUE]]</f>
        <v>-0.74517664745677803</v>
      </c>
    </row>
    <row r="1310" spans="1:11">
      <c r="A1310" t="s">
        <v>73</v>
      </c>
      <c r="B1310" t="s">
        <v>304</v>
      </c>
      <c r="C1310">
        <v>278</v>
      </c>
      <c r="D1310">
        <v>80.540000000000006</v>
      </c>
      <c r="E1310">
        <v>86.4</v>
      </c>
      <c r="F1310" t="s">
        <v>107</v>
      </c>
      <c r="G1310" t="s">
        <v>110</v>
      </c>
      <c r="H1310">
        <f>Table1_1[[#This Row],[Units Sold]]*Table1_1[[#This Row],[Sale Price per Unit]]</f>
        <v>24019.200000000001</v>
      </c>
      <c r="I1310">
        <f>Table1_1[[#This Row],[Units Sold]]*Table1_1[[#This Row],[Cost per Unit]]</f>
        <v>22390.120000000003</v>
      </c>
      <c r="J1310">
        <f>Table1_1[[#This Row],[TOTAL REVENUE]]-Table1_1[[#This Row],[TOTAL COST]]</f>
        <v>1629.0799999999981</v>
      </c>
      <c r="K1310" s="11">
        <f>Table1_1[[#This Row],[PROFIT]]/Table1_1[[#This Row],[TOTAL REVENUE]]</f>
        <v>6.7824074074073995E-2</v>
      </c>
    </row>
    <row r="1311" spans="1:11">
      <c r="A1311" t="s">
        <v>100</v>
      </c>
      <c r="B1311" t="s">
        <v>304</v>
      </c>
      <c r="C1311">
        <v>202</v>
      </c>
      <c r="D1311">
        <v>42.72</v>
      </c>
      <c r="E1311">
        <v>51.36</v>
      </c>
      <c r="F1311" t="s">
        <v>108</v>
      </c>
      <c r="G1311" t="s">
        <v>109</v>
      </c>
      <c r="H1311">
        <f>Table1_1[[#This Row],[Units Sold]]*Table1_1[[#This Row],[Sale Price per Unit]]</f>
        <v>10374.719999999999</v>
      </c>
      <c r="I1311">
        <f>Table1_1[[#This Row],[Units Sold]]*Table1_1[[#This Row],[Cost per Unit]]</f>
        <v>8629.44</v>
      </c>
      <c r="J1311">
        <f>Table1_1[[#This Row],[TOTAL REVENUE]]-Table1_1[[#This Row],[TOTAL COST]]</f>
        <v>1745.2799999999988</v>
      </c>
      <c r="K1311" s="11">
        <f>Table1_1[[#This Row],[PROFIT]]/Table1_1[[#This Row],[TOTAL REVENUE]]</f>
        <v>0.16822429906542047</v>
      </c>
    </row>
    <row r="1312" spans="1:11">
      <c r="A1312" t="s">
        <v>80</v>
      </c>
      <c r="B1312" t="s">
        <v>304</v>
      </c>
      <c r="C1312">
        <v>48</v>
      </c>
      <c r="D1312">
        <v>10.69</v>
      </c>
      <c r="E1312">
        <v>66.62</v>
      </c>
      <c r="F1312" t="s">
        <v>107</v>
      </c>
      <c r="G1312" t="s">
        <v>110</v>
      </c>
      <c r="H1312">
        <f>Table1_1[[#This Row],[Units Sold]]*Table1_1[[#This Row],[Sale Price per Unit]]</f>
        <v>3197.76</v>
      </c>
      <c r="I1312">
        <f>Table1_1[[#This Row],[Units Sold]]*Table1_1[[#This Row],[Cost per Unit]]</f>
        <v>513.12</v>
      </c>
      <c r="J1312">
        <f>Table1_1[[#This Row],[TOTAL REVENUE]]-Table1_1[[#This Row],[TOTAL COST]]</f>
        <v>2684.6400000000003</v>
      </c>
      <c r="K1312" s="11">
        <f>Table1_1[[#This Row],[PROFIT]]/Table1_1[[#This Row],[TOTAL REVENUE]]</f>
        <v>0.83953767637346144</v>
      </c>
    </row>
    <row r="1313" spans="1:11">
      <c r="A1313" t="s">
        <v>84</v>
      </c>
      <c r="B1313" t="s">
        <v>305</v>
      </c>
      <c r="C1313">
        <v>237</v>
      </c>
      <c r="D1313">
        <v>68.95</v>
      </c>
      <c r="E1313">
        <v>87.98</v>
      </c>
      <c r="F1313" t="s">
        <v>107</v>
      </c>
      <c r="G1313" t="s">
        <v>109</v>
      </c>
      <c r="H1313">
        <f>Table1_1[[#This Row],[Units Sold]]*Table1_1[[#This Row],[Sale Price per Unit]]</f>
        <v>20851.260000000002</v>
      </c>
      <c r="I1313">
        <f>Table1_1[[#This Row],[Units Sold]]*Table1_1[[#This Row],[Cost per Unit]]</f>
        <v>16341.150000000001</v>
      </c>
      <c r="J1313">
        <f>Table1_1[[#This Row],[TOTAL REVENUE]]-Table1_1[[#This Row],[TOTAL COST]]</f>
        <v>4510.1100000000006</v>
      </c>
      <c r="K1313" s="11">
        <f>Table1_1[[#This Row],[PROFIT]]/Table1_1[[#This Row],[TOTAL REVENUE]]</f>
        <v>0.21629915889974996</v>
      </c>
    </row>
    <row r="1314" spans="1:11">
      <c r="A1314" t="s">
        <v>63</v>
      </c>
      <c r="B1314" t="s">
        <v>305</v>
      </c>
      <c r="C1314">
        <v>110</v>
      </c>
      <c r="D1314">
        <v>22.25</v>
      </c>
      <c r="E1314">
        <v>77.459999999999994</v>
      </c>
      <c r="F1314" t="s">
        <v>108</v>
      </c>
      <c r="G1314" t="s">
        <v>110</v>
      </c>
      <c r="H1314">
        <f>Table1_1[[#This Row],[Units Sold]]*Table1_1[[#This Row],[Sale Price per Unit]]</f>
        <v>8520.5999999999985</v>
      </c>
      <c r="I1314">
        <f>Table1_1[[#This Row],[Units Sold]]*Table1_1[[#This Row],[Cost per Unit]]</f>
        <v>2447.5</v>
      </c>
      <c r="J1314">
        <f>Table1_1[[#This Row],[TOTAL REVENUE]]-Table1_1[[#This Row],[TOTAL COST]]</f>
        <v>6073.0999999999985</v>
      </c>
      <c r="K1314" s="11">
        <f>Table1_1[[#This Row],[PROFIT]]/Table1_1[[#This Row],[TOTAL REVENUE]]</f>
        <v>0.71275497030725532</v>
      </c>
    </row>
    <row r="1315" spans="1:11">
      <c r="A1315" t="s">
        <v>16</v>
      </c>
      <c r="B1315" t="s">
        <v>305</v>
      </c>
      <c r="C1315">
        <v>138</v>
      </c>
      <c r="D1315">
        <v>74.459999999999994</v>
      </c>
      <c r="E1315">
        <v>25.52</v>
      </c>
      <c r="F1315" t="s">
        <v>108</v>
      </c>
      <c r="G1315" t="s">
        <v>109</v>
      </c>
      <c r="H1315">
        <f>Table1_1[[#This Row],[Units Sold]]*Table1_1[[#This Row],[Sale Price per Unit]]</f>
        <v>3521.7599999999998</v>
      </c>
      <c r="I1315">
        <f>Table1_1[[#This Row],[Units Sold]]*Table1_1[[#This Row],[Cost per Unit]]</f>
        <v>10275.48</v>
      </c>
      <c r="J1315">
        <f>Table1_1[[#This Row],[TOTAL REVENUE]]-Table1_1[[#This Row],[TOTAL COST]]</f>
        <v>-6753.7199999999993</v>
      </c>
      <c r="K1315" s="11">
        <f>Table1_1[[#This Row],[PROFIT]]/Table1_1[[#This Row],[TOTAL REVENUE]]</f>
        <v>-1.9177115987460815</v>
      </c>
    </row>
    <row r="1316" spans="1:11">
      <c r="A1316" t="s">
        <v>74</v>
      </c>
      <c r="B1316" t="s">
        <v>305</v>
      </c>
      <c r="C1316">
        <v>288</v>
      </c>
      <c r="D1316">
        <v>63.3</v>
      </c>
      <c r="E1316">
        <v>82.22</v>
      </c>
      <c r="F1316" t="s">
        <v>108</v>
      </c>
      <c r="G1316" t="s">
        <v>109</v>
      </c>
      <c r="H1316">
        <f>Table1_1[[#This Row],[Units Sold]]*Table1_1[[#This Row],[Sale Price per Unit]]</f>
        <v>23679.360000000001</v>
      </c>
      <c r="I1316">
        <f>Table1_1[[#This Row],[Units Sold]]*Table1_1[[#This Row],[Cost per Unit]]</f>
        <v>18230.399999999998</v>
      </c>
      <c r="J1316">
        <f>Table1_1[[#This Row],[TOTAL REVENUE]]-Table1_1[[#This Row],[TOTAL COST]]</f>
        <v>5448.9600000000028</v>
      </c>
      <c r="K1316" s="11">
        <f>Table1_1[[#This Row],[PROFIT]]/Table1_1[[#This Row],[TOTAL REVENUE]]</f>
        <v>0.23011432741425455</v>
      </c>
    </row>
    <row r="1317" spans="1:11">
      <c r="A1317" t="s">
        <v>13</v>
      </c>
      <c r="B1317" t="s">
        <v>305</v>
      </c>
      <c r="C1317">
        <v>211</v>
      </c>
      <c r="D1317">
        <v>92.45</v>
      </c>
      <c r="E1317">
        <v>29.17</v>
      </c>
      <c r="F1317" t="s">
        <v>107</v>
      </c>
      <c r="G1317" t="s">
        <v>109</v>
      </c>
      <c r="H1317">
        <f>Table1_1[[#This Row],[Units Sold]]*Table1_1[[#This Row],[Sale Price per Unit]]</f>
        <v>6154.8700000000008</v>
      </c>
      <c r="I1317">
        <f>Table1_1[[#This Row],[Units Sold]]*Table1_1[[#This Row],[Cost per Unit]]</f>
        <v>19506.95</v>
      </c>
      <c r="J1317">
        <f>Table1_1[[#This Row],[TOTAL REVENUE]]-Table1_1[[#This Row],[TOTAL COST]]</f>
        <v>-13352.08</v>
      </c>
      <c r="K1317" s="11">
        <f>Table1_1[[#This Row],[PROFIT]]/Table1_1[[#This Row],[TOTAL REVENUE]]</f>
        <v>-2.16935207404868</v>
      </c>
    </row>
    <row r="1318" spans="1:11">
      <c r="A1318" t="s">
        <v>39</v>
      </c>
      <c r="B1318" t="s">
        <v>306</v>
      </c>
      <c r="C1318">
        <v>134</v>
      </c>
      <c r="D1318">
        <v>29.5</v>
      </c>
      <c r="E1318">
        <v>86.42</v>
      </c>
      <c r="F1318" t="s">
        <v>108</v>
      </c>
      <c r="G1318" t="s">
        <v>109</v>
      </c>
      <c r="H1318">
        <f>Table1_1[[#This Row],[Units Sold]]*Table1_1[[#This Row],[Sale Price per Unit]]</f>
        <v>11580.28</v>
      </c>
      <c r="I1318">
        <f>Table1_1[[#This Row],[Units Sold]]*Table1_1[[#This Row],[Cost per Unit]]</f>
        <v>3953</v>
      </c>
      <c r="J1318">
        <f>Table1_1[[#This Row],[TOTAL REVENUE]]-Table1_1[[#This Row],[TOTAL COST]]</f>
        <v>7627.2800000000007</v>
      </c>
      <c r="K1318" s="11">
        <f>Table1_1[[#This Row],[PROFIT]]/Table1_1[[#This Row],[TOTAL REVENUE]]</f>
        <v>0.65864383244619307</v>
      </c>
    </row>
    <row r="1319" spans="1:11">
      <c r="A1319" t="s">
        <v>50</v>
      </c>
      <c r="B1319" t="s">
        <v>306</v>
      </c>
      <c r="C1319">
        <v>267</v>
      </c>
      <c r="D1319">
        <v>74.599999999999994</v>
      </c>
      <c r="E1319">
        <v>77.28</v>
      </c>
      <c r="F1319" t="s">
        <v>108</v>
      </c>
      <c r="G1319" t="s">
        <v>110</v>
      </c>
      <c r="H1319">
        <f>Table1_1[[#This Row],[Units Sold]]*Table1_1[[#This Row],[Sale Price per Unit]]</f>
        <v>20633.760000000002</v>
      </c>
      <c r="I1319">
        <f>Table1_1[[#This Row],[Units Sold]]*Table1_1[[#This Row],[Cost per Unit]]</f>
        <v>19918.199999999997</v>
      </c>
      <c r="J1319">
        <f>Table1_1[[#This Row],[TOTAL REVENUE]]-Table1_1[[#This Row],[TOTAL COST]]</f>
        <v>715.56000000000495</v>
      </c>
      <c r="K1319" s="11">
        <f>Table1_1[[#This Row],[PROFIT]]/Table1_1[[#This Row],[TOTAL REVENUE]]</f>
        <v>3.4679089026915348E-2</v>
      </c>
    </row>
    <row r="1320" spans="1:11">
      <c r="A1320" t="s">
        <v>86</v>
      </c>
      <c r="B1320" t="s">
        <v>306</v>
      </c>
      <c r="C1320">
        <v>248</v>
      </c>
      <c r="D1320">
        <v>73.73</v>
      </c>
      <c r="E1320">
        <v>84.18</v>
      </c>
      <c r="F1320" t="s">
        <v>108</v>
      </c>
      <c r="G1320" t="s">
        <v>109</v>
      </c>
      <c r="H1320">
        <f>Table1_1[[#This Row],[Units Sold]]*Table1_1[[#This Row],[Sale Price per Unit]]</f>
        <v>20876.640000000003</v>
      </c>
      <c r="I1320">
        <f>Table1_1[[#This Row],[Units Sold]]*Table1_1[[#This Row],[Cost per Unit]]</f>
        <v>18285.04</v>
      </c>
      <c r="J1320">
        <f>Table1_1[[#This Row],[TOTAL REVENUE]]-Table1_1[[#This Row],[TOTAL COST]]</f>
        <v>2591.6000000000022</v>
      </c>
      <c r="K1320" s="11">
        <f>Table1_1[[#This Row],[PROFIT]]/Table1_1[[#This Row],[TOTAL REVENUE]]</f>
        <v>0.12413875029698274</v>
      </c>
    </row>
    <row r="1321" spans="1:11">
      <c r="A1321" t="s">
        <v>102</v>
      </c>
      <c r="B1321" t="s">
        <v>306</v>
      </c>
      <c r="C1321">
        <v>282</v>
      </c>
      <c r="D1321">
        <v>81.209999999999994</v>
      </c>
      <c r="E1321">
        <v>57.31</v>
      </c>
      <c r="F1321" t="s">
        <v>107</v>
      </c>
      <c r="G1321" t="s">
        <v>110</v>
      </c>
      <c r="H1321">
        <f>Table1_1[[#This Row],[Units Sold]]*Table1_1[[#This Row],[Sale Price per Unit]]</f>
        <v>16161.42</v>
      </c>
      <c r="I1321">
        <f>Table1_1[[#This Row],[Units Sold]]*Table1_1[[#This Row],[Cost per Unit]]</f>
        <v>22901.219999999998</v>
      </c>
      <c r="J1321">
        <f>Table1_1[[#This Row],[TOTAL REVENUE]]-Table1_1[[#This Row],[TOTAL COST]]</f>
        <v>-6739.7999999999975</v>
      </c>
      <c r="K1321" s="11">
        <f>Table1_1[[#This Row],[PROFIT]]/Table1_1[[#This Row],[TOTAL REVENUE]]</f>
        <v>-0.41703018670389097</v>
      </c>
    </row>
    <row r="1322" spans="1:11">
      <c r="A1322" t="s">
        <v>92</v>
      </c>
      <c r="B1322" t="s">
        <v>306</v>
      </c>
      <c r="C1322">
        <v>7</v>
      </c>
      <c r="D1322">
        <v>49.13</v>
      </c>
      <c r="E1322">
        <v>62.45</v>
      </c>
      <c r="F1322" t="s">
        <v>108</v>
      </c>
      <c r="G1322" t="s">
        <v>109</v>
      </c>
      <c r="H1322">
        <f>Table1_1[[#This Row],[Units Sold]]*Table1_1[[#This Row],[Sale Price per Unit]]</f>
        <v>437.15000000000003</v>
      </c>
      <c r="I1322">
        <f>Table1_1[[#This Row],[Units Sold]]*Table1_1[[#This Row],[Cost per Unit]]</f>
        <v>343.91</v>
      </c>
      <c r="J1322">
        <f>Table1_1[[#This Row],[TOTAL REVENUE]]-Table1_1[[#This Row],[TOTAL COST]]</f>
        <v>93.240000000000009</v>
      </c>
      <c r="K1322" s="11">
        <f>Table1_1[[#This Row],[PROFIT]]/Table1_1[[#This Row],[TOTAL REVENUE]]</f>
        <v>0.2132906325060048</v>
      </c>
    </row>
    <row r="1323" spans="1:11">
      <c r="A1323" t="s">
        <v>21</v>
      </c>
      <c r="B1323" t="s">
        <v>306</v>
      </c>
      <c r="C1323">
        <v>281</v>
      </c>
      <c r="D1323">
        <v>49.71</v>
      </c>
      <c r="E1323">
        <v>72.77</v>
      </c>
      <c r="F1323" t="s">
        <v>108</v>
      </c>
      <c r="G1323" t="s">
        <v>110</v>
      </c>
      <c r="H1323">
        <f>Table1_1[[#This Row],[Units Sold]]*Table1_1[[#This Row],[Sale Price per Unit]]</f>
        <v>20448.37</v>
      </c>
      <c r="I1323">
        <f>Table1_1[[#This Row],[Units Sold]]*Table1_1[[#This Row],[Cost per Unit]]</f>
        <v>13968.51</v>
      </c>
      <c r="J1323">
        <f>Table1_1[[#This Row],[TOTAL REVENUE]]-Table1_1[[#This Row],[TOTAL COST]]</f>
        <v>6479.8599999999988</v>
      </c>
      <c r="K1323" s="11">
        <f>Table1_1[[#This Row],[PROFIT]]/Table1_1[[#This Row],[TOTAL REVENUE]]</f>
        <v>0.31688882781365946</v>
      </c>
    </row>
    <row r="1324" spans="1:11">
      <c r="A1324" t="s">
        <v>26</v>
      </c>
      <c r="B1324" t="s">
        <v>306</v>
      </c>
      <c r="C1324">
        <v>279</v>
      </c>
      <c r="D1324">
        <v>28.62</v>
      </c>
      <c r="E1324">
        <v>50.34</v>
      </c>
      <c r="F1324" t="s">
        <v>108</v>
      </c>
      <c r="G1324" t="s">
        <v>109</v>
      </c>
      <c r="H1324">
        <f>Table1_1[[#This Row],[Units Sold]]*Table1_1[[#This Row],[Sale Price per Unit]]</f>
        <v>14044.86</v>
      </c>
      <c r="I1324">
        <f>Table1_1[[#This Row],[Units Sold]]*Table1_1[[#This Row],[Cost per Unit]]</f>
        <v>7984.9800000000005</v>
      </c>
      <c r="J1324">
        <f>Table1_1[[#This Row],[TOTAL REVENUE]]-Table1_1[[#This Row],[TOTAL COST]]</f>
        <v>6059.88</v>
      </c>
      <c r="K1324" s="11">
        <f>Table1_1[[#This Row],[PROFIT]]/Table1_1[[#This Row],[TOTAL REVENUE]]</f>
        <v>0.43146603098927294</v>
      </c>
    </row>
    <row r="1325" spans="1:11">
      <c r="A1325" t="s">
        <v>102</v>
      </c>
      <c r="B1325" t="s">
        <v>306</v>
      </c>
      <c r="C1325">
        <v>225</v>
      </c>
      <c r="D1325">
        <v>38.049999999999997</v>
      </c>
      <c r="E1325">
        <v>17.93</v>
      </c>
      <c r="F1325" t="s">
        <v>107</v>
      </c>
      <c r="G1325" t="s">
        <v>109</v>
      </c>
      <c r="H1325">
        <f>Table1_1[[#This Row],[Units Sold]]*Table1_1[[#This Row],[Sale Price per Unit]]</f>
        <v>4034.25</v>
      </c>
      <c r="I1325">
        <f>Table1_1[[#This Row],[Units Sold]]*Table1_1[[#This Row],[Cost per Unit]]</f>
        <v>8561.25</v>
      </c>
      <c r="J1325">
        <f>Table1_1[[#This Row],[TOTAL REVENUE]]-Table1_1[[#This Row],[TOTAL COST]]</f>
        <v>-4527</v>
      </c>
      <c r="K1325" s="11">
        <f>Table1_1[[#This Row],[PROFIT]]/Table1_1[[#This Row],[TOTAL REVENUE]]</f>
        <v>-1.1221416620189626</v>
      </c>
    </row>
    <row r="1326" spans="1:11">
      <c r="A1326" t="s">
        <v>103</v>
      </c>
      <c r="B1326" t="s">
        <v>306</v>
      </c>
      <c r="C1326">
        <v>16</v>
      </c>
      <c r="D1326">
        <v>40.229999999999997</v>
      </c>
      <c r="E1326">
        <v>49.98</v>
      </c>
      <c r="F1326" t="s">
        <v>108</v>
      </c>
      <c r="G1326" t="s">
        <v>109</v>
      </c>
      <c r="H1326">
        <f>Table1_1[[#This Row],[Units Sold]]*Table1_1[[#This Row],[Sale Price per Unit]]</f>
        <v>799.68</v>
      </c>
      <c r="I1326">
        <f>Table1_1[[#This Row],[Units Sold]]*Table1_1[[#This Row],[Cost per Unit]]</f>
        <v>643.67999999999995</v>
      </c>
      <c r="J1326">
        <f>Table1_1[[#This Row],[TOTAL REVENUE]]-Table1_1[[#This Row],[TOTAL COST]]</f>
        <v>156</v>
      </c>
      <c r="K1326" s="11">
        <f>Table1_1[[#This Row],[PROFIT]]/Table1_1[[#This Row],[TOTAL REVENUE]]</f>
        <v>0.19507803121248501</v>
      </c>
    </row>
    <row r="1327" spans="1:11">
      <c r="A1327" t="s">
        <v>37</v>
      </c>
      <c r="B1327" t="s">
        <v>306</v>
      </c>
      <c r="C1327">
        <v>37</v>
      </c>
      <c r="D1327">
        <v>39.32</v>
      </c>
      <c r="E1327">
        <v>42.75</v>
      </c>
      <c r="F1327" t="s">
        <v>108</v>
      </c>
      <c r="G1327" t="s">
        <v>110</v>
      </c>
      <c r="H1327">
        <f>Table1_1[[#This Row],[Units Sold]]*Table1_1[[#This Row],[Sale Price per Unit]]</f>
        <v>1581.75</v>
      </c>
      <c r="I1327">
        <f>Table1_1[[#This Row],[Units Sold]]*Table1_1[[#This Row],[Cost per Unit]]</f>
        <v>1454.84</v>
      </c>
      <c r="J1327">
        <f>Table1_1[[#This Row],[TOTAL REVENUE]]-Table1_1[[#This Row],[TOTAL COST]]</f>
        <v>126.91000000000008</v>
      </c>
      <c r="K1327" s="11">
        <f>Table1_1[[#This Row],[PROFIT]]/Table1_1[[#This Row],[TOTAL REVENUE]]</f>
        <v>8.0233918128655018E-2</v>
      </c>
    </row>
    <row r="1328" spans="1:11">
      <c r="A1328" t="s">
        <v>87</v>
      </c>
      <c r="B1328" t="s">
        <v>306</v>
      </c>
      <c r="C1328">
        <v>21</v>
      </c>
      <c r="D1328">
        <v>81.2</v>
      </c>
      <c r="E1328">
        <v>22.8</v>
      </c>
      <c r="F1328" t="s">
        <v>107</v>
      </c>
      <c r="G1328" t="s">
        <v>110</v>
      </c>
      <c r="H1328">
        <f>Table1_1[[#This Row],[Units Sold]]*Table1_1[[#This Row],[Sale Price per Unit]]</f>
        <v>478.8</v>
      </c>
      <c r="I1328">
        <f>Table1_1[[#This Row],[Units Sold]]*Table1_1[[#This Row],[Cost per Unit]]</f>
        <v>1705.2</v>
      </c>
      <c r="J1328">
        <f>Table1_1[[#This Row],[TOTAL REVENUE]]-Table1_1[[#This Row],[TOTAL COST]]</f>
        <v>-1226.4000000000001</v>
      </c>
      <c r="K1328" s="11">
        <f>Table1_1[[#This Row],[PROFIT]]/Table1_1[[#This Row],[TOTAL REVENUE]]</f>
        <v>-2.5614035087719298</v>
      </c>
    </row>
    <row r="1329" spans="1:11">
      <c r="A1329" t="s">
        <v>8</v>
      </c>
      <c r="B1329" t="s">
        <v>307</v>
      </c>
      <c r="C1329">
        <v>277</v>
      </c>
      <c r="D1329">
        <v>99.26</v>
      </c>
      <c r="E1329">
        <v>79.64</v>
      </c>
      <c r="F1329" t="s">
        <v>108</v>
      </c>
      <c r="G1329" t="s">
        <v>109</v>
      </c>
      <c r="H1329">
        <f>Table1_1[[#This Row],[Units Sold]]*Table1_1[[#This Row],[Sale Price per Unit]]</f>
        <v>22060.28</v>
      </c>
      <c r="I1329">
        <f>Table1_1[[#This Row],[Units Sold]]*Table1_1[[#This Row],[Cost per Unit]]</f>
        <v>27495.02</v>
      </c>
      <c r="J1329">
        <f>Table1_1[[#This Row],[TOTAL REVENUE]]-Table1_1[[#This Row],[TOTAL COST]]</f>
        <v>-5434.7400000000016</v>
      </c>
      <c r="K1329" s="11">
        <f>Table1_1[[#This Row],[PROFIT]]/Table1_1[[#This Row],[TOTAL REVENUE]]</f>
        <v>-0.24635861376192877</v>
      </c>
    </row>
    <row r="1330" spans="1:11">
      <c r="A1330" t="s">
        <v>63</v>
      </c>
      <c r="B1330" t="s">
        <v>307</v>
      </c>
      <c r="C1330">
        <v>174</v>
      </c>
      <c r="D1330">
        <v>68.83</v>
      </c>
      <c r="E1330">
        <v>50.78</v>
      </c>
      <c r="F1330" t="s">
        <v>107</v>
      </c>
      <c r="G1330" t="s">
        <v>110</v>
      </c>
      <c r="H1330">
        <f>Table1_1[[#This Row],[Units Sold]]*Table1_1[[#This Row],[Sale Price per Unit]]</f>
        <v>8835.7199999999993</v>
      </c>
      <c r="I1330">
        <f>Table1_1[[#This Row],[Units Sold]]*Table1_1[[#This Row],[Cost per Unit]]</f>
        <v>11976.42</v>
      </c>
      <c r="J1330">
        <f>Table1_1[[#This Row],[TOTAL REVENUE]]-Table1_1[[#This Row],[TOTAL COST]]</f>
        <v>-3140.7000000000007</v>
      </c>
      <c r="K1330" s="11">
        <f>Table1_1[[#This Row],[PROFIT]]/Table1_1[[#This Row],[TOTAL REVENUE]]</f>
        <v>-0.35545490350531717</v>
      </c>
    </row>
    <row r="1331" spans="1:11">
      <c r="A1331" t="s">
        <v>105</v>
      </c>
      <c r="B1331" t="s">
        <v>307</v>
      </c>
      <c r="C1331">
        <v>234</v>
      </c>
      <c r="D1331">
        <v>18.809999999999999</v>
      </c>
      <c r="E1331">
        <v>34.08</v>
      </c>
      <c r="F1331" t="s">
        <v>107</v>
      </c>
      <c r="G1331" t="s">
        <v>109</v>
      </c>
      <c r="H1331">
        <f>Table1_1[[#This Row],[Units Sold]]*Table1_1[[#This Row],[Sale Price per Unit]]</f>
        <v>7974.7199999999993</v>
      </c>
      <c r="I1331">
        <f>Table1_1[[#This Row],[Units Sold]]*Table1_1[[#This Row],[Cost per Unit]]</f>
        <v>4401.54</v>
      </c>
      <c r="J1331">
        <f>Table1_1[[#This Row],[TOTAL REVENUE]]-Table1_1[[#This Row],[TOTAL COST]]</f>
        <v>3573.1799999999994</v>
      </c>
      <c r="K1331" s="11">
        <f>Table1_1[[#This Row],[PROFIT]]/Table1_1[[#This Row],[TOTAL REVENUE]]</f>
        <v>0.44806338028169013</v>
      </c>
    </row>
    <row r="1332" spans="1:11">
      <c r="A1332" t="s">
        <v>67</v>
      </c>
      <c r="B1332" t="s">
        <v>307</v>
      </c>
      <c r="C1332">
        <v>1</v>
      </c>
      <c r="D1332">
        <v>81.61</v>
      </c>
      <c r="E1332">
        <v>57.78</v>
      </c>
      <c r="F1332" t="s">
        <v>107</v>
      </c>
      <c r="G1332" t="s">
        <v>110</v>
      </c>
      <c r="H1332">
        <f>Table1_1[[#This Row],[Units Sold]]*Table1_1[[#This Row],[Sale Price per Unit]]</f>
        <v>57.78</v>
      </c>
      <c r="I1332">
        <f>Table1_1[[#This Row],[Units Sold]]*Table1_1[[#This Row],[Cost per Unit]]</f>
        <v>81.61</v>
      </c>
      <c r="J1332">
        <f>Table1_1[[#This Row],[TOTAL REVENUE]]-Table1_1[[#This Row],[TOTAL COST]]</f>
        <v>-23.83</v>
      </c>
      <c r="K1332" s="11">
        <f>Table1_1[[#This Row],[PROFIT]]/Table1_1[[#This Row],[TOTAL REVENUE]]</f>
        <v>-0.41242644513672549</v>
      </c>
    </row>
    <row r="1333" spans="1:11">
      <c r="A1333" t="s">
        <v>43</v>
      </c>
      <c r="B1333" t="s">
        <v>307</v>
      </c>
      <c r="C1333">
        <v>253</v>
      </c>
      <c r="D1333">
        <v>21</v>
      </c>
      <c r="E1333">
        <v>78.27</v>
      </c>
      <c r="F1333" t="s">
        <v>108</v>
      </c>
      <c r="G1333" t="s">
        <v>110</v>
      </c>
      <c r="H1333">
        <f>Table1_1[[#This Row],[Units Sold]]*Table1_1[[#This Row],[Sale Price per Unit]]</f>
        <v>19802.309999999998</v>
      </c>
      <c r="I1333">
        <f>Table1_1[[#This Row],[Units Sold]]*Table1_1[[#This Row],[Cost per Unit]]</f>
        <v>5313</v>
      </c>
      <c r="J1333">
        <f>Table1_1[[#This Row],[TOTAL REVENUE]]-Table1_1[[#This Row],[TOTAL COST]]</f>
        <v>14489.309999999998</v>
      </c>
      <c r="K1333" s="11">
        <f>Table1_1[[#This Row],[PROFIT]]/Table1_1[[#This Row],[TOTAL REVENUE]]</f>
        <v>0.73169796857033342</v>
      </c>
    </row>
    <row r="1334" spans="1:11">
      <c r="A1334" t="s">
        <v>78</v>
      </c>
      <c r="B1334" t="s">
        <v>307</v>
      </c>
      <c r="C1334">
        <v>18</v>
      </c>
      <c r="D1334">
        <v>98.55</v>
      </c>
      <c r="E1334">
        <v>83.48</v>
      </c>
      <c r="F1334" t="s">
        <v>107</v>
      </c>
      <c r="G1334" t="s">
        <v>110</v>
      </c>
      <c r="H1334">
        <f>Table1_1[[#This Row],[Units Sold]]*Table1_1[[#This Row],[Sale Price per Unit]]</f>
        <v>1502.64</v>
      </c>
      <c r="I1334">
        <f>Table1_1[[#This Row],[Units Sold]]*Table1_1[[#This Row],[Cost per Unit]]</f>
        <v>1773.8999999999999</v>
      </c>
      <c r="J1334">
        <f>Table1_1[[#This Row],[TOTAL REVENUE]]-Table1_1[[#This Row],[TOTAL COST]]</f>
        <v>-271.25999999999976</v>
      </c>
      <c r="K1334" s="11">
        <f>Table1_1[[#This Row],[PROFIT]]/Table1_1[[#This Row],[TOTAL REVENUE]]</f>
        <v>-0.18052228078581678</v>
      </c>
    </row>
    <row r="1335" spans="1:11">
      <c r="A1335" t="s">
        <v>40</v>
      </c>
      <c r="B1335" t="s">
        <v>308</v>
      </c>
      <c r="C1335">
        <v>217</v>
      </c>
      <c r="D1335">
        <v>84.14</v>
      </c>
      <c r="E1335">
        <v>59.18</v>
      </c>
      <c r="F1335" t="s">
        <v>107</v>
      </c>
      <c r="G1335" t="s">
        <v>110</v>
      </c>
      <c r="H1335">
        <f>Table1_1[[#This Row],[Units Sold]]*Table1_1[[#This Row],[Sale Price per Unit]]</f>
        <v>12842.06</v>
      </c>
      <c r="I1335">
        <f>Table1_1[[#This Row],[Units Sold]]*Table1_1[[#This Row],[Cost per Unit]]</f>
        <v>18258.38</v>
      </c>
      <c r="J1335">
        <f>Table1_1[[#This Row],[TOTAL REVENUE]]-Table1_1[[#This Row],[TOTAL COST]]</f>
        <v>-5416.3200000000015</v>
      </c>
      <c r="K1335" s="11">
        <f>Table1_1[[#This Row],[PROFIT]]/Table1_1[[#This Row],[TOTAL REVENUE]]</f>
        <v>-0.42176410949645166</v>
      </c>
    </row>
    <row r="1336" spans="1:11">
      <c r="A1336" t="s">
        <v>54</v>
      </c>
      <c r="B1336" t="s">
        <v>308</v>
      </c>
      <c r="C1336">
        <v>55</v>
      </c>
      <c r="D1336">
        <v>88.47</v>
      </c>
      <c r="E1336">
        <v>71.12</v>
      </c>
      <c r="F1336" t="s">
        <v>108</v>
      </c>
      <c r="G1336" t="s">
        <v>110</v>
      </c>
      <c r="H1336">
        <f>Table1_1[[#This Row],[Units Sold]]*Table1_1[[#This Row],[Sale Price per Unit]]</f>
        <v>3911.6000000000004</v>
      </c>
      <c r="I1336">
        <f>Table1_1[[#This Row],[Units Sold]]*Table1_1[[#This Row],[Cost per Unit]]</f>
        <v>4865.8500000000004</v>
      </c>
      <c r="J1336">
        <f>Table1_1[[#This Row],[TOTAL REVENUE]]-Table1_1[[#This Row],[TOTAL COST]]</f>
        <v>-954.25</v>
      </c>
      <c r="K1336" s="11">
        <f>Table1_1[[#This Row],[PROFIT]]/Table1_1[[#This Row],[TOTAL REVENUE]]</f>
        <v>-0.24395388076490437</v>
      </c>
    </row>
    <row r="1337" spans="1:11">
      <c r="A1337" t="s">
        <v>35</v>
      </c>
      <c r="B1337" t="s">
        <v>308</v>
      </c>
      <c r="C1337">
        <v>115</v>
      </c>
      <c r="D1337">
        <v>17.09</v>
      </c>
      <c r="E1337">
        <v>77.44</v>
      </c>
      <c r="F1337" t="s">
        <v>108</v>
      </c>
      <c r="G1337" t="s">
        <v>110</v>
      </c>
      <c r="H1337">
        <f>Table1_1[[#This Row],[Units Sold]]*Table1_1[[#This Row],[Sale Price per Unit]]</f>
        <v>8905.6</v>
      </c>
      <c r="I1337">
        <f>Table1_1[[#This Row],[Units Sold]]*Table1_1[[#This Row],[Cost per Unit]]</f>
        <v>1965.35</v>
      </c>
      <c r="J1337">
        <f>Table1_1[[#This Row],[TOTAL REVENUE]]-Table1_1[[#This Row],[TOTAL COST]]</f>
        <v>6940.25</v>
      </c>
      <c r="K1337" s="11">
        <f>Table1_1[[#This Row],[PROFIT]]/Table1_1[[#This Row],[TOTAL REVENUE]]</f>
        <v>0.7793130165289256</v>
      </c>
    </row>
    <row r="1338" spans="1:11">
      <c r="A1338" t="s">
        <v>91</v>
      </c>
      <c r="B1338" t="s">
        <v>308</v>
      </c>
      <c r="C1338">
        <v>78</v>
      </c>
      <c r="D1338">
        <v>48.02</v>
      </c>
      <c r="E1338">
        <v>96.29</v>
      </c>
      <c r="F1338" t="s">
        <v>107</v>
      </c>
      <c r="G1338" t="s">
        <v>110</v>
      </c>
      <c r="H1338">
        <f>Table1_1[[#This Row],[Units Sold]]*Table1_1[[#This Row],[Sale Price per Unit]]</f>
        <v>7510.6200000000008</v>
      </c>
      <c r="I1338">
        <f>Table1_1[[#This Row],[Units Sold]]*Table1_1[[#This Row],[Cost per Unit]]</f>
        <v>3745.5600000000004</v>
      </c>
      <c r="J1338">
        <f>Table1_1[[#This Row],[TOTAL REVENUE]]-Table1_1[[#This Row],[TOTAL COST]]</f>
        <v>3765.0600000000004</v>
      </c>
      <c r="K1338" s="11">
        <f>Table1_1[[#This Row],[PROFIT]]/Table1_1[[#This Row],[TOTAL REVENUE]]</f>
        <v>0.50129816180288711</v>
      </c>
    </row>
    <row r="1339" spans="1:11">
      <c r="A1339" t="s">
        <v>99</v>
      </c>
      <c r="B1339" t="s">
        <v>309</v>
      </c>
      <c r="C1339">
        <v>211</v>
      </c>
      <c r="D1339">
        <v>75.849999999999994</v>
      </c>
      <c r="E1339">
        <v>83.15</v>
      </c>
      <c r="F1339" t="s">
        <v>107</v>
      </c>
      <c r="G1339" t="s">
        <v>110</v>
      </c>
      <c r="H1339">
        <f>Table1_1[[#This Row],[Units Sold]]*Table1_1[[#This Row],[Sale Price per Unit]]</f>
        <v>17544.650000000001</v>
      </c>
      <c r="I1339">
        <f>Table1_1[[#This Row],[Units Sold]]*Table1_1[[#This Row],[Cost per Unit]]</f>
        <v>16004.349999999999</v>
      </c>
      <c r="J1339">
        <f>Table1_1[[#This Row],[TOTAL REVENUE]]-Table1_1[[#This Row],[TOTAL COST]]</f>
        <v>1540.3000000000029</v>
      </c>
      <c r="K1339" s="11">
        <f>Table1_1[[#This Row],[PROFIT]]/Table1_1[[#This Row],[TOTAL REVENUE]]</f>
        <v>8.7793144918821564E-2</v>
      </c>
    </row>
    <row r="1340" spans="1:11">
      <c r="A1340" t="s">
        <v>35</v>
      </c>
      <c r="B1340" t="s">
        <v>309</v>
      </c>
      <c r="C1340">
        <v>54</v>
      </c>
      <c r="D1340">
        <v>95.23</v>
      </c>
      <c r="E1340">
        <v>46.97</v>
      </c>
      <c r="F1340" t="s">
        <v>107</v>
      </c>
      <c r="G1340" t="s">
        <v>110</v>
      </c>
      <c r="H1340">
        <f>Table1_1[[#This Row],[Units Sold]]*Table1_1[[#This Row],[Sale Price per Unit]]</f>
        <v>2536.38</v>
      </c>
      <c r="I1340">
        <f>Table1_1[[#This Row],[Units Sold]]*Table1_1[[#This Row],[Cost per Unit]]</f>
        <v>5142.42</v>
      </c>
      <c r="J1340">
        <f>Table1_1[[#This Row],[TOTAL REVENUE]]-Table1_1[[#This Row],[TOTAL COST]]</f>
        <v>-2606.04</v>
      </c>
      <c r="K1340" s="11">
        <f>Table1_1[[#This Row],[PROFIT]]/Table1_1[[#This Row],[TOTAL REVENUE]]</f>
        <v>-1.0274643389397486</v>
      </c>
    </row>
    <row r="1341" spans="1:11">
      <c r="A1341" t="s">
        <v>98</v>
      </c>
      <c r="B1341" t="s">
        <v>309</v>
      </c>
      <c r="C1341">
        <v>274</v>
      </c>
      <c r="D1341">
        <v>47.57</v>
      </c>
      <c r="E1341">
        <v>27.55</v>
      </c>
      <c r="F1341" t="s">
        <v>107</v>
      </c>
      <c r="G1341" t="s">
        <v>109</v>
      </c>
      <c r="H1341">
        <f>Table1_1[[#This Row],[Units Sold]]*Table1_1[[#This Row],[Sale Price per Unit]]</f>
        <v>7548.7</v>
      </c>
      <c r="I1341">
        <f>Table1_1[[#This Row],[Units Sold]]*Table1_1[[#This Row],[Cost per Unit]]</f>
        <v>13034.18</v>
      </c>
      <c r="J1341">
        <f>Table1_1[[#This Row],[TOTAL REVENUE]]-Table1_1[[#This Row],[TOTAL COST]]</f>
        <v>-5485.4800000000005</v>
      </c>
      <c r="K1341" s="11">
        <f>Table1_1[[#This Row],[PROFIT]]/Table1_1[[#This Row],[TOTAL REVENUE]]</f>
        <v>-0.72667876588021785</v>
      </c>
    </row>
    <row r="1342" spans="1:11">
      <c r="A1342" t="s">
        <v>78</v>
      </c>
      <c r="B1342" t="s">
        <v>309</v>
      </c>
      <c r="C1342">
        <v>82</v>
      </c>
      <c r="D1342">
        <v>40.24</v>
      </c>
      <c r="E1342">
        <v>26.23</v>
      </c>
      <c r="F1342" t="s">
        <v>108</v>
      </c>
      <c r="G1342" t="s">
        <v>110</v>
      </c>
      <c r="H1342">
        <f>Table1_1[[#This Row],[Units Sold]]*Table1_1[[#This Row],[Sale Price per Unit]]</f>
        <v>2150.86</v>
      </c>
      <c r="I1342">
        <f>Table1_1[[#This Row],[Units Sold]]*Table1_1[[#This Row],[Cost per Unit]]</f>
        <v>3299.6800000000003</v>
      </c>
      <c r="J1342">
        <f>Table1_1[[#This Row],[TOTAL REVENUE]]-Table1_1[[#This Row],[TOTAL COST]]</f>
        <v>-1148.8200000000002</v>
      </c>
      <c r="K1342" s="11">
        <f>Table1_1[[#This Row],[PROFIT]]/Table1_1[[#This Row],[TOTAL REVENUE]]</f>
        <v>-0.53412123522683952</v>
      </c>
    </row>
    <row r="1343" spans="1:11">
      <c r="A1343" t="s">
        <v>97</v>
      </c>
      <c r="B1343" t="s">
        <v>309</v>
      </c>
      <c r="C1343">
        <v>170</v>
      </c>
      <c r="D1343">
        <v>53.04</v>
      </c>
      <c r="E1343">
        <v>49.96</v>
      </c>
      <c r="F1343" t="s">
        <v>108</v>
      </c>
      <c r="G1343" t="s">
        <v>110</v>
      </c>
      <c r="H1343">
        <f>Table1_1[[#This Row],[Units Sold]]*Table1_1[[#This Row],[Sale Price per Unit]]</f>
        <v>8493.2000000000007</v>
      </c>
      <c r="I1343">
        <f>Table1_1[[#This Row],[Units Sold]]*Table1_1[[#This Row],[Cost per Unit]]</f>
        <v>9016.7999999999993</v>
      </c>
      <c r="J1343">
        <f>Table1_1[[#This Row],[TOTAL REVENUE]]-Table1_1[[#This Row],[TOTAL COST]]</f>
        <v>-523.59999999999854</v>
      </c>
      <c r="K1343" s="11">
        <f>Table1_1[[#This Row],[PROFIT]]/Table1_1[[#This Row],[TOTAL REVENUE]]</f>
        <v>-6.1649319455564275E-2</v>
      </c>
    </row>
    <row r="1344" spans="1:11">
      <c r="A1344" t="s">
        <v>83</v>
      </c>
      <c r="B1344" t="s">
        <v>309</v>
      </c>
      <c r="C1344">
        <v>148</v>
      </c>
      <c r="D1344">
        <v>78.48</v>
      </c>
      <c r="E1344">
        <v>115.58</v>
      </c>
      <c r="F1344" t="s">
        <v>108</v>
      </c>
      <c r="G1344" t="s">
        <v>109</v>
      </c>
      <c r="H1344">
        <f>Table1_1[[#This Row],[Units Sold]]*Table1_1[[#This Row],[Sale Price per Unit]]</f>
        <v>17105.84</v>
      </c>
      <c r="I1344">
        <f>Table1_1[[#This Row],[Units Sold]]*Table1_1[[#This Row],[Cost per Unit]]</f>
        <v>11615.04</v>
      </c>
      <c r="J1344">
        <f>Table1_1[[#This Row],[TOTAL REVENUE]]-Table1_1[[#This Row],[TOTAL COST]]</f>
        <v>5490.7999999999993</v>
      </c>
      <c r="K1344" s="11">
        <f>Table1_1[[#This Row],[PROFIT]]/Table1_1[[#This Row],[TOTAL REVENUE]]</f>
        <v>0.32098979062121469</v>
      </c>
    </row>
    <row r="1345" spans="1:11">
      <c r="A1345" t="s">
        <v>53</v>
      </c>
      <c r="B1345" t="s">
        <v>309</v>
      </c>
      <c r="C1345">
        <v>208</v>
      </c>
      <c r="D1345">
        <v>29.41</v>
      </c>
      <c r="E1345">
        <v>111.96</v>
      </c>
      <c r="F1345" t="s">
        <v>108</v>
      </c>
      <c r="G1345" t="s">
        <v>109</v>
      </c>
      <c r="H1345">
        <f>Table1_1[[#This Row],[Units Sold]]*Table1_1[[#This Row],[Sale Price per Unit]]</f>
        <v>23287.68</v>
      </c>
      <c r="I1345">
        <f>Table1_1[[#This Row],[Units Sold]]*Table1_1[[#This Row],[Cost per Unit]]</f>
        <v>6117.28</v>
      </c>
      <c r="J1345">
        <f>Table1_1[[#This Row],[TOTAL REVENUE]]-Table1_1[[#This Row],[TOTAL COST]]</f>
        <v>17170.400000000001</v>
      </c>
      <c r="K1345" s="11">
        <f>Table1_1[[#This Row],[PROFIT]]/Table1_1[[#This Row],[TOTAL REVENUE]]</f>
        <v>0.73731689889246166</v>
      </c>
    </row>
    <row r="1346" spans="1:11">
      <c r="A1346" t="s">
        <v>47</v>
      </c>
      <c r="B1346" t="s">
        <v>309</v>
      </c>
      <c r="C1346">
        <v>176</v>
      </c>
      <c r="D1346">
        <v>70.12</v>
      </c>
      <c r="E1346">
        <v>84.77</v>
      </c>
      <c r="F1346" t="s">
        <v>108</v>
      </c>
      <c r="G1346" t="s">
        <v>110</v>
      </c>
      <c r="H1346">
        <f>Table1_1[[#This Row],[Units Sold]]*Table1_1[[#This Row],[Sale Price per Unit]]</f>
        <v>14919.519999999999</v>
      </c>
      <c r="I1346">
        <f>Table1_1[[#This Row],[Units Sold]]*Table1_1[[#This Row],[Cost per Unit]]</f>
        <v>12341.12</v>
      </c>
      <c r="J1346">
        <f>Table1_1[[#This Row],[TOTAL REVENUE]]-Table1_1[[#This Row],[TOTAL COST]]</f>
        <v>2578.3999999999978</v>
      </c>
      <c r="K1346" s="11">
        <f>Table1_1[[#This Row],[PROFIT]]/Table1_1[[#This Row],[TOTAL REVENUE]]</f>
        <v>0.17282057331603148</v>
      </c>
    </row>
    <row r="1347" spans="1:11">
      <c r="A1347" t="s">
        <v>102</v>
      </c>
      <c r="B1347" t="s">
        <v>310</v>
      </c>
      <c r="C1347">
        <v>297</v>
      </c>
      <c r="D1347">
        <v>33.17</v>
      </c>
      <c r="E1347">
        <v>104.76</v>
      </c>
      <c r="F1347" t="s">
        <v>107</v>
      </c>
      <c r="G1347" t="s">
        <v>110</v>
      </c>
      <c r="H1347">
        <f>Table1_1[[#This Row],[Units Sold]]*Table1_1[[#This Row],[Sale Price per Unit]]</f>
        <v>31113.72</v>
      </c>
      <c r="I1347">
        <f>Table1_1[[#This Row],[Units Sold]]*Table1_1[[#This Row],[Cost per Unit]]</f>
        <v>9851.49</v>
      </c>
      <c r="J1347">
        <f>Table1_1[[#This Row],[TOTAL REVENUE]]-Table1_1[[#This Row],[TOTAL COST]]</f>
        <v>21262.230000000003</v>
      </c>
      <c r="K1347" s="11">
        <f>Table1_1[[#This Row],[PROFIT]]/Table1_1[[#This Row],[TOTAL REVENUE]]</f>
        <v>0.68337151584574274</v>
      </c>
    </row>
    <row r="1348" spans="1:11">
      <c r="A1348" t="s">
        <v>63</v>
      </c>
      <c r="B1348" t="s">
        <v>310</v>
      </c>
      <c r="C1348">
        <v>79</v>
      </c>
      <c r="D1348">
        <v>36.619999999999997</v>
      </c>
      <c r="E1348">
        <v>109.51</v>
      </c>
      <c r="F1348" t="s">
        <v>108</v>
      </c>
      <c r="G1348" t="s">
        <v>110</v>
      </c>
      <c r="H1348">
        <f>Table1_1[[#This Row],[Units Sold]]*Table1_1[[#This Row],[Sale Price per Unit]]</f>
        <v>8651.2900000000009</v>
      </c>
      <c r="I1348">
        <f>Table1_1[[#This Row],[Units Sold]]*Table1_1[[#This Row],[Cost per Unit]]</f>
        <v>2892.98</v>
      </c>
      <c r="J1348">
        <f>Table1_1[[#This Row],[TOTAL REVENUE]]-Table1_1[[#This Row],[TOTAL COST]]</f>
        <v>5758.3100000000013</v>
      </c>
      <c r="K1348" s="11">
        <f>Table1_1[[#This Row],[PROFIT]]/Table1_1[[#This Row],[TOTAL REVENUE]]</f>
        <v>0.66560131494840657</v>
      </c>
    </row>
    <row r="1349" spans="1:11">
      <c r="A1349" t="s">
        <v>29</v>
      </c>
      <c r="B1349" t="s">
        <v>310</v>
      </c>
      <c r="C1349">
        <v>164</v>
      </c>
      <c r="D1349">
        <v>65.73</v>
      </c>
      <c r="E1349">
        <v>107.12</v>
      </c>
      <c r="F1349" t="s">
        <v>108</v>
      </c>
      <c r="G1349" t="s">
        <v>110</v>
      </c>
      <c r="H1349">
        <f>Table1_1[[#This Row],[Units Sold]]*Table1_1[[#This Row],[Sale Price per Unit]]</f>
        <v>17567.68</v>
      </c>
      <c r="I1349">
        <f>Table1_1[[#This Row],[Units Sold]]*Table1_1[[#This Row],[Cost per Unit]]</f>
        <v>10779.720000000001</v>
      </c>
      <c r="J1349">
        <f>Table1_1[[#This Row],[TOTAL REVENUE]]-Table1_1[[#This Row],[TOTAL COST]]</f>
        <v>6787.9599999999991</v>
      </c>
      <c r="K1349" s="11">
        <f>Table1_1[[#This Row],[PROFIT]]/Table1_1[[#This Row],[TOTAL REVENUE]]</f>
        <v>0.38638909634055257</v>
      </c>
    </row>
    <row r="1350" spans="1:11">
      <c r="A1350" t="s">
        <v>66</v>
      </c>
      <c r="B1350" t="s">
        <v>310</v>
      </c>
      <c r="C1350">
        <v>89</v>
      </c>
      <c r="D1350">
        <v>20.38</v>
      </c>
      <c r="E1350">
        <v>49.97</v>
      </c>
      <c r="F1350" t="s">
        <v>108</v>
      </c>
      <c r="G1350" t="s">
        <v>109</v>
      </c>
      <c r="H1350">
        <f>Table1_1[[#This Row],[Units Sold]]*Table1_1[[#This Row],[Sale Price per Unit]]</f>
        <v>4447.33</v>
      </c>
      <c r="I1350">
        <f>Table1_1[[#This Row],[Units Sold]]*Table1_1[[#This Row],[Cost per Unit]]</f>
        <v>1813.82</v>
      </c>
      <c r="J1350">
        <f>Table1_1[[#This Row],[TOTAL REVENUE]]-Table1_1[[#This Row],[TOTAL COST]]</f>
        <v>2633.51</v>
      </c>
      <c r="K1350" s="11">
        <f>Table1_1[[#This Row],[PROFIT]]/Table1_1[[#This Row],[TOTAL REVENUE]]</f>
        <v>0.59215529317590565</v>
      </c>
    </row>
    <row r="1351" spans="1:11">
      <c r="A1351" t="s">
        <v>43</v>
      </c>
      <c r="B1351" t="s">
        <v>310</v>
      </c>
      <c r="C1351">
        <v>64</v>
      </c>
      <c r="D1351">
        <v>84.83</v>
      </c>
      <c r="E1351">
        <v>96.53</v>
      </c>
      <c r="F1351" t="s">
        <v>108</v>
      </c>
      <c r="G1351" t="s">
        <v>110</v>
      </c>
      <c r="H1351">
        <f>Table1_1[[#This Row],[Units Sold]]*Table1_1[[#This Row],[Sale Price per Unit]]</f>
        <v>6177.92</v>
      </c>
      <c r="I1351">
        <f>Table1_1[[#This Row],[Units Sold]]*Table1_1[[#This Row],[Cost per Unit]]</f>
        <v>5429.12</v>
      </c>
      <c r="J1351">
        <f>Table1_1[[#This Row],[TOTAL REVENUE]]-Table1_1[[#This Row],[TOTAL COST]]</f>
        <v>748.80000000000018</v>
      </c>
      <c r="K1351" s="11">
        <f>Table1_1[[#This Row],[PROFIT]]/Table1_1[[#This Row],[TOTAL REVENUE]]</f>
        <v>0.12120584274318867</v>
      </c>
    </row>
    <row r="1352" spans="1:11">
      <c r="A1352" t="s">
        <v>71</v>
      </c>
      <c r="B1352" t="s">
        <v>310</v>
      </c>
      <c r="C1352">
        <v>52</v>
      </c>
      <c r="D1352">
        <v>36.96</v>
      </c>
      <c r="E1352">
        <v>78.52</v>
      </c>
      <c r="F1352" t="s">
        <v>107</v>
      </c>
      <c r="G1352" t="s">
        <v>109</v>
      </c>
      <c r="H1352">
        <f>Table1_1[[#This Row],[Units Sold]]*Table1_1[[#This Row],[Sale Price per Unit]]</f>
        <v>4083.04</v>
      </c>
      <c r="I1352">
        <f>Table1_1[[#This Row],[Units Sold]]*Table1_1[[#This Row],[Cost per Unit]]</f>
        <v>1921.92</v>
      </c>
      <c r="J1352">
        <f>Table1_1[[#This Row],[TOTAL REVENUE]]-Table1_1[[#This Row],[TOTAL COST]]</f>
        <v>2161.12</v>
      </c>
      <c r="K1352" s="11">
        <f>Table1_1[[#This Row],[PROFIT]]/Table1_1[[#This Row],[TOTAL REVENUE]]</f>
        <v>0.52929190015282723</v>
      </c>
    </row>
    <row r="1353" spans="1:11">
      <c r="A1353" t="s">
        <v>71</v>
      </c>
      <c r="B1353" t="s">
        <v>310</v>
      </c>
      <c r="C1353">
        <v>38</v>
      </c>
      <c r="D1353">
        <v>25.52</v>
      </c>
      <c r="E1353">
        <v>72.16</v>
      </c>
      <c r="F1353" t="s">
        <v>107</v>
      </c>
      <c r="G1353" t="s">
        <v>109</v>
      </c>
      <c r="H1353">
        <f>Table1_1[[#This Row],[Units Sold]]*Table1_1[[#This Row],[Sale Price per Unit]]</f>
        <v>2742.08</v>
      </c>
      <c r="I1353">
        <f>Table1_1[[#This Row],[Units Sold]]*Table1_1[[#This Row],[Cost per Unit]]</f>
        <v>969.76</v>
      </c>
      <c r="J1353">
        <f>Table1_1[[#This Row],[TOTAL REVENUE]]-Table1_1[[#This Row],[TOTAL COST]]</f>
        <v>1772.32</v>
      </c>
      <c r="K1353" s="11">
        <f>Table1_1[[#This Row],[PROFIT]]/Table1_1[[#This Row],[TOTAL REVENUE]]</f>
        <v>0.64634146341463417</v>
      </c>
    </row>
    <row r="1354" spans="1:11">
      <c r="A1354" t="s">
        <v>38</v>
      </c>
      <c r="B1354" t="s">
        <v>310</v>
      </c>
      <c r="C1354">
        <v>253</v>
      </c>
      <c r="D1354">
        <v>99.97</v>
      </c>
      <c r="E1354">
        <v>90.18</v>
      </c>
      <c r="F1354" t="s">
        <v>107</v>
      </c>
      <c r="G1354" t="s">
        <v>110</v>
      </c>
      <c r="H1354">
        <f>Table1_1[[#This Row],[Units Sold]]*Table1_1[[#This Row],[Sale Price per Unit]]</f>
        <v>22815.54</v>
      </c>
      <c r="I1354">
        <f>Table1_1[[#This Row],[Units Sold]]*Table1_1[[#This Row],[Cost per Unit]]</f>
        <v>25292.41</v>
      </c>
      <c r="J1354">
        <f>Table1_1[[#This Row],[TOTAL REVENUE]]-Table1_1[[#This Row],[TOTAL COST]]</f>
        <v>-2476.869999999999</v>
      </c>
      <c r="K1354" s="11">
        <f>Table1_1[[#This Row],[PROFIT]]/Table1_1[[#This Row],[TOTAL REVENUE]]</f>
        <v>-0.10856065646484803</v>
      </c>
    </row>
    <row r="1355" spans="1:11">
      <c r="A1355" t="s">
        <v>30</v>
      </c>
      <c r="B1355" t="s">
        <v>311</v>
      </c>
      <c r="C1355">
        <v>114</v>
      </c>
      <c r="D1355">
        <v>74.62</v>
      </c>
      <c r="E1355">
        <v>58.94</v>
      </c>
      <c r="F1355" t="s">
        <v>107</v>
      </c>
      <c r="G1355" t="s">
        <v>109</v>
      </c>
      <c r="H1355">
        <f>Table1_1[[#This Row],[Units Sold]]*Table1_1[[#This Row],[Sale Price per Unit]]</f>
        <v>6719.16</v>
      </c>
      <c r="I1355">
        <f>Table1_1[[#This Row],[Units Sold]]*Table1_1[[#This Row],[Cost per Unit]]</f>
        <v>8506.68</v>
      </c>
      <c r="J1355">
        <f>Table1_1[[#This Row],[TOTAL REVENUE]]-Table1_1[[#This Row],[TOTAL COST]]</f>
        <v>-1787.5200000000004</v>
      </c>
      <c r="K1355" s="11">
        <f>Table1_1[[#This Row],[PROFIT]]/Table1_1[[#This Row],[TOTAL REVENUE]]</f>
        <v>-0.26603325415676965</v>
      </c>
    </row>
    <row r="1356" spans="1:11">
      <c r="A1356" t="s">
        <v>33</v>
      </c>
      <c r="B1356" t="s">
        <v>311</v>
      </c>
      <c r="C1356">
        <v>203</v>
      </c>
      <c r="D1356">
        <v>92.42</v>
      </c>
      <c r="E1356">
        <v>41.88</v>
      </c>
      <c r="F1356" t="s">
        <v>107</v>
      </c>
      <c r="G1356" t="s">
        <v>109</v>
      </c>
      <c r="H1356">
        <f>Table1_1[[#This Row],[Units Sold]]*Table1_1[[#This Row],[Sale Price per Unit]]</f>
        <v>8501.6400000000012</v>
      </c>
      <c r="I1356">
        <f>Table1_1[[#This Row],[Units Sold]]*Table1_1[[#This Row],[Cost per Unit]]</f>
        <v>18761.260000000002</v>
      </c>
      <c r="J1356">
        <f>Table1_1[[#This Row],[TOTAL REVENUE]]-Table1_1[[#This Row],[TOTAL COST]]</f>
        <v>-10259.620000000001</v>
      </c>
      <c r="K1356" s="11">
        <f>Table1_1[[#This Row],[PROFIT]]/Table1_1[[#This Row],[TOTAL REVENUE]]</f>
        <v>-1.2067812798471824</v>
      </c>
    </row>
    <row r="1357" spans="1:11">
      <c r="A1357" t="s">
        <v>43</v>
      </c>
      <c r="B1357" t="s">
        <v>311</v>
      </c>
      <c r="C1357">
        <v>58</v>
      </c>
      <c r="D1357">
        <v>27.08</v>
      </c>
      <c r="E1357">
        <v>81</v>
      </c>
      <c r="F1357" t="s">
        <v>107</v>
      </c>
      <c r="G1357" t="s">
        <v>110</v>
      </c>
      <c r="H1357">
        <f>Table1_1[[#This Row],[Units Sold]]*Table1_1[[#This Row],[Sale Price per Unit]]</f>
        <v>4698</v>
      </c>
      <c r="I1357">
        <f>Table1_1[[#This Row],[Units Sold]]*Table1_1[[#This Row],[Cost per Unit]]</f>
        <v>1570.6399999999999</v>
      </c>
      <c r="J1357">
        <f>Table1_1[[#This Row],[TOTAL REVENUE]]-Table1_1[[#This Row],[TOTAL COST]]</f>
        <v>3127.36</v>
      </c>
      <c r="K1357" s="11">
        <f>Table1_1[[#This Row],[PROFIT]]/Table1_1[[#This Row],[TOTAL REVENUE]]</f>
        <v>0.66567901234567906</v>
      </c>
    </row>
    <row r="1358" spans="1:11">
      <c r="A1358" t="s">
        <v>34</v>
      </c>
      <c r="B1358" t="s">
        <v>311</v>
      </c>
      <c r="C1358">
        <v>300</v>
      </c>
      <c r="D1358">
        <v>63.56</v>
      </c>
      <c r="E1358">
        <v>90.09</v>
      </c>
      <c r="F1358" t="s">
        <v>107</v>
      </c>
      <c r="G1358" t="s">
        <v>109</v>
      </c>
      <c r="H1358">
        <f>Table1_1[[#This Row],[Units Sold]]*Table1_1[[#This Row],[Sale Price per Unit]]</f>
        <v>27027</v>
      </c>
      <c r="I1358">
        <f>Table1_1[[#This Row],[Units Sold]]*Table1_1[[#This Row],[Cost per Unit]]</f>
        <v>19068</v>
      </c>
      <c r="J1358">
        <f>Table1_1[[#This Row],[TOTAL REVENUE]]-Table1_1[[#This Row],[TOTAL COST]]</f>
        <v>7959</v>
      </c>
      <c r="K1358" s="11">
        <f>Table1_1[[#This Row],[PROFIT]]/Table1_1[[#This Row],[TOTAL REVENUE]]</f>
        <v>0.29448329448329447</v>
      </c>
    </row>
    <row r="1359" spans="1:11">
      <c r="A1359" t="s">
        <v>63</v>
      </c>
      <c r="B1359" t="s">
        <v>311</v>
      </c>
      <c r="C1359">
        <v>199</v>
      </c>
      <c r="D1359">
        <v>55.51</v>
      </c>
      <c r="E1359">
        <v>72.400000000000006</v>
      </c>
      <c r="F1359" t="s">
        <v>107</v>
      </c>
      <c r="G1359" t="s">
        <v>110</v>
      </c>
      <c r="H1359">
        <f>Table1_1[[#This Row],[Units Sold]]*Table1_1[[#This Row],[Sale Price per Unit]]</f>
        <v>14407.6</v>
      </c>
      <c r="I1359">
        <f>Table1_1[[#This Row],[Units Sold]]*Table1_1[[#This Row],[Cost per Unit]]</f>
        <v>11046.49</v>
      </c>
      <c r="J1359">
        <f>Table1_1[[#This Row],[TOTAL REVENUE]]-Table1_1[[#This Row],[TOTAL COST]]</f>
        <v>3361.1100000000006</v>
      </c>
      <c r="K1359" s="11">
        <f>Table1_1[[#This Row],[PROFIT]]/Table1_1[[#This Row],[TOTAL REVENUE]]</f>
        <v>0.2332872928176796</v>
      </c>
    </row>
    <row r="1360" spans="1:11">
      <c r="A1360" t="s">
        <v>51</v>
      </c>
      <c r="B1360" t="s">
        <v>311</v>
      </c>
      <c r="C1360">
        <v>256</v>
      </c>
      <c r="D1360">
        <v>21.41</v>
      </c>
      <c r="E1360">
        <v>112.74</v>
      </c>
      <c r="F1360" t="s">
        <v>107</v>
      </c>
      <c r="G1360" t="s">
        <v>109</v>
      </c>
      <c r="H1360">
        <f>Table1_1[[#This Row],[Units Sold]]*Table1_1[[#This Row],[Sale Price per Unit]]</f>
        <v>28861.439999999999</v>
      </c>
      <c r="I1360">
        <f>Table1_1[[#This Row],[Units Sold]]*Table1_1[[#This Row],[Cost per Unit]]</f>
        <v>5480.96</v>
      </c>
      <c r="J1360">
        <f>Table1_1[[#This Row],[TOTAL REVENUE]]-Table1_1[[#This Row],[TOTAL COST]]</f>
        <v>23380.48</v>
      </c>
      <c r="K1360" s="11">
        <f>Table1_1[[#This Row],[PROFIT]]/Table1_1[[#This Row],[TOTAL REVENUE]]</f>
        <v>0.81009402164271782</v>
      </c>
    </row>
    <row r="1361" spans="1:11">
      <c r="A1361" t="s">
        <v>102</v>
      </c>
      <c r="B1361" t="s">
        <v>311</v>
      </c>
      <c r="C1361">
        <v>243</v>
      </c>
      <c r="D1361">
        <v>57.93</v>
      </c>
      <c r="E1361">
        <v>27.17</v>
      </c>
      <c r="F1361" t="s">
        <v>107</v>
      </c>
      <c r="G1361" t="s">
        <v>110</v>
      </c>
      <c r="H1361">
        <f>Table1_1[[#This Row],[Units Sold]]*Table1_1[[#This Row],[Sale Price per Unit]]</f>
        <v>6602.31</v>
      </c>
      <c r="I1361">
        <f>Table1_1[[#This Row],[Units Sold]]*Table1_1[[#This Row],[Cost per Unit]]</f>
        <v>14076.99</v>
      </c>
      <c r="J1361">
        <f>Table1_1[[#This Row],[TOTAL REVENUE]]-Table1_1[[#This Row],[TOTAL COST]]</f>
        <v>-7474.6799999999994</v>
      </c>
      <c r="K1361" s="11">
        <f>Table1_1[[#This Row],[PROFIT]]/Table1_1[[#This Row],[TOTAL REVENUE]]</f>
        <v>-1.1321310268678688</v>
      </c>
    </row>
    <row r="1362" spans="1:11">
      <c r="A1362" t="s">
        <v>98</v>
      </c>
      <c r="B1362" t="s">
        <v>312</v>
      </c>
      <c r="C1362">
        <v>233</v>
      </c>
      <c r="D1362">
        <v>21.04</v>
      </c>
      <c r="E1362">
        <v>94.31</v>
      </c>
      <c r="F1362" t="s">
        <v>108</v>
      </c>
      <c r="G1362" t="s">
        <v>110</v>
      </c>
      <c r="H1362">
        <f>Table1_1[[#This Row],[Units Sold]]*Table1_1[[#This Row],[Sale Price per Unit]]</f>
        <v>21974.23</v>
      </c>
      <c r="I1362">
        <f>Table1_1[[#This Row],[Units Sold]]*Table1_1[[#This Row],[Cost per Unit]]</f>
        <v>4902.32</v>
      </c>
      <c r="J1362">
        <f>Table1_1[[#This Row],[TOTAL REVENUE]]-Table1_1[[#This Row],[TOTAL COST]]</f>
        <v>17071.91</v>
      </c>
      <c r="K1362" s="11">
        <f>Table1_1[[#This Row],[PROFIT]]/Table1_1[[#This Row],[TOTAL REVENUE]]</f>
        <v>0.77690594846781891</v>
      </c>
    </row>
    <row r="1363" spans="1:11">
      <c r="A1363" t="s">
        <v>102</v>
      </c>
      <c r="B1363" t="s">
        <v>312</v>
      </c>
      <c r="C1363">
        <v>50</v>
      </c>
      <c r="D1363">
        <v>85.88</v>
      </c>
      <c r="E1363">
        <v>48.19</v>
      </c>
      <c r="F1363" t="s">
        <v>108</v>
      </c>
      <c r="G1363" t="s">
        <v>110</v>
      </c>
      <c r="H1363">
        <f>Table1_1[[#This Row],[Units Sold]]*Table1_1[[#This Row],[Sale Price per Unit]]</f>
        <v>2409.5</v>
      </c>
      <c r="I1363">
        <f>Table1_1[[#This Row],[Units Sold]]*Table1_1[[#This Row],[Cost per Unit]]</f>
        <v>4294</v>
      </c>
      <c r="J1363">
        <f>Table1_1[[#This Row],[TOTAL REVENUE]]-Table1_1[[#This Row],[TOTAL COST]]</f>
        <v>-1884.5</v>
      </c>
      <c r="K1363" s="11">
        <f>Table1_1[[#This Row],[PROFIT]]/Table1_1[[#This Row],[TOTAL REVENUE]]</f>
        <v>-0.78211247146710938</v>
      </c>
    </row>
    <row r="1364" spans="1:11">
      <c r="A1364" t="s">
        <v>88</v>
      </c>
      <c r="B1364" t="s">
        <v>312</v>
      </c>
      <c r="C1364">
        <v>288</v>
      </c>
      <c r="D1364">
        <v>55.43</v>
      </c>
      <c r="E1364">
        <v>25.24</v>
      </c>
      <c r="F1364" t="s">
        <v>107</v>
      </c>
      <c r="G1364" t="s">
        <v>110</v>
      </c>
      <c r="H1364">
        <f>Table1_1[[#This Row],[Units Sold]]*Table1_1[[#This Row],[Sale Price per Unit]]</f>
        <v>7269.12</v>
      </c>
      <c r="I1364">
        <f>Table1_1[[#This Row],[Units Sold]]*Table1_1[[#This Row],[Cost per Unit]]</f>
        <v>15963.84</v>
      </c>
      <c r="J1364">
        <f>Table1_1[[#This Row],[TOTAL REVENUE]]-Table1_1[[#This Row],[TOTAL COST]]</f>
        <v>-8694.7200000000012</v>
      </c>
      <c r="K1364" s="11">
        <f>Table1_1[[#This Row],[PROFIT]]/Table1_1[[#This Row],[TOTAL REVENUE]]</f>
        <v>-1.1961172741679875</v>
      </c>
    </row>
    <row r="1365" spans="1:11">
      <c r="A1365" t="s">
        <v>39</v>
      </c>
      <c r="B1365" t="s">
        <v>312</v>
      </c>
      <c r="C1365">
        <v>222</v>
      </c>
      <c r="D1365">
        <v>33.31</v>
      </c>
      <c r="E1365">
        <v>33.799999999999997</v>
      </c>
      <c r="F1365" t="s">
        <v>107</v>
      </c>
      <c r="G1365" t="s">
        <v>109</v>
      </c>
      <c r="H1365">
        <f>Table1_1[[#This Row],[Units Sold]]*Table1_1[[#This Row],[Sale Price per Unit]]</f>
        <v>7503.5999999999995</v>
      </c>
      <c r="I1365">
        <f>Table1_1[[#This Row],[Units Sold]]*Table1_1[[#This Row],[Cost per Unit]]</f>
        <v>7394.8200000000006</v>
      </c>
      <c r="J1365">
        <f>Table1_1[[#This Row],[TOTAL REVENUE]]-Table1_1[[#This Row],[TOTAL COST]]</f>
        <v>108.77999999999884</v>
      </c>
      <c r="K1365" s="11">
        <f>Table1_1[[#This Row],[PROFIT]]/Table1_1[[#This Row],[TOTAL REVENUE]]</f>
        <v>1.4497041420118189E-2</v>
      </c>
    </row>
    <row r="1366" spans="1:11">
      <c r="A1366" t="s">
        <v>84</v>
      </c>
      <c r="B1366" t="s">
        <v>312</v>
      </c>
      <c r="C1366">
        <v>157</v>
      </c>
      <c r="D1366">
        <v>36.36</v>
      </c>
      <c r="E1366">
        <v>45.66</v>
      </c>
      <c r="F1366" t="s">
        <v>107</v>
      </c>
      <c r="G1366" t="s">
        <v>110</v>
      </c>
      <c r="H1366">
        <f>Table1_1[[#This Row],[Units Sold]]*Table1_1[[#This Row],[Sale Price per Unit]]</f>
        <v>7168.62</v>
      </c>
      <c r="I1366">
        <f>Table1_1[[#This Row],[Units Sold]]*Table1_1[[#This Row],[Cost per Unit]]</f>
        <v>5708.5199999999995</v>
      </c>
      <c r="J1366">
        <f>Table1_1[[#This Row],[TOTAL REVENUE]]-Table1_1[[#This Row],[TOTAL COST]]</f>
        <v>1460.1000000000004</v>
      </c>
      <c r="K1366" s="11">
        <f>Table1_1[[#This Row],[PROFIT]]/Table1_1[[#This Row],[TOTAL REVENUE]]</f>
        <v>0.20367936925098559</v>
      </c>
    </row>
    <row r="1367" spans="1:11">
      <c r="A1367" t="s">
        <v>66</v>
      </c>
      <c r="B1367" t="s">
        <v>312</v>
      </c>
      <c r="C1367">
        <v>272</v>
      </c>
      <c r="D1367">
        <v>45.79</v>
      </c>
      <c r="E1367">
        <v>58.81</v>
      </c>
      <c r="F1367" t="s">
        <v>108</v>
      </c>
      <c r="G1367" t="s">
        <v>110</v>
      </c>
      <c r="H1367">
        <f>Table1_1[[#This Row],[Units Sold]]*Table1_1[[#This Row],[Sale Price per Unit]]</f>
        <v>15996.32</v>
      </c>
      <c r="I1367">
        <f>Table1_1[[#This Row],[Units Sold]]*Table1_1[[#This Row],[Cost per Unit]]</f>
        <v>12454.88</v>
      </c>
      <c r="J1367">
        <f>Table1_1[[#This Row],[TOTAL REVENUE]]-Table1_1[[#This Row],[TOTAL COST]]</f>
        <v>3541.4400000000005</v>
      </c>
      <c r="K1367" s="11">
        <f>Table1_1[[#This Row],[PROFIT]]/Table1_1[[#This Row],[TOTAL REVENUE]]</f>
        <v>0.22139091991157969</v>
      </c>
    </row>
    <row r="1368" spans="1:11">
      <c r="A1368" t="s">
        <v>36</v>
      </c>
      <c r="B1368" t="s">
        <v>312</v>
      </c>
      <c r="C1368">
        <v>232</v>
      </c>
      <c r="D1368">
        <v>32.619999999999997</v>
      </c>
      <c r="E1368">
        <v>41.43</v>
      </c>
      <c r="F1368" t="s">
        <v>108</v>
      </c>
      <c r="G1368" t="s">
        <v>109</v>
      </c>
      <c r="H1368">
        <f>Table1_1[[#This Row],[Units Sold]]*Table1_1[[#This Row],[Sale Price per Unit]]</f>
        <v>9611.76</v>
      </c>
      <c r="I1368">
        <f>Table1_1[[#This Row],[Units Sold]]*Table1_1[[#This Row],[Cost per Unit]]</f>
        <v>7567.8399999999992</v>
      </c>
      <c r="J1368">
        <f>Table1_1[[#This Row],[TOTAL REVENUE]]-Table1_1[[#This Row],[TOTAL COST]]</f>
        <v>2043.920000000001</v>
      </c>
      <c r="K1368" s="11">
        <f>Table1_1[[#This Row],[PROFIT]]/Table1_1[[#This Row],[TOTAL REVENUE]]</f>
        <v>0.21264783972966458</v>
      </c>
    </row>
    <row r="1369" spans="1:11">
      <c r="A1369" t="s">
        <v>57</v>
      </c>
      <c r="B1369" t="s">
        <v>312</v>
      </c>
      <c r="C1369">
        <v>42</v>
      </c>
      <c r="D1369">
        <v>85.16</v>
      </c>
      <c r="E1369">
        <v>86.28</v>
      </c>
      <c r="F1369" t="s">
        <v>108</v>
      </c>
      <c r="G1369" t="s">
        <v>110</v>
      </c>
      <c r="H1369">
        <f>Table1_1[[#This Row],[Units Sold]]*Table1_1[[#This Row],[Sale Price per Unit]]</f>
        <v>3623.76</v>
      </c>
      <c r="I1369">
        <f>Table1_1[[#This Row],[Units Sold]]*Table1_1[[#This Row],[Cost per Unit]]</f>
        <v>3576.72</v>
      </c>
      <c r="J1369">
        <f>Table1_1[[#This Row],[TOTAL REVENUE]]-Table1_1[[#This Row],[TOTAL COST]]</f>
        <v>47.040000000000418</v>
      </c>
      <c r="K1369" s="11">
        <f>Table1_1[[#This Row],[PROFIT]]/Table1_1[[#This Row],[TOTAL REVENUE]]</f>
        <v>1.2980992118683471E-2</v>
      </c>
    </row>
    <row r="1370" spans="1:11">
      <c r="A1370" t="s">
        <v>74</v>
      </c>
      <c r="B1370" t="s">
        <v>312</v>
      </c>
      <c r="C1370">
        <v>242</v>
      </c>
      <c r="D1370">
        <v>86.03</v>
      </c>
      <c r="E1370">
        <v>97.11</v>
      </c>
      <c r="F1370" t="s">
        <v>107</v>
      </c>
      <c r="G1370" t="s">
        <v>109</v>
      </c>
      <c r="H1370">
        <f>Table1_1[[#This Row],[Units Sold]]*Table1_1[[#This Row],[Sale Price per Unit]]</f>
        <v>23500.62</v>
      </c>
      <c r="I1370">
        <f>Table1_1[[#This Row],[Units Sold]]*Table1_1[[#This Row],[Cost per Unit]]</f>
        <v>20819.260000000002</v>
      </c>
      <c r="J1370">
        <f>Table1_1[[#This Row],[TOTAL REVENUE]]-Table1_1[[#This Row],[TOTAL COST]]</f>
        <v>2681.3599999999969</v>
      </c>
      <c r="K1370" s="11">
        <f>Table1_1[[#This Row],[PROFIT]]/Table1_1[[#This Row],[TOTAL REVENUE]]</f>
        <v>0.11409741530223445</v>
      </c>
    </row>
    <row r="1371" spans="1:11">
      <c r="A1371" t="s">
        <v>61</v>
      </c>
      <c r="B1371" t="s">
        <v>312</v>
      </c>
      <c r="C1371">
        <v>212</v>
      </c>
      <c r="D1371">
        <v>55.96</v>
      </c>
      <c r="E1371">
        <v>62.77</v>
      </c>
      <c r="F1371" t="s">
        <v>107</v>
      </c>
      <c r="G1371" t="s">
        <v>110</v>
      </c>
      <c r="H1371">
        <f>Table1_1[[#This Row],[Units Sold]]*Table1_1[[#This Row],[Sale Price per Unit]]</f>
        <v>13307.24</v>
      </c>
      <c r="I1371">
        <f>Table1_1[[#This Row],[Units Sold]]*Table1_1[[#This Row],[Cost per Unit]]</f>
        <v>11863.52</v>
      </c>
      <c r="J1371">
        <f>Table1_1[[#This Row],[TOTAL REVENUE]]-Table1_1[[#This Row],[TOTAL COST]]</f>
        <v>1443.7199999999993</v>
      </c>
      <c r="K1371" s="11">
        <f>Table1_1[[#This Row],[PROFIT]]/Table1_1[[#This Row],[TOTAL REVENUE]]</f>
        <v>0.10849131750836383</v>
      </c>
    </row>
    <row r="1372" spans="1:11">
      <c r="A1372" t="s">
        <v>76</v>
      </c>
      <c r="B1372" t="s">
        <v>312</v>
      </c>
      <c r="C1372">
        <v>123</v>
      </c>
      <c r="D1372">
        <v>76.42</v>
      </c>
      <c r="E1372">
        <v>102.75</v>
      </c>
      <c r="F1372" t="s">
        <v>108</v>
      </c>
      <c r="G1372" t="s">
        <v>109</v>
      </c>
      <c r="H1372">
        <f>Table1_1[[#This Row],[Units Sold]]*Table1_1[[#This Row],[Sale Price per Unit]]</f>
        <v>12638.25</v>
      </c>
      <c r="I1372">
        <f>Table1_1[[#This Row],[Units Sold]]*Table1_1[[#This Row],[Cost per Unit]]</f>
        <v>9399.66</v>
      </c>
      <c r="J1372">
        <f>Table1_1[[#This Row],[TOTAL REVENUE]]-Table1_1[[#This Row],[TOTAL COST]]</f>
        <v>3238.59</v>
      </c>
      <c r="K1372" s="11">
        <f>Table1_1[[#This Row],[PROFIT]]/Table1_1[[#This Row],[TOTAL REVENUE]]</f>
        <v>0.25625304136253041</v>
      </c>
    </row>
    <row r="1373" spans="1:11">
      <c r="A1373" t="s">
        <v>43</v>
      </c>
      <c r="B1373" t="s">
        <v>313</v>
      </c>
      <c r="C1373">
        <v>52</v>
      </c>
      <c r="D1373">
        <v>45.87</v>
      </c>
      <c r="E1373">
        <v>106.97</v>
      </c>
      <c r="F1373" t="s">
        <v>107</v>
      </c>
      <c r="G1373" t="s">
        <v>110</v>
      </c>
      <c r="H1373">
        <f>Table1_1[[#This Row],[Units Sold]]*Table1_1[[#This Row],[Sale Price per Unit]]</f>
        <v>5562.44</v>
      </c>
      <c r="I1373">
        <f>Table1_1[[#This Row],[Units Sold]]*Table1_1[[#This Row],[Cost per Unit]]</f>
        <v>2385.2399999999998</v>
      </c>
      <c r="J1373">
        <f>Table1_1[[#This Row],[TOTAL REVENUE]]-Table1_1[[#This Row],[TOTAL COST]]</f>
        <v>3177.2</v>
      </c>
      <c r="K1373" s="11">
        <f>Table1_1[[#This Row],[PROFIT]]/Table1_1[[#This Row],[TOTAL REVENUE]]</f>
        <v>0.57118818360287937</v>
      </c>
    </row>
    <row r="1374" spans="1:11">
      <c r="A1374" t="s">
        <v>15</v>
      </c>
      <c r="B1374" t="s">
        <v>313</v>
      </c>
      <c r="C1374">
        <v>182</v>
      </c>
      <c r="D1374">
        <v>72.95</v>
      </c>
      <c r="E1374">
        <v>63.29</v>
      </c>
      <c r="F1374" t="s">
        <v>107</v>
      </c>
      <c r="G1374" t="s">
        <v>109</v>
      </c>
      <c r="H1374">
        <f>Table1_1[[#This Row],[Units Sold]]*Table1_1[[#This Row],[Sale Price per Unit]]</f>
        <v>11518.78</v>
      </c>
      <c r="I1374">
        <f>Table1_1[[#This Row],[Units Sold]]*Table1_1[[#This Row],[Cost per Unit]]</f>
        <v>13276.9</v>
      </c>
      <c r="J1374">
        <f>Table1_1[[#This Row],[TOTAL REVENUE]]-Table1_1[[#This Row],[TOTAL COST]]</f>
        <v>-1758.119999999999</v>
      </c>
      <c r="K1374" s="11">
        <f>Table1_1[[#This Row],[PROFIT]]/Table1_1[[#This Row],[TOTAL REVENUE]]</f>
        <v>-0.15263074735345228</v>
      </c>
    </row>
    <row r="1375" spans="1:11">
      <c r="A1375" t="s">
        <v>45</v>
      </c>
      <c r="B1375" t="s">
        <v>313</v>
      </c>
      <c r="C1375">
        <v>282</v>
      </c>
      <c r="D1375">
        <v>56.3</v>
      </c>
      <c r="E1375">
        <v>63.28</v>
      </c>
      <c r="F1375" t="s">
        <v>107</v>
      </c>
      <c r="G1375" t="s">
        <v>109</v>
      </c>
      <c r="H1375">
        <f>Table1_1[[#This Row],[Units Sold]]*Table1_1[[#This Row],[Sale Price per Unit]]</f>
        <v>17844.96</v>
      </c>
      <c r="I1375">
        <f>Table1_1[[#This Row],[Units Sold]]*Table1_1[[#This Row],[Cost per Unit]]</f>
        <v>15876.599999999999</v>
      </c>
      <c r="J1375">
        <f>Table1_1[[#This Row],[TOTAL REVENUE]]-Table1_1[[#This Row],[TOTAL COST]]</f>
        <v>1968.3600000000006</v>
      </c>
      <c r="K1375" s="11">
        <f>Table1_1[[#This Row],[PROFIT]]/Table1_1[[#This Row],[TOTAL REVENUE]]</f>
        <v>0.11030341340075857</v>
      </c>
    </row>
    <row r="1376" spans="1:11">
      <c r="A1376" t="s">
        <v>84</v>
      </c>
      <c r="B1376" t="s">
        <v>313</v>
      </c>
      <c r="C1376">
        <v>10</v>
      </c>
      <c r="D1376">
        <v>14.23</v>
      </c>
      <c r="E1376">
        <v>27.34</v>
      </c>
      <c r="F1376" t="s">
        <v>108</v>
      </c>
      <c r="G1376" t="s">
        <v>109</v>
      </c>
      <c r="H1376">
        <f>Table1_1[[#This Row],[Units Sold]]*Table1_1[[#This Row],[Sale Price per Unit]]</f>
        <v>273.39999999999998</v>
      </c>
      <c r="I1376">
        <f>Table1_1[[#This Row],[Units Sold]]*Table1_1[[#This Row],[Cost per Unit]]</f>
        <v>142.30000000000001</v>
      </c>
      <c r="J1376">
        <f>Table1_1[[#This Row],[TOTAL REVENUE]]-Table1_1[[#This Row],[TOTAL COST]]</f>
        <v>131.09999999999997</v>
      </c>
      <c r="K1376" s="11">
        <f>Table1_1[[#This Row],[PROFIT]]/Table1_1[[#This Row],[TOTAL REVENUE]]</f>
        <v>0.4795171909290416</v>
      </c>
    </row>
    <row r="1377" spans="1:11">
      <c r="A1377" t="s">
        <v>20</v>
      </c>
      <c r="B1377" t="s">
        <v>313</v>
      </c>
      <c r="C1377">
        <v>80</v>
      </c>
      <c r="D1377">
        <v>71.19</v>
      </c>
      <c r="E1377">
        <v>38.549999999999997</v>
      </c>
      <c r="F1377" t="s">
        <v>108</v>
      </c>
      <c r="G1377" t="s">
        <v>109</v>
      </c>
      <c r="H1377">
        <f>Table1_1[[#This Row],[Units Sold]]*Table1_1[[#This Row],[Sale Price per Unit]]</f>
        <v>3084</v>
      </c>
      <c r="I1377">
        <f>Table1_1[[#This Row],[Units Sold]]*Table1_1[[#This Row],[Cost per Unit]]</f>
        <v>5695.2</v>
      </c>
      <c r="J1377">
        <f>Table1_1[[#This Row],[TOTAL REVENUE]]-Table1_1[[#This Row],[TOTAL COST]]</f>
        <v>-2611.1999999999998</v>
      </c>
      <c r="K1377" s="11">
        <f>Table1_1[[#This Row],[PROFIT]]/Table1_1[[#This Row],[TOTAL REVENUE]]</f>
        <v>-0.84669260700389104</v>
      </c>
    </row>
    <row r="1378" spans="1:11">
      <c r="A1378" t="s">
        <v>104</v>
      </c>
      <c r="B1378" t="s">
        <v>313</v>
      </c>
      <c r="C1378">
        <v>208</v>
      </c>
      <c r="D1378">
        <v>30.5</v>
      </c>
      <c r="E1378">
        <v>49.43</v>
      </c>
      <c r="F1378" t="s">
        <v>108</v>
      </c>
      <c r="G1378" t="s">
        <v>109</v>
      </c>
      <c r="H1378">
        <f>Table1_1[[#This Row],[Units Sold]]*Table1_1[[#This Row],[Sale Price per Unit]]</f>
        <v>10281.44</v>
      </c>
      <c r="I1378">
        <f>Table1_1[[#This Row],[Units Sold]]*Table1_1[[#This Row],[Cost per Unit]]</f>
        <v>6344</v>
      </c>
      <c r="J1378">
        <f>Table1_1[[#This Row],[TOTAL REVENUE]]-Table1_1[[#This Row],[TOTAL COST]]</f>
        <v>3937.4400000000005</v>
      </c>
      <c r="K1378" s="11">
        <f>Table1_1[[#This Row],[PROFIT]]/Table1_1[[#This Row],[TOTAL REVENUE]]</f>
        <v>0.3829658102366984</v>
      </c>
    </row>
    <row r="1379" spans="1:11">
      <c r="A1379" t="s">
        <v>19</v>
      </c>
      <c r="B1379" t="s">
        <v>313</v>
      </c>
      <c r="C1379">
        <v>18</v>
      </c>
      <c r="D1379">
        <v>67.13</v>
      </c>
      <c r="E1379">
        <v>82.9</v>
      </c>
      <c r="F1379" t="s">
        <v>107</v>
      </c>
      <c r="G1379" t="s">
        <v>109</v>
      </c>
      <c r="H1379">
        <f>Table1_1[[#This Row],[Units Sold]]*Table1_1[[#This Row],[Sale Price per Unit]]</f>
        <v>1492.2</v>
      </c>
      <c r="I1379">
        <f>Table1_1[[#This Row],[Units Sold]]*Table1_1[[#This Row],[Cost per Unit]]</f>
        <v>1208.3399999999999</v>
      </c>
      <c r="J1379">
        <f>Table1_1[[#This Row],[TOTAL REVENUE]]-Table1_1[[#This Row],[TOTAL COST]]</f>
        <v>283.86000000000013</v>
      </c>
      <c r="K1379" s="11">
        <f>Table1_1[[#This Row],[PROFIT]]/Table1_1[[#This Row],[TOTAL REVENUE]]</f>
        <v>0.19022919179734629</v>
      </c>
    </row>
    <row r="1380" spans="1:11">
      <c r="A1380" t="s">
        <v>50</v>
      </c>
      <c r="B1380" t="s">
        <v>313</v>
      </c>
      <c r="C1380">
        <v>288</v>
      </c>
      <c r="D1380">
        <v>45.5</v>
      </c>
      <c r="E1380">
        <v>36</v>
      </c>
      <c r="F1380" t="s">
        <v>107</v>
      </c>
      <c r="G1380" t="s">
        <v>110</v>
      </c>
      <c r="H1380">
        <f>Table1_1[[#This Row],[Units Sold]]*Table1_1[[#This Row],[Sale Price per Unit]]</f>
        <v>10368</v>
      </c>
      <c r="I1380">
        <f>Table1_1[[#This Row],[Units Sold]]*Table1_1[[#This Row],[Cost per Unit]]</f>
        <v>13104</v>
      </c>
      <c r="J1380">
        <f>Table1_1[[#This Row],[TOTAL REVENUE]]-Table1_1[[#This Row],[TOTAL COST]]</f>
        <v>-2736</v>
      </c>
      <c r="K1380" s="11">
        <f>Table1_1[[#This Row],[PROFIT]]/Table1_1[[#This Row],[TOTAL REVENUE]]</f>
        <v>-0.2638888888888889</v>
      </c>
    </row>
    <row r="1381" spans="1:11">
      <c r="A1381" t="s">
        <v>87</v>
      </c>
      <c r="B1381" t="s">
        <v>313</v>
      </c>
      <c r="C1381">
        <v>162</v>
      </c>
      <c r="D1381">
        <v>56.2</v>
      </c>
      <c r="E1381">
        <v>76.72</v>
      </c>
      <c r="F1381" t="s">
        <v>108</v>
      </c>
      <c r="G1381" t="s">
        <v>109</v>
      </c>
      <c r="H1381">
        <f>Table1_1[[#This Row],[Units Sold]]*Table1_1[[#This Row],[Sale Price per Unit]]</f>
        <v>12428.64</v>
      </c>
      <c r="I1381">
        <f>Table1_1[[#This Row],[Units Sold]]*Table1_1[[#This Row],[Cost per Unit]]</f>
        <v>9104.4</v>
      </c>
      <c r="J1381">
        <f>Table1_1[[#This Row],[TOTAL REVENUE]]-Table1_1[[#This Row],[TOTAL COST]]</f>
        <v>3324.24</v>
      </c>
      <c r="K1381" s="11">
        <f>Table1_1[[#This Row],[PROFIT]]/Table1_1[[#This Row],[TOTAL REVENUE]]</f>
        <v>0.26746611053180397</v>
      </c>
    </row>
    <row r="1382" spans="1:11">
      <c r="A1382" t="s">
        <v>64</v>
      </c>
      <c r="B1382" t="s">
        <v>314</v>
      </c>
      <c r="C1382">
        <v>139</v>
      </c>
      <c r="D1382">
        <v>14.73</v>
      </c>
      <c r="E1382">
        <v>61.29</v>
      </c>
      <c r="F1382" t="s">
        <v>107</v>
      </c>
      <c r="G1382" t="s">
        <v>109</v>
      </c>
      <c r="H1382">
        <f>Table1_1[[#This Row],[Units Sold]]*Table1_1[[#This Row],[Sale Price per Unit]]</f>
        <v>8519.31</v>
      </c>
      <c r="I1382">
        <f>Table1_1[[#This Row],[Units Sold]]*Table1_1[[#This Row],[Cost per Unit]]</f>
        <v>2047.47</v>
      </c>
      <c r="J1382">
        <f>Table1_1[[#This Row],[TOTAL REVENUE]]-Table1_1[[#This Row],[TOTAL COST]]</f>
        <v>6471.8399999999992</v>
      </c>
      <c r="K1382" s="11">
        <f>Table1_1[[#This Row],[PROFIT]]/Table1_1[[#This Row],[TOTAL REVENUE]]</f>
        <v>0.75966715614292701</v>
      </c>
    </row>
    <row r="1383" spans="1:11">
      <c r="A1383" t="s">
        <v>61</v>
      </c>
      <c r="B1383" t="s">
        <v>314</v>
      </c>
      <c r="C1383">
        <v>295</v>
      </c>
      <c r="D1383">
        <v>16.75</v>
      </c>
      <c r="E1383">
        <v>90.74</v>
      </c>
      <c r="F1383" t="s">
        <v>108</v>
      </c>
      <c r="G1383" t="s">
        <v>109</v>
      </c>
      <c r="H1383">
        <f>Table1_1[[#This Row],[Units Sold]]*Table1_1[[#This Row],[Sale Price per Unit]]</f>
        <v>26768.3</v>
      </c>
      <c r="I1383">
        <f>Table1_1[[#This Row],[Units Sold]]*Table1_1[[#This Row],[Cost per Unit]]</f>
        <v>4941.25</v>
      </c>
      <c r="J1383">
        <f>Table1_1[[#This Row],[TOTAL REVENUE]]-Table1_1[[#This Row],[TOTAL COST]]</f>
        <v>21827.05</v>
      </c>
      <c r="K1383" s="11">
        <f>Table1_1[[#This Row],[PROFIT]]/Table1_1[[#This Row],[TOTAL REVENUE]]</f>
        <v>0.8154066563808684</v>
      </c>
    </row>
    <row r="1384" spans="1:11">
      <c r="A1384" t="s">
        <v>21</v>
      </c>
      <c r="B1384" t="s">
        <v>314</v>
      </c>
      <c r="C1384">
        <v>83</v>
      </c>
      <c r="D1384">
        <v>98.68</v>
      </c>
      <c r="E1384">
        <v>50.6</v>
      </c>
      <c r="F1384" t="s">
        <v>107</v>
      </c>
      <c r="G1384" t="s">
        <v>109</v>
      </c>
      <c r="H1384">
        <f>Table1_1[[#This Row],[Units Sold]]*Table1_1[[#This Row],[Sale Price per Unit]]</f>
        <v>4199.8</v>
      </c>
      <c r="I1384">
        <f>Table1_1[[#This Row],[Units Sold]]*Table1_1[[#This Row],[Cost per Unit]]</f>
        <v>8190.4400000000005</v>
      </c>
      <c r="J1384">
        <f>Table1_1[[#This Row],[TOTAL REVENUE]]-Table1_1[[#This Row],[TOTAL COST]]</f>
        <v>-3990.6400000000003</v>
      </c>
      <c r="K1384" s="11">
        <f>Table1_1[[#This Row],[PROFIT]]/Table1_1[[#This Row],[TOTAL REVENUE]]</f>
        <v>-0.95019762845849809</v>
      </c>
    </row>
    <row r="1385" spans="1:11">
      <c r="A1385" t="s">
        <v>65</v>
      </c>
      <c r="B1385" t="s">
        <v>314</v>
      </c>
      <c r="C1385">
        <v>101</v>
      </c>
      <c r="D1385">
        <v>89.76</v>
      </c>
      <c r="E1385">
        <v>78.930000000000007</v>
      </c>
      <c r="F1385" t="s">
        <v>107</v>
      </c>
      <c r="G1385" t="s">
        <v>110</v>
      </c>
      <c r="H1385">
        <f>Table1_1[[#This Row],[Units Sold]]*Table1_1[[#This Row],[Sale Price per Unit]]</f>
        <v>7971.93</v>
      </c>
      <c r="I1385">
        <f>Table1_1[[#This Row],[Units Sold]]*Table1_1[[#This Row],[Cost per Unit]]</f>
        <v>9065.76</v>
      </c>
      <c r="J1385">
        <f>Table1_1[[#This Row],[TOTAL REVENUE]]-Table1_1[[#This Row],[TOTAL COST]]</f>
        <v>-1093.83</v>
      </c>
      <c r="K1385" s="11">
        <f>Table1_1[[#This Row],[PROFIT]]/Table1_1[[#This Row],[TOTAL REVENUE]]</f>
        <v>-0.137210186240973</v>
      </c>
    </row>
    <row r="1386" spans="1:11">
      <c r="A1386" t="s">
        <v>20</v>
      </c>
      <c r="B1386" t="s">
        <v>314</v>
      </c>
      <c r="C1386">
        <v>252</v>
      </c>
      <c r="D1386">
        <v>52.32</v>
      </c>
      <c r="E1386">
        <v>84.87</v>
      </c>
      <c r="F1386" t="s">
        <v>107</v>
      </c>
      <c r="G1386" t="s">
        <v>110</v>
      </c>
      <c r="H1386">
        <f>Table1_1[[#This Row],[Units Sold]]*Table1_1[[#This Row],[Sale Price per Unit]]</f>
        <v>21387.24</v>
      </c>
      <c r="I1386">
        <f>Table1_1[[#This Row],[Units Sold]]*Table1_1[[#This Row],[Cost per Unit]]</f>
        <v>13184.64</v>
      </c>
      <c r="J1386">
        <f>Table1_1[[#This Row],[TOTAL REVENUE]]-Table1_1[[#This Row],[TOTAL COST]]</f>
        <v>8202.6000000000022</v>
      </c>
      <c r="K1386" s="11">
        <f>Table1_1[[#This Row],[PROFIT]]/Table1_1[[#This Row],[TOTAL REVENUE]]</f>
        <v>0.38352774832096154</v>
      </c>
    </row>
    <row r="1387" spans="1:11">
      <c r="A1387" t="s">
        <v>27</v>
      </c>
      <c r="B1387" t="s">
        <v>314</v>
      </c>
      <c r="C1387">
        <v>81</v>
      </c>
      <c r="D1387">
        <v>18.329999999999998</v>
      </c>
      <c r="E1387">
        <v>71.510000000000005</v>
      </c>
      <c r="F1387" t="s">
        <v>108</v>
      </c>
      <c r="G1387" t="s">
        <v>110</v>
      </c>
      <c r="H1387">
        <f>Table1_1[[#This Row],[Units Sold]]*Table1_1[[#This Row],[Sale Price per Unit]]</f>
        <v>5792.31</v>
      </c>
      <c r="I1387">
        <f>Table1_1[[#This Row],[Units Sold]]*Table1_1[[#This Row],[Cost per Unit]]</f>
        <v>1484.7299999999998</v>
      </c>
      <c r="J1387">
        <f>Table1_1[[#This Row],[TOTAL REVENUE]]-Table1_1[[#This Row],[TOTAL COST]]</f>
        <v>4307.5800000000008</v>
      </c>
      <c r="K1387" s="11">
        <f>Table1_1[[#This Row],[PROFIT]]/Table1_1[[#This Row],[TOTAL REVENUE]]</f>
        <v>0.74367221367640901</v>
      </c>
    </row>
    <row r="1388" spans="1:11">
      <c r="A1388" t="s">
        <v>22</v>
      </c>
      <c r="B1388" t="s">
        <v>314</v>
      </c>
      <c r="C1388">
        <v>282</v>
      </c>
      <c r="D1388">
        <v>14.6</v>
      </c>
      <c r="E1388">
        <v>87.08</v>
      </c>
      <c r="F1388" t="s">
        <v>107</v>
      </c>
      <c r="G1388" t="s">
        <v>109</v>
      </c>
      <c r="H1388">
        <f>Table1_1[[#This Row],[Units Sold]]*Table1_1[[#This Row],[Sale Price per Unit]]</f>
        <v>24556.560000000001</v>
      </c>
      <c r="I1388">
        <f>Table1_1[[#This Row],[Units Sold]]*Table1_1[[#This Row],[Cost per Unit]]</f>
        <v>4117.2</v>
      </c>
      <c r="J1388">
        <f>Table1_1[[#This Row],[TOTAL REVENUE]]-Table1_1[[#This Row],[TOTAL COST]]</f>
        <v>20439.36</v>
      </c>
      <c r="K1388" s="11">
        <f>Table1_1[[#This Row],[PROFIT]]/Table1_1[[#This Row],[TOTAL REVENUE]]</f>
        <v>0.83233807992650433</v>
      </c>
    </row>
    <row r="1389" spans="1:11">
      <c r="A1389" t="s">
        <v>43</v>
      </c>
      <c r="B1389" t="s">
        <v>315</v>
      </c>
      <c r="C1389">
        <v>38</v>
      </c>
      <c r="D1389">
        <v>77.16</v>
      </c>
      <c r="E1389">
        <v>83.81</v>
      </c>
      <c r="F1389" t="s">
        <v>108</v>
      </c>
      <c r="G1389" t="s">
        <v>110</v>
      </c>
      <c r="H1389">
        <f>Table1_1[[#This Row],[Units Sold]]*Table1_1[[#This Row],[Sale Price per Unit]]</f>
        <v>3184.78</v>
      </c>
      <c r="I1389">
        <f>Table1_1[[#This Row],[Units Sold]]*Table1_1[[#This Row],[Cost per Unit]]</f>
        <v>2932.08</v>
      </c>
      <c r="J1389">
        <f>Table1_1[[#This Row],[TOTAL REVENUE]]-Table1_1[[#This Row],[TOTAL COST]]</f>
        <v>252.70000000000027</v>
      </c>
      <c r="K1389" s="11">
        <f>Table1_1[[#This Row],[PROFIT]]/Table1_1[[#This Row],[TOTAL REVENUE]]</f>
        <v>7.9346140078749627E-2</v>
      </c>
    </row>
    <row r="1390" spans="1:11">
      <c r="A1390" t="s">
        <v>93</v>
      </c>
      <c r="B1390" t="s">
        <v>315</v>
      </c>
      <c r="C1390">
        <v>285</v>
      </c>
      <c r="D1390">
        <v>84.37</v>
      </c>
      <c r="E1390">
        <v>18.649999999999999</v>
      </c>
      <c r="F1390" t="s">
        <v>108</v>
      </c>
      <c r="G1390" t="s">
        <v>110</v>
      </c>
      <c r="H1390">
        <f>Table1_1[[#This Row],[Units Sold]]*Table1_1[[#This Row],[Sale Price per Unit]]</f>
        <v>5315.25</v>
      </c>
      <c r="I1390">
        <f>Table1_1[[#This Row],[Units Sold]]*Table1_1[[#This Row],[Cost per Unit]]</f>
        <v>24045.45</v>
      </c>
      <c r="J1390">
        <f>Table1_1[[#This Row],[TOTAL REVENUE]]-Table1_1[[#This Row],[TOTAL COST]]</f>
        <v>-18730.2</v>
      </c>
      <c r="K1390" s="11">
        <f>Table1_1[[#This Row],[PROFIT]]/Table1_1[[#This Row],[TOTAL REVENUE]]</f>
        <v>-3.5238605898123327</v>
      </c>
    </row>
    <row r="1391" spans="1:11">
      <c r="A1391" t="s">
        <v>50</v>
      </c>
      <c r="B1391" t="s">
        <v>315</v>
      </c>
      <c r="C1391">
        <v>32</v>
      </c>
      <c r="D1391">
        <v>80.2</v>
      </c>
      <c r="E1391">
        <v>31.02</v>
      </c>
      <c r="F1391" t="s">
        <v>107</v>
      </c>
      <c r="G1391" t="s">
        <v>110</v>
      </c>
      <c r="H1391">
        <f>Table1_1[[#This Row],[Units Sold]]*Table1_1[[#This Row],[Sale Price per Unit]]</f>
        <v>992.64</v>
      </c>
      <c r="I1391">
        <f>Table1_1[[#This Row],[Units Sold]]*Table1_1[[#This Row],[Cost per Unit]]</f>
        <v>2566.4</v>
      </c>
      <c r="J1391">
        <f>Table1_1[[#This Row],[TOTAL REVENUE]]-Table1_1[[#This Row],[TOTAL COST]]</f>
        <v>-1573.7600000000002</v>
      </c>
      <c r="K1391" s="11">
        <f>Table1_1[[#This Row],[PROFIT]]/Table1_1[[#This Row],[TOTAL REVENUE]]</f>
        <v>-1.5854287556415219</v>
      </c>
    </row>
    <row r="1392" spans="1:11">
      <c r="A1392" t="s">
        <v>42</v>
      </c>
      <c r="B1392" t="s">
        <v>316</v>
      </c>
      <c r="C1392">
        <v>217</v>
      </c>
      <c r="D1392">
        <v>60.14</v>
      </c>
      <c r="E1392">
        <v>93.2</v>
      </c>
      <c r="F1392" t="s">
        <v>108</v>
      </c>
      <c r="G1392" t="s">
        <v>110</v>
      </c>
      <c r="H1392">
        <f>Table1_1[[#This Row],[Units Sold]]*Table1_1[[#This Row],[Sale Price per Unit]]</f>
        <v>20224.400000000001</v>
      </c>
      <c r="I1392">
        <f>Table1_1[[#This Row],[Units Sold]]*Table1_1[[#This Row],[Cost per Unit]]</f>
        <v>13050.380000000001</v>
      </c>
      <c r="J1392">
        <f>Table1_1[[#This Row],[TOTAL REVENUE]]-Table1_1[[#This Row],[TOTAL COST]]</f>
        <v>7174.02</v>
      </c>
      <c r="K1392" s="11">
        <f>Table1_1[[#This Row],[PROFIT]]/Table1_1[[#This Row],[TOTAL REVENUE]]</f>
        <v>0.35472103004291844</v>
      </c>
    </row>
    <row r="1393" spans="1:11">
      <c r="A1393" t="s">
        <v>101</v>
      </c>
      <c r="B1393" t="s">
        <v>316</v>
      </c>
      <c r="C1393">
        <v>129</v>
      </c>
      <c r="D1393">
        <v>48.78</v>
      </c>
      <c r="E1393">
        <v>118.47</v>
      </c>
      <c r="F1393" t="s">
        <v>107</v>
      </c>
      <c r="G1393" t="s">
        <v>110</v>
      </c>
      <c r="H1393">
        <f>Table1_1[[#This Row],[Units Sold]]*Table1_1[[#This Row],[Sale Price per Unit]]</f>
        <v>15282.63</v>
      </c>
      <c r="I1393">
        <f>Table1_1[[#This Row],[Units Sold]]*Table1_1[[#This Row],[Cost per Unit]]</f>
        <v>6292.62</v>
      </c>
      <c r="J1393">
        <f>Table1_1[[#This Row],[TOTAL REVENUE]]-Table1_1[[#This Row],[TOTAL COST]]</f>
        <v>8990.0099999999984</v>
      </c>
      <c r="K1393" s="11">
        <f>Table1_1[[#This Row],[PROFIT]]/Table1_1[[#This Row],[TOTAL REVENUE]]</f>
        <v>0.58825018992149902</v>
      </c>
    </row>
    <row r="1394" spans="1:11">
      <c r="A1394" t="s">
        <v>98</v>
      </c>
      <c r="B1394" t="s">
        <v>316</v>
      </c>
      <c r="C1394">
        <v>193</v>
      </c>
      <c r="D1394">
        <v>15.67</v>
      </c>
      <c r="E1394">
        <v>77.92</v>
      </c>
      <c r="F1394" t="s">
        <v>108</v>
      </c>
      <c r="G1394" t="s">
        <v>109</v>
      </c>
      <c r="H1394">
        <f>Table1_1[[#This Row],[Units Sold]]*Table1_1[[#This Row],[Sale Price per Unit]]</f>
        <v>15038.56</v>
      </c>
      <c r="I1394">
        <f>Table1_1[[#This Row],[Units Sold]]*Table1_1[[#This Row],[Cost per Unit]]</f>
        <v>3024.31</v>
      </c>
      <c r="J1394">
        <f>Table1_1[[#This Row],[TOTAL REVENUE]]-Table1_1[[#This Row],[TOTAL COST]]</f>
        <v>12014.25</v>
      </c>
      <c r="K1394" s="11">
        <f>Table1_1[[#This Row],[PROFIT]]/Table1_1[[#This Row],[TOTAL REVENUE]]</f>
        <v>0.7988963039014374</v>
      </c>
    </row>
    <row r="1395" spans="1:11">
      <c r="A1395" t="s">
        <v>70</v>
      </c>
      <c r="B1395" t="s">
        <v>316</v>
      </c>
      <c r="C1395">
        <v>83</v>
      </c>
      <c r="D1395">
        <v>25.35</v>
      </c>
      <c r="E1395">
        <v>97.85</v>
      </c>
      <c r="F1395" t="s">
        <v>107</v>
      </c>
      <c r="G1395" t="s">
        <v>110</v>
      </c>
      <c r="H1395">
        <f>Table1_1[[#This Row],[Units Sold]]*Table1_1[[#This Row],[Sale Price per Unit]]</f>
        <v>8121.5499999999993</v>
      </c>
      <c r="I1395">
        <f>Table1_1[[#This Row],[Units Sold]]*Table1_1[[#This Row],[Cost per Unit]]</f>
        <v>2104.0500000000002</v>
      </c>
      <c r="J1395">
        <f>Table1_1[[#This Row],[TOTAL REVENUE]]-Table1_1[[#This Row],[TOTAL COST]]</f>
        <v>6017.4999999999991</v>
      </c>
      <c r="K1395" s="11">
        <f>Table1_1[[#This Row],[PROFIT]]/Table1_1[[#This Row],[TOTAL REVENUE]]</f>
        <v>0.74092999489013789</v>
      </c>
    </row>
    <row r="1396" spans="1:11">
      <c r="A1396" t="s">
        <v>39</v>
      </c>
      <c r="B1396" t="s">
        <v>316</v>
      </c>
      <c r="C1396">
        <v>175</v>
      </c>
      <c r="D1396">
        <v>73.61</v>
      </c>
      <c r="E1396">
        <v>44.88</v>
      </c>
      <c r="F1396" t="s">
        <v>107</v>
      </c>
      <c r="G1396" t="s">
        <v>109</v>
      </c>
      <c r="H1396">
        <f>Table1_1[[#This Row],[Units Sold]]*Table1_1[[#This Row],[Sale Price per Unit]]</f>
        <v>7854</v>
      </c>
      <c r="I1396">
        <f>Table1_1[[#This Row],[Units Sold]]*Table1_1[[#This Row],[Cost per Unit]]</f>
        <v>12881.75</v>
      </c>
      <c r="J1396">
        <f>Table1_1[[#This Row],[TOTAL REVENUE]]-Table1_1[[#This Row],[TOTAL COST]]</f>
        <v>-5027.75</v>
      </c>
      <c r="K1396" s="11">
        <f>Table1_1[[#This Row],[PROFIT]]/Table1_1[[#This Row],[TOTAL REVENUE]]</f>
        <v>-0.64015151515151514</v>
      </c>
    </row>
    <row r="1397" spans="1:11">
      <c r="A1397" t="s">
        <v>40</v>
      </c>
      <c r="B1397" t="s">
        <v>316</v>
      </c>
      <c r="C1397">
        <v>286</v>
      </c>
      <c r="D1397">
        <v>20.48</v>
      </c>
      <c r="E1397">
        <v>89.46</v>
      </c>
      <c r="F1397" t="s">
        <v>107</v>
      </c>
      <c r="G1397" t="s">
        <v>109</v>
      </c>
      <c r="H1397">
        <f>Table1_1[[#This Row],[Units Sold]]*Table1_1[[#This Row],[Sale Price per Unit]]</f>
        <v>25585.559999999998</v>
      </c>
      <c r="I1397">
        <f>Table1_1[[#This Row],[Units Sold]]*Table1_1[[#This Row],[Cost per Unit]]</f>
        <v>5857.28</v>
      </c>
      <c r="J1397">
        <f>Table1_1[[#This Row],[TOTAL REVENUE]]-Table1_1[[#This Row],[TOTAL COST]]</f>
        <v>19728.28</v>
      </c>
      <c r="K1397" s="11">
        <f>Table1_1[[#This Row],[PROFIT]]/Table1_1[[#This Row],[TOTAL REVENUE]]</f>
        <v>0.771070869662419</v>
      </c>
    </row>
    <row r="1398" spans="1:11">
      <c r="A1398" t="s">
        <v>72</v>
      </c>
      <c r="B1398" t="s">
        <v>316</v>
      </c>
      <c r="C1398">
        <v>225</v>
      </c>
      <c r="D1398">
        <v>80.900000000000006</v>
      </c>
      <c r="E1398">
        <v>90.21</v>
      </c>
      <c r="F1398" t="s">
        <v>108</v>
      </c>
      <c r="G1398" t="s">
        <v>109</v>
      </c>
      <c r="H1398">
        <f>Table1_1[[#This Row],[Units Sold]]*Table1_1[[#This Row],[Sale Price per Unit]]</f>
        <v>20297.25</v>
      </c>
      <c r="I1398">
        <f>Table1_1[[#This Row],[Units Sold]]*Table1_1[[#This Row],[Cost per Unit]]</f>
        <v>18202.5</v>
      </c>
      <c r="J1398">
        <f>Table1_1[[#This Row],[TOTAL REVENUE]]-Table1_1[[#This Row],[TOTAL COST]]</f>
        <v>2094.75</v>
      </c>
      <c r="K1398" s="11">
        <f>Table1_1[[#This Row],[PROFIT]]/Table1_1[[#This Row],[TOTAL REVENUE]]</f>
        <v>0.10320363596053653</v>
      </c>
    </row>
    <row r="1399" spans="1:11">
      <c r="A1399" t="s">
        <v>23</v>
      </c>
      <c r="B1399" t="s">
        <v>316</v>
      </c>
      <c r="C1399">
        <v>285</v>
      </c>
      <c r="D1399">
        <v>51.38</v>
      </c>
      <c r="E1399">
        <v>94.7</v>
      </c>
      <c r="F1399" t="s">
        <v>107</v>
      </c>
      <c r="G1399" t="s">
        <v>109</v>
      </c>
      <c r="H1399">
        <f>Table1_1[[#This Row],[Units Sold]]*Table1_1[[#This Row],[Sale Price per Unit]]</f>
        <v>26989.5</v>
      </c>
      <c r="I1399">
        <f>Table1_1[[#This Row],[Units Sold]]*Table1_1[[#This Row],[Cost per Unit]]</f>
        <v>14643.300000000001</v>
      </c>
      <c r="J1399">
        <f>Table1_1[[#This Row],[TOTAL REVENUE]]-Table1_1[[#This Row],[TOTAL COST]]</f>
        <v>12346.199999999999</v>
      </c>
      <c r="K1399" s="11">
        <f>Table1_1[[#This Row],[PROFIT]]/Table1_1[[#This Row],[TOTAL REVENUE]]</f>
        <v>0.45744456177402321</v>
      </c>
    </row>
    <row r="1400" spans="1:11">
      <c r="A1400" t="s">
        <v>92</v>
      </c>
      <c r="B1400" t="s">
        <v>317</v>
      </c>
      <c r="C1400">
        <v>25</v>
      </c>
      <c r="D1400">
        <v>12.39</v>
      </c>
      <c r="E1400">
        <v>31.15</v>
      </c>
      <c r="F1400" t="s">
        <v>107</v>
      </c>
      <c r="G1400" t="s">
        <v>109</v>
      </c>
      <c r="H1400">
        <f>Table1_1[[#This Row],[Units Sold]]*Table1_1[[#This Row],[Sale Price per Unit]]</f>
        <v>778.75</v>
      </c>
      <c r="I1400">
        <f>Table1_1[[#This Row],[Units Sold]]*Table1_1[[#This Row],[Cost per Unit]]</f>
        <v>309.75</v>
      </c>
      <c r="J1400">
        <f>Table1_1[[#This Row],[TOTAL REVENUE]]-Table1_1[[#This Row],[TOTAL COST]]</f>
        <v>469</v>
      </c>
      <c r="K1400" s="11">
        <f>Table1_1[[#This Row],[PROFIT]]/Table1_1[[#This Row],[TOTAL REVENUE]]</f>
        <v>0.60224719101123592</v>
      </c>
    </row>
    <row r="1401" spans="1:11">
      <c r="A1401" t="s">
        <v>70</v>
      </c>
      <c r="B1401" t="s">
        <v>317</v>
      </c>
      <c r="C1401">
        <v>218</v>
      </c>
      <c r="D1401">
        <v>66.61</v>
      </c>
      <c r="E1401">
        <v>26.84</v>
      </c>
      <c r="F1401" t="s">
        <v>107</v>
      </c>
      <c r="G1401" t="s">
        <v>109</v>
      </c>
      <c r="H1401">
        <f>Table1_1[[#This Row],[Units Sold]]*Table1_1[[#This Row],[Sale Price per Unit]]</f>
        <v>5851.12</v>
      </c>
      <c r="I1401">
        <f>Table1_1[[#This Row],[Units Sold]]*Table1_1[[#This Row],[Cost per Unit]]</f>
        <v>14520.98</v>
      </c>
      <c r="J1401">
        <f>Table1_1[[#This Row],[TOTAL REVENUE]]-Table1_1[[#This Row],[TOTAL COST]]</f>
        <v>-8669.86</v>
      </c>
      <c r="K1401" s="11">
        <f>Table1_1[[#This Row],[PROFIT]]/Table1_1[[#This Row],[TOTAL REVENUE]]</f>
        <v>-1.4817436661698957</v>
      </c>
    </row>
    <row r="1402" spans="1:11">
      <c r="A1402" t="s">
        <v>33</v>
      </c>
      <c r="B1402" t="s">
        <v>317</v>
      </c>
      <c r="C1402">
        <v>156</v>
      </c>
      <c r="D1402">
        <v>52.39</v>
      </c>
      <c r="E1402">
        <v>77.66</v>
      </c>
      <c r="F1402" t="s">
        <v>108</v>
      </c>
      <c r="G1402" t="s">
        <v>109</v>
      </c>
      <c r="H1402">
        <f>Table1_1[[#This Row],[Units Sold]]*Table1_1[[#This Row],[Sale Price per Unit]]</f>
        <v>12114.96</v>
      </c>
      <c r="I1402">
        <f>Table1_1[[#This Row],[Units Sold]]*Table1_1[[#This Row],[Cost per Unit]]</f>
        <v>8172.84</v>
      </c>
      <c r="J1402">
        <f>Table1_1[[#This Row],[TOTAL REVENUE]]-Table1_1[[#This Row],[TOTAL COST]]</f>
        <v>3942.119999999999</v>
      </c>
      <c r="K1402" s="11">
        <f>Table1_1[[#This Row],[PROFIT]]/Table1_1[[#This Row],[TOTAL REVENUE]]</f>
        <v>0.32539273757404064</v>
      </c>
    </row>
    <row r="1403" spans="1:11">
      <c r="A1403" t="s">
        <v>94</v>
      </c>
      <c r="B1403" t="s">
        <v>317</v>
      </c>
      <c r="C1403">
        <v>76</v>
      </c>
      <c r="D1403">
        <v>59.64</v>
      </c>
      <c r="E1403">
        <v>32.46</v>
      </c>
      <c r="F1403" t="s">
        <v>107</v>
      </c>
      <c r="G1403" t="s">
        <v>109</v>
      </c>
      <c r="H1403">
        <f>Table1_1[[#This Row],[Units Sold]]*Table1_1[[#This Row],[Sale Price per Unit]]</f>
        <v>2466.96</v>
      </c>
      <c r="I1403">
        <f>Table1_1[[#This Row],[Units Sold]]*Table1_1[[#This Row],[Cost per Unit]]</f>
        <v>4532.6400000000003</v>
      </c>
      <c r="J1403">
        <f>Table1_1[[#This Row],[TOTAL REVENUE]]-Table1_1[[#This Row],[TOTAL COST]]</f>
        <v>-2065.6800000000003</v>
      </c>
      <c r="K1403" s="11">
        <f>Table1_1[[#This Row],[PROFIT]]/Table1_1[[#This Row],[TOTAL REVENUE]]</f>
        <v>-0.83733826247689469</v>
      </c>
    </row>
    <row r="1404" spans="1:11">
      <c r="A1404" t="s">
        <v>102</v>
      </c>
      <c r="B1404" t="s">
        <v>318</v>
      </c>
      <c r="C1404">
        <v>84</v>
      </c>
      <c r="D1404">
        <v>99</v>
      </c>
      <c r="E1404">
        <v>83.34</v>
      </c>
      <c r="F1404" t="s">
        <v>108</v>
      </c>
      <c r="G1404" t="s">
        <v>109</v>
      </c>
      <c r="H1404">
        <f>Table1_1[[#This Row],[Units Sold]]*Table1_1[[#This Row],[Sale Price per Unit]]</f>
        <v>7000.56</v>
      </c>
      <c r="I1404">
        <f>Table1_1[[#This Row],[Units Sold]]*Table1_1[[#This Row],[Cost per Unit]]</f>
        <v>8316</v>
      </c>
      <c r="J1404">
        <f>Table1_1[[#This Row],[TOTAL REVENUE]]-Table1_1[[#This Row],[TOTAL COST]]</f>
        <v>-1315.4399999999996</v>
      </c>
      <c r="K1404" s="11">
        <f>Table1_1[[#This Row],[PROFIT]]/Table1_1[[#This Row],[TOTAL REVENUE]]</f>
        <v>-0.18790496760259173</v>
      </c>
    </row>
    <row r="1405" spans="1:11">
      <c r="A1405" t="s">
        <v>31</v>
      </c>
      <c r="B1405" t="s">
        <v>318</v>
      </c>
      <c r="C1405">
        <v>42</v>
      </c>
      <c r="D1405">
        <v>33.49</v>
      </c>
      <c r="E1405">
        <v>113.94</v>
      </c>
      <c r="F1405" t="s">
        <v>108</v>
      </c>
      <c r="G1405" t="s">
        <v>110</v>
      </c>
      <c r="H1405">
        <f>Table1_1[[#This Row],[Units Sold]]*Table1_1[[#This Row],[Sale Price per Unit]]</f>
        <v>4785.4799999999996</v>
      </c>
      <c r="I1405">
        <f>Table1_1[[#This Row],[Units Sold]]*Table1_1[[#This Row],[Cost per Unit]]</f>
        <v>1406.5800000000002</v>
      </c>
      <c r="J1405">
        <f>Table1_1[[#This Row],[TOTAL REVENUE]]-Table1_1[[#This Row],[TOTAL COST]]</f>
        <v>3378.8999999999996</v>
      </c>
      <c r="K1405" s="11">
        <f>Table1_1[[#This Row],[PROFIT]]/Table1_1[[#This Row],[TOTAL REVENUE]]</f>
        <v>0.70607337195014919</v>
      </c>
    </row>
    <row r="1406" spans="1:11">
      <c r="A1406" t="s">
        <v>101</v>
      </c>
      <c r="B1406" t="s">
        <v>318</v>
      </c>
      <c r="C1406">
        <v>229</v>
      </c>
      <c r="D1406">
        <v>62.74</v>
      </c>
      <c r="E1406">
        <v>91.66</v>
      </c>
      <c r="F1406" t="s">
        <v>107</v>
      </c>
      <c r="G1406" t="s">
        <v>110</v>
      </c>
      <c r="H1406">
        <f>Table1_1[[#This Row],[Units Sold]]*Table1_1[[#This Row],[Sale Price per Unit]]</f>
        <v>20990.14</v>
      </c>
      <c r="I1406">
        <f>Table1_1[[#This Row],[Units Sold]]*Table1_1[[#This Row],[Cost per Unit]]</f>
        <v>14367.460000000001</v>
      </c>
      <c r="J1406">
        <f>Table1_1[[#This Row],[TOTAL REVENUE]]-Table1_1[[#This Row],[TOTAL COST]]</f>
        <v>6622.6799999999985</v>
      </c>
      <c r="K1406" s="11">
        <f>Table1_1[[#This Row],[PROFIT]]/Table1_1[[#This Row],[TOTAL REVENUE]]</f>
        <v>0.31551385555313105</v>
      </c>
    </row>
    <row r="1407" spans="1:11">
      <c r="A1407" t="s">
        <v>92</v>
      </c>
      <c r="B1407" t="s">
        <v>318</v>
      </c>
      <c r="C1407">
        <v>222</v>
      </c>
      <c r="D1407">
        <v>75.33</v>
      </c>
      <c r="E1407">
        <v>90.46</v>
      </c>
      <c r="F1407" t="s">
        <v>108</v>
      </c>
      <c r="G1407" t="s">
        <v>110</v>
      </c>
      <c r="H1407">
        <f>Table1_1[[#This Row],[Units Sold]]*Table1_1[[#This Row],[Sale Price per Unit]]</f>
        <v>20082.12</v>
      </c>
      <c r="I1407">
        <f>Table1_1[[#This Row],[Units Sold]]*Table1_1[[#This Row],[Cost per Unit]]</f>
        <v>16723.259999999998</v>
      </c>
      <c r="J1407">
        <f>Table1_1[[#This Row],[TOTAL REVENUE]]-Table1_1[[#This Row],[TOTAL COST]]</f>
        <v>3358.8600000000006</v>
      </c>
      <c r="K1407" s="11">
        <f>Table1_1[[#This Row],[PROFIT]]/Table1_1[[#This Row],[TOTAL REVENUE]]</f>
        <v>0.16725624585452137</v>
      </c>
    </row>
    <row r="1408" spans="1:11">
      <c r="A1408" t="s">
        <v>73</v>
      </c>
      <c r="B1408" t="s">
        <v>318</v>
      </c>
      <c r="C1408">
        <v>123</v>
      </c>
      <c r="D1408">
        <v>23.79</v>
      </c>
      <c r="E1408">
        <v>61.66</v>
      </c>
      <c r="F1408" t="s">
        <v>107</v>
      </c>
      <c r="G1408" t="s">
        <v>110</v>
      </c>
      <c r="H1408">
        <f>Table1_1[[#This Row],[Units Sold]]*Table1_1[[#This Row],[Sale Price per Unit]]</f>
        <v>7584.1799999999994</v>
      </c>
      <c r="I1408">
        <f>Table1_1[[#This Row],[Units Sold]]*Table1_1[[#This Row],[Cost per Unit]]</f>
        <v>2926.17</v>
      </c>
      <c r="J1408">
        <f>Table1_1[[#This Row],[TOTAL REVENUE]]-Table1_1[[#This Row],[TOTAL COST]]</f>
        <v>4658.0099999999993</v>
      </c>
      <c r="K1408" s="11">
        <f>Table1_1[[#This Row],[PROFIT]]/Table1_1[[#This Row],[TOTAL REVENUE]]</f>
        <v>0.61417450535192986</v>
      </c>
    </row>
    <row r="1409" spans="1:11">
      <c r="A1409" t="s">
        <v>36</v>
      </c>
      <c r="B1409" t="s">
        <v>318</v>
      </c>
      <c r="C1409">
        <v>45</v>
      </c>
      <c r="D1409">
        <v>37.54</v>
      </c>
      <c r="E1409">
        <v>100.39</v>
      </c>
      <c r="F1409" t="s">
        <v>107</v>
      </c>
      <c r="G1409" t="s">
        <v>109</v>
      </c>
      <c r="H1409">
        <f>Table1_1[[#This Row],[Units Sold]]*Table1_1[[#This Row],[Sale Price per Unit]]</f>
        <v>4517.55</v>
      </c>
      <c r="I1409">
        <f>Table1_1[[#This Row],[Units Sold]]*Table1_1[[#This Row],[Cost per Unit]]</f>
        <v>1689.3</v>
      </c>
      <c r="J1409">
        <f>Table1_1[[#This Row],[TOTAL REVENUE]]-Table1_1[[#This Row],[TOTAL COST]]</f>
        <v>2828.25</v>
      </c>
      <c r="K1409" s="11">
        <f>Table1_1[[#This Row],[PROFIT]]/Table1_1[[#This Row],[TOTAL REVENUE]]</f>
        <v>0.62605837234784334</v>
      </c>
    </row>
    <row r="1410" spans="1:11">
      <c r="A1410" t="s">
        <v>33</v>
      </c>
      <c r="B1410" t="s">
        <v>318</v>
      </c>
      <c r="C1410">
        <v>151</v>
      </c>
      <c r="D1410">
        <v>32.229999999999997</v>
      </c>
      <c r="E1410">
        <v>109.42</v>
      </c>
      <c r="F1410" t="s">
        <v>107</v>
      </c>
      <c r="G1410" t="s">
        <v>109</v>
      </c>
      <c r="H1410">
        <f>Table1_1[[#This Row],[Units Sold]]*Table1_1[[#This Row],[Sale Price per Unit]]</f>
        <v>16522.420000000002</v>
      </c>
      <c r="I1410">
        <f>Table1_1[[#This Row],[Units Sold]]*Table1_1[[#This Row],[Cost per Unit]]</f>
        <v>4866.7299999999996</v>
      </c>
      <c r="J1410">
        <f>Table1_1[[#This Row],[TOTAL REVENUE]]-Table1_1[[#This Row],[TOTAL COST]]</f>
        <v>11655.690000000002</v>
      </c>
      <c r="K1410" s="11">
        <f>Table1_1[[#This Row],[PROFIT]]/Table1_1[[#This Row],[TOTAL REVENUE]]</f>
        <v>0.70544690184609771</v>
      </c>
    </row>
    <row r="1411" spans="1:11">
      <c r="A1411" t="s">
        <v>62</v>
      </c>
      <c r="B1411" t="s">
        <v>318</v>
      </c>
      <c r="C1411">
        <v>289</v>
      </c>
      <c r="D1411">
        <v>41.52</v>
      </c>
      <c r="E1411">
        <v>81.38</v>
      </c>
      <c r="F1411" t="s">
        <v>108</v>
      </c>
      <c r="G1411" t="s">
        <v>109</v>
      </c>
      <c r="H1411">
        <f>Table1_1[[#This Row],[Units Sold]]*Table1_1[[#This Row],[Sale Price per Unit]]</f>
        <v>23518.82</v>
      </c>
      <c r="I1411">
        <f>Table1_1[[#This Row],[Units Sold]]*Table1_1[[#This Row],[Cost per Unit]]</f>
        <v>11999.28</v>
      </c>
      <c r="J1411">
        <f>Table1_1[[#This Row],[TOTAL REVENUE]]-Table1_1[[#This Row],[TOTAL COST]]</f>
        <v>11519.539999999999</v>
      </c>
      <c r="K1411" s="11">
        <f>Table1_1[[#This Row],[PROFIT]]/Table1_1[[#This Row],[TOTAL REVENUE]]</f>
        <v>0.4898009338903907</v>
      </c>
    </row>
    <row r="1412" spans="1:11">
      <c r="A1412" t="s">
        <v>89</v>
      </c>
      <c r="B1412" t="s">
        <v>318</v>
      </c>
      <c r="C1412">
        <v>151</v>
      </c>
      <c r="D1412">
        <v>92.74</v>
      </c>
      <c r="E1412">
        <v>82.04</v>
      </c>
      <c r="F1412" t="s">
        <v>108</v>
      </c>
      <c r="G1412" t="s">
        <v>109</v>
      </c>
      <c r="H1412">
        <f>Table1_1[[#This Row],[Units Sold]]*Table1_1[[#This Row],[Sale Price per Unit]]</f>
        <v>12388.04</v>
      </c>
      <c r="I1412">
        <f>Table1_1[[#This Row],[Units Sold]]*Table1_1[[#This Row],[Cost per Unit]]</f>
        <v>14003.74</v>
      </c>
      <c r="J1412">
        <f>Table1_1[[#This Row],[TOTAL REVENUE]]-Table1_1[[#This Row],[TOTAL COST]]</f>
        <v>-1615.6999999999989</v>
      </c>
      <c r="K1412" s="11">
        <f>Table1_1[[#This Row],[PROFIT]]/Table1_1[[#This Row],[TOTAL REVENUE]]</f>
        <v>-0.13042418332520711</v>
      </c>
    </row>
    <row r="1413" spans="1:11">
      <c r="A1413" t="s">
        <v>25</v>
      </c>
      <c r="B1413" t="s">
        <v>319</v>
      </c>
      <c r="C1413">
        <v>281</v>
      </c>
      <c r="D1413">
        <v>17.510000000000002</v>
      </c>
      <c r="E1413">
        <v>49.32</v>
      </c>
      <c r="F1413" t="s">
        <v>108</v>
      </c>
      <c r="G1413" t="s">
        <v>110</v>
      </c>
      <c r="H1413">
        <f>Table1_1[[#This Row],[Units Sold]]*Table1_1[[#This Row],[Sale Price per Unit]]</f>
        <v>13858.92</v>
      </c>
      <c r="I1413">
        <f>Table1_1[[#This Row],[Units Sold]]*Table1_1[[#This Row],[Cost per Unit]]</f>
        <v>4920.3100000000004</v>
      </c>
      <c r="J1413">
        <f>Table1_1[[#This Row],[TOTAL REVENUE]]-Table1_1[[#This Row],[TOTAL COST]]</f>
        <v>8938.61</v>
      </c>
      <c r="K1413" s="11">
        <f>Table1_1[[#This Row],[PROFIT]]/Table1_1[[#This Row],[TOTAL REVENUE]]</f>
        <v>0.64497161394971614</v>
      </c>
    </row>
    <row r="1414" spans="1:11">
      <c r="A1414" t="s">
        <v>59</v>
      </c>
      <c r="B1414" t="s">
        <v>319</v>
      </c>
      <c r="C1414">
        <v>282</v>
      </c>
      <c r="D1414">
        <v>14.96</v>
      </c>
      <c r="E1414">
        <v>61.81</v>
      </c>
      <c r="F1414" t="s">
        <v>107</v>
      </c>
      <c r="G1414" t="s">
        <v>109</v>
      </c>
      <c r="H1414">
        <f>Table1_1[[#This Row],[Units Sold]]*Table1_1[[#This Row],[Sale Price per Unit]]</f>
        <v>17430.420000000002</v>
      </c>
      <c r="I1414">
        <f>Table1_1[[#This Row],[Units Sold]]*Table1_1[[#This Row],[Cost per Unit]]</f>
        <v>4218.72</v>
      </c>
      <c r="J1414">
        <f>Table1_1[[#This Row],[TOTAL REVENUE]]-Table1_1[[#This Row],[TOTAL COST]]</f>
        <v>13211.7</v>
      </c>
      <c r="K1414" s="11">
        <f>Table1_1[[#This Row],[PROFIT]]/Table1_1[[#This Row],[TOTAL REVENUE]]</f>
        <v>0.75796796634848729</v>
      </c>
    </row>
    <row r="1415" spans="1:11">
      <c r="A1415" t="s">
        <v>80</v>
      </c>
      <c r="B1415" t="s">
        <v>319</v>
      </c>
      <c r="C1415">
        <v>286</v>
      </c>
      <c r="D1415">
        <v>12.14</v>
      </c>
      <c r="E1415">
        <v>24.57</v>
      </c>
      <c r="F1415" t="s">
        <v>107</v>
      </c>
      <c r="G1415" t="s">
        <v>110</v>
      </c>
      <c r="H1415">
        <f>Table1_1[[#This Row],[Units Sold]]*Table1_1[[#This Row],[Sale Price per Unit]]</f>
        <v>7027.02</v>
      </c>
      <c r="I1415">
        <f>Table1_1[[#This Row],[Units Sold]]*Table1_1[[#This Row],[Cost per Unit]]</f>
        <v>3472.04</v>
      </c>
      <c r="J1415">
        <f>Table1_1[[#This Row],[TOTAL REVENUE]]-Table1_1[[#This Row],[TOTAL COST]]</f>
        <v>3554.9800000000005</v>
      </c>
      <c r="K1415" s="11">
        <f>Table1_1[[#This Row],[PROFIT]]/Table1_1[[#This Row],[TOTAL REVENUE]]</f>
        <v>0.50590150590150595</v>
      </c>
    </row>
    <row r="1416" spans="1:11">
      <c r="A1416" t="s">
        <v>84</v>
      </c>
      <c r="B1416" t="s">
        <v>319</v>
      </c>
      <c r="C1416">
        <v>119</v>
      </c>
      <c r="D1416">
        <v>80.260000000000005</v>
      </c>
      <c r="E1416">
        <v>102.56</v>
      </c>
      <c r="F1416" t="s">
        <v>108</v>
      </c>
      <c r="G1416" t="s">
        <v>109</v>
      </c>
      <c r="H1416">
        <f>Table1_1[[#This Row],[Units Sold]]*Table1_1[[#This Row],[Sale Price per Unit]]</f>
        <v>12204.64</v>
      </c>
      <c r="I1416">
        <f>Table1_1[[#This Row],[Units Sold]]*Table1_1[[#This Row],[Cost per Unit]]</f>
        <v>9550.94</v>
      </c>
      <c r="J1416">
        <f>Table1_1[[#This Row],[TOTAL REVENUE]]-Table1_1[[#This Row],[TOTAL COST]]</f>
        <v>2653.6999999999989</v>
      </c>
      <c r="K1416" s="11">
        <f>Table1_1[[#This Row],[PROFIT]]/Table1_1[[#This Row],[TOTAL REVENUE]]</f>
        <v>0.21743369734789383</v>
      </c>
    </row>
    <row r="1417" spans="1:11">
      <c r="A1417" t="s">
        <v>20</v>
      </c>
      <c r="B1417" t="s">
        <v>319</v>
      </c>
      <c r="C1417">
        <v>162</v>
      </c>
      <c r="D1417">
        <v>12.89</v>
      </c>
      <c r="E1417">
        <v>33.770000000000003</v>
      </c>
      <c r="F1417" t="s">
        <v>107</v>
      </c>
      <c r="G1417" t="s">
        <v>110</v>
      </c>
      <c r="H1417">
        <f>Table1_1[[#This Row],[Units Sold]]*Table1_1[[#This Row],[Sale Price per Unit]]</f>
        <v>5470.7400000000007</v>
      </c>
      <c r="I1417">
        <f>Table1_1[[#This Row],[Units Sold]]*Table1_1[[#This Row],[Cost per Unit]]</f>
        <v>2088.1800000000003</v>
      </c>
      <c r="J1417">
        <f>Table1_1[[#This Row],[TOTAL REVENUE]]-Table1_1[[#This Row],[TOTAL COST]]</f>
        <v>3382.5600000000004</v>
      </c>
      <c r="K1417" s="11">
        <f>Table1_1[[#This Row],[PROFIT]]/Table1_1[[#This Row],[TOTAL REVENUE]]</f>
        <v>0.6183002665087356</v>
      </c>
    </row>
    <row r="1418" spans="1:11">
      <c r="A1418" t="s">
        <v>14</v>
      </c>
      <c r="B1418" t="s">
        <v>319</v>
      </c>
      <c r="C1418">
        <v>79</v>
      </c>
      <c r="D1418">
        <v>20.49</v>
      </c>
      <c r="E1418">
        <v>95.64</v>
      </c>
      <c r="F1418" t="s">
        <v>107</v>
      </c>
      <c r="G1418" t="s">
        <v>110</v>
      </c>
      <c r="H1418">
        <f>Table1_1[[#This Row],[Units Sold]]*Table1_1[[#This Row],[Sale Price per Unit]]</f>
        <v>7555.56</v>
      </c>
      <c r="I1418">
        <f>Table1_1[[#This Row],[Units Sold]]*Table1_1[[#This Row],[Cost per Unit]]</f>
        <v>1618.7099999999998</v>
      </c>
      <c r="J1418">
        <f>Table1_1[[#This Row],[TOTAL REVENUE]]-Table1_1[[#This Row],[TOTAL COST]]</f>
        <v>5936.85</v>
      </c>
      <c r="K1418" s="11">
        <f>Table1_1[[#This Row],[PROFIT]]/Table1_1[[#This Row],[TOTAL REVENUE]]</f>
        <v>0.78575909661229615</v>
      </c>
    </row>
    <row r="1419" spans="1:11">
      <c r="A1419" t="s">
        <v>26</v>
      </c>
      <c r="B1419" t="s">
        <v>319</v>
      </c>
      <c r="C1419">
        <v>245</v>
      </c>
      <c r="D1419">
        <v>28.4</v>
      </c>
      <c r="E1419">
        <v>107.51</v>
      </c>
      <c r="F1419" t="s">
        <v>107</v>
      </c>
      <c r="G1419" t="s">
        <v>109</v>
      </c>
      <c r="H1419">
        <f>Table1_1[[#This Row],[Units Sold]]*Table1_1[[#This Row],[Sale Price per Unit]]</f>
        <v>26339.95</v>
      </c>
      <c r="I1419">
        <f>Table1_1[[#This Row],[Units Sold]]*Table1_1[[#This Row],[Cost per Unit]]</f>
        <v>6958</v>
      </c>
      <c r="J1419">
        <f>Table1_1[[#This Row],[TOTAL REVENUE]]-Table1_1[[#This Row],[TOTAL COST]]</f>
        <v>19381.95</v>
      </c>
      <c r="K1419" s="11">
        <f>Table1_1[[#This Row],[PROFIT]]/Table1_1[[#This Row],[TOTAL REVENUE]]</f>
        <v>0.73583852664868388</v>
      </c>
    </row>
    <row r="1420" spans="1:11">
      <c r="A1420" t="s">
        <v>54</v>
      </c>
      <c r="B1420" t="s">
        <v>319</v>
      </c>
      <c r="C1420">
        <v>269</v>
      </c>
      <c r="D1420">
        <v>10.63</v>
      </c>
      <c r="E1420">
        <v>45.26</v>
      </c>
      <c r="F1420" t="s">
        <v>108</v>
      </c>
      <c r="G1420" t="s">
        <v>109</v>
      </c>
      <c r="H1420">
        <f>Table1_1[[#This Row],[Units Sold]]*Table1_1[[#This Row],[Sale Price per Unit]]</f>
        <v>12174.939999999999</v>
      </c>
      <c r="I1420">
        <f>Table1_1[[#This Row],[Units Sold]]*Table1_1[[#This Row],[Cost per Unit]]</f>
        <v>2859.4700000000003</v>
      </c>
      <c r="J1420">
        <f>Table1_1[[#This Row],[TOTAL REVENUE]]-Table1_1[[#This Row],[TOTAL COST]]</f>
        <v>9315.4699999999975</v>
      </c>
      <c r="K1420" s="11">
        <f>Table1_1[[#This Row],[PROFIT]]/Table1_1[[#This Row],[TOTAL REVENUE]]</f>
        <v>0.76513477684489606</v>
      </c>
    </row>
    <row r="1421" spans="1:11">
      <c r="A1421" t="s">
        <v>81</v>
      </c>
      <c r="B1421" t="s">
        <v>319</v>
      </c>
      <c r="C1421">
        <v>171</v>
      </c>
      <c r="D1421">
        <v>11.59</v>
      </c>
      <c r="E1421">
        <v>91.43</v>
      </c>
      <c r="F1421" t="s">
        <v>108</v>
      </c>
      <c r="G1421" t="s">
        <v>110</v>
      </c>
      <c r="H1421">
        <f>Table1_1[[#This Row],[Units Sold]]*Table1_1[[#This Row],[Sale Price per Unit]]</f>
        <v>15634.53</v>
      </c>
      <c r="I1421">
        <f>Table1_1[[#This Row],[Units Sold]]*Table1_1[[#This Row],[Cost per Unit]]</f>
        <v>1981.8899999999999</v>
      </c>
      <c r="J1421">
        <f>Table1_1[[#This Row],[TOTAL REVENUE]]-Table1_1[[#This Row],[TOTAL COST]]</f>
        <v>13652.640000000001</v>
      </c>
      <c r="K1421" s="11">
        <f>Table1_1[[#This Row],[PROFIT]]/Table1_1[[#This Row],[TOTAL REVENUE]]</f>
        <v>0.87323635568194247</v>
      </c>
    </row>
    <row r="1422" spans="1:11">
      <c r="A1422" t="s">
        <v>106</v>
      </c>
      <c r="B1422" t="s">
        <v>320</v>
      </c>
      <c r="C1422">
        <v>139</v>
      </c>
      <c r="D1422">
        <v>29.75</v>
      </c>
      <c r="E1422">
        <v>89.93</v>
      </c>
      <c r="F1422" t="s">
        <v>107</v>
      </c>
      <c r="G1422" t="s">
        <v>109</v>
      </c>
      <c r="H1422">
        <f>Table1_1[[#This Row],[Units Sold]]*Table1_1[[#This Row],[Sale Price per Unit]]</f>
        <v>12500.27</v>
      </c>
      <c r="I1422">
        <f>Table1_1[[#This Row],[Units Sold]]*Table1_1[[#This Row],[Cost per Unit]]</f>
        <v>4135.25</v>
      </c>
      <c r="J1422">
        <f>Table1_1[[#This Row],[TOTAL REVENUE]]-Table1_1[[#This Row],[TOTAL COST]]</f>
        <v>8365.02</v>
      </c>
      <c r="K1422" s="11">
        <f>Table1_1[[#This Row],[PROFIT]]/Table1_1[[#This Row],[TOTAL REVENUE]]</f>
        <v>0.66918714555765602</v>
      </c>
    </row>
    <row r="1423" spans="1:11">
      <c r="A1423" t="s">
        <v>23</v>
      </c>
      <c r="B1423" t="s">
        <v>320</v>
      </c>
      <c r="C1423">
        <v>244</v>
      </c>
      <c r="D1423">
        <v>51.65</v>
      </c>
      <c r="E1423">
        <v>92.65</v>
      </c>
      <c r="F1423" t="s">
        <v>107</v>
      </c>
      <c r="G1423" t="s">
        <v>110</v>
      </c>
      <c r="H1423">
        <f>Table1_1[[#This Row],[Units Sold]]*Table1_1[[#This Row],[Sale Price per Unit]]</f>
        <v>22606.600000000002</v>
      </c>
      <c r="I1423">
        <f>Table1_1[[#This Row],[Units Sold]]*Table1_1[[#This Row],[Cost per Unit]]</f>
        <v>12602.6</v>
      </c>
      <c r="J1423">
        <f>Table1_1[[#This Row],[TOTAL REVENUE]]-Table1_1[[#This Row],[TOTAL COST]]</f>
        <v>10004.000000000002</v>
      </c>
      <c r="K1423" s="11">
        <f>Table1_1[[#This Row],[PROFIT]]/Table1_1[[#This Row],[TOTAL REVENUE]]</f>
        <v>0.4425256341068538</v>
      </c>
    </row>
    <row r="1424" spans="1:11">
      <c r="A1424" t="s">
        <v>25</v>
      </c>
      <c r="B1424" t="s">
        <v>320</v>
      </c>
      <c r="C1424">
        <v>27</v>
      </c>
      <c r="D1424">
        <v>22.62</v>
      </c>
      <c r="E1424">
        <v>98.67</v>
      </c>
      <c r="F1424" t="s">
        <v>107</v>
      </c>
      <c r="G1424" t="s">
        <v>110</v>
      </c>
      <c r="H1424">
        <f>Table1_1[[#This Row],[Units Sold]]*Table1_1[[#This Row],[Sale Price per Unit]]</f>
        <v>2664.09</v>
      </c>
      <c r="I1424">
        <f>Table1_1[[#This Row],[Units Sold]]*Table1_1[[#This Row],[Cost per Unit]]</f>
        <v>610.74</v>
      </c>
      <c r="J1424">
        <f>Table1_1[[#This Row],[TOTAL REVENUE]]-Table1_1[[#This Row],[TOTAL COST]]</f>
        <v>2053.3500000000004</v>
      </c>
      <c r="K1424" s="11">
        <f>Table1_1[[#This Row],[PROFIT]]/Table1_1[[#This Row],[TOTAL REVENUE]]</f>
        <v>0.77075098814229259</v>
      </c>
    </row>
    <row r="1425" spans="1:11">
      <c r="A1425" t="s">
        <v>57</v>
      </c>
      <c r="B1425" t="s">
        <v>320</v>
      </c>
      <c r="C1425">
        <v>133</v>
      </c>
      <c r="D1425">
        <v>11.1</v>
      </c>
      <c r="E1425">
        <v>104.76</v>
      </c>
      <c r="F1425" t="s">
        <v>107</v>
      </c>
      <c r="G1425" t="s">
        <v>110</v>
      </c>
      <c r="H1425">
        <f>Table1_1[[#This Row],[Units Sold]]*Table1_1[[#This Row],[Sale Price per Unit]]</f>
        <v>13933.08</v>
      </c>
      <c r="I1425">
        <f>Table1_1[[#This Row],[Units Sold]]*Table1_1[[#This Row],[Cost per Unit]]</f>
        <v>1476.3</v>
      </c>
      <c r="J1425">
        <f>Table1_1[[#This Row],[TOTAL REVENUE]]-Table1_1[[#This Row],[TOTAL COST]]</f>
        <v>12456.78</v>
      </c>
      <c r="K1425" s="11">
        <f>Table1_1[[#This Row],[PROFIT]]/Table1_1[[#This Row],[TOTAL REVENUE]]</f>
        <v>0.89404352806414666</v>
      </c>
    </row>
    <row r="1426" spans="1:11">
      <c r="A1426" t="s">
        <v>84</v>
      </c>
      <c r="B1426" t="s">
        <v>320</v>
      </c>
      <c r="C1426">
        <v>166</v>
      </c>
      <c r="D1426">
        <v>42.03</v>
      </c>
      <c r="E1426">
        <v>69.27</v>
      </c>
      <c r="F1426" t="s">
        <v>107</v>
      </c>
      <c r="G1426" t="s">
        <v>110</v>
      </c>
      <c r="H1426">
        <f>Table1_1[[#This Row],[Units Sold]]*Table1_1[[#This Row],[Sale Price per Unit]]</f>
        <v>11498.82</v>
      </c>
      <c r="I1426">
        <f>Table1_1[[#This Row],[Units Sold]]*Table1_1[[#This Row],[Cost per Unit]]</f>
        <v>6976.9800000000005</v>
      </c>
      <c r="J1426">
        <f>Table1_1[[#This Row],[TOTAL REVENUE]]-Table1_1[[#This Row],[TOTAL COST]]</f>
        <v>4521.8399999999992</v>
      </c>
      <c r="K1426" s="11">
        <f>Table1_1[[#This Row],[PROFIT]]/Table1_1[[#This Row],[TOTAL REVENUE]]</f>
        <v>0.39324382849718487</v>
      </c>
    </row>
    <row r="1427" spans="1:11">
      <c r="A1427" t="s">
        <v>35</v>
      </c>
      <c r="B1427" t="s">
        <v>321</v>
      </c>
      <c r="C1427">
        <v>240</v>
      </c>
      <c r="D1427">
        <v>67.849999999999994</v>
      </c>
      <c r="E1427">
        <v>64.67</v>
      </c>
      <c r="F1427" t="s">
        <v>108</v>
      </c>
      <c r="G1427" t="s">
        <v>110</v>
      </c>
      <c r="H1427">
        <f>Table1_1[[#This Row],[Units Sold]]*Table1_1[[#This Row],[Sale Price per Unit]]</f>
        <v>15520.800000000001</v>
      </c>
      <c r="I1427">
        <f>Table1_1[[#This Row],[Units Sold]]*Table1_1[[#This Row],[Cost per Unit]]</f>
        <v>16283.999999999998</v>
      </c>
      <c r="J1427">
        <f>Table1_1[[#This Row],[TOTAL REVENUE]]-Table1_1[[#This Row],[TOTAL COST]]</f>
        <v>-763.19999999999709</v>
      </c>
      <c r="K1427" s="11">
        <f>Table1_1[[#This Row],[PROFIT]]/Table1_1[[#This Row],[TOTAL REVENUE]]</f>
        <v>-4.9172723055512409E-2</v>
      </c>
    </row>
    <row r="1428" spans="1:11">
      <c r="A1428" t="s">
        <v>22</v>
      </c>
      <c r="B1428" t="s">
        <v>321</v>
      </c>
      <c r="C1428">
        <v>101</v>
      </c>
      <c r="D1428">
        <v>35.25</v>
      </c>
      <c r="E1428">
        <v>74.03</v>
      </c>
      <c r="F1428" t="s">
        <v>107</v>
      </c>
      <c r="G1428" t="s">
        <v>109</v>
      </c>
      <c r="H1428">
        <f>Table1_1[[#This Row],[Units Sold]]*Table1_1[[#This Row],[Sale Price per Unit]]</f>
        <v>7477.03</v>
      </c>
      <c r="I1428">
        <f>Table1_1[[#This Row],[Units Sold]]*Table1_1[[#This Row],[Cost per Unit]]</f>
        <v>3560.25</v>
      </c>
      <c r="J1428">
        <f>Table1_1[[#This Row],[TOTAL REVENUE]]-Table1_1[[#This Row],[TOTAL COST]]</f>
        <v>3916.7799999999997</v>
      </c>
      <c r="K1428" s="11">
        <f>Table1_1[[#This Row],[PROFIT]]/Table1_1[[#This Row],[TOTAL REVENUE]]</f>
        <v>0.52384168580305279</v>
      </c>
    </row>
    <row r="1429" spans="1:11">
      <c r="A1429" t="s">
        <v>100</v>
      </c>
      <c r="B1429" t="s">
        <v>322</v>
      </c>
      <c r="C1429">
        <v>199</v>
      </c>
      <c r="D1429">
        <v>35.47</v>
      </c>
      <c r="E1429">
        <v>115.75</v>
      </c>
      <c r="F1429" t="s">
        <v>107</v>
      </c>
      <c r="G1429" t="s">
        <v>110</v>
      </c>
      <c r="H1429">
        <f>Table1_1[[#This Row],[Units Sold]]*Table1_1[[#This Row],[Sale Price per Unit]]</f>
        <v>23034.25</v>
      </c>
      <c r="I1429">
        <f>Table1_1[[#This Row],[Units Sold]]*Table1_1[[#This Row],[Cost per Unit]]</f>
        <v>7058.53</v>
      </c>
      <c r="J1429">
        <f>Table1_1[[#This Row],[TOTAL REVENUE]]-Table1_1[[#This Row],[TOTAL COST]]</f>
        <v>15975.720000000001</v>
      </c>
      <c r="K1429" s="11">
        <f>Table1_1[[#This Row],[PROFIT]]/Table1_1[[#This Row],[TOTAL REVENUE]]</f>
        <v>0.69356371490280777</v>
      </c>
    </row>
    <row r="1430" spans="1:11">
      <c r="A1430" t="s">
        <v>67</v>
      </c>
      <c r="B1430" t="s">
        <v>322</v>
      </c>
      <c r="C1430">
        <v>296</v>
      </c>
      <c r="D1430">
        <v>98.62</v>
      </c>
      <c r="E1430">
        <v>91.72</v>
      </c>
      <c r="F1430" t="s">
        <v>107</v>
      </c>
      <c r="G1430" t="s">
        <v>109</v>
      </c>
      <c r="H1430">
        <f>Table1_1[[#This Row],[Units Sold]]*Table1_1[[#This Row],[Sale Price per Unit]]</f>
        <v>27149.119999999999</v>
      </c>
      <c r="I1430">
        <f>Table1_1[[#This Row],[Units Sold]]*Table1_1[[#This Row],[Cost per Unit]]</f>
        <v>29191.52</v>
      </c>
      <c r="J1430">
        <f>Table1_1[[#This Row],[TOTAL REVENUE]]-Table1_1[[#This Row],[TOTAL COST]]</f>
        <v>-2042.4000000000015</v>
      </c>
      <c r="K1430" s="11">
        <f>Table1_1[[#This Row],[PROFIT]]/Table1_1[[#This Row],[TOTAL REVENUE]]</f>
        <v>-7.5228957697339782E-2</v>
      </c>
    </row>
    <row r="1431" spans="1:11">
      <c r="A1431" t="s">
        <v>99</v>
      </c>
      <c r="B1431" t="s">
        <v>322</v>
      </c>
      <c r="C1431">
        <v>243</v>
      </c>
      <c r="D1431">
        <v>10.06</v>
      </c>
      <c r="E1431">
        <v>60.06</v>
      </c>
      <c r="F1431" t="s">
        <v>108</v>
      </c>
      <c r="G1431" t="s">
        <v>110</v>
      </c>
      <c r="H1431">
        <f>Table1_1[[#This Row],[Units Sold]]*Table1_1[[#This Row],[Sale Price per Unit]]</f>
        <v>14594.58</v>
      </c>
      <c r="I1431">
        <f>Table1_1[[#This Row],[Units Sold]]*Table1_1[[#This Row],[Cost per Unit]]</f>
        <v>2444.58</v>
      </c>
      <c r="J1431">
        <f>Table1_1[[#This Row],[TOTAL REVENUE]]-Table1_1[[#This Row],[TOTAL COST]]</f>
        <v>12150</v>
      </c>
      <c r="K1431" s="11">
        <f>Table1_1[[#This Row],[PROFIT]]/Table1_1[[#This Row],[TOTAL REVENUE]]</f>
        <v>0.83250083250083251</v>
      </c>
    </row>
    <row r="1432" spans="1:11">
      <c r="A1432" t="s">
        <v>9</v>
      </c>
      <c r="B1432" t="s">
        <v>322</v>
      </c>
      <c r="C1432">
        <v>44</v>
      </c>
      <c r="D1432">
        <v>37.049999999999997</v>
      </c>
      <c r="E1432">
        <v>51.89</v>
      </c>
      <c r="F1432" t="s">
        <v>108</v>
      </c>
      <c r="G1432" t="s">
        <v>109</v>
      </c>
      <c r="H1432">
        <f>Table1_1[[#This Row],[Units Sold]]*Table1_1[[#This Row],[Sale Price per Unit]]</f>
        <v>2283.16</v>
      </c>
      <c r="I1432">
        <f>Table1_1[[#This Row],[Units Sold]]*Table1_1[[#This Row],[Cost per Unit]]</f>
        <v>1630.1999999999998</v>
      </c>
      <c r="J1432">
        <f>Table1_1[[#This Row],[TOTAL REVENUE]]-Table1_1[[#This Row],[TOTAL COST]]</f>
        <v>652.96</v>
      </c>
      <c r="K1432" s="11">
        <f>Table1_1[[#This Row],[PROFIT]]/Table1_1[[#This Row],[TOTAL REVENUE]]</f>
        <v>0.28598959337059165</v>
      </c>
    </row>
    <row r="1433" spans="1:11">
      <c r="A1433" t="s">
        <v>14</v>
      </c>
      <c r="B1433" t="s">
        <v>322</v>
      </c>
      <c r="C1433">
        <v>185</v>
      </c>
      <c r="D1433">
        <v>19.82</v>
      </c>
      <c r="E1433">
        <v>73.86</v>
      </c>
      <c r="F1433" t="s">
        <v>108</v>
      </c>
      <c r="G1433" t="s">
        <v>109</v>
      </c>
      <c r="H1433">
        <f>Table1_1[[#This Row],[Units Sold]]*Table1_1[[#This Row],[Sale Price per Unit]]</f>
        <v>13664.1</v>
      </c>
      <c r="I1433">
        <f>Table1_1[[#This Row],[Units Sold]]*Table1_1[[#This Row],[Cost per Unit]]</f>
        <v>3666.7000000000003</v>
      </c>
      <c r="J1433">
        <f>Table1_1[[#This Row],[TOTAL REVENUE]]-Table1_1[[#This Row],[TOTAL COST]]</f>
        <v>9997.4</v>
      </c>
      <c r="K1433" s="11">
        <f>Table1_1[[#This Row],[PROFIT]]/Table1_1[[#This Row],[TOTAL REVENUE]]</f>
        <v>0.73165448145139445</v>
      </c>
    </row>
    <row r="1434" spans="1:11">
      <c r="A1434" t="s">
        <v>99</v>
      </c>
      <c r="B1434" t="s">
        <v>322</v>
      </c>
      <c r="C1434">
        <v>64</v>
      </c>
      <c r="D1434">
        <v>44.55</v>
      </c>
      <c r="E1434">
        <v>62.96</v>
      </c>
      <c r="F1434" t="s">
        <v>108</v>
      </c>
      <c r="G1434" t="s">
        <v>109</v>
      </c>
      <c r="H1434">
        <f>Table1_1[[#This Row],[Units Sold]]*Table1_1[[#This Row],[Sale Price per Unit]]</f>
        <v>4029.44</v>
      </c>
      <c r="I1434">
        <f>Table1_1[[#This Row],[Units Sold]]*Table1_1[[#This Row],[Cost per Unit]]</f>
        <v>2851.2</v>
      </c>
      <c r="J1434">
        <f>Table1_1[[#This Row],[TOTAL REVENUE]]-Table1_1[[#This Row],[TOTAL COST]]</f>
        <v>1178.2400000000002</v>
      </c>
      <c r="K1434" s="11">
        <f>Table1_1[[#This Row],[PROFIT]]/Table1_1[[#This Row],[TOTAL REVENUE]]</f>
        <v>0.29240787801778911</v>
      </c>
    </row>
    <row r="1435" spans="1:11">
      <c r="A1435" t="s">
        <v>31</v>
      </c>
      <c r="B1435" t="s">
        <v>322</v>
      </c>
      <c r="C1435">
        <v>85</v>
      </c>
      <c r="D1435">
        <v>62.47</v>
      </c>
      <c r="E1435">
        <v>77.849999999999994</v>
      </c>
      <c r="F1435" t="s">
        <v>107</v>
      </c>
      <c r="G1435" t="s">
        <v>110</v>
      </c>
      <c r="H1435">
        <f>Table1_1[[#This Row],[Units Sold]]*Table1_1[[#This Row],[Sale Price per Unit]]</f>
        <v>6617.2499999999991</v>
      </c>
      <c r="I1435">
        <f>Table1_1[[#This Row],[Units Sold]]*Table1_1[[#This Row],[Cost per Unit]]</f>
        <v>5309.95</v>
      </c>
      <c r="J1435">
        <f>Table1_1[[#This Row],[TOTAL REVENUE]]-Table1_1[[#This Row],[TOTAL COST]]</f>
        <v>1307.2999999999993</v>
      </c>
      <c r="K1435" s="11">
        <f>Table1_1[[#This Row],[PROFIT]]/Table1_1[[#This Row],[TOTAL REVENUE]]</f>
        <v>0.19755940912010267</v>
      </c>
    </row>
    <row r="1436" spans="1:11">
      <c r="A1436" t="s">
        <v>13</v>
      </c>
      <c r="B1436" t="s">
        <v>322</v>
      </c>
      <c r="C1436">
        <v>150</v>
      </c>
      <c r="D1436">
        <v>81.5</v>
      </c>
      <c r="E1436">
        <v>61.88</v>
      </c>
      <c r="F1436" t="s">
        <v>108</v>
      </c>
      <c r="G1436" t="s">
        <v>109</v>
      </c>
      <c r="H1436">
        <f>Table1_1[[#This Row],[Units Sold]]*Table1_1[[#This Row],[Sale Price per Unit]]</f>
        <v>9282</v>
      </c>
      <c r="I1436">
        <f>Table1_1[[#This Row],[Units Sold]]*Table1_1[[#This Row],[Cost per Unit]]</f>
        <v>12225</v>
      </c>
      <c r="J1436">
        <f>Table1_1[[#This Row],[TOTAL REVENUE]]-Table1_1[[#This Row],[TOTAL COST]]</f>
        <v>-2943</v>
      </c>
      <c r="K1436" s="11">
        <f>Table1_1[[#This Row],[PROFIT]]/Table1_1[[#This Row],[TOTAL REVENUE]]</f>
        <v>-0.31706528765352293</v>
      </c>
    </row>
    <row r="1437" spans="1:11">
      <c r="A1437" t="s">
        <v>32</v>
      </c>
      <c r="B1437" t="s">
        <v>322</v>
      </c>
      <c r="C1437">
        <v>168</v>
      </c>
      <c r="D1437">
        <v>42.39</v>
      </c>
      <c r="E1437">
        <v>44.47</v>
      </c>
      <c r="F1437" t="s">
        <v>108</v>
      </c>
      <c r="G1437" t="s">
        <v>109</v>
      </c>
      <c r="H1437">
        <f>Table1_1[[#This Row],[Units Sold]]*Table1_1[[#This Row],[Sale Price per Unit]]</f>
        <v>7470.96</v>
      </c>
      <c r="I1437">
        <f>Table1_1[[#This Row],[Units Sold]]*Table1_1[[#This Row],[Cost per Unit]]</f>
        <v>7121.52</v>
      </c>
      <c r="J1437">
        <f>Table1_1[[#This Row],[TOTAL REVENUE]]-Table1_1[[#This Row],[TOTAL COST]]</f>
        <v>349.4399999999996</v>
      </c>
      <c r="K1437" s="11">
        <f>Table1_1[[#This Row],[PROFIT]]/Table1_1[[#This Row],[TOTAL REVENUE]]</f>
        <v>4.6773105464357943E-2</v>
      </c>
    </row>
    <row r="1438" spans="1:11">
      <c r="A1438" t="s">
        <v>67</v>
      </c>
      <c r="B1438" t="s">
        <v>322</v>
      </c>
      <c r="C1438">
        <v>254</v>
      </c>
      <c r="D1438">
        <v>85.11</v>
      </c>
      <c r="E1438">
        <v>95.68</v>
      </c>
      <c r="F1438" t="s">
        <v>108</v>
      </c>
      <c r="G1438" t="s">
        <v>110</v>
      </c>
      <c r="H1438">
        <f>Table1_1[[#This Row],[Units Sold]]*Table1_1[[#This Row],[Sale Price per Unit]]</f>
        <v>24302.720000000001</v>
      </c>
      <c r="I1438">
        <f>Table1_1[[#This Row],[Units Sold]]*Table1_1[[#This Row],[Cost per Unit]]</f>
        <v>21617.94</v>
      </c>
      <c r="J1438">
        <f>Table1_1[[#This Row],[TOTAL REVENUE]]-Table1_1[[#This Row],[TOTAL COST]]</f>
        <v>2684.7800000000025</v>
      </c>
      <c r="K1438" s="11">
        <f>Table1_1[[#This Row],[PROFIT]]/Table1_1[[#This Row],[TOTAL REVENUE]]</f>
        <v>0.11047240802675595</v>
      </c>
    </row>
    <row r="1439" spans="1:11">
      <c r="A1439" t="s">
        <v>98</v>
      </c>
      <c r="B1439" t="s">
        <v>323</v>
      </c>
      <c r="C1439">
        <v>207</v>
      </c>
      <c r="D1439">
        <v>52.41</v>
      </c>
      <c r="E1439">
        <v>109.76</v>
      </c>
      <c r="F1439" t="s">
        <v>107</v>
      </c>
      <c r="G1439" t="s">
        <v>110</v>
      </c>
      <c r="H1439">
        <f>Table1_1[[#This Row],[Units Sold]]*Table1_1[[#This Row],[Sale Price per Unit]]</f>
        <v>22720.32</v>
      </c>
      <c r="I1439">
        <f>Table1_1[[#This Row],[Units Sold]]*Table1_1[[#This Row],[Cost per Unit]]</f>
        <v>10848.869999999999</v>
      </c>
      <c r="J1439">
        <f>Table1_1[[#This Row],[TOTAL REVENUE]]-Table1_1[[#This Row],[TOTAL COST]]</f>
        <v>11871.45</v>
      </c>
      <c r="K1439" s="11">
        <f>Table1_1[[#This Row],[PROFIT]]/Table1_1[[#This Row],[TOTAL REVENUE]]</f>
        <v>0.52250364431486884</v>
      </c>
    </row>
    <row r="1440" spans="1:11">
      <c r="A1440" t="s">
        <v>92</v>
      </c>
      <c r="B1440" t="s">
        <v>323</v>
      </c>
      <c r="C1440">
        <v>52</v>
      </c>
      <c r="D1440">
        <v>39.78</v>
      </c>
      <c r="E1440">
        <v>110.8</v>
      </c>
      <c r="F1440" t="s">
        <v>108</v>
      </c>
      <c r="G1440" t="s">
        <v>110</v>
      </c>
      <c r="H1440">
        <f>Table1_1[[#This Row],[Units Sold]]*Table1_1[[#This Row],[Sale Price per Unit]]</f>
        <v>5761.5999999999995</v>
      </c>
      <c r="I1440">
        <f>Table1_1[[#This Row],[Units Sold]]*Table1_1[[#This Row],[Cost per Unit]]</f>
        <v>2068.56</v>
      </c>
      <c r="J1440">
        <f>Table1_1[[#This Row],[TOTAL REVENUE]]-Table1_1[[#This Row],[TOTAL COST]]</f>
        <v>3693.0399999999995</v>
      </c>
      <c r="K1440" s="11">
        <f>Table1_1[[#This Row],[PROFIT]]/Table1_1[[#This Row],[TOTAL REVENUE]]</f>
        <v>0.64097472924187726</v>
      </c>
    </row>
    <row r="1441" spans="1:11">
      <c r="A1441" t="s">
        <v>42</v>
      </c>
      <c r="B1441" t="s">
        <v>323</v>
      </c>
      <c r="C1441">
        <v>223</v>
      </c>
      <c r="D1441">
        <v>83.66</v>
      </c>
      <c r="E1441">
        <v>99.02</v>
      </c>
      <c r="F1441" t="s">
        <v>107</v>
      </c>
      <c r="G1441" t="s">
        <v>110</v>
      </c>
      <c r="H1441">
        <f>Table1_1[[#This Row],[Units Sold]]*Table1_1[[#This Row],[Sale Price per Unit]]</f>
        <v>22081.46</v>
      </c>
      <c r="I1441">
        <f>Table1_1[[#This Row],[Units Sold]]*Table1_1[[#This Row],[Cost per Unit]]</f>
        <v>18656.18</v>
      </c>
      <c r="J1441">
        <f>Table1_1[[#This Row],[TOTAL REVENUE]]-Table1_1[[#This Row],[TOTAL COST]]</f>
        <v>3425.2799999999988</v>
      </c>
      <c r="K1441" s="11">
        <f>Table1_1[[#This Row],[PROFIT]]/Table1_1[[#This Row],[TOTAL REVENUE]]</f>
        <v>0.15512017774187029</v>
      </c>
    </row>
    <row r="1442" spans="1:11">
      <c r="A1442" t="s">
        <v>8</v>
      </c>
      <c r="B1442" t="s">
        <v>323</v>
      </c>
      <c r="C1442">
        <v>66</v>
      </c>
      <c r="D1442">
        <v>94.53</v>
      </c>
      <c r="E1442">
        <v>76.59</v>
      </c>
      <c r="F1442" t="s">
        <v>107</v>
      </c>
      <c r="G1442" t="s">
        <v>109</v>
      </c>
      <c r="H1442">
        <f>Table1_1[[#This Row],[Units Sold]]*Table1_1[[#This Row],[Sale Price per Unit]]</f>
        <v>5054.9400000000005</v>
      </c>
      <c r="I1442">
        <f>Table1_1[[#This Row],[Units Sold]]*Table1_1[[#This Row],[Cost per Unit]]</f>
        <v>6238.9800000000005</v>
      </c>
      <c r="J1442">
        <f>Table1_1[[#This Row],[TOTAL REVENUE]]-Table1_1[[#This Row],[TOTAL COST]]</f>
        <v>-1184.04</v>
      </c>
      <c r="K1442" s="11">
        <f>Table1_1[[#This Row],[PROFIT]]/Table1_1[[#This Row],[TOTAL REVENUE]]</f>
        <v>-0.2342342342342342</v>
      </c>
    </row>
    <row r="1443" spans="1:11">
      <c r="A1443" t="s">
        <v>54</v>
      </c>
      <c r="B1443" t="s">
        <v>323</v>
      </c>
      <c r="C1443">
        <v>231</v>
      </c>
      <c r="D1443">
        <v>47.61</v>
      </c>
      <c r="E1443">
        <v>71.73</v>
      </c>
      <c r="F1443" t="s">
        <v>107</v>
      </c>
      <c r="G1443" t="s">
        <v>110</v>
      </c>
      <c r="H1443">
        <f>Table1_1[[#This Row],[Units Sold]]*Table1_1[[#This Row],[Sale Price per Unit]]</f>
        <v>16569.63</v>
      </c>
      <c r="I1443">
        <f>Table1_1[[#This Row],[Units Sold]]*Table1_1[[#This Row],[Cost per Unit]]</f>
        <v>10997.91</v>
      </c>
      <c r="J1443">
        <f>Table1_1[[#This Row],[TOTAL REVENUE]]-Table1_1[[#This Row],[TOTAL COST]]</f>
        <v>5571.7200000000012</v>
      </c>
      <c r="K1443" s="11">
        <f>Table1_1[[#This Row],[PROFIT]]/Table1_1[[#This Row],[TOTAL REVENUE]]</f>
        <v>0.33626097867001259</v>
      </c>
    </row>
    <row r="1444" spans="1:11">
      <c r="A1444" t="s">
        <v>82</v>
      </c>
      <c r="B1444" t="s">
        <v>323</v>
      </c>
      <c r="C1444">
        <v>3</v>
      </c>
      <c r="D1444">
        <v>64.290000000000006</v>
      </c>
      <c r="E1444">
        <v>29.58</v>
      </c>
      <c r="F1444" t="s">
        <v>108</v>
      </c>
      <c r="G1444" t="s">
        <v>109</v>
      </c>
      <c r="H1444">
        <f>Table1_1[[#This Row],[Units Sold]]*Table1_1[[#This Row],[Sale Price per Unit]]</f>
        <v>88.74</v>
      </c>
      <c r="I1444">
        <f>Table1_1[[#This Row],[Units Sold]]*Table1_1[[#This Row],[Cost per Unit]]</f>
        <v>192.87</v>
      </c>
      <c r="J1444">
        <f>Table1_1[[#This Row],[TOTAL REVENUE]]-Table1_1[[#This Row],[TOTAL COST]]</f>
        <v>-104.13000000000001</v>
      </c>
      <c r="K1444" s="11">
        <f>Table1_1[[#This Row],[PROFIT]]/Table1_1[[#This Row],[TOTAL REVENUE]]</f>
        <v>-1.1734279918864099</v>
      </c>
    </row>
    <row r="1445" spans="1:11">
      <c r="A1445" t="s">
        <v>60</v>
      </c>
      <c r="B1445" t="s">
        <v>324</v>
      </c>
      <c r="C1445">
        <v>59</v>
      </c>
      <c r="D1445">
        <v>49.1</v>
      </c>
      <c r="E1445">
        <v>111.78</v>
      </c>
      <c r="F1445" t="s">
        <v>107</v>
      </c>
      <c r="G1445" t="s">
        <v>110</v>
      </c>
      <c r="H1445">
        <f>Table1_1[[#This Row],[Units Sold]]*Table1_1[[#This Row],[Sale Price per Unit]]</f>
        <v>6595.02</v>
      </c>
      <c r="I1445">
        <f>Table1_1[[#This Row],[Units Sold]]*Table1_1[[#This Row],[Cost per Unit]]</f>
        <v>2896.9</v>
      </c>
      <c r="J1445">
        <f>Table1_1[[#This Row],[TOTAL REVENUE]]-Table1_1[[#This Row],[TOTAL COST]]</f>
        <v>3698.1200000000003</v>
      </c>
      <c r="K1445" s="11">
        <f>Table1_1[[#This Row],[PROFIT]]/Table1_1[[#This Row],[TOTAL REVENUE]]</f>
        <v>0.56074431919842549</v>
      </c>
    </row>
    <row r="1446" spans="1:11">
      <c r="A1446" t="s">
        <v>86</v>
      </c>
      <c r="B1446" t="s">
        <v>324</v>
      </c>
      <c r="C1446">
        <v>63</v>
      </c>
      <c r="D1446">
        <v>44.47</v>
      </c>
      <c r="E1446">
        <v>51.4</v>
      </c>
      <c r="F1446" t="s">
        <v>107</v>
      </c>
      <c r="G1446" t="s">
        <v>109</v>
      </c>
      <c r="H1446">
        <f>Table1_1[[#This Row],[Units Sold]]*Table1_1[[#This Row],[Sale Price per Unit]]</f>
        <v>3238.2</v>
      </c>
      <c r="I1446">
        <f>Table1_1[[#This Row],[Units Sold]]*Table1_1[[#This Row],[Cost per Unit]]</f>
        <v>2801.61</v>
      </c>
      <c r="J1446">
        <f>Table1_1[[#This Row],[TOTAL REVENUE]]-Table1_1[[#This Row],[TOTAL COST]]</f>
        <v>436.58999999999969</v>
      </c>
      <c r="K1446" s="11">
        <f>Table1_1[[#This Row],[PROFIT]]/Table1_1[[#This Row],[TOTAL REVENUE]]</f>
        <v>0.13482490272373532</v>
      </c>
    </row>
    <row r="1447" spans="1:11">
      <c r="A1447" t="s">
        <v>22</v>
      </c>
      <c r="B1447" t="s">
        <v>324</v>
      </c>
      <c r="C1447">
        <v>267</v>
      </c>
      <c r="D1447">
        <v>92.1</v>
      </c>
      <c r="E1447">
        <v>93.89</v>
      </c>
      <c r="F1447" t="s">
        <v>108</v>
      </c>
      <c r="G1447" t="s">
        <v>109</v>
      </c>
      <c r="H1447">
        <f>Table1_1[[#This Row],[Units Sold]]*Table1_1[[#This Row],[Sale Price per Unit]]</f>
        <v>25068.63</v>
      </c>
      <c r="I1447">
        <f>Table1_1[[#This Row],[Units Sold]]*Table1_1[[#This Row],[Cost per Unit]]</f>
        <v>24590.699999999997</v>
      </c>
      <c r="J1447">
        <f>Table1_1[[#This Row],[TOTAL REVENUE]]-Table1_1[[#This Row],[TOTAL COST]]</f>
        <v>477.93000000000393</v>
      </c>
      <c r="K1447" s="11">
        <f>Table1_1[[#This Row],[PROFIT]]/Table1_1[[#This Row],[TOTAL REVENUE]]</f>
        <v>1.9064863137714501E-2</v>
      </c>
    </row>
    <row r="1448" spans="1:11">
      <c r="A1448" t="s">
        <v>62</v>
      </c>
      <c r="B1448" t="s">
        <v>324</v>
      </c>
      <c r="C1448">
        <v>264</v>
      </c>
      <c r="D1448">
        <v>82.22</v>
      </c>
      <c r="E1448">
        <v>105.7</v>
      </c>
      <c r="F1448" t="s">
        <v>107</v>
      </c>
      <c r="G1448" t="s">
        <v>110</v>
      </c>
      <c r="H1448">
        <f>Table1_1[[#This Row],[Units Sold]]*Table1_1[[#This Row],[Sale Price per Unit]]</f>
        <v>27904.799999999999</v>
      </c>
      <c r="I1448">
        <f>Table1_1[[#This Row],[Units Sold]]*Table1_1[[#This Row],[Cost per Unit]]</f>
        <v>21706.079999999998</v>
      </c>
      <c r="J1448">
        <f>Table1_1[[#This Row],[TOTAL REVENUE]]-Table1_1[[#This Row],[TOTAL COST]]</f>
        <v>6198.7200000000012</v>
      </c>
      <c r="K1448" s="11">
        <f>Table1_1[[#This Row],[PROFIT]]/Table1_1[[#This Row],[TOTAL REVENUE]]</f>
        <v>0.22213812677388842</v>
      </c>
    </row>
    <row r="1449" spans="1:11">
      <c r="A1449" t="s">
        <v>98</v>
      </c>
      <c r="B1449" t="s">
        <v>324</v>
      </c>
      <c r="C1449">
        <v>287</v>
      </c>
      <c r="D1449">
        <v>72.209999999999994</v>
      </c>
      <c r="E1449">
        <v>31.95</v>
      </c>
      <c r="F1449" t="s">
        <v>108</v>
      </c>
      <c r="G1449" t="s">
        <v>110</v>
      </c>
      <c r="H1449">
        <f>Table1_1[[#This Row],[Units Sold]]*Table1_1[[#This Row],[Sale Price per Unit]]</f>
        <v>9169.65</v>
      </c>
      <c r="I1449">
        <f>Table1_1[[#This Row],[Units Sold]]*Table1_1[[#This Row],[Cost per Unit]]</f>
        <v>20724.269999999997</v>
      </c>
      <c r="J1449">
        <f>Table1_1[[#This Row],[TOTAL REVENUE]]-Table1_1[[#This Row],[TOTAL COST]]</f>
        <v>-11554.619999999997</v>
      </c>
      <c r="K1449" s="11">
        <f>Table1_1[[#This Row],[PROFIT]]/Table1_1[[#This Row],[TOTAL REVENUE]]</f>
        <v>-1.2600938967136148</v>
      </c>
    </row>
    <row r="1450" spans="1:11">
      <c r="A1450" t="s">
        <v>77</v>
      </c>
      <c r="B1450" t="s">
        <v>324</v>
      </c>
      <c r="C1450">
        <v>280</v>
      </c>
      <c r="D1450">
        <v>71.08</v>
      </c>
      <c r="E1450">
        <v>47.4</v>
      </c>
      <c r="F1450" t="s">
        <v>107</v>
      </c>
      <c r="G1450" t="s">
        <v>109</v>
      </c>
      <c r="H1450">
        <f>Table1_1[[#This Row],[Units Sold]]*Table1_1[[#This Row],[Sale Price per Unit]]</f>
        <v>13272</v>
      </c>
      <c r="I1450">
        <f>Table1_1[[#This Row],[Units Sold]]*Table1_1[[#This Row],[Cost per Unit]]</f>
        <v>19902.399999999998</v>
      </c>
      <c r="J1450">
        <f>Table1_1[[#This Row],[TOTAL REVENUE]]-Table1_1[[#This Row],[TOTAL COST]]</f>
        <v>-6630.3999999999978</v>
      </c>
      <c r="K1450" s="11">
        <f>Table1_1[[#This Row],[PROFIT]]/Table1_1[[#This Row],[TOTAL REVENUE]]</f>
        <v>-0.49957805907172981</v>
      </c>
    </row>
    <row r="1451" spans="1:11">
      <c r="A1451" t="s">
        <v>16</v>
      </c>
      <c r="B1451" t="s">
        <v>324</v>
      </c>
      <c r="C1451">
        <v>89</v>
      </c>
      <c r="D1451">
        <v>52.5</v>
      </c>
      <c r="E1451">
        <v>65.42</v>
      </c>
      <c r="F1451" t="s">
        <v>108</v>
      </c>
      <c r="G1451" t="s">
        <v>110</v>
      </c>
      <c r="H1451">
        <f>Table1_1[[#This Row],[Units Sold]]*Table1_1[[#This Row],[Sale Price per Unit]]</f>
        <v>5822.38</v>
      </c>
      <c r="I1451">
        <f>Table1_1[[#This Row],[Units Sold]]*Table1_1[[#This Row],[Cost per Unit]]</f>
        <v>4672.5</v>
      </c>
      <c r="J1451">
        <f>Table1_1[[#This Row],[TOTAL REVENUE]]-Table1_1[[#This Row],[TOTAL COST]]</f>
        <v>1149.8800000000001</v>
      </c>
      <c r="K1451" s="11">
        <f>Table1_1[[#This Row],[PROFIT]]/Table1_1[[#This Row],[TOTAL REVENUE]]</f>
        <v>0.19749312136961175</v>
      </c>
    </row>
    <row r="1452" spans="1:11">
      <c r="A1452" t="s">
        <v>8</v>
      </c>
      <c r="B1452" t="s">
        <v>325</v>
      </c>
      <c r="C1452">
        <v>49</v>
      </c>
      <c r="D1452">
        <v>84.69</v>
      </c>
      <c r="E1452">
        <v>60.43</v>
      </c>
      <c r="F1452" t="s">
        <v>107</v>
      </c>
      <c r="G1452" t="s">
        <v>110</v>
      </c>
      <c r="H1452">
        <f>Table1_1[[#This Row],[Units Sold]]*Table1_1[[#This Row],[Sale Price per Unit]]</f>
        <v>2961.07</v>
      </c>
      <c r="I1452">
        <f>Table1_1[[#This Row],[Units Sold]]*Table1_1[[#This Row],[Cost per Unit]]</f>
        <v>4149.8099999999995</v>
      </c>
      <c r="J1452">
        <f>Table1_1[[#This Row],[TOTAL REVENUE]]-Table1_1[[#This Row],[TOTAL COST]]</f>
        <v>-1188.7399999999993</v>
      </c>
      <c r="K1452" s="11">
        <f>Table1_1[[#This Row],[PROFIT]]/Table1_1[[#This Row],[TOTAL REVENUE]]</f>
        <v>-0.40145623034916406</v>
      </c>
    </row>
    <row r="1453" spans="1:11">
      <c r="A1453" t="s">
        <v>52</v>
      </c>
      <c r="B1453" t="s">
        <v>325</v>
      </c>
      <c r="C1453">
        <v>282</v>
      </c>
      <c r="D1453">
        <v>20.51</v>
      </c>
      <c r="E1453">
        <v>31.78</v>
      </c>
      <c r="F1453" t="s">
        <v>108</v>
      </c>
      <c r="G1453" t="s">
        <v>110</v>
      </c>
      <c r="H1453">
        <f>Table1_1[[#This Row],[Units Sold]]*Table1_1[[#This Row],[Sale Price per Unit]]</f>
        <v>8961.9600000000009</v>
      </c>
      <c r="I1453">
        <f>Table1_1[[#This Row],[Units Sold]]*Table1_1[[#This Row],[Cost per Unit]]</f>
        <v>5783.8200000000006</v>
      </c>
      <c r="J1453">
        <f>Table1_1[[#This Row],[TOTAL REVENUE]]-Table1_1[[#This Row],[TOTAL COST]]</f>
        <v>3178.1400000000003</v>
      </c>
      <c r="K1453" s="11">
        <f>Table1_1[[#This Row],[PROFIT]]/Table1_1[[#This Row],[TOTAL REVENUE]]</f>
        <v>0.35462555066079293</v>
      </c>
    </row>
    <row r="1454" spans="1:11">
      <c r="A1454" t="s">
        <v>16</v>
      </c>
      <c r="B1454" t="s">
        <v>325</v>
      </c>
      <c r="C1454">
        <v>25</v>
      </c>
      <c r="D1454">
        <v>46.24</v>
      </c>
      <c r="E1454">
        <v>45.79</v>
      </c>
      <c r="F1454" t="s">
        <v>107</v>
      </c>
      <c r="G1454" t="s">
        <v>109</v>
      </c>
      <c r="H1454">
        <f>Table1_1[[#This Row],[Units Sold]]*Table1_1[[#This Row],[Sale Price per Unit]]</f>
        <v>1144.75</v>
      </c>
      <c r="I1454">
        <f>Table1_1[[#This Row],[Units Sold]]*Table1_1[[#This Row],[Cost per Unit]]</f>
        <v>1156</v>
      </c>
      <c r="J1454">
        <f>Table1_1[[#This Row],[TOTAL REVENUE]]-Table1_1[[#This Row],[TOTAL COST]]</f>
        <v>-11.25</v>
      </c>
      <c r="K1454" s="11">
        <f>Table1_1[[#This Row],[PROFIT]]/Table1_1[[#This Row],[TOTAL REVENUE]]</f>
        <v>-9.8274732474339377E-3</v>
      </c>
    </row>
    <row r="1455" spans="1:11">
      <c r="A1455" t="s">
        <v>47</v>
      </c>
      <c r="B1455" t="s">
        <v>325</v>
      </c>
      <c r="C1455">
        <v>191</v>
      </c>
      <c r="D1455">
        <v>56.68</v>
      </c>
      <c r="E1455">
        <v>83.88</v>
      </c>
      <c r="F1455" t="s">
        <v>107</v>
      </c>
      <c r="G1455" t="s">
        <v>110</v>
      </c>
      <c r="H1455">
        <f>Table1_1[[#This Row],[Units Sold]]*Table1_1[[#This Row],[Sale Price per Unit]]</f>
        <v>16021.08</v>
      </c>
      <c r="I1455">
        <f>Table1_1[[#This Row],[Units Sold]]*Table1_1[[#This Row],[Cost per Unit]]</f>
        <v>10825.88</v>
      </c>
      <c r="J1455">
        <f>Table1_1[[#This Row],[TOTAL REVENUE]]-Table1_1[[#This Row],[TOTAL COST]]</f>
        <v>5195.2000000000007</v>
      </c>
      <c r="K1455" s="11">
        <f>Table1_1[[#This Row],[PROFIT]]/Table1_1[[#This Row],[TOTAL REVENUE]]</f>
        <v>0.324272770624702</v>
      </c>
    </row>
    <row r="1456" spans="1:11">
      <c r="A1456" t="s">
        <v>56</v>
      </c>
      <c r="B1456" t="s">
        <v>325</v>
      </c>
      <c r="C1456">
        <v>194</v>
      </c>
      <c r="D1456">
        <v>80.989999999999995</v>
      </c>
      <c r="E1456">
        <v>35.4</v>
      </c>
      <c r="F1456" t="s">
        <v>107</v>
      </c>
      <c r="G1456" t="s">
        <v>110</v>
      </c>
      <c r="H1456">
        <f>Table1_1[[#This Row],[Units Sold]]*Table1_1[[#This Row],[Sale Price per Unit]]</f>
        <v>6867.5999999999995</v>
      </c>
      <c r="I1456">
        <f>Table1_1[[#This Row],[Units Sold]]*Table1_1[[#This Row],[Cost per Unit]]</f>
        <v>15712.06</v>
      </c>
      <c r="J1456">
        <f>Table1_1[[#This Row],[TOTAL REVENUE]]-Table1_1[[#This Row],[TOTAL COST]]</f>
        <v>-8844.4599999999991</v>
      </c>
      <c r="K1456" s="11">
        <f>Table1_1[[#This Row],[PROFIT]]/Table1_1[[#This Row],[TOTAL REVENUE]]</f>
        <v>-1.2878531073446327</v>
      </c>
    </row>
    <row r="1457" spans="1:11">
      <c r="A1457" t="s">
        <v>98</v>
      </c>
      <c r="B1457" t="s">
        <v>325</v>
      </c>
      <c r="C1457">
        <v>7</v>
      </c>
      <c r="D1457">
        <v>35.590000000000003</v>
      </c>
      <c r="E1457">
        <v>86.88</v>
      </c>
      <c r="F1457" t="s">
        <v>108</v>
      </c>
      <c r="G1457" t="s">
        <v>110</v>
      </c>
      <c r="H1457">
        <f>Table1_1[[#This Row],[Units Sold]]*Table1_1[[#This Row],[Sale Price per Unit]]</f>
        <v>608.16</v>
      </c>
      <c r="I1457">
        <f>Table1_1[[#This Row],[Units Sold]]*Table1_1[[#This Row],[Cost per Unit]]</f>
        <v>249.13000000000002</v>
      </c>
      <c r="J1457">
        <f>Table1_1[[#This Row],[TOTAL REVENUE]]-Table1_1[[#This Row],[TOTAL COST]]</f>
        <v>359.03</v>
      </c>
      <c r="K1457" s="11">
        <f>Table1_1[[#This Row],[PROFIT]]/Table1_1[[#This Row],[TOTAL REVENUE]]</f>
        <v>0.59035451197053401</v>
      </c>
    </row>
    <row r="1458" spans="1:11">
      <c r="A1458" t="s">
        <v>53</v>
      </c>
      <c r="B1458" t="s">
        <v>325</v>
      </c>
      <c r="C1458">
        <v>300</v>
      </c>
      <c r="D1458">
        <v>34.08</v>
      </c>
      <c r="E1458">
        <v>35.83</v>
      </c>
      <c r="F1458" t="s">
        <v>107</v>
      </c>
      <c r="G1458" t="s">
        <v>109</v>
      </c>
      <c r="H1458">
        <f>Table1_1[[#This Row],[Units Sold]]*Table1_1[[#This Row],[Sale Price per Unit]]</f>
        <v>10749</v>
      </c>
      <c r="I1458">
        <f>Table1_1[[#This Row],[Units Sold]]*Table1_1[[#This Row],[Cost per Unit]]</f>
        <v>10224</v>
      </c>
      <c r="J1458">
        <f>Table1_1[[#This Row],[TOTAL REVENUE]]-Table1_1[[#This Row],[TOTAL COST]]</f>
        <v>525</v>
      </c>
      <c r="K1458" s="11">
        <f>Table1_1[[#This Row],[PROFIT]]/Table1_1[[#This Row],[TOTAL REVENUE]]</f>
        <v>4.8841752721183365E-2</v>
      </c>
    </row>
    <row r="1459" spans="1:11">
      <c r="A1459" t="s">
        <v>58</v>
      </c>
      <c r="B1459" t="s">
        <v>325</v>
      </c>
      <c r="C1459">
        <v>124</v>
      </c>
      <c r="D1459">
        <v>33.83</v>
      </c>
      <c r="E1459">
        <v>107.65</v>
      </c>
      <c r="F1459" t="s">
        <v>107</v>
      </c>
      <c r="G1459" t="s">
        <v>110</v>
      </c>
      <c r="H1459">
        <f>Table1_1[[#This Row],[Units Sold]]*Table1_1[[#This Row],[Sale Price per Unit]]</f>
        <v>13348.6</v>
      </c>
      <c r="I1459">
        <f>Table1_1[[#This Row],[Units Sold]]*Table1_1[[#This Row],[Cost per Unit]]</f>
        <v>4194.92</v>
      </c>
      <c r="J1459">
        <f>Table1_1[[#This Row],[TOTAL REVENUE]]-Table1_1[[#This Row],[TOTAL COST]]</f>
        <v>9153.68</v>
      </c>
      <c r="K1459" s="11">
        <f>Table1_1[[#This Row],[PROFIT]]/Table1_1[[#This Row],[TOTAL REVENUE]]</f>
        <v>0.68574082675336745</v>
      </c>
    </row>
    <row r="1460" spans="1:11">
      <c r="A1460" t="s">
        <v>98</v>
      </c>
      <c r="B1460" t="s">
        <v>325</v>
      </c>
      <c r="C1460">
        <v>287</v>
      </c>
      <c r="D1460">
        <v>89.4</v>
      </c>
      <c r="E1460">
        <v>47.79</v>
      </c>
      <c r="F1460" t="s">
        <v>108</v>
      </c>
      <c r="G1460" t="s">
        <v>109</v>
      </c>
      <c r="H1460">
        <f>Table1_1[[#This Row],[Units Sold]]*Table1_1[[#This Row],[Sale Price per Unit]]</f>
        <v>13715.73</v>
      </c>
      <c r="I1460">
        <f>Table1_1[[#This Row],[Units Sold]]*Table1_1[[#This Row],[Cost per Unit]]</f>
        <v>25657.800000000003</v>
      </c>
      <c r="J1460">
        <f>Table1_1[[#This Row],[TOTAL REVENUE]]-Table1_1[[#This Row],[TOTAL COST]]</f>
        <v>-11942.070000000003</v>
      </c>
      <c r="K1460" s="11">
        <f>Table1_1[[#This Row],[PROFIT]]/Table1_1[[#This Row],[TOTAL REVENUE]]</f>
        <v>-0.87068424356559981</v>
      </c>
    </row>
    <row r="1461" spans="1:11">
      <c r="A1461" t="s">
        <v>21</v>
      </c>
      <c r="B1461" t="s">
        <v>325</v>
      </c>
      <c r="C1461">
        <v>188</v>
      </c>
      <c r="D1461">
        <v>81.36</v>
      </c>
      <c r="E1461">
        <v>105.1</v>
      </c>
      <c r="F1461" t="s">
        <v>108</v>
      </c>
      <c r="G1461" t="s">
        <v>109</v>
      </c>
      <c r="H1461">
        <f>Table1_1[[#This Row],[Units Sold]]*Table1_1[[#This Row],[Sale Price per Unit]]</f>
        <v>19758.8</v>
      </c>
      <c r="I1461">
        <f>Table1_1[[#This Row],[Units Sold]]*Table1_1[[#This Row],[Cost per Unit]]</f>
        <v>15295.68</v>
      </c>
      <c r="J1461">
        <f>Table1_1[[#This Row],[TOTAL REVENUE]]-Table1_1[[#This Row],[TOTAL COST]]</f>
        <v>4463.119999999999</v>
      </c>
      <c r="K1461" s="11">
        <f>Table1_1[[#This Row],[PROFIT]]/Table1_1[[#This Row],[TOTAL REVENUE]]</f>
        <v>0.22588011417697426</v>
      </c>
    </row>
    <row r="1462" spans="1:11">
      <c r="A1462" t="s">
        <v>50</v>
      </c>
      <c r="B1462" t="s">
        <v>326</v>
      </c>
      <c r="C1462">
        <v>279</v>
      </c>
      <c r="D1462">
        <v>95.09</v>
      </c>
      <c r="E1462">
        <v>91.18</v>
      </c>
      <c r="F1462" t="s">
        <v>107</v>
      </c>
      <c r="G1462" t="s">
        <v>110</v>
      </c>
      <c r="H1462">
        <f>Table1_1[[#This Row],[Units Sold]]*Table1_1[[#This Row],[Sale Price per Unit]]</f>
        <v>25439.22</v>
      </c>
      <c r="I1462">
        <f>Table1_1[[#This Row],[Units Sold]]*Table1_1[[#This Row],[Cost per Unit]]</f>
        <v>26530.11</v>
      </c>
      <c r="J1462">
        <f>Table1_1[[#This Row],[TOTAL REVENUE]]-Table1_1[[#This Row],[TOTAL COST]]</f>
        <v>-1090.8899999999994</v>
      </c>
      <c r="K1462" s="11">
        <f>Table1_1[[#This Row],[PROFIT]]/Table1_1[[#This Row],[TOTAL REVENUE]]</f>
        <v>-4.2882211011186638E-2</v>
      </c>
    </row>
    <row r="1463" spans="1:11">
      <c r="A1463" t="s">
        <v>83</v>
      </c>
      <c r="B1463" t="s">
        <v>326</v>
      </c>
      <c r="C1463">
        <v>93</v>
      </c>
      <c r="D1463">
        <v>88.72</v>
      </c>
      <c r="E1463">
        <v>87.66</v>
      </c>
      <c r="F1463" t="s">
        <v>108</v>
      </c>
      <c r="G1463" t="s">
        <v>109</v>
      </c>
      <c r="H1463">
        <f>Table1_1[[#This Row],[Units Sold]]*Table1_1[[#This Row],[Sale Price per Unit]]</f>
        <v>8152.38</v>
      </c>
      <c r="I1463">
        <f>Table1_1[[#This Row],[Units Sold]]*Table1_1[[#This Row],[Cost per Unit]]</f>
        <v>8250.9599999999991</v>
      </c>
      <c r="J1463">
        <f>Table1_1[[#This Row],[TOTAL REVENUE]]-Table1_1[[#This Row],[TOTAL COST]]</f>
        <v>-98.579999999999018</v>
      </c>
      <c r="K1463" s="11">
        <f>Table1_1[[#This Row],[PROFIT]]/Table1_1[[#This Row],[TOTAL REVENUE]]</f>
        <v>-1.2092174309833326E-2</v>
      </c>
    </row>
    <row r="1464" spans="1:11">
      <c r="A1464" t="s">
        <v>106</v>
      </c>
      <c r="B1464" t="s">
        <v>326</v>
      </c>
      <c r="C1464">
        <v>113</v>
      </c>
      <c r="D1464">
        <v>92.34</v>
      </c>
      <c r="E1464">
        <v>55.18</v>
      </c>
      <c r="F1464" t="s">
        <v>108</v>
      </c>
      <c r="G1464" t="s">
        <v>109</v>
      </c>
      <c r="H1464">
        <f>Table1_1[[#This Row],[Units Sold]]*Table1_1[[#This Row],[Sale Price per Unit]]</f>
        <v>6235.34</v>
      </c>
      <c r="I1464">
        <f>Table1_1[[#This Row],[Units Sold]]*Table1_1[[#This Row],[Cost per Unit]]</f>
        <v>10434.42</v>
      </c>
      <c r="J1464">
        <f>Table1_1[[#This Row],[TOTAL REVENUE]]-Table1_1[[#This Row],[TOTAL COST]]</f>
        <v>-4199.08</v>
      </c>
      <c r="K1464" s="11">
        <f>Table1_1[[#This Row],[PROFIT]]/Table1_1[[#This Row],[TOTAL REVENUE]]</f>
        <v>-0.6734324030445813</v>
      </c>
    </row>
    <row r="1465" spans="1:11">
      <c r="A1465" t="s">
        <v>44</v>
      </c>
      <c r="B1465" t="s">
        <v>326</v>
      </c>
      <c r="C1465">
        <v>235</v>
      </c>
      <c r="D1465">
        <v>94.08</v>
      </c>
      <c r="E1465">
        <v>108.15</v>
      </c>
      <c r="F1465" t="s">
        <v>108</v>
      </c>
      <c r="G1465" t="s">
        <v>110</v>
      </c>
      <c r="H1465">
        <f>Table1_1[[#This Row],[Units Sold]]*Table1_1[[#This Row],[Sale Price per Unit]]</f>
        <v>25415.25</v>
      </c>
      <c r="I1465">
        <f>Table1_1[[#This Row],[Units Sold]]*Table1_1[[#This Row],[Cost per Unit]]</f>
        <v>22108.799999999999</v>
      </c>
      <c r="J1465">
        <f>Table1_1[[#This Row],[TOTAL REVENUE]]-Table1_1[[#This Row],[TOTAL COST]]</f>
        <v>3306.4500000000007</v>
      </c>
      <c r="K1465" s="11">
        <f>Table1_1[[#This Row],[PROFIT]]/Table1_1[[#This Row],[TOTAL REVENUE]]</f>
        <v>0.13009708737864081</v>
      </c>
    </row>
    <row r="1466" spans="1:11">
      <c r="A1466" t="s">
        <v>97</v>
      </c>
      <c r="B1466" t="s">
        <v>326</v>
      </c>
      <c r="C1466">
        <v>207</v>
      </c>
      <c r="D1466">
        <v>67.62</v>
      </c>
      <c r="E1466">
        <v>40.54</v>
      </c>
      <c r="F1466" t="s">
        <v>108</v>
      </c>
      <c r="G1466" t="s">
        <v>110</v>
      </c>
      <c r="H1466">
        <f>Table1_1[[#This Row],[Units Sold]]*Table1_1[[#This Row],[Sale Price per Unit]]</f>
        <v>8391.7800000000007</v>
      </c>
      <c r="I1466">
        <f>Table1_1[[#This Row],[Units Sold]]*Table1_1[[#This Row],[Cost per Unit]]</f>
        <v>13997.34</v>
      </c>
      <c r="J1466">
        <f>Table1_1[[#This Row],[TOTAL REVENUE]]-Table1_1[[#This Row],[TOTAL COST]]</f>
        <v>-5605.5599999999995</v>
      </c>
      <c r="K1466" s="11">
        <f>Table1_1[[#This Row],[PROFIT]]/Table1_1[[#This Row],[TOTAL REVENUE]]</f>
        <v>-0.66798223976319671</v>
      </c>
    </row>
    <row r="1467" spans="1:11">
      <c r="A1467" t="s">
        <v>22</v>
      </c>
      <c r="B1467" t="s">
        <v>326</v>
      </c>
      <c r="C1467">
        <v>118</v>
      </c>
      <c r="D1467">
        <v>99.42</v>
      </c>
      <c r="E1467">
        <v>58.89</v>
      </c>
      <c r="F1467" t="s">
        <v>108</v>
      </c>
      <c r="G1467" t="s">
        <v>110</v>
      </c>
      <c r="H1467">
        <f>Table1_1[[#This Row],[Units Sold]]*Table1_1[[#This Row],[Sale Price per Unit]]</f>
        <v>6949.02</v>
      </c>
      <c r="I1467">
        <f>Table1_1[[#This Row],[Units Sold]]*Table1_1[[#This Row],[Cost per Unit]]</f>
        <v>11731.56</v>
      </c>
      <c r="J1467">
        <f>Table1_1[[#This Row],[TOTAL REVENUE]]-Table1_1[[#This Row],[TOTAL COST]]</f>
        <v>-4782.5399999999991</v>
      </c>
      <c r="K1467" s="11">
        <f>Table1_1[[#This Row],[PROFIT]]/Table1_1[[#This Row],[TOTAL REVENUE]]</f>
        <v>-0.68823229750382053</v>
      </c>
    </row>
    <row r="1468" spans="1:11">
      <c r="A1468" t="s">
        <v>18</v>
      </c>
      <c r="B1468" t="s">
        <v>326</v>
      </c>
      <c r="C1468">
        <v>33</v>
      </c>
      <c r="D1468">
        <v>82</v>
      </c>
      <c r="E1468">
        <v>94.35</v>
      </c>
      <c r="F1468" t="s">
        <v>108</v>
      </c>
      <c r="G1468" t="s">
        <v>110</v>
      </c>
      <c r="H1468">
        <f>Table1_1[[#This Row],[Units Sold]]*Table1_1[[#This Row],[Sale Price per Unit]]</f>
        <v>3113.5499999999997</v>
      </c>
      <c r="I1468">
        <f>Table1_1[[#This Row],[Units Sold]]*Table1_1[[#This Row],[Cost per Unit]]</f>
        <v>2706</v>
      </c>
      <c r="J1468">
        <f>Table1_1[[#This Row],[TOTAL REVENUE]]-Table1_1[[#This Row],[TOTAL COST]]</f>
        <v>407.54999999999973</v>
      </c>
      <c r="K1468" s="11">
        <f>Table1_1[[#This Row],[PROFIT]]/Table1_1[[#This Row],[TOTAL REVENUE]]</f>
        <v>0.13089560148383669</v>
      </c>
    </row>
    <row r="1469" spans="1:11">
      <c r="A1469" t="s">
        <v>40</v>
      </c>
      <c r="B1469" t="s">
        <v>326</v>
      </c>
      <c r="C1469">
        <v>225</v>
      </c>
      <c r="D1469">
        <v>42.16</v>
      </c>
      <c r="E1469">
        <v>81.2</v>
      </c>
      <c r="F1469" t="s">
        <v>107</v>
      </c>
      <c r="G1469" t="s">
        <v>109</v>
      </c>
      <c r="H1469">
        <f>Table1_1[[#This Row],[Units Sold]]*Table1_1[[#This Row],[Sale Price per Unit]]</f>
        <v>18270</v>
      </c>
      <c r="I1469">
        <f>Table1_1[[#This Row],[Units Sold]]*Table1_1[[#This Row],[Cost per Unit]]</f>
        <v>9486</v>
      </c>
      <c r="J1469">
        <f>Table1_1[[#This Row],[TOTAL REVENUE]]-Table1_1[[#This Row],[TOTAL COST]]</f>
        <v>8784</v>
      </c>
      <c r="K1469" s="11">
        <f>Table1_1[[#This Row],[PROFIT]]/Table1_1[[#This Row],[TOTAL REVENUE]]</f>
        <v>0.48078817733990148</v>
      </c>
    </row>
    <row r="1470" spans="1:11">
      <c r="A1470" t="s">
        <v>69</v>
      </c>
      <c r="B1470" t="s">
        <v>326</v>
      </c>
      <c r="C1470">
        <v>210</v>
      </c>
      <c r="D1470">
        <v>19.52</v>
      </c>
      <c r="E1470">
        <v>47.71</v>
      </c>
      <c r="F1470" t="s">
        <v>107</v>
      </c>
      <c r="G1470" t="s">
        <v>109</v>
      </c>
      <c r="H1470">
        <f>Table1_1[[#This Row],[Units Sold]]*Table1_1[[#This Row],[Sale Price per Unit]]</f>
        <v>10019.1</v>
      </c>
      <c r="I1470">
        <f>Table1_1[[#This Row],[Units Sold]]*Table1_1[[#This Row],[Cost per Unit]]</f>
        <v>4099.2</v>
      </c>
      <c r="J1470">
        <f>Table1_1[[#This Row],[TOTAL REVENUE]]-Table1_1[[#This Row],[TOTAL COST]]</f>
        <v>5919.9000000000005</v>
      </c>
      <c r="K1470" s="11">
        <f>Table1_1[[#This Row],[PROFIT]]/Table1_1[[#This Row],[TOTAL REVENUE]]</f>
        <v>0.59086145462167261</v>
      </c>
    </row>
    <row r="1471" spans="1:11">
      <c r="A1471" t="s">
        <v>29</v>
      </c>
      <c r="B1471" t="s">
        <v>326</v>
      </c>
      <c r="C1471">
        <v>33</v>
      </c>
      <c r="D1471">
        <v>66.94</v>
      </c>
      <c r="E1471">
        <v>46.64</v>
      </c>
      <c r="F1471" t="s">
        <v>108</v>
      </c>
      <c r="G1471" t="s">
        <v>110</v>
      </c>
      <c r="H1471">
        <f>Table1_1[[#This Row],[Units Sold]]*Table1_1[[#This Row],[Sale Price per Unit]]</f>
        <v>1539.1200000000001</v>
      </c>
      <c r="I1471">
        <f>Table1_1[[#This Row],[Units Sold]]*Table1_1[[#This Row],[Cost per Unit]]</f>
        <v>2209.02</v>
      </c>
      <c r="J1471">
        <f>Table1_1[[#This Row],[TOTAL REVENUE]]-Table1_1[[#This Row],[TOTAL COST]]</f>
        <v>-669.89999999999986</v>
      </c>
      <c r="K1471" s="11">
        <f>Table1_1[[#This Row],[PROFIT]]/Table1_1[[#This Row],[TOTAL REVENUE]]</f>
        <v>-0.43524871355060024</v>
      </c>
    </row>
    <row r="1472" spans="1:11">
      <c r="A1472" t="s">
        <v>87</v>
      </c>
      <c r="B1472" t="s">
        <v>326</v>
      </c>
      <c r="C1472">
        <v>1</v>
      </c>
      <c r="D1472">
        <v>59.11</v>
      </c>
      <c r="E1472">
        <v>76.02</v>
      </c>
      <c r="F1472" t="s">
        <v>108</v>
      </c>
      <c r="G1472" t="s">
        <v>109</v>
      </c>
      <c r="H1472">
        <f>Table1_1[[#This Row],[Units Sold]]*Table1_1[[#This Row],[Sale Price per Unit]]</f>
        <v>76.02</v>
      </c>
      <c r="I1472">
        <f>Table1_1[[#This Row],[Units Sold]]*Table1_1[[#This Row],[Cost per Unit]]</f>
        <v>59.11</v>
      </c>
      <c r="J1472">
        <f>Table1_1[[#This Row],[TOTAL REVENUE]]-Table1_1[[#This Row],[TOTAL COST]]</f>
        <v>16.909999999999997</v>
      </c>
      <c r="K1472" s="11">
        <f>Table1_1[[#This Row],[PROFIT]]/Table1_1[[#This Row],[TOTAL REVENUE]]</f>
        <v>0.22244146277295446</v>
      </c>
    </row>
    <row r="1473" spans="1:11">
      <c r="A1473" t="s">
        <v>14</v>
      </c>
      <c r="B1473" t="s">
        <v>326</v>
      </c>
      <c r="C1473">
        <v>286</v>
      </c>
      <c r="D1473">
        <v>51.41</v>
      </c>
      <c r="E1473">
        <v>110.4</v>
      </c>
      <c r="F1473" t="s">
        <v>107</v>
      </c>
      <c r="G1473" t="s">
        <v>110</v>
      </c>
      <c r="H1473">
        <f>Table1_1[[#This Row],[Units Sold]]*Table1_1[[#This Row],[Sale Price per Unit]]</f>
        <v>31574.400000000001</v>
      </c>
      <c r="I1473">
        <f>Table1_1[[#This Row],[Units Sold]]*Table1_1[[#This Row],[Cost per Unit]]</f>
        <v>14703.259999999998</v>
      </c>
      <c r="J1473">
        <f>Table1_1[[#This Row],[TOTAL REVENUE]]-Table1_1[[#This Row],[TOTAL COST]]</f>
        <v>16871.140000000003</v>
      </c>
      <c r="K1473" s="11">
        <f>Table1_1[[#This Row],[PROFIT]]/Table1_1[[#This Row],[TOTAL REVENUE]]</f>
        <v>0.53432971014492758</v>
      </c>
    </row>
    <row r="1474" spans="1:11">
      <c r="A1474" t="s">
        <v>62</v>
      </c>
      <c r="B1474" t="s">
        <v>327</v>
      </c>
      <c r="C1474">
        <v>282</v>
      </c>
      <c r="D1474">
        <v>71.39</v>
      </c>
      <c r="E1474">
        <v>56.99</v>
      </c>
      <c r="F1474" t="s">
        <v>108</v>
      </c>
      <c r="G1474" t="s">
        <v>110</v>
      </c>
      <c r="H1474">
        <f>Table1_1[[#This Row],[Units Sold]]*Table1_1[[#This Row],[Sale Price per Unit]]</f>
        <v>16071.18</v>
      </c>
      <c r="I1474">
        <f>Table1_1[[#This Row],[Units Sold]]*Table1_1[[#This Row],[Cost per Unit]]</f>
        <v>20131.98</v>
      </c>
      <c r="J1474">
        <f>Table1_1[[#This Row],[TOTAL REVENUE]]-Table1_1[[#This Row],[TOTAL COST]]</f>
        <v>-4060.7999999999993</v>
      </c>
      <c r="K1474" s="11">
        <f>Table1_1[[#This Row],[PROFIT]]/Table1_1[[#This Row],[TOTAL REVENUE]]</f>
        <v>-0.2526759080540445</v>
      </c>
    </row>
    <row r="1475" spans="1:11">
      <c r="A1475" t="s">
        <v>15</v>
      </c>
      <c r="B1475" t="s">
        <v>327</v>
      </c>
      <c r="C1475">
        <v>249</v>
      </c>
      <c r="D1475">
        <v>65.66</v>
      </c>
      <c r="E1475">
        <v>65.650000000000006</v>
      </c>
      <c r="F1475" t="s">
        <v>107</v>
      </c>
      <c r="G1475" t="s">
        <v>110</v>
      </c>
      <c r="H1475">
        <f>Table1_1[[#This Row],[Units Sold]]*Table1_1[[#This Row],[Sale Price per Unit]]</f>
        <v>16346.850000000002</v>
      </c>
      <c r="I1475">
        <f>Table1_1[[#This Row],[Units Sold]]*Table1_1[[#This Row],[Cost per Unit]]</f>
        <v>16349.339999999998</v>
      </c>
      <c r="J1475">
        <f>Table1_1[[#This Row],[TOTAL REVENUE]]-Table1_1[[#This Row],[TOTAL COST]]</f>
        <v>-2.4899999999961437</v>
      </c>
      <c r="K1475" s="11">
        <f>Table1_1[[#This Row],[PROFIT]]/Table1_1[[#This Row],[TOTAL REVENUE]]</f>
        <v>-1.5232292459991639E-4</v>
      </c>
    </row>
    <row r="1476" spans="1:11">
      <c r="A1476" t="s">
        <v>31</v>
      </c>
      <c r="B1476" t="s">
        <v>327</v>
      </c>
      <c r="C1476">
        <v>135</v>
      </c>
      <c r="D1476">
        <v>93.23</v>
      </c>
      <c r="E1476">
        <v>75.13</v>
      </c>
      <c r="F1476" t="s">
        <v>108</v>
      </c>
      <c r="G1476" t="s">
        <v>110</v>
      </c>
      <c r="H1476">
        <f>Table1_1[[#This Row],[Units Sold]]*Table1_1[[#This Row],[Sale Price per Unit]]</f>
        <v>10142.549999999999</v>
      </c>
      <c r="I1476">
        <f>Table1_1[[#This Row],[Units Sold]]*Table1_1[[#This Row],[Cost per Unit]]</f>
        <v>12586.050000000001</v>
      </c>
      <c r="J1476">
        <f>Table1_1[[#This Row],[TOTAL REVENUE]]-Table1_1[[#This Row],[TOTAL COST]]</f>
        <v>-2443.5000000000018</v>
      </c>
      <c r="K1476" s="11">
        <f>Table1_1[[#This Row],[PROFIT]]/Table1_1[[#This Row],[TOTAL REVENUE]]</f>
        <v>-0.24091574604019719</v>
      </c>
    </row>
    <row r="1477" spans="1:11">
      <c r="A1477" t="s">
        <v>69</v>
      </c>
      <c r="B1477" t="s">
        <v>327</v>
      </c>
      <c r="C1477">
        <v>231</v>
      </c>
      <c r="D1477">
        <v>13.11</v>
      </c>
      <c r="E1477">
        <v>28.36</v>
      </c>
      <c r="F1477" t="s">
        <v>108</v>
      </c>
      <c r="G1477" t="s">
        <v>110</v>
      </c>
      <c r="H1477">
        <f>Table1_1[[#This Row],[Units Sold]]*Table1_1[[#This Row],[Sale Price per Unit]]</f>
        <v>6551.16</v>
      </c>
      <c r="I1477">
        <f>Table1_1[[#This Row],[Units Sold]]*Table1_1[[#This Row],[Cost per Unit]]</f>
        <v>3028.41</v>
      </c>
      <c r="J1477">
        <f>Table1_1[[#This Row],[TOTAL REVENUE]]-Table1_1[[#This Row],[TOTAL COST]]</f>
        <v>3522.75</v>
      </c>
      <c r="K1477" s="11">
        <f>Table1_1[[#This Row],[PROFIT]]/Table1_1[[#This Row],[TOTAL REVENUE]]</f>
        <v>0.53772919605077574</v>
      </c>
    </row>
    <row r="1478" spans="1:11">
      <c r="A1478" t="s">
        <v>18</v>
      </c>
      <c r="B1478" t="s">
        <v>327</v>
      </c>
      <c r="C1478">
        <v>233</v>
      </c>
      <c r="D1478">
        <v>28.08</v>
      </c>
      <c r="E1478">
        <v>106.49</v>
      </c>
      <c r="F1478" t="s">
        <v>108</v>
      </c>
      <c r="G1478" t="s">
        <v>109</v>
      </c>
      <c r="H1478">
        <f>Table1_1[[#This Row],[Units Sold]]*Table1_1[[#This Row],[Sale Price per Unit]]</f>
        <v>24812.17</v>
      </c>
      <c r="I1478">
        <f>Table1_1[[#This Row],[Units Sold]]*Table1_1[[#This Row],[Cost per Unit]]</f>
        <v>6542.6399999999994</v>
      </c>
      <c r="J1478">
        <f>Table1_1[[#This Row],[TOTAL REVENUE]]-Table1_1[[#This Row],[TOTAL COST]]</f>
        <v>18269.53</v>
      </c>
      <c r="K1478" s="11">
        <f>Table1_1[[#This Row],[PROFIT]]/Table1_1[[#This Row],[TOTAL REVENUE]]</f>
        <v>0.73631326885153536</v>
      </c>
    </row>
    <row r="1479" spans="1:11">
      <c r="A1479" t="s">
        <v>61</v>
      </c>
      <c r="B1479" t="s">
        <v>327</v>
      </c>
      <c r="C1479">
        <v>227</v>
      </c>
      <c r="D1479">
        <v>31.34</v>
      </c>
      <c r="E1479">
        <v>25.67</v>
      </c>
      <c r="F1479" t="s">
        <v>107</v>
      </c>
      <c r="G1479" t="s">
        <v>110</v>
      </c>
      <c r="H1479">
        <f>Table1_1[[#This Row],[Units Sold]]*Table1_1[[#This Row],[Sale Price per Unit]]</f>
        <v>5827.09</v>
      </c>
      <c r="I1479">
        <f>Table1_1[[#This Row],[Units Sold]]*Table1_1[[#This Row],[Cost per Unit]]</f>
        <v>7114.18</v>
      </c>
      <c r="J1479">
        <f>Table1_1[[#This Row],[TOTAL REVENUE]]-Table1_1[[#This Row],[TOTAL COST]]</f>
        <v>-1287.0900000000001</v>
      </c>
      <c r="K1479" s="11">
        <f>Table1_1[[#This Row],[PROFIT]]/Table1_1[[#This Row],[TOTAL REVENUE]]</f>
        <v>-0.22088040514218935</v>
      </c>
    </row>
    <row r="1480" spans="1:11">
      <c r="A1480" t="s">
        <v>43</v>
      </c>
      <c r="B1480" t="s">
        <v>328</v>
      </c>
      <c r="C1480">
        <v>232</v>
      </c>
      <c r="D1480">
        <v>58.21</v>
      </c>
      <c r="E1480">
        <v>30.25</v>
      </c>
      <c r="F1480" t="s">
        <v>107</v>
      </c>
      <c r="G1480" t="s">
        <v>109</v>
      </c>
      <c r="H1480">
        <f>Table1_1[[#This Row],[Units Sold]]*Table1_1[[#This Row],[Sale Price per Unit]]</f>
        <v>7018</v>
      </c>
      <c r="I1480">
        <f>Table1_1[[#This Row],[Units Sold]]*Table1_1[[#This Row],[Cost per Unit]]</f>
        <v>13504.72</v>
      </c>
      <c r="J1480">
        <f>Table1_1[[#This Row],[TOTAL REVENUE]]-Table1_1[[#This Row],[TOTAL COST]]</f>
        <v>-6486.7199999999993</v>
      </c>
      <c r="K1480" s="11">
        <f>Table1_1[[#This Row],[PROFIT]]/Table1_1[[#This Row],[TOTAL REVENUE]]</f>
        <v>-0.92429752066115689</v>
      </c>
    </row>
    <row r="1481" spans="1:11">
      <c r="A1481" t="s">
        <v>82</v>
      </c>
      <c r="B1481" t="s">
        <v>328</v>
      </c>
      <c r="C1481">
        <v>243</v>
      </c>
      <c r="D1481">
        <v>54.77</v>
      </c>
      <c r="E1481">
        <v>47.2</v>
      </c>
      <c r="F1481" t="s">
        <v>108</v>
      </c>
      <c r="G1481" t="s">
        <v>110</v>
      </c>
      <c r="H1481">
        <f>Table1_1[[#This Row],[Units Sold]]*Table1_1[[#This Row],[Sale Price per Unit]]</f>
        <v>11469.6</v>
      </c>
      <c r="I1481">
        <f>Table1_1[[#This Row],[Units Sold]]*Table1_1[[#This Row],[Cost per Unit]]</f>
        <v>13309.11</v>
      </c>
      <c r="J1481">
        <f>Table1_1[[#This Row],[TOTAL REVENUE]]-Table1_1[[#This Row],[TOTAL COST]]</f>
        <v>-1839.5100000000002</v>
      </c>
      <c r="K1481" s="11">
        <f>Table1_1[[#This Row],[PROFIT]]/Table1_1[[#This Row],[TOTAL REVENUE]]</f>
        <v>-0.1603813559322034</v>
      </c>
    </row>
    <row r="1482" spans="1:11">
      <c r="A1482" t="s">
        <v>100</v>
      </c>
      <c r="B1482" t="s">
        <v>328</v>
      </c>
      <c r="C1482">
        <v>31</v>
      </c>
      <c r="D1482">
        <v>38.89</v>
      </c>
      <c r="E1482">
        <v>63</v>
      </c>
      <c r="F1482" t="s">
        <v>108</v>
      </c>
      <c r="G1482" t="s">
        <v>110</v>
      </c>
      <c r="H1482">
        <f>Table1_1[[#This Row],[Units Sold]]*Table1_1[[#This Row],[Sale Price per Unit]]</f>
        <v>1953</v>
      </c>
      <c r="I1482">
        <f>Table1_1[[#This Row],[Units Sold]]*Table1_1[[#This Row],[Cost per Unit]]</f>
        <v>1205.5899999999999</v>
      </c>
      <c r="J1482">
        <f>Table1_1[[#This Row],[TOTAL REVENUE]]-Table1_1[[#This Row],[TOTAL COST]]</f>
        <v>747.41000000000008</v>
      </c>
      <c r="K1482" s="11">
        <f>Table1_1[[#This Row],[PROFIT]]/Table1_1[[#This Row],[TOTAL REVENUE]]</f>
        <v>0.38269841269841276</v>
      </c>
    </row>
    <row r="1483" spans="1:11">
      <c r="A1483" t="s">
        <v>90</v>
      </c>
      <c r="B1483" t="s">
        <v>328</v>
      </c>
      <c r="C1483">
        <v>263</v>
      </c>
      <c r="D1483">
        <v>69.260000000000005</v>
      </c>
      <c r="E1483">
        <v>83.54</v>
      </c>
      <c r="F1483" t="s">
        <v>107</v>
      </c>
      <c r="G1483" t="s">
        <v>110</v>
      </c>
      <c r="H1483">
        <f>Table1_1[[#This Row],[Units Sold]]*Table1_1[[#This Row],[Sale Price per Unit]]</f>
        <v>21971.02</v>
      </c>
      <c r="I1483">
        <f>Table1_1[[#This Row],[Units Sold]]*Table1_1[[#This Row],[Cost per Unit]]</f>
        <v>18215.38</v>
      </c>
      <c r="J1483">
        <f>Table1_1[[#This Row],[TOTAL REVENUE]]-Table1_1[[#This Row],[TOTAL COST]]</f>
        <v>3755.6399999999994</v>
      </c>
      <c r="K1483" s="11">
        <f>Table1_1[[#This Row],[PROFIT]]/Table1_1[[#This Row],[TOTAL REVENUE]]</f>
        <v>0.17093607852525733</v>
      </c>
    </row>
    <row r="1484" spans="1:11">
      <c r="A1484" t="s">
        <v>39</v>
      </c>
      <c r="B1484" t="s">
        <v>328</v>
      </c>
      <c r="C1484">
        <v>32</v>
      </c>
      <c r="D1484">
        <v>11.49</v>
      </c>
      <c r="E1484">
        <v>50.24</v>
      </c>
      <c r="F1484" t="s">
        <v>108</v>
      </c>
      <c r="G1484" t="s">
        <v>110</v>
      </c>
      <c r="H1484">
        <f>Table1_1[[#This Row],[Units Sold]]*Table1_1[[#This Row],[Sale Price per Unit]]</f>
        <v>1607.68</v>
      </c>
      <c r="I1484">
        <f>Table1_1[[#This Row],[Units Sold]]*Table1_1[[#This Row],[Cost per Unit]]</f>
        <v>367.68</v>
      </c>
      <c r="J1484">
        <f>Table1_1[[#This Row],[TOTAL REVENUE]]-Table1_1[[#This Row],[TOTAL COST]]</f>
        <v>1240</v>
      </c>
      <c r="K1484" s="11">
        <f>Table1_1[[#This Row],[PROFIT]]/Table1_1[[#This Row],[TOTAL REVENUE]]</f>
        <v>0.77129777070063688</v>
      </c>
    </row>
    <row r="1485" spans="1:11">
      <c r="A1485" t="s">
        <v>32</v>
      </c>
      <c r="B1485" t="s">
        <v>328</v>
      </c>
      <c r="C1485">
        <v>176</v>
      </c>
      <c r="D1485">
        <v>63.54</v>
      </c>
      <c r="E1485">
        <v>33.72</v>
      </c>
      <c r="F1485" t="s">
        <v>107</v>
      </c>
      <c r="G1485" t="s">
        <v>109</v>
      </c>
      <c r="H1485">
        <f>Table1_1[[#This Row],[Units Sold]]*Table1_1[[#This Row],[Sale Price per Unit]]</f>
        <v>5934.7199999999993</v>
      </c>
      <c r="I1485">
        <f>Table1_1[[#This Row],[Units Sold]]*Table1_1[[#This Row],[Cost per Unit]]</f>
        <v>11183.039999999999</v>
      </c>
      <c r="J1485">
        <f>Table1_1[[#This Row],[TOTAL REVENUE]]-Table1_1[[#This Row],[TOTAL COST]]</f>
        <v>-5248.32</v>
      </c>
      <c r="K1485" s="11">
        <f>Table1_1[[#This Row],[PROFIT]]/Table1_1[[#This Row],[TOTAL REVENUE]]</f>
        <v>-0.88434163701067625</v>
      </c>
    </row>
    <row r="1486" spans="1:11">
      <c r="A1486" t="s">
        <v>65</v>
      </c>
      <c r="B1486" t="s">
        <v>328</v>
      </c>
      <c r="C1486">
        <v>198</v>
      </c>
      <c r="D1486">
        <v>42.3</v>
      </c>
      <c r="E1486">
        <v>66</v>
      </c>
      <c r="F1486" t="s">
        <v>108</v>
      </c>
      <c r="G1486" t="s">
        <v>110</v>
      </c>
      <c r="H1486">
        <f>Table1_1[[#This Row],[Units Sold]]*Table1_1[[#This Row],[Sale Price per Unit]]</f>
        <v>13068</v>
      </c>
      <c r="I1486">
        <f>Table1_1[[#This Row],[Units Sold]]*Table1_1[[#This Row],[Cost per Unit]]</f>
        <v>8375.4</v>
      </c>
      <c r="J1486">
        <f>Table1_1[[#This Row],[TOTAL REVENUE]]-Table1_1[[#This Row],[TOTAL COST]]</f>
        <v>4692.6000000000004</v>
      </c>
      <c r="K1486" s="11">
        <f>Table1_1[[#This Row],[PROFIT]]/Table1_1[[#This Row],[TOTAL REVENUE]]</f>
        <v>0.35909090909090913</v>
      </c>
    </row>
    <row r="1487" spans="1:11">
      <c r="A1487" t="s">
        <v>75</v>
      </c>
      <c r="B1487" t="s">
        <v>328</v>
      </c>
      <c r="C1487">
        <v>283</v>
      </c>
      <c r="D1487">
        <v>54.56</v>
      </c>
      <c r="E1487">
        <v>104.76</v>
      </c>
      <c r="F1487" t="s">
        <v>107</v>
      </c>
      <c r="G1487" t="s">
        <v>109</v>
      </c>
      <c r="H1487">
        <f>Table1_1[[#This Row],[Units Sold]]*Table1_1[[#This Row],[Sale Price per Unit]]</f>
        <v>29647.08</v>
      </c>
      <c r="I1487">
        <f>Table1_1[[#This Row],[Units Sold]]*Table1_1[[#This Row],[Cost per Unit]]</f>
        <v>15440.480000000001</v>
      </c>
      <c r="J1487">
        <f>Table1_1[[#This Row],[TOTAL REVENUE]]-Table1_1[[#This Row],[TOTAL COST]]</f>
        <v>14206.6</v>
      </c>
      <c r="K1487" s="11">
        <f>Table1_1[[#This Row],[PROFIT]]/Table1_1[[#This Row],[TOTAL REVENUE]]</f>
        <v>0.47919053073692247</v>
      </c>
    </row>
    <row r="1488" spans="1:11">
      <c r="A1488" t="s">
        <v>70</v>
      </c>
      <c r="B1488" t="s">
        <v>328</v>
      </c>
      <c r="C1488">
        <v>201</v>
      </c>
      <c r="D1488">
        <v>10.77</v>
      </c>
      <c r="E1488">
        <v>63.88</v>
      </c>
      <c r="F1488" t="s">
        <v>108</v>
      </c>
      <c r="G1488" t="s">
        <v>110</v>
      </c>
      <c r="H1488">
        <f>Table1_1[[#This Row],[Units Sold]]*Table1_1[[#This Row],[Sale Price per Unit]]</f>
        <v>12839.880000000001</v>
      </c>
      <c r="I1488">
        <f>Table1_1[[#This Row],[Units Sold]]*Table1_1[[#This Row],[Cost per Unit]]</f>
        <v>2164.77</v>
      </c>
      <c r="J1488">
        <f>Table1_1[[#This Row],[TOTAL REVENUE]]-Table1_1[[#This Row],[TOTAL COST]]</f>
        <v>10675.11</v>
      </c>
      <c r="K1488" s="11">
        <f>Table1_1[[#This Row],[PROFIT]]/Table1_1[[#This Row],[TOTAL REVENUE]]</f>
        <v>0.8314026299311208</v>
      </c>
    </row>
    <row r="1489" spans="1:11">
      <c r="A1489" t="s">
        <v>25</v>
      </c>
      <c r="B1489" t="s">
        <v>328</v>
      </c>
      <c r="C1489">
        <v>88</v>
      </c>
      <c r="D1489">
        <v>13.26</v>
      </c>
      <c r="E1489">
        <v>54.03</v>
      </c>
      <c r="F1489" t="s">
        <v>107</v>
      </c>
      <c r="G1489" t="s">
        <v>110</v>
      </c>
      <c r="H1489">
        <f>Table1_1[[#This Row],[Units Sold]]*Table1_1[[#This Row],[Sale Price per Unit]]</f>
        <v>4754.6400000000003</v>
      </c>
      <c r="I1489">
        <f>Table1_1[[#This Row],[Units Sold]]*Table1_1[[#This Row],[Cost per Unit]]</f>
        <v>1166.8799999999999</v>
      </c>
      <c r="J1489">
        <f>Table1_1[[#This Row],[TOTAL REVENUE]]-Table1_1[[#This Row],[TOTAL COST]]</f>
        <v>3587.76</v>
      </c>
      <c r="K1489" s="11">
        <f>Table1_1[[#This Row],[PROFIT]]/Table1_1[[#This Row],[TOTAL REVENUE]]</f>
        <v>0.75458078845086063</v>
      </c>
    </row>
    <row r="1490" spans="1:11">
      <c r="A1490" t="s">
        <v>100</v>
      </c>
      <c r="B1490" t="s">
        <v>329</v>
      </c>
      <c r="C1490">
        <v>118</v>
      </c>
      <c r="D1490">
        <v>63.02</v>
      </c>
      <c r="E1490">
        <v>20.84</v>
      </c>
      <c r="F1490" t="s">
        <v>108</v>
      </c>
      <c r="G1490" t="s">
        <v>110</v>
      </c>
      <c r="H1490">
        <f>Table1_1[[#This Row],[Units Sold]]*Table1_1[[#This Row],[Sale Price per Unit]]</f>
        <v>2459.12</v>
      </c>
      <c r="I1490">
        <f>Table1_1[[#This Row],[Units Sold]]*Table1_1[[#This Row],[Cost per Unit]]</f>
        <v>7436.3600000000006</v>
      </c>
      <c r="J1490">
        <f>Table1_1[[#This Row],[TOTAL REVENUE]]-Table1_1[[#This Row],[TOTAL COST]]</f>
        <v>-4977.2400000000007</v>
      </c>
      <c r="K1490" s="11">
        <f>Table1_1[[#This Row],[PROFIT]]/Table1_1[[#This Row],[TOTAL REVENUE]]</f>
        <v>-2.0239923224568144</v>
      </c>
    </row>
    <row r="1491" spans="1:11">
      <c r="A1491" t="s">
        <v>102</v>
      </c>
      <c r="B1491" t="s">
        <v>329</v>
      </c>
      <c r="C1491">
        <v>99</v>
      </c>
      <c r="D1491">
        <v>49.61</v>
      </c>
      <c r="E1491">
        <v>77.459999999999994</v>
      </c>
      <c r="F1491" t="s">
        <v>107</v>
      </c>
      <c r="G1491" t="s">
        <v>109</v>
      </c>
      <c r="H1491">
        <f>Table1_1[[#This Row],[Units Sold]]*Table1_1[[#This Row],[Sale Price per Unit]]</f>
        <v>7668.5399999999991</v>
      </c>
      <c r="I1491">
        <f>Table1_1[[#This Row],[Units Sold]]*Table1_1[[#This Row],[Cost per Unit]]</f>
        <v>4911.3900000000003</v>
      </c>
      <c r="J1491">
        <f>Table1_1[[#This Row],[TOTAL REVENUE]]-Table1_1[[#This Row],[TOTAL COST]]</f>
        <v>2757.1499999999987</v>
      </c>
      <c r="K1491" s="11">
        <f>Table1_1[[#This Row],[PROFIT]]/Table1_1[[#This Row],[TOTAL REVENUE]]</f>
        <v>0.35954040795249148</v>
      </c>
    </row>
    <row r="1492" spans="1:11">
      <c r="A1492" t="s">
        <v>73</v>
      </c>
      <c r="B1492" t="s">
        <v>329</v>
      </c>
      <c r="C1492">
        <v>77</v>
      </c>
      <c r="D1492">
        <v>10.83</v>
      </c>
      <c r="E1492">
        <v>62.71</v>
      </c>
      <c r="F1492" t="s">
        <v>108</v>
      </c>
      <c r="G1492" t="s">
        <v>109</v>
      </c>
      <c r="H1492">
        <f>Table1_1[[#This Row],[Units Sold]]*Table1_1[[#This Row],[Sale Price per Unit]]</f>
        <v>4828.67</v>
      </c>
      <c r="I1492">
        <f>Table1_1[[#This Row],[Units Sold]]*Table1_1[[#This Row],[Cost per Unit]]</f>
        <v>833.91</v>
      </c>
      <c r="J1492">
        <f>Table1_1[[#This Row],[TOTAL REVENUE]]-Table1_1[[#This Row],[TOTAL COST]]</f>
        <v>3994.76</v>
      </c>
      <c r="K1492" s="11">
        <f>Table1_1[[#This Row],[PROFIT]]/Table1_1[[#This Row],[TOTAL REVENUE]]</f>
        <v>0.8273002710891405</v>
      </c>
    </row>
    <row r="1493" spans="1:11">
      <c r="A1493" t="s">
        <v>12</v>
      </c>
      <c r="B1493" t="s">
        <v>329</v>
      </c>
      <c r="C1493">
        <v>142</v>
      </c>
      <c r="D1493">
        <v>91.35</v>
      </c>
      <c r="E1493">
        <v>90.11</v>
      </c>
      <c r="F1493" t="s">
        <v>108</v>
      </c>
      <c r="G1493" t="s">
        <v>109</v>
      </c>
      <c r="H1493">
        <f>Table1_1[[#This Row],[Units Sold]]*Table1_1[[#This Row],[Sale Price per Unit]]</f>
        <v>12795.62</v>
      </c>
      <c r="I1493">
        <f>Table1_1[[#This Row],[Units Sold]]*Table1_1[[#This Row],[Cost per Unit]]</f>
        <v>12971.699999999999</v>
      </c>
      <c r="J1493">
        <f>Table1_1[[#This Row],[TOTAL REVENUE]]-Table1_1[[#This Row],[TOTAL COST]]</f>
        <v>-176.07999999999811</v>
      </c>
      <c r="K1493" s="11">
        <f>Table1_1[[#This Row],[PROFIT]]/Table1_1[[#This Row],[TOTAL REVENUE]]</f>
        <v>-1.3760958828098841E-2</v>
      </c>
    </row>
    <row r="1494" spans="1:11">
      <c r="A1494" t="s">
        <v>64</v>
      </c>
      <c r="B1494" t="s">
        <v>329</v>
      </c>
      <c r="C1494">
        <v>179</v>
      </c>
      <c r="D1494">
        <v>82.36</v>
      </c>
      <c r="E1494">
        <v>38.74</v>
      </c>
      <c r="F1494" t="s">
        <v>107</v>
      </c>
      <c r="G1494" t="s">
        <v>109</v>
      </c>
      <c r="H1494">
        <f>Table1_1[[#This Row],[Units Sold]]*Table1_1[[#This Row],[Sale Price per Unit]]</f>
        <v>6934.46</v>
      </c>
      <c r="I1494">
        <f>Table1_1[[#This Row],[Units Sold]]*Table1_1[[#This Row],[Cost per Unit]]</f>
        <v>14742.44</v>
      </c>
      <c r="J1494">
        <f>Table1_1[[#This Row],[TOTAL REVENUE]]-Table1_1[[#This Row],[TOTAL COST]]</f>
        <v>-7807.9800000000005</v>
      </c>
      <c r="K1494" s="11">
        <f>Table1_1[[#This Row],[PROFIT]]/Table1_1[[#This Row],[TOTAL REVENUE]]</f>
        <v>-1.1259679917398038</v>
      </c>
    </row>
    <row r="1495" spans="1:11">
      <c r="A1495" t="s">
        <v>17</v>
      </c>
      <c r="B1495" t="s">
        <v>329</v>
      </c>
      <c r="C1495">
        <v>96</v>
      </c>
      <c r="D1495">
        <v>75.16</v>
      </c>
      <c r="E1495">
        <v>47.05</v>
      </c>
      <c r="F1495" t="s">
        <v>107</v>
      </c>
      <c r="G1495" t="s">
        <v>110</v>
      </c>
      <c r="H1495">
        <f>Table1_1[[#This Row],[Units Sold]]*Table1_1[[#This Row],[Sale Price per Unit]]</f>
        <v>4516.7999999999993</v>
      </c>
      <c r="I1495">
        <f>Table1_1[[#This Row],[Units Sold]]*Table1_1[[#This Row],[Cost per Unit]]</f>
        <v>7215.36</v>
      </c>
      <c r="J1495">
        <f>Table1_1[[#This Row],[TOTAL REVENUE]]-Table1_1[[#This Row],[TOTAL COST]]</f>
        <v>-2698.5600000000004</v>
      </c>
      <c r="K1495" s="11">
        <f>Table1_1[[#This Row],[PROFIT]]/Table1_1[[#This Row],[TOTAL REVENUE]]</f>
        <v>-0.59744952178533495</v>
      </c>
    </row>
    <row r="1496" spans="1:11">
      <c r="A1496" t="s">
        <v>87</v>
      </c>
      <c r="B1496" t="s">
        <v>329</v>
      </c>
      <c r="C1496">
        <v>226</v>
      </c>
      <c r="D1496">
        <v>45.86</v>
      </c>
      <c r="E1496">
        <v>24.16</v>
      </c>
      <c r="F1496" t="s">
        <v>108</v>
      </c>
      <c r="G1496" t="s">
        <v>110</v>
      </c>
      <c r="H1496">
        <f>Table1_1[[#This Row],[Units Sold]]*Table1_1[[#This Row],[Sale Price per Unit]]</f>
        <v>5460.16</v>
      </c>
      <c r="I1496">
        <f>Table1_1[[#This Row],[Units Sold]]*Table1_1[[#This Row],[Cost per Unit]]</f>
        <v>10364.36</v>
      </c>
      <c r="J1496">
        <f>Table1_1[[#This Row],[TOTAL REVENUE]]-Table1_1[[#This Row],[TOTAL COST]]</f>
        <v>-4904.2000000000007</v>
      </c>
      <c r="K1496" s="11">
        <f>Table1_1[[#This Row],[PROFIT]]/Table1_1[[#This Row],[TOTAL REVENUE]]</f>
        <v>-0.89817880794701999</v>
      </c>
    </row>
    <row r="1497" spans="1:11">
      <c r="A1497" t="s">
        <v>13</v>
      </c>
      <c r="B1497" t="s">
        <v>329</v>
      </c>
      <c r="C1497">
        <v>136</v>
      </c>
      <c r="D1497">
        <v>10.73</v>
      </c>
      <c r="E1497">
        <v>44.6</v>
      </c>
      <c r="F1497" t="s">
        <v>108</v>
      </c>
      <c r="G1497" t="s">
        <v>110</v>
      </c>
      <c r="H1497">
        <f>Table1_1[[#This Row],[Units Sold]]*Table1_1[[#This Row],[Sale Price per Unit]]</f>
        <v>6065.6</v>
      </c>
      <c r="I1497">
        <f>Table1_1[[#This Row],[Units Sold]]*Table1_1[[#This Row],[Cost per Unit]]</f>
        <v>1459.28</v>
      </c>
      <c r="J1497">
        <f>Table1_1[[#This Row],[TOTAL REVENUE]]-Table1_1[[#This Row],[TOTAL COST]]</f>
        <v>4606.3200000000006</v>
      </c>
      <c r="K1497" s="11">
        <f>Table1_1[[#This Row],[PROFIT]]/Table1_1[[#This Row],[TOTAL REVENUE]]</f>
        <v>0.75941704035874447</v>
      </c>
    </row>
    <row r="1498" spans="1:11">
      <c r="A1498" t="s">
        <v>22</v>
      </c>
      <c r="B1498" t="s">
        <v>329</v>
      </c>
      <c r="C1498">
        <v>176</v>
      </c>
      <c r="D1498">
        <v>23.85</v>
      </c>
      <c r="E1498">
        <v>95.9</v>
      </c>
      <c r="F1498" t="s">
        <v>108</v>
      </c>
      <c r="G1498" t="s">
        <v>109</v>
      </c>
      <c r="H1498">
        <f>Table1_1[[#This Row],[Units Sold]]*Table1_1[[#This Row],[Sale Price per Unit]]</f>
        <v>16878.400000000001</v>
      </c>
      <c r="I1498">
        <f>Table1_1[[#This Row],[Units Sold]]*Table1_1[[#This Row],[Cost per Unit]]</f>
        <v>4197.6000000000004</v>
      </c>
      <c r="J1498">
        <f>Table1_1[[#This Row],[TOTAL REVENUE]]-Table1_1[[#This Row],[TOTAL COST]]</f>
        <v>12680.800000000001</v>
      </c>
      <c r="K1498" s="11">
        <f>Table1_1[[#This Row],[PROFIT]]/Table1_1[[#This Row],[TOTAL REVENUE]]</f>
        <v>0.75130344108446301</v>
      </c>
    </row>
    <row r="1499" spans="1:11">
      <c r="A1499" t="s">
        <v>93</v>
      </c>
      <c r="B1499" t="s">
        <v>329</v>
      </c>
      <c r="C1499">
        <v>128</v>
      </c>
      <c r="D1499">
        <v>47.75</v>
      </c>
      <c r="E1499">
        <v>85.11</v>
      </c>
      <c r="F1499" t="s">
        <v>107</v>
      </c>
      <c r="G1499" t="s">
        <v>109</v>
      </c>
      <c r="H1499">
        <f>Table1_1[[#This Row],[Units Sold]]*Table1_1[[#This Row],[Sale Price per Unit]]</f>
        <v>10894.08</v>
      </c>
      <c r="I1499">
        <f>Table1_1[[#This Row],[Units Sold]]*Table1_1[[#This Row],[Cost per Unit]]</f>
        <v>6112</v>
      </c>
      <c r="J1499">
        <f>Table1_1[[#This Row],[TOTAL REVENUE]]-Table1_1[[#This Row],[TOTAL COST]]</f>
        <v>4782.08</v>
      </c>
      <c r="K1499" s="11">
        <f>Table1_1[[#This Row],[PROFIT]]/Table1_1[[#This Row],[TOTAL REVENUE]]</f>
        <v>0.43896134414287391</v>
      </c>
    </row>
    <row r="1500" spans="1:11">
      <c r="A1500" t="s">
        <v>34</v>
      </c>
      <c r="B1500" t="s">
        <v>329</v>
      </c>
      <c r="C1500">
        <v>199</v>
      </c>
      <c r="D1500">
        <v>10.4</v>
      </c>
      <c r="E1500">
        <v>97.51</v>
      </c>
      <c r="F1500" t="s">
        <v>107</v>
      </c>
      <c r="G1500" t="s">
        <v>110</v>
      </c>
      <c r="H1500">
        <f>Table1_1[[#This Row],[Units Sold]]*Table1_1[[#This Row],[Sale Price per Unit]]</f>
        <v>19404.490000000002</v>
      </c>
      <c r="I1500">
        <f>Table1_1[[#This Row],[Units Sold]]*Table1_1[[#This Row],[Cost per Unit]]</f>
        <v>2069.6</v>
      </c>
      <c r="J1500">
        <f>Table1_1[[#This Row],[TOTAL REVENUE]]-Table1_1[[#This Row],[TOTAL COST]]</f>
        <v>17334.890000000003</v>
      </c>
      <c r="K1500" s="11">
        <f>Table1_1[[#This Row],[PROFIT]]/Table1_1[[#This Row],[TOTAL REVENUE]]</f>
        <v>0.89334427238231984</v>
      </c>
    </row>
    <row r="1501" spans="1:11">
      <c r="A1501" t="s">
        <v>89</v>
      </c>
      <c r="B1501" t="s">
        <v>330</v>
      </c>
      <c r="C1501">
        <v>162</v>
      </c>
      <c r="D1501">
        <v>68.62</v>
      </c>
      <c r="E1501">
        <v>107.94</v>
      </c>
      <c r="F1501" t="s">
        <v>108</v>
      </c>
      <c r="G1501" t="s">
        <v>109</v>
      </c>
      <c r="H1501">
        <f>Table1_1[[#This Row],[Units Sold]]*Table1_1[[#This Row],[Sale Price per Unit]]</f>
        <v>17486.28</v>
      </c>
      <c r="I1501">
        <f>Table1_1[[#This Row],[Units Sold]]*Table1_1[[#This Row],[Cost per Unit]]</f>
        <v>11116.44</v>
      </c>
      <c r="J1501">
        <f>Table1_1[[#This Row],[TOTAL REVENUE]]-Table1_1[[#This Row],[TOTAL COST]]</f>
        <v>6369.8399999999983</v>
      </c>
      <c r="K1501" s="11">
        <f>Table1_1[[#This Row],[PROFIT]]/Table1_1[[#This Row],[TOTAL REVENUE]]</f>
        <v>0.36427644987956265</v>
      </c>
    </row>
    <row r="1502" spans="1:11">
      <c r="A1502" t="s">
        <v>76</v>
      </c>
      <c r="B1502" t="s">
        <v>330</v>
      </c>
      <c r="C1502">
        <v>283</v>
      </c>
      <c r="D1502">
        <v>77.540000000000006</v>
      </c>
      <c r="E1502">
        <v>19.899999999999999</v>
      </c>
      <c r="F1502" t="s">
        <v>107</v>
      </c>
      <c r="G1502" t="s">
        <v>109</v>
      </c>
      <c r="H1502">
        <f>Table1_1[[#This Row],[Units Sold]]*Table1_1[[#This Row],[Sale Price per Unit]]</f>
        <v>5631.7</v>
      </c>
      <c r="I1502">
        <f>Table1_1[[#This Row],[Units Sold]]*Table1_1[[#This Row],[Cost per Unit]]</f>
        <v>21943.820000000003</v>
      </c>
      <c r="J1502">
        <f>Table1_1[[#This Row],[TOTAL REVENUE]]-Table1_1[[#This Row],[TOTAL COST]]</f>
        <v>-16312.120000000003</v>
      </c>
      <c r="K1502" s="11">
        <f>Table1_1[[#This Row],[PROFIT]]/Table1_1[[#This Row],[TOTAL REVENUE]]</f>
        <v>-2.8964824120603021</v>
      </c>
    </row>
    <row r="1503" spans="1:11">
      <c r="A1503" t="s">
        <v>10</v>
      </c>
      <c r="B1503" t="s">
        <v>330</v>
      </c>
      <c r="C1503">
        <v>16</v>
      </c>
      <c r="D1503">
        <v>34.369999999999997</v>
      </c>
      <c r="E1503">
        <v>73.87</v>
      </c>
      <c r="F1503" t="s">
        <v>107</v>
      </c>
      <c r="G1503" t="s">
        <v>109</v>
      </c>
      <c r="H1503">
        <f>Table1_1[[#This Row],[Units Sold]]*Table1_1[[#This Row],[Sale Price per Unit]]</f>
        <v>1181.92</v>
      </c>
      <c r="I1503">
        <f>Table1_1[[#This Row],[Units Sold]]*Table1_1[[#This Row],[Cost per Unit]]</f>
        <v>549.91999999999996</v>
      </c>
      <c r="J1503">
        <f>Table1_1[[#This Row],[TOTAL REVENUE]]-Table1_1[[#This Row],[TOTAL COST]]</f>
        <v>632.00000000000011</v>
      </c>
      <c r="K1503" s="11">
        <f>Table1_1[[#This Row],[PROFIT]]/Table1_1[[#This Row],[TOTAL REVENUE]]</f>
        <v>0.5347231623121701</v>
      </c>
    </row>
    <row r="1504" spans="1:11">
      <c r="A1504" t="s">
        <v>21</v>
      </c>
      <c r="B1504" t="s">
        <v>330</v>
      </c>
      <c r="C1504">
        <v>287</v>
      </c>
      <c r="D1504">
        <v>34.17</v>
      </c>
      <c r="E1504">
        <v>52.72</v>
      </c>
      <c r="F1504" t="s">
        <v>107</v>
      </c>
      <c r="G1504" t="s">
        <v>110</v>
      </c>
      <c r="H1504">
        <f>Table1_1[[#This Row],[Units Sold]]*Table1_1[[#This Row],[Sale Price per Unit]]</f>
        <v>15130.64</v>
      </c>
      <c r="I1504">
        <f>Table1_1[[#This Row],[Units Sold]]*Table1_1[[#This Row],[Cost per Unit]]</f>
        <v>9806.7900000000009</v>
      </c>
      <c r="J1504">
        <f>Table1_1[[#This Row],[TOTAL REVENUE]]-Table1_1[[#This Row],[TOTAL COST]]</f>
        <v>5323.8499999999985</v>
      </c>
      <c r="K1504" s="11">
        <f>Table1_1[[#This Row],[PROFIT]]/Table1_1[[#This Row],[TOTAL REVENUE]]</f>
        <v>0.3518588770864946</v>
      </c>
    </row>
    <row r="1505" spans="1:11">
      <c r="A1505" t="s">
        <v>33</v>
      </c>
      <c r="B1505" t="s">
        <v>330</v>
      </c>
      <c r="C1505">
        <v>151</v>
      </c>
      <c r="D1505">
        <v>96.8</v>
      </c>
      <c r="E1505">
        <v>50.03</v>
      </c>
      <c r="F1505" t="s">
        <v>108</v>
      </c>
      <c r="G1505" t="s">
        <v>110</v>
      </c>
      <c r="H1505">
        <f>Table1_1[[#This Row],[Units Sold]]*Table1_1[[#This Row],[Sale Price per Unit]]</f>
        <v>7554.53</v>
      </c>
      <c r="I1505">
        <f>Table1_1[[#This Row],[Units Sold]]*Table1_1[[#This Row],[Cost per Unit]]</f>
        <v>14616.8</v>
      </c>
      <c r="J1505">
        <f>Table1_1[[#This Row],[TOTAL REVENUE]]-Table1_1[[#This Row],[TOTAL COST]]</f>
        <v>-7062.2699999999995</v>
      </c>
      <c r="K1505" s="11">
        <f>Table1_1[[#This Row],[PROFIT]]/Table1_1[[#This Row],[TOTAL REVENUE]]</f>
        <v>-0.93483909654207475</v>
      </c>
    </row>
    <row r="1506" spans="1:11">
      <c r="A1506" t="s">
        <v>97</v>
      </c>
      <c r="B1506" t="s">
        <v>331</v>
      </c>
      <c r="C1506">
        <v>28</v>
      </c>
      <c r="D1506">
        <v>38.99</v>
      </c>
      <c r="E1506">
        <v>57.76</v>
      </c>
      <c r="F1506" t="s">
        <v>108</v>
      </c>
      <c r="G1506" t="s">
        <v>110</v>
      </c>
      <c r="H1506">
        <f>Table1_1[[#This Row],[Units Sold]]*Table1_1[[#This Row],[Sale Price per Unit]]</f>
        <v>1617.28</v>
      </c>
      <c r="I1506">
        <f>Table1_1[[#This Row],[Units Sold]]*Table1_1[[#This Row],[Cost per Unit]]</f>
        <v>1091.72</v>
      </c>
      <c r="J1506">
        <f>Table1_1[[#This Row],[TOTAL REVENUE]]-Table1_1[[#This Row],[TOTAL COST]]</f>
        <v>525.55999999999995</v>
      </c>
      <c r="K1506" s="11">
        <f>Table1_1[[#This Row],[PROFIT]]/Table1_1[[#This Row],[TOTAL REVENUE]]</f>
        <v>0.32496537396121883</v>
      </c>
    </row>
    <row r="1507" spans="1:11">
      <c r="A1507" t="s">
        <v>54</v>
      </c>
      <c r="B1507" t="s">
        <v>331</v>
      </c>
      <c r="C1507">
        <v>39</v>
      </c>
      <c r="D1507">
        <v>99.72</v>
      </c>
      <c r="E1507">
        <v>107.3</v>
      </c>
      <c r="F1507" t="s">
        <v>108</v>
      </c>
      <c r="G1507" t="s">
        <v>109</v>
      </c>
      <c r="H1507">
        <f>Table1_1[[#This Row],[Units Sold]]*Table1_1[[#This Row],[Sale Price per Unit]]</f>
        <v>4184.7</v>
      </c>
      <c r="I1507">
        <f>Table1_1[[#This Row],[Units Sold]]*Table1_1[[#This Row],[Cost per Unit]]</f>
        <v>3889.08</v>
      </c>
      <c r="J1507">
        <f>Table1_1[[#This Row],[TOTAL REVENUE]]-Table1_1[[#This Row],[TOTAL COST]]</f>
        <v>295.61999999999989</v>
      </c>
      <c r="K1507" s="11">
        <f>Table1_1[[#This Row],[PROFIT]]/Table1_1[[#This Row],[TOTAL REVENUE]]</f>
        <v>7.0643056849953381E-2</v>
      </c>
    </row>
    <row r="1508" spans="1:11">
      <c r="A1508" t="s">
        <v>32</v>
      </c>
      <c r="B1508" t="s">
        <v>331</v>
      </c>
      <c r="C1508">
        <v>220</v>
      </c>
      <c r="D1508">
        <v>48.83</v>
      </c>
      <c r="E1508">
        <v>88.11</v>
      </c>
      <c r="F1508" t="s">
        <v>108</v>
      </c>
      <c r="G1508" t="s">
        <v>109</v>
      </c>
      <c r="H1508">
        <f>Table1_1[[#This Row],[Units Sold]]*Table1_1[[#This Row],[Sale Price per Unit]]</f>
        <v>19384.2</v>
      </c>
      <c r="I1508">
        <f>Table1_1[[#This Row],[Units Sold]]*Table1_1[[#This Row],[Cost per Unit]]</f>
        <v>10742.6</v>
      </c>
      <c r="J1508">
        <f>Table1_1[[#This Row],[TOTAL REVENUE]]-Table1_1[[#This Row],[TOTAL COST]]</f>
        <v>8641.6</v>
      </c>
      <c r="K1508" s="11">
        <f>Table1_1[[#This Row],[PROFIT]]/Table1_1[[#This Row],[TOTAL REVENUE]]</f>
        <v>0.44580637839064807</v>
      </c>
    </row>
    <row r="1509" spans="1:11">
      <c r="A1509" t="s">
        <v>73</v>
      </c>
      <c r="B1509" t="s">
        <v>331</v>
      </c>
      <c r="C1509">
        <v>5</v>
      </c>
      <c r="D1509">
        <v>20.41</v>
      </c>
      <c r="E1509">
        <v>104.8</v>
      </c>
      <c r="F1509" t="s">
        <v>107</v>
      </c>
      <c r="G1509" t="s">
        <v>110</v>
      </c>
      <c r="H1509">
        <f>Table1_1[[#This Row],[Units Sold]]*Table1_1[[#This Row],[Sale Price per Unit]]</f>
        <v>524</v>
      </c>
      <c r="I1509">
        <f>Table1_1[[#This Row],[Units Sold]]*Table1_1[[#This Row],[Cost per Unit]]</f>
        <v>102.05</v>
      </c>
      <c r="J1509">
        <f>Table1_1[[#This Row],[TOTAL REVENUE]]-Table1_1[[#This Row],[TOTAL COST]]</f>
        <v>421.95</v>
      </c>
      <c r="K1509" s="11">
        <f>Table1_1[[#This Row],[PROFIT]]/Table1_1[[#This Row],[TOTAL REVENUE]]</f>
        <v>0.80524809160305344</v>
      </c>
    </row>
    <row r="1510" spans="1:11">
      <c r="A1510" t="s">
        <v>12</v>
      </c>
      <c r="B1510" t="s">
        <v>331</v>
      </c>
      <c r="C1510">
        <v>131</v>
      </c>
      <c r="D1510">
        <v>26.58</v>
      </c>
      <c r="E1510">
        <v>101.91</v>
      </c>
      <c r="F1510" t="s">
        <v>108</v>
      </c>
      <c r="G1510" t="s">
        <v>109</v>
      </c>
      <c r="H1510">
        <f>Table1_1[[#This Row],[Units Sold]]*Table1_1[[#This Row],[Sale Price per Unit]]</f>
        <v>13350.21</v>
      </c>
      <c r="I1510">
        <f>Table1_1[[#This Row],[Units Sold]]*Table1_1[[#This Row],[Cost per Unit]]</f>
        <v>3481.9799999999996</v>
      </c>
      <c r="J1510">
        <f>Table1_1[[#This Row],[TOTAL REVENUE]]-Table1_1[[#This Row],[TOTAL COST]]</f>
        <v>9868.23</v>
      </c>
      <c r="K1510" s="11">
        <f>Table1_1[[#This Row],[PROFIT]]/Table1_1[[#This Row],[TOTAL REVENUE]]</f>
        <v>0.73918163085075073</v>
      </c>
    </row>
    <row r="1511" spans="1:11">
      <c r="A1511" t="s">
        <v>72</v>
      </c>
      <c r="B1511" t="s">
        <v>331</v>
      </c>
      <c r="C1511">
        <v>168</v>
      </c>
      <c r="D1511">
        <v>87.86</v>
      </c>
      <c r="E1511">
        <v>46.94</v>
      </c>
      <c r="F1511" t="s">
        <v>108</v>
      </c>
      <c r="G1511" t="s">
        <v>110</v>
      </c>
      <c r="H1511">
        <f>Table1_1[[#This Row],[Units Sold]]*Table1_1[[#This Row],[Sale Price per Unit]]</f>
        <v>7885.92</v>
      </c>
      <c r="I1511">
        <f>Table1_1[[#This Row],[Units Sold]]*Table1_1[[#This Row],[Cost per Unit]]</f>
        <v>14760.48</v>
      </c>
      <c r="J1511">
        <f>Table1_1[[#This Row],[TOTAL REVENUE]]-Table1_1[[#This Row],[TOTAL COST]]</f>
        <v>-6874.5599999999995</v>
      </c>
      <c r="K1511" s="11">
        <f>Table1_1[[#This Row],[PROFIT]]/Table1_1[[#This Row],[TOTAL REVENUE]]</f>
        <v>-0.87175117170856409</v>
      </c>
    </row>
    <row r="1512" spans="1:11">
      <c r="A1512" t="s">
        <v>19</v>
      </c>
      <c r="B1512" t="s">
        <v>331</v>
      </c>
      <c r="C1512">
        <v>241</v>
      </c>
      <c r="D1512">
        <v>72.36</v>
      </c>
      <c r="E1512">
        <v>63.32</v>
      </c>
      <c r="F1512" t="s">
        <v>107</v>
      </c>
      <c r="G1512" t="s">
        <v>110</v>
      </c>
      <c r="H1512">
        <f>Table1_1[[#This Row],[Units Sold]]*Table1_1[[#This Row],[Sale Price per Unit]]</f>
        <v>15260.12</v>
      </c>
      <c r="I1512">
        <f>Table1_1[[#This Row],[Units Sold]]*Table1_1[[#This Row],[Cost per Unit]]</f>
        <v>17438.759999999998</v>
      </c>
      <c r="J1512">
        <f>Table1_1[[#This Row],[TOTAL REVENUE]]-Table1_1[[#This Row],[TOTAL COST]]</f>
        <v>-2178.6399999999976</v>
      </c>
      <c r="K1512" s="11">
        <f>Table1_1[[#This Row],[PROFIT]]/Table1_1[[#This Row],[TOTAL REVENUE]]</f>
        <v>-0.14276689829437761</v>
      </c>
    </row>
    <row r="1513" spans="1:11">
      <c r="A1513" t="s">
        <v>23</v>
      </c>
      <c r="B1513" t="s">
        <v>331</v>
      </c>
      <c r="C1513">
        <v>60</v>
      </c>
      <c r="D1513">
        <v>23.07</v>
      </c>
      <c r="E1513">
        <v>69.709999999999994</v>
      </c>
      <c r="F1513" t="s">
        <v>107</v>
      </c>
      <c r="G1513" t="s">
        <v>109</v>
      </c>
      <c r="H1513">
        <f>Table1_1[[#This Row],[Units Sold]]*Table1_1[[#This Row],[Sale Price per Unit]]</f>
        <v>4182.5999999999995</v>
      </c>
      <c r="I1513">
        <f>Table1_1[[#This Row],[Units Sold]]*Table1_1[[#This Row],[Cost per Unit]]</f>
        <v>1384.2</v>
      </c>
      <c r="J1513">
        <f>Table1_1[[#This Row],[TOTAL REVENUE]]-Table1_1[[#This Row],[TOTAL COST]]</f>
        <v>2798.3999999999996</v>
      </c>
      <c r="K1513" s="11">
        <f>Table1_1[[#This Row],[PROFIT]]/Table1_1[[#This Row],[TOTAL REVENUE]]</f>
        <v>0.66905752402811647</v>
      </c>
    </row>
    <row r="1514" spans="1:11">
      <c r="A1514" t="s">
        <v>31</v>
      </c>
      <c r="B1514" t="s">
        <v>331</v>
      </c>
      <c r="C1514">
        <v>77</v>
      </c>
      <c r="D1514">
        <v>58.99</v>
      </c>
      <c r="E1514">
        <v>100.81</v>
      </c>
      <c r="F1514" t="s">
        <v>107</v>
      </c>
      <c r="G1514" t="s">
        <v>110</v>
      </c>
      <c r="H1514">
        <f>Table1_1[[#This Row],[Units Sold]]*Table1_1[[#This Row],[Sale Price per Unit]]</f>
        <v>7762.37</v>
      </c>
      <c r="I1514">
        <f>Table1_1[[#This Row],[Units Sold]]*Table1_1[[#This Row],[Cost per Unit]]</f>
        <v>4542.2300000000005</v>
      </c>
      <c r="J1514">
        <f>Table1_1[[#This Row],[TOTAL REVENUE]]-Table1_1[[#This Row],[TOTAL COST]]</f>
        <v>3220.1399999999994</v>
      </c>
      <c r="K1514" s="11">
        <f>Table1_1[[#This Row],[PROFIT]]/Table1_1[[#This Row],[TOTAL REVENUE]]</f>
        <v>0.41483979763912304</v>
      </c>
    </row>
    <row r="1515" spans="1:11">
      <c r="A1515" t="s">
        <v>43</v>
      </c>
      <c r="B1515" t="s">
        <v>332</v>
      </c>
      <c r="C1515">
        <v>90</v>
      </c>
      <c r="D1515">
        <v>60.76</v>
      </c>
      <c r="E1515">
        <v>73.900000000000006</v>
      </c>
      <c r="F1515" t="s">
        <v>107</v>
      </c>
      <c r="G1515" t="s">
        <v>110</v>
      </c>
      <c r="H1515">
        <f>Table1_1[[#This Row],[Units Sold]]*Table1_1[[#This Row],[Sale Price per Unit]]</f>
        <v>6651.0000000000009</v>
      </c>
      <c r="I1515">
        <f>Table1_1[[#This Row],[Units Sold]]*Table1_1[[#This Row],[Cost per Unit]]</f>
        <v>5468.4</v>
      </c>
      <c r="J1515">
        <f>Table1_1[[#This Row],[TOTAL REVENUE]]-Table1_1[[#This Row],[TOTAL COST]]</f>
        <v>1182.6000000000013</v>
      </c>
      <c r="K1515" s="11">
        <f>Table1_1[[#This Row],[PROFIT]]/Table1_1[[#This Row],[TOTAL REVENUE]]</f>
        <v>0.1778078484438432</v>
      </c>
    </row>
    <row r="1516" spans="1:11">
      <c r="A1516" t="s">
        <v>79</v>
      </c>
      <c r="B1516" t="s">
        <v>332</v>
      </c>
      <c r="C1516">
        <v>144</v>
      </c>
      <c r="D1516">
        <v>19.7</v>
      </c>
      <c r="E1516">
        <v>38.15</v>
      </c>
      <c r="F1516" t="s">
        <v>108</v>
      </c>
      <c r="G1516" t="s">
        <v>109</v>
      </c>
      <c r="H1516">
        <f>Table1_1[[#This Row],[Units Sold]]*Table1_1[[#This Row],[Sale Price per Unit]]</f>
        <v>5493.5999999999995</v>
      </c>
      <c r="I1516">
        <f>Table1_1[[#This Row],[Units Sold]]*Table1_1[[#This Row],[Cost per Unit]]</f>
        <v>2836.7999999999997</v>
      </c>
      <c r="J1516">
        <f>Table1_1[[#This Row],[TOTAL REVENUE]]-Table1_1[[#This Row],[TOTAL COST]]</f>
        <v>2656.7999999999997</v>
      </c>
      <c r="K1516" s="11">
        <f>Table1_1[[#This Row],[PROFIT]]/Table1_1[[#This Row],[TOTAL REVENUE]]</f>
        <v>0.48361730013106158</v>
      </c>
    </row>
    <row r="1517" spans="1:11">
      <c r="A1517" t="s">
        <v>88</v>
      </c>
      <c r="B1517" t="s">
        <v>332</v>
      </c>
      <c r="C1517">
        <v>200</v>
      </c>
      <c r="D1517">
        <v>74.05</v>
      </c>
      <c r="E1517">
        <v>102.59</v>
      </c>
      <c r="F1517" t="s">
        <v>107</v>
      </c>
      <c r="G1517" t="s">
        <v>109</v>
      </c>
      <c r="H1517">
        <f>Table1_1[[#This Row],[Units Sold]]*Table1_1[[#This Row],[Sale Price per Unit]]</f>
        <v>20518</v>
      </c>
      <c r="I1517">
        <f>Table1_1[[#This Row],[Units Sold]]*Table1_1[[#This Row],[Cost per Unit]]</f>
        <v>14810</v>
      </c>
      <c r="J1517">
        <f>Table1_1[[#This Row],[TOTAL REVENUE]]-Table1_1[[#This Row],[TOTAL COST]]</f>
        <v>5708</v>
      </c>
      <c r="K1517" s="11">
        <f>Table1_1[[#This Row],[PROFIT]]/Table1_1[[#This Row],[TOTAL REVENUE]]</f>
        <v>0.27819475582415443</v>
      </c>
    </row>
    <row r="1518" spans="1:11">
      <c r="A1518" t="s">
        <v>66</v>
      </c>
      <c r="B1518" t="s">
        <v>332</v>
      </c>
      <c r="C1518">
        <v>125</v>
      </c>
      <c r="D1518">
        <v>77.52</v>
      </c>
      <c r="E1518">
        <v>62.95</v>
      </c>
      <c r="F1518" t="s">
        <v>107</v>
      </c>
      <c r="G1518" t="s">
        <v>110</v>
      </c>
      <c r="H1518">
        <f>Table1_1[[#This Row],[Units Sold]]*Table1_1[[#This Row],[Sale Price per Unit]]</f>
        <v>7868.75</v>
      </c>
      <c r="I1518">
        <f>Table1_1[[#This Row],[Units Sold]]*Table1_1[[#This Row],[Cost per Unit]]</f>
        <v>9690</v>
      </c>
      <c r="J1518">
        <f>Table1_1[[#This Row],[TOTAL REVENUE]]-Table1_1[[#This Row],[TOTAL COST]]</f>
        <v>-1821.25</v>
      </c>
      <c r="K1518" s="11">
        <f>Table1_1[[#This Row],[PROFIT]]/Table1_1[[#This Row],[TOTAL REVENUE]]</f>
        <v>-0.23145353455123113</v>
      </c>
    </row>
    <row r="1519" spans="1:11">
      <c r="A1519" t="s">
        <v>82</v>
      </c>
      <c r="B1519" t="s">
        <v>332</v>
      </c>
      <c r="C1519">
        <v>263</v>
      </c>
      <c r="D1519">
        <v>54.18</v>
      </c>
      <c r="E1519">
        <v>31.05</v>
      </c>
      <c r="F1519" t="s">
        <v>107</v>
      </c>
      <c r="G1519" t="s">
        <v>110</v>
      </c>
      <c r="H1519">
        <f>Table1_1[[#This Row],[Units Sold]]*Table1_1[[#This Row],[Sale Price per Unit]]</f>
        <v>8166.1500000000005</v>
      </c>
      <c r="I1519">
        <f>Table1_1[[#This Row],[Units Sold]]*Table1_1[[#This Row],[Cost per Unit]]</f>
        <v>14249.34</v>
      </c>
      <c r="J1519">
        <f>Table1_1[[#This Row],[TOTAL REVENUE]]-Table1_1[[#This Row],[TOTAL COST]]</f>
        <v>-6083.19</v>
      </c>
      <c r="K1519" s="11">
        <f>Table1_1[[#This Row],[PROFIT]]/Table1_1[[#This Row],[TOTAL REVENUE]]</f>
        <v>-0.74492753623188401</v>
      </c>
    </row>
    <row r="1520" spans="1:11">
      <c r="A1520" t="s">
        <v>22</v>
      </c>
      <c r="B1520" t="s">
        <v>332</v>
      </c>
      <c r="C1520">
        <v>87</v>
      </c>
      <c r="D1520">
        <v>16.16</v>
      </c>
      <c r="E1520">
        <v>76.31</v>
      </c>
      <c r="F1520" t="s">
        <v>107</v>
      </c>
      <c r="G1520" t="s">
        <v>109</v>
      </c>
      <c r="H1520">
        <f>Table1_1[[#This Row],[Units Sold]]*Table1_1[[#This Row],[Sale Price per Unit]]</f>
        <v>6638.97</v>
      </c>
      <c r="I1520">
        <f>Table1_1[[#This Row],[Units Sold]]*Table1_1[[#This Row],[Cost per Unit]]</f>
        <v>1405.92</v>
      </c>
      <c r="J1520">
        <f>Table1_1[[#This Row],[TOTAL REVENUE]]-Table1_1[[#This Row],[TOTAL COST]]</f>
        <v>5233.05</v>
      </c>
      <c r="K1520" s="11">
        <f>Table1_1[[#This Row],[PROFIT]]/Table1_1[[#This Row],[TOTAL REVENUE]]</f>
        <v>0.78823221071943383</v>
      </c>
    </row>
    <row r="1521" spans="1:11">
      <c r="A1521" t="s">
        <v>28</v>
      </c>
      <c r="B1521" t="s">
        <v>332</v>
      </c>
      <c r="C1521">
        <v>291</v>
      </c>
      <c r="D1521">
        <v>97.32</v>
      </c>
      <c r="E1521">
        <v>69.52</v>
      </c>
      <c r="F1521" t="s">
        <v>107</v>
      </c>
      <c r="G1521" t="s">
        <v>109</v>
      </c>
      <c r="H1521">
        <f>Table1_1[[#This Row],[Units Sold]]*Table1_1[[#This Row],[Sale Price per Unit]]</f>
        <v>20230.32</v>
      </c>
      <c r="I1521">
        <f>Table1_1[[#This Row],[Units Sold]]*Table1_1[[#This Row],[Cost per Unit]]</f>
        <v>28320.12</v>
      </c>
      <c r="J1521">
        <f>Table1_1[[#This Row],[TOTAL REVENUE]]-Table1_1[[#This Row],[TOTAL COST]]</f>
        <v>-8089.7999999999993</v>
      </c>
      <c r="K1521" s="11">
        <f>Table1_1[[#This Row],[PROFIT]]/Table1_1[[#This Row],[TOTAL REVENUE]]</f>
        <v>-0.39988492520138086</v>
      </c>
    </row>
    <row r="1522" spans="1:11">
      <c r="A1522" t="s">
        <v>79</v>
      </c>
      <c r="B1522" t="s">
        <v>332</v>
      </c>
      <c r="C1522">
        <v>184</v>
      </c>
      <c r="D1522">
        <v>19.89</v>
      </c>
      <c r="E1522">
        <v>30.08</v>
      </c>
      <c r="F1522" t="s">
        <v>108</v>
      </c>
      <c r="G1522" t="s">
        <v>110</v>
      </c>
      <c r="H1522">
        <f>Table1_1[[#This Row],[Units Sold]]*Table1_1[[#This Row],[Sale Price per Unit]]</f>
        <v>5534.7199999999993</v>
      </c>
      <c r="I1522">
        <f>Table1_1[[#This Row],[Units Sold]]*Table1_1[[#This Row],[Cost per Unit]]</f>
        <v>3659.76</v>
      </c>
      <c r="J1522">
        <f>Table1_1[[#This Row],[TOTAL REVENUE]]-Table1_1[[#This Row],[TOTAL COST]]</f>
        <v>1874.9599999999991</v>
      </c>
      <c r="K1522" s="11">
        <f>Table1_1[[#This Row],[PROFIT]]/Table1_1[[#This Row],[TOTAL REVENUE]]</f>
        <v>0.33876329787234033</v>
      </c>
    </row>
    <row r="1523" spans="1:11">
      <c r="A1523" t="s">
        <v>85</v>
      </c>
      <c r="B1523" t="s">
        <v>332</v>
      </c>
      <c r="C1523">
        <v>187</v>
      </c>
      <c r="D1523">
        <v>46.1</v>
      </c>
      <c r="E1523">
        <v>101.17</v>
      </c>
      <c r="F1523" t="s">
        <v>108</v>
      </c>
      <c r="G1523" t="s">
        <v>110</v>
      </c>
      <c r="H1523">
        <f>Table1_1[[#This Row],[Units Sold]]*Table1_1[[#This Row],[Sale Price per Unit]]</f>
        <v>18918.79</v>
      </c>
      <c r="I1523">
        <f>Table1_1[[#This Row],[Units Sold]]*Table1_1[[#This Row],[Cost per Unit]]</f>
        <v>8620.7000000000007</v>
      </c>
      <c r="J1523">
        <f>Table1_1[[#This Row],[TOTAL REVENUE]]-Table1_1[[#This Row],[TOTAL COST]]</f>
        <v>10298.09</v>
      </c>
      <c r="K1523" s="11">
        <f>Table1_1[[#This Row],[PROFIT]]/Table1_1[[#This Row],[TOTAL REVENUE]]</f>
        <v>0.5443313235148759</v>
      </c>
    </row>
    <row r="1524" spans="1:11">
      <c r="A1524" t="s">
        <v>53</v>
      </c>
      <c r="B1524" t="s">
        <v>333</v>
      </c>
      <c r="C1524">
        <v>221</v>
      </c>
      <c r="D1524">
        <v>93.05</v>
      </c>
      <c r="E1524">
        <v>83.82</v>
      </c>
      <c r="F1524" t="s">
        <v>107</v>
      </c>
      <c r="G1524" t="s">
        <v>110</v>
      </c>
      <c r="H1524">
        <f>Table1_1[[#This Row],[Units Sold]]*Table1_1[[#This Row],[Sale Price per Unit]]</f>
        <v>18524.219999999998</v>
      </c>
      <c r="I1524">
        <f>Table1_1[[#This Row],[Units Sold]]*Table1_1[[#This Row],[Cost per Unit]]</f>
        <v>20564.05</v>
      </c>
      <c r="J1524">
        <f>Table1_1[[#This Row],[TOTAL REVENUE]]-Table1_1[[#This Row],[TOTAL COST]]</f>
        <v>-2039.8300000000017</v>
      </c>
      <c r="K1524" s="11">
        <f>Table1_1[[#This Row],[PROFIT]]/Table1_1[[#This Row],[TOTAL REVENUE]]</f>
        <v>-0.11011691720353149</v>
      </c>
    </row>
    <row r="1525" spans="1:11">
      <c r="A1525" t="s">
        <v>76</v>
      </c>
      <c r="B1525" t="s">
        <v>333</v>
      </c>
      <c r="C1525">
        <v>247</v>
      </c>
      <c r="D1525">
        <v>36.130000000000003</v>
      </c>
      <c r="E1525">
        <v>36.69</v>
      </c>
      <c r="F1525" t="s">
        <v>107</v>
      </c>
      <c r="G1525" t="s">
        <v>109</v>
      </c>
      <c r="H1525">
        <f>Table1_1[[#This Row],[Units Sold]]*Table1_1[[#This Row],[Sale Price per Unit]]</f>
        <v>9062.43</v>
      </c>
      <c r="I1525">
        <f>Table1_1[[#This Row],[Units Sold]]*Table1_1[[#This Row],[Cost per Unit]]</f>
        <v>8924.11</v>
      </c>
      <c r="J1525">
        <f>Table1_1[[#This Row],[TOTAL REVENUE]]-Table1_1[[#This Row],[TOTAL COST]]</f>
        <v>138.31999999999971</v>
      </c>
      <c r="K1525" s="11">
        <f>Table1_1[[#This Row],[PROFIT]]/Table1_1[[#This Row],[TOTAL REVENUE]]</f>
        <v>1.5263014445352925E-2</v>
      </c>
    </row>
    <row r="1526" spans="1:11">
      <c r="A1526" t="s">
        <v>93</v>
      </c>
      <c r="B1526" t="s">
        <v>334</v>
      </c>
      <c r="C1526">
        <v>56</v>
      </c>
      <c r="D1526">
        <v>12.84</v>
      </c>
      <c r="E1526">
        <v>57.98</v>
      </c>
      <c r="F1526" t="s">
        <v>107</v>
      </c>
      <c r="G1526" t="s">
        <v>110</v>
      </c>
      <c r="H1526">
        <f>Table1_1[[#This Row],[Units Sold]]*Table1_1[[#This Row],[Sale Price per Unit]]</f>
        <v>3246.8799999999997</v>
      </c>
      <c r="I1526">
        <f>Table1_1[[#This Row],[Units Sold]]*Table1_1[[#This Row],[Cost per Unit]]</f>
        <v>719.04</v>
      </c>
      <c r="J1526">
        <f>Table1_1[[#This Row],[TOTAL REVENUE]]-Table1_1[[#This Row],[TOTAL COST]]</f>
        <v>2527.8399999999997</v>
      </c>
      <c r="K1526" s="11">
        <f>Table1_1[[#This Row],[PROFIT]]/Table1_1[[#This Row],[TOTAL REVENUE]]</f>
        <v>0.77854432562952736</v>
      </c>
    </row>
    <row r="1527" spans="1:11">
      <c r="A1527" t="s">
        <v>24</v>
      </c>
      <c r="B1527" t="s">
        <v>334</v>
      </c>
      <c r="C1527">
        <v>52</v>
      </c>
      <c r="D1527">
        <v>76.58</v>
      </c>
      <c r="E1527">
        <v>50.93</v>
      </c>
      <c r="F1527" t="s">
        <v>107</v>
      </c>
      <c r="G1527" t="s">
        <v>109</v>
      </c>
      <c r="H1527">
        <f>Table1_1[[#This Row],[Units Sold]]*Table1_1[[#This Row],[Sale Price per Unit]]</f>
        <v>2648.36</v>
      </c>
      <c r="I1527">
        <f>Table1_1[[#This Row],[Units Sold]]*Table1_1[[#This Row],[Cost per Unit]]</f>
        <v>3982.16</v>
      </c>
      <c r="J1527">
        <f>Table1_1[[#This Row],[TOTAL REVENUE]]-Table1_1[[#This Row],[TOTAL COST]]</f>
        <v>-1333.7999999999997</v>
      </c>
      <c r="K1527" s="11">
        <f>Table1_1[[#This Row],[PROFIT]]/Table1_1[[#This Row],[TOTAL REVENUE]]</f>
        <v>-0.50363243667779289</v>
      </c>
    </row>
    <row r="1528" spans="1:11">
      <c r="A1528" t="s">
        <v>48</v>
      </c>
      <c r="B1528" t="s">
        <v>335</v>
      </c>
      <c r="C1528">
        <v>244</v>
      </c>
      <c r="D1528">
        <v>99.61</v>
      </c>
      <c r="E1528">
        <v>34.4</v>
      </c>
      <c r="F1528" t="s">
        <v>108</v>
      </c>
      <c r="G1528" t="s">
        <v>109</v>
      </c>
      <c r="H1528">
        <f>Table1_1[[#This Row],[Units Sold]]*Table1_1[[#This Row],[Sale Price per Unit]]</f>
        <v>8393.6</v>
      </c>
      <c r="I1528">
        <f>Table1_1[[#This Row],[Units Sold]]*Table1_1[[#This Row],[Cost per Unit]]</f>
        <v>24304.84</v>
      </c>
      <c r="J1528">
        <f>Table1_1[[#This Row],[TOTAL REVENUE]]-Table1_1[[#This Row],[TOTAL COST]]</f>
        <v>-15911.24</v>
      </c>
      <c r="K1528" s="11">
        <f>Table1_1[[#This Row],[PROFIT]]/Table1_1[[#This Row],[TOTAL REVENUE]]</f>
        <v>-1.8956395348837207</v>
      </c>
    </row>
    <row r="1529" spans="1:11">
      <c r="A1529" t="s">
        <v>39</v>
      </c>
      <c r="B1529" t="s">
        <v>335</v>
      </c>
      <c r="C1529">
        <v>261</v>
      </c>
      <c r="D1529">
        <v>20.36</v>
      </c>
      <c r="E1529">
        <v>89.52</v>
      </c>
      <c r="F1529" t="s">
        <v>108</v>
      </c>
      <c r="G1529" t="s">
        <v>109</v>
      </c>
      <c r="H1529">
        <f>Table1_1[[#This Row],[Units Sold]]*Table1_1[[#This Row],[Sale Price per Unit]]</f>
        <v>23364.719999999998</v>
      </c>
      <c r="I1529">
        <f>Table1_1[[#This Row],[Units Sold]]*Table1_1[[#This Row],[Cost per Unit]]</f>
        <v>5313.96</v>
      </c>
      <c r="J1529">
        <f>Table1_1[[#This Row],[TOTAL REVENUE]]-Table1_1[[#This Row],[TOTAL COST]]</f>
        <v>18050.759999999998</v>
      </c>
      <c r="K1529" s="11">
        <f>Table1_1[[#This Row],[PROFIT]]/Table1_1[[#This Row],[TOTAL REVENUE]]</f>
        <v>0.77256478999106348</v>
      </c>
    </row>
    <row r="1530" spans="1:11">
      <c r="A1530" t="s">
        <v>9</v>
      </c>
      <c r="B1530" t="s">
        <v>336</v>
      </c>
      <c r="C1530">
        <v>36</v>
      </c>
      <c r="D1530">
        <v>13.92</v>
      </c>
      <c r="E1530">
        <v>110.15</v>
      </c>
      <c r="F1530" t="s">
        <v>108</v>
      </c>
      <c r="G1530" t="s">
        <v>110</v>
      </c>
      <c r="H1530">
        <f>Table1_1[[#This Row],[Units Sold]]*Table1_1[[#This Row],[Sale Price per Unit]]</f>
        <v>3965.4</v>
      </c>
      <c r="I1530">
        <f>Table1_1[[#This Row],[Units Sold]]*Table1_1[[#This Row],[Cost per Unit]]</f>
        <v>501.12</v>
      </c>
      <c r="J1530">
        <f>Table1_1[[#This Row],[TOTAL REVENUE]]-Table1_1[[#This Row],[TOTAL COST]]</f>
        <v>3464.28</v>
      </c>
      <c r="K1530" s="11">
        <f>Table1_1[[#This Row],[PROFIT]]/Table1_1[[#This Row],[TOTAL REVENUE]]</f>
        <v>0.8736268724466637</v>
      </c>
    </row>
    <row r="1531" spans="1:11">
      <c r="A1531" t="s">
        <v>53</v>
      </c>
      <c r="B1531" t="s">
        <v>336</v>
      </c>
      <c r="C1531">
        <v>287</v>
      </c>
      <c r="D1531">
        <v>19.079999999999998</v>
      </c>
      <c r="E1531">
        <v>47.57</v>
      </c>
      <c r="F1531" t="s">
        <v>107</v>
      </c>
      <c r="G1531" t="s">
        <v>110</v>
      </c>
      <c r="H1531">
        <f>Table1_1[[#This Row],[Units Sold]]*Table1_1[[#This Row],[Sale Price per Unit]]</f>
        <v>13652.59</v>
      </c>
      <c r="I1531">
        <f>Table1_1[[#This Row],[Units Sold]]*Table1_1[[#This Row],[Cost per Unit]]</f>
        <v>5475.9599999999991</v>
      </c>
      <c r="J1531">
        <f>Table1_1[[#This Row],[TOTAL REVENUE]]-Table1_1[[#This Row],[TOTAL COST]]</f>
        <v>8176.630000000001</v>
      </c>
      <c r="K1531" s="11">
        <f>Table1_1[[#This Row],[PROFIT]]/Table1_1[[#This Row],[TOTAL REVENUE]]</f>
        <v>0.59890687408030274</v>
      </c>
    </row>
    <row r="1532" spans="1:11">
      <c r="A1532" t="s">
        <v>42</v>
      </c>
      <c r="B1532" t="s">
        <v>336</v>
      </c>
      <c r="C1532">
        <v>211</v>
      </c>
      <c r="D1532">
        <v>20.99</v>
      </c>
      <c r="E1532">
        <v>98.54</v>
      </c>
      <c r="F1532" t="s">
        <v>107</v>
      </c>
      <c r="G1532" t="s">
        <v>109</v>
      </c>
      <c r="H1532">
        <f>Table1_1[[#This Row],[Units Sold]]*Table1_1[[#This Row],[Sale Price per Unit]]</f>
        <v>20791.940000000002</v>
      </c>
      <c r="I1532">
        <f>Table1_1[[#This Row],[Units Sold]]*Table1_1[[#This Row],[Cost per Unit]]</f>
        <v>4428.8899999999994</v>
      </c>
      <c r="J1532">
        <f>Table1_1[[#This Row],[TOTAL REVENUE]]-Table1_1[[#This Row],[TOTAL COST]]</f>
        <v>16363.050000000003</v>
      </c>
      <c r="K1532" s="11">
        <f>Table1_1[[#This Row],[PROFIT]]/Table1_1[[#This Row],[TOTAL REVENUE]]</f>
        <v>0.78699005480008122</v>
      </c>
    </row>
    <row r="1533" spans="1:11">
      <c r="A1533" t="s">
        <v>58</v>
      </c>
      <c r="B1533" t="s">
        <v>336</v>
      </c>
      <c r="C1533">
        <v>114</v>
      </c>
      <c r="D1533">
        <v>86.25</v>
      </c>
      <c r="E1533">
        <v>61.24</v>
      </c>
      <c r="F1533" t="s">
        <v>107</v>
      </c>
      <c r="G1533" t="s">
        <v>110</v>
      </c>
      <c r="H1533">
        <f>Table1_1[[#This Row],[Units Sold]]*Table1_1[[#This Row],[Sale Price per Unit]]</f>
        <v>6981.3600000000006</v>
      </c>
      <c r="I1533">
        <f>Table1_1[[#This Row],[Units Sold]]*Table1_1[[#This Row],[Cost per Unit]]</f>
        <v>9832.5</v>
      </c>
      <c r="J1533">
        <f>Table1_1[[#This Row],[TOTAL REVENUE]]-Table1_1[[#This Row],[TOTAL COST]]</f>
        <v>-2851.1399999999994</v>
      </c>
      <c r="K1533" s="11">
        <f>Table1_1[[#This Row],[PROFIT]]/Table1_1[[#This Row],[TOTAL REVENUE]]</f>
        <v>-0.40839320705421284</v>
      </c>
    </row>
    <row r="1534" spans="1:11">
      <c r="A1534" t="s">
        <v>52</v>
      </c>
      <c r="B1534" t="s">
        <v>336</v>
      </c>
      <c r="C1534">
        <v>6</v>
      </c>
      <c r="D1534">
        <v>29.17</v>
      </c>
      <c r="E1534">
        <v>81.180000000000007</v>
      </c>
      <c r="F1534" t="s">
        <v>107</v>
      </c>
      <c r="G1534" t="s">
        <v>109</v>
      </c>
      <c r="H1534">
        <f>Table1_1[[#This Row],[Units Sold]]*Table1_1[[#This Row],[Sale Price per Unit]]</f>
        <v>487.08000000000004</v>
      </c>
      <c r="I1534">
        <f>Table1_1[[#This Row],[Units Sold]]*Table1_1[[#This Row],[Cost per Unit]]</f>
        <v>175.02</v>
      </c>
      <c r="J1534">
        <f>Table1_1[[#This Row],[TOTAL REVENUE]]-Table1_1[[#This Row],[TOTAL COST]]</f>
        <v>312.06000000000006</v>
      </c>
      <c r="K1534" s="11">
        <f>Table1_1[[#This Row],[PROFIT]]/Table1_1[[#This Row],[TOTAL REVENUE]]</f>
        <v>0.64067504311406753</v>
      </c>
    </row>
    <row r="1535" spans="1:11">
      <c r="A1535" t="s">
        <v>103</v>
      </c>
      <c r="B1535" t="s">
        <v>336</v>
      </c>
      <c r="C1535">
        <v>233</v>
      </c>
      <c r="D1535">
        <v>74.33</v>
      </c>
      <c r="E1535">
        <v>53.52</v>
      </c>
      <c r="F1535" t="s">
        <v>108</v>
      </c>
      <c r="G1535" t="s">
        <v>110</v>
      </c>
      <c r="H1535">
        <f>Table1_1[[#This Row],[Units Sold]]*Table1_1[[#This Row],[Sale Price per Unit]]</f>
        <v>12470.16</v>
      </c>
      <c r="I1535">
        <f>Table1_1[[#This Row],[Units Sold]]*Table1_1[[#This Row],[Cost per Unit]]</f>
        <v>17318.89</v>
      </c>
      <c r="J1535">
        <f>Table1_1[[#This Row],[TOTAL REVENUE]]-Table1_1[[#This Row],[TOTAL COST]]</f>
        <v>-4848.7299999999996</v>
      </c>
      <c r="K1535" s="11">
        <f>Table1_1[[#This Row],[PROFIT]]/Table1_1[[#This Row],[TOTAL REVENUE]]</f>
        <v>-0.38882660687593418</v>
      </c>
    </row>
    <row r="1536" spans="1:11">
      <c r="A1536" t="s">
        <v>75</v>
      </c>
      <c r="B1536" t="s">
        <v>336</v>
      </c>
      <c r="C1536">
        <v>8</v>
      </c>
      <c r="D1536">
        <v>45.12</v>
      </c>
      <c r="E1536">
        <v>62.05</v>
      </c>
      <c r="F1536" t="s">
        <v>108</v>
      </c>
      <c r="G1536" t="s">
        <v>110</v>
      </c>
      <c r="H1536">
        <f>Table1_1[[#This Row],[Units Sold]]*Table1_1[[#This Row],[Sale Price per Unit]]</f>
        <v>496.4</v>
      </c>
      <c r="I1536">
        <f>Table1_1[[#This Row],[Units Sold]]*Table1_1[[#This Row],[Cost per Unit]]</f>
        <v>360.96</v>
      </c>
      <c r="J1536">
        <f>Table1_1[[#This Row],[TOTAL REVENUE]]-Table1_1[[#This Row],[TOTAL COST]]</f>
        <v>135.44</v>
      </c>
      <c r="K1536" s="11">
        <f>Table1_1[[#This Row],[PROFIT]]/Table1_1[[#This Row],[TOTAL REVENUE]]</f>
        <v>0.27284448025785657</v>
      </c>
    </row>
    <row r="1537" spans="1:11">
      <c r="A1537" t="s">
        <v>99</v>
      </c>
      <c r="B1537" t="s">
        <v>337</v>
      </c>
      <c r="C1537">
        <v>231</v>
      </c>
      <c r="D1537">
        <v>50.87</v>
      </c>
      <c r="E1537">
        <v>70.64</v>
      </c>
      <c r="F1537" t="s">
        <v>108</v>
      </c>
      <c r="G1537" t="s">
        <v>110</v>
      </c>
      <c r="H1537">
        <f>Table1_1[[#This Row],[Units Sold]]*Table1_1[[#This Row],[Sale Price per Unit]]</f>
        <v>16317.84</v>
      </c>
      <c r="I1537">
        <f>Table1_1[[#This Row],[Units Sold]]*Table1_1[[#This Row],[Cost per Unit]]</f>
        <v>11750.97</v>
      </c>
      <c r="J1537">
        <f>Table1_1[[#This Row],[TOTAL REVENUE]]-Table1_1[[#This Row],[TOTAL COST]]</f>
        <v>4566.8700000000008</v>
      </c>
      <c r="K1537" s="11">
        <f>Table1_1[[#This Row],[PROFIT]]/Table1_1[[#This Row],[TOTAL REVENUE]]</f>
        <v>0.27986976217440546</v>
      </c>
    </row>
    <row r="1538" spans="1:11">
      <c r="A1538" t="s">
        <v>39</v>
      </c>
      <c r="B1538" t="s">
        <v>337</v>
      </c>
      <c r="C1538">
        <v>259</v>
      </c>
      <c r="D1538">
        <v>41.08</v>
      </c>
      <c r="E1538">
        <v>91.78</v>
      </c>
      <c r="F1538" t="s">
        <v>108</v>
      </c>
      <c r="G1538" t="s">
        <v>109</v>
      </c>
      <c r="H1538">
        <f>Table1_1[[#This Row],[Units Sold]]*Table1_1[[#This Row],[Sale Price per Unit]]</f>
        <v>23771.02</v>
      </c>
      <c r="I1538">
        <f>Table1_1[[#This Row],[Units Sold]]*Table1_1[[#This Row],[Cost per Unit]]</f>
        <v>10639.72</v>
      </c>
      <c r="J1538">
        <f>Table1_1[[#This Row],[TOTAL REVENUE]]-Table1_1[[#This Row],[TOTAL COST]]</f>
        <v>13131.300000000001</v>
      </c>
      <c r="K1538" s="11">
        <f>Table1_1[[#This Row],[PROFIT]]/Table1_1[[#This Row],[TOTAL REVENUE]]</f>
        <v>0.55240793201133143</v>
      </c>
    </row>
    <row r="1539" spans="1:11">
      <c r="A1539" t="s">
        <v>61</v>
      </c>
      <c r="B1539" t="s">
        <v>337</v>
      </c>
      <c r="C1539">
        <v>122</v>
      </c>
      <c r="D1539">
        <v>88</v>
      </c>
      <c r="E1539">
        <v>33.89</v>
      </c>
      <c r="F1539" t="s">
        <v>108</v>
      </c>
      <c r="G1539" t="s">
        <v>109</v>
      </c>
      <c r="H1539">
        <f>Table1_1[[#This Row],[Units Sold]]*Table1_1[[#This Row],[Sale Price per Unit]]</f>
        <v>4134.58</v>
      </c>
      <c r="I1539">
        <f>Table1_1[[#This Row],[Units Sold]]*Table1_1[[#This Row],[Cost per Unit]]</f>
        <v>10736</v>
      </c>
      <c r="J1539">
        <f>Table1_1[[#This Row],[TOTAL REVENUE]]-Table1_1[[#This Row],[TOTAL COST]]</f>
        <v>-6601.42</v>
      </c>
      <c r="K1539" s="11">
        <f>Table1_1[[#This Row],[PROFIT]]/Table1_1[[#This Row],[TOTAL REVENUE]]</f>
        <v>-1.5966361758630865</v>
      </c>
    </row>
    <row r="1540" spans="1:11">
      <c r="A1540" t="s">
        <v>57</v>
      </c>
      <c r="B1540" t="s">
        <v>337</v>
      </c>
      <c r="C1540">
        <v>168</v>
      </c>
      <c r="D1540">
        <v>91.78</v>
      </c>
      <c r="E1540">
        <v>83.21</v>
      </c>
      <c r="F1540" t="s">
        <v>108</v>
      </c>
      <c r="G1540" t="s">
        <v>110</v>
      </c>
      <c r="H1540">
        <f>Table1_1[[#This Row],[Units Sold]]*Table1_1[[#This Row],[Sale Price per Unit]]</f>
        <v>13979.279999999999</v>
      </c>
      <c r="I1540">
        <f>Table1_1[[#This Row],[Units Sold]]*Table1_1[[#This Row],[Cost per Unit]]</f>
        <v>15419.04</v>
      </c>
      <c r="J1540">
        <f>Table1_1[[#This Row],[TOTAL REVENUE]]-Table1_1[[#This Row],[TOTAL COST]]</f>
        <v>-1439.760000000002</v>
      </c>
      <c r="K1540" s="11">
        <f>Table1_1[[#This Row],[PROFIT]]/Table1_1[[#This Row],[TOTAL REVENUE]]</f>
        <v>-0.10299242879461619</v>
      </c>
    </row>
    <row r="1541" spans="1:11">
      <c r="A1541" t="s">
        <v>94</v>
      </c>
      <c r="B1541" t="s">
        <v>337</v>
      </c>
      <c r="C1541">
        <v>241</v>
      </c>
      <c r="D1541">
        <v>53.48</v>
      </c>
      <c r="E1541">
        <v>42.33</v>
      </c>
      <c r="F1541" t="s">
        <v>108</v>
      </c>
      <c r="G1541" t="s">
        <v>110</v>
      </c>
      <c r="H1541">
        <f>Table1_1[[#This Row],[Units Sold]]*Table1_1[[#This Row],[Sale Price per Unit]]</f>
        <v>10201.529999999999</v>
      </c>
      <c r="I1541">
        <f>Table1_1[[#This Row],[Units Sold]]*Table1_1[[#This Row],[Cost per Unit]]</f>
        <v>12888.679999999998</v>
      </c>
      <c r="J1541">
        <f>Table1_1[[#This Row],[TOTAL REVENUE]]-Table1_1[[#This Row],[TOTAL COST]]</f>
        <v>-2687.1499999999996</v>
      </c>
      <c r="K1541" s="11">
        <f>Table1_1[[#This Row],[PROFIT]]/Table1_1[[#This Row],[TOTAL REVENUE]]</f>
        <v>-0.26340656744625562</v>
      </c>
    </row>
    <row r="1542" spans="1:11">
      <c r="A1542" t="s">
        <v>75</v>
      </c>
      <c r="B1542" t="s">
        <v>337</v>
      </c>
      <c r="C1542">
        <v>292</v>
      </c>
      <c r="D1542">
        <v>90.33</v>
      </c>
      <c r="E1542">
        <v>50.45</v>
      </c>
      <c r="F1542" t="s">
        <v>108</v>
      </c>
      <c r="G1542" t="s">
        <v>109</v>
      </c>
      <c r="H1542">
        <f>Table1_1[[#This Row],[Units Sold]]*Table1_1[[#This Row],[Sale Price per Unit]]</f>
        <v>14731.400000000001</v>
      </c>
      <c r="I1542">
        <f>Table1_1[[#This Row],[Units Sold]]*Table1_1[[#This Row],[Cost per Unit]]</f>
        <v>26376.36</v>
      </c>
      <c r="J1542">
        <f>Table1_1[[#This Row],[TOTAL REVENUE]]-Table1_1[[#This Row],[TOTAL COST]]</f>
        <v>-11644.96</v>
      </c>
      <c r="K1542" s="11">
        <f>Table1_1[[#This Row],[PROFIT]]/Table1_1[[#This Row],[TOTAL REVENUE]]</f>
        <v>-0.7904856293359761</v>
      </c>
    </row>
    <row r="1543" spans="1:11">
      <c r="A1543" t="s">
        <v>41</v>
      </c>
      <c r="B1543" t="s">
        <v>337</v>
      </c>
      <c r="C1543">
        <v>89</v>
      </c>
      <c r="D1543">
        <v>38.090000000000003</v>
      </c>
      <c r="E1543">
        <v>93.42</v>
      </c>
      <c r="F1543" t="s">
        <v>108</v>
      </c>
      <c r="G1543" t="s">
        <v>109</v>
      </c>
      <c r="H1543">
        <f>Table1_1[[#This Row],[Units Sold]]*Table1_1[[#This Row],[Sale Price per Unit]]</f>
        <v>8314.380000000001</v>
      </c>
      <c r="I1543">
        <f>Table1_1[[#This Row],[Units Sold]]*Table1_1[[#This Row],[Cost per Unit]]</f>
        <v>3390.01</v>
      </c>
      <c r="J1543">
        <f>Table1_1[[#This Row],[TOTAL REVENUE]]-Table1_1[[#This Row],[TOTAL COST]]</f>
        <v>4924.3700000000008</v>
      </c>
      <c r="K1543" s="11">
        <f>Table1_1[[#This Row],[PROFIT]]/Table1_1[[#This Row],[TOTAL REVENUE]]</f>
        <v>0.59227146221365878</v>
      </c>
    </row>
    <row r="1544" spans="1:11">
      <c r="A1544" t="s">
        <v>24</v>
      </c>
      <c r="B1544" t="s">
        <v>337</v>
      </c>
      <c r="C1544">
        <v>69</v>
      </c>
      <c r="D1544">
        <v>68.63</v>
      </c>
      <c r="E1544">
        <v>78.099999999999994</v>
      </c>
      <c r="F1544" t="s">
        <v>108</v>
      </c>
      <c r="G1544" t="s">
        <v>109</v>
      </c>
      <c r="H1544">
        <f>Table1_1[[#This Row],[Units Sold]]*Table1_1[[#This Row],[Sale Price per Unit]]</f>
        <v>5388.9</v>
      </c>
      <c r="I1544">
        <f>Table1_1[[#This Row],[Units Sold]]*Table1_1[[#This Row],[Cost per Unit]]</f>
        <v>4735.4699999999993</v>
      </c>
      <c r="J1544">
        <f>Table1_1[[#This Row],[TOTAL REVENUE]]-Table1_1[[#This Row],[TOTAL COST]]</f>
        <v>653.43000000000029</v>
      </c>
      <c r="K1544" s="11">
        <f>Table1_1[[#This Row],[PROFIT]]/Table1_1[[#This Row],[TOTAL REVENUE]]</f>
        <v>0.12125480153649174</v>
      </c>
    </row>
    <row r="1545" spans="1:11">
      <c r="A1545" t="s">
        <v>79</v>
      </c>
      <c r="B1545" t="s">
        <v>337</v>
      </c>
      <c r="C1545">
        <v>129</v>
      </c>
      <c r="D1545">
        <v>56.72</v>
      </c>
      <c r="E1545">
        <v>93.93</v>
      </c>
      <c r="F1545" t="s">
        <v>107</v>
      </c>
      <c r="G1545" t="s">
        <v>109</v>
      </c>
      <c r="H1545">
        <f>Table1_1[[#This Row],[Units Sold]]*Table1_1[[#This Row],[Sale Price per Unit]]</f>
        <v>12116.970000000001</v>
      </c>
      <c r="I1545">
        <f>Table1_1[[#This Row],[Units Sold]]*Table1_1[[#This Row],[Cost per Unit]]</f>
        <v>7316.88</v>
      </c>
      <c r="J1545">
        <f>Table1_1[[#This Row],[TOTAL REVENUE]]-Table1_1[[#This Row],[TOTAL COST]]</f>
        <v>4800.0900000000011</v>
      </c>
      <c r="K1545" s="11">
        <f>Table1_1[[#This Row],[PROFIT]]/Table1_1[[#This Row],[TOTAL REVENUE]]</f>
        <v>0.39614606621952525</v>
      </c>
    </row>
    <row r="1546" spans="1:11">
      <c r="A1546" t="s">
        <v>12</v>
      </c>
      <c r="B1546" t="s">
        <v>338</v>
      </c>
      <c r="C1546">
        <v>193</v>
      </c>
      <c r="D1546">
        <v>13.1</v>
      </c>
      <c r="E1546">
        <v>87.91</v>
      </c>
      <c r="F1546" t="s">
        <v>108</v>
      </c>
      <c r="G1546" t="s">
        <v>110</v>
      </c>
      <c r="H1546">
        <f>Table1_1[[#This Row],[Units Sold]]*Table1_1[[#This Row],[Sale Price per Unit]]</f>
        <v>16966.63</v>
      </c>
      <c r="I1546">
        <f>Table1_1[[#This Row],[Units Sold]]*Table1_1[[#This Row],[Cost per Unit]]</f>
        <v>2528.2999999999997</v>
      </c>
      <c r="J1546">
        <f>Table1_1[[#This Row],[TOTAL REVENUE]]-Table1_1[[#This Row],[TOTAL COST]]</f>
        <v>14438.330000000002</v>
      </c>
      <c r="K1546" s="11">
        <f>Table1_1[[#This Row],[PROFIT]]/Table1_1[[#This Row],[TOTAL REVENUE]]</f>
        <v>0.85098396086907069</v>
      </c>
    </row>
    <row r="1547" spans="1:11">
      <c r="A1547" t="s">
        <v>92</v>
      </c>
      <c r="B1547" t="s">
        <v>338</v>
      </c>
      <c r="C1547">
        <v>173</v>
      </c>
      <c r="D1547">
        <v>67.67</v>
      </c>
      <c r="E1547">
        <v>95.81</v>
      </c>
      <c r="F1547" t="s">
        <v>107</v>
      </c>
      <c r="G1547" t="s">
        <v>110</v>
      </c>
      <c r="H1547">
        <f>Table1_1[[#This Row],[Units Sold]]*Table1_1[[#This Row],[Sale Price per Unit]]</f>
        <v>16575.13</v>
      </c>
      <c r="I1547">
        <f>Table1_1[[#This Row],[Units Sold]]*Table1_1[[#This Row],[Cost per Unit]]</f>
        <v>11706.91</v>
      </c>
      <c r="J1547">
        <f>Table1_1[[#This Row],[TOTAL REVENUE]]-Table1_1[[#This Row],[TOTAL COST]]</f>
        <v>4868.2200000000012</v>
      </c>
      <c r="K1547" s="11">
        <f>Table1_1[[#This Row],[PROFIT]]/Table1_1[[#This Row],[TOTAL REVENUE]]</f>
        <v>0.29370629370629375</v>
      </c>
    </row>
    <row r="1548" spans="1:11">
      <c r="A1548" t="s">
        <v>71</v>
      </c>
      <c r="B1548" t="s">
        <v>338</v>
      </c>
      <c r="C1548">
        <v>85</v>
      </c>
      <c r="D1548">
        <v>92.21</v>
      </c>
      <c r="E1548">
        <v>58.54</v>
      </c>
      <c r="F1548" t="s">
        <v>107</v>
      </c>
      <c r="G1548" t="s">
        <v>109</v>
      </c>
      <c r="H1548">
        <f>Table1_1[[#This Row],[Units Sold]]*Table1_1[[#This Row],[Sale Price per Unit]]</f>
        <v>4975.8999999999996</v>
      </c>
      <c r="I1548">
        <f>Table1_1[[#This Row],[Units Sold]]*Table1_1[[#This Row],[Cost per Unit]]</f>
        <v>7837.8499999999995</v>
      </c>
      <c r="J1548">
        <f>Table1_1[[#This Row],[TOTAL REVENUE]]-Table1_1[[#This Row],[TOTAL COST]]</f>
        <v>-2861.95</v>
      </c>
      <c r="K1548" s="11">
        <f>Table1_1[[#This Row],[PROFIT]]/Table1_1[[#This Row],[TOTAL REVENUE]]</f>
        <v>-0.57516228220020504</v>
      </c>
    </row>
    <row r="1549" spans="1:11">
      <c r="A1549" t="s">
        <v>70</v>
      </c>
      <c r="B1549" t="s">
        <v>338</v>
      </c>
      <c r="C1549">
        <v>282</v>
      </c>
      <c r="D1549">
        <v>49.52</v>
      </c>
      <c r="E1549">
        <v>113.74</v>
      </c>
      <c r="F1549" t="s">
        <v>107</v>
      </c>
      <c r="G1549" t="s">
        <v>109</v>
      </c>
      <c r="H1549">
        <f>Table1_1[[#This Row],[Units Sold]]*Table1_1[[#This Row],[Sale Price per Unit]]</f>
        <v>32074.68</v>
      </c>
      <c r="I1549">
        <f>Table1_1[[#This Row],[Units Sold]]*Table1_1[[#This Row],[Cost per Unit]]</f>
        <v>13964.640000000001</v>
      </c>
      <c r="J1549">
        <f>Table1_1[[#This Row],[TOTAL REVENUE]]-Table1_1[[#This Row],[TOTAL COST]]</f>
        <v>18110.04</v>
      </c>
      <c r="K1549" s="11">
        <f>Table1_1[[#This Row],[PROFIT]]/Table1_1[[#This Row],[TOTAL REVENUE]]</f>
        <v>0.56462106558818359</v>
      </c>
    </row>
    <row r="1550" spans="1:11">
      <c r="A1550" t="s">
        <v>12</v>
      </c>
      <c r="B1550" t="s">
        <v>338</v>
      </c>
      <c r="C1550">
        <v>26</v>
      </c>
      <c r="D1550">
        <v>57.57</v>
      </c>
      <c r="E1550">
        <v>38.619999999999997</v>
      </c>
      <c r="F1550" t="s">
        <v>107</v>
      </c>
      <c r="G1550" t="s">
        <v>109</v>
      </c>
      <c r="H1550">
        <f>Table1_1[[#This Row],[Units Sold]]*Table1_1[[#This Row],[Sale Price per Unit]]</f>
        <v>1004.1199999999999</v>
      </c>
      <c r="I1550">
        <f>Table1_1[[#This Row],[Units Sold]]*Table1_1[[#This Row],[Cost per Unit]]</f>
        <v>1496.82</v>
      </c>
      <c r="J1550">
        <f>Table1_1[[#This Row],[TOTAL REVENUE]]-Table1_1[[#This Row],[TOTAL COST]]</f>
        <v>-492.70000000000005</v>
      </c>
      <c r="K1550" s="11">
        <f>Table1_1[[#This Row],[PROFIT]]/Table1_1[[#This Row],[TOTAL REVENUE]]</f>
        <v>-0.49067840497151743</v>
      </c>
    </row>
    <row r="1551" spans="1:11">
      <c r="A1551" t="s">
        <v>34</v>
      </c>
      <c r="B1551" t="s">
        <v>338</v>
      </c>
      <c r="C1551">
        <v>273</v>
      </c>
      <c r="D1551">
        <v>47.76</v>
      </c>
      <c r="E1551">
        <v>45.18</v>
      </c>
      <c r="F1551" t="s">
        <v>108</v>
      </c>
      <c r="G1551" t="s">
        <v>110</v>
      </c>
      <c r="H1551">
        <f>Table1_1[[#This Row],[Units Sold]]*Table1_1[[#This Row],[Sale Price per Unit]]</f>
        <v>12334.14</v>
      </c>
      <c r="I1551">
        <f>Table1_1[[#This Row],[Units Sold]]*Table1_1[[#This Row],[Cost per Unit]]</f>
        <v>13038.48</v>
      </c>
      <c r="J1551">
        <f>Table1_1[[#This Row],[TOTAL REVENUE]]-Table1_1[[#This Row],[TOTAL COST]]</f>
        <v>-704.34000000000015</v>
      </c>
      <c r="K1551" s="11">
        <f>Table1_1[[#This Row],[PROFIT]]/Table1_1[[#This Row],[TOTAL REVENUE]]</f>
        <v>-5.710491367861887E-2</v>
      </c>
    </row>
    <row r="1552" spans="1:11">
      <c r="A1552" t="s">
        <v>95</v>
      </c>
      <c r="B1552" t="s">
        <v>339</v>
      </c>
      <c r="C1552">
        <v>85</v>
      </c>
      <c r="D1552">
        <v>83.26</v>
      </c>
      <c r="E1552">
        <v>46.9</v>
      </c>
      <c r="F1552" t="s">
        <v>107</v>
      </c>
      <c r="G1552" t="s">
        <v>109</v>
      </c>
      <c r="H1552">
        <f>Table1_1[[#This Row],[Units Sold]]*Table1_1[[#This Row],[Sale Price per Unit]]</f>
        <v>3986.5</v>
      </c>
      <c r="I1552">
        <f>Table1_1[[#This Row],[Units Sold]]*Table1_1[[#This Row],[Cost per Unit]]</f>
        <v>7077.1</v>
      </c>
      <c r="J1552">
        <f>Table1_1[[#This Row],[TOTAL REVENUE]]-Table1_1[[#This Row],[TOTAL COST]]</f>
        <v>-3090.6000000000004</v>
      </c>
      <c r="K1552" s="11">
        <f>Table1_1[[#This Row],[PROFIT]]/Table1_1[[#This Row],[TOTAL REVENUE]]</f>
        <v>-0.77526652452025591</v>
      </c>
    </row>
    <row r="1553" spans="1:11">
      <c r="A1553" t="s">
        <v>32</v>
      </c>
      <c r="B1553" t="s">
        <v>339</v>
      </c>
      <c r="C1553">
        <v>69</v>
      </c>
      <c r="D1553">
        <v>83.27</v>
      </c>
      <c r="E1553">
        <v>96.25</v>
      </c>
      <c r="F1553" t="s">
        <v>108</v>
      </c>
      <c r="G1553" t="s">
        <v>109</v>
      </c>
      <c r="H1553">
        <f>Table1_1[[#This Row],[Units Sold]]*Table1_1[[#This Row],[Sale Price per Unit]]</f>
        <v>6641.25</v>
      </c>
      <c r="I1553">
        <f>Table1_1[[#This Row],[Units Sold]]*Table1_1[[#This Row],[Cost per Unit]]</f>
        <v>5745.63</v>
      </c>
      <c r="J1553">
        <f>Table1_1[[#This Row],[TOTAL REVENUE]]-Table1_1[[#This Row],[TOTAL COST]]</f>
        <v>895.61999999999989</v>
      </c>
      <c r="K1553" s="11">
        <f>Table1_1[[#This Row],[PROFIT]]/Table1_1[[#This Row],[TOTAL REVENUE]]</f>
        <v>0.13485714285714284</v>
      </c>
    </row>
    <row r="1554" spans="1:11">
      <c r="A1554" t="s">
        <v>68</v>
      </c>
      <c r="B1554" t="s">
        <v>339</v>
      </c>
      <c r="C1554">
        <v>264</v>
      </c>
      <c r="D1554">
        <v>15.98</v>
      </c>
      <c r="E1554">
        <v>27.51</v>
      </c>
      <c r="F1554" t="s">
        <v>107</v>
      </c>
      <c r="G1554" t="s">
        <v>110</v>
      </c>
      <c r="H1554">
        <f>Table1_1[[#This Row],[Units Sold]]*Table1_1[[#This Row],[Sale Price per Unit]]</f>
        <v>7262.64</v>
      </c>
      <c r="I1554">
        <f>Table1_1[[#This Row],[Units Sold]]*Table1_1[[#This Row],[Cost per Unit]]</f>
        <v>4218.72</v>
      </c>
      <c r="J1554">
        <f>Table1_1[[#This Row],[TOTAL REVENUE]]-Table1_1[[#This Row],[TOTAL COST]]</f>
        <v>3043.92</v>
      </c>
      <c r="K1554" s="11">
        <f>Table1_1[[#This Row],[PROFIT]]/Table1_1[[#This Row],[TOTAL REVENUE]]</f>
        <v>0.41912031988367865</v>
      </c>
    </row>
    <row r="1555" spans="1:11">
      <c r="A1555" t="s">
        <v>95</v>
      </c>
      <c r="B1555" t="s">
        <v>339</v>
      </c>
      <c r="C1555">
        <v>40</v>
      </c>
      <c r="D1555">
        <v>93.36</v>
      </c>
      <c r="E1555">
        <v>98.15</v>
      </c>
      <c r="F1555" t="s">
        <v>107</v>
      </c>
      <c r="G1555" t="s">
        <v>109</v>
      </c>
      <c r="H1555">
        <f>Table1_1[[#This Row],[Units Sold]]*Table1_1[[#This Row],[Sale Price per Unit]]</f>
        <v>3926</v>
      </c>
      <c r="I1555">
        <f>Table1_1[[#This Row],[Units Sold]]*Table1_1[[#This Row],[Cost per Unit]]</f>
        <v>3734.4</v>
      </c>
      <c r="J1555">
        <f>Table1_1[[#This Row],[TOTAL REVENUE]]-Table1_1[[#This Row],[TOTAL COST]]</f>
        <v>191.59999999999991</v>
      </c>
      <c r="K1555" s="11">
        <f>Table1_1[[#This Row],[PROFIT]]/Table1_1[[#This Row],[TOTAL REVENUE]]</f>
        <v>4.880285277636269E-2</v>
      </c>
    </row>
    <row r="1556" spans="1:11">
      <c r="A1556" t="s">
        <v>87</v>
      </c>
      <c r="B1556" t="s">
        <v>339</v>
      </c>
      <c r="C1556">
        <v>228</v>
      </c>
      <c r="D1556">
        <v>65.53</v>
      </c>
      <c r="E1556">
        <v>86.66</v>
      </c>
      <c r="F1556" t="s">
        <v>108</v>
      </c>
      <c r="G1556" t="s">
        <v>110</v>
      </c>
      <c r="H1556">
        <f>Table1_1[[#This Row],[Units Sold]]*Table1_1[[#This Row],[Sale Price per Unit]]</f>
        <v>19758.48</v>
      </c>
      <c r="I1556">
        <f>Table1_1[[#This Row],[Units Sold]]*Table1_1[[#This Row],[Cost per Unit]]</f>
        <v>14940.84</v>
      </c>
      <c r="J1556">
        <f>Table1_1[[#This Row],[TOTAL REVENUE]]-Table1_1[[#This Row],[TOTAL COST]]</f>
        <v>4817.6399999999994</v>
      </c>
      <c r="K1556" s="11">
        <f>Table1_1[[#This Row],[PROFIT]]/Table1_1[[#This Row],[TOTAL REVENUE]]</f>
        <v>0.24382644818832216</v>
      </c>
    </row>
    <row r="1557" spans="1:11">
      <c r="A1557" t="s">
        <v>61</v>
      </c>
      <c r="B1557" t="s">
        <v>339</v>
      </c>
      <c r="C1557">
        <v>14</v>
      </c>
      <c r="D1557">
        <v>67.260000000000005</v>
      </c>
      <c r="E1557">
        <v>21.68</v>
      </c>
      <c r="F1557" t="s">
        <v>108</v>
      </c>
      <c r="G1557" t="s">
        <v>109</v>
      </c>
      <c r="H1557">
        <f>Table1_1[[#This Row],[Units Sold]]*Table1_1[[#This Row],[Sale Price per Unit]]</f>
        <v>303.52</v>
      </c>
      <c r="I1557">
        <f>Table1_1[[#This Row],[Units Sold]]*Table1_1[[#This Row],[Cost per Unit]]</f>
        <v>941.6400000000001</v>
      </c>
      <c r="J1557">
        <f>Table1_1[[#This Row],[TOTAL REVENUE]]-Table1_1[[#This Row],[TOTAL COST]]</f>
        <v>-638.12000000000012</v>
      </c>
      <c r="K1557" s="11">
        <f>Table1_1[[#This Row],[PROFIT]]/Table1_1[[#This Row],[TOTAL REVENUE]]</f>
        <v>-2.1023985239852405</v>
      </c>
    </row>
    <row r="1558" spans="1:11">
      <c r="A1558" t="s">
        <v>73</v>
      </c>
      <c r="B1558" t="s">
        <v>339</v>
      </c>
      <c r="C1558">
        <v>20</v>
      </c>
      <c r="D1558">
        <v>22.35</v>
      </c>
      <c r="E1558">
        <v>103.18</v>
      </c>
      <c r="F1558" t="s">
        <v>107</v>
      </c>
      <c r="G1558" t="s">
        <v>110</v>
      </c>
      <c r="H1558">
        <f>Table1_1[[#This Row],[Units Sold]]*Table1_1[[#This Row],[Sale Price per Unit]]</f>
        <v>2063.6000000000004</v>
      </c>
      <c r="I1558">
        <f>Table1_1[[#This Row],[Units Sold]]*Table1_1[[#This Row],[Cost per Unit]]</f>
        <v>447</v>
      </c>
      <c r="J1558">
        <f>Table1_1[[#This Row],[TOTAL REVENUE]]-Table1_1[[#This Row],[TOTAL COST]]</f>
        <v>1616.6000000000004</v>
      </c>
      <c r="K1558" s="11">
        <f>Table1_1[[#This Row],[PROFIT]]/Table1_1[[#This Row],[TOTAL REVENUE]]</f>
        <v>0.7833882535375073</v>
      </c>
    </row>
    <row r="1559" spans="1:11">
      <c r="A1559" t="s">
        <v>58</v>
      </c>
      <c r="B1559" t="s">
        <v>339</v>
      </c>
      <c r="C1559">
        <v>156</v>
      </c>
      <c r="D1559">
        <v>69.41</v>
      </c>
      <c r="E1559">
        <v>98.52</v>
      </c>
      <c r="F1559" t="s">
        <v>108</v>
      </c>
      <c r="G1559" t="s">
        <v>109</v>
      </c>
      <c r="H1559">
        <f>Table1_1[[#This Row],[Units Sold]]*Table1_1[[#This Row],[Sale Price per Unit]]</f>
        <v>15369.119999999999</v>
      </c>
      <c r="I1559">
        <f>Table1_1[[#This Row],[Units Sold]]*Table1_1[[#This Row],[Cost per Unit]]</f>
        <v>10827.96</v>
      </c>
      <c r="J1559">
        <f>Table1_1[[#This Row],[TOTAL REVENUE]]-Table1_1[[#This Row],[TOTAL COST]]</f>
        <v>4541.16</v>
      </c>
      <c r="K1559" s="11">
        <f>Table1_1[[#This Row],[PROFIT]]/Table1_1[[#This Row],[TOTAL REVENUE]]</f>
        <v>0.29547300040600893</v>
      </c>
    </row>
    <row r="1560" spans="1:11">
      <c r="A1560" t="s">
        <v>12</v>
      </c>
      <c r="B1560" t="s">
        <v>339</v>
      </c>
      <c r="C1560">
        <v>183</v>
      </c>
      <c r="D1560">
        <v>73.5</v>
      </c>
      <c r="E1560">
        <v>82.54</v>
      </c>
      <c r="F1560" t="s">
        <v>108</v>
      </c>
      <c r="G1560" t="s">
        <v>109</v>
      </c>
      <c r="H1560">
        <f>Table1_1[[#This Row],[Units Sold]]*Table1_1[[#This Row],[Sale Price per Unit]]</f>
        <v>15104.820000000002</v>
      </c>
      <c r="I1560">
        <f>Table1_1[[#This Row],[Units Sold]]*Table1_1[[#This Row],[Cost per Unit]]</f>
        <v>13450.5</v>
      </c>
      <c r="J1560">
        <f>Table1_1[[#This Row],[TOTAL REVENUE]]-Table1_1[[#This Row],[TOTAL COST]]</f>
        <v>1654.3200000000015</v>
      </c>
      <c r="K1560" s="11">
        <f>Table1_1[[#This Row],[PROFIT]]/Table1_1[[#This Row],[TOTAL REVENUE]]</f>
        <v>0.10952265568209361</v>
      </c>
    </row>
    <row r="1561" spans="1:11">
      <c r="A1561" t="s">
        <v>57</v>
      </c>
      <c r="B1561" t="s">
        <v>339</v>
      </c>
      <c r="C1561">
        <v>260</v>
      </c>
      <c r="D1561">
        <v>61.13</v>
      </c>
      <c r="E1561">
        <v>53.89</v>
      </c>
      <c r="F1561" t="s">
        <v>107</v>
      </c>
      <c r="G1561" t="s">
        <v>109</v>
      </c>
      <c r="H1561">
        <f>Table1_1[[#This Row],[Units Sold]]*Table1_1[[#This Row],[Sale Price per Unit]]</f>
        <v>14011.4</v>
      </c>
      <c r="I1561">
        <f>Table1_1[[#This Row],[Units Sold]]*Table1_1[[#This Row],[Cost per Unit]]</f>
        <v>15893.800000000001</v>
      </c>
      <c r="J1561">
        <f>Table1_1[[#This Row],[TOTAL REVENUE]]-Table1_1[[#This Row],[TOTAL COST]]</f>
        <v>-1882.4000000000015</v>
      </c>
      <c r="K1561" s="11">
        <f>Table1_1[[#This Row],[PROFIT]]/Table1_1[[#This Row],[TOTAL REVENUE]]</f>
        <v>-0.13434774540731129</v>
      </c>
    </row>
    <row r="1562" spans="1:11">
      <c r="A1562" t="s">
        <v>92</v>
      </c>
      <c r="B1562" t="s">
        <v>340</v>
      </c>
      <c r="C1562">
        <v>248</v>
      </c>
      <c r="D1562">
        <v>87.96</v>
      </c>
      <c r="E1562">
        <v>69.87</v>
      </c>
      <c r="F1562" t="s">
        <v>107</v>
      </c>
      <c r="G1562" t="s">
        <v>110</v>
      </c>
      <c r="H1562">
        <f>Table1_1[[#This Row],[Units Sold]]*Table1_1[[#This Row],[Sale Price per Unit]]</f>
        <v>17327.760000000002</v>
      </c>
      <c r="I1562">
        <f>Table1_1[[#This Row],[Units Sold]]*Table1_1[[#This Row],[Cost per Unit]]</f>
        <v>21814.079999999998</v>
      </c>
      <c r="J1562">
        <f>Table1_1[[#This Row],[TOTAL REVENUE]]-Table1_1[[#This Row],[TOTAL COST]]</f>
        <v>-4486.3199999999961</v>
      </c>
      <c r="K1562" s="11">
        <f>Table1_1[[#This Row],[PROFIT]]/Table1_1[[#This Row],[TOTAL REVENUE]]</f>
        <v>-0.25890940317732908</v>
      </c>
    </row>
    <row r="1563" spans="1:11">
      <c r="A1563" t="s">
        <v>9</v>
      </c>
      <c r="B1563" t="s">
        <v>340</v>
      </c>
      <c r="C1563">
        <v>90</v>
      </c>
      <c r="D1563">
        <v>39.729999999999997</v>
      </c>
      <c r="E1563">
        <v>105.58</v>
      </c>
      <c r="F1563" t="s">
        <v>108</v>
      </c>
      <c r="G1563" t="s">
        <v>109</v>
      </c>
      <c r="H1563">
        <f>Table1_1[[#This Row],[Units Sold]]*Table1_1[[#This Row],[Sale Price per Unit]]</f>
        <v>9502.2000000000007</v>
      </c>
      <c r="I1563">
        <f>Table1_1[[#This Row],[Units Sold]]*Table1_1[[#This Row],[Cost per Unit]]</f>
        <v>3575.7</v>
      </c>
      <c r="J1563">
        <f>Table1_1[[#This Row],[TOTAL REVENUE]]-Table1_1[[#This Row],[TOTAL COST]]</f>
        <v>5926.5000000000009</v>
      </c>
      <c r="K1563" s="11">
        <f>Table1_1[[#This Row],[PROFIT]]/Table1_1[[#This Row],[TOTAL REVENUE]]</f>
        <v>0.62369767001326015</v>
      </c>
    </row>
    <row r="1564" spans="1:11">
      <c r="A1564" t="s">
        <v>81</v>
      </c>
      <c r="B1564" t="s">
        <v>340</v>
      </c>
      <c r="C1564">
        <v>261</v>
      </c>
      <c r="D1564">
        <v>85.18</v>
      </c>
      <c r="E1564">
        <v>81.36</v>
      </c>
      <c r="F1564" t="s">
        <v>107</v>
      </c>
      <c r="G1564" t="s">
        <v>110</v>
      </c>
      <c r="H1564">
        <f>Table1_1[[#This Row],[Units Sold]]*Table1_1[[#This Row],[Sale Price per Unit]]</f>
        <v>21234.959999999999</v>
      </c>
      <c r="I1564">
        <f>Table1_1[[#This Row],[Units Sold]]*Table1_1[[#This Row],[Cost per Unit]]</f>
        <v>22231.980000000003</v>
      </c>
      <c r="J1564">
        <f>Table1_1[[#This Row],[TOTAL REVENUE]]-Table1_1[[#This Row],[TOTAL COST]]</f>
        <v>-997.02000000000407</v>
      </c>
      <c r="K1564" s="11">
        <f>Table1_1[[#This Row],[PROFIT]]/Table1_1[[#This Row],[TOTAL REVENUE]]</f>
        <v>-4.6951819075713074E-2</v>
      </c>
    </row>
    <row r="1565" spans="1:11">
      <c r="A1565" t="s">
        <v>87</v>
      </c>
      <c r="B1565" t="s">
        <v>340</v>
      </c>
      <c r="C1565">
        <v>86</v>
      </c>
      <c r="D1565">
        <v>27.64</v>
      </c>
      <c r="E1565">
        <v>47.23</v>
      </c>
      <c r="F1565" t="s">
        <v>108</v>
      </c>
      <c r="G1565" t="s">
        <v>109</v>
      </c>
      <c r="H1565">
        <f>Table1_1[[#This Row],[Units Sold]]*Table1_1[[#This Row],[Sale Price per Unit]]</f>
        <v>4061.7799999999997</v>
      </c>
      <c r="I1565">
        <f>Table1_1[[#This Row],[Units Sold]]*Table1_1[[#This Row],[Cost per Unit]]</f>
        <v>2377.04</v>
      </c>
      <c r="J1565">
        <f>Table1_1[[#This Row],[TOTAL REVENUE]]-Table1_1[[#This Row],[TOTAL COST]]</f>
        <v>1684.7399999999998</v>
      </c>
      <c r="K1565" s="11">
        <f>Table1_1[[#This Row],[PROFIT]]/Table1_1[[#This Row],[TOTAL REVENUE]]</f>
        <v>0.41477874232479356</v>
      </c>
    </row>
    <row r="1566" spans="1:11">
      <c r="A1566" t="s">
        <v>102</v>
      </c>
      <c r="B1566" t="s">
        <v>341</v>
      </c>
      <c r="C1566">
        <v>35</v>
      </c>
      <c r="D1566">
        <v>81.34</v>
      </c>
      <c r="E1566">
        <v>84.76</v>
      </c>
      <c r="F1566" t="s">
        <v>108</v>
      </c>
      <c r="G1566" t="s">
        <v>109</v>
      </c>
      <c r="H1566">
        <f>Table1_1[[#This Row],[Units Sold]]*Table1_1[[#This Row],[Sale Price per Unit]]</f>
        <v>2966.6000000000004</v>
      </c>
      <c r="I1566">
        <f>Table1_1[[#This Row],[Units Sold]]*Table1_1[[#This Row],[Cost per Unit]]</f>
        <v>2846.9</v>
      </c>
      <c r="J1566">
        <f>Table1_1[[#This Row],[TOTAL REVENUE]]-Table1_1[[#This Row],[TOTAL COST]]</f>
        <v>119.70000000000027</v>
      </c>
      <c r="K1566" s="11">
        <f>Table1_1[[#This Row],[PROFIT]]/Table1_1[[#This Row],[TOTAL REVENUE]]</f>
        <v>4.0349221330816511E-2</v>
      </c>
    </row>
    <row r="1567" spans="1:11">
      <c r="A1567" t="s">
        <v>37</v>
      </c>
      <c r="B1567" t="s">
        <v>341</v>
      </c>
      <c r="C1567">
        <v>106</v>
      </c>
      <c r="D1567">
        <v>47.34</v>
      </c>
      <c r="E1567">
        <v>105.95</v>
      </c>
      <c r="F1567" t="s">
        <v>108</v>
      </c>
      <c r="G1567" t="s">
        <v>109</v>
      </c>
      <c r="H1567">
        <f>Table1_1[[#This Row],[Units Sold]]*Table1_1[[#This Row],[Sale Price per Unit]]</f>
        <v>11230.7</v>
      </c>
      <c r="I1567">
        <f>Table1_1[[#This Row],[Units Sold]]*Table1_1[[#This Row],[Cost per Unit]]</f>
        <v>5018.04</v>
      </c>
      <c r="J1567">
        <f>Table1_1[[#This Row],[TOTAL REVENUE]]-Table1_1[[#This Row],[TOTAL COST]]</f>
        <v>6212.6600000000008</v>
      </c>
      <c r="K1567" s="11">
        <f>Table1_1[[#This Row],[PROFIT]]/Table1_1[[#This Row],[TOTAL REVENUE]]</f>
        <v>0.55318546484190656</v>
      </c>
    </row>
    <row r="1568" spans="1:11">
      <c r="A1568" t="s">
        <v>52</v>
      </c>
      <c r="B1568" t="s">
        <v>341</v>
      </c>
      <c r="C1568">
        <v>213</v>
      </c>
      <c r="D1568">
        <v>82.61</v>
      </c>
      <c r="E1568">
        <v>109.04</v>
      </c>
      <c r="F1568" t="s">
        <v>108</v>
      </c>
      <c r="G1568" t="s">
        <v>109</v>
      </c>
      <c r="H1568">
        <f>Table1_1[[#This Row],[Units Sold]]*Table1_1[[#This Row],[Sale Price per Unit]]</f>
        <v>23225.52</v>
      </c>
      <c r="I1568">
        <f>Table1_1[[#This Row],[Units Sold]]*Table1_1[[#This Row],[Cost per Unit]]</f>
        <v>17595.93</v>
      </c>
      <c r="J1568">
        <f>Table1_1[[#This Row],[TOTAL REVENUE]]-Table1_1[[#This Row],[TOTAL COST]]</f>
        <v>5629.59</v>
      </c>
      <c r="K1568" s="11">
        <f>Table1_1[[#This Row],[PROFIT]]/Table1_1[[#This Row],[TOTAL REVENUE]]</f>
        <v>0.2423881144534116</v>
      </c>
    </row>
    <row r="1569" spans="1:11">
      <c r="A1569" t="s">
        <v>76</v>
      </c>
      <c r="B1569" t="s">
        <v>341</v>
      </c>
      <c r="C1569">
        <v>196</v>
      </c>
      <c r="D1569">
        <v>54.79</v>
      </c>
      <c r="E1569">
        <v>71.650000000000006</v>
      </c>
      <c r="F1569" t="s">
        <v>107</v>
      </c>
      <c r="G1569" t="s">
        <v>109</v>
      </c>
      <c r="H1569">
        <f>Table1_1[[#This Row],[Units Sold]]*Table1_1[[#This Row],[Sale Price per Unit]]</f>
        <v>14043.400000000001</v>
      </c>
      <c r="I1569">
        <f>Table1_1[[#This Row],[Units Sold]]*Table1_1[[#This Row],[Cost per Unit]]</f>
        <v>10738.84</v>
      </c>
      <c r="J1569">
        <f>Table1_1[[#This Row],[TOTAL REVENUE]]-Table1_1[[#This Row],[TOTAL COST]]</f>
        <v>3304.5600000000013</v>
      </c>
      <c r="K1569" s="11">
        <f>Table1_1[[#This Row],[PROFIT]]/Table1_1[[#This Row],[TOTAL REVENUE]]</f>
        <v>0.23531053733426385</v>
      </c>
    </row>
    <row r="1570" spans="1:11">
      <c r="A1570" t="s">
        <v>33</v>
      </c>
      <c r="B1570" t="s">
        <v>341</v>
      </c>
      <c r="C1570">
        <v>79</v>
      </c>
      <c r="D1570">
        <v>89.69</v>
      </c>
      <c r="E1570">
        <v>38.619999999999997</v>
      </c>
      <c r="F1570" t="s">
        <v>108</v>
      </c>
      <c r="G1570" t="s">
        <v>109</v>
      </c>
      <c r="H1570">
        <f>Table1_1[[#This Row],[Units Sold]]*Table1_1[[#This Row],[Sale Price per Unit]]</f>
        <v>3050.98</v>
      </c>
      <c r="I1570">
        <f>Table1_1[[#This Row],[Units Sold]]*Table1_1[[#This Row],[Cost per Unit]]</f>
        <v>7085.51</v>
      </c>
      <c r="J1570">
        <f>Table1_1[[#This Row],[TOTAL REVENUE]]-Table1_1[[#This Row],[TOTAL COST]]</f>
        <v>-4034.53</v>
      </c>
      <c r="K1570" s="11">
        <f>Table1_1[[#This Row],[PROFIT]]/Table1_1[[#This Row],[TOTAL REVENUE]]</f>
        <v>-1.3223718280683585</v>
      </c>
    </row>
    <row r="1571" spans="1:11">
      <c r="A1571" t="s">
        <v>86</v>
      </c>
      <c r="B1571" t="s">
        <v>341</v>
      </c>
      <c r="C1571">
        <v>160</v>
      </c>
      <c r="D1571">
        <v>57.04</v>
      </c>
      <c r="E1571">
        <v>110.46</v>
      </c>
      <c r="F1571" t="s">
        <v>108</v>
      </c>
      <c r="G1571" t="s">
        <v>109</v>
      </c>
      <c r="H1571">
        <f>Table1_1[[#This Row],[Units Sold]]*Table1_1[[#This Row],[Sale Price per Unit]]</f>
        <v>17673.599999999999</v>
      </c>
      <c r="I1571">
        <f>Table1_1[[#This Row],[Units Sold]]*Table1_1[[#This Row],[Cost per Unit]]</f>
        <v>9126.4</v>
      </c>
      <c r="J1571">
        <f>Table1_1[[#This Row],[TOTAL REVENUE]]-Table1_1[[#This Row],[TOTAL COST]]</f>
        <v>8547.1999999999989</v>
      </c>
      <c r="K1571" s="11">
        <f>Table1_1[[#This Row],[PROFIT]]/Table1_1[[#This Row],[TOTAL REVENUE]]</f>
        <v>0.48361397791055583</v>
      </c>
    </row>
    <row r="1572" spans="1:11">
      <c r="A1572" t="s">
        <v>71</v>
      </c>
      <c r="B1572" t="s">
        <v>341</v>
      </c>
      <c r="C1572">
        <v>251</v>
      </c>
      <c r="D1572">
        <v>41.01</v>
      </c>
      <c r="E1572">
        <v>84.81</v>
      </c>
      <c r="F1572" t="s">
        <v>107</v>
      </c>
      <c r="G1572" t="s">
        <v>110</v>
      </c>
      <c r="H1572">
        <f>Table1_1[[#This Row],[Units Sold]]*Table1_1[[#This Row],[Sale Price per Unit]]</f>
        <v>21287.31</v>
      </c>
      <c r="I1572">
        <f>Table1_1[[#This Row],[Units Sold]]*Table1_1[[#This Row],[Cost per Unit]]</f>
        <v>10293.51</v>
      </c>
      <c r="J1572">
        <f>Table1_1[[#This Row],[TOTAL REVENUE]]-Table1_1[[#This Row],[TOTAL COST]]</f>
        <v>10993.800000000001</v>
      </c>
      <c r="K1572" s="11">
        <f>Table1_1[[#This Row],[PROFIT]]/Table1_1[[#This Row],[TOTAL REVENUE]]</f>
        <v>0.51644853201273433</v>
      </c>
    </row>
    <row r="1573" spans="1:11">
      <c r="A1573" t="s">
        <v>105</v>
      </c>
      <c r="B1573" t="s">
        <v>341</v>
      </c>
      <c r="C1573">
        <v>126</v>
      </c>
      <c r="D1573">
        <v>77.39</v>
      </c>
      <c r="E1573">
        <v>51.75</v>
      </c>
      <c r="F1573" t="s">
        <v>107</v>
      </c>
      <c r="G1573" t="s">
        <v>109</v>
      </c>
      <c r="H1573">
        <f>Table1_1[[#This Row],[Units Sold]]*Table1_1[[#This Row],[Sale Price per Unit]]</f>
        <v>6520.5</v>
      </c>
      <c r="I1573">
        <f>Table1_1[[#This Row],[Units Sold]]*Table1_1[[#This Row],[Cost per Unit]]</f>
        <v>9751.14</v>
      </c>
      <c r="J1573">
        <f>Table1_1[[#This Row],[TOTAL REVENUE]]-Table1_1[[#This Row],[TOTAL COST]]</f>
        <v>-3230.6399999999994</v>
      </c>
      <c r="K1573" s="11">
        <f>Table1_1[[#This Row],[PROFIT]]/Table1_1[[#This Row],[TOTAL REVENUE]]</f>
        <v>-0.49545893719806755</v>
      </c>
    </row>
    <row r="1574" spans="1:11">
      <c r="A1574" t="s">
        <v>14</v>
      </c>
      <c r="B1574" t="s">
        <v>342</v>
      </c>
      <c r="C1574">
        <v>160</v>
      </c>
      <c r="D1574">
        <v>82.16</v>
      </c>
      <c r="E1574">
        <v>41.01</v>
      </c>
      <c r="F1574" t="s">
        <v>107</v>
      </c>
      <c r="G1574" t="s">
        <v>110</v>
      </c>
      <c r="H1574">
        <f>Table1_1[[#This Row],[Units Sold]]*Table1_1[[#This Row],[Sale Price per Unit]]</f>
        <v>6561.5999999999995</v>
      </c>
      <c r="I1574">
        <f>Table1_1[[#This Row],[Units Sold]]*Table1_1[[#This Row],[Cost per Unit]]</f>
        <v>13145.599999999999</v>
      </c>
      <c r="J1574">
        <f>Table1_1[[#This Row],[TOTAL REVENUE]]-Table1_1[[#This Row],[TOTAL COST]]</f>
        <v>-6583.9999999999991</v>
      </c>
      <c r="K1574" s="11">
        <f>Table1_1[[#This Row],[PROFIT]]/Table1_1[[#This Row],[TOTAL REVENUE]]</f>
        <v>-1.0034138015118264</v>
      </c>
    </row>
    <row r="1575" spans="1:11">
      <c r="A1575" t="s">
        <v>81</v>
      </c>
      <c r="B1575" t="s">
        <v>342</v>
      </c>
      <c r="C1575">
        <v>126</v>
      </c>
      <c r="D1575">
        <v>86.13</v>
      </c>
      <c r="E1575">
        <v>87.6</v>
      </c>
      <c r="F1575" t="s">
        <v>107</v>
      </c>
      <c r="G1575" t="s">
        <v>110</v>
      </c>
      <c r="H1575">
        <f>Table1_1[[#This Row],[Units Sold]]*Table1_1[[#This Row],[Sale Price per Unit]]</f>
        <v>11037.599999999999</v>
      </c>
      <c r="I1575">
        <f>Table1_1[[#This Row],[Units Sold]]*Table1_1[[#This Row],[Cost per Unit]]</f>
        <v>10852.38</v>
      </c>
      <c r="J1575">
        <f>Table1_1[[#This Row],[TOTAL REVENUE]]-Table1_1[[#This Row],[TOTAL COST]]</f>
        <v>185.21999999999935</v>
      </c>
      <c r="K1575" s="11">
        <f>Table1_1[[#This Row],[PROFIT]]/Table1_1[[#This Row],[TOTAL REVENUE]]</f>
        <v>1.6780821917808161E-2</v>
      </c>
    </row>
    <row r="1576" spans="1:11">
      <c r="A1576" t="s">
        <v>100</v>
      </c>
      <c r="B1576" t="s">
        <v>342</v>
      </c>
      <c r="C1576">
        <v>115</v>
      </c>
      <c r="D1576">
        <v>67.08</v>
      </c>
      <c r="E1576">
        <v>58.89</v>
      </c>
      <c r="F1576" t="s">
        <v>108</v>
      </c>
      <c r="G1576" t="s">
        <v>110</v>
      </c>
      <c r="H1576">
        <f>Table1_1[[#This Row],[Units Sold]]*Table1_1[[#This Row],[Sale Price per Unit]]</f>
        <v>6772.35</v>
      </c>
      <c r="I1576">
        <f>Table1_1[[#This Row],[Units Sold]]*Table1_1[[#This Row],[Cost per Unit]]</f>
        <v>7714.2</v>
      </c>
      <c r="J1576">
        <f>Table1_1[[#This Row],[TOTAL REVENUE]]-Table1_1[[#This Row],[TOTAL COST]]</f>
        <v>-941.84999999999945</v>
      </c>
      <c r="K1576" s="11">
        <f>Table1_1[[#This Row],[PROFIT]]/Table1_1[[#This Row],[TOTAL REVENUE]]</f>
        <v>-0.13907284768211911</v>
      </c>
    </row>
    <row r="1577" spans="1:11">
      <c r="A1577" t="s">
        <v>78</v>
      </c>
      <c r="B1577" t="s">
        <v>342</v>
      </c>
      <c r="C1577">
        <v>153</v>
      </c>
      <c r="D1577">
        <v>90.45</v>
      </c>
      <c r="E1577">
        <v>68.02</v>
      </c>
      <c r="F1577" t="s">
        <v>107</v>
      </c>
      <c r="G1577" t="s">
        <v>110</v>
      </c>
      <c r="H1577">
        <f>Table1_1[[#This Row],[Units Sold]]*Table1_1[[#This Row],[Sale Price per Unit]]</f>
        <v>10407.06</v>
      </c>
      <c r="I1577">
        <f>Table1_1[[#This Row],[Units Sold]]*Table1_1[[#This Row],[Cost per Unit]]</f>
        <v>13838.85</v>
      </c>
      <c r="J1577">
        <f>Table1_1[[#This Row],[TOTAL REVENUE]]-Table1_1[[#This Row],[TOTAL COST]]</f>
        <v>-3431.7900000000009</v>
      </c>
      <c r="K1577" s="11">
        <f>Table1_1[[#This Row],[PROFIT]]/Table1_1[[#This Row],[TOTAL REVENUE]]</f>
        <v>-0.32975595413113801</v>
      </c>
    </row>
    <row r="1578" spans="1:11">
      <c r="A1578" t="s">
        <v>93</v>
      </c>
      <c r="B1578" t="s">
        <v>342</v>
      </c>
      <c r="C1578">
        <v>142</v>
      </c>
      <c r="D1578">
        <v>77.89</v>
      </c>
      <c r="E1578">
        <v>73.59</v>
      </c>
      <c r="F1578" t="s">
        <v>107</v>
      </c>
      <c r="G1578" t="s">
        <v>109</v>
      </c>
      <c r="H1578">
        <f>Table1_1[[#This Row],[Units Sold]]*Table1_1[[#This Row],[Sale Price per Unit]]</f>
        <v>10449.780000000001</v>
      </c>
      <c r="I1578">
        <f>Table1_1[[#This Row],[Units Sold]]*Table1_1[[#This Row],[Cost per Unit]]</f>
        <v>11060.38</v>
      </c>
      <c r="J1578">
        <f>Table1_1[[#This Row],[TOTAL REVENUE]]-Table1_1[[#This Row],[TOTAL COST]]</f>
        <v>-610.59999999999854</v>
      </c>
      <c r="K1578" s="11">
        <f>Table1_1[[#This Row],[PROFIT]]/Table1_1[[#This Row],[TOTAL REVENUE]]</f>
        <v>-5.8431852153825105E-2</v>
      </c>
    </row>
    <row r="1579" spans="1:11">
      <c r="A1579" t="s">
        <v>73</v>
      </c>
      <c r="B1579" t="s">
        <v>342</v>
      </c>
      <c r="C1579">
        <v>25</v>
      </c>
      <c r="D1579">
        <v>31.31</v>
      </c>
      <c r="E1579">
        <v>96.91</v>
      </c>
      <c r="F1579" t="s">
        <v>107</v>
      </c>
      <c r="G1579" t="s">
        <v>109</v>
      </c>
      <c r="H1579">
        <f>Table1_1[[#This Row],[Units Sold]]*Table1_1[[#This Row],[Sale Price per Unit]]</f>
        <v>2422.75</v>
      </c>
      <c r="I1579">
        <f>Table1_1[[#This Row],[Units Sold]]*Table1_1[[#This Row],[Cost per Unit]]</f>
        <v>782.75</v>
      </c>
      <c r="J1579">
        <f>Table1_1[[#This Row],[TOTAL REVENUE]]-Table1_1[[#This Row],[TOTAL COST]]</f>
        <v>1640</v>
      </c>
      <c r="K1579" s="11">
        <f>Table1_1[[#This Row],[PROFIT]]/Table1_1[[#This Row],[TOTAL REVENUE]]</f>
        <v>0.67691672685997317</v>
      </c>
    </row>
    <row r="1580" spans="1:11">
      <c r="A1580" t="s">
        <v>91</v>
      </c>
      <c r="B1580" t="s">
        <v>343</v>
      </c>
      <c r="C1580">
        <v>42</v>
      </c>
      <c r="D1580">
        <v>76.239999999999995</v>
      </c>
      <c r="E1580">
        <v>67.06</v>
      </c>
      <c r="F1580" t="s">
        <v>108</v>
      </c>
      <c r="G1580" t="s">
        <v>109</v>
      </c>
      <c r="H1580">
        <f>Table1_1[[#This Row],[Units Sold]]*Table1_1[[#This Row],[Sale Price per Unit]]</f>
        <v>2816.52</v>
      </c>
      <c r="I1580">
        <f>Table1_1[[#This Row],[Units Sold]]*Table1_1[[#This Row],[Cost per Unit]]</f>
        <v>3202.08</v>
      </c>
      <c r="J1580">
        <f>Table1_1[[#This Row],[TOTAL REVENUE]]-Table1_1[[#This Row],[TOTAL COST]]</f>
        <v>-385.55999999999995</v>
      </c>
      <c r="K1580" s="11">
        <f>Table1_1[[#This Row],[PROFIT]]/Table1_1[[#This Row],[TOTAL REVENUE]]</f>
        <v>-0.13689233522218908</v>
      </c>
    </row>
    <row r="1581" spans="1:11">
      <c r="A1581" t="s">
        <v>25</v>
      </c>
      <c r="B1581" t="s">
        <v>343</v>
      </c>
      <c r="C1581">
        <v>109</v>
      </c>
      <c r="D1581">
        <v>20.309999999999999</v>
      </c>
      <c r="E1581">
        <v>104.37</v>
      </c>
      <c r="F1581" t="s">
        <v>107</v>
      </c>
      <c r="G1581" t="s">
        <v>109</v>
      </c>
      <c r="H1581">
        <f>Table1_1[[#This Row],[Units Sold]]*Table1_1[[#This Row],[Sale Price per Unit]]</f>
        <v>11376.33</v>
      </c>
      <c r="I1581">
        <f>Table1_1[[#This Row],[Units Sold]]*Table1_1[[#This Row],[Cost per Unit]]</f>
        <v>2213.79</v>
      </c>
      <c r="J1581">
        <f>Table1_1[[#This Row],[TOTAL REVENUE]]-Table1_1[[#This Row],[TOTAL COST]]</f>
        <v>9162.5400000000009</v>
      </c>
      <c r="K1581" s="11">
        <f>Table1_1[[#This Row],[PROFIT]]/Table1_1[[#This Row],[TOTAL REVENUE]]</f>
        <v>0.80540385168151774</v>
      </c>
    </row>
    <row r="1582" spans="1:11">
      <c r="A1582" t="s">
        <v>13</v>
      </c>
      <c r="B1582" t="s">
        <v>343</v>
      </c>
      <c r="C1582">
        <v>263</v>
      </c>
      <c r="D1582">
        <v>79.739999999999995</v>
      </c>
      <c r="E1582">
        <v>61.6</v>
      </c>
      <c r="F1582" t="s">
        <v>107</v>
      </c>
      <c r="G1582" t="s">
        <v>110</v>
      </c>
      <c r="H1582">
        <f>Table1_1[[#This Row],[Units Sold]]*Table1_1[[#This Row],[Sale Price per Unit]]</f>
        <v>16200.800000000001</v>
      </c>
      <c r="I1582">
        <f>Table1_1[[#This Row],[Units Sold]]*Table1_1[[#This Row],[Cost per Unit]]</f>
        <v>20971.62</v>
      </c>
      <c r="J1582">
        <f>Table1_1[[#This Row],[TOTAL REVENUE]]-Table1_1[[#This Row],[TOTAL COST]]</f>
        <v>-4770.8199999999979</v>
      </c>
      <c r="K1582" s="11">
        <f>Table1_1[[#This Row],[PROFIT]]/Table1_1[[#This Row],[TOTAL REVENUE]]</f>
        <v>-0.29448051948051934</v>
      </c>
    </row>
    <row r="1583" spans="1:11">
      <c r="A1583" t="s">
        <v>73</v>
      </c>
      <c r="B1583" t="s">
        <v>343</v>
      </c>
      <c r="C1583">
        <v>47</v>
      </c>
      <c r="D1583">
        <v>82.41</v>
      </c>
      <c r="E1583">
        <v>59.14</v>
      </c>
      <c r="F1583" t="s">
        <v>107</v>
      </c>
      <c r="G1583" t="s">
        <v>110</v>
      </c>
      <c r="H1583">
        <f>Table1_1[[#This Row],[Units Sold]]*Table1_1[[#This Row],[Sale Price per Unit]]</f>
        <v>2779.58</v>
      </c>
      <c r="I1583">
        <f>Table1_1[[#This Row],[Units Sold]]*Table1_1[[#This Row],[Cost per Unit]]</f>
        <v>3873.27</v>
      </c>
      <c r="J1583">
        <f>Table1_1[[#This Row],[TOTAL REVENUE]]-Table1_1[[#This Row],[TOTAL COST]]</f>
        <v>-1093.69</v>
      </c>
      <c r="K1583" s="11">
        <f>Table1_1[[#This Row],[PROFIT]]/Table1_1[[#This Row],[TOTAL REVENUE]]</f>
        <v>-0.39347311464321949</v>
      </c>
    </row>
    <row r="1584" spans="1:11">
      <c r="A1584" t="s">
        <v>9</v>
      </c>
      <c r="B1584" t="s">
        <v>343</v>
      </c>
      <c r="C1584">
        <v>123</v>
      </c>
      <c r="D1584">
        <v>18.73</v>
      </c>
      <c r="E1584">
        <v>47.86</v>
      </c>
      <c r="F1584" t="s">
        <v>107</v>
      </c>
      <c r="G1584" t="s">
        <v>110</v>
      </c>
      <c r="H1584">
        <f>Table1_1[[#This Row],[Units Sold]]*Table1_1[[#This Row],[Sale Price per Unit]]</f>
        <v>5886.78</v>
      </c>
      <c r="I1584">
        <f>Table1_1[[#This Row],[Units Sold]]*Table1_1[[#This Row],[Cost per Unit]]</f>
        <v>2303.79</v>
      </c>
      <c r="J1584">
        <f>Table1_1[[#This Row],[TOTAL REVENUE]]-Table1_1[[#This Row],[TOTAL COST]]</f>
        <v>3582.99</v>
      </c>
      <c r="K1584" s="11">
        <f>Table1_1[[#This Row],[PROFIT]]/Table1_1[[#This Row],[TOTAL REVENUE]]</f>
        <v>0.60865022983702466</v>
      </c>
    </row>
    <row r="1585" spans="1:11">
      <c r="A1585" t="s">
        <v>92</v>
      </c>
      <c r="B1585" t="s">
        <v>343</v>
      </c>
      <c r="C1585">
        <v>183</v>
      </c>
      <c r="D1585">
        <v>45.29</v>
      </c>
      <c r="E1585">
        <v>68.16</v>
      </c>
      <c r="F1585" t="s">
        <v>108</v>
      </c>
      <c r="G1585" t="s">
        <v>110</v>
      </c>
      <c r="H1585">
        <f>Table1_1[[#This Row],[Units Sold]]*Table1_1[[#This Row],[Sale Price per Unit]]</f>
        <v>12473.279999999999</v>
      </c>
      <c r="I1585">
        <f>Table1_1[[#This Row],[Units Sold]]*Table1_1[[#This Row],[Cost per Unit]]</f>
        <v>8288.07</v>
      </c>
      <c r="J1585">
        <f>Table1_1[[#This Row],[TOTAL REVENUE]]-Table1_1[[#This Row],[TOTAL COST]]</f>
        <v>4185.2099999999991</v>
      </c>
      <c r="K1585" s="11">
        <f>Table1_1[[#This Row],[PROFIT]]/Table1_1[[#This Row],[TOTAL REVENUE]]</f>
        <v>0.33553403755868538</v>
      </c>
    </row>
    <row r="1586" spans="1:11">
      <c r="A1586" t="s">
        <v>79</v>
      </c>
      <c r="B1586" t="s">
        <v>343</v>
      </c>
      <c r="C1586">
        <v>242</v>
      </c>
      <c r="D1586">
        <v>48.64</v>
      </c>
      <c r="E1586">
        <v>75.38</v>
      </c>
      <c r="F1586" t="s">
        <v>107</v>
      </c>
      <c r="G1586" t="s">
        <v>109</v>
      </c>
      <c r="H1586">
        <f>Table1_1[[#This Row],[Units Sold]]*Table1_1[[#This Row],[Sale Price per Unit]]</f>
        <v>18241.96</v>
      </c>
      <c r="I1586">
        <f>Table1_1[[#This Row],[Units Sold]]*Table1_1[[#This Row],[Cost per Unit]]</f>
        <v>11770.880000000001</v>
      </c>
      <c r="J1586">
        <f>Table1_1[[#This Row],[TOTAL REVENUE]]-Table1_1[[#This Row],[TOTAL COST]]</f>
        <v>6471.0799999999981</v>
      </c>
      <c r="K1586" s="11">
        <f>Table1_1[[#This Row],[PROFIT]]/Table1_1[[#This Row],[TOTAL REVENUE]]</f>
        <v>0.35473600424515778</v>
      </c>
    </row>
    <row r="1587" spans="1:11">
      <c r="A1587" t="s">
        <v>8</v>
      </c>
      <c r="B1587" t="s">
        <v>344</v>
      </c>
      <c r="C1587">
        <v>96</v>
      </c>
      <c r="D1587">
        <v>68.12</v>
      </c>
      <c r="E1587">
        <v>96.03</v>
      </c>
      <c r="F1587" t="s">
        <v>108</v>
      </c>
      <c r="G1587" t="s">
        <v>110</v>
      </c>
      <c r="H1587">
        <f>Table1_1[[#This Row],[Units Sold]]*Table1_1[[#This Row],[Sale Price per Unit]]</f>
        <v>9218.880000000001</v>
      </c>
      <c r="I1587">
        <f>Table1_1[[#This Row],[Units Sold]]*Table1_1[[#This Row],[Cost per Unit]]</f>
        <v>6539.52</v>
      </c>
      <c r="J1587">
        <f>Table1_1[[#This Row],[TOTAL REVENUE]]-Table1_1[[#This Row],[TOTAL COST]]</f>
        <v>2679.3600000000006</v>
      </c>
      <c r="K1587" s="11">
        <f>Table1_1[[#This Row],[PROFIT]]/Table1_1[[#This Row],[TOTAL REVENUE]]</f>
        <v>0.29063834218473394</v>
      </c>
    </row>
    <row r="1588" spans="1:11">
      <c r="A1588" t="s">
        <v>14</v>
      </c>
      <c r="B1588" t="s">
        <v>344</v>
      </c>
      <c r="C1588">
        <v>92</v>
      </c>
      <c r="D1588">
        <v>56.13</v>
      </c>
      <c r="E1588">
        <v>97.29</v>
      </c>
      <c r="F1588" t="s">
        <v>108</v>
      </c>
      <c r="G1588" t="s">
        <v>110</v>
      </c>
      <c r="H1588">
        <f>Table1_1[[#This Row],[Units Sold]]*Table1_1[[#This Row],[Sale Price per Unit]]</f>
        <v>8950.68</v>
      </c>
      <c r="I1588">
        <f>Table1_1[[#This Row],[Units Sold]]*Table1_1[[#This Row],[Cost per Unit]]</f>
        <v>5163.96</v>
      </c>
      <c r="J1588">
        <f>Table1_1[[#This Row],[TOTAL REVENUE]]-Table1_1[[#This Row],[TOTAL COST]]</f>
        <v>3786.7200000000003</v>
      </c>
      <c r="K1588" s="11">
        <f>Table1_1[[#This Row],[PROFIT]]/Table1_1[[#This Row],[TOTAL REVENUE]]</f>
        <v>0.42306506321307435</v>
      </c>
    </row>
    <row r="1589" spans="1:11">
      <c r="A1589" t="s">
        <v>77</v>
      </c>
      <c r="B1589" t="s">
        <v>344</v>
      </c>
      <c r="C1589">
        <v>21</v>
      </c>
      <c r="D1589">
        <v>22.61</v>
      </c>
      <c r="E1589">
        <v>49.8</v>
      </c>
      <c r="F1589" t="s">
        <v>108</v>
      </c>
      <c r="G1589" t="s">
        <v>109</v>
      </c>
      <c r="H1589">
        <f>Table1_1[[#This Row],[Units Sold]]*Table1_1[[#This Row],[Sale Price per Unit]]</f>
        <v>1045.8</v>
      </c>
      <c r="I1589">
        <f>Table1_1[[#This Row],[Units Sold]]*Table1_1[[#This Row],[Cost per Unit]]</f>
        <v>474.81</v>
      </c>
      <c r="J1589">
        <f>Table1_1[[#This Row],[TOTAL REVENUE]]-Table1_1[[#This Row],[TOTAL COST]]</f>
        <v>570.99</v>
      </c>
      <c r="K1589" s="11">
        <f>Table1_1[[#This Row],[PROFIT]]/Table1_1[[#This Row],[TOTAL REVENUE]]</f>
        <v>0.54598393574297188</v>
      </c>
    </row>
    <row r="1590" spans="1:11">
      <c r="A1590" t="s">
        <v>82</v>
      </c>
      <c r="B1590" t="s">
        <v>344</v>
      </c>
      <c r="C1590">
        <v>229</v>
      </c>
      <c r="D1590">
        <v>55.99</v>
      </c>
      <c r="E1590">
        <v>108.68</v>
      </c>
      <c r="F1590" t="s">
        <v>108</v>
      </c>
      <c r="G1590" t="s">
        <v>110</v>
      </c>
      <c r="H1590">
        <f>Table1_1[[#This Row],[Units Sold]]*Table1_1[[#This Row],[Sale Price per Unit]]</f>
        <v>24887.72</v>
      </c>
      <c r="I1590">
        <f>Table1_1[[#This Row],[Units Sold]]*Table1_1[[#This Row],[Cost per Unit]]</f>
        <v>12821.710000000001</v>
      </c>
      <c r="J1590">
        <f>Table1_1[[#This Row],[TOTAL REVENUE]]-Table1_1[[#This Row],[TOTAL COST]]</f>
        <v>12066.01</v>
      </c>
      <c r="K1590" s="11">
        <f>Table1_1[[#This Row],[PROFIT]]/Table1_1[[#This Row],[TOTAL REVENUE]]</f>
        <v>0.48481781376518218</v>
      </c>
    </row>
    <row r="1591" spans="1:11">
      <c r="A1591" t="s">
        <v>68</v>
      </c>
      <c r="B1591" t="s">
        <v>344</v>
      </c>
      <c r="C1591">
        <v>4</v>
      </c>
      <c r="D1591">
        <v>36.380000000000003</v>
      </c>
      <c r="E1591">
        <v>45.78</v>
      </c>
      <c r="F1591" t="s">
        <v>108</v>
      </c>
      <c r="G1591" t="s">
        <v>109</v>
      </c>
      <c r="H1591">
        <f>Table1_1[[#This Row],[Units Sold]]*Table1_1[[#This Row],[Sale Price per Unit]]</f>
        <v>183.12</v>
      </c>
      <c r="I1591">
        <f>Table1_1[[#This Row],[Units Sold]]*Table1_1[[#This Row],[Cost per Unit]]</f>
        <v>145.52000000000001</v>
      </c>
      <c r="J1591">
        <f>Table1_1[[#This Row],[TOTAL REVENUE]]-Table1_1[[#This Row],[TOTAL COST]]</f>
        <v>37.599999999999994</v>
      </c>
      <c r="K1591" s="11">
        <f>Table1_1[[#This Row],[PROFIT]]/Table1_1[[#This Row],[TOTAL REVENUE]]</f>
        <v>0.20532983835736127</v>
      </c>
    </row>
    <row r="1592" spans="1:11">
      <c r="A1592" t="s">
        <v>14</v>
      </c>
      <c r="B1592" t="s">
        <v>345</v>
      </c>
      <c r="C1592">
        <v>117</v>
      </c>
      <c r="D1592">
        <v>59.45</v>
      </c>
      <c r="E1592">
        <v>73.63</v>
      </c>
      <c r="F1592" t="s">
        <v>107</v>
      </c>
      <c r="G1592" t="s">
        <v>109</v>
      </c>
      <c r="H1592">
        <f>Table1_1[[#This Row],[Units Sold]]*Table1_1[[#This Row],[Sale Price per Unit]]</f>
        <v>8614.7099999999991</v>
      </c>
      <c r="I1592">
        <f>Table1_1[[#This Row],[Units Sold]]*Table1_1[[#This Row],[Cost per Unit]]</f>
        <v>6955.6500000000005</v>
      </c>
      <c r="J1592">
        <f>Table1_1[[#This Row],[TOTAL REVENUE]]-Table1_1[[#This Row],[TOTAL COST]]</f>
        <v>1659.0599999999986</v>
      </c>
      <c r="K1592" s="11">
        <f>Table1_1[[#This Row],[PROFIT]]/Table1_1[[#This Row],[TOTAL REVENUE]]</f>
        <v>0.19258454434333816</v>
      </c>
    </row>
    <row r="1593" spans="1:11">
      <c r="A1593" t="s">
        <v>79</v>
      </c>
      <c r="B1593" t="s">
        <v>345</v>
      </c>
      <c r="C1593">
        <v>93</v>
      </c>
      <c r="D1593">
        <v>12.97</v>
      </c>
      <c r="E1593">
        <v>67.08</v>
      </c>
      <c r="F1593" t="s">
        <v>107</v>
      </c>
      <c r="G1593" t="s">
        <v>110</v>
      </c>
      <c r="H1593">
        <f>Table1_1[[#This Row],[Units Sold]]*Table1_1[[#This Row],[Sale Price per Unit]]</f>
        <v>6238.44</v>
      </c>
      <c r="I1593">
        <f>Table1_1[[#This Row],[Units Sold]]*Table1_1[[#This Row],[Cost per Unit]]</f>
        <v>1206.21</v>
      </c>
      <c r="J1593">
        <f>Table1_1[[#This Row],[TOTAL REVENUE]]-Table1_1[[#This Row],[TOTAL COST]]</f>
        <v>5032.2299999999996</v>
      </c>
      <c r="K1593" s="11">
        <f>Table1_1[[#This Row],[PROFIT]]/Table1_1[[#This Row],[TOTAL REVENUE]]</f>
        <v>0.8066487775790101</v>
      </c>
    </row>
    <row r="1594" spans="1:11">
      <c r="A1594" t="s">
        <v>22</v>
      </c>
      <c r="B1594" t="s">
        <v>345</v>
      </c>
      <c r="C1594">
        <v>68</v>
      </c>
      <c r="D1594">
        <v>32.94</v>
      </c>
      <c r="E1594">
        <v>90.31</v>
      </c>
      <c r="F1594" t="s">
        <v>108</v>
      </c>
      <c r="G1594" t="s">
        <v>109</v>
      </c>
      <c r="H1594">
        <f>Table1_1[[#This Row],[Units Sold]]*Table1_1[[#This Row],[Sale Price per Unit]]</f>
        <v>6141.08</v>
      </c>
      <c r="I1594">
        <f>Table1_1[[#This Row],[Units Sold]]*Table1_1[[#This Row],[Cost per Unit]]</f>
        <v>2239.92</v>
      </c>
      <c r="J1594">
        <f>Table1_1[[#This Row],[TOTAL REVENUE]]-Table1_1[[#This Row],[TOTAL COST]]</f>
        <v>3901.16</v>
      </c>
      <c r="K1594" s="11">
        <f>Table1_1[[#This Row],[PROFIT]]/Table1_1[[#This Row],[TOTAL REVENUE]]</f>
        <v>0.6352563392758277</v>
      </c>
    </row>
    <row r="1595" spans="1:11">
      <c r="A1595" t="s">
        <v>15</v>
      </c>
      <c r="B1595" t="s">
        <v>345</v>
      </c>
      <c r="C1595">
        <v>25</v>
      </c>
      <c r="D1595">
        <v>57.19</v>
      </c>
      <c r="E1595">
        <v>47.85</v>
      </c>
      <c r="F1595" t="s">
        <v>108</v>
      </c>
      <c r="G1595" t="s">
        <v>109</v>
      </c>
      <c r="H1595">
        <f>Table1_1[[#This Row],[Units Sold]]*Table1_1[[#This Row],[Sale Price per Unit]]</f>
        <v>1196.25</v>
      </c>
      <c r="I1595">
        <f>Table1_1[[#This Row],[Units Sold]]*Table1_1[[#This Row],[Cost per Unit]]</f>
        <v>1429.75</v>
      </c>
      <c r="J1595">
        <f>Table1_1[[#This Row],[TOTAL REVENUE]]-Table1_1[[#This Row],[TOTAL COST]]</f>
        <v>-233.5</v>
      </c>
      <c r="K1595" s="11">
        <f>Table1_1[[#This Row],[PROFIT]]/Table1_1[[#This Row],[TOTAL REVENUE]]</f>
        <v>-0.19519331243469173</v>
      </c>
    </row>
    <row r="1596" spans="1:11">
      <c r="A1596" t="s">
        <v>37</v>
      </c>
      <c r="B1596" t="s">
        <v>345</v>
      </c>
      <c r="C1596">
        <v>191</v>
      </c>
      <c r="D1596">
        <v>41.42</v>
      </c>
      <c r="E1596">
        <v>77.930000000000007</v>
      </c>
      <c r="F1596" t="s">
        <v>107</v>
      </c>
      <c r="G1596" t="s">
        <v>110</v>
      </c>
      <c r="H1596">
        <f>Table1_1[[#This Row],[Units Sold]]*Table1_1[[#This Row],[Sale Price per Unit]]</f>
        <v>14884.630000000001</v>
      </c>
      <c r="I1596">
        <f>Table1_1[[#This Row],[Units Sold]]*Table1_1[[#This Row],[Cost per Unit]]</f>
        <v>7911.22</v>
      </c>
      <c r="J1596">
        <f>Table1_1[[#This Row],[TOTAL REVENUE]]-Table1_1[[#This Row],[TOTAL COST]]</f>
        <v>6973.4100000000008</v>
      </c>
      <c r="K1596" s="11">
        <f>Table1_1[[#This Row],[PROFIT]]/Table1_1[[#This Row],[TOTAL REVENUE]]</f>
        <v>0.46849736943410752</v>
      </c>
    </row>
    <row r="1597" spans="1:11">
      <c r="A1597" t="s">
        <v>10</v>
      </c>
      <c r="B1597" t="s">
        <v>345</v>
      </c>
      <c r="C1597">
        <v>175</v>
      </c>
      <c r="D1597">
        <v>46.03</v>
      </c>
      <c r="E1597">
        <v>95.97</v>
      </c>
      <c r="F1597" t="s">
        <v>107</v>
      </c>
      <c r="G1597" t="s">
        <v>110</v>
      </c>
      <c r="H1597">
        <f>Table1_1[[#This Row],[Units Sold]]*Table1_1[[#This Row],[Sale Price per Unit]]</f>
        <v>16794.75</v>
      </c>
      <c r="I1597">
        <f>Table1_1[[#This Row],[Units Sold]]*Table1_1[[#This Row],[Cost per Unit]]</f>
        <v>8055.25</v>
      </c>
      <c r="J1597">
        <f>Table1_1[[#This Row],[TOTAL REVENUE]]-Table1_1[[#This Row],[TOTAL COST]]</f>
        <v>8739.5</v>
      </c>
      <c r="K1597" s="11">
        <f>Table1_1[[#This Row],[PROFIT]]/Table1_1[[#This Row],[TOTAL REVENUE]]</f>
        <v>0.52037094925497551</v>
      </c>
    </row>
    <row r="1598" spans="1:11">
      <c r="A1598" t="s">
        <v>36</v>
      </c>
      <c r="B1598" t="s">
        <v>345</v>
      </c>
      <c r="C1598">
        <v>175</v>
      </c>
      <c r="D1598">
        <v>90.25</v>
      </c>
      <c r="E1598">
        <v>96.15</v>
      </c>
      <c r="F1598" t="s">
        <v>108</v>
      </c>
      <c r="G1598" t="s">
        <v>109</v>
      </c>
      <c r="H1598">
        <f>Table1_1[[#This Row],[Units Sold]]*Table1_1[[#This Row],[Sale Price per Unit]]</f>
        <v>16826.25</v>
      </c>
      <c r="I1598">
        <f>Table1_1[[#This Row],[Units Sold]]*Table1_1[[#This Row],[Cost per Unit]]</f>
        <v>15793.75</v>
      </c>
      <c r="J1598">
        <f>Table1_1[[#This Row],[TOTAL REVENUE]]-Table1_1[[#This Row],[TOTAL COST]]</f>
        <v>1032.5</v>
      </c>
      <c r="K1598" s="11">
        <f>Table1_1[[#This Row],[PROFIT]]/Table1_1[[#This Row],[TOTAL REVENUE]]</f>
        <v>6.1362454498179925E-2</v>
      </c>
    </row>
    <row r="1599" spans="1:11">
      <c r="A1599" t="s">
        <v>100</v>
      </c>
      <c r="B1599" t="s">
        <v>346</v>
      </c>
      <c r="C1599">
        <v>42</v>
      </c>
      <c r="D1599">
        <v>63.76</v>
      </c>
      <c r="E1599">
        <v>99.46</v>
      </c>
      <c r="F1599" t="s">
        <v>108</v>
      </c>
      <c r="G1599" t="s">
        <v>110</v>
      </c>
      <c r="H1599">
        <f>Table1_1[[#This Row],[Units Sold]]*Table1_1[[#This Row],[Sale Price per Unit]]</f>
        <v>4177.32</v>
      </c>
      <c r="I1599">
        <f>Table1_1[[#This Row],[Units Sold]]*Table1_1[[#This Row],[Cost per Unit]]</f>
        <v>2677.92</v>
      </c>
      <c r="J1599">
        <f>Table1_1[[#This Row],[TOTAL REVENUE]]-Table1_1[[#This Row],[TOTAL COST]]</f>
        <v>1499.3999999999996</v>
      </c>
      <c r="K1599" s="11">
        <f>Table1_1[[#This Row],[PROFIT]]/Table1_1[[#This Row],[TOTAL REVENUE]]</f>
        <v>0.35893826663985517</v>
      </c>
    </row>
    <row r="1600" spans="1:11">
      <c r="A1600" t="s">
        <v>19</v>
      </c>
      <c r="B1600" t="s">
        <v>346</v>
      </c>
      <c r="C1600">
        <v>209</v>
      </c>
      <c r="D1600">
        <v>10.46</v>
      </c>
      <c r="E1600">
        <v>29.16</v>
      </c>
      <c r="F1600" t="s">
        <v>108</v>
      </c>
      <c r="G1600" t="s">
        <v>110</v>
      </c>
      <c r="H1600">
        <f>Table1_1[[#This Row],[Units Sold]]*Table1_1[[#This Row],[Sale Price per Unit]]</f>
        <v>6094.44</v>
      </c>
      <c r="I1600">
        <f>Table1_1[[#This Row],[Units Sold]]*Table1_1[[#This Row],[Cost per Unit]]</f>
        <v>2186.1400000000003</v>
      </c>
      <c r="J1600">
        <f>Table1_1[[#This Row],[TOTAL REVENUE]]-Table1_1[[#This Row],[TOTAL COST]]</f>
        <v>3908.2999999999993</v>
      </c>
      <c r="K1600" s="11">
        <f>Table1_1[[#This Row],[PROFIT]]/Table1_1[[#This Row],[TOTAL REVENUE]]</f>
        <v>0.64128943758573376</v>
      </c>
    </row>
    <row r="1601" spans="1:11">
      <c r="A1601" t="s">
        <v>8</v>
      </c>
      <c r="B1601" t="s">
        <v>346</v>
      </c>
      <c r="C1601">
        <v>124</v>
      </c>
      <c r="D1601">
        <v>13.73</v>
      </c>
      <c r="E1601">
        <v>102.22</v>
      </c>
      <c r="F1601" t="s">
        <v>108</v>
      </c>
      <c r="G1601" t="s">
        <v>109</v>
      </c>
      <c r="H1601">
        <f>Table1_1[[#This Row],[Units Sold]]*Table1_1[[#This Row],[Sale Price per Unit]]</f>
        <v>12675.28</v>
      </c>
      <c r="I1601">
        <f>Table1_1[[#This Row],[Units Sold]]*Table1_1[[#This Row],[Cost per Unit]]</f>
        <v>1702.52</v>
      </c>
      <c r="J1601">
        <f>Table1_1[[#This Row],[TOTAL REVENUE]]-Table1_1[[#This Row],[TOTAL COST]]</f>
        <v>10972.76</v>
      </c>
      <c r="K1601" s="11">
        <f>Table1_1[[#This Row],[PROFIT]]/Table1_1[[#This Row],[TOTAL REVENUE]]</f>
        <v>0.86568186264918801</v>
      </c>
    </row>
    <row r="1602" spans="1:11">
      <c r="A1602" t="s">
        <v>76</v>
      </c>
      <c r="B1602" t="s">
        <v>347</v>
      </c>
      <c r="C1602">
        <v>191</v>
      </c>
      <c r="D1602">
        <v>60.37</v>
      </c>
      <c r="E1602">
        <v>40.619999999999997</v>
      </c>
      <c r="F1602" t="s">
        <v>107</v>
      </c>
      <c r="G1602" t="s">
        <v>110</v>
      </c>
      <c r="H1602">
        <f>Table1_1[[#This Row],[Units Sold]]*Table1_1[[#This Row],[Sale Price per Unit]]</f>
        <v>7758.4199999999992</v>
      </c>
      <c r="I1602">
        <f>Table1_1[[#This Row],[Units Sold]]*Table1_1[[#This Row],[Cost per Unit]]</f>
        <v>11530.67</v>
      </c>
      <c r="J1602">
        <f>Table1_1[[#This Row],[TOTAL REVENUE]]-Table1_1[[#This Row],[TOTAL COST]]</f>
        <v>-3772.2500000000009</v>
      </c>
      <c r="K1602" s="11">
        <f>Table1_1[[#This Row],[PROFIT]]/Table1_1[[#This Row],[TOTAL REVENUE]]</f>
        <v>-0.48621368783850338</v>
      </c>
    </row>
    <row r="1603" spans="1:11">
      <c r="A1603" t="s">
        <v>106</v>
      </c>
      <c r="B1603" t="s">
        <v>347</v>
      </c>
      <c r="C1603">
        <v>172</v>
      </c>
      <c r="D1603">
        <v>10.48</v>
      </c>
      <c r="E1603">
        <v>97.16</v>
      </c>
      <c r="F1603" t="s">
        <v>107</v>
      </c>
      <c r="G1603" t="s">
        <v>109</v>
      </c>
      <c r="H1603">
        <f>Table1_1[[#This Row],[Units Sold]]*Table1_1[[#This Row],[Sale Price per Unit]]</f>
        <v>16711.52</v>
      </c>
      <c r="I1603">
        <f>Table1_1[[#This Row],[Units Sold]]*Table1_1[[#This Row],[Cost per Unit]]</f>
        <v>1802.5600000000002</v>
      </c>
      <c r="J1603">
        <f>Table1_1[[#This Row],[TOTAL REVENUE]]-Table1_1[[#This Row],[TOTAL COST]]</f>
        <v>14908.960000000001</v>
      </c>
      <c r="K1603" s="11">
        <f>Table1_1[[#This Row],[PROFIT]]/Table1_1[[#This Row],[TOTAL REVENUE]]</f>
        <v>0.89213668176204197</v>
      </c>
    </row>
    <row r="1604" spans="1:11">
      <c r="A1604" t="s">
        <v>101</v>
      </c>
      <c r="B1604" t="s">
        <v>347</v>
      </c>
      <c r="C1604">
        <v>72</v>
      </c>
      <c r="D1604">
        <v>10.67</v>
      </c>
      <c r="E1604">
        <v>64.44</v>
      </c>
      <c r="F1604" t="s">
        <v>107</v>
      </c>
      <c r="G1604" t="s">
        <v>109</v>
      </c>
      <c r="H1604">
        <f>Table1_1[[#This Row],[Units Sold]]*Table1_1[[#This Row],[Sale Price per Unit]]</f>
        <v>4639.68</v>
      </c>
      <c r="I1604">
        <f>Table1_1[[#This Row],[Units Sold]]*Table1_1[[#This Row],[Cost per Unit]]</f>
        <v>768.24</v>
      </c>
      <c r="J1604">
        <f>Table1_1[[#This Row],[TOTAL REVENUE]]-Table1_1[[#This Row],[TOTAL COST]]</f>
        <v>3871.4400000000005</v>
      </c>
      <c r="K1604" s="11">
        <f>Table1_1[[#This Row],[PROFIT]]/Table1_1[[#This Row],[TOTAL REVENUE]]</f>
        <v>0.83441961514587215</v>
      </c>
    </row>
    <row r="1605" spans="1:11">
      <c r="A1605" t="s">
        <v>56</v>
      </c>
      <c r="B1605" t="s">
        <v>347</v>
      </c>
      <c r="C1605">
        <v>133</v>
      </c>
      <c r="D1605">
        <v>52.85</v>
      </c>
      <c r="E1605">
        <v>37.65</v>
      </c>
      <c r="F1605" t="s">
        <v>108</v>
      </c>
      <c r="G1605" t="s">
        <v>110</v>
      </c>
      <c r="H1605">
        <f>Table1_1[[#This Row],[Units Sold]]*Table1_1[[#This Row],[Sale Price per Unit]]</f>
        <v>5007.45</v>
      </c>
      <c r="I1605">
        <f>Table1_1[[#This Row],[Units Sold]]*Table1_1[[#This Row],[Cost per Unit]]</f>
        <v>7029.05</v>
      </c>
      <c r="J1605">
        <f>Table1_1[[#This Row],[TOTAL REVENUE]]-Table1_1[[#This Row],[TOTAL COST]]</f>
        <v>-2021.6000000000004</v>
      </c>
      <c r="K1605" s="11">
        <f>Table1_1[[#This Row],[PROFIT]]/Table1_1[[#This Row],[TOTAL REVENUE]]</f>
        <v>-0.40371845949535201</v>
      </c>
    </row>
    <row r="1606" spans="1:11">
      <c r="A1606" t="s">
        <v>56</v>
      </c>
      <c r="B1606" t="s">
        <v>347</v>
      </c>
      <c r="C1606">
        <v>144</v>
      </c>
      <c r="D1606">
        <v>30.79</v>
      </c>
      <c r="E1606">
        <v>45.58</v>
      </c>
      <c r="F1606" t="s">
        <v>108</v>
      </c>
      <c r="G1606" t="s">
        <v>109</v>
      </c>
      <c r="H1606">
        <f>Table1_1[[#This Row],[Units Sold]]*Table1_1[[#This Row],[Sale Price per Unit]]</f>
        <v>6563.5199999999995</v>
      </c>
      <c r="I1606">
        <f>Table1_1[[#This Row],[Units Sold]]*Table1_1[[#This Row],[Cost per Unit]]</f>
        <v>4433.76</v>
      </c>
      <c r="J1606">
        <f>Table1_1[[#This Row],[TOTAL REVENUE]]-Table1_1[[#This Row],[TOTAL COST]]</f>
        <v>2129.7599999999993</v>
      </c>
      <c r="K1606" s="11">
        <f>Table1_1[[#This Row],[PROFIT]]/Table1_1[[#This Row],[TOTAL REVENUE]]</f>
        <v>0.32448442299254049</v>
      </c>
    </row>
    <row r="1607" spans="1:11">
      <c r="A1607" t="s">
        <v>34</v>
      </c>
      <c r="B1607" t="s">
        <v>347</v>
      </c>
      <c r="C1607">
        <v>254</v>
      </c>
      <c r="D1607">
        <v>58.73</v>
      </c>
      <c r="E1607">
        <v>47.09</v>
      </c>
      <c r="F1607" t="s">
        <v>108</v>
      </c>
      <c r="G1607" t="s">
        <v>109</v>
      </c>
      <c r="H1607">
        <f>Table1_1[[#This Row],[Units Sold]]*Table1_1[[#This Row],[Sale Price per Unit]]</f>
        <v>11960.86</v>
      </c>
      <c r="I1607">
        <f>Table1_1[[#This Row],[Units Sold]]*Table1_1[[#This Row],[Cost per Unit]]</f>
        <v>14917.42</v>
      </c>
      <c r="J1607">
        <f>Table1_1[[#This Row],[TOTAL REVENUE]]-Table1_1[[#This Row],[TOTAL COST]]</f>
        <v>-2956.5599999999995</v>
      </c>
      <c r="K1607" s="11">
        <f>Table1_1[[#This Row],[PROFIT]]/Table1_1[[#This Row],[TOTAL REVENUE]]</f>
        <v>-0.24718623911658522</v>
      </c>
    </row>
    <row r="1608" spans="1:11">
      <c r="A1608" t="s">
        <v>91</v>
      </c>
      <c r="B1608" t="s">
        <v>347</v>
      </c>
      <c r="C1608">
        <v>69</v>
      </c>
      <c r="D1608">
        <v>45.29</v>
      </c>
      <c r="E1608">
        <v>57.28</v>
      </c>
      <c r="F1608" t="s">
        <v>107</v>
      </c>
      <c r="G1608" t="s">
        <v>109</v>
      </c>
      <c r="H1608">
        <f>Table1_1[[#This Row],[Units Sold]]*Table1_1[[#This Row],[Sale Price per Unit]]</f>
        <v>3952.32</v>
      </c>
      <c r="I1608">
        <f>Table1_1[[#This Row],[Units Sold]]*Table1_1[[#This Row],[Cost per Unit]]</f>
        <v>3125.0099999999998</v>
      </c>
      <c r="J1608">
        <f>Table1_1[[#This Row],[TOTAL REVENUE]]-Table1_1[[#This Row],[TOTAL COST]]</f>
        <v>827.3100000000004</v>
      </c>
      <c r="K1608" s="11">
        <f>Table1_1[[#This Row],[PROFIT]]/Table1_1[[#This Row],[TOTAL REVENUE]]</f>
        <v>0.20932262569832411</v>
      </c>
    </row>
    <row r="1609" spans="1:11">
      <c r="A1609" t="s">
        <v>31</v>
      </c>
      <c r="B1609" t="s">
        <v>347</v>
      </c>
      <c r="C1609">
        <v>229</v>
      </c>
      <c r="D1609">
        <v>19.46</v>
      </c>
      <c r="E1609">
        <v>28.28</v>
      </c>
      <c r="F1609" t="s">
        <v>108</v>
      </c>
      <c r="G1609" t="s">
        <v>110</v>
      </c>
      <c r="H1609">
        <f>Table1_1[[#This Row],[Units Sold]]*Table1_1[[#This Row],[Sale Price per Unit]]</f>
        <v>6476.12</v>
      </c>
      <c r="I1609">
        <f>Table1_1[[#This Row],[Units Sold]]*Table1_1[[#This Row],[Cost per Unit]]</f>
        <v>4456.34</v>
      </c>
      <c r="J1609">
        <f>Table1_1[[#This Row],[TOTAL REVENUE]]-Table1_1[[#This Row],[TOTAL COST]]</f>
        <v>2019.7799999999997</v>
      </c>
      <c r="K1609" s="11">
        <f>Table1_1[[#This Row],[PROFIT]]/Table1_1[[#This Row],[TOTAL REVENUE]]</f>
        <v>0.31188118811881183</v>
      </c>
    </row>
    <row r="1610" spans="1:11">
      <c r="A1610" t="s">
        <v>73</v>
      </c>
      <c r="B1610" t="s">
        <v>347</v>
      </c>
      <c r="C1610">
        <v>173</v>
      </c>
      <c r="D1610">
        <v>50.54</v>
      </c>
      <c r="E1610">
        <v>95.11</v>
      </c>
      <c r="F1610" t="s">
        <v>107</v>
      </c>
      <c r="G1610" t="s">
        <v>110</v>
      </c>
      <c r="H1610">
        <f>Table1_1[[#This Row],[Units Sold]]*Table1_1[[#This Row],[Sale Price per Unit]]</f>
        <v>16454.03</v>
      </c>
      <c r="I1610">
        <f>Table1_1[[#This Row],[Units Sold]]*Table1_1[[#This Row],[Cost per Unit]]</f>
        <v>8743.42</v>
      </c>
      <c r="J1610">
        <f>Table1_1[[#This Row],[TOTAL REVENUE]]-Table1_1[[#This Row],[TOTAL COST]]</f>
        <v>7710.6099999999988</v>
      </c>
      <c r="K1610" s="11">
        <f>Table1_1[[#This Row],[PROFIT]]/Table1_1[[#This Row],[TOTAL REVENUE]]</f>
        <v>0.46861528756177057</v>
      </c>
    </row>
    <row r="1611" spans="1:11">
      <c r="A1611" t="s">
        <v>77</v>
      </c>
      <c r="B1611" t="s">
        <v>348</v>
      </c>
      <c r="C1611">
        <v>253</v>
      </c>
      <c r="D1611">
        <v>53.81</v>
      </c>
      <c r="E1611">
        <v>32.76</v>
      </c>
      <c r="F1611" t="s">
        <v>107</v>
      </c>
      <c r="G1611" t="s">
        <v>109</v>
      </c>
      <c r="H1611">
        <f>Table1_1[[#This Row],[Units Sold]]*Table1_1[[#This Row],[Sale Price per Unit]]</f>
        <v>8288.2799999999988</v>
      </c>
      <c r="I1611">
        <f>Table1_1[[#This Row],[Units Sold]]*Table1_1[[#This Row],[Cost per Unit]]</f>
        <v>13613.93</v>
      </c>
      <c r="J1611">
        <f>Table1_1[[#This Row],[TOTAL REVENUE]]-Table1_1[[#This Row],[TOTAL COST]]</f>
        <v>-5325.6500000000015</v>
      </c>
      <c r="K1611" s="11">
        <f>Table1_1[[#This Row],[PROFIT]]/Table1_1[[#This Row],[TOTAL REVENUE]]</f>
        <v>-0.64255189255189282</v>
      </c>
    </row>
    <row r="1612" spans="1:11">
      <c r="A1612" t="s">
        <v>42</v>
      </c>
      <c r="B1612" t="s">
        <v>348</v>
      </c>
      <c r="C1612">
        <v>265</v>
      </c>
      <c r="D1612">
        <v>52.1</v>
      </c>
      <c r="E1612">
        <v>79.08</v>
      </c>
      <c r="F1612" t="s">
        <v>107</v>
      </c>
      <c r="G1612" t="s">
        <v>109</v>
      </c>
      <c r="H1612">
        <f>Table1_1[[#This Row],[Units Sold]]*Table1_1[[#This Row],[Sale Price per Unit]]</f>
        <v>20956.2</v>
      </c>
      <c r="I1612">
        <f>Table1_1[[#This Row],[Units Sold]]*Table1_1[[#This Row],[Cost per Unit]]</f>
        <v>13806.5</v>
      </c>
      <c r="J1612">
        <f>Table1_1[[#This Row],[TOTAL REVENUE]]-Table1_1[[#This Row],[TOTAL COST]]</f>
        <v>7149.7000000000007</v>
      </c>
      <c r="K1612" s="11">
        <f>Table1_1[[#This Row],[PROFIT]]/Table1_1[[#This Row],[TOTAL REVENUE]]</f>
        <v>0.34117349519473955</v>
      </c>
    </row>
    <row r="1613" spans="1:11">
      <c r="A1613" t="s">
        <v>64</v>
      </c>
      <c r="B1613" t="s">
        <v>349</v>
      </c>
      <c r="C1613">
        <v>297</v>
      </c>
      <c r="D1613">
        <v>29.7</v>
      </c>
      <c r="E1613">
        <v>57.01</v>
      </c>
      <c r="F1613" t="s">
        <v>107</v>
      </c>
      <c r="G1613" t="s">
        <v>109</v>
      </c>
      <c r="H1613">
        <f>Table1_1[[#This Row],[Units Sold]]*Table1_1[[#This Row],[Sale Price per Unit]]</f>
        <v>16931.97</v>
      </c>
      <c r="I1613">
        <f>Table1_1[[#This Row],[Units Sold]]*Table1_1[[#This Row],[Cost per Unit]]</f>
        <v>8820.9</v>
      </c>
      <c r="J1613">
        <f>Table1_1[[#This Row],[TOTAL REVENUE]]-Table1_1[[#This Row],[TOTAL COST]]</f>
        <v>8111.0700000000015</v>
      </c>
      <c r="K1613" s="11">
        <f>Table1_1[[#This Row],[PROFIT]]/Table1_1[[#This Row],[TOTAL REVENUE]]</f>
        <v>0.47903876512892479</v>
      </c>
    </row>
    <row r="1614" spans="1:11">
      <c r="A1614" t="s">
        <v>80</v>
      </c>
      <c r="B1614" t="s">
        <v>349</v>
      </c>
      <c r="C1614">
        <v>32</v>
      </c>
      <c r="D1614">
        <v>73.14</v>
      </c>
      <c r="E1614">
        <v>110.25</v>
      </c>
      <c r="F1614" t="s">
        <v>107</v>
      </c>
      <c r="G1614" t="s">
        <v>109</v>
      </c>
      <c r="H1614">
        <f>Table1_1[[#This Row],[Units Sold]]*Table1_1[[#This Row],[Sale Price per Unit]]</f>
        <v>3528</v>
      </c>
      <c r="I1614">
        <f>Table1_1[[#This Row],[Units Sold]]*Table1_1[[#This Row],[Cost per Unit]]</f>
        <v>2340.48</v>
      </c>
      <c r="J1614">
        <f>Table1_1[[#This Row],[TOTAL REVENUE]]-Table1_1[[#This Row],[TOTAL COST]]</f>
        <v>1187.52</v>
      </c>
      <c r="K1614" s="11">
        <f>Table1_1[[#This Row],[PROFIT]]/Table1_1[[#This Row],[TOTAL REVENUE]]</f>
        <v>0.33659863945578233</v>
      </c>
    </row>
    <row r="1615" spans="1:11">
      <c r="A1615" t="s">
        <v>33</v>
      </c>
      <c r="B1615" t="s">
        <v>349</v>
      </c>
      <c r="C1615">
        <v>156</v>
      </c>
      <c r="D1615">
        <v>66.69</v>
      </c>
      <c r="E1615">
        <v>91.85</v>
      </c>
      <c r="F1615" t="s">
        <v>108</v>
      </c>
      <c r="G1615" t="s">
        <v>109</v>
      </c>
      <c r="H1615">
        <f>Table1_1[[#This Row],[Units Sold]]*Table1_1[[#This Row],[Sale Price per Unit]]</f>
        <v>14328.599999999999</v>
      </c>
      <c r="I1615">
        <f>Table1_1[[#This Row],[Units Sold]]*Table1_1[[#This Row],[Cost per Unit]]</f>
        <v>10403.64</v>
      </c>
      <c r="J1615">
        <f>Table1_1[[#This Row],[TOTAL REVENUE]]-Table1_1[[#This Row],[TOTAL COST]]</f>
        <v>3924.9599999999991</v>
      </c>
      <c r="K1615" s="11">
        <f>Table1_1[[#This Row],[PROFIT]]/Table1_1[[#This Row],[TOTAL REVENUE]]</f>
        <v>0.27392487751769184</v>
      </c>
    </row>
    <row r="1616" spans="1:11">
      <c r="A1616" t="s">
        <v>8</v>
      </c>
      <c r="B1616" t="s">
        <v>349</v>
      </c>
      <c r="C1616">
        <v>83</v>
      </c>
      <c r="D1616">
        <v>73.23</v>
      </c>
      <c r="E1616">
        <v>100.69</v>
      </c>
      <c r="F1616" t="s">
        <v>107</v>
      </c>
      <c r="G1616" t="s">
        <v>110</v>
      </c>
      <c r="H1616">
        <f>Table1_1[[#This Row],[Units Sold]]*Table1_1[[#This Row],[Sale Price per Unit]]</f>
        <v>8357.27</v>
      </c>
      <c r="I1616">
        <f>Table1_1[[#This Row],[Units Sold]]*Table1_1[[#This Row],[Cost per Unit]]</f>
        <v>6078.09</v>
      </c>
      <c r="J1616">
        <f>Table1_1[[#This Row],[TOTAL REVENUE]]-Table1_1[[#This Row],[TOTAL COST]]</f>
        <v>2279.1800000000003</v>
      </c>
      <c r="K1616" s="11">
        <f>Table1_1[[#This Row],[PROFIT]]/Table1_1[[#This Row],[TOTAL REVENUE]]</f>
        <v>0.27271824411560236</v>
      </c>
    </row>
    <row r="1617" spans="1:11">
      <c r="A1617" t="s">
        <v>66</v>
      </c>
      <c r="B1617" t="s">
        <v>349</v>
      </c>
      <c r="C1617">
        <v>94</v>
      </c>
      <c r="D1617">
        <v>55.65</v>
      </c>
      <c r="E1617">
        <v>38.19</v>
      </c>
      <c r="F1617" t="s">
        <v>108</v>
      </c>
      <c r="G1617" t="s">
        <v>109</v>
      </c>
      <c r="H1617">
        <f>Table1_1[[#This Row],[Units Sold]]*Table1_1[[#This Row],[Sale Price per Unit]]</f>
        <v>3589.8599999999997</v>
      </c>
      <c r="I1617">
        <f>Table1_1[[#This Row],[Units Sold]]*Table1_1[[#This Row],[Cost per Unit]]</f>
        <v>5231.0999999999995</v>
      </c>
      <c r="J1617">
        <f>Table1_1[[#This Row],[TOTAL REVENUE]]-Table1_1[[#This Row],[TOTAL COST]]</f>
        <v>-1641.2399999999998</v>
      </c>
      <c r="K1617" s="11">
        <f>Table1_1[[#This Row],[PROFIT]]/Table1_1[[#This Row],[TOTAL REVENUE]]</f>
        <v>-0.45718774548311075</v>
      </c>
    </row>
    <row r="1618" spans="1:11">
      <c r="A1618" t="s">
        <v>8</v>
      </c>
      <c r="B1618" t="s">
        <v>349</v>
      </c>
      <c r="C1618">
        <v>108</v>
      </c>
      <c r="D1618">
        <v>62.43</v>
      </c>
      <c r="E1618">
        <v>100.71</v>
      </c>
      <c r="F1618" t="s">
        <v>107</v>
      </c>
      <c r="G1618" t="s">
        <v>110</v>
      </c>
      <c r="H1618">
        <f>Table1_1[[#This Row],[Units Sold]]*Table1_1[[#This Row],[Sale Price per Unit]]</f>
        <v>10876.679999999998</v>
      </c>
      <c r="I1618">
        <f>Table1_1[[#This Row],[Units Sold]]*Table1_1[[#This Row],[Cost per Unit]]</f>
        <v>6742.44</v>
      </c>
      <c r="J1618">
        <f>Table1_1[[#This Row],[TOTAL REVENUE]]-Table1_1[[#This Row],[TOTAL COST]]</f>
        <v>4134.2399999999989</v>
      </c>
      <c r="K1618" s="11">
        <f>Table1_1[[#This Row],[PROFIT]]/Table1_1[[#This Row],[TOTAL REVENUE]]</f>
        <v>0.38010128090557038</v>
      </c>
    </row>
    <row r="1619" spans="1:11">
      <c r="A1619" t="s">
        <v>91</v>
      </c>
      <c r="B1619" t="s">
        <v>349</v>
      </c>
      <c r="C1619">
        <v>201</v>
      </c>
      <c r="D1619">
        <v>95.18</v>
      </c>
      <c r="E1619">
        <v>87.04</v>
      </c>
      <c r="F1619" t="s">
        <v>107</v>
      </c>
      <c r="G1619" t="s">
        <v>110</v>
      </c>
      <c r="H1619">
        <f>Table1_1[[#This Row],[Units Sold]]*Table1_1[[#This Row],[Sale Price per Unit]]</f>
        <v>17495.04</v>
      </c>
      <c r="I1619">
        <f>Table1_1[[#This Row],[Units Sold]]*Table1_1[[#This Row],[Cost per Unit]]</f>
        <v>19131.18</v>
      </c>
      <c r="J1619">
        <f>Table1_1[[#This Row],[TOTAL REVENUE]]-Table1_1[[#This Row],[TOTAL COST]]</f>
        <v>-1636.1399999999994</v>
      </c>
      <c r="K1619" s="11">
        <f>Table1_1[[#This Row],[PROFIT]]/Table1_1[[#This Row],[TOTAL REVENUE]]</f>
        <v>-9.3520220588235253E-2</v>
      </c>
    </row>
    <row r="1620" spans="1:11">
      <c r="A1620" t="s">
        <v>13</v>
      </c>
      <c r="B1620" t="s">
        <v>349</v>
      </c>
      <c r="C1620">
        <v>9</v>
      </c>
      <c r="D1620">
        <v>22.69</v>
      </c>
      <c r="E1620">
        <v>55.6</v>
      </c>
      <c r="F1620" t="s">
        <v>107</v>
      </c>
      <c r="G1620" t="s">
        <v>109</v>
      </c>
      <c r="H1620">
        <f>Table1_1[[#This Row],[Units Sold]]*Table1_1[[#This Row],[Sale Price per Unit]]</f>
        <v>500.40000000000003</v>
      </c>
      <c r="I1620">
        <f>Table1_1[[#This Row],[Units Sold]]*Table1_1[[#This Row],[Cost per Unit]]</f>
        <v>204.21</v>
      </c>
      <c r="J1620">
        <f>Table1_1[[#This Row],[TOTAL REVENUE]]-Table1_1[[#This Row],[TOTAL COST]]</f>
        <v>296.19000000000005</v>
      </c>
      <c r="K1620" s="11">
        <f>Table1_1[[#This Row],[PROFIT]]/Table1_1[[#This Row],[TOTAL REVENUE]]</f>
        <v>0.59190647482014391</v>
      </c>
    </row>
    <row r="1621" spans="1:11">
      <c r="A1621" t="s">
        <v>13</v>
      </c>
      <c r="B1621" t="s">
        <v>349</v>
      </c>
      <c r="C1621">
        <v>248</v>
      </c>
      <c r="D1621">
        <v>34.479999999999997</v>
      </c>
      <c r="E1621">
        <v>90.86</v>
      </c>
      <c r="F1621" t="s">
        <v>108</v>
      </c>
      <c r="G1621" t="s">
        <v>110</v>
      </c>
      <c r="H1621">
        <f>Table1_1[[#This Row],[Units Sold]]*Table1_1[[#This Row],[Sale Price per Unit]]</f>
        <v>22533.279999999999</v>
      </c>
      <c r="I1621">
        <f>Table1_1[[#This Row],[Units Sold]]*Table1_1[[#This Row],[Cost per Unit]]</f>
        <v>8551.0399999999991</v>
      </c>
      <c r="J1621">
        <f>Table1_1[[#This Row],[TOTAL REVENUE]]-Table1_1[[#This Row],[TOTAL COST]]</f>
        <v>13982.24</v>
      </c>
      <c r="K1621" s="11">
        <f>Table1_1[[#This Row],[PROFIT]]/Table1_1[[#This Row],[TOTAL REVENUE]]</f>
        <v>0.62051507814219686</v>
      </c>
    </row>
    <row r="1622" spans="1:11">
      <c r="A1622" t="s">
        <v>27</v>
      </c>
      <c r="B1622" t="s">
        <v>350</v>
      </c>
      <c r="C1622">
        <v>23</v>
      </c>
      <c r="D1622">
        <v>72.45</v>
      </c>
      <c r="E1622">
        <v>39.49</v>
      </c>
      <c r="F1622" t="s">
        <v>108</v>
      </c>
      <c r="G1622" t="s">
        <v>109</v>
      </c>
      <c r="H1622">
        <f>Table1_1[[#This Row],[Units Sold]]*Table1_1[[#This Row],[Sale Price per Unit]]</f>
        <v>908.2700000000001</v>
      </c>
      <c r="I1622">
        <f>Table1_1[[#This Row],[Units Sold]]*Table1_1[[#This Row],[Cost per Unit]]</f>
        <v>1666.3500000000001</v>
      </c>
      <c r="J1622">
        <f>Table1_1[[#This Row],[TOTAL REVENUE]]-Table1_1[[#This Row],[TOTAL COST]]</f>
        <v>-758.08</v>
      </c>
      <c r="K1622" s="11">
        <f>Table1_1[[#This Row],[PROFIT]]/Table1_1[[#This Row],[TOTAL REVENUE]]</f>
        <v>-0.83464168143833872</v>
      </c>
    </row>
    <row r="1623" spans="1:11">
      <c r="A1623" t="s">
        <v>8</v>
      </c>
      <c r="B1623" t="s">
        <v>350</v>
      </c>
      <c r="C1623">
        <v>279</v>
      </c>
      <c r="D1623">
        <v>84.36</v>
      </c>
      <c r="E1623">
        <v>48.47</v>
      </c>
      <c r="F1623" t="s">
        <v>108</v>
      </c>
      <c r="G1623" t="s">
        <v>110</v>
      </c>
      <c r="H1623">
        <f>Table1_1[[#This Row],[Units Sold]]*Table1_1[[#This Row],[Sale Price per Unit]]</f>
        <v>13523.13</v>
      </c>
      <c r="I1623">
        <f>Table1_1[[#This Row],[Units Sold]]*Table1_1[[#This Row],[Cost per Unit]]</f>
        <v>23536.44</v>
      </c>
      <c r="J1623">
        <f>Table1_1[[#This Row],[TOTAL REVENUE]]-Table1_1[[#This Row],[TOTAL COST]]</f>
        <v>-10013.31</v>
      </c>
      <c r="K1623" s="11">
        <f>Table1_1[[#This Row],[PROFIT]]/Table1_1[[#This Row],[TOTAL REVENUE]]</f>
        <v>-0.74045801526717558</v>
      </c>
    </row>
    <row r="1624" spans="1:11">
      <c r="A1624" t="s">
        <v>57</v>
      </c>
      <c r="B1624" t="s">
        <v>350</v>
      </c>
      <c r="C1624">
        <v>294</v>
      </c>
      <c r="D1624">
        <v>92.6</v>
      </c>
      <c r="E1624">
        <v>27.93</v>
      </c>
      <c r="F1624" t="s">
        <v>107</v>
      </c>
      <c r="G1624" t="s">
        <v>110</v>
      </c>
      <c r="H1624">
        <f>Table1_1[[#This Row],[Units Sold]]*Table1_1[[#This Row],[Sale Price per Unit]]</f>
        <v>8211.42</v>
      </c>
      <c r="I1624">
        <f>Table1_1[[#This Row],[Units Sold]]*Table1_1[[#This Row],[Cost per Unit]]</f>
        <v>27224.399999999998</v>
      </c>
      <c r="J1624">
        <f>Table1_1[[#This Row],[TOTAL REVENUE]]-Table1_1[[#This Row],[TOTAL COST]]</f>
        <v>-19012.979999999996</v>
      </c>
      <c r="K1624" s="11">
        <f>Table1_1[[#This Row],[PROFIT]]/Table1_1[[#This Row],[TOTAL REVENUE]]</f>
        <v>-2.315431435732187</v>
      </c>
    </row>
    <row r="1625" spans="1:11">
      <c r="A1625" t="s">
        <v>21</v>
      </c>
      <c r="B1625" t="s">
        <v>351</v>
      </c>
      <c r="C1625">
        <v>19</v>
      </c>
      <c r="D1625">
        <v>68.13</v>
      </c>
      <c r="E1625">
        <v>38.479999999999997</v>
      </c>
      <c r="F1625" t="s">
        <v>108</v>
      </c>
      <c r="G1625" t="s">
        <v>109</v>
      </c>
      <c r="H1625">
        <f>Table1_1[[#This Row],[Units Sold]]*Table1_1[[#This Row],[Sale Price per Unit]]</f>
        <v>731.11999999999989</v>
      </c>
      <c r="I1625">
        <f>Table1_1[[#This Row],[Units Sold]]*Table1_1[[#This Row],[Cost per Unit]]</f>
        <v>1294.4699999999998</v>
      </c>
      <c r="J1625">
        <f>Table1_1[[#This Row],[TOTAL REVENUE]]-Table1_1[[#This Row],[TOTAL COST]]</f>
        <v>-563.34999999999991</v>
      </c>
      <c r="K1625" s="11">
        <f>Table1_1[[#This Row],[PROFIT]]/Table1_1[[#This Row],[TOTAL REVENUE]]</f>
        <v>-0.77053014553014554</v>
      </c>
    </row>
    <row r="1626" spans="1:11">
      <c r="A1626" t="s">
        <v>86</v>
      </c>
      <c r="B1626" t="s">
        <v>351</v>
      </c>
      <c r="C1626">
        <v>74</v>
      </c>
      <c r="D1626">
        <v>67.900000000000006</v>
      </c>
      <c r="E1626">
        <v>74.63</v>
      </c>
      <c r="F1626" t="s">
        <v>107</v>
      </c>
      <c r="G1626" t="s">
        <v>109</v>
      </c>
      <c r="H1626">
        <f>Table1_1[[#This Row],[Units Sold]]*Table1_1[[#This Row],[Sale Price per Unit]]</f>
        <v>5522.62</v>
      </c>
      <c r="I1626">
        <f>Table1_1[[#This Row],[Units Sold]]*Table1_1[[#This Row],[Cost per Unit]]</f>
        <v>5024.6000000000004</v>
      </c>
      <c r="J1626">
        <f>Table1_1[[#This Row],[TOTAL REVENUE]]-Table1_1[[#This Row],[TOTAL COST]]</f>
        <v>498.01999999999953</v>
      </c>
      <c r="K1626" s="11">
        <f>Table1_1[[#This Row],[PROFIT]]/Table1_1[[#This Row],[TOTAL REVENUE]]</f>
        <v>9.0178212515074282E-2</v>
      </c>
    </row>
    <row r="1627" spans="1:11">
      <c r="A1627" t="s">
        <v>60</v>
      </c>
      <c r="B1627" t="s">
        <v>351</v>
      </c>
      <c r="C1627">
        <v>136</v>
      </c>
      <c r="D1627">
        <v>73.19</v>
      </c>
      <c r="E1627">
        <v>66.459999999999994</v>
      </c>
      <c r="F1627" t="s">
        <v>108</v>
      </c>
      <c r="G1627" t="s">
        <v>110</v>
      </c>
      <c r="H1627">
        <f>Table1_1[[#This Row],[Units Sold]]*Table1_1[[#This Row],[Sale Price per Unit]]</f>
        <v>9038.56</v>
      </c>
      <c r="I1627">
        <f>Table1_1[[#This Row],[Units Sold]]*Table1_1[[#This Row],[Cost per Unit]]</f>
        <v>9953.84</v>
      </c>
      <c r="J1627">
        <f>Table1_1[[#This Row],[TOTAL REVENUE]]-Table1_1[[#This Row],[TOTAL COST]]</f>
        <v>-915.28000000000065</v>
      </c>
      <c r="K1627" s="11">
        <f>Table1_1[[#This Row],[PROFIT]]/Table1_1[[#This Row],[TOTAL REVENUE]]</f>
        <v>-0.10126391814625346</v>
      </c>
    </row>
    <row r="1628" spans="1:11">
      <c r="A1628" t="s">
        <v>46</v>
      </c>
      <c r="B1628" t="s">
        <v>351</v>
      </c>
      <c r="C1628">
        <v>30</v>
      </c>
      <c r="D1628">
        <v>54.96</v>
      </c>
      <c r="E1628">
        <v>31.15</v>
      </c>
      <c r="F1628" t="s">
        <v>107</v>
      </c>
      <c r="G1628" t="s">
        <v>109</v>
      </c>
      <c r="H1628">
        <f>Table1_1[[#This Row],[Units Sold]]*Table1_1[[#This Row],[Sale Price per Unit]]</f>
        <v>934.5</v>
      </c>
      <c r="I1628">
        <f>Table1_1[[#This Row],[Units Sold]]*Table1_1[[#This Row],[Cost per Unit]]</f>
        <v>1648.8</v>
      </c>
      <c r="J1628">
        <f>Table1_1[[#This Row],[TOTAL REVENUE]]-Table1_1[[#This Row],[TOTAL COST]]</f>
        <v>-714.3</v>
      </c>
      <c r="K1628" s="11">
        <f>Table1_1[[#This Row],[PROFIT]]/Table1_1[[#This Row],[TOTAL REVENUE]]</f>
        <v>-0.76436597110754412</v>
      </c>
    </row>
    <row r="1629" spans="1:11">
      <c r="A1629" t="s">
        <v>97</v>
      </c>
      <c r="B1629" t="s">
        <v>351</v>
      </c>
      <c r="C1629">
        <v>177</v>
      </c>
      <c r="D1629">
        <v>36.86</v>
      </c>
      <c r="E1629">
        <v>103.15</v>
      </c>
      <c r="F1629" t="s">
        <v>107</v>
      </c>
      <c r="G1629" t="s">
        <v>110</v>
      </c>
      <c r="H1629">
        <f>Table1_1[[#This Row],[Units Sold]]*Table1_1[[#This Row],[Sale Price per Unit]]</f>
        <v>18257.55</v>
      </c>
      <c r="I1629">
        <f>Table1_1[[#This Row],[Units Sold]]*Table1_1[[#This Row],[Cost per Unit]]</f>
        <v>6524.22</v>
      </c>
      <c r="J1629">
        <f>Table1_1[[#This Row],[TOTAL REVENUE]]-Table1_1[[#This Row],[TOTAL COST]]</f>
        <v>11733.329999999998</v>
      </c>
      <c r="K1629" s="11">
        <f>Table1_1[[#This Row],[PROFIT]]/Table1_1[[#This Row],[TOTAL REVENUE]]</f>
        <v>0.64265632573921461</v>
      </c>
    </row>
    <row r="1630" spans="1:11">
      <c r="A1630" t="s">
        <v>99</v>
      </c>
      <c r="B1630" t="s">
        <v>351</v>
      </c>
      <c r="C1630">
        <v>234</v>
      </c>
      <c r="D1630">
        <v>17.13</v>
      </c>
      <c r="E1630">
        <v>97.2</v>
      </c>
      <c r="F1630" t="s">
        <v>107</v>
      </c>
      <c r="G1630" t="s">
        <v>110</v>
      </c>
      <c r="H1630">
        <f>Table1_1[[#This Row],[Units Sold]]*Table1_1[[#This Row],[Sale Price per Unit]]</f>
        <v>22744.799999999999</v>
      </c>
      <c r="I1630">
        <f>Table1_1[[#This Row],[Units Sold]]*Table1_1[[#This Row],[Cost per Unit]]</f>
        <v>4008.4199999999996</v>
      </c>
      <c r="J1630">
        <f>Table1_1[[#This Row],[TOTAL REVENUE]]-Table1_1[[#This Row],[TOTAL COST]]</f>
        <v>18736.38</v>
      </c>
      <c r="K1630" s="11">
        <f>Table1_1[[#This Row],[PROFIT]]/Table1_1[[#This Row],[TOTAL REVENUE]]</f>
        <v>0.82376543209876552</v>
      </c>
    </row>
    <row r="1631" spans="1:11">
      <c r="A1631" t="s">
        <v>81</v>
      </c>
      <c r="B1631" t="s">
        <v>351</v>
      </c>
      <c r="C1631">
        <v>235</v>
      </c>
      <c r="D1631">
        <v>45.85</v>
      </c>
      <c r="E1631">
        <v>93.4</v>
      </c>
      <c r="F1631" t="s">
        <v>108</v>
      </c>
      <c r="G1631" t="s">
        <v>110</v>
      </c>
      <c r="H1631">
        <f>Table1_1[[#This Row],[Units Sold]]*Table1_1[[#This Row],[Sale Price per Unit]]</f>
        <v>21949</v>
      </c>
      <c r="I1631">
        <f>Table1_1[[#This Row],[Units Sold]]*Table1_1[[#This Row],[Cost per Unit]]</f>
        <v>10774.75</v>
      </c>
      <c r="J1631">
        <f>Table1_1[[#This Row],[TOTAL REVENUE]]-Table1_1[[#This Row],[TOTAL COST]]</f>
        <v>11174.25</v>
      </c>
      <c r="K1631" s="11">
        <f>Table1_1[[#This Row],[PROFIT]]/Table1_1[[#This Row],[TOTAL REVENUE]]</f>
        <v>0.5091006423982869</v>
      </c>
    </row>
    <row r="1632" spans="1:11">
      <c r="A1632" t="s">
        <v>51</v>
      </c>
      <c r="B1632" t="s">
        <v>351</v>
      </c>
      <c r="C1632">
        <v>274</v>
      </c>
      <c r="D1632">
        <v>42.43</v>
      </c>
      <c r="E1632">
        <v>115.87</v>
      </c>
      <c r="F1632" t="s">
        <v>108</v>
      </c>
      <c r="G1632" t="s">
        <v>110</v>
      </c>
      <c r="H1632">
        <f>Table1_1[[#This Row],[Units Sold]]*Table1_1[[#This Row],[Sale Price per Unit]]</f>
        <v>31748.38</v>
      </c>
      <c r="I1632">
        <f>Table1_1[[#This Row],[Units Sold]]*Table1_1[[#This Row],[Cost per Unit]]</f>
        <v>11625.82</v>
      </c>
      <c r="J1632">
        <f>Table1_1[[#This Row],[TOTAL REVENUE]]-Table1_1[[#This Row],[TOTAL COST]]</f>
        <v>20122.560000000001</v>
      </c>
      <c r="K1632" s="11">
        <f>Table1_1[[#This Row],[PROFIT]]/Table1_1[[#This Row],[TOTAL REVENUE]]</f>
        <v>0.63381375679640983</v>
      </c>
    </row>
    <row r="1633" spans="1:11">
      <c r="A1633" t="s">
        <v>97</v>
      </c>
      <c r="B1633" t="s">
        <v>351</v>
      </c>
      <c r="C1633">
        <v>205</v>
      </c>
      <c r="D1633">
        <v>57.62</v>
      </c>
      <c r="E1633">
        <v>84.08</v>
      </c>
      <c r="F1633" t="s">
        <v>107</v>
      </c>
      <c r="G1633" t="s">
        <v>109</v>
      </c>
      <c r="H1633">
        <f>Table1_1[[#This Row],[Units Sold]]*Table1_1[[#This Row],[Sale Price per Unit]]</f>
        <v>17236.400000000001</v>
      </c>
      <c r="I1633">
        <f>Table1_1[[#This Row],[Units Sold]]*Table1_1[[#This Row],[Cost per Unit]]</f>
        <v>11812.1</v>
      </c>
      <c r="J1633">
        <f>Table1_1[[#This Row],[TOTAL REVENUE]]-Table1_1[[#This Row],[TOTAL COST]]</f>
        <v>5424.3000000000011</v>
      </c>
      <c r="K1633" s="11">
        <f>Table1_1[[#This Row],[PROFIT]]/Table1_1[[#This Row],[TOTAL REVENUE]]</f>
        <v>0.31470028544243583</v>
      </c>
    </row>
    <row r="1634" spans="1:11">
      <c r="A1634" t="s">
        <v>97</v>
      </c>
      <c r="B1634" t="s">
        <v>352</v>
      </c>
      <c r="C1634">
        <v>267</v>
      </c>
      <c r="D1634">
        <v>90.78</v>
      </c>
      <c r="E1634">
        <v>59.91</v>
      </c>
      <c r="F1634" t="s">
        <v>108</v>
      </c>
      <c r="G1634" t="s">
        <v>109</v>
      </c>
      <c r="H1634">
        <f>Table1_1[[#This Row],[Units Sold]]*Table1_1[[#This Row],[Sale Price per Unit]]</f>
        <v>15995.97</v>
      </c>
      <c r="I1634">
        <f>Table1_1[[#This Row],[Units Sold]]*Table1_1[[#This Row],[Cost per Unit]]</f>
        <v>24238.260000000002</v>
      </c>
      <c r="J1634">
        <f>Table1_1[[#This Row],[TOTAL REVENUE]]-Table1_1[[#This Row],[TOTAL COST]]</f>
        <v>-8242.2900000000027</v>
      </c>
      <c r="K1634" s="11">
        <f>Table1_1[[#This Row],[PROFIT]]/Table1_1[[#This Row],[TOTAL REVENUE]]</f>
        <v>-0.51527290936404624</v>
      </c>
    </row>
    <row r="1635" spans="1:11">
      <c r="A1635" t="s">
        <v>103</v>
      </c>
      <c r="B1635" t="s">
        <v>352</v>
      </c>
      <c r="C1635">
        <v>180</v>
      </c>
      <c r="D1635">
        <v>38.880000000000003</v>
      </c>
      <c r="E1635">
        <v>64.11</v>
      </c>
      <c r="F1635" t="s">
        <v>108</v>
      </c>
      <c r="G1635" t="s">
        <v>110</v>
      </c>
      <c r="H1635">
        <f>Table1_1[[#This Row],[Units Sold]]*Table1_1[[#This Row],[Sale Price per Unit]]</f>
        <v>11539.8</v>
      </c>
      <c r="I1635">
        <f>Table1_1[[#This Row],[Units Sold]]*Table1_1[[#This Row],[Cost per Unit]]</f>
        <v>6998.4000000000005</v>
      </c>
      <c r="J1635">
        <f>Table1_1[[#This Row],[TOTAL REVENUE]]-Table1_1[[#This Row],[TOTAL COST]]</f>
        <v>4541.3999999999987</v>
      </c>
      <c r="K1635" s="11">
        <f>Table1_1[[#This Row],[PROFIT]]/Table1_1[[#This Row],[TOTAL REVENUE]]</f>
        <v>0.39354234908750574</v>
      </c>
    </row>
    <row r="1636" spans="1:11">
      <c r="A1636" t="s">
        <v>31</v>
      </c>
      <c r="B1636" t="s">
        <v>352</v>
      </c>
      <c r="C1636">
        <v>280</v>
      </c>
      <c r="D1636">
        <v>34</v>
      </c>
      <c r="E1636">
        <v>94.94</v>
      </c>
      <c r="F1636" t="s">
        <v>107</v>
      </c>
      <c r="G1636" t="s">
        <v>110</v>
      </c>
      <c r="H1636">
        <f>Table1_1[[#This Row],[Units Sold]]*Table1_1[[#This Row],[Sale Price per Unit]]</f>
        <v>26583.200000000001</v>
      </c>
      <c r="I1636">
        <f>Table1_1[[#This Row],[Units Sold]]*Table1_1[[#This Row],[Cost per Unit]]</f>
        <v>9520</v>
      </c>
      <c r="J1636">
        <f>Table1_1[[#This Row],[TOTAL REVENUE]]-Table1_1[[#This Row],[TOTAL COST]]</f>
        <v>17063.2</v>
      </c>
      <c r="K1636" s="11">
        <f>Table1_1[[#This Row],[PROFIT]]/Table1_1[[#This Row],[TOTAL REVENUE]]</f>
        <v>0.64187908152517381</v>
      </c>
    </row>
    <row r="1637" spans="1:11">
      <c r="A1637" t="s">
        <v>10</v>
      </c>
      <c r="B1637" t="s">
        <v>352</v>
      </c>
      <c r="C1637">
        <v>235</v>
      </c>
      <c r="D1637">
        <v>44.68</v>
      </c>
      <c r="E1637">
        <v>57.57</v>
      </c>
      <c r="F1637" t="s">
        <v>108</v>
      </c>
      <c r="G1637" t="s">
        <v>110</v>
      </c>
      <c r="H1637">
        <f>Table1_1[[#This Row],[Units Sold]]*Table1_1[[#This Row],[Sale Price per Unit]]</f>
        <v>13528.95</v>
      </c>
      <c r="I1637">
        <f>Table1_1[[#This Row],[Units Sold]]*Table1_1[[#This Row],[Cost per Unit]]</f>
        <v>10499.8</v>
      </c>
      <c r="J1637">
        <f>Table1_1[[#This Row],[TOTAL REVENUE]]-Table1_1[[#This Row],[TOTAL COST]]</f>
        <v>3029.1500000000015</v>
      </c>
      <c r="K1637" s="11">
        <f>Table1_1[[#This Row],[PROFIT]]/Table1_1[[#This Row],[TOTAL REVENUE]]</f>
        <v>0.22390133750217137</v>
      </c>
    </row>
    <row r="1638" spans="1:11">
      <c r="A1638" t="s">
        <v>82</v>
      </c>
      <c r="B1638" t="s">
        <v>352</v>
      </c>
      <c r="C1638">
        <v>259</v>
      </c>
      <c r="D1638">
        <v>11.08</v>
      </c>
      <c r="E1638">
        <v>24.97</v>
      </c>
      <c r="F1638" t="s">
        <v>108</v>
      </c>
      <c r="G1638" t="s">
        <v>109</v>
      </c>
      <c r="H1638">
        <f>Table1_1[[#This Row],[Units Sold]]*Table1_1[[#This Row],[Sale Price per Unit]]</f>
        <v>6467.23</v>
      </c>
      <c r="I1638">
        <f>Table1_1[[#This Row],[Units Sold]]*Table1_1[[#This Row],[Cost per Unit]]</f>
        <v>2869.72</v>
      </c>
      <c r="J1638">
        <f>Table1_1[[#This Row],[TOTAL REVENUE]]-Table1_1[[#This Row],[TOTAL COST]]</f>
        <v>3597.5099999999998</v>
      </c>
      <c r="K1638" s="11">
        <f>Table1_1[[#This Row],[PROFIT]]/Table1_1[[#This Row],[TOTAL REVENUE]]</f>
        <v>0.55626752102523025</v>
      </c>
    </row>
    <row r="1639" spans="1:11">
      <c r="A1639" t="s">
        <v>28</v>
      </c>
      <c r="B1639" t="s">
        <v>352</v>
      </c>
      <c r="C1639">
        <v>294</v>
      </c>
      <c r="D1639">
        <v>78.25</v>
      </c>
      <c r="E1639">
        <v>104.02</v>
      </c>
      <c r="F1639" t="s">
        <v>107</v>
      </c>
      <c r="G1639" t="s">
        <v>110</v>
      </c>
      <c r="H1639">
        <f>Table1_1[[#This Row],[Units Sold]]*Table1_1[[#This Row],[Sale Price per Unit]]</f>
        <v>30581.879999999997</v>
      </c>
      <c r="I1639">
        <f>Table1_1[[#This Row],[Units Sold]]*Table1_1[[#This Row],[Cost per Unit]]</f>
        <v>23005.5</v>
      </c>
      <c r="J1639">
        <f>Table1_1[[#This Row],[TOTAL REVENUE]]-Table1_1[[#This Row],[TOTAL COST]]</f>
        <v>7576.3799999999974</v>
      </c>
      <c r="K1639" s="11">
        <f>Table1_1[[#This Row],[PROFIT]]/Table1_1[[#This Row],[TOTAL REVENUE]]</f>
        <v>0.24774081907325507</v>
      </c>
    </row>
    <row r="1640" spans="1:11">
      <c r="A1640" t="s">
        <v>24</v>
      </c>
      <c r="B1640" t="s">
        <v>352</v>
      </c>
      <c r="C1640">
        <v>49</v>
      </c>
      <c r="D1640">
        <v>57.62</v>
      </c>
      <c r="E1640">
        <v>48.51</v>
      </c>
      <c r="F1640" t="s">
        <v>108</v>
      </c>
      <c r="G1640" t="s">
        <v>109</v>
      </c>
      <c r="H1640">
        <f>Table1_1[[#This Row],[Units Sold]]*Table1_1[[#This Row],[Sale Price per Unit]]</f>
        <v>2376.9899999999998</v>
      </c>
      <c r="I1640">
        <f>Table1_1[[#This Row],[Units Sold]]*Table1_1[[#This Row],[Cost per Unit]]</f>
        <v>2823.3799999999997</v>
      </c>
      <c r="J1640">
        <f>Table1_1[[#This Row],[TOTAL REVENUE]]-Table1_1[[#This Row],[TOTAL COST]]</f>
        <v>-446.38999999999987</v>
      </c>
      <c r="K1640" s="11">
        <f>Table1_1[[#This Row],[PROFIT]]/Table1_1[[#This Row],[TOTAL REVENUE]]</f>
        <v>-0.18779633065347348</v>
      </c>
    </row>
    <row r="1641" spans="1:11">
      <c r="A1641" t="s">
        <v>61</v>
      </c>
      <c r="B1641" t="s">
        <v>352</v>
      </c>
      <c r="C1641">
        <v>245</v>
      </c>
      <c r="D1641">
        <v>50.65</v>
      </c>
      <c r="E1641">
        <v>108.07</v>
      </c>
      <c r="F1641" t="s">
        <v>108</v>
      </c>
      <c r="G1641" t="s">
        <v>110</v>
      </c>
      <c r="H1641">
        <f>Table1_1[[#This Row],[Units Sold]]*Table1_1[[#This Row],[Sale Price per Unit]]</f>
        <v>26477.149999999998</v>
      </c>
      <c r="I1641">
        <f>Table1_1[[#This Row],[Units Sold]]*Table1_1[[#This Row],[Cost per Unit]]</f>
        <v>12409.25</v>
      </c>
      <c r="J1641">
        <f>Table1_1[[#This Row],[TOTAL REVENUE]]-Table1_1[[#This Row],[TOTAL COST]]</f>
        <v>14067.899999999998</v>
      </c>
      <c r="K1641" s="11">
        <f>Table1_1[[#This Row],[PROFIT]]/Table1_1[[#This Row],[TOTAL REVENUE]]</f>
        <v>0.53132229110761542</v>
      </c>
    </row>
    <row r="1642" spans="1:11">
      <c r="A1642" t="s">
        <v>24</v>
      </c>
      <c r="B1642" t="s">
        <v>352</v>
      </c>
      <c r="C1642">
        <v>288</v>
      </c>
      <c r="D1642">
        <v>88.82</v>
      </c>
      <c r="E1642">
        <v>23.66</v>
      </c>
      <c r="F1642" t="s">
        <v>108</v>
      </c>
      <c r="G1642" t="s">
        <v>109</v>
      </c>
      <c r="H1642">
        <f>Table1_1[[#This Row],[Units Sold]]*Table1_1[[#This Row],[Sale Price per Unit]]</f>
        <v>6814.08</v>
      </c>
      <c r="I1642">
        <f>Table1_1[[#This Row],[Units Sold]]*Table1_1[[#This Row],[Cost per Unit]]</f>
        <v>25580.159999999996</v>
      </c>
      <c r="J1642">
        <f>Table1_1[[#This Row],[TOTAL REVENUE]]-Table1_1[[#This Row],[TOTAL COST]]</f>
        <v>-18766.079999999994</v>
      </c>
      <c r="K1642" s="11">
        <f>Table1_1[[#This Row],[PROFIT]]/Table1_1[[#This Row],[TOTAL REVENUE]]</f>
        <v>-2.7540152155536761</v>
      </c>
    </row>
    <row r="1643" spans="1:11">
      <c r="A1643" t="s">
        <v>101</v>
      </c>
      <c r="B1643" t="s">
        <v>353</v>
      </c>
      <c r="C1643">
        <v>202</v>
      </c>
      <c r="D1643">
        <v>33.799999999999997</v>
      </c>
      <c r="E1643">
        <v>107.18</v>
      </c>
      <c r="F1643" t="s">
        <v>108</v>
      </c>
      <c r="G1643" t="s">
        <v>110</v>
      </c>
      <c r="H1643">
        <f>Table1_1[[#This Row],[Units Sold]]*Table1_1[[#This Row],[Sale Price per Unit]]</f>
        <v>21650.36</v>
      </c>
      <c r="I1643">
        <f>Table1_1[[#This Row],[Units Sold]]*Table1_1[[#This Row],[Cost per Unit]]</f>
        <v>6827.5999999999995</v>
      </c>
      <c r="J1643">
        <f>Table1_1[[#This Row],[TOTAL REVENUE]]-Table1_1[[#This Row],[TOTAL COST]]</f>
        <v>14822.760000000002</v>
      </c>
      <c r="K1643" s="11">
        <f>Table1_1[[#This Row],[PROFIT]]/Table1_1[[#This Row],[TOTAL REVENUE]]</f>
        <v>0.68464265721216655</v>
      </c>
    </row>
    <row r="1644" spans="1:11">
      <c r="A1644" t="s">
        <v>71</v>
      </c>
      <c r="B1644" t="s">
        <v>353</v>
      </c>
      <c r="C1644">
        <v>114</v>
      </c>
      <c r="D1644">
        <v>99.87</v>
      </c>
      <c r="E1644">
        <v>105.8</v>
      </c>
      <c r="F1644" t="s">
        <v>107</v>
      </c>
      <c r="G1644" t="s">
        <v>109</v>
      </c>
      <c r="H1644">
        <f>Table1_1[[#This Row],[Units Sold]]*Table1_1[[#This Row],[Sale Price per Unit]]</f>
        <v>12061.199999999999</v>
      </c>
      <c r="I1644">
        <f>Table1_1[[#This Row],[Units Sold]]*Table1_1[[#This Row],[Cost per Unit]]</f>
        <v>11385.18</v>
      </c>
      <c r="J1644">
        <f>Table1_1[[#This Row],[TOTAL REVENUE]]-Table1_1[[#This Row],[TOTAL COST]]</f>
        <v>676.01999999999862</v>
      </c>
      <c r="K1644" s="11">
        <f>Table1_1[[#This Row],[PROFIT]]/Table1_1[[#This Row],[TOTAL REVENUE]]</f>
        <v>5.6049149338374182E-2</v>
      </c>
    </row>
    <row r="1645" spans="1:11">
      <c r="A1645" t="s">
        <v>73</v>
      </c>
      <c r="B1645" t="s">
        <v>353</v>
      </c>
      <c r="C1645">
        <v>160</v>
      </c>
      <c r="D1645">
        <v>79.650000000000006</v>
      </c>
      <c r="E1645">
        <v>42.71</v>
      </c>
      <c r="F1645" t="s">
        <v>108</v>
      </c>
      <c r="G1645" t="s">
        <v>110</v>
      </c>
      <c r="H1645">
        <f>Table1_1[[#This Row],[Units Sold]]*Table1_1[[#This Row],[Sale Price per Unit]]</f>
        <v>6833.6</v>
      </c>
      <c r="I1645">
        <f>Table1_1[[#This Row],[Units Sold]]*Table1_1[[#This Row],[Cost per Unit]]</f>
        <v>12744</v>
      </c>
      <c r="J1645">
        <f>Table1_1[[#This Row],[TOTAL REVENUE]]-Table1_1[[#This Row],[TOTAL COST]]</f>
        <v>-5910.4</v>
      </c>
      <c r="K1645" s="11">
        <f>Table1_1[[#This Row],[PROFIT]]/Table1_1[[#This Row],[TOTAL REVENUE]]</f>
        <v>-0.86490283306017313</v>
      </c>
    </row>
    <row r="1646" spans="1:11">
      <c r="A1646" t="s">
        <v>59</v>
      </c>
      <c r="B1646" t="s">
        <v>353</v>
      </c>
      <c r="C1646">
        <v>42</v>
      </c>
      <c r="D1646">
        <v>74.900000000000006</v>
      </c>
      <c r="E1646">
        <v>87.39</v>
      </c>
      <c r="F1646" t="s">
        <v>107</v>
      </c>
      <c r="G1646" t="s">
        <v>110</v>
      </c>
      <c r="H1646">
        <f>Table1_1[[#This Row],[Units Sold]]*Table1_1[[#This Row],[Sale Price per Unit]]</f>
        <v>3670.38</v>
      </c>
      <c r="I1646">
        <f>Table1_1[[#This Row],[Units Sold]]*Table1_1[[#This Row],[Cost per Unit]]</f>
        <v>3145.8</v>
      </c>
      <c r="J1646">
        <f>Table1_1[[#This Row],[TOTAL REVENUE]]-Table1_1[[#This Row],[TOTAL COST]]</f>
        <v>524.57999999999993</v>
      </c>
      <c r="K1646" s="11">
        <f>Table1_1[[#This Row],[PROFIT]]/Table1_1[[#This Row],[TOTAL REVENUE]]</f>
        <v>0.14292253118205742</v>
      </c>
    </row>
    <row r="1647" spans="1:11">
      <c r="A1647" t="s">
        <v>23</v>
      </c>
      <c r="B1647" t="s">
        <v>354</v>
      </c>
      <c r="C1647">
        <v>155</v>
      </c>
      <c r="D1647">
        <v>20.57</v>
      </c>
      <c r="E1647">
        <v>73.66</v>
      </c>
      <c r="F1647" t="s">
        <v>108</v>
      </c>
      <c r="G1647" t="s">
        <v>109</v>
      </c>
      <c r="H1647">
        <f>Table1_1[[#This Row],[Units Sold]]*Table1_1[[#This Row],[Sale Price per Unit]]</f>
        <v>11417.3</v>
      </c>
      <c r="I1647">
        <f>Table1_1[[#This Row],[Units Sold]]*Table1_1[[#This Row],[Cost per Unit]]</f>
        <v>3188.35</v>
      </c>
      <c r="J1647">
        <f>Table1_1[[#This Row],[TOTAL REVENUE]]-Table1_1[[#This Row],[TOTAL COST]]</f>
        <v>8228.9499999999989</v>
      </c>
      <c r="K1647" s="11">
        <f>Table1_1[[#This Row],[PROFIT]]/Table1_1[[#This Row],[TOTAL REVENUE]]</f>
        <v>0.72074395872929675</v>
      </c>
    </row>
    <row r="1648" spans="1:11">
      <c r="A1648" t="s">
        <v>101</v>
      </c>
      <c r="B1648" t="s">
        <v>354</v>
      </c>
      <c r="C1648">
        <v>162</v>
      </c>
      <c r="D1648">
        <v>79.099999999999994</v>
      </c>
      <c r="E1648">
        <v>35.090000000000003</v>
      </c>
      <c r="F1648" t="s">
        <v>107</v>
      </c>
      <c r="G1648" t="s">
        <v>109</v>
      </c>
      <c r="H1648">
        <f>Table1_1[[#This Row],[Units Sold]]*Table1_1[[#This Row],[Sale Price per Unit]]</f>
        <v>5684.5800000000008</v>
      </c>
      <c r="I1648">
        <f>Table1_1[[#This Row],[Units Sold]]*Table1_1[[#This Row],[Cost per Unit]]</f>
        <v>12814.199999999999</v>
      </c>
      <c r="J1648">
        <f>Table1_1[[#This Row],[TOTAL REVENUE]]-Table1_1[[#This Row],[TOTAL COST]]</f>
        <v>-7129.6199999999981</v>
      </c>
      <c r="K1648" s="11">
        <f>Table1_1[[#This Row],[PROFIT]]/Table1_1[[#This Row],[TOTAL REVENUE]]</f>
        <v>-1.2542034767740091</v>
      </c>
    </row>
    <row r="1649" spans="1:11">
      <c r="A1649" t="s">
        <v>37</v>
      </c>
      <c r="B1649" t="s">
        <v>354</v>
      </c>
      <c r="C1649">
        <v>142</v>
      </c>
      <c r="D1649">
        <v>92.23</v>
      </c>
      <c r="E1649">
        <v>50.02</v>
      </c>
      <c r="F1649" t="s">
        <v>108</v>
      </c>
      <c r="G1649" t="s">
        <v>110</v>
      </c>
      <c r="H1649">
        <f>Table1_1[[#This Row],[Units Sold]]*Table1_1[[#This Row],[Sale Price per Unit]]</f>
        <v>7102.84</v>
      </c>
      <c r="I1649">
        <f>Table1_1[[#This Row],[Units Sold]]*Table1_1[[#This Row],[Cost per Unit]]</f>
        <v>13096.66</v>
      </c>
      <c r="J1649">
        <f>Table1_1[[#This Row],[TOTAL REVENUE]]-Table1_1[[#This Row],[TOTAL COST]]</f>
        <v>-5993.82</v>
      </c>
      <c r="K1649" s="11">
        <f>Table1_1[[#This Row],[PROFIT]]/Table1_1[[#This Row],[TOTAL REVENUE]]</f>
        <v>-0.84386245501799273</v>
      </c>
    </row>
    <row r="1650" spans="1:11">
      <c r="A1650" t="s">
        <v>71</v>
      </c>
      <c r="B1650" t="s">
        <v>354</v>
      </c>
      <c r="C1650">
        <v>150</v>
      </c>
      <c r="D1650">
        <v>24.38</v>
      </c>
      <c r="E1650">
        <v>36.18</v>
      </c>
      <c r="F1650" t="s">
        <v>107</v>
      </c>
      <c r="G1650" t="s">
        <v>110</v>
      </c>
      <c r="H1650">
        <f>Table1_1[[#This Row],[Units Sold]]*Table1_1[[#This Row],[Sale Price per Unit]]</f>
        <v>5427</v>
      </c>
      <c r="I1650">
        <f>Table1_1[[#This Row],[Units Sold]]*Table1_1[[#This Row],[Cost per Unit]]</f>
        <v>3657</v>
      </c>
      <c r="J1650">
        <f>Table1_1[[#This Row],[TOTAL REVENUE]]-Table1_1[[#This Row],[TOTAL COST]]</f>
        <v>1770</v>
      </c>
      <c r="K1650" s="11">
        <f>Table1_1[[#This Row],[PROFIT]]/Table1_1[[#This Row],[TOTAL REVENUE]]</f>
        <v>0.32614704256495303</v>
      </c>
    </row>
    <row r="1651" spans="1:11">
      <c r="A1651" t="s">
        <v>40</v>
      </c>
      <c r="B1651" t="s">
        <v>354</v>
      </c>
      <c r="C1651">
        <v>50</v>
      </c>
      <c r="D1651">
        <v>19.41</v>
      </c>
      <c r="E1651">
        <v>84.79</v>
      </c>
      <c r="F1651" t="s">
        <v>108</v>
      </c>
      <c r="G1651" t="s">
        <v>110</v>
      </c>
      <c r="H1651">
        <f>Table1_1[[#This Row],[Units Sold]]*Table1_1[[#This Row],[Sale Price per Unit]]</f>
        <v>4239.5</v>
      </c>
      <c r="I1651">
        <f>Table1_1[[#This Row],[Units Sold]]*Table1_1[[#This Row],[Cost per Unit]]</f>
        <v>970.5</v>
      </c>
      <c r="J1651">
        <f>Table1_1[[#This Row],[TOTAL REVENUE]]-Table1_1[[#This Row],[TOTAL COST]]</f>
        <v>3269</v>
      </c>
      <c r="K1651" s="11">
        <f>Table1_1[[#This Row],[PROFIT]]/Table1_1[[#This Row],[TOTAL REVENUE]]</f>
        <v>0.77108149545937021</v>
      </c>
    </row>
    <row r="1652" spans="1:11">
      <c r="A1652" t="s">
        <v>101</v>
      </c>
      <c r="B1652" t="s">
        <v>354</v>
      </c>
      <c r="C1652">
        <v>128</v>
      </c>
      <c r="D1652">
        <v>35.19</v>
      </c>
      <c r="E1652">
        <v>28</v>
      </c>
      <c r="F1652" t="s">
        <v>107</v>
      </c>
      <c r="G1652" t="s">
        <v>110</v>
      </c>
      <c r="H1652">
        <f>Table1_1[[#This Row],[Units Sold]]*Table1_1[[#This Row],[Sale Price per Unit]]</f>
        <v>3584</v>
      </c>
      <c r="I1652">
        <f>Table1_1[[#This Row],[Units Sold]]*Table1_1[[#This Row],[Cost per Unit]]</f>
        <v>4504.32</v>
      </c>
      <c r="J1652">
        <f>Table1_1[[#This Row],[TOTAL REVENUE]]-Table1_1[[#This Row],[TOTAL COST]]</f>
        <v>-920.31999999999971</v>
      </c>
      <c r="K1652" s="11">
        <f>Table1_1[[#This Row],[PROFIT]]/Table1_1[[#This Row],[TOTAL REVENUE]]</f>
        <v>-0.25678571428571423</v>
      </c>
    </row>
    <row r="1653" spans="1:11">
      <c r="A1653" t="s">
        <v>104</v>
      </c>
      <c r="B1653" t="s">
        <v>355</v>
      </c>
      <c r="C1653">
        <v>242</v>
      </c>
      <c r="D1653">
        <v>18.66</v>
      </c>
      <c r="E1653">
        <v>58.22</v>
      </c>
      <c r="F1653" t="s">
        <v>108</v>
      </c>
      <c r="G1653" t="s">
        <v>109</v>
      </c>
      <c r="H1653">
        <f>Table1_1[[#This Row],[Units Sold]]*Table1_1[[#This Row],[Sale Price per Unit]]</f>
        <v>14089.24</v>
      </c>
      <c r="I1653">
        <f>Table1_1[[#This Row],[Units Sold]]*Table1_1[[#This Row],[Cost per Unit]]</f>
        <v>4515.72</v>
      </c>
      <c r="J1653">
        <f>Table1_1[[#This Row],[TOTAL REVENUE]]-Table1_1[[#This Row],[TOTAL COST]]</f>
        <v>9573.52</v>
      </c>
      <c r="K1653" s="11">
        <f>Table1_1[[#This Row],[PROFIT]]/Table1_1[[#This Row],[TOTAL REVENUE]]</f>
        <v>0.67949158364823092</v>
      </c>
    </row>
    <row r="1654" spans="1:11">
      <c r="A1654" t="s">
        <v>66</v>
      </c>
      <c r="B1654" t="s">
        <v>355</v>
      </c>
      <c r="C1654">
        <v>1</v>
      </c>
      <c r="D1654">
        <v>69.05</v>
      </c>
      <c r="E1654">
        <v>44.23</v>
      </c>
      <c r="F1654" t="s">
        <v>108</v>
      </c>
      <c r="G1654" t="s">
        <v>109</v>
      </c>
      <c r="H1654">
        <f>Table1_1[[#This Row],[Units Sold]]*Table1_1[[#This Row],[Sale Price per Unit]]</f>
        <v>44.23</v>
      </c>
      <c r="I1654">
        <f>Table1_1[[#This Row],[Units Sold]]*Table1_1[[#This Row],[Cost per Unit]]</f>
        <v>69.05</v>
      </c>
      <c r="J1654">
        <f>Table1_1[[#This Row],[TOTAL REVENUE]]-Table1_1[[#This Row],[TOTAL COST]]</f>
        <v>-24.82</v>
      </c>
      <c r="K1654" s="11">
        <f>Table1_1[[#This Row],[PROFIT]]/Table1_1[[#This Row],[TOTAL REVENUE]]</f>
        <v>-0.56115758534931048</v>
      </c>
    </row>
    <row r="1655" spans="1:11">
      <c r="A1655" t="s">
        <v>86</v>
      </c>
      <c r="B1655" t="s">
        <v>355</v>
      </c>
      <c r="C1655">
        <v>270</v>
      </c>
      <c r="D1655">
        <v>89.67</v>
      </c>
      <c r="E1655">
        <v>113.33</v>
      </c>
      <c r="F1655" t="s">
        <v>108</v>
      </c>
      <c r="G1655" t="s">
        <v>109</v>
      </c>
      <c r="H1655">
        <f>Table1_1[[#This Row],[Units Sold]]*Table1_1[[#This Row],[Sale Price per Unit]]</f>
        <v>30599.1</v>
      </c>
      <c r="I1655">
        <f>Table1_1[[#This Row],[Units Sold]]*Table1_1[[#This Row],[Cost per Unit]]</f>
        <v>24210.9</v>
      </c>
      <c r="J1655">
        <f>Table1_1[[#This Row],[TOTAL REVENUE]]-Table1_1[[#This Row],[TOTAL COST]]</f>
        <v>6388.1999999999971</v>
      </c>
      <c r="K1655" s="11">
        <f>Table1_1[[#This Row],[PROFIT]]/Table1_1[[#This Row],[TOTAL REVENUE]]</f>
        <v>0.20877084620135877</v>
      </c>
    </row>
    <row r="1656" spans="1:11">
      <c r="A1656" t="s">
        <v>67</v>
      </c>
      <c r="B1656" t="s">
        <v>355</v>
      </c>
      <c r="C1656">
        <v>43</v>
      </c>
      <c r="D1656">
        <v>64.36</v>
      </c>
      <c r="E1656">
        <v>46.28</v>
      </c>
      <c r="F1656" t="s">
        <v>108</v>
      </c>
      <c r="G1656" t="s">
        <v>109</v>
      </c>
      <c r="H1656">
        <f>Table1_1[[#This Row],[Units Sold]]*Table1_1[[#This Row],[Sale Price per Unit]]</f>
        <v>1990.04</v>
      </c>
      <c r="I1656">
        <f>Table1_1[[#This Row],[Units Sold]]*Table1_1[[#This Row],[Cost per Unit]]</f>
        <v>2767.48</v>
      </c>
      <c r="J1656">
        <f>Table1_1[[#This Row],[TOTAL REVENUE]]-Table1_1[[#This Row],[TOTAL COST]]</f>
        <v>-777.44</v>
      </c>
      <c r="K1656" s="11">
        <f>Table1_1[[#This Row],[PROFIT]]/Table1_1[[#This Row],[TOTAL REVENUE]]</f>
        <v>-0.39066551426101992</v>
      </c>
    </row>
    <row r="1657" spans="1:11">
      <c r="A1657" t="s">
        <v>55</v>
      </c>
      <c r="B1657" t="s">
        <v>355</v>
      </c>
      <c r="C1657">
        <v>62</v>
      </c>
      <c r="D1657">
        <v>31.04</v>
      </c>
      <c r="E1657">
        <v>112.44</v>
      </c>
      <c r="F1657" t="s">
        <v>108</v>
      </c>
      <c r="G1657" t="s">
        <v>110</v>
      </c>
      <c r="H1657">
        <f>Table1_1[[#This Row],[Units Sold]]*Table1_1[[#This Row],[Sale Price per Unit]]</f>
        <v>6971.28</v>
      </c>
      <c r="I1657">
        <f>Table1_1[[#This Row],[Units Sold]]*Table1_1[[#This Row],[Cost per Unit]]</f>
        <v>1924.48</v>
      </c>
      <c r="J1657">
        <f>Table1_1[[#This Row],[TOTAL REVENUE]]-Table1_1[[#This Row],[TOTAL COST]]</f>
        <v>5046.7999999999993</v>
      </c>
      <c r="K1657" s="11">
        <f>Table1_1[[#This Row],[PROFIT]]/Table1_1[[#This Row],[TOTAL REVENUE]]</f>
        <v>0.72394165777303443</v>
      </c>
    </row>
    <row r="1658" spans="1:11">
      <c r="A1658" t="s">
        <v>70</v>
      </c>
      <c r="B1658" t="s">
        <v>355</v>
      </c>
      <c r="C1658">
        <v>288</v>
      </c>
      <c r="D1658">
        <v>49.94</v>
      </c>
      <c r="E1658">
        <v>27.51</v>
      </c>
      <c r="F1658" t="s">
        <v>108</v>
      </c>
      <c r="G1658" t="s">
        <v>110</v>
      </c>
      <c r="H1658">
        <f>Table1_1[[#This Row],[Units Sold]]*Table1_1[[#This Row],[Sale Price per Unit]]</f>
        <v>7922.88</v>
      </c>
      <c r="I1658">
        <f>Table1_1[[#This Row],[Units Sold]]*Table1_1[[#This Row],[Cost per Unit]]</f>
        <v>14382.72</v>
      </c>
      <c r="J1658">
        <f>Table1_1[[#This Row],[TOTAL REVENUE]]-Table1_1[[#This Row],[TOTAL COST]]</f>
        <v>-6459.8399999999992</v>
      </c>
      <c r="K1658" s="11">
        <f>Table1_1[[#This Row],[PROFIT]]/Table1_1[[#This Row],[TOTAL REVENUE]]</f>
        <v>-0.81533987640857863</v>
      </c>
    </row>
    <row r="1659" spans="1:11">
      <c r="A1659" t="s">
        <v>80</v>
      </c>
      <c r="B1659" t="s">
        <v>355</v>
      </c>
      <c r="C1659">
        <v>124</v>
      </c>
      <c r="D1659">
        <v>92.1</v>
      </c>
      <c r="E1659">
        <v>49.35</v>
      </c>
      <c r="F1659" t="s">
        <v>107</v>
      </c>
      <c r="G1659" t="s">
        <v>110</v>
      </c>
      <c r="H1659">
        <f>Table1_1[[#This Row],[Units Sold]]*Table1_1[[#This Row],[Sale Price per Unit]]</f>
        <v>6119.4000000000005</v>
      </c>
      <c r="I1659">
        <f>Table1_1[[#This Row],[Units Sold]]*Table1_1[[#This Row],[Cost per Unit]]</f>
        <v>11420.4</v>
      </c>
      <c r="J1659">
        <f>Table1_1[[#This Row],[TOTAL REVENUE]]-Table1_1[[#This Row],[TOTAL COST]]</f>
        <v>-5300.9999999999991</v>
      </c>
      <c r="K1659" s="11">
        <f>Table1_1[[#This Row],[PROFIT]]/Table1_1[[#This Row],[TOTAL REVENUE]]</f>
        <v>-0.86626139817629155</v>
      </c>
    </row>
    <row r="1660" spans="1:11">
      <c r="A1660" t="s">
        <v>31</v>
      </c>
      <c r="B1660" t="s">
        <v>355</v>
      </c>
      <c r="C1660">
        <v>35</v>
      </c>
      <c r="D1660">
        <v>81.98</v>
      </c>
      <c r="E1660">
        <v>42.63</v>
      </c>
      <c r="F1660" t="s">
        <v>108</v>
      </c>
      <c r="G1660" t="s">
        <v>109</v>
      </c>
      <c r="H1660">
        <f>Table1_1[[#This Row],[Units Sold]]*Table1_1[[#This Row],[Sale Price per Unit]]</f>
        <v>1492.0500000000002</v>
      </c>
      <c r="I1660">
        <f>Table1_1[[#This Row],[Units Sold]]*Table1_1[[#This Row],[Cost per Unit]]</f>
        <v>2869.3</v>
      </c>
      <c r="J1660">
        <f>Table1_1[[#This Row],[TOTAL REVENUE]]-Table1_1[[#This Row],[TOTAL COST]]</f>
        <v>-1377.25</v>
      </c>
      <c r="K1660" s="11">
        <f>Table1_1[[#This Row],[PROFIT]]/Table1_1[[#This Row],[TOTAL REVENUE]]</f>
        <v>-0.92305887872390324</v>
      </c>
    </row>
    <row r="1661" spans="1:11">
      <c r="A1661" t="s">
        <v>49</v>
      </c>
      <c r="B1661" t="s">
        <v>356</v>
      </c>
      <c r="C1661">
        <v>195</v>
      </c>
      <c r="D1661">
        <v>24.71</v>
      </c>
      <c r="E1661">
        <v>44.66</v>
      </c>
      <c r="F1661" t="s">
        <v>108</v>
      </c>
      <c r="G1661" t="s">
        <v>109</v>
      </c>
      <c r="H1661">
        <f>Table1_1[[#This Row],[Units Sold]]*Table1_1[[#This Row],[Sale Price per Unit]]</f>
        <v>8708.6999999999989</v>
      </c>
      <c r="I1661">
        <f>Table1_1[[#This Row],[Units Sold]]*Table1_1[[#This Row],[Cost per Unit]]</f>
        <v>4818.45</v>
      </c>
      <c r="J1661">
        <f>Table1_1[[#This Row],[TOTAL REVENUE]]-Table1_1[[#This Row],[TOTAL COST]]</f>
        <v>3890.2499999999991</v>
      </c>
      <c r="K1661" s="11">
        <f>Table1_1[[#This Row],[PROFIT]]/Table1_1[[#This Row],[TOTAL REVENUE]]</f>
        <v>0.4467084639498432</v>
      </c>
    </row>
    <row r="1662" spans="1:11">
      <c r="A1662" t="s">
        <v>75</v>
      </c>
      <c r="B1662" t="s">
        <v>356</v>
      </c>
      <c r="C1662">
        <v>211</v>
      </c>
      <c r="D1662">
        <v>80.09</v>
      </c>
      <c r="E1662">
        <v>92.92</v>
      </c>
      <c r="F1662" t="s">
        <v>107</v>
      </c>
      <c r="G1662" t="s">
        <v>110</v>
      </c>
      <c r="H1662">
        <f>Table1_1[[#This Row],[Units Sold]]*Table1_1[[#This Row],[Sale Price per Unit]]</f>
        <v>19606.12</v>
      </c>
      <c r="I1662">
        <f>Table1_1[[#This Row],[Units Sold]]*Table1_1[[#This Row],[Cost per Unit]]</f>
        <v>16898.990000000002</v>
      </c>
      <c r="J1662">
        <f>Table1_1[[#This Row],[TOTAL REVENUE]]-Table1_1[[#This Row],[TOTAL COST]]</f>
        <v>2707.1299999999974</v>
      </c>
      <c r="K1662" s="11">
        <f>Table1_1[[#This Row],[PROFIT]]/Table1_1[[#This Row],[TOTAL REVENUE]]</f>
        <v>0.13807576409814881</v>
      </c>
    </row>
    <row r="1663" spans="1:11">
      <c r="A1663" t="s">
        <v>28</v>
      </c>
      <c r="B1663" t="s">
        <v>356</v>
      </c>
      <c r="C1663">
        <v>181</v>
      </c>
      <c r="D1663">
        <v>70.83</v>
      </c>
      <c r="E1663">
        <v>105.21</v>
      </c>
      <c r="F1663" t="s">
        <v>108</v>
      </c>
      <c r="G1663" t="s">
        <v>110</v>
      </c>
      <c r="H1663">
        <f>Table1_1[[#This Row],[Units Sold]]*Table1_1[[#This Row],[Sale Price per Unit]]</f>
        <v>19043.009999999998</v>
      </c>
      <c r="I1663">
        <f>Table1_1[[#This Row],[Units Sold]]*Table1_1[[#This Row],[Cost per Unit]]</f>
        <v>12820.23</v>
      </c>
      <c r="J1663">
        <f>Table1_1[[#This Row],[TOTAL REVENUE]]-Table1_1[[#This Row],[TOTAL COST]]</f>
        <v>6222.7799999999988</v>
      </c>
      <c r="K1663" s="11">
        <f>Table1_1[[#This Row],[PROFIT]]/Table1_1[[#This Row],[TOTAL REVENUE]]</f>
        <v>0.32677502138579978</v>
      </c>
    </row>
    <row r="1664" spans="1:11">
      <c r="A1664" t="s">
        <v>99</v>
      </c>
      <c r="B1664" t="s">
        <v>356</v>
      </c>
      <c r="C1664">
        <v>38</v>
      </c>
      <c r="D1664">
        <v>63.57</v>
      </c>
      <c r="E1664">
        <v>93.84</v>
      </c>
      <c r="F1664" t="s">
        <v>107</v>
      </c>
      <c r="G1664" t="s">
        <v>109</v>
      </c>
      <c r="H1664">
        <f>Table1_1[[#This Row],[Units Sold]]*Table1_1[[#This Row],[Sale Price per Unit]]</f>
        <v>3565.92</v>
      </c>
      <c r="I1664">
        <f>Table1_1[[#This Row],[Units Sold]]*Table1_1[[#This Row],[Cost per Unit]]</f>
        <v>2415.66</v>
      </c>
      <c r="J1664">
        <f>Table1_1[[#This Row],[TOTAL REVENUE]]-Table1_1[[#This Row],[TOTAL COST]]</f>
        <v>1150.2600000000002</v>
      </c>
      <c r="K1664" s="11">
        <f>Table1_1[[#This Row],[PROFIT]]/Table1_1[[#This Row],[TOTAL REVENUE]]</f>
        <v>0.32257033248081846</v>
      </c>
    </row>
    <row r="1665" spans="1:11">
      <c r="A1665" t="s">
        <v>12</v>
      </c>
      <c r="B1665" t="s">
        <v>356</v>
      </c>
      <c r="C1665">
        <v>125</v>
      </c>
      <c r="D1665">
        <v>28.18</v>
      </c>
      <c r="E1665">
        <v>29.33</v>
      </c>
      <c r="F1665" t="s">
        <v>107</v>
      </c>
      <c r="G1665" t="s">
        <v>110</v>
      </c>
      <c r="H1665">
        <f>Table1_1[[#This Row],[Units Sold]]*Table1_1[[#This Row],[Sale Price per Unit]]</f>
        <v>3666.25</v>
      </c>
      <c r="I1665">
        <f>Table1_1[[#This Row],[Units Sold]]*Table1_1[[#This Row],[Cost per Unit]]</f>
        <v>3522.5</v>
      </c>
      <c r="J1665">
        <f>Table1_1[[#This Row],[TOTAL REVENUE]]-Table1_1[[#This Row],[TOTAL COST]]</f>
        <v>143.75</v>
      </c>
      <c r="K1665" s="11">
        <f>Table1_1[[#This Row],[PROFIT]]/Table1_1[[#This Row],[TOTAL REVENUE]]</f>
        <v>3.9209001022843505E-2</v>
      </c>
    </row>
    <row r="1666" spans="1:11">
      <c r="A1666" t="s">
        <v>37</v>
      </c>
      <c r="B1666" t="s">
        <v>357</v>
      </c>
      <c r="C1666">
        <v>15</v>
      </c>
      <c r="D1666">
        <v>74.94</v>
      </c>
      <c r="E1666">
        <v>74.790000000000006</v>
      </c>
      <c r="F1666" t="s">
        <v>107</v>
      </c>
      <c r="G1666" t="s">
        <v>110</v>
      </c>
      <c r="H1666">
        <f>Table1_1[[#This Row],[Units Sold]]*Table1_1[[#This Row],[Sale Price per Unit]]</f>
        <v>1121.8500000000001</v>
      </c>
      <c r="I1666">
        <f>Table1_1[[#This Row],[Units Sold]]*Table1_1[[#This Row],[Cost per Unit]]</f>
        <v>1124.0999999999999</v>
      </c>
      <c r="J1666">
        <f>Table1_1[[#This Row],[TOTAL REVENUE]]-Table1_1[[#This Row],[TOTAL COST]]</f>
        <v>-2.2499999999997726</v>
      </c>
      <c r="K1666" s="11">
        <f>Table1_1[[#This Row],[PROFIT]]/Table1_1[[#This Row],[TOTAL REVENUE]]</f>
        <v>-2.0056157240270736E-3</v>
      </c>
    </row>
    <row r="1667" spans="1:11">
      <c r="A1667" t="s">
        <v>42</v>
      </c>
      <c r="B1667" t="s">
        <v>357</v>
      </c>
      <c r="C1667">
        <v>64</v>
      </c>
      <c r="D1667">
        <v>80.23</v>
      </c>
      <c r="E1667">
        <v>56.42</v>
      </c>
      <c r="F1667" t="s">
        <v>107</v>
      </c>
      <c r="G1667" t="s">
        <v>110</v>
      </c>
      <c r="H1667">
        <f>Table1_1[[#This Row],[Units Sold]]*Table1_1[[#This Row],[Sale Price per Unit]]</f>
        <v>3610.88</v>
      </c>
      <c r="I1667">
        <f>Table1_1[[#This Row],[Units Sold]]*Table1_1[[#This Row],[Cost per Unit]]</f>
        <v>5134.72</v>
      </c>
      <c r="J1667">
        <f>Table1_1[[#This Row],[TOTAL REVENUE]]-Table1_1[[#This Row],[TOTAL COST]]</f>
        <v>-1523.8400000000001</v>
      </c>
      <c r="K1667" s="11">
        <f>Table1_1[[#This Row],[PROFIT]]/Table1_1[[#This Row],[TOTAL REVENUE]]</f>
        <v>-0.42201347040056719</v>
      </c>
    </row>
    <row r="1668" spans="1:11">
      <c r="A1668" t="s">
        <v>26</v>
      </c>
      <c r="B1668" t="s">
        <v>357</v>
      </c>
      <c r="C1668">
        <v>113</v>
      </c>
      <c r="D1668">
        <v>81.62</v>
      </c>
      <c r="E1668">
        <v>95.32</v>
      </c>
      <c r="F1668" t="s">
        <v>108</v>
      </c>
      <c r="G1668" t="s">
        <v>109</v>
      </c>
      <c r="H1668">
        <f>Table1_1[[#This Row],[Units Sold]]*Table1_1[[#This Row],[Sale Price per Unit]]</f>
        <v>10771.16</v>
      </c>
      <c r="I1668">
        <f>Table1_1[[#This Row],[Units Sold]]*Table1_1[[#This Row],[Cost per Unit]]</f>
        <v>9223.0600000000013</v>
      </c>
      <c r="J1668">
        <f>Table1_1[[#This Row],[TOTAL REVENUE]]-Table1_1[[#This Row],[TOTAL COST]]</f>
        <v>1548.0999999999985</v>
      </c>
      <c r="K1668" s="11">
        <f>Table1_1[[#This Row],[PROFIT]]/Table1_1[[#This Row],[TOTAL REVENUE]]</f>
        <v>0.14372639530004183</v>
      </c>
    </row>
    <row r="1669" spans="1:11">
      <c r="A1669" t="s">
        <v>99</v>
      </c>
      <c r="B1669" t="s">
        <v>357</v>
      </c>
      <c r="C1669">
        <v>90</v>
      </c>
      <c r="D1669">
        <v>35.06</v>
      </c>
      <c r="E1669">
        <v>42.76</v>
      </c>
      <c r="F1669" t="s">
        <v>108</v>
      </c>
      <c r="G1669" t="s">
        <v>109</v>
      </c>
      <c r="H1669">
        <f>Table1_1[[#This Row],[Units Sold]]*Table1_1[[#This Row],[Sale Price per Unit]]</f>
        <v>3848.3999999999996</v>
      </c>
      <c r="I1669">
        <f>Table1_1[[#This Row],[Units Sold]]*Table1_1[[#This Row],[Cost per Unit]]</f>
        <v>3155.4</v>
      </c>
      <c r="J1669">
        <f>Table1_1[[#This Row],[TOTAL REVENUE]]-Table1_1[[#This Row],[TOTAL COST]]</f>
        <v>692.99999999999955</v>
      </c>
      <c r="K1669" s="11">
        <f>Table1_1[[#This Row],[PROFIT]]/Table1_1[[#This Row],[TOTAL REVENUE]]</f>
        <v>0.18007483629560328</v>
      </c>
    </row>
    <row r="1670" spans="1:11">
      <c r="A1670" t="s">
        <v>76</v>
      </c>
      <c r="B1670" t="s">
        <v>357</v>
      </c>
      <c r="C1670">
        <v>78</v>
      </c>
      <c r="D1670">
        <v>31.45</v>
      </c>
      <c r="E1670">
        <v>87.39</v>
      </c>
      <c r="F1670" t="s">
        <v>108</v>
      </c>
      <c r="G1670" t="s">
        <v>110</v>
      </c>
      <c r="H1670">
        <f>Table1_1[[#This Row],[Units Sold]]*Table1_1[[#This Row],[Sale Price per Unit]]</f>
        <v>6816.42</v>
      </c>
      <c r="I1670">
        <f>Table1_1[[#This Row],[Units Sold]]*Table1_1[[#This Row],[Cost per Unit]]</f>
        <v>2453.1</v>
      </c>
      <c r="J1670">
        <f>Table1_1[[#This Row],[TOTAL REVENUE]]-Table1_1[[#This Row],[TOTAL COST]]</f>
        <v>4363.32</v>
      </c>
      <c r="K1670" s="11">
        <f>Table1_1[[#This Row],[PROFIT]]/Table1_1[[#This Row],[TOTAL REVENUE]]</f>
        <v>0.64011900675134448</v>
      </c>
    </row>
    <row r="1671" spans="1:11">
      <c r="A1671" t="s">
        <v>93</v>
      </c>
      <c r="B1671" t="s">
        <v>357</v>
      </c>
      <c r="C1671">
        <v>213</v>
      </c>
      <c r="D1671">
        <v>41.79</v>
      </c>
      <c r="E1671">
        <v>47.1</v>
      </c>
      <c r="F1671" t="s">
        <v>107</v>
      </c>
      <c r="G1671" t="s">
        <v>109</v>
      </c>
      <c r="H1671">
        <f>Table1_1[[#This Row],[Units Sold]]*Table1_1[[#This Row],[Sale Price per Unit]]</f>
        <v>10032.300000000001</v>
      </c>
      <c r="I1671">
        <f>Table1_1[[#This Row],[Units Sold]]*Table1_1[[#This Row],[Cost per Unit]]</f>
        <v>8901.27</v>
      </c>
      <c r="J1671">
        <f>Table1_1[[#This Row],[TOTAL REVENUE]]-Table1_1[[#This Row],[TOTAL COST]]</f>
        <v>1131.0300000000007</v>
      </c>
      <c r="K1671" s="11">
        <f>Table1_1[[#This Row],[PROFIT]]/Table1_1[[#This Row],[TOTAL REVENUE]]</f>
        <v>0.11273885350318477</v>
      </c>
    </row>
    <row r="1672" spans="1:11">
      <c r="A1672" t="s">
        <v>59</v>
      </c>
      <c r="B1672" t="s">
        <v>357</v>
      </c>
      <c r="C1672">
        <v>177</v>
      </c>
      <c r="D1672">
        <v>44.75</v>
      </c>
      <c r="E1672">
        <v>42.47</v>
      </c>
      <c r="F1672" t="s">
        <v>107</v>
      </c>
      <c r="G1672" t="s">
        <v>109</v>
      </c>
      <c r="H1672">
        <f>Table1_1[[#This Row],[Units Sold]]*Table1_1[[#This Row],[Sale Price per Unit]]</f>
        <v>7517.19</v>
      </c>
      <c r="I1672">
        <f>Table1_1[[#This Row],[Units Sold]]*Table1_1[[#This Row],[Cost per Unit]]</f>
        <v>7920.75</v>
      </c>
      <c r="J1672">
        <f>Table1_1[[#This Row],[TOTAL REVENUE]]-Table1_1[[#This Row],[TOTAL COST]]</f>
        <v>-403.5600000000004</v>
      </c>
      <c r="K1672" s="11">
        <f>Table1_1[[#This Row],[PROFIT]]/Table1_1[[#This Row],[TOTAL REVENUE]]</f>
        <v>-5.3684954085236693E-2</v>
      </c>
    </row>
    <row r="1673" spans="1:11">
      <c r="A1673" t="s">
        <v>101</v>
      </c>
      <c r="B1673" t="s">
        <v>358</v>
      </c>
      <c r="C1673">
        <v>23</v>
      </c>
      <c r="D1673">
        <v>21.39</v>
      </c>
      <c r="E1673">
        <v>90.97</v>
      </c>
      <c r="F1673" t="s">
        <v>108</v>
      </c>
      <c r="G1673" t="s">
        <v>110</v>
      </c>
      <c r="H1673">
        <f>Table1_1[[#This Row],[Units Sold]]*Table1_1[[#This Row],[Sale Price per Unit]]</f>
        <v>2092.31</v>
      </c>
      <c r="I1673">
        <f>Table1_1[[#This Row],[Units Sold]]*Table1_1[[#This Row],[Cost per Unit]]</f>
        <v>491.97</v>
      </c>
      <c r="J1673">
        <f>Table1_1[[#This Row],[TOTAL REVENUE]]-Table1_1[[#This Row],[TOTAL COST]]</f>
        <v>1600.34</v>
      </c>
      <c r="K1673" s="11">
        <f>Table1_1[[#This Row],[PROFIT]]/Table1_1[[#This Row],[TOTAL REVENUE]]</f>
        <v>0.76486753874903812</v>
      </c>
    </row>
    <row r="1674" spans="1:11">
      <c r="A1674" t="s">
        <v>34</v>
      </c>
      <c r="B1674" t="s">
        <v>358</v>
      </c>
      <c r="C1674">
        <v>109</v>
      </c>
      <c r="D1674">
        <v>17.73</v>
      </c>
      <c r="E1674">
        <v>25.8</v>
      </c>
      <c r="F1674" t="s">
        <v>107</v>
      </c>
      <c r="G1674" t="s">
        <v>110</v>
      </c>
      <c r="H1674">
        <f>Table1_1[[#This Row],[Units Sold]]*Table1_1[[#This Row],[Sale Price per Unit]]</f>
        <v>2812.2000000000003</v>
      </c>
      <c r="I1674">
        <f>Table1_1[[#This Row],[Units Sold]]*Table1_1[[#This Row],[Cost per Unit]]</f>
        <v>1932.57</v>
      </c>
      <c r="J1674">
        <f>Table1_1[[#This Row],[TOTAL REVENUE]]-Table1_1[[#This Row],[TOTAL COST]]</f>
        <v>879.63000000000034</v>
      </c>
      <c r="K1674" s="11">
        <f>Table1_1[[#This Row],[PROFIT]]/Table1_1[[#This Row],[TOTAL REVENUE]]</f>
        <v>0.31279069767441869</v>
      </c>
    </row>
    <row r="1675" spans="1:11">
      <c r="A1675" t="s">
        <v>84</v>
      </c>
      <c r="B1675" t="s">
        <v>358</v>
      </c>
      <c r="C1675">
        <v>154</v>
      </c>
      <c r="D1675">
        <v>67.53</v>
      </c>
      <c r="E1675">
        <v>40.33</v>
      </c>
      <c r="F1675" t="s">
        <v>108</v>
      </c>
      <c r="G1675" t="s">
        <v>110</v>
      </c>
      <c r="H1675">
        <f>Table1_1[[#This Row],[Units Sold]]*Table1_1[[#This Row],[Sale Price per Unit]]</f>
        <v>6210.82</v>
      </c>
      <c r="I1675">
        <f>Table1_1[[#This Row],[Units Sold]]*Table1_1[[#This Row],[Cost per Unit]]</f>
        <v>10399.620000000001</v>
      </c>
      <c r="J1675">
        <f>Table1_1[[#This Row],[TOTAL REVENUE]]-Table1_1[[#This Row],[TOTAL COST]]</f>
        <v>-4188.8000000000011</v>
      </c>
      <c r="K1675" s="11">
        <f>Table1_1[[#This Row],[PROFIT]]/Table1_1[[#This Row],[TOTAL REVENUE]]</f>
        <v>-0.67443590379370222</v>
      </c>
    </row>
    <row r="1676" spans="1:11">
      <c r="A1676" t="s">
        <v>43</v>
      </c>
      <c r="B1676" t="s">
        <v>358</v>
      </c>
      <c r="C1676">
        <v>125</v>
      </c>
      <c r="D1676">
        <v>10.029999999999999</v>
      </c>
      <c r="E1676">
        <v>109.55</v>
      </c>
      <c r="F1676" t="s">
        <v>107</v>
      </c>
      <c r="G1676" t="s">
        <v>110</v>
      </c>
      <c r="H1676">
        <f>Table1_1[[#This Row],[Units Sold]]*Table1_1[[#This Row],[Sale Price per Unit]]</f>
        <v>13693.75</v>
      </c>
      <c r="I1676">
        <f>Table1_1[[#This Row],[Units Sold]]*Table1_1[[#This Row],[Cost per Unit]]</f>
        <v>1253.75</v>
      </c>
      <c r="J1676">
        <f>Table1_1[[#This Row],[TOTAL REVENUE]]-Table1_1[[#This Row],[TOTAL COST]]</f>
        <v>12440</v>
      </c>
      <c r="K1676" s="11">
        <f>Table1_1[[#This Row],[PROFIT]]/Table1_1[[#This Row],[TOTAL REVENUE]]</f>
        <v>0.908443633044272</v>
      </c>
    </row>
    <row r="1677" spans="1:11">
      <c r="A1677" t="s">
        <v>32</v>
      </c>
      <c r="B1677" t="s">
        <v>358</v>
      </c>
      <c r="C1677">
        <v>169</v>
      </c>
      <c r="D1677">
        <v>13.95</v>
      </c>
      <c r="E1677">
        <v>45.63</v>
      </c>
      <c r="F1677" t="s">
        <v>108</v>
      </c>
      <c r="G1677" t="s">
        <v>109</v>
      </c>
      <c r="H1677">
        <f>Table1_1[[#This Row],[Units Sold]]*Table1_1[[#This Row],[Sale Price per Unit]]</f>
        <v>7711.47</v>
      </c>
      <c r="I1677">
        <f>Table1_1[[#This Row],[Units Sold]]*Table1_1[[#This Row],[Cost per Unit]]</f>
        <v>2357.5499999999997</v>
      </c>
      <c r="J1677">
        <f>Table1_1[[#This Row],[TOTAL REVENUE]]-Table1_1[[#This Row],[TOTAL COST]]</f>
        <v>5353.92</v>
      </c>
      <c r="K1677" s="11">
        <f>Table1_1[[#This Row],[PROFIT]]/Table1_1[[#This Row],[TOTAL REVENUE]]</f>
        <v>0.6942800788954635</v>
      </c>
    </row>
    <row r="1678" spans="1:11">
      <c r="A1678" t="s">
        <v>25</v>
      </c>
      <c r="B1678" t="s">
        <v>358</v>
      </c>
      <c r="C1678">
        <v>59</v>
      </c>
      <c r="D1678">
        <v>68.13</v>
      </c>
      <c r="E1678">
        <v>110.38</v>
      </c>
      <c r="F1678" t="s">
        <v>107</v>
      </c>
      <c r="G1678" t="s">
        <v>110</v>
      </c>
      <c r="H1678">
        <f>Table1_1[[#This Row],[Units Sold]]*Table1_1[[#This Row],[Sale Price per Unit]]</f>
        <v>6512.42</v>
      </c>
      <c r="I1678">
        <f>Table1_1[[#This Row],[Units Sold]]*Table1_1[[#This Row],[Cost per Unit]]</f>
        <v>4019.6699999999996</v>
      </c>
      <c r="J1678">
        <f>Table1_1[[#This Row],[TOTAL REVENUE]]-Table1_1[[#This Row],[TOTAL COST]]</f>
        <v>2492.7500000000005</v>
      </c>
      <c r="K1678" s="11">
        <f>Table1_1[[#This Row],[PROFIT]]/Table1_1[[#This Row],[TOTAL REVENUE]]</f>
        <v>0.38276861750317093</v>
      </c>
    </row>
    <row r="1679" spans="1:11">
      <c r="A1679" t="s">
        <v>94</v>
      </c>
      <c r="B1679" t="s">
        <v>358</v>
      </c>
      <c r="C1679">
        <v>180</v>
      </c>
      <c r="D1679">
        <v>89.5</v>
      </c>
      <c r="E1679">
        <v>66.680000000000007</v>
      </c>
      <c r="F1679" t="s">
        <v>107</v>
      </c>
      <c r="G1679" t="s">
        <v>109</v>
      </c>
      <c r="H1679">
        <f>Table1_1[[#This Row],[Units Sold]]*Table1_1[[#This Row],[Sale Price per Unit]]</f>
        <v>12002.400000000001</v>
      </c>
      <c r="I1679">
        <f>Table1_1[[#This Row],[Units Sold]]*Table1_1[[#This Row],[Cost per Unit]]</f>
        <v>16110</v>
      </c>
      <c r="J1679">
        <f>Table1_1[[#This Row],[TOTAL REVENUE]]-Table1_1[[#This Row],[TOTAL COST]]</f>
        <v>-4107.5999999999985</v>
      </c>
      <c r="K1679" s="11">
        <f>Table1_1[[#This Row],[PROFIT]]/Table1_1[[#This Row],[TOTAL REVENUE]]</f>
        <v>-0.342231553689262</v>
      </c>
    </row>
    <row r="1680" spans="1:11">
      <c r="A1680" t="s">
        <v>25</v>
      </c>
      <c r="B1680" t="s">
        <v>359</v>
      </c>
      <c r="C1680">
        <v>32</v>
      </c>
      <c r="D1680">
        <v>88.37</v>
      </c>
      <c r="E1680">
        <v>69.900000000000006</v>
      </c>
      <c r="F1680" t="s">
        <v>107</v>
      </c>
      <c r="G1680" t="s">
        <v>110</v>
      </c>
      <c r="H1680">
        <f>Table1_1[[#This Row],[Units Sold]]*Table1_1[[#This Row],[Sale Price per Unit]]</f>
        <v>2236.8000000000002</v>
      </c>
      <c r="I1680">
        <f>Table1_1[[#This Row],[Units Sold]]*Table1_1[[#This Row],[Cost per Unit]]</f>
        <v>2827.84</v>
      </c>
      <c r="J1680">
        <f>Table1_1[[#This Row],[TOTAL REVENUE]]-Table1_1[[#This Row],[TOTAL COST]]</f>
        <v>-591.04</v>
      </c>
      <c r="K1680" s="11">
        <f>Table1_1[[#This Row],[PROFIT]]/Table1_1[[#This Row],[TOTAL REVENUE]]</f>
        <v>-0.26423462088698135</v>
      </c>
    </row>
    <row r="1681" spans="1:11">
      <c r="A1681" t="s">
        <v>87</v>
      </c>
      <c r="B1681" t="s">
        <v>359</v>
      </c>
      <c r="C1681">
        <v>175</v>
      </c>
      <c r="D1681">
        <v>19.690000000000001</v>
      </c>
      <c r="E1681">
        <v>104.77</v>
      </c>
      <c r="F1681" t="s">
        <v>107</v>
      </c>
      <c r="G1681" t="s">
        <v>109</v>
      </c>
      <c r="H1681">
        <f>Table1_1[[#This Row],[Units Sold]]*Table1_1[[#This Row],[Sale Price per Unit]]</f>
        <v>18334.75</v>
      </c>
      <c r="I1681">
        <f>Table1_1[[#This Row],[Units Sold]]*Table1_1[[#This Row],[Cost per Unit]]</f>
        <v>3445.75</v>
      </c>
      <c r="J1681">
        <f>Table1_1[[#This Row],[TOTAL REVENUE]]-Table1_1[[#This Row],[TOTAL COST]]</f>
        <v>14889</v>
      </c>
      <c r="K1681" s="11">
        <f>Table1_1[[#This Row],[PROFIT]]/Table1_1[[#This Row],[TOTAL REVENUE]]</f>
        <v>0.81206452228691417</v>
      </c>
    </row>
    <row r="1682" spans="1:11">
      <c r="A1682" t="s">
        <v>94</v>
      </c>
      <c r="B1682" t="s">
        <v>359</v>
      </c>
      <c r="C1682">
        <v>81</v>
      </c>
      <c r="D1682">
        <v>49.53</v>
      </c>
      <c r="E1682">
        <v>43.98</v>
      </c>
      <c r="F1682" t="s">
        <v>107</v>
      </c>
      <c r="G1682" t="s">
        <v>109</v>
      </c>
      <c r="H1682">
        <f>Table1_1[[#This Row],[Units Sold]]*Table1_1[[#This Row],[Sale Price per Unit]]</f>
        <v>3562.3799999999997</v>
      </c>
      <c r="I1682">
        <f>Table1_1[[#This Row],[Units Sold]]*Table1_1[[#This Row],[Cost per Unit]]</f>
        <v>4011.9300000000003</v>
      </c>
      <c r="J1682">
        <f>Table1_1[[#This Row],[TOTAL REVENUE]]-Table1_1[[#This Row],[TOTAL COST]]</f>
        <v>-449.55000000000064</v>
      </c>
      <c r="K1682" s="11">
        <f>Table1_1[[#This Row],[PROFIT]]/Table1_1[[#This Row],[TOTAL REVENUE]]</f>
        <v>-0.12619372442019119</v>
      </c>
    </row>
    <row r="1683" spans="1:11">
      <c r="A1683" t="s">
        <v>18</v>
      </c>
      <c r="B1683" t="s">
        <v>359</v>
      </c>
      <c r="C1683">
        <v>245</v>
      </c>
      <c r="D1683">
        <v>73.680000000000007</v>
      </c>
      <c r="E1683">
        <v>60.51</v>
      </c>
      <c r="F1683" t="s">
        <v>108</v>
      </c>
      <c r="G1683" t="s">
        <v>110</v>
      </c>
      <c r="H1683">
        <f>Table1_1[[#This Row],[Units Sold]]*Table1_1[[#This Row],[Sale Price per Unit]]</f>
        <v>14824.949999999999</v>
      </c>
      <c r="I1683">
        <f>Table1_1[[#This Row],[Units Sold]]*Table1_1[[#This Row],[Cost per Unit]]</f>
        <v>18051.600000000002</v>
      </c>
      <c r="J1683">
        <f>Table1_1[[#This Row],[TOTAL REVENUE]]-Table1_1[[#This Row],[TOTAL COST]]</f>
        <v>-3226.6500000000033</v>
      </c>
      <c r="K1683" s="11">
        <f>Table1_1[[#This Row],[PROFIT]]/Table1_1[[#This Row],[TOTAL REVENUE]]</f>
        <v>-0.21764997521070922</v>
      </c>
    </row>
    <row r="1684" spans="1:11">
      <c r="A1684" t="s">
        <v>85</v>
      </c>
      <c r="B1684" t="s">
        <v>359</v>
      </c>
      <c r="C1684">
        <v>270</v>
      </c>
      <c r="D1684">
        <v>79.48</v>
      </c>
      <c r="E1684">
        <v>60.1</v>
      </c>
      <c r="F1684" t="s">
        <v>107</v>
      </c>
      <c r="G1684" t="s">
        <v>109</v>
      </c>
      <c r="H1684">
        <f>Table1_1[[#This Row],[Units Sold]]*Table1_1[[#This Row],[Sale Price per Unit]]</f>
        <v>16227</v>
      </c>
      <c r="I1684">
        <f>Table1_1[[#This Row],[Units Sold]]*Table1_1[[#This Row],[Cost per Unit]]</f>
        <v>21459.600000000002</v>
      </c>
      <c r="J1684">
        <f>Table1_1[[#This Row],[TOTAL REVENUE]]-Table1_1[[#This Row],[TOTAL COST]]</f>
        <v>-5232.6000000000022</v>
      </c>
      <c r="K1684" s="11">
        <f>Table1_1[[#This Row],[PROFIT]]/Table1_1[[#This Row],[TOTAL REVENUE]]</f>
        <v>-0.32246256239600679</v>
      </c>
    </row>
    <row r="1685" spans="1:11">
      <c r="A1685" t="s">
        <v>33</v>
      </c>
      <c r="B1685" t="s">
        <v>360</v>
      </c>
      <c r="C1685">
        <v>228</v>
      </c>
      <c r="D1685">
        <v>17.010000000000002</v>
      </c>
      <c r="E1685">
        <v>73.040000000000006</v>
      </c>
      <c r="F1685" t="s">
        <v>107</v>
      </c>
      <c r="G1685" t="s">
        <v>110</v>
      </c>
      <c r="H1685">
        <f>Table1_1[[#This Row],[Units Sold]]*Table1_1[[#This Row],[Sale Price per Unit]]</f>
        <v>16653.120000000003</v>
      </c>
      <c r="I1685">
        <f>Table1_1[[#This Row],[Units Sold]]*Table1_1[[#This Row],[Cost per Unit]]</f>
        <v>3878.28</v>
      </c>
      <c r="J1685">
        <f>Table1_1[[#This Row],[TOTAL REVENUE]]-Table1_1[[#This Row],[TOTAL COST]]</f>
        <v>12774.840000000002</v>
      </c>
      <c r="K1685" s="11">
        <f>Table1_1[[#This Row],[PROFIT]]/Table1_1[[#This Row],[TOTAL REVENUE]]</f>
        <v>0.76711391018619934</v>
      </c>
    </row>
    <row r="1686" spans="1:11">
      <c r="A1686" t="s">
        <v>94</v>
      </c>
      <c r="B1686" t="s">
        <v>360</v>
      </c>
      <c r="C1686">
        <v>288</v>
      </c>
      <c r="D1686">
        <v>45.36</v>
      </c>
      <c r="E1686">
        <v>100.32</v>
      </c>
      <c r="F1686" t="s">
        <v>107</v>
      </c>
      <c r="G1686" t="s">
        <v>110</v>
      </c>
      <c r="H1686">
        <f>Table1_1[[#This Row],[Units Sold]]*Table1_1[[#This Row],[Sale Price per Unit]]</f>
        <v>28892.159999999996</v>
      </c>
      <c r="I1686">
        <f>Table1_1[[#This Row],[Units Sold]]*Table1_1[[#This Row],[Cost per Unit]]</f>
        <v>13063.68</v>
      </c>
      <c r="J1686">
        <f>Table1_1[[#This Row],[TOTAL REVENUE]]-Table1_1[[#This Row],[TOTAL COST]]</f>
        <v>15828.479999999996</v>
      </c>
      <c r="K1686" s="11">
        <f>Table1_1[[#This Row],[PROFIT]]/Table1_1[[#This Row],[TOTAL REVENUE]]</f>
        <v>0.54784688995215303</v>
      </c>
    </row>
    <row r="1687" spans="1:11">
      <c r="A1687" t="s">
        <v>15</v>
      </c>
      <c r="B1687" t="s">
        <v>360</v>
      </c>
      <c r="C1687">
        <v>28</v>
      </c>
      <c r="D1687">
        <v>47.57</v>
      </c>
      <c r="E1687">
        <v>73.66</v>
      </c>
      <c r="F1687" t="s">
        <v>108</v>
      </c>
      <c r="G1687" t="s">
        <v>109</v>
      </c>
      <c r="H1687">
        <f>Table1_1[[#This Row],[Units Sold]]*Table1_1[[#This Row],[Sale Price per Unit]]</f>
        <v>2062.48</v>
      </c>
      <c r="I1687">
        <f>Table1_1[[#This Row],[Units Sold]]*Table1_1[[#This Row],[Cost per Unit]]</f>
        <v>1331.96</v>
      </c>
      <c r="J1687">
        <f>Table1_1[[#This Row],[TOTAL REVENUE]]-Table1_1[[#This Row],[TOTAL COST]]</f>
        <v>730.52</v>
      </c>
      <c r="K1687" s="11">
        <f>Table1_1[[#This Row],[PROFIT]]/Table1_1[[#This Row],[TOTAL REVENUE]]</f>
        <v>0.35419494976920984</v>
      </c>
    </row>
    <row r="1688" spans="1:11">
      <c r="A1688" t="s">
        <v>100</v>
      </c>
      <c r="B1688" t="s">
        <v>360</v>
      </c>
      <c r="C1688">
        <v>124</v>
      </c>
      <c r="D1688">
        <v>83</v>
      </c>
      <c r="E1688">
        <v>26.92</v>
      </c>
      <c r="F1688" t="s">
        <v>108</v>
      </c>
      <c r="G1688" t="s">
        <v>109</v>
      </c>
      <c r="H1688">
        <f>Table1_1[[#This Row],[Units Sold]]*Table1_1[[#This Row],[Sale Price per Unit]]</f>
        <v>3338.0800000000004</v>
      </c>
      <c r="I1688">
        <f>Table1_1[[#This Row],[Units Sold]]*Table1_1[[#This Row],[Cost per Unit]]</f>
        <v>10292</v>
      </c>
      <c r="J1688">
        <f>Table1_1[[#This Row],[TOTAL REVENUE]]-Table1_1[[#This Row],[TOTAL COST]]</f>
        <v>-6953.92</v>
      </c>
      <c r="K1688" s="11">
        <f>Table1_1[[#This Row],[PROFIT]]/Table1_1[[#This Row],[TOTAL REVENUE]]</f>
        <v>-2.0832095096582464</v>
      </c>
    </row>
    <row r="1689" spans="1:11">
      <c r="A1689" t="s">
        <v>15</v>
      </c>
      <c r="B1689" t="s">
        <v>360</v>
      </c>
      <c r="C1689">
        <v>60</v>
      </c>
      <c r="D1689">
        <v>69.53</v>
      </c>
      <c r="E1689">
        <v>90.08</v>
      </c>
      <c r="F1689" t="s">
        <v>107</v>
      </c>
      <c r="G1689" t="s">
        <v>109</v>
      </c>
      <c r="H1689">
        <f>Table1_1[[#This Row],[Units Sold]]*Table1_1[[#This Row],[Sale Price per Unit]]</f>
        <v>5404.8</v>
      </c>
      <c r="I1689">
        <f>Table1_1[[#This Row],[Units Sold]]*Table1_1[[#This Row],[Cost per Unit]]</f>
        <v>4171.8</v>
      </c>
      <c r="J1689">
        <f>Table1_1[[#This Row],[TOTAL REVENUE]]-Table1_1[[#This Row],[TOTAL COST]]</f>
        <v>1233</v>
      </c>
      <c r="K1689" s="11">
        <f>Table1_1[[#This Row],[PROFIT]]/Table1_1[[#This Row],[TOTAL REVENUE]]</f>
        <v>0.22813055062166962</v>
      </c>
    </row>
    <row r="1690" spans="1:11">
      <c r="A1690" t="s">
        <v>16</v>
      </c>
      <c r="B1690" t="s">
        <v>360</v>
      </c>
      <c r="C1690">
        <v>67</v>
      </c>
      <c r="D1690">
        <v>93.79</v>
      </c>
      <c r="E1690">
        <v>45.47</v>
      </c>
      <c r="F1690" t="s">
        <v>107</v>
      </c>
      <c r="G1690" t="s">
        <v>109</v>
      </c>
      <c r="H1690">
        <f>Table1_1[[#This Row],[Units Sold]]*Table1_1[[#This Row],[Sale Price per Unit]]</f>
        <v>3046.49</v>
      </c>
      <c r="I1690">
        <f>Table1_1[[#This Row],[Units Sold]]*Table1_1[[#This Row],[Cost per Unit]]</f>
        <v>6283.93</v>
      </c>
      <c r="J1690">
        <f>Table1_1[[#This Row],[TOTAL REVENUE]]-Table1_1[[#This Row],[TOTAL COST]]</f>
        <v>-3237.4400000000005</v>
      </c>
      <c r="K1690" s="11">
        <f>Table1_1[[#This Row],[PROFIT]]/Table1_1[[#This Row],[TOTAL REVENUE]]</f>
        <v>-1.0626786892456568</v>
      </c>
    </row>
    <row r="1691" spans="1:11">
      <c r="A1691" t="s">
        <v>95</v>
      </c>
      <c r="B1691" t="s">
        <v>360</v>
      </c>
      <c r="C1691">
        <v>284</v>
      </c>
      <c r="D1691">
        <v>23.83</v>
      </c>
      <c r="E1691">
        <v>108.94</v>
      </c>
      <c r="F1691" t="s">
        <v>107</v>
      </c>
      <c r="G1691" t="s">
        <v>110</v>
      </c>
      <c r="H1691">
        <f>Table1_1[[#This Row],[Units Sold]]*Table1_1[[#This Row],[Sale Price per Unit]]</f>
        <v>30938.959999999999</v>
      </c>
      <c r="I1691">
        <f>Table1_1[[#This Row],[Units Sold]]*Table1_1[[#This Row],[Cost per Unit]]</f>
        <v>6767.7199999999993</v>
      </c>
      <c r="J1691">
        <f>Table1_1[[#This Row],[TOTAL REVENUE]]-Table1_1[[#This Row],[TOTAL COST]]</f>
        <v>24171.239999999998</v>
      </c>
      <c r="K1691" s="11">
        <f>Table1_1[[#This Row],[PROFIT]]/Table1_1[[#This Row],[TOTAL REVENUE]]</f>
        <v>0.78125573710299245</v>
      </c>
    </row>
    <row r="1692" spans="1:11">
      <c r="A1692" t="s">
        <v>61</v>
      </c>
      <c r="B1692" t="s">
        <v>360</v>
      </c>
      <c r="C1692">
        <v>60</v>
      </c>
      <c r="D1692">
        <v>45.15</v>
      </c>
      <c r="E1692">
        <v>111.29</v>
      </c>
      <c r="F1692" t="s">
        <v>107</v>
      </c>
      <c r="G1692" t="s">
        <v>110</v>
      </c>
      <c r="H1692">
        <f>Table1_1[[#This Row],[Units Sold]]*Table1_1[[#This Row],[Sale Price per Unit]]</f>
        <v>6677.4000000000005</v>
      </c>
      <c r="I1692">
        <f>Table1_1[[#This Row],[Units Sold]]*Table1_1[[#This Row],[Cost per Unit]]</f>
        <v>2709</v>
      </c>
      <c r="J1692">
        <f>Table1_1[[#This Row],[TOTAL REVENUE]]-Table1_1[[#This Row],[TOTAL COST]]</f>
        <v>3968.4000000000005</v>
      </c>
      <c r="K1692" s="11">
        <f>Table1_1[[#This Row],[PROFIT]]/Table1_1[[#This Row],[TOTAL REVENUE]]</f>
        <v>0.59430317189325188</v>
      </c>
    </row>
    <row r="1693" spans="1:11">
      <c r="A1693" t="s">
        <v>7</v>
      </c>
      <c r="B1693" t="s">
        <v>360</v>
      </c>
      <c r="C1693">
        <v>165</v>
      </c>
      <c r="D1693">
        <v>93.01</v>
      </c>
      <c r="E1693">
        <v>50.43</v>
      </c>
      <c r="F1693" t="s">
        <v>108</v>
      </c>
      <c r="G1693" t="s">
        <v>110</v>
      </c>
      <c r="H1693">
        <f>Table1_1[[#This Row],[Units Sold]]*Table1_1[[#This Row],[Sale Price per Unit]]</f>
        <v>8320.9500000000007</v>
      </c>
      <c r="I1693">
        <f>Table1_1[[#This Row],[Units Sold]]*Table1_1[[#This Row],[Cost per Unit]]</f>
        <v>15346.650000000001</v>
      </c>
      <c r="J1693">
        <f>Table1_1[[#This Row],[TOTAL REVENUE]]-Table1_1[[#This Row],[TOTAL COST]]</f>
        <v>-7025.7000000000007</v>
      </c>
      <c r="K1693" s="11">
        <f>Table1_1[[#This Row],[PROFIT]]/Table1_1[[#This Row],[TOTAL REVENUE]]</f>
        <v>-0.84433868728931194</v>
      </c>
    </row>
    <row r="1694" spans="1:11">
      <c r="A1694" t="s">
        <v>35</v>
      </c>
      <c r="B1694" t="s">
        <v>361</v>
      </c>
      <c r="C1694">
        <v>273</v>
      </c>
      <c r="D1694">
        <v>36.520000000000003</v>
      </c>
      <c r="E1694">
        <v>56.34</v>
      </c>
      <c r="F1694" t="s">
        <v>107</v>
      </c>
      <c r="G1694" t="s">
        <v>109</v>
      </c>
      <c r="H1694">
        <f>Table1_1[[#This Row],[Units Sold]]*Table1_1[[#This Row],[Sale Price per Unit]]</f>
        <v>15380.820000000002</v>
      </c>
      <c r="I1694">
        <f>Table1_1[[#This Row],[Units Sold]]*Table1_1[[#This Row],[Cost per Unit]]</f>
        <v>9969.9600000000009</v>
      </c>
      <c r="J1694">
        <f>Table1_1[[#This Row],[TOTAL REVENUE]]-Table1_1[[#This Row],[TOTAL COST]]</f>
        <v>5410.8600000000006</v>
      </c>
      <c r="K1694" s="11">
        <f>Table1_1[[#This Row],[PROFIT]]/Table1_1[[#This Row],[TOTAL REVENUE]]</f>
        <v>0.35179268725594603</v>
      </c>
    </row>
    <row r="1695" spans="1:11">
      <c r="A1695" t="s">
        <v>36</v>
      </c>
      <c r="B1695" t="s">
        <v>361</v>
      </c>
      <c r="C1695">
        <v>15</v>
      </c>
      <c r="D1695">
        <v>73.75</v>
      </c>
      <c r="E1695">
        <v>97.21</v>
      </c>
      <c r="F1695" t="s">
        <v>107</v>
      </c>
      <c r="G1695" t="s">
        <v>109</v>
      </c>
      <c r="H1695">
        <f>Table1_1[[#This Row],[Units Sold]]*Table1_1[[#This Row],[Sale Price per Unit]]</f>
        <v>1458.1499999999999</v>
      </c>
      <c r="I1695">
        <f>Table1_1[[#This Row],[Units Sold]]*Table1_1[[#This Row],[Cost per Unit]]</f>
        <v>1106.25</v>
      </c>
      <c r="J1695">
        <f>Table1_1[[#This Row],[TOTAL REVENUE]]-Table1_1[[#This Row],[TOTAL COST]]</f>
        <v>351.89999999999986</v>
      </c>
      <c r="K1695" s="11">
        <f>Table1_1[[#This Row],[PROFIT]]/Table1_1[[#This Row],[TOTAL REVENUE]]</f>
        <v>0.24133319617323312</v>
      </c>
    </row>
    <row r="1696" spans="1:11">
      <c r="A1696" t="s">
        <v>54</v>
      </c>
      <c r="B1696" t="s">
        <v>361</v>
      </c>
      <c r="C1696">
        <v>79</v>
      </c>
      <c r="D1696">
        <v>18.27</v>
      </c>
      <c r="E1696">
        <v>66.790000000000006</v>
      </c>
      <c r="F1696" t="s">
        <v>107</v>
      </c>
      <c r="G1696" t="s">
        <v>110</v>
      </c>
      <c r="H1696">
        <f>Table1_1[[#This Row],[Units Sold]]*Table1_1[[#This Row],[Sale Price per Unit]]</f>
        <v>5276.4100000000008</v>
      </c>
      <c r="I1696">
        <f>Table1_1[[#This Row],[Units Sold]]*Table1_1[[#This Row],[Cost per Unit]]</f>
        <v>1443.33</v>
      </c>
      <c r="J1696">
        <f>Table1_1[[#This Row],[TOTAL REVENUE]]-Table1_1[[#This Row],[TOTAL COST]]</f>
        <v>3833.0800000000008</v>
      </c>
      <c r="K1696" s="11">
        <f>Table1_1[[#This Row],[PROFIT]]/Table1_1[[#This Row],[TOTAL REVENUE]]</f>
        <v>0.72645605629585275</v>
      </c>
    </row>
    <row r="1697" spans="1:11">
      <c r="A1697" t="s">
        <v>93</v>
      </c>
      <c r="B1697" t="s">
        <v>361</v>
      </c>
      <c r="C1697">
        <v>7</v>
      </c>
      <c r="D1697">
        <v>22.51</v>
      </c>
      <c r="E1697">
        <v>86.43</v>
      </c>
      <c r="F1697" t="s">
        <v>108</v>
      </c>
      <c r="G1697" t="s">
        <v>109</v>
      </c>
      <c r="H1697">
        <f>Table1_1[[#This Row],[Units Sold]]*Table1_1[[#This Row],[Sale Price per Unit]]</f>
        <v>605.01</v>
      </c>
      <c r="I1697">
        <f>Table1_1[[#This Row],[Units Sold]]*Table1_1[[#This Row],[Cost per Unit]]</f>
        <v>157.57000000000002</v>
      </c>
      <c r="J1697">
        <f>Table1_1[[#This Row],[TOTAL REVENUE]]-Table1_1[[#This Row],[TOTAL COST]]</f>
        <v>447.43999999999994</v>
      </c>
      <c r="K1697" s="11">
        <f>Table1_1[[#This Row],[PROFIT]]/Table1_1[[#This Row],[TOTAL REVENUE]]</f>
        <v>0.73955802383431668</v>
      </c>
    </row>
    <row r="1698" spans="1:11">
      <c r="A1698" t="s">
        <v>42</v>
      </c>
      <c r="B1698" t="s">
        <v>361</v>
      </c>
      <c r="C1698">
        <v>203</v>
      </c>
      <c r="D1698">
        <v>57.23</v>
      </c>
      <c r="E1698">
        <v>103.77</v>
      </c>
      <c r="F1698" t="s">
        <v>107</v>
      </c>
      <c r="G1698" t="s">
        <v>109</v>
      </c>
      <c r="H1698">
        <f>Table1_1[[#This Row],[Units Sold]]*Table1_1[[#This Row],[Sale Price per Unit]]</f>
        <v>21065.309999999998</v>
      </c>
      <c r="I1698">
        <f>Table1_1[[#This Row],[Units Sold]]*Table1_1[[#This Row],[Cost per Unit]]</f>
        <v>11617.689999999999</v>
      </c>
      <c r="J1698">
        <f>Table1_1[[#This Row],[TOTAL REVENUE]]-Table1_1[[#This Row],[TOTAL COST]]</f>
        <v>9447.619999999999</v>
      </c>
      <c r="K1698" s="11">
        <f>Table1_1[[#This Row],[PROFIT]]/Table1_1[[#This Row],[TOTAL REVENUE]]</f>
        <v>0.44849185699142335</v>
      </c>
    </row>
    <row r="1699" spans="1:11">
      <c r="A1699" t="s">
        <v>76</v>
      </c>
      <c r="B1699" t="s">
        <v>361</v>
      </c>
      <c r="C1699">
        <v>52</v>
      </c>
      <c r="D1699">
        <v>98.69</v>
      </c>
      <c r="E1699">
        <v>105.89</v>
      </c>
      <c r="F1699" t="s">
        <v>108</v>
      </c>
      <c r="G1699" t="s">
        <v>109</v>
      </c>
      <c r="H1699">
        <f>Table1_1[[#This Row],[Units Sold]]*Table1_1[[#This Row],[Sale Price per Unit]]</f>
        <v>5506.28</v>
      </c>
      <c r="I1699">
        <f>Table1_1[[#This Row],[Units Sold]]*Table1_1[[#This Row],[Cost per Unit]]</f>
        <v>5131.88</v>
      </c>
      <c r="J1699">
        <f>Table1_1[[#This Row],[TOTAL REVENUE]]-Table1_1[[#This Row],[TOTAL COST]]</f>
        <v>374.39999999999964</v>
      </c>
      <c r="K1699" s="11">
        <f>Table1_1[[#This Row],[PROFIT]]/Table1_1[[#This Row],[TOTAL REVENUE]]</f>
        <v>6.7995089243554574E-2</v>
      </c>
    </row>
    <row r="1700" spans="1:11">
      <c r="A1700" t="s">
        <v>81</v>
      </c>
      <c r="B1700" t="s">
        <v>362</v>
      </c>
      <c r="C1700">
        <v>169</v>
      </c>
      <c r="D1700">
        <v>84.5</v>
      </c>
      <c r="E1700">
        <v>82.97</v>
      </c>
      <c r="F1700" t="s">
        <v>107</v>
      </c>
      <c r="G1700" t="s">
        <v>109</v>
      </c>
      <c r="H1700">
        <f>Table1_1[[#This Row],[Units Sold]]*Table1_1[[#This Row],[Sale Price per Unit]]</f>
        <v>14021.93</v>
      </c>
      <c r="I1700">
        <f>Table1_1[[#This Row],[Units Sold]]*Table1_1[[#This Row],[Cost per Unit]]</f>
        <v>14280.5</v>
      </c>
      <c r="J1700">
        <f>Table1_1[[#This Row],[TOTAL REVENUE]]-Table1_1[[#This Row],[TOTAL COST]]</f>
        <v>-258.56999999999971</v>
      </c>
      <c r="K1700" s="11">
        <f>Table1_1[[#This Row],[PROFIT]]/Table1_1[[#This Row],[TOTAL REVENUE]]</f>
        <v>-1.8440400144630567E-2</v>
      </c>
    </row>
    <row r="1701" spans="1:11">
      <c r="A1701" t="s">
        <v>89</v>
      </c>
      <c r="B1701" t="s">
        <v>362</v>
      </c>
      <c r="C1701">
        <v>113</v>
      </c>
      <c r="D1701">
        <v>44.22</v>
      </c>
      <c r="E1701">
        <v>39.53</v>
      </c>
      <c r="F1701" t="s">
        <v>107</v>
      </c>
      <c r="G1701" t="s">
        <v>109</v>
      </c>
      <c r="H1701">
        <f>Table1_1[[#This Row],[Units Sold]]*Table1_1[[#This Row],[Sale Price per Unit]]</f>
        <v>4466.8900000000003</v>
      </c>
      <c r="I1701">
        <f>Table1_1[[#This Row],[Units Sold]]*Table1_1[[#This Row],[Cost per Unit]]</f>
        <v>4996.8599999999997</v>
      </c>
      <c r="J1701">
        <f>Table1_1[[#This Row],[TOTAL REVENUE]]-Table1_1[[#This Row],[TOTAL COST]]</f>
        <v>-529.96999999999935</v>
      </c>
      <c r="K1701" s="11">
        <f>Table1_1[[#This Row],[PROFIT]]/Table1_1[[#This Row],[TOTAL REVENUE]]</f>
        <v>-0.11864406779661002</v>
      </c>
    </row>
    <row r="1702" spans="1:11">
      <c r="A1702" t="s">
        <v>42</v>
      </c>
      <c r="B1702" t="s">
        <v>362</v>
      </c>
      <c r="C1702">
        <v>63</v>
      </c>
      <c r="D1702">
        <v>58.26</v>
      </c>
      <c r="E1702">
        <v>28.73</v>
      </c>
      <c r="F1702" t="s">
        <v>108</v>
      </c>
      <c r="G1702" t="s">
        <v>109</v>
      </c>
      <c r="H1702">
        <f>Table1_1[[#This Row],[Units Sold]]*Table1_1[[#This Row],[Sale Price per Unit]]</f>
        <v>1809.99</v>
      </c>
      <c r="I1702">
        <f>Table1_1[[#This Row],[Units Sold]]*Table1_1[[#This Row],[Cost per Unit]]</f>
        <v>3670.3799999999997</v>
      </c>
      <c r="J1702">
        <f>Table1_1[[#This Row],[TOTAL REVENUE]]-Table1_1[[#This Row],[TOTAL COST]]</f>
        <v>-1860.3899999999996</v>
      </c>
      <c r="K1702" s="11">
        <f>Table1_1[[#This Row],[PROFIT]]/Table1_1[[#This Row],[TOTAL REVENUE]]</f>
        <v>-1.0278454577097109</v>
      </c>
    </row>
    <row r="1703" spans="1:11">
      <c r="A1703" t="s">
        <v>96</v>
      </c>
      <c r="B1703" t="s">
        <v>362</v>
      </c>
      <c r="C1703">
        <v>115</v>
      </c>
      <c r="D1703">
        <v>64.73</v>
      </c>
      <c r="E1703">
        <v>108.46</v>
      </c>
      <c r="F1703" t="s">
        <v>107</v>
      </c>
      <c r="G1703" t="s">
        <v>109</v>
      </c>
      <c r="H1703">
        <f>Table1_1[[#This Row],[Units Sold]]*Table1_1[[#This Row],[Sale Price per Unit]]</f>
        <v>12472.9</v>
      </c>
      <c r="I1703">
        <f>Table1_1[[#This Row],[Units Sold]]*Table1_1[[#This Row],[Cost per Unit]]</f>
        <v>7443.9500000000007</v>
      </c>
      <c r="J1703">
        <f>Table1_1[[#This Row],[TOTAL REVENUE]]-Table1_1[[#This Row],[TOTAL COST]]</f>
        <v>5028.9499999999989</v>
      </c>
      <c r="K1703" s="11">
        <f>Table1_1[[#This Row],[PROFIT]]/Table1_1[[#This Row],[TOTAL REVENUE]]</f>
        <v>0.40319011617186051</v>
      </c>
    </row>
    <row r="1704" spans="1:11">
      <c r="A1704" t="s">
        <v>105</v>
      </c>
      <c r="B1704" t="s">
        <v>362</v>
      </c>
      <c r="C1704">
        <v>230</v>
      </c>
      <c r="D1704">
        <v>78</v>
      </c>
      <c r="E1704">
        <v>42.23</v>
      </c>
      <c r="F1704" t="s">
        <v>107</v>
      </c>
      <c r="G1704" t="s">
        <v>109</v>
      </c>
      <c r="H1704">
        <f>Table1_1[[#This Row],[Units Sold]]*Table1_1[[#This Row],[Sale Price per Unit]]</f>
        <v>9712.9</v>
      </c>
      <c r="I1704">
        <f>Table1_1[[#This Row],[Units Sold]]*Table1_1[[#This Row],[Cost per Unit]]</f>
        <v>17940</v>
      </c>
      <c r="J1704">
        <f>Table1_1[[#This Row],[TOTAL REVENUE]]-Table1_1[[#This Row],[TOTAL COST]]</f>
        <v>-8227.1</v>
      </c>
      <c r="K1704" s="11">
        <f>Table1_1[[#This Row],[PROFIT]]/Table1_1[[#This Row],[TOTAL REVENUE]]</f>
        <v>-0.84702817901965433</v>
      </c>
    </row>
    <row r="1705" spans="1:11">
      <c r="A1705" t="s">
        <v>16</v>
      </c>
      <c r="B1705" t="s">
        <v>362</v>
      </c>
      <c r="C1705">
        <v>156</v>
      </c>
      <c r="D1705">
        <v>70.83</v>
      </c>
      <c r="E1705">
        <v>22.69</v>
      </c>
      <c r="F1705" t="s">
        <v>107</v>
      </c>
      <c r="G1705" t="s">
        <v>109</v>
      </c>
      <c r="H1705">
        <f>Table1_1[[#This Row],[Units Sold]]*Table1_1[[#This Row],[Sale Price per Unit]]</f>
        <v>3539.6400000000003</v>
      </c>
      <c r="I1705">
        <f>Table1_1[[#This Row],[Units Sold]]*Table1_1[[#This Row],[Cost per Unit]]</f>
        <v>11049.48</v>
      </c>
      <c r="J1705">
        <f>Table1_1[[#This Row],[TOTAL REVENUE]]-Table1_1[[#This Row],[TOTAL COST]]</f>
        <v>-7509.8399999999992</v>
      </c>
      <c r="K1705" s="11">
        <f>Table1_1[[#This Row],[PROFIT]]/Table1_1[[#This Row],[TOTAL REVENUE]]</f>
        <v>-2.1216394887615686</v>
      </c>
    </row>
    <row r="1706" spans="1:11">
      <c r="A1706" t="s">
        <v>67</v>
      </c>
      <c r="B1706" t="s">
        <v>362</v>
      </c>
      <c r="C1706">
        <v>291</v>
      </c>
      <c r="D1706">
        <v>66.06</v>
      </c>
      <c r="E1706">
        <v>59.32</v>
      </c>
      <c r="F1706" t="s">
        <v>108</v>
      </c>
      <c r="G1706" t="s">
        <v>109</v>
      </c>
      <c r="H1706">
        <f>Table1_1[[#This Row],[Units Sold]]*Table1_1[[#This Row],[Sale Price per Unit]]</f>
        <v>17262.12</v>
      </c>
      <c r="I1706">
        <f>Table1_1[[#This Row],[Units Sold]]*Table1_1[[#This Row],[Cost per Unit]]</f>
        <v>19223.46</v>
      </c>
      <c r="J1706">
        <f>Table1_1[[#This Row],[TOTAL REVENUE]]-Table1_1[[#This Row],[TOTAL COST]]</f>
        <v>-1961.3400000000001</v>
      </c>
      <c r="K1706" s="11">
        <f>Table1_1[[#This Row],[PROFIT]]/Table1_1[[#This Row],[TOTAL REVENUE]]</f>
        <v>-0.11362103843560352</v>
      </c>
    </row>
    <row r="1707" spans="1:11">
      <c r="A1707" t="s">
        <v>60</v>
      </c>
      <c r="B1707" t="s">
        <v>362</v>
      </c>
      <c r="C1707">
        <v>236</v>
      </c>
      <c r="D1707">
        <v>52.3</v>
      </c>
      <c r="E1707">
        <v>35.51</v>
      </c>
      <c r="F1707" t="s">
        <v>108</v>
      </c>
      <c r="G1707" t="s">
        <v>110</v>
      </c>
      <c r="H1707">
        <f>Table1_1[[#This Row],[Units Sold]]*Table1_1[[#This Row],[Sale Price per Unit]]</f>
        <v>8380.3599999999988</v>
      </c>
      <c r="I1707">
        <f>Table1_1[[#This Row],[Units Sold]]*Table1_1[[#This Row],[Cost per Unit]]</f>
        <v>12342.8</v>
      </c>
      <c r="J1707">
        <f>Table1_1[[#This Row],[TOTAL REVENUE]]-Table1_1[[#This Row],[TOTAL COST]]</f>
        <v>-3962.4400000000005</v>
      </c>
      <c r="K1707" s="11">
        <f>Table1_1[[#This Row],[PROFIT]]/Table1_1[[#This Row],[TOTAL REVENUE]]</f>
        <v>-0.47282455646296828</v>
      </c>
    </row>
    <row r="1708" spans="1:11">
      <c r="A1708" t="s">
        <v>18</v>
      </c>
      <c r="B1708" t="s">
        <v>362</v>
      </c>
      <c r="C1708">
        <v>128</v>
      </c>
      <c r="D1708">
        <v>48.22</v>
      </c>
      <c r="E1708">
        <v>41.41</v>
      </c>
      <c r="F1708" t="s">
        <v>107</v>
      </c>
      <c r="G1708" t="s">
        <v>110</v>
      </c>
      <c r="H1708">
        <f>Table1_1[[#This Row],[Units Sold]]*Table1_1[[#This Row],[Sale Price per Unit]]</f>
        <v>5300.48</v>
      </c>
      <c r="I1708">
        <f>Table1_1[[#This Row],[Units Sold]]*Table1_1[[#This Row],[Cost per Unit]]</f>
        <v>6172.16</v>
      </c>
      <c r="J1708">
        <f>Table1_1[[#This Row],[TOTAL REVENUE]]-Table1_1[[#This Row],[TOTAL COST]]</f>
        <v>-871.68000000000029</v>
      </c>
      <c r="K1708" s="11">
        <f>Table1_1[[#This Row],[PROFIT]]/Table1_1[[#This Row],[TOTAL REVENUE]]</f>
        <v>-0.16445303066892061</v>
      </c>
    </row>
    <row r="1709" spans="1:11">
      <c r="A1709" t="s">
        <v>27</v>
      </c>
      <c r="B1709" t="s">
        <v>362</v>
      </c>
      <c r="C1709">
        <v>223</v>
      </c>
      <c r="D1709">
        <v>43.81</v>
      </c>
      <c r="E1709">
        <v>41.25</v>
      </c>
      <c r="F1709" t="s">
        <v>108</v>
      </c>
      <c r="G1709" t="s">
        <v>109</v>
      </c>
      <c r="H1709">
        <f>Table1_1[[#This Row],[Units Sold]]*Table1_1[[#This Row],[Sale Price per Unit]]</f>
        <v>9198.75</v>
      </c>
      <c r="I1709">
        <f>Table1_1[[#This Row],[Units Sold]]*Table1_1[[#This Row],[Cost per Unit]]</f>
        <v>9769.630000000001</v>
      </c>
      <c r="J1709">
        <f>Table1_1[[#This Row],[TOTAL REVENUE]]-Table1_1[[#This Row],[TOTAL COST]]</f>
        <v>-570.88000000000102</v>
      </c>
      <c r="K1709" s="11">
        <f>Table1_1[[#This Row],[PROFIT]]/Table1_1[[#This Row],[TOTAL REVENUE]]</f>
        <v>-6.206060606060617E-2</v>
      </c>
    </row>
    <row r="1710" spans="1:11">
      <c r="A1710" t="s">
        <v>82</v>
      </c>
      <c r="B1710" t="s">
        <v>362</v>
      </c>
      <c r="C1710">
        <v>263</v>
      </c>
      <c r="D1710">
        <v>73.91</v>
      </c>
      <c r="E1710">
        <v>77.95</v>
      </c>
      <c r="F1710" t="s">
        <v>107</v>
      </c>
      <c r="G1710" t="s">
        <v>109</v>
      </c>
      <c r="H1710">
        <f>Table1_1[[#This Row],[Units Sold]]*Table1_1[[#This Row],[Sale Price per Unit]]</f>
        <v>20500.850000000002</v>
      </c>
      <c r="I1710">
        <f>Table1_1[[#This Row],[Units Sold]]*Table1_1[[#This Row],[Cost per Unit]]</f>
        <v>19438.329999999998</v>
      </c>
      <c r="J1710">
        <f>Table1_1[[#This Row],[TOTAL REVENUE]]-Table1_1[[#This Row],[TOTAL COST]]</f>
        <v>1062.5200000000041</v>
      </c>
      <c r="K1710" s="11">
        <f>Table1_1[[#This Row],[PROFIT]]/Table1_1[[#This Row],[TOTAL REVENUE]]</f>
        <v>5.1828094932649324E-2</v>
      </c>
    </row>
    <row r="1711" spans="1:11">
      <c r="A1711" t="s">
        <v>51</v>
      </c>
      <c r="B1711" t="s">
        <v>363</v>
      </c>
      <c r="C1711">
        <v>11</v>
      </c>
      <c r="D1711">
        <v>42.06</v>
      </c>
      <c r="E1711">
        <v>40.79</v>
      </c>
      <c r="F1711" t="s">
        <v>107</v>
      </c>
      <c r="G1711" t="s">
        <v>109</v>
      </c>
      <c r="H1711">
        <f>Table1_1[[#This Row],[Units Sold]]*Table1_1[[#This Row],[Sale Price per Unit]]</f>
        <v>448.69</v>
      </c>
      <c r="I1711">
        <f>Table1_1[[#This Row],[Units Sold]]*Table1_1[[#This Row],[Cost per Unit]]</f>
        <v>462.66</v>
      </c>
      <c r="J1711">
        <f>Table1_1[[#This Row],[TOTAL REVENUE]]-Table1_1[[#This Row],[TOTAL COST]]</f>
        <v>-13.970000000000027</v>
      </c>
      <c r="K1711" s="11">
        <f>Table1_1[[#This Row],[PROFIT]]/Table1_1[[#This Row],[TOTAL REVENUE]]</f>
        <v>-3.1135082127972603E-2</v>
      </c>
    </row>
    <row r="1712" spans="1:11">
      <c r="A1712" t="s">
        <v>11</v>
      </c>
      <c r="B1712" t="s">
        <v>363</v>
      </c>
      <c r="C1712">
        <v>300</v>
      </c>
      <c r="D1712">
        <v>80.78</v>
      </c>
      <c r="E1712">
        <v>73.66</v>
      </c>
      <c r="F1712" t="s">
        <v>108</v>
      </c>
      <c r="G1712" t="s">
        <v>109</v>
      </c>
      <c r="H1712">
        <f>Table1_1[[#This Row],[Units Sold]]*Table1_1[[#This Row],[Sale Price per Unit]]</f>
        <v>22098</v>
      </c>
      <c r="I1712">
        <f>Table1_1[[#This Row],[Units Sold]]*Table1_1[[#This Row],[Cost per Unit]]</f>
        <v>24234</v>
      </c>
      <c r="J1712">
        <f>Table1_1[[#This Row],[TOTAL REVENUE]]-Table1_1[[#This Row],[TOTAL COST]]</f>
        <v>-2136</v>
      </c>
      <c r="K1712" s="11">
        <f>Table1_1[[#This Row],[PROFIT]]/Table1_1[[#This Row],[TOTAL REVENUE]]</f>
        <v>-9.6660331251696985E-2</v>
      </c>
    </row>
    <row r="1713" spans="1:11">
      <c r="A1713" t="s">
        <v>92</v>
      </c>
      <c r="B1713" t="s">
        <v>363</v>
      </c>
      <c r="C1713">
        <v>16</v>
      </c>
      <c r="D1713">
        <v>64.64</v>
      </c>
      <c r="E1713">
        <v>89.58</v>
      </c>
      <c r="F1713" t="s">
        <v>108</v>
      </c>
      <c r="G1713" t="s">
        <v>109</v>
      </c>
      <c r="H1713">
        <f>Table1_1[[#This Row],[Units Sold]]*Table1_1[[#This Row],[Sale Price per Unit]]</f>
        <v>1433.28</v>
      </c>
      <c r="I1713">
        <f>Table1_1[[#This Row],[Units Sold]]*Table1_1[[#This Row],[Cost per Unit]]</f>
        <v>1034.24</v>
      </c>
      <c r="J1713">
        <f>Table1_1[[#This Row],[TOTAL REVENUE]]-Table1_1[[#This Row],[TOTAL COST]]</f>
        <v>399.03999999999996</v>
      </c>
      <c r="K1713" s="11">
        <f>Table1_1[[#This Row],[PROFIT]]/Table1_1[[#This Row],[TOTAL REVENUE]]</f>
        <v>0.27841035945523551</v>
      </c>
    </row>
    <row r="1714" spans="1:11">
      <c r="A1714" t="s">
        <v>30</v>
      </c>
      <c r="B1714" t="s">
        <v>363</v>
      </c>
      <c r="C1714">
        <v>28</v>
      </c>
      <c r="D1714">
        <v>97.57</v>
      </c>
      <c r="E1714">
        <v>106.84</v>
      </c>
      <c r="F1714" t="s">
        <v>107</v>
      </c>
      <c r="G1714" t="s">
        <v>109</v>
      </c>
      <c r="H1714">
        <f>Table1_1[[#This Row],[Units Sold]]*Table1_1[[#This Row],[Sale Price per Unit]]</f>
        <v>2991.52</v>
      </c>
      <c r="I1714">
        <f>Table1_1[[#This Row],[Units Sold]]*Table1_1[[#This Row],[Cost per Unit]]</f>
        <v>2731.96</v>
      </c>
      <c r="J1714">
        <f>Table1_1[[#This Row],[TOTAL REVENUE]]-Table1_1[[#This Row],[TOTAL COST]]</f>
        <v>259.55999999999995</v>
      </c>
      <c r="K1714" s="11">
        <f>Table1_1[[#This Row],[PROFIT]]/Table1_1[[#This Row],[TOTAL REVENUE]]</f>
        <v>8.6765256458255322E-2</v>
      </c>
    </row>
    <row r="1715" spans="1:11">
      <c r="A1715" t="s">
        <v>68</v>
      </c>
      <c r="B1715" t="s">
        <v>363</v>
      </c>
      <c r="C1715">
        <v>22</v>
      </c>
      <c r="D1715">
        <v>83.6</v>
      </c>
      <c r="E1715">
        <v>59.8</v>
      </c>
      <c r="F1715" t="s">
        <v>108</v>
      </c>
      <c r="G1715" t="s">
        <v>110</v>
      </c>
      <c r="H1715">
        <f>Table1_1[[#This Row],[Units Sold]]*Table1_1[[#This Row],[Sale Price per Unit]]</f>
        <v>1315.6</v>
      </c>
      <c r="I1715">
        <f>Table1_1[[#This Row],[Units Sold]]*Table1_1[[#This Row],[Cost per Unit]]</f>
        <v>1839.1999999999998</v>
      </c>
      <c r="J1715">
        <f>Table1_1[[#This Row],[TOTAL REVENUE]]-Table1_1[[#This Row],[TOTAL COST]]</f>
        <v>-523.59999999999991</v>
      </c>
      <c r="K1715" s="11">
        <f>Table1_1[[#This Row],[PROFIT]]/Table1_1[[#This Row],[TOTAL REVENUE]]</f>
        <v>-0.39799331103678925</v>
      </c>
    </row>
    <row r="1716" spans="1:11">
      <c r="A1716" t="s">
        <v>47</v>
      </c>
      <c r="B1716" t="s">
        <v>363</v>
      </c>
      <c r="C1716">
        <v>81</v>
      </c>
      <c r="D1716">
        <v>54.52</v>
      </c>
      <c r="E1716">
        <v>26.61</v>
      </c>
      <c r="F1716" t="s">
        <v>107</v>
      </c>
      <c r="G1716" t="s">
        <v>110</v>
      </c>
      <c r="H1716">
        <f>Table1_1[[#This Row],[Units Sold]]*Table1_1[[#This Row],[Sale Price per Unit]]</f>
        <v>2155.41</v>
      </c>
      <c r="I1716">
        <f>Table1_1[[#This Row],[Units Sold]]*Table1_1[[#This Row],[Cost per Unit]]</f>
        <v>4416.12</v>
      </c>
      <c r="J1716">
        <f>Table1_1[[#This Row],[TOTAL REVENUE]]-Table1_1[[#This Row],[TOTAL COST]]</f>
        <v>-2260.71</v>
      </c>
      <c r="K1716" s="11">
        <f>Table1_1[[#This Row],[PROFIT]]/Table1_1[[#This Row],[TOTAL REVENUE]]</f>
        <v>-1.0488538143555055</v>
      </c>
    </row>
    <row r="1717" spans="1:11">
      <c r="A1717" t="s">
        <v>54</v>
      </c>
      <c r="B1717" t="s">
        <v>363</v>
      </c>
      <c r="C1717">
        <v>190</v>
      </c>
      <c r="D1717">
        <v>77.569999999999993</v>
      </c>
      <c r="E1717">
        <v>57.5</v>
      </c>
      <c r="F1717" t="s">
        <v>108</v>
      </c>
      <c r="G1717" t="s">
        <v>109</v>
      </c>
      <c r="H1717">
        <f>Table1_1[[#This Row],[Units Sold]]*Table1_1[[#This Row],[Sale Price per Unit]]</f>
        <v>10925</v>
      </c>
      <c r="I1717">
        <f>Table1_1[[#This Row],[Units Sold]]*Table1_1[[#This Row],[Cost per Unit]]</f>
        <v>14738.3</v>
      </c>
      <c r="J1717">
        <f>Table1_1[[#This Row],[TOTAL REVENUE]]-Table1_1[[#This Row],[TOTAL COST]]</f>
        <v>-3813.2999999999993</v>
      </c>
      <c r="K1717" s="11">
        <f>Table1_1[[#This Row],[PROFIT]]/Table1_1[[#This Row],[TOTAL REVENUE]]</f>
        <v>-0.34904347826086951</v>
      </c>
    </row>
    <row r="1718" spans="1:11">
      <c r="A1718" t="s">
        <v>37</v>
      </c>
      <c r="B1718" t="s">
        <v>363</v>
      </c>
      <c r="C1718">
        <v>252</v>
      </c>
      <c r="D1718">
        <v>32.75</v>
      </c>
      <c r="E1718">
        <v>67.7</v>
      </c>
      <c r="F1718" t="s">
        <v>107</v>
      </c>
      <c r="G1718" t="s">
        <v>109</v>
      </c>
      <c r="H1718">
        <f>Table1_1[[#This Row],[Units Sold]]*Table1_1[[#This Row],[Sale Price per Unit]]</f>
        <v>17060.400000000001</v>
      </c>
      <c r="I1718">
        <f>Table1_1[[#This Row],[Units Sold]]*Table1_1[[#This Row],[Cost per Unit]]</f>
        <v>8253</v>
      </c>
      <c r="J1718">
        <f>Table1_1[[#This Row],[TOTAL REVENUE]]-Table1_1[[#This Row],[TOTAL COST]]</f>
        <v>8807.4000000000015</v>
      </c>
      <c r="K1718" s="11">
        <f>Table1_1[[#This Row],[PROFIT]]/Table1_1[[#This Row],[TOTAL REVENUE]]</f>
        <v>0.51624815361890697</v>
      </c>
    </row>
    <row r="1719" spans="1:11">
      <c r="A1719" t="s">
        <v>53</v>
      </c>
      <c r="B1719" t="s">
        <v>364</v>
      </c>
      <c r="C1719">
        <v>236</v>
      </c>
      <c r="D1719">
        <v>44.08</v>
      </c>
      <c r="E1719">
        <v>93.52</v>
      </c>
      <c r="F1719" t="s">
        <v>107</v>
      </c>
      <c r="G1719" t="s">
        <v>110</v>
      </c>
      <c r="H1719">
        <f>Table1_1[[#This Row],[Units Sold]]*Table1_1[[#This Row],[Sale Price per Unit]]</f>
        <v>22070.719999999998</v>
      </c>
      <c r="I1719">
        <f>Table1_1[[#This Row],[Units Sold]]*Table1_1[[#This Row],[Cost per Unit]]</f>
        <v>10402.879999999999</v>
      </c>
      <c r="J1719">
        <f>Table1_1[[#This Row],[TOTAL REVENUE]]-Table1_1[[#This Row],[TOTAL COST]]</f>
        <v>11667.839999999998</v>
      </c>
      <c r="K1719" s="11">
        <f>Table1_1[[#This Row],[PROFIT]]/Table1_1[[#This Row],[TOTAL REVENUE]]</f>
        <v>0.52865697177074422</v>
      </c>
    </row>
    <row r="1720" spans="1:11">
      <c r="A1720" t="s">
        <v>16</v>
      </c>
      <c r="B1720" t="s">
        <v>364</v>
      </c>
      <c r="C1720">
        <v>273</v>
      </c>
      <c r="D1720">
        <v>88.32</v>
      </c>
      <c r="E1720">
        <v>100.67</v>
      </c>
      <c r="F1720" t="s">
        <v>107</v>
      </c>
      <c r="G1720" t="s">
        <v>110</v>
      </c>
      <c r="H1720">
        <f>Table1_1[[#This Row],[Units Sold]]*Table1_1[[#This Row],[Sale Price per Unit]]</f>
        <v>27482.91</v>
      </c>
      <c r="I1720">
        <f>Table1_1[[#This Row],[Units Sold]]*Table1_1[[#This Row],[Cost per Unit]]</f>
        <v>24111.359999999997</v>
      </c>
      <c r="J1720">
        <f>Table1_1[[#This Row],[TOTAL REVENUE]]-Table1_1[[#This Row],[TOTAL COST]]</f>
        <v>3371.5500000000029</v>
      </c>
      <c r="K1720" s="11">
        <f>Table1_1[[#This Row],[PROFIT]]/Table1_1[[#This Row],[TOTAL REVENUE]]</f>
        <v>0.12267805701797964</v>
      </c>
    </row>
    <row r="1721" spans="1:11">
      <c r="A1721" t="s">
        <v>57</v>
      </c>
      <c r="B1721" t="s">
        <v>364</v>
      </c>
      <c r="C1721">
        <v>137</v>
      </c>
      <c r="D1721">
        <v>72.77</v>
      </c>
      <c r="E1721">
        <v>104.25</v>
      </c>
      <c r="F1721" t="s">
        <v>107</v>
      </c>
      <c r="G1721" t="s">
        <v>110</v>
      </c>
      <c r="H1721">
        <f>Table1_1[[#This Row],[Units Sold]]*Table1_1[[#This Row],[Sale Price per Unit]]</f>
        <v>14282.25</v>
      </c>
      <c r="I1721">
        <f>Table1_1[[#This Row],[Units Sold]]*Table1_1[[#This Row],[Cost per Unit]]</f>
        <v>9969.49</v>
      </c>
      <c r="J1721">
        <f>Table1_1[[#This Row],[TOTAL REVENUE]]-Table1_1[[#This Row],[TOTAL COST]]</f>
        <v>4312.76</v>
      </c>
      <c r="K1721" s="11">
        <f>Table1_1[[#This Row],[PROFIT]]/Table1_1[[#This Row],[TOTAL REVENUE]]</f>
        <v>0.30196642685851321</v>
      </c>
    </row>
    <row r="1722" spans="1:11">
      <c r="A1722" t="s">
        <v>24</v>
      </c>
      <c r="B1722" t="s">
        <v>364</v>
      </c>
      <c r="C1722">
        <v>291</v>
      </c>
      <c r="D1722">
        <v>45.93</v>
      </c>
      <c r="E1722">
        <v>46.78</v>
      </c>
      <c r="F1722" t="s">
        <v>108</v>
      </c>
      <c r="G1722" t="s">
        <v>110</v>
      </c>
      <c r="H1722">
        <f>Table1_1[[#This Row],[Units Sold]]*Table1_1[[#This Row],[Sale Price per Unit]]</f>
        <v>13612.98</v>
      </c>
      <c r="I1722">
        <f>Table1_1[[#This Row],[Units Sold]]*Table1_1[[#This Row],[Cost per Unit]]</f>
        <v>13365.63</v>
      </c>
      <c r="J1722">
        <f>Table1_1[[#This Row],[TOTAL REVENUE]]-Table1_1[[#This Row],[TOTAL COST]]</f>
        <v>247.35000000000036</v>
      </c>
      <c r="K1722" s="11">
        <f>Table1_1[[#This Row],[PROFIT]]/Table1_1[[#This Row],[TOTAL REVENUE]]</f>
        <v>1.817015818725954E-2</v>
      </c>
    </row>
    <row r="1723" spans="1:11">
      <c r="A1723" t="s">
        <v>70</v>
      </c>
      <c r="B1723" t="s">
        <v>364</v>
      </c>
      <c r="C1723">
        <v>137</v>
      </c>
      <c r="D1723">
        <v>71.67</v>
      </c>
      <c r="E1723">
        <v>87.53</v>
      </c>
      <c r="F1723" t="s">
        <v>108</v>
      </c>
      <c r="G1723" t="s">
        <v>109</v>
      </c>
      <c r="H1723">
        <f>Table1_1[[#This Row],[Units Sold]]*Table1_1[[#This Row],[Sale Price per Unit]]</f>
        <v>11991.61</v>
      </c>
      <c r="I1723">
        <f>Table1_1[[#This Row],[Units Sold]]*Table1_1[[#This Row],[Cost per Unit]]</f>
        <v>9818.7900000000009</v>
      </c>
      <c r="J1723">
        <f>Table1_1[[#This Row],[TOTAL REVENUE]]-Table1_1[[#This Row],[TOTAL COST]]</f>
        <v>2172.8199999999997</v>
      </c>
      <c r="K1723" s="11">
        <f>Table1_1[[#This Row],[PROFIT]]/Table1_1[[#This Row],[TOTAL REVENUE]]</f>
        <v>0.18119501885067973</v>
      </c>
    </row>
    <row r="1724" spans="1:11">
      <c r="A1724" t="s">
        <v>65</v>
      </c>
      <c r="B1724" t="s">
        <v>364</v>
      </c>
      <c r="C1724">
        <v>95</v>
      </c>
      <c r="D1724">
        <v>37.5</v>
      </c>
      <c r="E1724">
        <v>37.619999999999997</v>
      </c>
      <c r="F1724" t="s">
        <v>108</v>
      </c>
      <c r="G1724" t="s">
        <v>110</v>
      </c>
      <c r="H1724">
        <f>Table1_1[[#This Row],[Units Sold]]*Table1_1[[#This Row],[Sale Price per Unit]]</f>
        <v>3573.8999999999996</v>
      </c>
      <c r="I1724">
        <f>Table1_1[[#This Row],[Units Sold]]*Table1_1[[#This Row],[Cost per Unit]]</f>
        <v>3562.5</v>
      </c>
      <c r="J1724">
        <f>Table1_1[[#This Row],[TOTAL REVENUE]]-Table1_1[[#This Row],[TOTAL COST]]</f>
        <v>11.399999999999636</v>
      </c>
      <c r="K1724" s="11">
        <f>Table1_1[[#This Row],[PROFIT]]/Table1_1[[#This Row],[TOTAL REVENUE]]</f>
        <v>3.1897926634767725E-3</v>
      </c>
    </row>
    <row r="1725" spans="1:11">
      <c r="A1725" t="s">
        <v>19</v>
      </c>
      <c r="B1725" t="s">
        <v>364</v>
      </c>
      <c r="C1725">
        <v>224</v>
      </c>
      <c r="D1725">
        <v>59.41</v>
      </c>
      <c r="E1725">
        <v>97.17</v>
      </c>
      <c r="F1725" t="s">
        <v>108</v>
      </c>
      <c r="G1725" t="s">
        <v>109</v>
      </c>
      <c r="H1725">
        <f>Table1_1[[#This Row],[Units Sold]]*Table1_1[[#This Row],[Sale Price per Unit]]</f>
        <v>21766.080000000002</v>
      </c>
      <c r="I1725">
        <f>Table1_1[[#This Row],[Units Sold]]*Table1_1[[#This Row],[Cost per Unit]]</f>
        <v>13307.84</v>
      </c>
      <c r="J1725">
        <f>Table1_1[[#This Row],[TOTAL REVENUE]]-Table1_1[[#This Row],[TOTAL COST]]</f>
        <v>8458.2400000000016</v>
      </c>
      <c r="K1725" s="11">
        <f>Table1_1[[#This Row],[PROFIT]]/Table1_1[[#This Row],[TOTAL REVENUE]]</f>
        <v>0.38859730369455597</v>
      </c>
    </row>
    <row r="1726" spans="1:11">
      <c r="A1726" t="s">
        <v>58</v>
      </c>
      <c r="B1726" t="s">
        <v>365</v>
      </c>
      <c r="C1726">
        <v>111</v>
      </c>
      <c r="D1726">
        <v>62.42</v>
      </c>
      <c r="E1726">
        <v>27.69</v>
      </c>
      <c r="F1726" t="s">
        <v>108</v>
      </c>
      <c r="G1726" t="s">
        <v>109</v>
      </c>
      <c r="H1726">
        <f>Table1_1[[#This Row],[Units Sold]]*Table1_1[[#This Row],[Sale Price per Unit]]</f>
        <v>3073.59</v>
      </c>
      <c r="I1726">
        <f>Table1_1[[#This Row],[Units Sold]]*Table1_1[[#This Row],[Cost per Unit]]</f>
        <v>6928.62</v>
      </c>
      <c r="J1726">
        <f>Table1_1[[#This Row],[TOTAL REVENUE]]-Table1_1[[#This Row],[TOTAL COST]]</f>
        <v>-3855.0299999999997</v>
      </c>
      <c r="K1726" s="11">
        <f>Table1_1[[#This Row],[PROFIT]]/Table1_1[[#This Row],[TOTAL REVENUE]]</f>
        <v>-1.2542434091729866</v>
      </c>
    </row>
    <row r="1727" spans="1:11">
      <c r="A1727" t="s">
        <v>79</v>
      </c>
      <c r="B1727" t="s">
        <v>365</v>
      </c>
      <c r="C1727">
        <v>93</v>
      </c>
      <c r="D1727">
        <v>21.08</v>
      </c>
      <c r="E1727">
        <v>36.22</v>
      </c>
      <c r="F1727" t="s">
        <v>107</v>
      </c>
      <c r="G1727" t="s">
        <v>110</v>
      </c>
      <c r="H1727">
        <f>Table1_1[[#This Row],[Units Sold]]*Table1_1[[#This Row],[Sale Price per Unit]]</f>
        <v>3368.46</v>
      </c>
      <c r="I1727">
        <f>Table1_1[[#This Row],[Units Sold]]*Table1_1[[#This Row],[Cost per Unit]]</f>
        <v>1960.4399999999998</v>
      </c>
      <c r="J1727">
        <f>Table1_1[[#This Row],[TOTAL REVENUE]]-Table1_1[[#This Row],[TOTAL COST]]</f>
        <v>1408.0200000000002</v>
      </c>
      <c r="K1727" s="11">
        <f>Table1_1[[#This Row],[PROFIT]]/Table1_1[[#This Row],[TOTAL REVENUE]]</f>
        <v>0.41800110436223087</v>
      </c>
    </row>
    <row r="1728" spans="1:11">
      <c r="A1728" t="s">
        <v>53</v>
      </c>
      <c r="B1728" t="s">
        <v>365</v>
      </c>
      <c r="C1728">
        <v>236</v>
      </c>
      <c r="D1728">
        <v>24.74</v>
      </c>
      <c r="E1728">
        <v>97.2</v>
      </c>
      <c r="F1728" t="s">
        <v>107</v>
      </c>
      <c r="G1728" t="s">
        <v>110</v>
      </c>
      <c r="H1728">
        <f>Table1_1[[#This Row],[Units Sold]]*Table1_1[[#This Row],[Sale Price per Unit]]</f>
        <v>22939.200000000001</v>
      </c>
      <c r="I1728">
        <f>Table1_1[[#This Row],[Units Sold]]*Table1_1[[#This Row],[Cost per Unit]]</f>
        <v>5838.6399999999994</v>
      </c>
      <c r="J1728">
        <f>Table1_1[[#This Row],[TOTAL REVENUE]]-Table1_1[[#This Row],[TOTAL COST]]</f>
        <v>17100.560000000001</v>
      </c>
      <c r="K1728" s="11">
        <f>Table1_1[[#This Row],[PROFIT]]/Table1_1[[#This Row],[TOTAL REVENUE]]</f>
        <v>0.74547325102880657</v>
      </c>
    </row>
    <row r="1729" spans="1:11">
      <c r="A1729" t="s">
        <v>27</v>
      </c>
      <c r="B1729" t="s">
        <v>365</v>
      </c>
      <c r="C1729">
        <v>180</v>
      </c>
      <c r="D1729">
        <v>64.73</v>
      </c>
      <c r="E1729">
        <v>48.5</v>
      </c>
      <c r="F1729" t="s">
        <v>108</v>
      </c>
      <c r="G1729" t="s">
        <v>110</v>
      </c>
      <c r="H1729">
        <f>Table1_1[[#This Row],[Units Sold]]*Table1_1[[#This Row],[Sale Price per Unit]]</f>
        <v>8730</v>
      </c>
      <c r="I1729">
        <f>Table1_1[[#This Row],[Units Sold]]*Table1_1[[#This Row],[Cost per Unit]]</f>
        <v>11651.400000000001</v>
      </c>
      <c r="J1729">
        <f>Table1_1[[#This Row],[TOTAL REVENUE]]-Table1_1[[#This Row],[TOTAL COST]]</f>
        <v>-2921.4000000000015</v>
      </c>
      <c r="K1729" s="11">
        <f>Table1_1[[#This Row],[PROFIT]]/Table1_1[[#This Row],[TOTAL REVENUE]]</f>
        <v>-0.33463917525773212</v>
      </c>
    </row>
    <row r="1730" spans="1:11">
      <c r="A1730" t="s">
        <v>84</v>
      </c>
      <c r="B1730" t="s">
        <v>365</v>
      </c>
      <c r="C1730">
        <v>134</v>
      </c>
      <c r="D1730">
        <v>82.89</v>
      </c>
      <c r="E1730">
        <v>69.680000000000007</v>
      </c>
      <c r="F1730" t="s">
        <v>108</v>
      </c>
      <c r="G1730" t="s">
        <v>109</v>
      </c>
      <c r="H1730">
        <f>Table1_1[[#This Row],[Units Sold]]*Table1_1[[#This Row],[Sale Price per Unit]]</f>
        <v>9337.1200000000008</v>
      </c>
      <c r="I1730">
        <f>Table1_1[[#This Row],[Units Sold]]*Table1_1[[#This Row],[Cost per Unit]]</f>
        <v>11107.26</v>
      </c>
      <c r="J1730">
        <f>Table1_1[[#This Row],[TOTAL REVENUE]]-Table1_1[[#This Row],[TOTAL COST]]</f>
        <v>-1770.1399999999994</v>
      </c>
      <c r="K1730" s="11">
        <f>Table1_1[[#This Row],[PROFIT]]/Table1_1[[#This Row],[TOTAL REVENUE]]</f>
        <v>-0.189580941446613</v>
      </c>
    </row>
    <row r="1731" spans="1:11">
      <c r="A1731" t="s">
        <v>103</v>
      </c>
      <c r="B1731" t="s">
        <v>366</v>
      </c>
      <c r="C1731">
        <v>104</v>
      </c>
      <c r="D1731">
        <v>36.6</v>
      </c>
      <c r="E1731">
        <v>79.06</v>
      </c>
      <c r="F1731" t="s">
        <v>107</v>
      </c>
      <c r="G1731" t="s">
        <v>110</v>
      </c>
      <c r="H1731">
        <f>Table1_1[[#This Row],[Units Sold]]*Table1_1[[#This Row],[Sale Price per Unit]]</f>
        <v>8222.24</v>
      </c>
      <c r="I1731">
        <f>Table1_1[[#This Row],[Units Sold]]*Table1_1[[#This Row],[Cost per Unit]]</f>
        <v>3806.4</v>
      </c>
      <c r="J1731">
        <f>Table1_1[[#This Row],[TOTAL REVENUE]]-Table1_1[[#This Row],[TOTAL COST]]</f>
        <v>4415.84</v>
      </c>
      <c r="K1731" s="11">
        <f>Table1_1[[#This Row],[PROFIT]]/Table1_1[[#This Row],[TOTAL REVENUE]]</f>
        <v>0.53706046040981537</v>
      </c>
    </row>
    <row r="1732" spans="1:11">
      <c r="A1732" t="s">
        <v>68</v>
      </c>
      <c r="B1732" t="s">
        <v>366</v>
      </c>
      <c r="C1732">
        <v>259</v>
      </c>
      <c r="D1732">
        <v>67.2</v>
      </c>
      <c r="E1732">
        <v>113.14</v>
      </c>
      <c r="F1732" t="s">
        <v>107</v>
      </c>
      <c r="G1732" t="s">
        <v>109</v>
      </c>
      <c r="H1732">
        <f>Table1_1[[#This Row],[Units Sold]]*Table1_1[[#This Row],[Sale Price per Unit]]</f>
        <v>29303.26</v>
      </c>
      <c r="I1732">
        <f>Table1_1[[#This Row],[Units Sold]]*Table1_1[[#This Row],[Cost per Unit]]</f>
        <v>17404.8</v>
      </c>
      <c r="J1732">
        <f>Table1_1[[#This Row],[TOTAL REVENUE]]-Table1_1[[#This Row],[TOTAL COST]]</f>
        <v>11898.46</v>
      </c>
      <c r="K1732" s="11">
        <f>Table1_1[[#This Row],[PROFIT]]/Table1_1[[#This Row],[TOTAL REVENUE]]</f>
        <v>0.40604560721230332</v>
      </c>
    </row>
    <row r="1733" spans="1:11">
      <c r="A1733" t="s">
        <v>16</v>
      </c>
      <c r="B1733" t="s">
        <v>366</v>
      </c>
      <c r="C1733">
        <v>35</v>
      </c>
      <c r="D1733">
        <v>29.73</v>
      </c>
      <c r="E1733">
        <v>117.74</v>
      </c>
      <c r="F1733" t="s">
        <v>108</v>
      </c>
      <c r="G1733" t="s">
        <v>110</v>
      </c>
      <c r="H1733">
        <f>Table1_1[[#This Row],[Units Sold]]*Table1_1[[#This Row],[Sale Price per Unit]]</f>
        <v>4120.8999999999996</v>
      </c>
      <c r="I1733">
        <f>Table1_1[[#This Row],[Units Sold]]*Table1_1[[#This Row],[Cost per Unit]]</f>
        <v>1040.55</v>
      </c>
      <c r="J1733">
        <f>Table1_1[[#This Row],[TOTAL REVENUE]]-Table1_1[[#This Row],[TOTAL COST]]</f>
        <v>3080.3499999999995</v>
      </c>
      <c r="K1733" s="11">
        <f>Table1_1[[#This Row],[PROFIT]]/Table1_1[[#This Row],[TOTAL REVENUE]]</f>
        <v>0.74749447936130453</v>
      </c>
    </row>
    <row r="1734" spans="1:11">
      <c r="A1734" t="s">
        <v>27</v>
      </c>
      <c r="B1734" t="s">
        <v>366</v>
      </c>
      <c r="C1734">
        <v>206</v>
      </c>
      <c r="D1734">
        <v>78.37</v>
      </c>
      <c r="E1734">
        <v>63.98</v>
      </c>
      <c r="F1734" t="s">
        <v>107</v>
      </c>
      <c r="G1734" t="s">
        <v>109</v>
      </c>
      <c r="H1734">
        <f>Table1_1[[#This Row],[Units Sold]]*Table1_1[[#This Row],[Sale Price per Unit]]</f>
        <v>13179.88</v>
      </c>
      <c r="I1734">
        <f>Table1_1[[#This Row],[Units Sold]]*Table1_1[[#This Row],[Cost per Unit]]</f>
        <v>16144.220000000001</v>
      </c>
      <c r="J1734">
        <f>Table1_1[[#This Row],[TOTAL REVENUE]]-Table1_1[[#This Row],[TOTAL COST]]</f>
        <v>-2964.340000000002</v>
      </c>
      <c r="K1734" s="11">
        <f>Table1_1[[#This Row],[PROFIT]]/Table1_1[[#This Row],[TOTAL REVENUE]]</f>
        <v>-0.22491403563613646</v>
      </c>
    </row>
    <row r="1735" spans="1:11">
      <c r="A1735" t="s">
        <v>28</v>
      </c>
      <c r="B1735" t="s">
        <v>366</v>
      </c>
      <c r="C1735">
        <v>244</v>
      </c>
      <c r="D1735">
        <v>44.6</v>
      </c>
      <c r="E1735">
        <v>79.900000000000006</v>
      </c>
      <c r="F1735" t="s">
        <v>108</v>
      </c>
      <c r="G1735" t="s">
        <v>110</v>
      </c>
      <c r="H1735">
        <f>Table1_1[[#This Row],[Units Sold]]*Table1_1[[#This Row],[Sale Price per Unit]]</f>
        <v>19495.600000000002</v>
      </c>
      <c r="I1735">
        <f>Table1_1[[#This Row],[Units Sold]]*Table1_1[[#This Row],[Cost per Unit]]</f>
        <v>10882.4</v>
      </c>
      <c r="J1735">
        <f>Table1_1[[#This Row],[TOTAL REVENUE]]-Table1_1[[#This Row],[TOTAL COST]]</f>
        <v>8613.2000000000025</v>
      </c>
      <c r="K1735" s="11">
        <f>Table1_1[[#This Row],[PROFIT]]/Table1_1[[#This Row],[TOTAL REVENUE]]</f>
        <v>0.44180225281602009</v>
      </c>
    </row>
    <row r="1736" spans="1:11">
      <c r="A1736" t="s">
        <v>20</v>
      </c>
      <c r="B1736" t="s">
        <v>366</v>
      </c>
      <c r="C1736">
        <v>297</v>
      </c>
      <c r="D1736">
        <v>60.55</v>
      </c>
      <c r="E1736">
        <v>118.17</v>
      </c>
      <c r="F1736" t="s">
        <v>108</v>
      </c>
      <c r="G1736" t="s">
        <v>110</v>
      </c>
      <c r="H1736">
        <f>Table1_1[[#This Row],[Units Sold]]*Table1_1[[#This Row],[Sale Price per Unit]]</f>
        <v>35096.49</v>
      </c>
      <c r="I1736">
        <f>Table1_1[[#This Row],[Units Sold]]*Table1_1[[#This Row],[Cost per Unit]]</f>
        <v>17983.349999999999</v>
      </c>
      <c r="J1736">
        <f>Table1_1[[#This Row],[TOTAL REVENUE]]-Table1_1[[#This Row],[TOTAL COST]]</f>
        <v>17113.14</v>
      </c>
      <c r="K1736" s="11">
        <f>Table1_1[[#This Row],[PROFIT]]/Table1_1[[#This Row],[TOTAL REVENUE]]</f>
        <v>0.4876026064144876</v>
      </c>
    </row>
    <row r="1737" spans="1:11">
      <c r="A1737" t="s">
        <v>26</v>
      </c>
      <c r="B1737" t="s">
        <v>366</v>
      </c>
      <c r="C1737">
        <v>291</v>
      </c>
      <c r="D1737">
        <v>24.94</v>
      </c>
      <c r="E1737">
        <v>59.67</v>
      </c>
      <c r="F1737" t="s">
        <v>107</v>
      </c>
      <c r="G1737" t="s">
        <v>110</v>
      </c>
      <c r="H1737">
        <f>Table1_1[[#This Row],[Units Sold]]*Table1_1[[#This Row],[Sale Price per Unit]]</f>
        <v>17363.97</v>
      </c>
      <c r="I1737">
        <f>Table1_1[[#This Row],[Units Sold]]*Table1_1[[#This Row],[Cost per Unit]]</f>
        <v>7257.54</v>
      </c>
      <c r="J1737">
        <f>Table1_1[[#This Row],[TOTAL REVENUE]]-Table1_1[[#This Row],[TOTAL COST]]</f>
        <v>10106.43</v>
      </c>
      <c r="K1737" s="11">
        <f>Table1_1[[#This Row],[PROFIT]]/Table1_1[[#This Row],[TOTAL REVENUE]]</f>
        <v>0.5820345232109938</v>
      </c>
    </row>
    <row r="1738" spans="1:11">
      <c r="A1738" t="s">
        <v>23</v>
      </c>
      <c r="B1738" t="s">
        <v>366</v>
      </c>
      <c r="C1738">
        <v>183</v>
      </c>
      <c r="D1738">
        <v>17.39</v>
      </c>
      <c r="E1738">
        <v>99.75</v>
      </c>
      <c r="F1738" t="s">
        <v>107</v>
      </c>
      <c r="G1738" t="s">
        <v>109</v>
      </c>
      <c r="H1738">
        <f>Table1_1[[#This Row],[Units Sold]]*Table1_1[[#This Row],[Sale Price per Unit]]</f>
        <v>18254.25</v>
      </c>
      <c r="I1738">
        <f>Table1_1[[#This Row],[Units Sold]]*Table1_1[[#This Row],[Cost per Unit]]</f>
        <v>3182.37</v>
      </c>
      <c r="J1738">
        <f>Table1_1[[#This Row],[TOTAL REVENUE]]-Table1_1[[#This Row],[TOTAL COST]]</f>
        <v>15071.880000000001</v>
      </c>
      <c r="K1738" s="11">
        <f>Table1_1[[#This Row],[PROFIT]]/Table1_1[[#This Row],[TOTAL REVENUE]]</f>
        <v>0.82566416040100254</v>
      </c>
    </row>
    <row r="1739" spans="1:11">
      <c r="A1739" t="s">
        <v>103</v>
      </c>
      <c r="B1739" t="s">
        <v>367</v>
      </c>
      <c r="C1739">
        <v>251</v>
      </c>
      <c r="D1739">
        <v>42.47</v>
      </c>
      <c r="E1739">
        <v>105.52</v>
      </c>
      <c r="F1739" t="s">
        <v>107</v>
      </c>
      <c r="G1739" t="s">
        <v>109</v>
      </c>
      <c r="H1739">
        <f>Table1_1[[#This Row],[Units Sold]]*Table1_1[[#This Row],[Sale Price per Unit]]</f>
        <v>26485.52</v>
      </c>
      <c r="I1739">
        <f>Table1_1[[#This Row],[Units Sold]]*Table1_1[[#This Row],[Cost per Unit]]</f>
        <v>10659.97</v>
      </c>
      <c r="J1739">
        <f>Table1_1[[#This Row],[TOTAL REVENUE]]-Table1_1[[#This Row],[TOTAL COST]]</f>
        <v>15825.550000000001</v>
      </c>
      <c r="K1739" s="11">
        <f>Table1_1[[#This Row],[PROFIT]]/Table1_1[[#This Row],[TOTAL REVENUE]]</f>
        <v>0.59751705837755875</v>
      </c>
    </row>
    <row r="1740" spans="1:11">
      <c r="A1740" t="s">
        <v>50</v>
      </c>
      <c r="B1740" t="s">
        <v>367</v>
      </c>
      <c r="C1740">
        <v>98</v>
      </c>
      <c r="D1740">
        <v>97.33</v>
      </c>
      <c r="E1740">
        <v>34.26</v>
      </c>
      <c r="F1740" t="s">
        <v>108</v>
      </c>
      <c r="G1740" t="s">
        <v>109</v>
      </c>
      <c r="H1740">
        <f>Table1_1[[#This Row],[Units Sold]]*Table1_1[[#This Row],[Sale Price per Unit]]</f>
        <v>3357.48</v>
      </c>
      <c r="I1740">
        <f>Table1_1[[#This Row],[Units Sold]]*Table1_1[[#This Row],[Cost per Unit]]</f>
        <v>9538.34</v>
      </c>
      <c r="J1740">
        <f>Table1_1[[#This Row],[TOTAL REVENUE]]-Table1_1[[#This Row],[TOTAL COST]]</f>
        <v>-6180.8600000000006</v>
      </c>
      <c r="K1740" s="11">
        <f>Table1_1[[#This Row],[PROFIT]]/Table1_1[[#This Row],[TOTAL REVENUE]]</f>
        <v>-1.8409223584354935</v>
      </c>
    </row>
    <row r="1741" spans="1:11">
      <c r="A1741" t="s">
        <v>54</v>
      </c>
      <c r="B1741" t="s">
        <v>368</v>
      </c>
      <c r="C1741">
        <v>232</v>
      </c>
      <c r="D1741">
        <v>72.22</v>
      </c>
      <c r="E1741">
        <v>113.39</v>
      </c>
      <c r="F1741" t="s">
        <v>108</v>
      </c>
      <c r="G1741" t="s">
        <v>109</v>
      </c>
      <c r="H1741">
        <f>Table1_1[[#This Row],[Units Sold]]*Table1_1[[#This Row],[Sale Price per Unit]]</f>
        <v>26306.48</v>
      </c>
      <c r="I1741">
        <f>Table1_1[[#This Row],[Units Sold]]*Table1_1[[#This Row],[Cost per Unit]]</f>
        <v>16755.04</v>
      </c>
      <c r="J1741">
        <f>Table1_1[[#This Row],[TOTAL REVENUE]]-Table1_1[[#This Row],[TOTAL COST]]</f>
        <v>9551.4399999999987</v>
      </c>
      <c r="K1741" s="11">
        <f>Table1_1[[#This Row],[PROFIT]]/Table1_1[[#This Row],[TOTAL REVENUE]]</f>
        <v>0.36308316430020282</v>
      </c>
    </row>
    <row r="1742" spans="1:11">
      <c r="A1742" t="s">
        <v>79</v>
      </c>
      <c r="B1742" t="s">
        <v>368</v>
      </c>
      <c r="C1742">
        <v>91</v>
      </c>
      <c r="D1742">
        <v>56.04</v>
      </c>
      <c r="E1742">
        <v>80.150000000000006</v>
      </c>
      <c r="F1742" t="s">
        <v>107</v>
      </c>
      <c r="G1742" t="s">
        <v>109</v>
      </c>
      <c r="H1742">
        <f>Table1_1[[#This Row],[Units Sold]]*Table1_1[[#This Row],[Sale Price per Unit]]</f>
        <v>7293.6500000000005</v>
      </c>
      <c r="I1742">
        <f>Table1_1[[#This Row],[Units Sold]]*Table1_1[[#This Row],[Cost per Unit]]</f>
        <v>5099.6400000000003</v>
      </c>
      <c r="J1742">
        <f>Table1_1[[#This Row],[TOTAL REVENUE]]-Table1_1[[#This Row],[TOTAL COST]]</f>
        <v>2194.0100000000002</v>
      </c>
      <c r="K1742" s="11">
        <f>Table1_1[[#This Row],[PROFIT]]/Table1_1[[#This Row],[TOTAL REVENUE]]</f>
        <v>0.30081097941359952</v>
      </c>
    </row>
    <row r="1743" spans="1:11">
      <c r="A1743" t="s">
        <v>102</v>
      </c>
      <c r="B1743" t="s">
        <v>368</v>
      </c>
      <c r="C1743">
        <v>6</v>
      </c>
      <c r="D1743">
        <v>20.58</v>
      </c>
      <c r="E1743">
        <v>91.33</v>
      </c>
      <c r="F1743" t="s">
        <v>107</v>
      </c>
      <c r="G1743" t="s">
        <v>109</v>
      </c>
      <c r="H1743">
        <f>Table1_1[[#This Row],[Units Sold]]*Table1_1[[#This Row],[Sale Price per Unit]]</f>
        <v>547.98</v>
      </c>
      <c r="I1743">
        <f>Table1_1[[#This Row],[Units Sold]]*Table1_1[[#This Row],[Cost per Unit]]</f>
        <v>123.47999999999999</v>
      </c>
      <c r="J1743">
        <f>Table1_1[[#This Row],[TOTAL REVENUE]]-Table1_1[[#This Row],[TOTAL COST]]</f>
        <v>424.5</v>
      </c>
      <c r="K1743" s="11">
        <f>Table1_1[[#This Row],[PROFIT]]/Table1_1[[#This Row],[TOTAL REVENUE]]</f>
        <v>0.7746633088798861</v>
      </c>
    </row>
    <row r="1744" spans="1:11">
      <c r="A1744" t="s">
        <v>66</v>
      </c>
      <c r="B1744" t="s">
        <v>368</v>
      </c>
      <c r="C1744">
        <v>112</v>
      </c>
      <c r="D1744">
        <v>86.21</v>
      </c>
      <c r="E1744">
        <v>73.069999999999993</v>
      </c>
      <c r="F1744" t="s">
        <v>107</v>
      </c>
      <c r="G1744" t="s">
        <v>110</v>
      </c>
      <c r="H1744">
        <f>Table1_1[[#This Row],[Units Sold]]*Table1_1[[#This Row],[Sale Price per Unit]]</f>
        <v>8183.8399999999992</v>
      </c>
      <c r="I1744">
        <f>Table1_1[[#This Row],[Units Sold]]*Table1_1[[#This Row],[Cost per Unit]]</f>
        <v>9655.5199999999986</v>
      </c>
      <c r="J1744">
        <f>Table1_1[[#This Row],[TOTAL REVENUE]]-Table1_1[[#This Row],[TOTAL COST]]</f>
        <v>-1471.6799999999994</v>
      </c>
      <c r="K1744" s="11">
        <f>Table1_1[[#This Row],[PROFIT]]/Table1_1[[#This Row],[TOTAL REVENUE]]</f>
        <v>-0.17982756261119467</v>
      </c>
    </row>
    <row r="1745" spans="1:11">
      <c r="A1745" t="s">
        <v>90</v>
      </c>
      <c r="B1745" t="s">
        <v>368</v>
      </c>
      <c r="C1745">
        <v>91</v>
      </c>
      <c r="D1745">
        <v>26.68</v>
      </c>
      <c r="E1745">
        <v>42.26</v>
      </c>
      <c r="F1745" t="s">
        <v>108</v>
      </c>
      <c r="G1745" t="s">
        <v>110</v>
      </c>
      <c r="H1745">
        <f>Table1_1[[#This Row],[Units Sold]]*Table1_1[[#This Row],[Sale Price per Unit]]</f>
        <v>3845.66</v>
      </c>
      <c r="I1745">
        <f>Table1_1[[#This Row],[Units Sold]]*Table1_1[[#This Row],[Cost per Unit]]</f>
        <v>2427.88</v>
      </c>
      <c r="J1745">
        <f>Table1_1[[#This Row],[TOTAL REVENUE]]-Table1_1[[#This Row],[TOTAL COST]]</f>
        <v>1417.7799999999997</v>
      </c>
      <c r="K1745" s="11">
        <f>Table1_1[[#This Row],[PROFIT]]/Table1_1[[#This Row],[TOTAL REVENUE]]</f>
        <v>0.36867013724562231</v>
      </c>
    </row>
    <row r="1746" spans="1:11">
      <c r="A1746" t="s">
        <v>59</v>
      </c>
      <c r="B1746" t="s">
        <v>368</v>
      </c>
      <c r="C1746">
        <v>87</v>
      </c>
      <c r="D1746">
        <v>31.73</v>
      </c>
      <c r="E1746">
        <v>75.86</v>
      </c>
      <c r="F1746" t="s">
        <v>108</v>
      </c>
      <c r="G1746" t="s">
        <v>109</v>
      </c>
      <c r="H1746">
        <f>Table1_1[[#This Row],[Units Sold]]*Table1_1[[#This Row],[Sale Price per Unit]]</f>
        <v>6599.82</v>
      </c>
      <c r="I1746">
        <f>Table1_1[[#This Row],[Units Sold]]*Table1_1[[#This Row],[Cost per Unit]]</f>
        <v>2760.51</v>
      </c>
      <c r="J1746">
        <f>Table1_1[[#This Row],[TOTAL REVENUE]]-Table1_1[[#This Row],[TOTAL COST]]</f>
        <v>3839.3099999999995</v>
      </c>
      <c r="K1746" s="11">
        <f>Table1_1[[#This Row],[PROFIT]]/Table1_1[[#This Row],[TOTAL REVENUE]]</f>
        <v>0.58172950171368309</v>
      </c>
    </row>
    <row r="1747" spans="1:11">
      <c r="A1747" t="s">
        <v>102</v>
      </c>
      <c r="B1747" t="s">
        <v>368</v>
      </c>
      <c r="C1747">
        <v>58</v>
      </c>
      <c r="D1747">
        <v>56.05</v>
      </c>
      <c r="E1747">
        <v>106.3</v>
      </c>
      <c r="F1747" t="s">
        <v>107</v>
      </c>
      <c r="G1747" t="s">
        <v>109</v>
      </c>
      <c r="H1747">
        <f>Table1_1[[#This Row],[Units Sold]]*Table1_1[[#This Row],[Sale Price per Unit]]</f>
        <v>6165.4</v>
      </c>
      <c r="I1747">
        <f>Table1_1[[#This Row],[Units Sold]]*Table1_1[[#This Row],[Cost per Unit]]</f>
        <v>3250.8999999999996</v>
      </c>
      <c r="J1747">
        <f>Table1_1[[#This Row],[TOTAL REVENUE]]-Table1_1[[#This Row],[TOTAL COST]]</f>
        <v>2914.5</v>
      </c>
      <c r="K1747" s="11">
        <f>Table1_1[[#This Row],[PROFIT]]/Table1_1[[#This Row],[TOTAL REVENUE]]</f>
        <v>0.47271872060206965</v>
      </c>
    </row>
    <row r="1748" spans="1:11">
      <c r="A1748" t="s">
        <v>68</v>
      </c>
      <c r="B1748" t="s">
        <v>368</v>
      </c>
      <c r="C1748">
        <v>259</v>
      </c>
      <c r="D1748">
        <v>20.77</v>
      </c>
      <c r="E1748">
        <v>40.03</v>
      </c>
      <c r="F1748" t="s">
        <v>108</v>
      </c>
      <c r="G1748" t="s">
        <v>109</v>
      </c>
      <c r="H1748">
        <f>Table1_1[[#This Row],[Units Sold]]*Table1_1[[#This Row],[Sale Price per Unit]]</f>
        <v>10367.77</v>
      </c>
      <c r="I1748">
        <f>Table1_1[[#This Row],[Units Sold]]*Table1_1[[#This Row],[Cost per Unit]]</f>
        <v>5379.43</v>
      </c>
      <c r="J1748">
        <f>Table1_1[[#This Row],[TOTAL REVENUE]]-Table1_1[[#This Row],[TOTAL COST]]</f>
        <v>4988.34</v>
      </c>
      <c r="K1748" s="11">
        <f>Table1_1[[#This Row],[PROFIT]]/Table1_1[[#This Row],[TOTAL REVENUE]]</f>
        <v>0.48113914564076943</v>
      </c>
    </row>
    <row r="1749" spans="1:11">
      <c r="A1749" t="s">
        <v>7</v>
      </c>
      <c r="B1749" t="s">
        <v>368</v>
      </c>
      <c r="C1749">
        <v>27</v>
      </c>
      <c r="D1749">
        <v>86.92</v>
      </c>
      <c r="E1749">
        <v>89.82</v>
      </c>
      <c r="F1749" t="s">
        <v>108</v>
      </c>
      <c r="G1749" t="s">
        <v>110</v>
      </c>
      <c r="H1749">
        <f>Table1_1[[#This Row],[Units Sold]]*Table1_1[[#This Row],[Sale Price per Unit]]</f>
        <v>2425.14</v>
      </c>
      <c r="I1749">
        <f>Table1_1[[#This Row],[Units Sold]]*Table1_1[[#This Row],[Cost per Unit]]</f>
        <v>2346.84</v>
      </c>
      <c r="J1749">
        <f>Table1_1[[#This Row],[TOTAL REVENUE]]-Table1_1[[#This Row],[TOTAL COST]]</f>
        <v>78.299999999999727</v>
      </c>
      <c r="K1749" s="11">
        <f>Table1_1[[#This Row],[PROFIT]]/Table1_1[[#This Row],[TOTAL REVENUE]]</f>
        <v>3.2286795813849814E-2</v>
      </c>
    </row>
    <row r="1750" spans="1:11">
      <c r="A1750" t="s">
        <v>28</v>
      </c>
      <c r="B1750" t="s">
        <v>369</v>
      </c>
      <c r="C1750">
        <v>220</v>
      </c>
      <c r="D1750">
        <v>65.5</v>
      </c>
      <c r="E1750">
        <v>62.58</v>
      </c>
      <c r="F1750" t="s">
        <v>107</v>
      </c>
      <c r="G1750" t="s">
        <v>109</v>
      </c>
      <c r="H1750">
        <f>Table1_1[[#This Row],[Units Sold]]*Table1_1[[#This Row],[Sale Price per Unit]]</f>
        <v>13767.6</v>
      </c>
      <c r="I1750">
        <f>Table1_1[[#This Row],[Units Sold]]*Table1_1[[#This Row],[Cost per Unit]]</f>
        <v>14410</v>
      </c>
      <c r="J1750">
        <f>Table1_1[[#This Row],[TOTAL REVENUE]]-Table1_1[[#This Row],[TOTAL COST]]</f>
        <v>-642.39999999999964</v>
      </c>
      <c r="K1750" s="11">
        <f>Table1_1[[#This Row],[PROFIT]]/Table1_1[[#This Row],[TOTAL REVENUE]]</f>
        <v>-4.666027484819428E-2</v>
      </c>
    </row>
    <row r="1751" spans="1:11">
      <c r="A1751" t="s">
        <v>49</v>
      </c>
      <c r="B1751" t="s">
        <v>369</v>
      </c>
      <c r="C1751">
        <v>115</v>
      </c>
      <c r="D1751">
        <v>79.489999999999995</v>
      </c>
      <c r="E1751">
        <v>108.61</v>
      </c>
      <c r="F1751" t="s">
        <v>108</v>
      </c>
      <c r="G1751" t="s">
        <v>109</v>
      </c>
      <c r="H1751">
        <f>Table1_1[[#This Row],[Units Sold]]*Table1_1[[#This Row],[Sale Price per Unit]]</f>
        <v>12490.15</v>
      </c>
      <c r="I1751">
        <f>Table1_1[[#This Row],[Units Sold]]*Table1_1[[#This Row],[Cost per Unit]]</f>
        <v>9141.3499999999985</v>
      </c>
      <c r="J1751">
        <f>Table1_1[[#This Row],[TOTAL REVENUE]]-Table1_1[[#This Row],[TOTAL COST]]</f>
        <v>3348.8000000000011</v>
      </c>
      <c r="K1751" s="11">
        <f>Table1_1[[#This Row],[PROFIT]]/Table1_1[[#This Row],[TOTAL REVENUE]]</f>
        <v>0.26811527483657133</v>
      </c>
    </row>
    <row r="1752" spans="1:11">
      <c r="A1752" t="s">
        <v>58</v>
      </c>
      <c r="B1752" t="s">
        <v>369</v>
      </c>
      <c r="C1752">
        <v>251</v>
      </c>
      <c r="D1752">
        <v>92.36</v>
      </c>
      <c r="E1752">
        <v>80.14</v>
      </c>
      <c r="F1752" t="s">
        <v>107</v>
      </c>
      <c r="G1752" t="s">
        <v>110</v>
      </c>
      <c r="H1752">
        <f>Table1_1[[#This Row],[Units Sold]]*Table1_1[[#This Row],[Sale Price per Unit]]</f>
        <v>20115.14</v>
      </c>
      <c r="I1752">
        <f>Table1_1[[#This Row],[Units Sold]]*Table1_1[[#This Row],[Cost per Unit]]</f>
        <v>23182.36</v>
      </c>
      <c r="J1752">
        <f>Table1_1[[#This Row],[TOTAL REVENUE]]-Table1_1[[#This Row],[TOTAL COST]]</f>
        <v>-3067.2200000000012</v>
      </c>
      <c r="K1752" s="11">
        <f>Table1_1[[#This Row],[PROFIT]]/Table1_1[[#This Row],[TOTAL REVENUE]]</f>
        <v>-0.15248315447966065</v>
      </c>
    </row>
    <row r="1753" spans="1:11">
      <c r="A1753" t="s">
        <v>12</v>
      </c>
      <c r="B1753" t="s">
        <v>369</v>
      </c>
      <c r="C1753">
        <v>26</v>
      </c>
      <c r="D1753">
        <v>39.85</v>
      </c>
      <c r="E1753">
        <v>49.08</v>
      </c>
      <c r="F1753" t="s">
        <v>108</v>
      </c>
      <c r="G1753" t="s">
        <v>110</v>
      </c>
      <c r="H1753">
        <f>Table1_1[[#This Row],[Units Sold]]*Table1_1[[#This Row],[Sale Price per Unit]]</f>
        <v>1276.08</v>
      </c>
      <c r="I1753">
        <f>Table1_1[[#This Row],[Units Sold]]*Table1_1[[#This Row],[Cost per Unit]]</f>
        <v>1036.1000000000001</v>
      </c>
      <c r="J1753">
        <f>Table1_1[[#This Row],[TOTAL REVENUE]]-Table1_1[[#This Row],[TOTAL COST]]</f>
        <v>239.97999999999979</v>
      </c>
      <c r="K1753" s="11">
        <f>Table1_1[[#This Row],[PROFIT]]/Table1_1[[#This Row],[TOTAL REVENUE]]</f>
        <v>0.18806030969845136</v>
      </c>
    </row>
    <row r="1754" spans="1:11">
      <c r="A1754" t="s">
        <v>74</v>
      </c>
      <c r="B1754" t="s">
        <v>370</v>
      </c>
      <c r="C1754">
        <v>283</v>
      </c>
      <c r="D1754">
        <v>39.83</v>
      </c>
      <c r="E1754">
        <v>98.51</v>
      </c>
      <c r="F1754" t="s">
        <v>107</v>
      </c>
      <c r="G1754" t="s">
        <v>110</v>
      </c>
      <c r="H1754">
        <f>Table1_1[[#This Row],[Units Sold]]*Table1_1[[#This Row],[Sale Price per Unit]]</f>
        <v>27878.33</v>
      </c>
      <c r="I1754">
        <f>Table1_1[[#This Row],[Units Sold]]*Table1_1[[#This Row],[Cost per Unit]]</f>
        <v>11271.89</v>
      </c>
      <c r="J1754">
        <f>Table1_1[[#This Row],[TOTAL REVENUE]]-Table1_1[[#This Row],[TOTAL COST]]</f>
        <v>16606.440000000002</v>
      </c>
      <c r="K1754" s="11">
        <f>Table1_1[[#This Row],[PROFIT]]/Table1_1[[#This Row],[TOTAL REVENUE]]</f>
        <v>0.59567556593239268</v>
      </c>
    </row>
    <row r="1755" spans="1:11">
      <c r="A1755" t="s">
        <v>55</v>
      </c>
      <c r="B1755" t="s">
        <v>370</v>
      </c>
      <c r="C1755">
        <v>279</v>
      </c>
      <c r="D1755">
        <v>46.54</v>
      </c>
      <c r="E1755">
        <v>28.68</v>
      </c>
      <c r="F1755" t="s">
        <v>107</v>
      </c>
      <c r="G1755" t="s">
        <v>109</v>
      </c>
      <c r="H1755">
        <f>Table1_1[[#This Row],[Units Sold]]*Table1_1[[#This Row],[Sale Price per Unit]]</f>
        <v>8001.72</v>
      </c>
      <c r="I1755">
        <f>Table1_1[[#This Row],[Units Sold]]*Table1_1[[#This Row],[Cost per Unit]]</f>
        <v>12984.66</v>
      </c>
      <c r="J1755">
        <f>Table1_1[[#This Row],[TOTAL REVENUE]]-Table1_1[[#This Row],[TOTAL COST]]</f>
        <v>-4982.9399999999996</v>
      </c>
      <c r="K1755" s="11">
        <f>Table1_1[[#This Row],[PROFIT]]/Table1_1[[#This Row],[TOTAL REVENUE]]</f>
        <v>-0.6227336122733611</v>
      </c>
    </row>
    <row r="1756" spans="1:11">
      <c r="A1756" t="s">
        <v>21</v>
      </c>
      <c r="B1756" t="s">
        <v>371</v>
      </c>
      <c r="C1756">
        <v>96</v>
      </c>
      <c r="D1756">
        <v>63.16</v>
      </c>
      <c r="E1756">
        <v>102</v>
      </c>
      <c r="F1756" t="s">
        <v>107</v>
      </c>
      <c r="G1756" t="s">
        <v>110</v>
      </c>
      <c r="H1756">
        <f>Table1_1[[#This Row],[Units Sold]]*Table1_1[[#This Row],[Sale Price per Unit]]</f>
        <v>9792</v>
      </c>
      <c r="I1756">
        <f>Table1_1[[#This Row],[Units Sold]]*Table1_1[[#This Row],[Cost per Unit]]</f>
        <v>6063.36</v>
      </c>
      <c r="J1756">
        <f>Table1_1[[#This Row],[TOTAL REVENUE]]-Table1_1[[#This Row],[TOTAL COST]]</f>
        <v>3728.6400000000003</v>
      </c>
      <c r="K1756" s="11">
        <f>Table1_1[[#This Row],[PROFIT]]/Table1_1[[#This Row],[TOTAL REVENUE]]</f>
        <v>0.38078431372549021</v>
      </c>
    </row>
    <row r="1757" spans="1:11">
      <c r="A1757" t="s">
        <v>106</v>
      </c>
      <c r="B1757" t="s">
        <v>371</v>
      </c>
      <c r="C1757">
        <v>287</v>
      </c>
      <c r="D1757">
        <v>49.13</v>
      </c>
      <c r="E1757">
        <v>40.44</v>
      </c>
      <c r="F1757" t="s">
        <v>108</v>
      </c>
      <c r="G1757" t="s">
        <v>109</v>
      </c>
      <c r="H1757">
        <f>Table1_1[[#This Row],[Units Sold]]*Table1_1[[#This Row],[Sale Price per Unit]]</f>
        <v>11606.279999999999</v>
      </c>
      <c r="I1757">
        <f>Table1_1[[#This Row],[Units Sold]]*Table1_1[[#This Row],[Cost per Unit]]</f>
        <v>14100.310000000001</v>
      </c>
      <c r="J1757">
        <f>Table1_1[[#This Row],[TOTAL REVENUE]]-Table1_1[[#This Row],[TOTAL COST]]</f>
        <v>-2494.0300000000025</v>
      </c>
      <c r="K1757" s="11">
        <f>Table1_1[[#This Row],[PROFIT]]/Table1_1[[#This Row],[TOTAL REVENUE]]</f>
        <v>-0.21488625123639984</v>
      </c>
    </row>
    <row r="1758" spans="1:11">
      <c r="A1758" t="s">
        <v>51</v>
      </c>
      <c r="B1758" t="s">
        <v>371</v>
      </c>
      <c r="C1758">
        <v>261</v>
      </c>
      <c r="D1758">
        <v>60.53</v>
      </c>
      <c r="E1758">
        <v>103.87</v>
      </c>
      <c r="F1758" t="s">
        <v>108</v>
      </c>
      <c r="G1758" t="s">
        <v>109</v>
      </c>
      <c r="H1758">
        <f>Table1_1[[#This Row],[Units Sold]]*Table1_1[[#This Row],[Sale Price per Unit]]</f>
        <v>27110.07</v>
      </c>
      <c r="I1758">
        <f>Table1_1[[#This Row],[Units Sold]]*Table1_1[[#This Row],[Cost per Unit]]</f>
        <v>15798.33</v>
      </c>
      <c r="J1758">
        <f>Table1_1[[#This Row],[TOTAL REVENUE]]-Table1_1[[#This Row],[TOTAL COST]]</f>
        <v>11311.74</v>
      </c>
      <c r="K1758" s="11">
        <f>Table1_1[[#This Row],[PROFIT]]/Table1_1[[#This Row],[TOTAL REVENUE]]</f>
        <v>0.41725233464908057</v>
      </c>
    </row>
    <row r="1759" spans="1:11">
      <c r="A1759" t="s">
        <v>28</v>
      </c>
      <c r="B1759" t="s">
        <v>371</v>
      </c>
      <c r="C1759">
        <v>136</v>
      </c>
      <c r="D1759">
        <v>74.709999999999994</v>
      </c>
      <c r="E1759">
        <v>71.88</v>
      </c>
      <c r="F1759" t="s">
        <v>107</v>
      </c>
      <c r="G1759" t="s">
        <v>109</v>
      </c>
      <c r="H1759">
        <f>Table1_1[[#This Row],[Units Sold]]*Table1_1[[#This Row],[Sale Price per Unit]]</f>
        <v>9775.68</v>
      </c>
      <c r="I1759">
        <f>Table1_1[[#This Row],[Units Sold]]*Table1_1[[#This Row],[Cost per Unit]]</f>
        <v>10160.56</v>
      </c>
      <c r="J1759">
        <f>Table1_1[[#This Row],[TOTAL REVENUE]]-Table1_1[[#This Row],[TOTAL COST]]</f>
        <v>-384.8799999999992</v>
      </c>
      <c r="K1759" s="11">
        <f>Table1_1[[#This Row],[PROFIT]]/Table1_1[[#This Row],[TOTAL REVENUE]]</f>
        <v>-3.9371174179187451E-2</v>
      </c>
    </row>
    <row r="1760" spans="1:11">
      <c r="A1760" t="s">
        <v>68</v>
      </c>
      <c r="B1760" t="s">
        <v>372</v>
      </c>
      <c r="C1760">
        <v>130</v>
      </c>
      <c r="D1760">
        <v>90.97</v>
      </c>
      <c r="E1760">
        <v>70.34</v>
      </c>
      <c r="F1760" t="s">
        <v>108</v>
      </c>
      <c r="G1760" t="s">
        <v>110</v>
      </c>
      <c r="H1760">
        <f>Table1_1[[#This Row],[Units Sold]]*Table1_1[[#This Row],[Sale Price per Unit]]</f>
        <v>9144.2000000000007</v>
      </c>
      <c r="I1760">
        <f>Table1_1[[#This Row],[Units Sold]]*Table1_1[[#This Row],[Cost per Unit]]</f>
        <v>11826.1</v>
      </c>
      <c r="J1760">
        <f>Table1_1[[#This Row],[TOTAL REVENUE]]-Table1_1[[#This Row],[TOTAL COST]]</f>
        <v>-2681.8999999999996</v>
      </c>
      <c r="K1760" s="11">
        <f>Table1_1[[#This Row],[PROFIT]]/Table1_1[[#This Row],[TOTAL REVENUE]]</f>
        <v>-0.29328973557008808</v>
      </c>
    </row>
    <row r="1761" spans="1:11">
      <c r="A1761" t="s">
        <v>20</v>
      </c>
      <c r="B1761" t="s">
        <v>372</v>
      </c>
      <c r="C1761">
        <v>218</v>
      </c>
      <c r="D1761">
        <v>10.89</v>
      </c>
      <c r="E1761">
        <v>51.97</v>
      </c>
      <c r="F1761" t="s">
        <v>107</v>
      </c>
      <c r="G1761" t="s">
        <v>110</v>
      </c>
      <c r="H1761">
        <f>Table1_1[[#This Row],[Units Sold]]*Table1_1[[#This Row],[Sale Price per Unit]]</f>
        <v>11329.46</v>
      </c>
      <c r="I1761">
        <f>Table1_1[[#This Row],[Units Sold]]*Table1_1[[#This Row],[Cost per Unit]]</f>
        <v>2374.02</v>
      </c>
      <c r="J1761">
        <f>Table1_1[[#This Row],[TOTAL REVENUE]]-Table1_1[[#This Row],[TOTAL COST]]</f>
        <v>8955.4399999999987</v>
      </c>
      <c r="K1761" s="11">
        <f>Table1_1[[#This Row],[PROFIT]]/Table1_1[[#This Row],[TOTAL REVENUE]]</f>
        <v>0.7904560323263421</v>
      </c>
    </row>
    <row r="1762" spans="1:11">
      <c r="A1762" t="s">
        <v>91</v>
      </c>
      <c r="B1762" t="s">
        <v>372</v>
      </c>
      <c r="C1762">
        <v>292</v>
      </c>
      <c r="D1762">
        <v>91.51</v>
      </c>
      <c r="E1762">
        <v>67.11</v>
      </c>
      <c r="F1762" t="s">
        <v>108</v>
      </c>
      <c r="G1762" t="s">
        <v>109</v>
      </c>
      <c r="H1762">
        <f>Table1_1[[#This Row],[Units Sold]]*Table1_1[[#This Row],[Sale Price per Unit]]</f>
        <v>19596.12</v>
      </c>
      <c r="I1762">
        <f>Table1_1[[#This Row],[Units Sold]]*Table1_1[[#This Row],[Cost per Unit]]</f>
        <v>26720.920000000002</v>
      </c>
      <c r="J1762">
        <f>Table1_1[[#This Row],[TOTAL REVENUE]]-Table1_1[[#This Row],[TOTAL COST]]</f>
        <v>-7124.8000000000029</v>
      </c>
      <c r="K1762" s="11">
        <f>Table1_1[[#This Row],[PROFIT]]/Table1_1[[#This Row],[TOTAL REVENUE]]</f>
        <v>-0.36358217851288943</v>
      </c>
    </row>
    <row r="1763" spans="1:11">
      <c r="A1763" t="s">
        <v>7</v>
      </c>
      <c r="B1763" t="s">
        <v>372</v>
      </c>
      <c r="C1763">
        <v>99</v>
      </c>
      <c r="D1763">
        <v>74.7</v>
      </c>
      <c r="E1763">
        <v>95.08</v>
      </c>
      <c r="F1763" t="s">
        <v>108</v>
      </c>
      <c r="G1763" t="s">
        <v>109</v>
      </c>
      <c r="H1763">
        <f>Table1_1[[#This Row],[Units Sold]]*Table1_1[[#This Row],[Sale Price per Unit]]</f>
        <v>9412.92</v>
      </c>
      <c r="I1763">
        <f>Table1_1[[#This Row],[Units Sold]]*Table1_1[[#This Row],[Cost per Unit]]</f>
        <v>7395.3</v>
      </c>
      <c r="J1763">
        <f>Table1_1[[#This Row],[TOTAL REVENUE]]-Table1_1[[#This Row],[TOTAL COST]]</f>
        <v>2017.62</v>
      </c>
      <c r="K1763" s="11">
        <f>Table1_1[[#This Row],[PROFIT]]/Table1_1[[#This Row],[TOTAL REVENUE]]</f>
        <v>0.21434581405132519</v>
      </c>
    </row>
    <row r="1764" spans="1:11">
      <c r="A1764" t="s">
        <v>22</v>
      </c>
      <c r="B1764" t="s">
        <v>372</v>
      </c>
      <c r="C1764">
        <v>154</v>
      </c>
      <c r="D1764">
        <v>21.9</v>
      </c>
      <c r="E1764">
        <v>35.93</v>
      </c>
      <c r="F1764" t="s">
        <v>107</v>
      </c>
      <c r="G1764" t="s">
        <v>109</v>
      </c>
      <c r="H1764">
        <f>Table1_1[[#This Row],[Units Sold]]*Table1_1[[#This Row],[Sale Price per Unit]]</f>
        <v>5533.22</v>
      </c>
      <c r="I1764">
        <f>Table1_1[[#This Row],[Units Sold]]*Table1_1[[#This Row],[Cost per Unit]]</f>
        <v>3372.6</v>
      </c>
      <c r="J1764">
        <f>Table1_1[[#This Row],[TOTAL REVENUE]]-Table1_1[[#This Row],[TOTAL COST]]</f>
        <v>2160.6200000000003</v>
      </c>
      <c r="K1764" s="11">
        <f>Table1_1[[#This Row],[PROFIT]]/Table1_1[[#This Row],[TOTAL REVENUE]]</f>
        <v>0.39048149178959091</v>
      </c>
    </row>
    <row r="1765" spans="1:11">
      <c r="A1765" t="s">
        <v>41</v>
      </c>
      <c r="B1765" t="s">
        <v>372</v>
      </c>
      <c r="C1765">
        <v>195</v>
      </c>
      <c r="D1765">
        <v>11.24</v>
      </c>
      <c r="E1765">
        <v>40.65</v>
      </c>
      <c r="F1765" t="s">
        <v>108</v>
      </c>
      <c r="G1765" t="s">
        <v>109</v>
      </c>
      <c r="H1765">
        <f>Table1_1[[#This Row],[Units Sold]]*Table1_1[[#This Row],[Sale Price per Unit]]</f>
        <v>7926.75</v>
      </c>
      <c r="I1765">
        <f>Table1_1[[#This Row],[Units Sold]]*Table1_1[[#This Row],[Cost per Unit]]</f>
        <v>2191.8000000000002</v>
      </c>
      <c r="J1765">
        <f>Table1_1[[#This Row],[TOTAL REVENUE]]-Table1_1[[#This Row],[TOTAL COST]]</f>
        <v>5734.95</v>
      </c>
      <c r="K1765" s="11">
        <f>Table1_1[[#This Row],[PROFIT]]/Table1_1[[#This Row],[TOTAL REVENUE]]</f>
        <v>0.72349323493234929</v>
      </c>
    </row>
    <row r="1766" spans="1:11">
      <c r="A1766" t="s">
        <v>86</v>
      </c>
      <c r="B1766" t="s">
        <v>373</v>
      </c>
      <c r="C1766">
        <v>55</v>
      </c>
      <c r="D1766">
        <v>71.34</v>
      </c>
      <c r="E1766">
        <v>110.72</v>
      </c>
      <c r="F1766" t="s">
        <v>107</v>
      </c>
      <c r="G1766" t="s">
        <v>109</v>
      </c>
      <c r="H1766">
        <f>Table1_1[[#This Row],[Units Sold]]*Table1_1[[#This Row],[Sale Price per Unit]]</f>
        <v>6089.6</v>
      </c>
      <c r="I1766">
        <f>Table1_1[[#This Row],[Units Sold]]*Table1_1[[#This Row],[Cost per Unit]]</f>
        <v>3923.7000000000003</v>
      </c>
      <c r="J1766">
        <f>Table1_1[[#This Row],[TOTAL REVENUE]]-Table1_1[[#This Row],[TOTAL COST]]</f>
        <v>2165.9</v>
      </c>
      <c r="K1766" s="11">
        <f>Table1_1[[#This Row],[PROFIT]]/Table1_1[[#This Row],[TOTAL REVENUE]]</f>
        <v>0.35567196531791906</v>
      </c>
    </row>
    <row r="1767" spans="1:11">
      <c r="A1767" t="s">
        <v>18</v>
      </c>
      <c r="B1767" t="s">
        <v>373</v>
      </c>
      <c r="C1767">
        <v>299</v>
      </c>
      <c r="D1767">
        <v>86.98</v>
      </c>
      <c r="E1767">
        <v>105</v>
      </c>
      <c r="F1767" t="s">
        <v>107</v>
      </c>
      <c r="G1767" t="s">
        <v>109</v>
      </c>
      <c r="H1767">
        <f>Table1_1[[#This Row],[Units Sold]]*Table1_1[[#This Row],[Sale Price per Unit]]</f>
        <v>31395</v>
      </c>
      <c r="I1767">
        <f>Table1_1[[#This Row],[Units Sold]]*Table1_1[[#This Row],[Cost per Unit]]</f>
        <v>26007.02</v>
      </c>
      <c r="J1767">
        <f>Table1_1[[#This Row],[TOTAL REVENUE]]-Table1_1[[#This Row],[TOTAL COST]]</f>
        <v>5387.98</v>
      </c>
      <c r="K1767" s="11">
        <f>Table1_1[[#This Row],[PROFIT]]/Table1_1[[#This Row],[TOTAL REVENUE]]</f>
        <v>0.17161904761904762</v>
      </c>
    </row>
    <row r="1768" spans="1:11">
      <c r="A1768" t="s">
        <v>40</v>
      </c>
      <c r="B1768" t="s">
        <v>373</v>
      </c>
      <c r="C1768">
        <v>45</v>
      </c>
      <c r="D1768">
        <v>29.04</v>
      </c>
      <c r="E1768">
        <v>46.37</v>
      </c>
      <c r="F1768" t="s">
        <v>107</v>
      </c>
      <c r="G1768" t="s">
        <v>110</v>
      </c>
      <c r="H1768">
        <f>Table1_1[[#This Row],[Units Sold]]*Table1_1[[#This Row],[Sale Price per Unit]]</f>
        <v>2086.65</v>
      </c>
      <c r="I1768">
        <f>Table1_1[[#This Row],[Units Sold]]*Table1_1[[#This Row],[Cost per Unit]]</f>
        <v>1306.8</v>
      </c>
      <c r="J1768">
        <f>Table1_1[[#This Row],[TOTAL REVENUE]]-Table1_1[[#This Row],[TOTAL COST]]</f>
        <v>779.85000000000014</v>
      </c>
      <c r="K1768" s="11">
        <f>Table1_1[[#This Row],[PROFIT]]/Table1_1[[#This Row],[TOTAL REVENUE]]</f>
        <v>0.37373301703687734</v>
      </c>
    </row>
    <row r="1769" spans="1:11">
      <c r="A1769" t="s">
        <v>33</v>
      </c>
      <c r="B1769" t="s">
        <v>373</v>
      </c>
      <c r="C1769">
        <v>57</v>
      </c>
      <c r="D1769">
        <v>72.33</v>
      </c>
      <c r="E1769">
        <v>46.94</v>
      </c>
      <c r="F1769" t="s">
        <v>107</v>
      </c>
      <c r="G1769" t="s">
        <v>109</v>
      </c>
      <c r="H1769">
        <f>Table1_1[[#This Row],[Units Sold]]*Table1_1[[#This Row],[Sale Price per Unit]]</f>
        <v>2675.58</v>
      </c>
      <c r="I1769">
        <f>Table1_1[[#This Row],[Units Sold]]*Table1_1[[#This Row],[Cost per Unit]]</f>
        <v>4122.8099999999995</v>
      </c>
      <c r="J1769">
        <f>Table1_1[[#This Row],[TOTAL REVENUE]]-Table1_1[[#This Row],[TOTAL COST]]</f>
        <v>-1447.2299999999996</v>
      </c>
      <c r="K1769" s="11">
        <f>Table1_1[[#This Row],[PROFIT]]/Table1_1[[#This Row],[TOTAL REVENUE]]</f>
        <v>-0.54090328078397942</v>
      </c>
    </row>
    <row r="1770" spans="1:11">
      <c r="A1770" t="s">
        <v>90</v>
      </c>
      <c r="B1770" t="s">
        <v>373</v>
      </c>
      <c r="C1770">
        <v>68</v>
      </c>
      <c r="D1770">
        <v>57.09</v>
      </c>
      <c r="E1770">
        <v>104.87</v>
      </c>
      <c r="F1770" t="s">
        <v>108</v>
      </c>
      <c r="G1770" t="s">
        <v>109</v>
      </c>
      <c r="H1770">
        <f>Table1_1[[#This Row],[Units Sold]]*Table1_1[[#This Row],[Sale Price per Unit]]</f>
        <v>7131.16</v>
      </c>
      <c r="I1770">
        <f>Table1_1[[#This Row],[Units Sold]]*Table1_1[[#This Row],[Cost per Unit]]</f>
        <v>3882.1200000000003</v>
      </c>
      <c r="J1770">
        <f>Table1_1[[#This Row],[TOTAL REVENUE]]-Table1_1[[#This Row],[TOTAL COST]]</f>
        <v>3249.0399999999995</v>
      </c>
      <c r="K1770" s="11">
        <f>Table1_1[[#This Row],[PROFIT]]/Table1_1[[#This Row],[TOTAL REVENUE]]</f>
        <v>0.4556117097358634</v>
      </c>
    </row>
    <row r="1771" spans="1:11">
      <c r="A1771" t="s">
        <v>101</v>
      </c>
      <c r="B1771" t="s">
        <v>373</v>
      </c>
      <c r="C1771">
        <v>231</v>
      </c>
      <c r="D1771">
        <v>72.56</v>
      </c>
      <c r="E1771">
        <v>34.159999999999997</v>
      </c>
      <c r="F1771" t="s">
        <v>108</v>
      </c>
      <c r="G1771" t="s">
        <v>110</v>
      </c>
      <c r="H1771">
        <f>Table1_1[[#This Row],[Units Sold]]*Table1_1[[#This Row],[Sale Price per Unit]]</f>
        <v>7890.9599999999991</v>
      </c>
      <c r="I1771">
        <f>Table1_1[[#This Row],[Units Sold]]*Table1_1[[#This Row],[Cost per Unit]]</f>
        <v>16761.36</v>
      </c>
      <c r="J1771">
        <f>Table1_1[[#This Row],[TOTAL REVENUE]]-Table1_1[[#This Row],[TOTAL COST]]</f>
        <v>-8870.4000000000015</v>
      </c>
      <c r="K1771" s="11">
        <f>Table1_1[[#This Row],[PROFIT]]/Table1_1[[#This Row],[TOTAL REVENUE]]</f>
        <v>-1.1241217798594851</v>
      </c>
    </row>
    <row r="1772" spans="1:11">
      <c r="A1772" t="s">
        <v>9</v>
      </c>
      <c r="B1772" t="s">
        <v>373</v>
      </c>
      <c r="C1772">
        <v>74</v>
      </c>
      <c r="D1772">
        <v>39.53</v>
      </c>
      <c r="E1772">
        <v>106.27</v>
      </c>
      <c r="F1772" t="s">
        <v>107</v>
      </c>
      <c r="G1772" t="s">
        <v>110</v>
      </c>
      <c r="H1772">
        <f>Table1_1[[#This Row],[Units Sold]]*Table1_1[[#This Row],[Sale Price per Unit]]</f>
        <v>7863.98</v>
      </c>
      <c r="I1772">
        <f>Table1_1[[#This Row],[Units Sold]]*Table1_1[[#This Row],[Cost per Unit]]</f>
        <v>2925.2200000000003</v>
      </c>
      <c r="J1772">
        <f>Table1_1[[#This Row],[TOTAL REVENUE]]-Table1_1[[#This Row],[TOTAL COST]]</f>
        <v>4938.7599999999993</v>
      </c>
      <c r="K1772" s="11">
        <f>Table1_1[[#This Row],[PROFIT]]/Table1_1[[#This Row],[TOTAL REVENUE]]</f>
        <v>0.62802296038392769</v>
      </c>
    </row>
    <row r="1773" spans="1:11">
      <c r="A1773" t="s">
        <v>79</v>
      </c>
      <c r="B1773" t="s">
        <v>374</v>
      </c>
      <c r="C1773">
        <v>99</v>
      </c>
      <c r="D1773">
        <v>85.75</v>
      </c>
      <c r="E1773">
        <v>68.099999999999994</v>
      </c>
      <c r="F1773" t="s">
        <v>108</v>
      </c>
      <c r="G1773" t="s">
        <v>110</v>
      </c>
      <c r="H1773">
        <f>Table1_1[[#This Row],[Units Sold]]*Table1_1[[#This Row],[Sale Price per Unit]]</f>
        <v>6741.9</v>
      </c>
      <c r="I1773">
        <f>Table1_1[[#This Row],[Units Sold]]*Table1_1[[#This Row],[Cost per Unit]]</f>
        <v>8489.25</v>
      </c>
      <c r="J1773">
        <f>Table1_1[[#This Row],[TOTAL REVENUE]]-Table1_1[[#This Row],[TOTAL COST]]</f>
        <v>-1747.3500000000004</v>
      </c>
      <c r="K1773" s="11">
        <f>Table1_1[[#This Row],[PROFIT]]/Table1_1[[#This Row],[TOTAL REVENUE]]</f>
        <v>-0.25917767988252577</v>
      </c>
    </row>
    <row r="1774" spans="1:11">
      <c r="A1774" t="s">
        <v>96</v>
      </c>
      <c r="B1774" t="s">
        <v>374</v>
      </c>
      <c r="C1774">
        <v>238</v>
      </c>
      <c r="D1774">
        <v>11.34</v>
      </c>
      <c r="E1774">
        <v>93.53</v>
      </c>
      <c r="F1774" t="s">
        <v>107</v>
      </c>
      <c r="G1774" t="s">
        <v>109</v>
      </c>
      <c r="H1774">
        <f>Table1_1[[#This Row],[Units Sold]]*Table1_1[[#This Row],[Sale Price per Unit]]</f>
        <v>22260.14</v>
      </c>
      <c r="I1774">
        <f>Table1_1[[#This Row],[Units Sold]]*Table1_1[[#This Row],[Cost per Unit]]</f>
        <v>2698.92</v>
      </c>
      <c r="J1774">
        <f>Table1_1[[#This Row],[TOTAL REVENUE]]-Table1_1[[#This Row],[TOTAL COST]]</f>
        <v>19561.22</v>
      </c>
      <c r="K1774" s="11">
        <f>Table1_1[[#This Row],[PROFIT]]/Table1_1[[#This Row],[TOTAL REVENUE]]</f>
        <v>0.8787554795252861</v>
      </c>
    </row>
    <row r="1775" spans="1:11">
      <c r="A1775" t="s">
        <v>92</v>
      </c>
      <c r="B1775" t="s">
        <v>374</v>
      </c>
      <c r="C1775">
        <v>173</v>
      </c>
      <c r="D1775">
        <v>59.73</v>
      </c>
      <c r="E1775">
        <v>105.48</v>
      </c>
      <c r="F1775" t="s">
        <v>108</v>
      </c>
      <c r="G1775" t="s">
        <v>109</v>
      </c>
      <c r="H1775">
        <f>Table1_1[[#This Row],[Units Sold]]*Table1_1[[#This Row],[Sale Price per Unit]]</f>
        <v>18248.04</v>
      </c>
      <c r="I1775">
        <f>Table1_1[[#This Row],[Units Sold]]*Table1_1[[#This Row],[Cost per Unit]]</f>
        <v>10333.289999999999</v>
      </c>
      <c r="J1775">
        <f>Table1_1[[#This Row],[TOTAL REVENUE]]-Table1_1[[#This Row],[TOTAL COST]]</f>
        <v>7914.7500000000018</v>
      </c>
      <c r="K1775" s="11">
        <f>Table1_1[[#This Row],[PROFIT]]/Table1_1[[#This Row],[TOTAL REVENUE]]</f>
        <v>0.43373151308304903</v>
      </c>
    </row>
    <row r="1776" spans="1:11">
      <c r="A1776" t="s">
        <v>103</v>
      </c>
      <c r="B1776" t="s">
        <v>374</v>
      </c>
      <c r="C1776">
        <v>257</v>
      </c>
      <c r="D1776">
        <v>94.58</v>
      </c>
      <c r="E1776">
        <v>91.69</v>
      </c>
      <c r="F1776" t="s">
        <v>107</v>
      </c>
      <c r="G1776" t="s">
        <v>109</v>
      </c>
      <c r="H1776">
        <f>Table1_1[[#This Row],[Units Sold]]*Table1_1[[#This Row],[Sale Price per Unit]]</f>
        <v>23564.329999999998</v>
      </c>
      <c r="I1776">
        <f>Table1_1[[#This Row],[Units Sold]]*Table1_1[[#This Row],[Cost per Unit]]</f>
        <v>24307.06</v>
      </c>
      <c r="J1776">
        <f>Table1_1[[#This Row],[TOTAL REVENUE]]-Table1_1[[#This Row],[TOTAL COST]]</f>
        <v>-742.7300000000032</v>
      </c>
      <c r="K1776" s="11">
        <f>Table1_1[[#This Row],[PROFIT]]/Table1_1[[#This Row],[TOTAL REVENUE]]</f>
        <v>-3.1519249645544908E-2</v>
      </c>
    </row>
    <row r="1777" spans="1:11">
      <c r="A1777" t="s">
        <v>9</v>
      </c>
      <c r="B1777" t="s">
        <v>374</v>
      </c>
      <c r="C1777">
        <v>165</v>
      </c>
      <c r="D1777">
        <v>92.09</v>
      </c>
      <c r="E1777">
        <v>78.13</v>
      </c>
      <c r="F1777" t="s">
        <v>108</v>
      </c>
      <c r="G1777" t="s">
        <v>110</v>
      </c>
      <c r="H1777">
        <f>Table1_1[[#This Row],[Units Sold]]*Table1_1[[#This Row],[Sale Price per Unit]]</f>
        <v>12891.449999999999</v>
      </c>
      <c r="I1777">
        <f>Table1_1[[#This Row],[Units Sold]]*Table1_1[[#This Row],[Cost per Unit]]</f>
        <v>15194.85</v>
      </c>
      <c r="J1777">
        <f>Table1_1[[#This Row],[TOTAL REVENUE]]-Table1_1[[#This Row],[TOTAL COST]]</f>
        <v>-2303.4000000000015</v>
      </c>
      <c r="K1777" s="11">
        <f>Table1_1[[#This Row],[PROFIT]]/Table1_1[[#This Row],[TOTAL REVENUE]]</f>
        <v>-0.17867656469985935</v>
      </c>
    </row>
    <row r="1778" spans="1:11">
      <c r="A1778" t="s">
        <v>46</v>
      </c>
      <c r="B1778" t="s">
        <v>375</v>
      </c>
      <c r="C1778">
        <v>139</v>
      </c>
      <c r="D1778">
        <v>97.43</v>
      </c>
      <c r="E1778">
        <v>58.48</v>
      </c>
      <c r="F1778" t="s">
        <v>107</v>
      </c>
      <c r="G1778" t="s">
        <v>110</v>
      </c>
      <c r="H1778">
        <f>Table1_1[[#This Row],[Units Sold]]*Table1_1[[#This Row],[Sale Price per Unit]]</f>
        <v>8128.7199999999993</v>
      </c>
      <c r="I1778">
        <f>Table1_1[[#This Row],[Units Sold]]*Table1_1[[#This Row],[Cost per Unit]]</f>
        <v>13542.77</v>
      </c>
      <c r="J1778">
        <f>Table1_1[[#This Row],[TOTAL REVENUE]]-Table1_1[[#This Row],[TOTAL COST]]</f>
        <v>-5414.0500000000011</v>
      </c>
      <c r="K1778" s="11">
        <f>Table1_1[[#This Row],[PROFIT]]/Table1_1[[#This Row],[TOTAL REVENUE]]</f>
        <v>-0.66603967168262668</v>
      </c>
    </row>
    <row r="1779" spans="1:11">
      <c r="A1779" t="s">
        <v>101</v>
      </c>
      <c r="B1779" t="s">
        <v>375</v>
      </c>
      <c r="C1779">
        <v>49</v>
      </c>
      <c r="D1779">
        <v>84.65</v>
      </c>
      <c r="E1779">
        <v>63.96</v>
      </c>
      <c r="F1779" t="s">
        <v>107</v>
      </c>
      <c r="G1779" t="s">
        <v>109</v>
      </c>
      <c r="H1779">
        <f>Table1_1[[#This Row],[Units Sold]]*Table1_1[[#This Row],[Sale Price per Unit]]</f>
        <v>3134.04</v>
      </c>
      <c r="I1779">
        <f>Table1_1[[#This Row],[Units Sold]]*Table1_1[[#This Row],[Cost per Unit]]</f>
        <v>4147.8500000000004</v>
      </c>
      <c r="J1779">
        <f>Table1_1[[#This Row],[TOTAL REVENUE]]-Table1_1[[#This Row],[TOTAL COST]]</f>
        <v>-1013.8100000000004</v>
      </c>
      <c r="K1779" s="11">
        <f>Table1_1[[#This Row],[PROFIT]]/Table1_1[[#This Row],[TOTAL REVENUE]]</f>
        <v>-0.32348342714196388</v>
      </c>
    </row>
    <row r="1780" spans="1:11">
      <c r="A1780" t="s">
        <v>24</v>
      </c>
      <c r="B1780" t="s">
        <v>375</v>
      </c>
      <c r="C1780">
        <v>50</v>
      </c>
      <c r="D1780">
        <v>64.64</v>
      </c>
      <c r="E1780">
        <v>75.900000000000006</v>
      </c>
      <c r="F1780" t="s">
        <v>107</v>
      </c>
      <c r="G1780" t="s">
        <v>109</v>
      </c>
      <c r="H1780">
        <f>Table1_1[[#This Row],[Units Sold]]*Table1_1[[#This Row],[Sale Price per Unit]]</f>
        <v>3795.0000000000005</v>
      </c>
      <c r="I1780">
        <f>Table1_1[[#This Row],[Units Sold]]*Table1_1[[#This Row],[Cost per Unit]]</f>
        <v>3232</v>
      </c>
      <c r="J1780">
        <f>Table1_1[[#This Row],[TOTAL REVENUE]]-Table1_1[[#This Row],[TOTAL COST]]</f>
        <v>563.00000000000045</v>
      </c>
      <c r="K1780" s="11">
        <f>Table1_1[[#This Row],[PROFIT]]/Table1_1[[#This Row],[TOTAL REVENUE]]</f>
        <v>0.14835309617918324</v>
      </c>
    </row>
    <row r="1781" spans="1:11">
      <c r="A1781" t="s">
        <v>73</v>
      </c>
      <c r="B1781" t="s">
        <v>375</v>
      </c>
      <c r="C1781">
        <v>74</v>
      </c>
      <c r="D1781">
        <v>64.64</v>
      </c>
      <c r="E1781">
        <v>49.71</v>
      </c>
      <c r="F1781" t="s">
        <v>108</v>
      </c>
      <c r="G1781" t="s">
        <v>110</v>
      </c>
      <c r="H1781">
        <f>Table1_1[[#This Row],[Units Sold]]*Table1_1[[#This Row],[Sale Price per Unit]]</f>
        <v>3678.54</v>
      </c>
      <c r="I1781">
        <f>Table1_1[[#This Row],[Units Sold]]*Table1_1[[#This Row],[Cost per Unit]]</f>
        <v>4783.3599999999997</v>
      </c>
      <c r="J1781">
        <f>Table1_1[[#This Row],[TOTAL REVENUE]]-Table1_1[[#This Row],[TOTAL COST]]</f>
        <v>-1104.8199999999997</v>
      </c>
      <c r="K1781" s="11">
        <f>Table1_1[[#This Row],[PROFIT]]/Table1_1[[#This Row],[TOTAL REVENUE]]</f>
        <v>-0.30034198350432501</v>
      </c>
    </row>
    <row r="1782" spans="1:11">
      <c r="A1782" t="s">
        <v>44</v>
      </c>
      <c r="B1782" t="s">
        <v>375</v>
      </c>
      <c r="C1782">
        <v>17</v>
      </c>
      <c r="D1782">
        <v>86.01</v>
      </c>
      <c r="E1782">
        <v>85.61</v>
      </c>
      <c r="F1782" t="s">
        <v>108</v>
      </c>
      <c r="G1782" t="s">
        <v>110</v>
      </c>
      <c r="H1782">
        <f>Table1_1[[#This Row],[Units Sold]]*Table1_1[[#This Row],[Sale Price per Unit]]</f>
        <v>1455.37</v>
      </c>
      <c r="I1782">
        <f>Table1_1[[#This Row],[Units Sold]]*Table1_1[[#This Row],[Cost per Unit]]</f>
        <v>1462.17</v>
      </c>
      <c r="J1782">
        <f>Table1_1[[#This Row],[TOTAL REVENUE]]-Table1_1[[#This Row],[TOTAL COST]]</f>
        <v>-6.8000000000001819</v>
      </c>
      <c r="K1782" s="11">
        <f>Table1_1[[#This Row],[PROFIT]]/Table1_1[[#This Row],[TOTAL REVENUE]]</f>
        <v>-4.6723513608224595E-3</v>
      </c>
    </row>
    <row r="1783" spans="1:11">
      <c r="A1783" t="s">
        <v>37</v>
      </c>
      <c r="B1783" t="s">
        <v>376</v>
      </c>
      <c r="C1783">
        <v>83</v>
      </c>
      <c r="D1783">
        <v>20.59</v>
      </c>
      <c r="E1783">
        <v>101.54</v>
      </c>
      <c r="F1783" t="s">
        <v>108</v>
      </c>
      <c r="G1783" t="s">
        <v>110</v>
      </c>
      <c r="H1783">
        <f>Table1_1[[#This Row],[Units Sold]]*Table1_1[[#This Row],[Sale Price per Unit]]</f>
        <v>8427.82</v>
      </c>
      <c r="I1783">
        <f>Table1_1[[#This Row],[Units Sold]]*Table1_1[[#This Row],[Cost per Unit]]</f>
        <v>1708.97</v>
      </c>
      <c r="J1783">
        <f>Table1_1[[#This Row],[TOTAL REVENUE]]-Table1_1[[#This Row],[TOTAL COST]]</f>
        <v>6718.8499999999995</v>
      </c>
      <c r="K1783" s="11">
        <f>Table1_1[[#This Row],[PROFIT]]/Table1_1[[#This Row],[TOTAL REVENUE]]</f>
        <v>0.79722276935197944</v>
      </c>
    </row>
    <row r="1784" spans="1:11">
      <c r="A1784" t="s">
        <v>10</v>
      </c>
      <c r="B1784" t="s">
        <v>376</v>
      </c>
      <c r="C1784">
        <v>95</v>
      </c>
      <c r="D1784">
        <v>67.06</v>
      </c>
      <c r="E1784">
        <v>38.840000000000003</v>
      </c>
      <c r="F1784" t="s">
        <v>108</v>
      </c>
      <c r="G1784" t="s">
        <v>110</v>
      </c>
      <c r="H1784">
        <f>Table1_1[[#This Row],[Units Sold]]*Table1_1[[#This Row],[Sale Price per Unit]]</f>
        <v>3689.8</v>
      </c>
      <c r="I1784">
        <f>Table1_1[[#This Row],[Units Sold]]*Table1_1[[#This Row],[Cost per Unit]]</f>
        <v>6370.7</v>
      </c>
      <c r="J1784">
        <f>Table1_1[[#This Row],[TOTAL REVENUE]]-Table1_1[[#This Row],[TOTAL COST]]</f>
        <v>-2680.8999999999996</v>
      </c>
      <c r="K1784" s="11">
        <f>Table1_1[[#This Row],[PROFIT]]/Table1_1[[#This Row],[TOTAL REVENUE]]</f>
        <v>-0.72657054582904212</v>
      </c>
    </row>
    <row r="1785" spans="1:11">
      <c r="A1785" t="s">
        <v>99</v>
      </c>
      <c r="B1785" t="s">
        <v>376</v>
      </c>
      <c r="C1785">
        <v>227</v>
      </c>
      <c r="D1785">
        <v>71.180000000000007</v>
      </c>
      <c r="E1785">
        <v>87.37</v>
      </c>
      <c r="F1785" t="s">
        <v>107</v>
      </c>
      <c r="G1785" t="s">
        <v>109</v>
      </c>
      <c r="H1785">
        <f>Table1_1[[#This Row],[Units Sold]]*Table1_1[[#This Row],[Sale Price per Unit]]</f>
        <v>19832.990000000002</v>
      </c>
      <c r="I1785">
        <f>Table1_1[[#This Row],[Units Sold]]*Table1_1[[#This Row],[Cost per Unit]]</f>
        <v>16157.860000000002</v>
      </c>
      <c r="J1785">
        <f>Table1_1[[#This Row],[TOTAL REVENUE]]-Table1_1[[#This Row],[TOTAL COST]]</f>
        <v>3675.1299999999992</v>
      </c>
      <c r="K1785" s="11">
        <f>Table1_1[[#This Row],[PROFIT]]/Table1_1[[#This Row],[TOTAL REVENUE]]</f>
        <v>0.18530388005036047</v>
      </c>
    </row>
    <row r="1786" spans="1:11">
      <c r="A1786" t="s">
        <v>84</v>
      </c>
      <c r="B1786" t="s">
        <v>376</v>
      </c>
      <c r="C1786">
        <v>143</v>
      </c>
      <c r="D1786">
        <v>89.99</v>
      </c>
      <c r="E1786">
        <v>94.21</v>
      </c>
      <c r="F1786" t="s">
        <v>108</v>
      </c>
      <c r="G1786" t="s">
        <v>110</v>
      </c>
      <c r="H1786">
        <f>Table1_1[[#This Row],[Units Sold]]*Table1_1[[#This Row],[Sale Price per Unit]]</f>
        <v>13472.029999999999</v>
      </c>
      <c r="I1786">
        <f>Table1_1[[#This Row],[Units Sold]]*Table1_1[[#This Row],[Cost per Unit]]</f>
        <v>12868.57</v>
      </c>
      <c r="J1786">
        <f>Table1_1[[#This Row],[TOTAL REVENUE]]-Table1_1[[#This Row],[TOTAL COST]]</f>
        <v>603.45999999999913</v>
      </c>
      <c r="K1786" s="11">
        <f>Table1_1[[#This Row],[PROFIT]]/Table1_1[[#This Row],[TOTAL REVENUE]]</f>
        <v>4.4793546332661013E-2</v>
      </c>
    </row>
    <row r="1787" spans="1:11">
      <c r="A1787" t="s">
        <v>37</v>
      </c>
      <c r="B1787" t="s">
        <v>376</v>
      </c>
      <c r="C1787">
        <v>185</v>
      </c>
      <c r="D1787">
        <v>93.12</v>
      </c>
      <c r="E1787">
        <v>88.09</v>
      </c>
      <c r="F1787" t="s">
        <v>108</v>
      </c>
      <c r="G1787" t="s">
        <v>109</v>
      </c>
      <c r="H1787">
        <f>Table1_1[[#This Row],[Units Sold]]*Table1_1[[#This Row],[Sale Price per Unit]]</f>
        <v>16296.650000000001</v>
      </c>
      <c r="I1787">
        <f>Table1_1[[#This Row],[Units Sold]]*Table1_1[[#This Row],[Cost per Unit]]</f>
        <v>17227.2</v>
      </c>
      <c r="J1787">
        <f>Table1_1[[#This Row],[TOTAL REVENUE]]-Table1_1[[#This Row],[TOTAL COST]]</f>
        <v>-930.54999999999927</v>
      </c>
      <c r="K1787" s="11">
        <f>Table1_1[[#This Row],[PROFIT]]/Table1_1[[#This Row],[TOTAL REVENUE]]</f>
        <v>-5.7100692473606489E-2</v>
      </c>
    </row>
    <row r="1788" spans="1:11">
      <c r="A1788" t="s">
        <v>34</v>
      </c>
      <c r="B1788" t="s">
        <v>376</v>
      </c>
      <c r="C1788">
        <v>171</v>
      </c>
      <c r="D1788">
        <v>37.909999999999997</v>
      </c>
      <c r="E1788">
        <v>96.64</v>
      </c>
      <c r="F1788" t="s">
        <v>107</v>
      </c>
      <c r="G1788" t="s">
        <v>110</v>
      </c>
      <c r="H1788">
        <f>Table1_1[[#This Row],[Units Sold]]*Table1_1[[#This Row],[Sale Price per Unit]]</f>
        <v>16525.439999999999</v>
      </c>
      <c r="I1788">
        <f>Table1_1[[#This Row],[Units Sold]]*Table1_1[[#This Row],[Cost per Unit]]</f>
        <v>6482.61</v>
      </c>
      <c r="J1788">
        <f>Table1_1[[#This Row],[TOTAL REVENUE]]-Table1_1[[#This Row],[TOTAL COST]]</f>
        <v>10042.829999999998</v>
      </c>
      <c r="K1788" s="11">
        <f>Table1_1[[#This Row],[PROFIT]]/Table1_1[[#This Row],[TOTAL REVENUE]]</f>
        <v>0.60771937086092709</v>
      </c>
    </row>
    <row r="1789" spans="1:11">
      <c r="A1789" t="s">
        <v>53</v>
      </c>
      <c r="B1789" t="s">
        <v>376</v>
      </c>
      <c r="C1789">
        <v>251</v>
      </c>
      <c r="D1789">
        <v>18.18</v>
      </c>
      <c r="E1789">
        <v>66.08</v>
      </c>
      <c r="F1789" t="s">
        <v>107</v>
      </c>
      <c r="G1789" t="s">
        <v>110</v>
      </c>
      <c r="H1789">
        <f>Table1_1[[#This Row],[Units Sold]]*Table1_1[[#This Row],[Sale Price per Unit]]</f>
        <v>16586.079999999998</v>
      </c>
      <c r="I1789">
        <f>Table1_1[[#This Row],[Units Sold]]*Table1_1[[#This Row],[Cost per Unit]]</f>
        <v>4563.18</v>
      </c>
      <c r="J1789">
        <f>Table1_1[[#This Row],[TOTAL REVENUE]]-Table1_1[[#This Row],[TOTAL COST]]</f>
        <v>12022.899999999998</v>
      </c>
      <c r="K1789" s="11">
        <f>Table1_1[[#This Row],[PROFIT]]/Table1_1[[#This Row],[TOTAL REVENUE]]</f>
        <v>0.72487893462469732</v>
      </c>
    </row>
    <row r="1790" spans="1:11">
      <c r="A1790" t="s">
        <v>42</v>
      </c>
      <c r="B1790" t="s">
        <v>376</v>
      </c>
      <c r="C1790">
        <v>117</v>
      </c>
      <c r="D1790">
        <v>76.45</v>
      </c>
      <c r="E1790">
        <v>78.62</v>
      </c>
      <c r="F1790" t="s">
        <v>107</v>
      </c>
      <c r="G1790" t="s">
        <v>109</v>
      </c>
      <c r="H1790">
        <f>Table1_1[[#This Row],[Units Sold]]*Table1_1[[#This Row],[Sale Price per Unit]]</f>
        <v>9198.5400000000009</v>
      </c>
      <c r="I1790">
        <f>Table1_1[[#This Row],[Units Sold]]*Table1_1[[#This Row],[Cost per Unit]]</f>
        <v>8944.65</v>
      </c>
      <c r="J1790">
        <f>Table1_1[[#This Row],[TOTAL REVENUE]]-Table1_1[[#This Row],[TOTAL COST]]</f>
        <v>253.89000000000124</v>
      </c>
      <c r="K1790" s="11">
        <f>Table1_1[[#This Row],[PROFIT]]/Table1_1[[#This Row],[TOTAL REVENUE]]</f>
        <v>2.7601119308064238E-2</v>
      </c>
    </row>
    <row r="1791" spans="1:11">
      <c r="A1791" t="s">
        <v>90</v>
      </c>
      <c r="B1791" t="s">
        <v>376</v>
      </c>
      <c r="C1791">
        <v>23</v>
      </c>
      <c r="D1791">
        <v>50.48</v>
      </c>
      <c r="E1791">
        <v>87.34</v>
      </c>
      <c r="F1791" t="s">
        <v>107</v>
      </c>
      <c r="G1791" t="s">
        <v>110</v>
      </c>
      <c r="H1791">
        <f>Table1_1[[#This Row],[Units Sold]]*Table1_1[[#This Row],[Sale Price per Unit]]</f>
        <v>2008.8200000000002</v>
      </c>
      <c r="I1791">
        <f>Table1_1[[#This Row],[Units Sold]]*Table1_1[[#This Row],[Cost per Unit]]</f>
        <v>1161.04</v>
      </c>
      <c r="J1791">
        <f>Table1_1[[#This Row],[TOTAL REVENUE]]-Table1_1[[#This Row],[TOTAL COST]]</f>
        <v>847.7800000000002</v>
      </c>
      <c r="K1791" s="11">
        <f>Table1_1[[#This Row],[PROFIT]]/Table1_1[[#This Row],[TOTAL REVENUE]]</f>
        <v>0.42202885275933144</v>
      </c>
    </row>
    <row r="1792" spans="1:11">
      <c r="A1792" t="s">
        <v>83</v>
      </c>
      <c r="B1792" t="s">
        <v>377</v>
      </c>
      <c r="C1792">
        <v>131</v>
      </c>
      <c r="D1792">
        <v>21.73</v>
      </c>
      <c r="E1792">
        <v>87.65</v>
      </c>
      <c r="F1792" t="s">
        <v>108</v>
      </c>
      <c r="G1792" t="s">
        <v>109</v>
      </c>
      <c r="H1792">
        <f>Table1_1[[#This Row],[Units Sold]]*Table1_1[[#This Row],[Sale Price per Unit]]</f>
        <v>11482.150000000001</v>
      </c>
      <c r="I1792">
        <f>Table1_1[[#This Row],[Units Sold]]*Table1_1[[#This Row],[Cost per Unit]]</f>
        <v>2846.63</v>
      </c>
      <c r="J1792">
        <f>Table1_1[[#This Row],[TOTAL REVENUE]]-Table1_1[[#This Row],[TOTAL COST]]</f>
        <v>8635.52</v>
      </c>
      <c r="K1792" s="11">
        <f>Table1_1[[#This Row],[PROFIT]]/Table1_1[[#This Row],[TOTAL REVENUE]]</f>
        <v>0.75208214489446656</v>
      </c>
    </row>
    <row r="1793" spans="1:11">
      <c r="A1793" t="s">
        <v>27</v>
      </c>
      <c r="B1793" t="s">
        <v>377</v>
      </c>
      <c r="C1793">
        <v>10</v>
      </c>
      <c r="D1793">
        <v>14.84</v>
      </c>
      <c r="E1793">
        <v>45.99</v>
      </c>
      <c r="F1793" t="s">
        <v>107</v>
      </c>
      <c r="G1793" t="s">
        <v>110</v>
      </c>
      <c r="H1793">
        <f>Table1_1[[#This Row],[Units Sold]]*Table1_1[[#This Row],[Sale Price per Unit]]</f>
        <v>459.90000000000003</v>
      </c>
      <c r="I1793">
        <f>Table1_1[[#This Row],[Units Sold]]*Table1_1[[#This Row],[Cost per Unit]]</f>
        <v>148.4</v>
      </c>
      <c r="J1793">
        <f>Table1_1[[#This Row],[TOTAL REVENUE]]-Table1_1[[#This Row],[TOTAL COST]]</f>
        <v>311.5</v>
      </c>
      <c r="K1793" s="11">
        <f>Table1_1[[#This Row],[PROFIT]]/Table1_1[[#This Row],[TOTAL REVENUE]]</f>
        <v>0.67732115677321147</v>
      </c>
    </row>
    <row r="1794" spans="1:11">
      <c r="A1794" t="s">
        <v>17</v>
      </c>
      <c r="B1794" t="s">
        <v>377</v>
      </c>
      <c r="C1794">
        <v>85</v>
      </c>
      <c r="D1794">
        <v>70.12</v>
      </c>
      <c r="E1794">
        <v>20.59</v>
      </c>
      <c r="F1794" t="s">
        <v>107</v>
      </c>
      <c r="G1794" t="s">
        <v>110</v>
      </c>
      <c r="H1794">
        <f>Table1_1[[#This Row],[Units Sold]]*Table1_1[[#This Row],[Sale Price per Unit]]</f>
        <v>1750.15</v>
      </c>
      <c r="I1794">
        <f>Table1_1[[#This Row],[Units Sold]]*Table1_1[[#This Row],[Cost per Unit]]</f>
        <v>5960.2000000000007</v>
      </c>
      <c r="J1794">
        <f>Table1_1[[#This Row],[TOTAL REVENUE]]-Table1_1[[#This Row],[TOTAL COST]]</f>
        <v>-4210.0500000000011</v>
      </c>
      <c r="K1794" s="11">
        <f>Table1_1[[#This Row],[PROFIT]]/Table1_1[[#This Row],[TOTAL REVENUE]]</f>
        <v>-2.4055366682855759</v>
      </c>
    </row>
    <row r="1795" spans="1:11">
      <c r="A1795" t="s">
        <v>66</v>
      </c>
      <c r="B1795" t="s">
        <v>377</v>
      </c>
      <c r="C1795">
        <v>165</v>
      </c>
      <c r="D1795">
        <v>50.26</v>
      </c>
      <c r="E1795">
        <v>28.53</v>
      </c>
      <c r="F1795" t="s">
        <v>108</v>
      </c>
      <c r="G1795" t="s">
        <v>109</v>
      </c>
      <c r="H1795">
        <f>Table1_1[[#This Row],[Units Sold]]*Table1_1[[#This Row],[Sale Price per Unit]]</f>
        <v>4707.45</v>
      </c>
      <c r="I1795">
        <f>Table1_1[[#This Row],[Units Sold]]*Table1_1[[#This Row],[Cost per Unit]]</f>
        <v>8292.9</v>
      </c>
      <c r="J1795">
        <f>Table1_1[[#This Row],[TOTAL REVENUE]]-Table1_1[[#This Row],[TOTAL COST]]</f>
        <v>-3585.45</v>
      </c>
      <c r="K1795" s="11">
        <f>Table1_1[[#This Row],[PROFIT]]/Table1_1[[#This Row],[TOTAL REVENUE]]</f>
        <v>-0.76165439887837361</v>
      </c>
    </row>
    <row r="1796" spans="1:11">
      <c r="A1796" t="s">
        <v>73</v>
      </c>
      <c r="B1796" t="s">
        <v>377</v>
      </c>
      <c r="C1796">
        <v>269</v>
      </c>
      <c r="D1796">
        <v>69.95</v>
      </c>
      <c r="E1796">
        <v>51.23</v>
      </c>
      <c r="F1796" t="s">
        <v>108</v>
      </c>
      <c r="G1796" t="s">
        <v>110</v>
      </c>
      <c r="H1796">
        <f>Table1_1[[#This Row],[Units Sold]]*Table1_1[[#This Row],[Sale Price per Unit]]</f>
        <v>13780.869999999999</v>
      </c>
      <c r="I1796">
        <f>Table1_1[[#This Row],[Units Sold]]*Table1_1[[#This Row],[Cost per Unit]]</f>
        <v>18816.55</v>
      </c>
      <c r="J1796">
        <f>Table1_1[[#This Row],[TOTAL REVENUE]]-Table1_1[[#This Row],[TOTAL COST]]</f>
        <v>-5035.68</v>
      </c>
      <c r="K1796" s="11">
        <f>Table1_1[[#This Row],[PROFIT]]/Table1_1[[#This Row],[TOTAL REVENUE]]</f>
        <v>-0.36541089205543631</v>
      </c>
    </row>
    <row r="1797" spans="1:11">
      <c r="A1797" t="s">
        <v>14</v>
      </c>
      <c r="B1797" t="s">
        <v>377</v>
      </c>
      <c r="C1797">
        <v>294</v>
      </c>
      <c r="D1797">
        <v>61.05</v>
      </c>
      <c r="E1797">
        <v>66.56</v>
      </c>
      <c r="F1797" t="s">
        <v>108</v>
      </c>
      <c r="G1797" t="s">
        <v>110</v>
      </c>
      <c r="H1797">
        <f>Table1_1[[#This Row],[Units Sold]]*Table1_1[[#This Row],[Sale Price per Unit]]</f>
        <v>19568.64</v>
      </c>
      <c r="I1797">
        <f>Table1_1[[#This Row],[Units Sold]]*Table1_1[[#This Row],[Cost per Unit]]</f>
        <v>17948.7</v>
      </c>
      <c r="J1797">
        <f>Table1_1[[#This Row],[TOTAL REVENUE]]-Table1_1[[#This Row],[TOTAL COST]]</f>
        <v>1619.9399999999987</v>
      </c>
      <c r="K1797" s="11">
        <f>Table1_1[[#This Row],[PROFIT]]/Table1_1[[#This Row],[TOTAL REVENUE]]</f>
        <v>8.2782451923076858E-2</v>
      </c>
    </row>
    <row r="1798" spans="1:11">
      <c r="A1798" t="s">
        <v>65</v>
      </c>
      <c r="B1798" t="s">
        <v>377</v>
      </c>
      <c r="C1798">
        <v>36</v>
      </c>
      <c r="D1798">
        <v>21.16</v>
      </c>
      <c r="E1798">
        <v>92.92</v>
      </c>
      <c r="F1798" t="s">
        <v>108</v>
      </c>
      <c r="G1798" t="s">
        <v>109</v>
      </c>
      <c r="H1798">
        <f>Table1_1[[#This Row],[Units Sold]]*Table1_1[[#This Row],[Sale Price per Unit]]</f>
        <v>3345.12</v>
      </c>
      <c r="I1798">
        <f>Table1_1[[#This Row],[Units Sold]]*Table1_1[[#This Row],[Cost per Unit]]</f>
        <v>761.76</v>
      </c>
      <c r="J1798">
        <f>Table1_1[[#This Row],[TOTAL REVENUE]]-Table1_1[[#This Row],[TOTAL COST]]</f>
        <v>2583.3599999999997</v>
      </c>
      <c r="K1798" s="11">
        <f>Table1_1[[#This Row],[PROFIT]]/Table1_1[[#This Row],[TOTAL REVENUE]]</f>
        <v>0.77227722772277219</v>
      </c>
    </row>
    <row r="1799" spans="1:11">
      <c r="A1799" t="s">
        <v>97</v>
      </c>
      <c r="B1799" t="s">
        <v>377</v>
      </c>
      <c r="C1799">
        <v>97</v>
      </c>
      <c r="D1799">
        <v>23.51</v>
      </c>
      <c r="E1799">
        <v>72.2</v>
      </c>
      <c r="F1799" t="s">
        <v>108</v>
      </c>
      <c r="G1799" t="s">
        <v>109</v>
      </c>
      <c r="H1799">
        <f>Table1_1[[#This Row],[Units Sold]]*Table1_1[[#This Row],[Sale Price per Unit]]</f>
        <v>7003.4000000000005</v>
      </c>
      <c r="I1799">
        <f>Table1_1[[#This Row],[Units Sold]]*Table1_1[[#This Row],[Cost per Unit]]</f>
        <v>2280.4700000000003</v>
      </c>
      <c r="J1799">
        <f>Table1_1[[#This Row],[TOTAL REVENUE]]-Table1_1[[#This Row],[TOTAL COST]]</f>
        <v>4722.93</v>
      </c>
      <c r="K1799" s="11">
        <f>Table1_1[[#This Row],[PROFIT]]/Table1_1[[#This Row],[TOTAL REVENUE]]</f>
        <v>0.67437673130193909</v>
      </c>
    </row>
    <row r="1800" spans="1:11">
      <c r="A1800" t="s">
        <v>55</v>
      </c>
      <c r="B1800" t="s">
        <v>378</v>
      </c>
      <c r="C1800">
        <v>139</v>
      </c>
      <c r="D1800">
        <v>52.03</v>
      </c>
      <c r="E1800">
        <v>23.35</v>
      </c>
      <c r="F1800" t="s">
        <v>108</v>
      </c>
      <c r="G1800" t="s">
        <v>110</v>
      </c>
      <c r="H1800">
        <f>Table1_1[[#This Row],[Units Sold]]*Table1_1[[#This Row],[Sale Price per Unit]]</f>
        <v>3245.65</v>
      </c>
      <c r="I1800">
        <f>Table1_1[[#This Row],[Units Sold]]*Table1_1[[#This Row],[Cost per Unit]]</f>
        <v>7232.17</v>
      </c>
      <c r="J1800">
        <f>Table1_1[[#This Row],[TOTAL REVENUE]]-Table1_1[[#This Row],[TOTAL COST]]</f>
        <v>-3986.52</v>
      </c>
      <c r="K1800" s="11">
        <f>Table1_1[[#This Row],[PROFIT]]/Table1_1[[#This Row],[TOTAL REVENUE]]</f>
        <v>-1.2282655246252676</v>
      </c>
    </row>
    <row r="1801" spans="1:11">
      <c r="A1801" t="s">
        <v>16</v>
      </c>
      <c r="B1801" t="s">
        <v>378</v>
      </c>
      <c r="C1801">
        <v>264</v>
      </c>
      <c r="D1801">
        <v>25.97</v>
      </c>
      <c r="E1801">
        <v>109.22</v>
      </c>
      <c r="F1801" t="s">
        <v>108</v>
      </c>
      <c r="G1801" t="s">
        <v>109</v>
      </c>
      <c r="H1801">
        <f>Table1_1[[#This Row],[Units Sold]]*Table1_1[[#This Row],[Sale Price per Unit]]</f>
        <v>28834.079999999998</v>
      </c>
      <c r="I1801">
        <f>Table1_1[[#This Row],[Units Sold]]*Table1_1[[#This Row],[Cost per Unit]]</f>
        <v>6856.08</v>
      </c>
      <c r="J1801">
        <f>Table1_1[[#This Row],[TOTAL REVENUE]]-Table1_1[[#This Row],[TOTAL COST]]</f>
        <v>21978</v>
      </c>
      <c r="K1801" s="11">
        <f>Table1_1[[#This Row],[PROFIT]]/Table1_1[[#This Row],[TOTAL REVENUE]]</f>
        <v>0.76222303607397912</v>
      </c>
    </row>
    <row r="1802" spans="1:11">
      <c r="A1802" t="s">
        <v>98</v>
      </c>
      <c r="B1802" t="s">
        <v>378</v>
      </c>
      <c r="C1802">
        <v>36</v>
      </c>
      <c r="D1802">
        <v>65.010000000000005</v>
      </c>
      <c r="E1802">
        <v>57.53</v>
      </c>
      <c r="F1802" t="s">
        <v>108</v>
      </c>
      <c r="G1802" t="s">
        <v>109</v>
      </c>
      <c r="H1802">
        <f>Table1_1[[#This Row],[Units Sold]]*Table1_1[[#This Row],[Sale Price per Unit]]</f>
        <v>2071.08</v>
      </c>
      <c r="I1802">
        <f>Table1_1[[#This Row],[Units Sold]]*Table1_1[[#This Row],[Cost per Unit]]</f>
        <v>2340.36</v>
      </c>
      <c r="J1802">
        <f>Table1_1[[#This Row],[TOTAL REVENUE]]-Table1_1[[#This Row],[TOTAL COST]]</f>
        <v>-269.2800000000002</v>
      </c>
      <c r="K1802" s="11">
        <f>Table1_1[[#This Row],[PROFIT]]/Table1_1[[#This Row],[TOTAL REVENUE]]</f>
        <v>-0.13001912045889111</v>
      </c>
    </row>
    <row r="1803" spans="1:11">
      <c r="A1803" t="s">
        <v>15</v>
      </c>
      <c r="B1803" t="s">
        <v>378</v>
      </c>
      <c r="C1803">
        <v>75</v>
      </c>
      <c r="D1803">
        <v>85.08</v>
      </c>
      <c r="E1803">
        <v>116.92</v>
      </c>
      <c r="F1803" t="s">
        <v>108</v>
      </c>
      <c r="G1803" t="s">
        <v>110</v>
      </c>
      <c r="H1803">
        <f>Table1_1[[#This Row],[Units Sold]]*Table1_1[[#This Row],[Sale Price per Unit]]</f>
        <v>8769</v>
      </c>
      <c r="I1803">
        <f>Table1_1[[#This Row],[Units Sold]]*Table1_1[[#This Row],[Cost per Unit]]</f>
        <v>6381</v>
      </c>
      <c r="J1803">
        <f>Table1_1[[#This Row],[TOTAL REVENUE]]-Table1_1[[#This Row],[TOTAL COST]]</f>
        <v>2388</v>
      </c>
      <c r="K1803" s="11">
        <f>Table1_1[[#This Row],[PROFIT]]/Table1_1[[#This Row],[TOTAL REVENUE]]</f>
        <v>0.27232295586725969</v>
      </c>
    </row>
    <row r="1804" spans="1:11">
      <c r="A1804" t="s">
        <v>40</v>
      </c>
      <c r="B1804" t="s">
        <v>378</v>
      </c>
      <c r="C1804">
        <v>234</v>
      </c>
      <c r="D1804">
        <v>96.66</v>
      </c>
      <c r="E1804">
        <v>34.270000000000003</v>
      </c>
      <c r="F1804" t="s">
        <v>107</v>
      </c>
      <c r="G1804" t="s">
        <v>109</v>
      </c>
      <c r="H1804">
        <f>Table1_1[[#This Row],[Units Sold]]*Table1_1[[#This Row],[Sale Price per Unit]]</f>
        <v>8019.18</v>
      </c>
      <c r="I1804">
        <f>Table1_1[[#This Row],[Units Sold]]*Table1_1[[#This Row],[Cost per Unit]]</f>
        <v>22618.44</v>
      </c>
      <c r="J1804">
        <f>Table1_1[[#This Row],[TOTAL REVENUE]]-Table1_1[[#This Row],[TOTAL COST]]</f>
        <v>-14599.259999999998</v>
      </c>
      <c r="K1804" s="11">
        <f>Table1_1[[#This Row],[PROFIT]]/Table1_1[[#This Row],[TOTAL REVENUE]]</f>
        <v>-1.820542748759848</v>
      </c>
    </row>
    <row r="1805" spans="1:11">
      <c r="A1805" t="s">
        <v>97</v>
      </c>
      <c r="B1805" t="s">
        <v>378</v>
      </c>
      <c r="C1805">
        <v>245</v>
      </c>
      <c r="D1805">
        <v>57.75</v>
      </c>
      <c r="E1805">
        <v>45.46</v>
      </c>
      <c r="F1805" t="s">
        <v>108</v>
      </c>
      <c r="G1805" t="s">
        <v>109</v>
      </c>
      <c r="H1805">
        <f>Table1_1[[#This Row],[Units Sold]]*Table1_1[[#This Row],[Sale Price per Unit]]</f>
        <v>11137.7</v>
      </c>
      <c r="I1805">
        <f>Table1_1[[#This Row],[Units Sold]]*Table1_1[[#This Row],[Cost per Unit]]</f>
        <v>14148.75</v>
      </c>
      <c r="J1805">
        <f>Table1_1[[#This Row],[TOTAL REVENUE]]-Table1_1[[#This Row],[TOTAL COST]]</f>
        <v>-3011.0499999999993</v>
      </c>
      <c r="K1805" s="11">
        <f>Table1_1[[#This Row],[PROFIT]]/Table1_1[[#This Row],[TOTAL REVENUE]]</f>
        <v>-0.27034755829300477</v>
      </c>
    </row>
    <row r="1806" spans="1:11">
      <c r="A1806" t="s">
        <v>59</v>
      </c>
      <c r="B1806" t="s">
        <v>378</v>
      </c>
      <c r="C1806">
        <v>237</v>
      </c>
      <c r="D1806">
        <v>52.86</v>
      </c>
      <c r="E1806">
        <v>102.14</v>
      </c>
      <c r="F1806" t="s">
        <v>108</v>
      </c>
      <c r="G1806" t="s">
        <v>109</v>
      </c>
      <c r="H1806">
        <f>Table1_1[[#This Row],[Units Sold]]*Table1_1[[#This Row],[Sale Price per Unit]]</f>
        <v>24207.18</v>
      </c>
      <c r="I1806">
        <f>Table1_1[[#This Row],[Units Sold]]*Table1_1[[#This Row],[Cost per Unit]]</f>
        <v>12527.82</v>
      </c>
      <c r="J1806">
        <f>Table1_1[[#This Row],[TOTAL REVENUE]]-Table1_1[[#This Row],[TOTAL COST]]</f>
        <v>11679.36</v>
      </c>
      <c r="K1806" s="11">
        <f>Table1_1[[#This Row],[PROFIT]]/Table1_1[[#This Row],[TOTAL REVENUE]]</f>
        <v>0.4824750342666928</v>
      </c>
    </row>
    <row r="1807" spans="1:11">
      <c r="A1807" t="s">
        <v>89</v>
      </c>
      <c r="B1807" t="s">
        <v>378</v>
      </c>
      <c r="C1807">
        <v>102</v>
      </c>
      <c r="D1807">
        <v>11.81</v>
      </c>
      <c r="E1807">
        <v>97.18</v>
      </c>
      <c r="F1807" t="s">
        <v>108</v>
      </c>
      <c r="G1807" t="s">
        <v>110</v>
      </c>
      <c r="H1807">
        <f>Table1_1[[#This Row],[Units Sold]]*Table1_1[[#This Row],[Sale Price per Unit]]</f>
        <v>9912.36</v>
      </c>
      <c r="I1807">
        <f>Table1_1[[#This Row],[Units Sold]]*Table1_1[[#This Row],[Cost per Unit]]</f>
        <v>1204.6200000000001</v>
      </c>
      <c r="J1807">
        <f>Table1_1[[#This Row],[TOTAL REVENUE]]-Table1_1[[#This Row],[TOTAL COST]]</f>
        <v>8707.74</v>
      </c>
      <c r="K1807" s="11">
        <f>Table1_1[[#This Row],[PROFIT]]/Table1_1[[#This Row],[TOTAL REVENUE]]</f>
        <v>0.87847293681827532</v>
      </c>
    </row>
    <row r="1808" spans="1:11">
      <c r="A1808" t="s">
        <v>39</v>
      </c>
      <c r="B1808" t="s">
        <v>379</v>
      </c>
      <c r="C1808">
        <v>194</v>
      </c>
      <c r="D1808">
        <v>43.9</v>
      </c>
      <c r="E1808">
        <v>81</v>
      </c>
      <c r="F1808" t="s">
        <v>108</v>
      </c>
      <c r="G1808" t="s">
        <v>110</v>
      </c>
      <c r="H1808">
        <f>Table1_1[[#This Row],[Units Sold]]*Table1_1[[#This Row],[Sale Price per Unit]]</f>
        <v>15714</v>
      </c>
      <c r="I1808">
        <f>Table1_1[[#This Row],[Units Sold]]*Table1_1[[#This Row],[Cost per Unit]]</f>
        <v>8516.6</v>
      </c>
      <c r="J1808">
        <f>Table1_1[[#This Row],[TOTAL REVENUE]]-Table1_1[[#This Row],[TOTAL COST]]</f>
        <v>7197.4</v>
      </c>
      <c r="K1808" s="11">
        <f>Table1_1[[#This Row],[PROFIT]]/Table1_1[[#This Row],[TOTAL REVENUE]]</f>
        <v>0.45802469135802465</v>
      </c>
    </row>
    <row r="1809" spans="1:11">
      <c r="A1809" t="s">
        <v>51</v>
      </c>
      <c r="B1809" t="s">
        <v>379</v>
      </c>
      <c r="C1809">
        <v>223</v>
      </c>
      <c r="D1809">
        <v>35.880000000000003</v>
      </c>
      <c r="E1809">
        <v>114.25</v>
      </c>
      <c r="F1809" t="s">
        <v>108</v>
      </c>
      <c r="G1809" t="s">
        <v>109</v>
      </c>
      <c r="H1809">
        <f>Table1_1[[#This Row],[Units Sold]]*Table1_1[[#This Row],[Sale Price per Unit]]</f>
        <v>25477.75</v>
      </c>
      <c r="I1809">
        <f>Table1_1[[#This Row],[Units Sold]]*Table1_1[[#This Row],[Cost per Unit]]</f>
        <v>8001.2400000000007</v>
      </c>
      <c r="J1809">
        <f>Table1_1[[#This Row],[TOTAL REVENUE]]-Table1_1[[#This Row],[TOTAL COST]]</f>
        <v>17476.509999999998</v>
      </c>
      <c r="K1809" s="11">
        <f>Table1_1[[#This Row],[PROFIT]]/Table1_1[[#This Row],[TOTAL REVENUE]]</f>
        <v>0.68595185995623631</v>
      </c>
    </row>
    <row r="1810" spans="1:11">
      <c r="A1810" t="s">
        <v>63</v>
      </c>
      <c r="B1810" t="s">
        <v>379</v>
      </c>
      <c r="C1810">
        <v>199</v>
      </c>
      <c r="D1810">
        <v>66.77</v>
      </c>
      <c r="E1810">
        <v>106.77</v>
      </c>
      <c r="F1810" t="s">
        <v>108</v>
      </c>
      <c r="G1810" t="s">
        <v>110</v>
      </c>
      <c r="H1810">
        <f>Table1_1[[#This Row],[Units Sold]]*Table1_1[[#This Row],[Sale Price per Unit]]</f>
        <v>21247.23</v>
      </c>
      <c r="I1810">
        <f>Table1_1[[#This Row],[Units Sold]]*Table1_1[[#This Row],[Cost per Unit]]</f>
        <v>13287.23</v>
      </c>
      <c r="J1810">
        <f>Table1_1[[#This Row],[TOTAL REVENUE]]-Table1_1[[#This Row],[TOTAL COST]]</f>
        <v>7960</v>
      </c>
      <c r="K1810" s="11">
        <f>Table1_1[[#This Row],[PROFIT]]/Table1_1[[#This Row],[TOTAL REVENUE]]</f>
        <v>0.37463707033810995</v>
      </c>
    </row>
    <row r="1811" spans="1:11">
      <c r="A1811" t="s">
        <v>76</v>
      </c>
      <c r="B1811" t="s">
        <v>379</v>
      </c>
      <c r="C1811">
        <v>17</v>
      </c>
      <c r="D1811">
        <v>55.06</v>
      </c>
      <c r="E1811">
        <v>22.89</v>
      </c>
      <c r="F1811" t="s">
        <v>108</v>
      </c>
      <c r="G1811" t="s">
        <v>109</v>
      </c>
      <c r="H1811">
        <f>Table1_1[[#This Row],[Units Sold]]*Table1_1[[#This Row],[Sale Price per Unit]]</f>
        <v>389.13</v>
      </c>
      <c r="I1811">
        <f>Table1_1[[#This Row],[Units Sold]]*Table1_1[[#This Row],[Cost per Unit]]</f>
        <v>936.02</v>
      </c>
      <c r="J1811">
        <f>Table1_1[[#This Row],[TOTAL REVENUE]]-Table1_1[[#This Row],[TOTAL COST]]</f>
        <v>-546.89</v>
      </c>
      <c r="K1811" s="11">
        <f>Table1_1[[#This Row],[PROFIT]]/Table1_1[[#This Row],[TOTAL REVENUE]]</f>
        <v>-1.4054172127566622</v>
      </c>
    </row>
    <row r="1812" spans="1:11">
      <c r="A1812" t="s">
        <v>64</v>
      </c>
      <c r="B1812" t="s">
        <v>379</v>
      </c>
      <c r="C1812">
        <v>187</v>
      </c>
      <c r="D1812">
        <v>31.78</v>
      </c>
      <c r="E1812">
        <v>86.54</v>
      </c>
      <c r="F1812" t="s">
        <v>107</v>
      </c>
      <c r="G1812" t="s">
        <v>109</v>
      </c>
      <c r="H1812">
        <f>Table1_1[[#This Row],[Units Sold]]*Table1_1[[#This Row],[Sale Price per Unit]]</f>
        <v>16182.980000000001</v>
      </c>
      <c r="I1812">
        <f>Table1_1[[#This Row],[Units Sold]]*Table1_1[[#This Row],[Cost per Unit]]</f>
        <v>5942.8600000000006</v>
      </c>
      <c r="J1812">
        <f>Table1_1[[#This Row],[TOTAL REVENUE]]-Table1_1[[#This Row],[TOTAL COST]]</f>
        <v>10240.120000000001</v>
      </c>
      <c r="K1812" s="11">
        <f>Table1_1[[#This Row],[PROFIT]]/Table1_1[[#This Row],[TOTAL REVENUE]]</f>
        <v>0.63277097296048068</v>
      </c>
    </row>
    <row r="1813" spans="1:11">
      <c r="A1813" t="s">
        <v>61</v>
      </c>
      <c r="B1813" t="s">
        <v>379</v>
      </c>
      <c r="C1813">
        <v>251</v>
      </c>
      <c r="D1813">
        <v>37.85</v>
      </c>
      <c r="E1813">
        <v>59.19</v>
      </c>
      <c r="F1813" t="s">
        <v>108</v>
      </c>
      <c r="G1813" t="s">
        <v>109</v>
      </c>
      <c r="H1813">
        <f>Table1_1[[#This Row],[Units Sold]]*Table1_1[[#This Row],[Sale Price per Unit]]</f>
        <v>14856.689999999999</v>
      </c>
      <c r="I1813">
        <f>Table1_1[[#This Row],[Units Sold]]*Table1_1[[#This Row],[Cost per Unit]]</f>
        <v>9500.35</v>
      </c>
      <c r="J1813">
        <f>Table1_1[[#This Row],[TOTAL REVENUE]]-Table1_1[[#This Row],[TOTAL COST]]</f>
        <v>5356.3399999999983</v>
      </c>
      <c r="K1813" s="11">
        <f>Table1_1[[#This Row],[PROFIT]]/Table1_1[[#This Row],[TOTAL REVENUE]]</f>
        <v>0.36053387396519676</v>
      </c>
    </row>
    <row r="1814" spans="1:11">
      <c r="A1814" t="s">
        <v>25</v>
      </c>
      <c r="B1814" t="s">
        <v>379</v>
      </c>
      <c r="C1814">
        <v>129</v>
      </c>
      <c r="D1814">
        <v>59.45</v>
      </c>
      <c r="E1814">
        <v>70.23</v>
      </c>
      <c r="F1814" t="s">
        <v>107</v>
      </c>
      <c r="G1814" t="s">
        <v>109</v>
      </c>
      <c r="H1814">
        <f>Table1_1[[#This Row],[Units Sold]]*Table1_1[[#This Row],[Sale Price per Unit]]</f>
        <v>9059.67</v>
      </c>
      <c r="I1814">
        <f>Table1_1[[#This Row],[Units Sold]]*Table1_1[[#This Row],[Cost per Unit]]</f>
        <v>7669.05</v>
      </c>
      <c r="J1814">
        <f>Table1_1[[#This Row],[TOTAL REVENUE]]-Table1_1[[#This Row],[TOTAL COST]]</f>
        <v>1390.62</v>
      </c>
      <c r="K1814" s="11">
        <f>Table1_1[[#This Row],[PROFIT]]/Table1_1[[#This Row],[TOTAL REVENUE]]</f>
        <v>0.15349565712658406</v>
      </c>
    </row>
    <row r="1815" spans="1:11">
      <c r="A1815" t="s">
        <v>95</v>
      </c>
      <c r="B1815" t="s">
        <v>380</v>
      </c>
      <c r="C1815">
        <v>119</v>
      </c>
      <c r="D1815">
        <v>71.27</v>
      </c>
      <c r="E1815">
        <v>66.5</v>
      </c>
      <c r="F1815" t="s">
        <v>107</v>
      </c>
      <c r="G1815" t="s">
        <v>110</v>
      </c>
      <c r="H1815">
        <f>Table1_1[[#This Row],[Units Sold]]*Table1_1[[#This Row],[Sale Price per Unit]]</f>
        <v>7913.5</v>
      </c>
      <c r="I1815">
        <f>Table1_1[[#This Row],[Units Sold]]*Table1_1[[#This Row],[Cost per Unit]]</f>
        <v>8481.1299999999992</v>
      </c>
      <c r="J1815">
        <f>Table1_1[[#This Row],[TOTAL REVENUE]]-Table1_1[[#This Row],[TOTAL COST]]</f>
        <v>-567.6299999999992</v>
      </c>
      <c r="K1815" s="11">
        <f>Table1_1[[#This Row],[PROFIT]]/Table1_1[[#This Row],[TOTAL REVENUE]]</f>
        <v>-7.1729323308270573E-2</v>
      </c>
    </row>
    <row r="1816" spans="1:11">
      <c r="A1816" t="s">
        <v>52</v>
      </c>
      <c r="B1816" t="s">
        <v>380</v>
      </c>
      <c r="C1816">
        <v>116</v>
      </c>
      <c r="D1816">
        <v>51.63</v>
      </c>
      <c r="E1816">
        <v>80.53</v>
      </c>
      <c r="F1816" t="s">
        <v>107</v>
      </c>
      <c r="G1816" t="s">
        <v>109</v>
      </c>
      <c r="H1816">
        <f>Table1_1[[#This Row],[Units Sold]]*Table1_1[[#This Row],[Sale Price per Unit]]</f>
        <v>9341.48</v>
      </c>
      <c r="I1816">
        <f>Table1_1[[#This Row],[Units Sold]]*Table1_1[[#This Row],[Cost per Unit]]</f>
        <v>5989.08</v>
      </c>
      <c r="J1816">
        <f>Table1_1[[#This Row],[TOTAL REVENUE]]-Table1_1[[#This Row],[TOTAL COST]]</f>
        <v>3352.3999999999996</v>
      </c>
      <c r="K1816" s="11">
        <f>Table1_1[[#This Row],[PROFIT]]/Table1_1[[#This Row],[TOTAL REVENUE]]</f>
        <v>0.35887246988699861</v>
      </c>
    </row>
    <row r="1817" spans="1:11">
      <c r="A1817" t="s">
        <v>28</v>
      </c>
      <c r="B1817" t="s">
        <v>380</v>
      </c>
      <c r="C1817">
        <v>4</v>
      </c>
      <c r="D1817">
        <v>77.540000000000006</v>
      </c>
      <c r="E1817">
        <v>111.21</v>
      </c>
      <c r="F1817" t="s">
        <v>107</v>
      </c>
      <c r="G1817" t="s">
        <v>109</v>
      </c>
      <c r="H1817">
        <f>Table1_1[[#This Row],[Units Sold]]*Table1_1[[#This Row],[Sale Price per Unit]]</f>
        <v>444.84</v>
      </c>
      <c r="I1817">
        <f>Table1_1[[#This Row],[Units Sold]]*Table1_1[[#This Row],[Cost per Unit]]</f>
        <v>310.16000000000003</v>
      </c>
      <c r="J1817">
        <f>Table1_1[[#This Row],[TOTAL REVENUE]]-Table1_1[[#This Row],[TOTAL COST]]</f>
        <v>134.67999999999995</v>
      </c>
      <c r="K1817" s="11">
        <f>Table1_1[[#This Row],[PROFIT]]/Table1_1[[#This Row],[TOTAL REVENUE]]</f>
        <v>0.30276054311662609</v>
      </c>
    </row>
    <row r="1818" spans="1:11">
      <c r="A1818" t="s">
        <v>59</v>
      </c>
      <c r="B1818" t="s">
        <v>380</v>
      </c>
      <c r="C1818">
        <v>244</v>
      </c>
      <c r="D1818">
        <v>99.44</v>
      </c>
      <c r="E1818">
        <v>92.96</v>
      </c>
      <c r="F1818" t="s">
        <v>108</v>
      </c>
      <c r="G1818" t="s">
        <v>109</v>
      </c>
      <c r="H1818">
        <f>Table1_1[[#This Row],[Units Sold]]*Table1_1[[#This Row],[Sale Price per Unit]]</f>
        <v>22682.239999999998</v>
      </c>
      <c r="I1818">
        <f>Table1_1[[#This Row],[Units Sold]]*Table1_1[[#This Row],[Cost per Unit]]</f>
        <v>24263.360000000001</v>
      </c>
      <c r="J1818">
        <f>Table1_1[[#This Row],[TOTAL REVENUE]]-Table1_1[[#This Row],[TOTAL COST]]</f>
        <v>-1581.1200000000026</v>
      </c>
      <c r="K1818" s="11">
        <f>Table1_1[[#This Row],[PROFIT]]/Table1_1[[#This Row],[TOTAL REVENUE]]</f>
        <v>-6.9707401032702357E-2</v>
      </c>
    </row>
    <row r="1819" spans="1:11">
      <c r="A1819" t="s">
        <v>21</v>
      </c>
      <c r="B1819" t="s">
        <v>380</v>
      </c>
      <c r="C1819">
        <v>73</v>
      </c>
      <c r="D1819">
        <v>73.319999999999993</v>
      </c>
      <c r="E1819">
        <v>62.45</v>
      </c>
      <c r="F1819" t="s">
        <v>107</v>
      </c>
      <c r="G1819" t="s">
        <v>110</v>
      </c>
      <c r="H1819">
        <f>Table1_1[[#This Row],[Units Sold]]*Table1_1[[#This Row],[Sale Price per Unit]]</f>
        <v>4558.8500000000004</v>
      </c>
      <c r="I1819">
        <f>Table1_1[[#This Row],[Units Sold]]*Table1_1[[#This Row],[Cost per Unit]]</f>
        <v>5352.36</v>
      </c>
      <c r="J1819">
        <f>Table1_1[[#This Row],[TOTAL REVENUE]]-Table1_1[[#This Row],[TOTAL COST]]</f>
        <v>-793.50999999999931</v>
      </c>
      <c r="K1819" s="11">
        <f>Table1_1[[#This Row],[PROFIT]]/Table1_1[[#This Row],[TOTAL REVENUE]]</f>
        <v>-0.17405924739791817</v>
      </c>
    </row>
    <row r="1820" spans="1:11">
      <c r="A1820" t="s">
        <v>32</v>
      </c>
      <c r="B1820" t="s">
        <v>380</v>
      </c>
      <c r="C1820">
        <v>248</v>
      </c>
      <c r="D1820">
        <v>78.599999999999994</v>
      </c>
      <c r="E1820">
        <v>29.93</v>
      </c>
      <c r="F1820" t="s">
        <v>107</v>
      </c>
      <c r="G1820" t="s">
        <v>109</v>
      </c>
      <c r="H1820">
        <f>Table1_1[[#This Row],[Units Sold]]*Table1_1[[#This Row],[Sale Price per Unit]]</f>
        <v>7422.64</v>
      </c>
      <c r="I1820">
        <f>Table1_1[[#This Row],[Units Sold]]*Table1_1[[#This Row],[Cost per Unit]]</f>
        <v>19492.8</v>
      </c>
      <c r="J1820">
        <f>Table1_1[[#This Row],[TOTAL REVENUE]]-Table1_1[[#This Row],[TOTAL COST]]</f>
        <v>-12070.16</v>
      </c>
      <c r="K1820" s="11">
        <f>Table1_1[[#This Row],[PROFIT]]/Table1_1[[#This Row],[TOTAL REVENUE]]</f>
        <v>-1.6261276311393249</v>
      </c>
    </row>
    <row r="1821" spans="1:11">
      <c r="A1821" t="s">
        <v>69</v>
      </c>
      <c r="B1821" t="s">
        <v>381</v>
      </c>
      <c r="C1821">
        <v>130</v>
      </c>
      <c r="D1821">
        <v>20.85</v>
      </c>
      <c r="E1821">
        <v>60.42</v>
      </c>
      <c r="F1821" t="s">
        <v>108</v>
      </c>
      <c r="G1821" t="s">
        <v>109</v>
      </c>
      <c r="H1821">
        <f>Table1_1[[#This Row],[Units Sold]]*Table1_1[[#This Row],[Sale Price per Unit]]</f>
        <v>7854.6</v>
      </c>
      <c r="I1821">
        <f>Table1_1[[#This Row],[Units Sold]]*Table1_1[[#This Row],[Cost per Unit]]</f>
        <v>2710.5</v>
      </c>
      <c r="J1821">
        <f>Table1_1[[#This Row],[TOTAL REVENUE]]-Table1_1[[#This Row],[TOTAL COST]]</f>
        <v>5144.1000000000004</v>
      </c>
      <c r="K1821" s="11">
        <f>Table1_1[[#This Row],[PROFIT]]/Table1_1[[#This Row],[TOTAL REVENUE]]</f>
        <v>0.65491559086395235</v>
      </c>
    </row>
    <row r="1822" spans="1:11">
      <c r="A1822" t="s">
        <v>81</v>
      </c>
      <c r="B1822" t="s">
        <v>381</v>
      </c>
      <c r="C1822">
        <v>39</v>
      </c>
      <c r="D1822">
        <v>85.44</v>
      </c>
      <c r="E1822">
        <v>65.72</v>
      </c>
      <c r="F1822" t="s">
        <v>108</v>
      </c>
      <c r="G1822" t="s">
        <v>110</v>
      </c>
      <c r="H1822">
        <f>Table1_1[[#This Row],[Units Sold]]*Table1_1[[#This Row],[Sale Price per Unit]]</f>
        <v>2563.08</v>
      </c>
      <c r="I1822">
        <f>Table1_1[[#This Row],[Units Sold]]*Table1_1[[#This Row],[Cost per Unit]]</f>
        <v>3332.16</v>
      </c>
      <c r="J1822">
        <f>Table1_1[[#This Row],[TOTAL REVENUE]]-Table1_1[[#This Row],[TOTAL COST]]</f>
        <v>-769.07999999999993</v>
      </c>
      <c r="K1822" s="11">
        <f>Table1_1[[#This Row],[PROFIT]]/Table1_1[[#This Row],[TOTAL REVENUE]]</f>
        <v>-0.30006086427267192</v>
      </c>
    </row>
    <row r="1823" spans="1:11">
      <c r="A1823" t="s">
        <v>11</v>
      </c>
      <c r="B1823" t="s">
        <v>381</v>
      </c>
      <c r="C1823">
        <v>87</v>
      </c>
      <c r="D1823">
        <v>95.53</v>
      </c>
      <c r="E1823">
        <v>52.7</v>
      </c>
      <c r="F1823" t="s">
        <v>108</v>
      </c>
      <c r="G1823" t="s">
        <v>109</v>
      </c>
      <c r="H1823">
        <f>Table1_1[[#This Row],[Units Sold]]*Table1_1[[#This Row],[Sale Price per Unit]]</f>
        <v>4584.9000000000005</v>
      </c>
      <c r="I1823">
        <f>Table1_1[[#This Row],[Units Sold]]*Table1_1[[#This Row],[Cost per Unit]]</f>
        <v>8311.11</v>
      </c>
      <c r="J1823">
        <f>Table1_1[[#This Row],[TOTAL REVENUE]]-Table1_1[[#This Row],[TOTAL COST]]</f>
        <v>-3726.21</v>
      </c>
      <c r="K1823" s="11">
        <f>Table1_1[[#This Row],[PROFIT]]/Table1_1[[#This Row],[TOTAL REVENUE]]</f>
        <v>-0.81271347248576842</v>
      </c>
    </row>
    <row r="1824" spans="1:11">
      <c r="A1824" t="s">
        <v>70</v>
      </c>
      <c r="B1824" t="s">
        <v>381</v>
      </c>
      <c r="C1824">
        <v>108</v>
      </c>
      <c r="D1824">
        <v>62.4</v>
      </c>
      <c r="E1824">
        <v>69.430000000000007</v>
      </c>
      <c r="F1824" t="s">
        <v>108</v>
      </c>
      <c r="G1824" t="s">
        <v>110</v>
      </c>
      <c r="H1824">
        <f>Table1_1[[#This Row],[Units Sold]]*Table1_1[[#This Row],[Sale Price per Unit]]</f>
        <v>7498.4400000000005</v>
      </c>
      <c r="I1824">
        <f>Table1_1[[#This Row],[Units Sold]]*Table1_1[[#This Row],[Cost per Unit]]</f>
        <v>6739.2</v>
      </c>
      <c r="J1824">
        <f>Table1_1[[#This Row],[TOTAL REVENUE]]-Table1_1[[#This Row],[TOTAL COST]]</f>
        <v>759.24000000000069</v>
      </c>
      <c r="K1824" s="11">
        <f>Table1_1[[#This Row],[PROFIT]]/Table1_1[[#This Row],[TOTAL REVENUE]]</f>
        <v>0.1012530606366125</v>
      </c>
    </row>
    <row r="1825" spans="1:11">
      <c r="A1825" t="s">
        <v>8</v>
      </c>
      <c r="B1825" t="s">
        <v>381</v>
      </c>
      <c r="C1825">
        <v>186</v>
      </c>
      <c r="D1825">
        <v>11.34</v>
      </c>
      <c r="E1825">
        <v>78.22</v>
      </c>
      <c r="F1825" t="s">
        <v>108</v>
      </c>
      <c r="G1825" t="s">
        <v>110</v>
      </c>
      <c r="H1825">
        <f>Table1_1[[#This Row],[Units Sold]]*Table1_1[[#This Row],[Sale Price per Unit]]</f>
        <v>14548.92</v>
      </c>
      <c r="I1825">
        <f>Table1_1[[#This Row],[Units Sold]]*Table1_1[[#This Row],[Cost per Unit]]</f>
        <v>2109.2399999999998</v>
      </c>
      <c r="J1825">
        <f>Table1_1[[#This Row],[TOTAL REVENUE]]-Table1_1[[#This Row],[TOTAL COST]]</f>
        <v>12439.68</v>
      </c>
      <c r="K1825" s="11">
        <f>Table1_1[[#This Row],[PROFIT]]/Table1_1[[#This Row],[TOTAL REVENUE]]</f>
        <v>0.85502429046279727</v>
      </c>
    </row>
    <row r="1826" spans="1:11">
      <c r="A1826" t="s">
        <v>33</v>
      </c>
      <c r="B1826" t="s">
        <v>381</v>
      </c>
      <c r="C1826">
        <v>94</v>
      </c>
      <c r="D1826">
        <v>52.5</v>
      </c>
      <c r="E1826">
        <v>42.96</v>
      </c>
      <c r="F1826" t="s">
        <v>107</v>
      </c>
      <c r="G1826" t="s">
        <v>110</v>
      </c>
      <c r="H1826">
        <f>Table1_1[[#This Row],[Units Sold]]*Table1_1[[#This Row],[Sale Price per Unit]]</f>
        <v>4038.2400000000002</v>
      </c>
      <c r="I1826">
        <f>Table1_1[[#This Row],[Units Sold]]*Table1_1[[#This Row],[Cost per Unit]]</f>
        <v>4935</v>
      </c>
      <c r="J1826">
        <f>Table1_1[[#This Row],[TOTAL REVENUE]]-Table1_1[[#This Row],[TOTAL COST]]</f>
        <v>-896.75999999999976</v>
      </c>
      <c r="K1826" s="11">
        <f>Table1_1[[#This Row],[PROFIT]]/Table1_1[[#This Row],[TOTAL REVENUE]]</f>
        <v>-0.22206703910614517</v>
      </c>
    </row>
    <row r="1827" spans="1:11">
      <c r="A1827" t="s">
        <v>22</v>
      </c>
      <c r="B1827" t="s">
        <v>382</v>
      </c>
      <c r="C1827">
        <v>46</v>
      </c>
      <c r="D1827">
        <v>66.150000000000006</v>
      </c>
      <c r="E1827">
        <v>99.91</v>
      </c>
      <c r="F1827" t="s">
        <v>107</v>
      </c>
      <c r="G1827" t="s">
        <v>110</v>
      </c>
      <c r="H1827">
        <f>Table1_1[[#This Row],[Units Sold]]*Table1_1[[#This Row],[Sale Price per Unit]]</f>
        <v>4595.8599999999997</v>
      </c>
      <c r="I1827">
        <f>Table1_1[[#This Row],[Units Sold]]*Table1_1[[#This Row],[Cost per Unit]]</f>
        <v>3042.9</v>
      </c>
      <c r="J1827">
        <f>Table1_1[[#This Row],[TOTAL REVENUE]]-Table1_1[[#This Row],[TOTAL COST]]</f>
        <v>1552.9599999999996</v>
      </c>
      <c r="K1827" s="11">
        <f>Table1_1[[#This Row],[PROFIT]]/Table1_1[[#This Row],[TOTAL REVENUE]]</f>
        <v>0.33790411370233203</v>
      </c>
    </row>
    <row r="1828" spans="1:11">
      <c r="A1828" t="s">
        <v>48</v>
      </c>
      <c r="B1828" t="s">
        <v>382</v>
      </c>
      <c r="C1828">
        <v>133</v>
      </c>
      <c r="D1828">
        <v>26.09</v>
      </c>
      <c r="E1828">
        <v>33.43</v>
      </c>
      <c r="F1828" t="s">
        <v>107</v>
      </c>
      <c r="G1828" t="s">
        <v>110</v>
      </c>
      <c r="H1828">
        <f>Table1_1[[#This Row],[Units Sold]]*Table1_1[[#This Row],[Sale Price per Unit]]</f>
        <v>4446.1899999999996</v>
      </c>
      <c r="I1828">
        <f>Table1_1[[#This Row],[Units Sold]]*Table1_1[[#This Row],[Cost per Unit]]</f>
        <v>3469.97</v>
      </c>
      <c r="J1828">
        <f>Table1_1[[#This Row],[TOTAL REVENUE]]-Table1_1[[#This Row],[TOTAL COST]]</f>
        <v>976.2199999999998</v>
      </c>
      <c r="K1828" s="11">
        <f>Table1_1[[#This Row],[PROFIT]]/Table1_1[[#This Row],[TOTAL REVENUE]]</f>
        <v>0.21956326652707148</v>
      </c>
    </row>
    <row r="1829" spans="1:11">
      <c r="A1829" t="s">
        <v>28</v>
      </c>
      <c r="B1829" t="s">
        <v>382</v>
      </c>
      <c r="C1829">
        <v>80</v>
      </c>
      <c r="D1829">
        <v>88.57</v>
      </c>
      <c r="E1829">
        <v>52.69</v>
      </c>
      <c r="F1829" t="s">
        <v>108</v>
      </c>
      <c r="G1829" t="s">
        <v>109</v>
      </c>
      <c r="H1829">
        <f>Table1_1[[#This Row],[Units Sold]]*Table1_1[[#This Row],[Sale Price per Unit]]</f>
        <v>4215.2</v>
      </c>
      <c r="I1829">
        <f>Table1_1[[#This Row],[Units Sold]]*Table1_1[[#This Row],[Cost per Unit]]</f>
        <v>7085.5999999999995</v>
      </c>
      <c r="J1829">
        <f>Table1_1[[#This Row],[TOTAL REVENUE]]-Table1_1[[#This Row],[TOTAL COST]]</f>
        <v>-2870.3999999999996</v>
      </c>
      <c r="K1829" s="11">
        <f>Table1_1[[#This Row],[PROFIT]]/Table1_1[[#This Row],[TOTAL REVENUE]]</f>
        <v>-0.68096412981590426</v>
      </c>
    </row>
    <row r="1830" spans="1:11">
      <c r="A1830" t="s">
        <v>101</v>
      </c>
      <c r="B1830" t="s">
        <v>383</v>
      </c>
      <c r="C1830">
        <v>157</v>
      </c>
      <c r="D1830">
        <v>54.04</v>
      </c>
      <c r="E1830">
        <v>81.540000000000006</v>
      </c>
      <c r="F1830" t="s">
        <v>107</v>
      </c>
      <c r="G1830" t="s">
        <v>110</v>
      </c>
      <c r="H1830">
        <f>Table1_1[[#This Row],[Units Sold]]*Table1_1[[#This Row],[Sale Price per Unit]]</f>
        <v>12801.78</v>
      </c>
      <c r="I1830">
        <f>Table1_1[[#This Row],[Units Sold]]*Table1_1[[#This Row],[Cost per Unit]]</f>
        <v>8484.2800000000007</v>
      </c>
      <c r="J1830">
        <f>Table1_1[[#This Row],[TOTAL REVENUE]]-Table1_1[[#This Row],[TOTAL COST]]</f>
        <v>4317.5</v>
      </c>
      <c r="K1830" s="11">
        <f>Table1_1[[#This Row],[PROFIT]]/Table1_1[[#This Row],[TOTAL REVENUE]]</f>
        <v>0.33725778758891339</v>
      </c>
    </row>
    <row r="1831" spans="1:11">
      <c r="A1831" t="s">
        <v>30</v>
      </c>
      <c r="B1831" t="s">
        <v>383</v>
      </c>
      <c r="C1831">
        <v>199</v>
      </c>
      <c r="D1831">
        <v>77.89</v>
      </c>
      <c r="E1831">
        <v>109.06</v>
      </c>
      <c r="F1831" t="s">
        <v>108</v>
      </c>
      <c r="G1831" t="s">
        <v>109</v>
      </c>
      <c r="H1831">
        <f>Table1_1[[#This Row],[Units Sold]]*Table1_1[[#This Row],[Sale Price per Unit]]</f>
        <v>21702.94</v>
      </c>
      <c r="I1831">
        <f>Table1_1[[#This Row],[Units Sold]]*Table1_1[[#This Row],[Cost per Unit]]</f>
        <v>15500.11</v>
      </c>
      <c r="J1831">
        <f>Table1_1[[#This Row],[TOTAL REVENUE]]-Table1_1[[#This Row],[TOTAL COST]]</f>
        <v>6202.8299999999981</v>
      </c>
      <c r="K1831" s="11">
        <f>Table1_1[[#This Row],[PROFIT]]/Table1_1[[#This Row],[TOTAL REVENUE]]</f>
        <v>0.2858059783605354</v>
      </c>
    </row>
    <row r="1832" spans="1:11">
      <c r="A1832" t="s">
        <v>10</v>
      </c>
      <c r="B1832" t="s">
        <v>383</v>
      </c>
      <c r="C1832">
        <v>273</v>
      </c>
      <c r="D1832">
        <v>52.87</v>
      </c>
      <c r="E1832">
        <v>103.83</v>
      </c>
      <c r="F1832" t="s">
        <v>107</v>
      </c>
      <c r="G1832" t="s">
        <v>109</v>
      </c>
      <c r="H1832">
        <f>Table1_1[[#This Row],[Units Sold]]*Table1_1[[#This Row],[Sale Price per Unit]]</f>
        <v>28345.59</v>
      </c>
      <c r="I1832">
        <f>Table1_1[[#This Row],[Units Sold]]*Table1_1[[#This Row],[Cost per Unit]]</f>
        <v>14433.509999999998</v>
      </c>
      <c r="J1832">
        <f>Table1_1[[#This Row],[TOTAL REVENUE]]-Table1_1[[#This Row],[TOTAL COST]]</f>
        <v>13912.080000000002</v>
      </c>
      <c r="K1832" s="11">
        <f>Table1_1[[#This Row],[PROFIT]]/Table1_1[[#This Row],[TOTAL REVENUE]]</f>
        <v>0.49080227294616208</v>
      </c>
    </row>
    <row r="1833" spans="1:11">
      <c r="A1833" t="s">
        <v>40</v>
      </c>
      <c r="B1833" t="s">
        <v>384</v>
      </c>
      <c r="C1833">
        <v>151</v>
      </c>
      <c r="D1833">
        <v>39.57</v>
      </c>
      <c r="E1833">
        <v>84.26</v>
      </c>
      <c r="F1833" t="s">
        <v>108</v>
      </c>
      <c r="G1833" t="s">
        <v>110</v>
      </c>
      <c r="H1833">
        <f>Table1_1[[#This Row],[Units Sold]]*Table1_1[[#This Row],[Sale Price per Unit]]</f>
        <v>12723.26</v>
      </c>
      <c r="I1833">
        <f>Table1_1[[#This Row],[Units Sold]]*Table1_1[[#This Row],[Cost per Unit]]</f>
        <v>5975.07</v>
      </c>
      <c r="J1833">
        <f>Table1_1[[#This Row],[TOTAL REVENUE]]-Table1_1[[#This Row],[TOTAL COST]]</f>
        <v>6748.1900000000005</v>
      </c>
      <c r="K1833" s="11">
        <f>Table1_1[[#This Row],[PROFIT]]/Table1_1[[#This Row],[TOTAL REVENUE]]</f>
        <v>0.53038215048658921</v>
      </c>
    </row>
    <row r="1834" spans="1:11">
      <c r="A1834" t="s">
        <v>47</v>
      </c>
      <c r="B1834" t="s">
        <v>384</v>
      </c>
      <c r="C1834">
        <v>283</v>
      </c>
      <c r="D1834">
        <v>52.54</v>
      </c>
      <c r="E1834">
        <v>67.13</v>
      </c>
      <c r="F1834" t="s">
        <v>108</v>
      </c>
      <c r="G1834" t="s">
        <v>109</v>
      </c>
      <c r="H1834">
        <f>Table1_1[[#This Row],[Units Sold]]*Table1_1[[#This Row],[Sale Price per Unit]]</f>
        <v>18997.789999999997</v>
      </c>
      <c r="I1834">
        <f>Table1_1[[#This Row],[Units Sold]]*Table1_1[[#This Row],[Cost per Unit]]</f>
        <v>14868.82</v>
      </c>
      <c r="J1834">
        <f>Table1_1[[#This Row],[TOTAL REVENUE]]-Table1_1[[#This Row],[TOTAL COST]]</f>
        <v>4128.9699999999975</v>
      </c>
      <c r="K1834" s="11">
        <f>Table1_1[[#This Row],[PROFIT]]/Table1_1[[#This Row],[TOTAL REVENUE]]</f>
        <v>0.21733949054074175</v>
      </c>
    </row>
    <row r="1835" spans="1:11">
      <c r="A1835" t="s">
        <v>26</v>
      </c>
      <c r="B1835" t="s">
        <v>384</v>
      </c>
      <c r="C1835">
        <v>218</v>
      </c>
      <c r="D1835">
        <v>59.06</v>
      </c>
      <c r="E1835">
        <v>77.92</v>
      </c>
      <c r="F1835" t="s">
        <v>107</v>
      </c>
      <c r="G1835" t="s">
        <v>110</v>
      </c>
      <c r="H1835">
        <f>Table1_1[[#This Row],[Units Sold]]*Table1_1[[#This Row],[Sale Price per Unit]]</f>
        <v>16986.560000000001</v>
      </c>
      <c r="I1835">
        <f>Table1_1[[#This Row],[Units Sold]]*Table1_1[[#This Row],[Cost per Unit]]</f>
        <v>12875.08</v>
      </c>
      <c r="J1835">
        <f>Table1_1[[#This Row],[TOTAL REVENUE]]-Table1_1[[#This Row],[TOTAL COST]]</f>
        <v>4111.4800000000014</v>
      </c>
      <c r="K1835" s="11">
        <f>Table1_1[[#This Row],[PROFIT]]/Table1_1[[#This Row],[TOTAL REVENUE]]</f>
        <v>0.2420431211498974</v>
      </c>
    </row>
    <row r="1836" spans="1:11">
      <c r="A1836" t="s">
        <v>101</v>
      </c>
      <c r="B1836" t="s">
        <v>384</v>
      </c>
      <c r="C1836">
        <v>196</v>
      </c>
      <c r="D1836">
        <v>22.66</v>
      </c>
      <c r="E1836">
        <v>74.56</v>
      </c>
      <c r="F1836" t="s">
        <v>107</v>
      </c>
      <c r="G1836" t="s">
        <v>109</v>
      </c>
      <c r="H1836">
        <f>Table1_1[[#This Row],[Units Sold]]*Table1_1[[#This Row],[Sale Price per Unit]]</f>
        <v>14613.76</v>
      </c>
      <c r="I1836">
        <f>Table1_1[[#This Row],[Units Sold]]*Table1_1[[#This Row],[Cost per Unit]]</f>
        <v>4441.3599999999997</v>
      </c>
      <c r="J1836">
        <f>Table1_1[[#This Row],[TOTAL REVENUE]]-Table1_1[[#This Row],[TOTAL COST]]</f>
        <v>10172.400000000001</v>
      </c>
      <c r="K1836" s="11">
        <f>Table1_1[[#This Row],[PROFIT]]/Table1_1[[#This Row],[TOTAL REVENUE]]</f>
        <v>0.69608369098712453</v>
      </c>
    </row>
    <row r="1837" spans="1:11">
      <c r="A1837" t="s">
        <v>69</v>
      </c>
      <c r="B1837" t="s">
        <v>384</v>
      </c>
      <c r="C1837">
        <v>276</v>
      </c>
      <c r="D1837">
        <v>40.68</v>
      </c>
      <c r="E1837">
        <v>114.34</v>
      </c>
      <c r="F1837" t="s">
        <v>107</v>
      </c>
      <c r="G1837" t="s">
        <v>110</v>
      </c>
      <c r="H1837">
        <f>Table1_1[[#This Row],[Units Sold]]*Table1_1[[#This Row],[Sale Price per Unit]]</f>
        <v>31557.84</v>
      </c>
      <c r="I1837">
        <f>Table1_1[[#This Row],[Units Sold]]*Table1_1[[#This Row],[Cost per Unit]]</f>
        <v>11227.68</v>
      </c>
      <c r="J1837">
        <f>Table1_1[[#This Row],[TOTAL REVENUE]]-Table1_1[[#This Row],[TOTAL COST]]</f>
        <v>20330.16</v>
      </c>
      <c r="K1837" s="11">
        <f>Table1_1[[#This Row],[PROFIT]]/Table1_1[[#This Row],[TOTAL REVENUE]]</f>
        <v>0.64421899597691101</v>
      </c>
    </row>
    <row r="1838" spans="1:11">
      <c r="A1838" t="s">
        <v>94</v>
      </c>
      <c r="B1838" t="s">
        <v>384</v>
      </c>
      <c r="C1838">
        <v>122</v>
      </c>
      <c r="D1838">
        <v>74.17</v>
      </c>
      <c r="E1838">
        <v>106.91</v>
      </c>
      <c r="F1838" t="s">
        <v>107</v>
      </c>
      <c r="G1838" t="s">
        <v>109</v>
      </c>
      <c r="H1838">
        <f>Table1_1[[#This Row],[Units Sold]]*Table1_1[[#This Row],[Sale Price per Unit]]</f>
        <v>13043.02</v>
      </c>
      <c r="I1838">
        <f>Table1_1[[#This Row],[Units Sold]]*Table1_1[[#This Row],[Cost per Unit]]</f>
        <v>9048.74</v>
      </c>
      <c r="J1838">
        <f>Table1_1[[#This Row],[TOTAL REVENUE]]-Table1_1[[#This Row],[TOTAL COST]]</f>
        <v>3994.2800000000007</v>
      </c>
      <c r="K1838" s="11">
        <f>Table1_1[[#This Row],[PROFIT]]/Table1_1[[#This Row],[TOTAL REVENUE]]</f>
        <v>0.30623889252642411</v>
      </c>
    </row>
    <row r="1839" spans="1:11">
      <c r="A1839" t="s">
        <v>39</v>
      </c>
      <c r="B1839" t="s">
        <v>385</v>
      </c>
      <c r="C1839">
        <v>69</v>
      </c>
      <c r="D1839">
        <v>18.16</v>
      </c>
      <c r="E1839">
        <v>80.37</v>
      </c>
      <c r="F1839" t="s">
        <v>108</v>
      </c>
      <c r="G1839" t="s">
        <v>109</v>
      </c>
      <c r="H1839">
        <f>Table1_1[[#This Row],[Units Sold]]*Table1_1[[#This Row],[Sale Price per Unit]]</f>
        <v>5545.5300000000007</v>
      </c>
      <c r="I1839">
        <f>Table1_1[[#This Row],[Units Sold]]*Table1_1[[#This Row],[Cost per Unit]]</f>
        <v>1253.04</v>
      </c>
      <c r="J1839">
        <f>Table1_1[[#This Row],[TOTAL REVENUE]]-Table1_1[[#This Row],[TOTAL COST]]</f>
        <v>4292.4900000000007</v>
      </c>
      <c r="K1839" s="11">
        <f>Table1_1[[#This Row],[PROFIT]]/Table1_1[[#This Row],[TOTAL REVENUE]]</f>
        <v>0.77404504168221977</v>
      </c>
    </row>
    <row r="1840" spans="1:11">
      <c r="A1840" t="s">
        <v>21</v>
      </c>
      <c r="B1840" t="s">
        <v>385</v>
      </c>
      <c r="C1840">
        <v>211</v>
      </c>
      <c r="D1840">
        <v>46.15</v>
      </c>
      <c r="E1840">
        <v>30.01</v>
      </c>
      <c r="F1840" t="s">
        <v>108</v>
      </c>
      <c r="G1840" t="s">
        <v>109</v>
      </c>
      <c r="H1840">
        <f>Table1_1[[#This Row],[Units Sold]]*Table1_1[[#This Row],[Sale Price per Unit]]</f>
        <v>6332.1100000000006</v>
      </c>
      <c r="I1840">
        <f>Table1_1[[#This Row],[Units Sold]]*Table1_1[[#This Row],[Cost per Unit]]</f>
        <v>9737.65</v>
      </c>
      <c r="J1840">
        <f>Table1_1[[#This Row],[TOTAL REVENUE]]-Table1_1[[#This Row],[TOTAL COST]]</f>
        <v>-3405.5399999999991</v>
      </c>
      <c r="K1840" s="11">
        <f>Table1_1[[#This Row],[PROFIT]]/Table1_1[[#This Row],[TOTAL REVENUE]]</f>
        <v>-0.53782072642452494</v>
      </c>
    </row>
    <row r="1841" spans="1:11">
      <c r="A1841" t="s">
        <v>62</v>
      </c>
      <c r="B1841" t="s">
        <v>385</v>
      </c>
      <c r="C1841">
        <v>125</v>
      </c>
      <c r="D1841">
        <v>14.73</v>
      </c>
      <c r="E1841">
        <v>29.38</v>
      </c>
      <c r="F1841" t="s">
        <v>108</v>
      </c>
      <c r="G1841" t="s">
        <v>110</v>
      </c>
      <c r="H1841">
        <f>Table1_1[[#This Row],[Units Sold]]*Table1_1[[#This Row],[Sale Price per Unit]]</f>
        <v>3672.5</v>
      </c>
      <c r="I1841">
        <f>Table1_1[[#This Row],[Units Sold]]*Table1_1[[#This Row],[Cost per Unit]]</f>
        <v>1841.25</v>
      </c>
      <c r="J1841">
        <f>Table1_1[[#This Row],[TOTAL REVENUE]]-Table1_1[[#This Row],[TOTAL COST]]</f>
        <v>1831.25</v>
      </c>
      <c r="K1841" s="11">
        <f>Table1_1[[#This Row],[PROFIT]]/Table1_1[[#This Row],[TOTAL REVENUE]]</f>
        <v>0.49863852961198096</v>
      </c>
    </row>
    <row r="1842" spans="1:11">
      <c r="A1842" t="s">
        <v>92</v>
      </c>
      <c r="B1842" t="s">
        <v>385</v>
      </c>
      <c r="C1842">
        <v>264</v>
      </c>
      <c r="D1842">
        <v>35.85</v>
      </c>
      <c r="E1842">
        <v>45.39</v>
      </c>
      <c r="F1842" t="s">
        <v>107</v>
      </c>
      <c r="G1842" t="s">
        <v>110</v>
      </c>
      <c r="H1842">
        <f>Table1_1[[#This Row],[Units Sold]]*Table1_1[[#This Row],[Sale Price per Unit]]</f>
        <v>11982.960000000001</v>
      </c>
      <c r="I1842">
        <f>Table1_1[[#This Row],[Units Sold]]*Table1_1[[#This Row],[Cost per Unit]]</f>
        <v>9464.4</v>
      </c>
      <c r="J1842">
        <f>Table1_1[[#This Row],[TOTAL REVENUE]]-Table1_1[[#This Row],[TOTAL COST]]</f>
        <v>2518.5600000000013</v>
      </c>
      <c r="K1842" s="11">
        <f>Table1_1[[#This Row],[PROFIT]]/Table1_1[[#This Row],[TOTAL REVENUE]]</f>
        <v>0.21017845340383354</v>
      </c>
    </row>
    <row r="1843" spans="1:11">
      <c r="A1843" t="s">
        <v>26</v>
      </c>
      <c r="B1843" t="s">
        <v>385</v>
      </c>
      <c r="C1843">
        <v>161</v>
      </c>
      <c r="D1843">
        <v>69.22</v>
      </c>
      <c r="E1843">
        <v>43.36</v>
      </c>
      <c r="F1843" t="s">
        <v>108</v>
      </c>
      <c r="G1843" t="s">
        <v>110</v>
      </c>
      <c r="H1843">
        <f>Table1_1[[#This Row],[Units Sold]]*Table1_1[[#This Row],[Sale Price per Unit]]</f>
        <v>6980.96</v>
      </c>
      <c r="I1843">
        <f>Table1_1[[#This Row],[Units Sold]]*Table1_1[[#This Row],[Cost per Unit]]</f>
        <v>11144.42</v>
      </c>
      <c r="J1843">
        <f>Table1_1[[#This Row],[TOTAL REVENUE]]-Table1_1[[#This Row],[TOTAL COST]]</f>
        <v>-4163.46</v>
      </c>
      <c r="K1843" s="11">
        <f>Table1_1[[#This Row],[PROFIT]]/Table1_1[[#This Row],[TOTAL REVENUE]]</f>
        <v>-0.59640221402214022</v>
      </c>
    </row>
    <row r="1844" spans="1:11">
      <c r="A1844" t="s">
        <v>73</v>
      </c>
      <c r="B1844" t="s">
        <v>385</v>
      </c>
      <c r="C1844">
        <v>92</v>
      </c>
      <c r="D1844">
        <v>43.76</v>
      </c>
      <c r="E1844">
        <v>74.040000000000006</v>
      </c>
      <c r="F1844" t="s">
        <v>107</v>
      </c>
      <c r="G1844" t="s">
        <v>110</v>
      </c>
      <c r="H1844">
        <f>Table1_1[[#This Row],[Units Sold]]*Table1_1[[#This Row],[Sale Price per Unit]]</f>
        <v>6811.68</v>
      </c>
      <c r="I1844">
        <f>Table1_1[[#This Row],[Units Sold]]*Table1_1[[#This Row],[Cost per Unit]]</f>
        <v>4025.9199999999996</v>
      </c>
      <c r="J1844">
        <f>Table1_1[[#This Row],[TOTAL REVENUE]]-Table1_1[[#This Row],[TOTAL COST]]</f>
        <v>2785.7600000000007</v>
      </c>
      <c r="K1844" s="11">
        <f>Table1_1[[#This Row],[PROFIT]]/Table1_1[[#This Row],[TOTAL REVENUE]]</f>
        <v>0.40896812533765542</v>
      </c>
    </row>
    <row r="1845" spans="1:11">
      <c r="A1845" t="s">
        <v>65</v>
      </c>
      <c r="B1845" t="s">
        <v>385</v>
      </c>
      <c r="C1845">
        <v>21</v>
      </c>
      <c r="D1845">
        <v>31.99</v>
      </c>
      <c r="E1845">
        <v>72.58</v>
      </c>
      <c r="F1845" t="s">
        <v>108</v>
      </c>
      <c r="G1845" t="s">
        <v>109</v>
      </c>
      <c r="H1845">
        <f>Table1_1[[#This Row],[Units Sold]]*Table1_1[[#This Row],[Sale Price per Unit]]</f>
        <v>1524.18</v>
      </c>
      <c r="I1845">
        <f>Table1_1[[#This Row],[Units Sold]]*Table1_1[[#This Row],[Cost per Unit]]</f>
        <v>671.79</v>
      </c>
      <c r="J1845">
        <f>Table1_1[[#This Row],[TOTAL REVENUE]]-Table1_1[[#This Row],[TOTAL COST]]</f>
        <v>852.3900000000001</v>
      </c>
      <c r="K1845" s="11">
        <f>Table1_1[[#This Row],[PROFIT]]/Table1_1[[#This Row],[TOTAL REVENUE]]</f>
        <v>0.55924497106640947</v>
      </c>
    </row>
    <row r="1846" spans="1:11">
      <c r="A1846" t="s">
        <v>70</v>
      </c>
      <c r="B1846" t="s">
        <v>385</v>
      </c>
      <c r="C1846">
        <v>218</v>
      </c>
      <c r="D1846">
        <v>19.13</v>
      </c>
      <c r="E1846">
        <v>93.18</v>
      </c>
      <c r="F1846" t="s">
        <v>107</v>
      </c>
      <c r="G1846" t="s">
        <v>110</v>
      </c>
      <c r="H1846">
        <f>Table1_1[[#This Row],[Units Sold]]*Table1_1[[#This Row],[Sale Price per Unit]]</f>
        <v>20313.240000000002</v>
      </c>
      <c r="I1846">
        <f>Table1_1[[#This Row],[Units Sold]]*Table1_1[[#This Row],[Cost per Unit]]</f>
        <v>4170.34</v>
      </c>
      <c r="J1846">
        <f>Table1_1[[#This Row],[TOTAL REVENUE]]-Table1_1[[#This Row],[TOTAL COST]]</f>
        <v>16142.900000000001</v>
      </c>
      <c r="K1846" s="11">
        <f>Table1_1[[#This Row],[PROFIT]]/Table1_1[[#This Row],[TOTAL REVENUE]]</f>
        <v>0.79469843314015887</v>
      </c>
    </row>
    <row r="1847" spans="1:11">
      <c r="A1847" t="s">
        <v>102</v>
      </c>
      <c r="B1847" t="s">
        <v>385</v>
      </c>
      <c r="C1847">
        <v>44</v>
      </c>
      <c r="D1847">
        <v>94.48</v>
      </c>
      <c r="E1847">
        <v>65.55</v>
      </c>
      <c r="F1847" t="s">
        <v>108</v>
      </c>
      <c r="G1847" t="s">
        <v>109</v>
      </c>
      <c r="H1847">
        <f>Table1_1[[#This Row],[Units Sold]]*Table1_1[[#This Row],[Sale Price per Unit]]</f>
        <v>2884.2</v>
      </c>
      <c r="I1847">
        <f>Table1_1[[#This Row],[Units Sold]]*Table1_1[[#This Row],[Cost per Unit]]</f>
        <v>4157.12</v>
      </c>
      <c r="J1847">
        <f>Table1_1[[#This Row],[TOTAL REVENUE]]-Table1_1[[#This Row],[TOTAL COST]]</f>
        <v>-1272.92</v>
      </c>
      <c r="K1847" s="11">
        <f>Table1_1[[#This Row],[PROFIT]]/Table1_1[[#This Row],[TOTAL REVENUE]]</f>
        <v>-0.44134248665141118</v>
      </c>
    </row>
    <row r="1848" spans="1:11">
      <c r="A1848" t="s">
        <v>81</v>
      </c>
      <c r="B1848" t="s">
        <v>385</v>
      </c>
      <c r="C1848">
        <v>1</v>
      </c>
      <c r="D1848">
        <v>29.8</v>
      </c>
      <c r="E1848">
        <v>45.7</v>
      </c>
      <c r="F1848" t="s">
        <v>107</v>
      </c>
      <c r="G1848" t="s">
        <v>110</v>
      </c>
      <c r="H1848">
        <f>Table1_1[[#This Row],[Units Sold]]*Table1_1[[#This Row],[Sale Price per Unit]]</f>
        <v>45.7</v>
      </c>
      <c r="I1848">
        <f>Table1_1[[#This Row],[Units Sold]]*Table1_1[[#This Row],[Cost per Unit]]</f>
        <v>29.8</v>
      </c>
      <c r="J1848">
        <f>Table1_1[[#This Row],[TOTAL REVENUE]]-Table1_1[[#This Row],[TOTAL COST]]</f>
        <v>15.900000000000002</v>
      </c>
      <c r="K1848" s="11">
        <f>Table1_1[[#This Row],[PROFIT]]/Table1_1[[#This Row],[TOTAL REVENUE]]</f>
        <v>0.34792122538293219</v>
      </c>
    </row>
    <row r="1849" spans="1:11">
      <c r="A1849" t="s">
        <v>21</v>
      </c>
      <c r="B1849" t="s">
        <v>385</v>
      </c>
      <c r="C1849">
        <v>69</v>
      </c>
      <c r="D1849">
        <v>64.319999999999993</v>
      </c>
      <c r="E1849">
        <v>49.17</v>
      </c>
      <c r="F1849" t="s">
        <v>108</v>
      </c>
      <c r="G1849" t="s">
        <v>110</v>
      </c>
      <c r="H1849">
        <f>Table1_1[[#This Row],[Units Sold]]*Table1_1[[#This Row],[Sale Price per Unit]]</f>
        <v>3392.73</v>
      </c>
      <c r="I1849">
        <f>Table1_1[[#This Row],[Units Sold]]*Table1_1[[#This Row],[Cost per Unit]]</f>
        <v>4438.08</v>
      </c>
      <c r="J1849">
        <f>Table1_1[[#This Row],[TOTAL REVENUE]]-Table1_1[[#This Row],[TOTAL COST]]</f>
        <v>-1045.3499999999999</v>
      </c>
      <c r="K1849" s="11">
        <f>Table1_1[[#This Row],[PROFIT]]/Table1_1[[#This Row],[TOTAL REVENUE]]</f>
        <v>-0.3081147040878584</v>
      </c>
    </row>
    <row r="1850" spans="1:11">
      <c r="A1850" t="s">
        <v>24</v>
      </c>
      <c r="B1850" t="s">
        <v>385</v>
      </c>
      <c r="C1850">
        <v>136</v>
      </c>
      <c r="D1850">
        <v>59.1</v>
      </c>
      <c r="E1850">
        <v>101.61</v>
      </c>
      <c r="F1850" t="s">
        <v>108</v>
      </c>
      <c r="G1850" t="s">
        <v>109</v>
      </c>
      <c r="H1850">
        <f>Table1_1[[#This Row],[Units Sold]]*Table1_1[[#This Row],[Sale Price per Unit]]</f>
        <v>13818.96</v>
      </c>
      <c r="I1850">
        <f>Table1_1[[#This Row],[Units Sold]]*Table1_1[[#This Row],[Cost per Unit]]</f>
        <v>8037.6</v>
      </c>
      <c r="J1850">
        <f>Table1_1[[#This Row],[TOTAL REVENUE]]-Table1_1[[#This Row],[TOTAL COST]]</f>
        <v>5781.3599999999988</v>
      </c>
      <c r="K1850" s="11">
        <f>Table1_1[[#This Row],[PROFIT]]/Table1_1[[#This Row],[TOTAL REVENUE]]</f>
        <v>0.41836433421907288</v>
      </c>
    </row>
    <row r="1851" spans="1:11">
      <c r="A1851" t="s">
        <v>15</v>
      </c>
      <c r="B1851" t="s">
        <v>386</v>
      </c>
      <c r="C1851">
        <v>259</v>
      </c>
      <c r="D1851">
        <v>11.09</v>
      </c>
      <c r="E1851">
        <v>83.24</v>
      </c>
      <c r="F1851" t="s">
        <v>108</v>
      </c>
      <c r="G1851" t="s">
        <v>110</v>
      </c>
      <c r="H1851">
        <f>Table1_1[[#This Row],[Units Sold]]*Table1_1[[#This Row],[Sale Price per Unit]]</f>
        <v>21559.16</v>
      </c>
      <c r="I1851">
        <f>Table1_1[[#This Row],[Units Sold]]*Table1_1[[#This Row],[Cost per Unit]]</f>
        <v>2872.31</v>
      </c>
      <c r="J1851">
        <f>Table1_1[[#This Row],[TOTAL REVENUE]]-Table1_1[[#This Row],[TOTAL COST]]</f>
        <v>18686.849999999999</v>
      </c>
      <c r="K1851" s="11">
        <f>Table1_1[[#This Row],[PROFIT]]/Table1_1[[#This Row],[TOTAL REVENUE]]</f>
        <v>0.86677078327727053</v>
      </c>
    </row>
    <row r="1852" spans="1:11">
      <c r="A1852" t="s">
        <v>87</v>
      </c>
      <c r="B1852" t="s">
        <v>386</v>
      </c>
      <c r="C1852">
        <v>84</v>
      </c>
      <c r="D1852">
        <v>54.38</v>
      </c>
      <c r="E1852">
        <v>84.13</v>
      </c>
      <c r="F1852" t="s">
        <v>108</v>
      </c>
      <c r="G1852" t="s">
        <v>109</v>
      </c>
      <c r="H1852">
        <f>Table1_1[[#This Row],[Units Sold]]*Table1_1[[#This Row],[Sale Price per Unit]]</f>
        <v>7066.92</v>
      </c>
      <c r="I1852">
        <f>Table1_1[[#This Row],[Units Sold]]*Table1_1[[#This Row],[Cost per Unit]]</f>
        <v>4567.92</v>
      </c>
      <c r="J1852">
        <f>Table1_1[[#This Row],[TOTAL REVENUE]]-Table1_1[[#This Row],[TOTAL COST]]</f>
        <v>2499</v>
      </c>
      <c r="K1852" s="11">
        <f>Table1_1[[#This Row],[PROFIT]]/Table1_1[[#This Row],[TOTAL REVENUE]]</f>
        <v>0.3536193985498633</v>
      </c>
    </row>
    <row r="1853" spans="1:11">
      <c r="A1853" t="s">
        <v>87</v>
      </c>
      <c r="B1853" t="s">
        <v>386</v>
      </c>
      <c r="C1853">
        <v>217</v>
      </c>
      <c r="D1853">
        <v>23.89</v>
      </c>
      <c r="E1853">
        <v>31.48</v>
      </c>
      <c r="F1853" t="s">
        <v>108</v>
      </c>
      <c r="G1853" t="s">
        <v>109</v>
      </c>
      <c r="H1853">
        <f>Table1_1[[#This Row],[Units Sold]]*Table1_1[[#This Row],[Sale Price per Unit]]</f>
        <v>6831.16</v>
      </c>
      <c r="I1853">
        <f>Table1_1[[#This Row],[Units Sold]]*Table1_1[[#This Row],[Cost per Unit]]</f>
        <v>5184.13</v>
      </c>
      <c r="J1853">
        <f>Table1_1[[#This Row],[TOTAL REVENUE]]-Table1_1[[#This Row],[TOTAL COST]]</f>
        <v>1647.0299999999997</v>
      </c>
      <c r="K1853" s="11">
        <f>Table1_1[[#This Row],[PROFIT]]/Table1_1[[#This Row],[TOTAL REVENUE]]</f>
        <v>0.24110546378653111</v>
      </c>
    </row>
    <row r="1854" spans="1:11">
      <c r="A1854" t="s">
        <v>46</v>
      </c>
      <c r="B1854" t="s">
        <v>386</v>
      </c>
      <c r="C1854">
        <v>282</v>
      </c>
      <c r="D1854">
        <v>86.6</v>
      </c>
      <c r="E1854">
        <v>52.83</v>
      </c>
      <c r="F1854" t="s">
        <v>108</v>
      </c>
      <c r="G1854" t="s">
        <v>109</v>
      </c>
      <c r="H1854">
        <f>Table1_1[[#This Row],[Units Sold]]*Table1_1[[#This Row],[Sale Price per Unit]]</f>
        <v>14898.06</v>
      </c>
      <c r="I1854">
        <f>Table1_1[[#This Row],[Units Sold]]*Table1_1[[#This Row],[Cost per Unit]]</f>
        <v>24421.199999999997</v>
      </c>
      <c r="J1854">
        <f>Table1_1[[#This Row],[TOTAL REVENUE]]-Table1_1[[#This Row],[TOTAL COST]]</f>
        <v>-9523.1399999999976</v>
      </c>
      <c r="K1854" s="11">
        <f>Table1_1[[#This Row],[PROFIT]]/Table1_1[[#This Row],[TOTAL REVENUE]]</f>
        <v>-0.63922014007192873</v>
      </c>
    </row>
    <row r="1855" spans="1:11">
      <c r="A1855" t="s">
        <v>74</v>
      </c>
      <c r="B1855" t="s">
        <v>386</v>
      </c>
      <c r="C1855">
        <v>280</v>
      </c>
      <c r="D1855">
        <v>86.71</v>
      </c>
      <c r="E1855">
        <v>31.93</v>
      </c>
      <c r="F1855" t="s">
        <v>107</v>
      </c>
      <c r="G1855" t="s">
        <v>109</v>
      </c>
      <c r="H1855">
        <f>Table1_1[[#This Row],[Units Sold]]*Table1_1[[#This Row],[Sale Price per Unit]]</f>
        <v>8940.4</v>
      </c>
      <c r="I1855">
        <f>Table1_1[[#This Row],[Units Sold]]*Table1_1[[#This Row],[Cost per Unit]]</f>
        <v>24278.799999999999</v>
      </c>
      <c r="J1855">
        <f>Table1_1[[#This Row],[TOTAL REVENUE]]-Table1_1[[#This Row],[TOTAL COST]]</f>
        <v>-15338.4</v>
      </c>
      <c r="K1855" s="11">
        <f>Table1_1[[#This Row],[PROFIT]]/Table1_1[[#This Row],[TOTAL REVENUE]]</f>
        <v>-1.7156279361102411</v>
      </c>
    </row>
    <row r="1856" spans="1:11">
      <c r="A1856" t="s">
        <v>26</v>
      </c>
      <c r="B1856" t="s">
        <v>386</v>
      </c>
      <c r="C1856">
        <v>234</v>
      </c>
      <c r="D1856">
        <v>64.430000000000007</v>
      </c>
      <c r="E1856">
        <v>68.319999999999993</v>
      </c>
      <c r="F1856" t="s">
        <v>107</v>
      </c>
      <c r="G1856" t="s">
        <v>110</v>
      </c>
      <c r="H1856">
        <f>Table1_1[[#This Row],[Units Sold]]*Table1_1[[#This Row],[Sale Price per Unit]]</f>
        <v>15986.88</v>
      </c>
      <c r="I1856">
        <f>Table1_1[[#This Row],[Units Sold]]*Table1_1[[#This Row],[Cost per Unit]]</f>
        <v>15076.62</v>
      </c>
      <c r="J1856">
        <f>Table1_1[[#This Row],[TOTAL REVENUE]]-Table1_1[[#This Row],[TOTAL COST]]</f>
        <v>910.2599999999984</v>
      </c>
      <c r="K1856" s="11">
        <f>Table1_1[[#This Row],[PROFIT]]/Table1_1[[#This Row],[TOTAL REVENUE]]</f>
        <v>5.6937939110070161E-2</v>
      </c>
    </row>
    <row r="1857" spans="1:11">
      <c r="A1857" t="s">
        <v>66</v>
      </c>
      <c r="B1857" t="s">
        <v>386</v>
      </c>
      <c r="C1857">
        <v>198</v>
      </c>
      <c r="D1857">
        <v>40.85</v>
      </c>
      <c r="E1857">
        <v>67.41</v>
      </c>
      <c r="F1857" t="s">
        <v>107</v>
      </c>
      <c r="G1857" t="s">
        <v>109</v>
      </c>
      <c r="H1857">
        <f>Table1_1[[#This Row],[Units Sold]]*Table1_1[[#This Row],[Sale Price per Unit]]</f>
        <v>13347.179999999998</v>
      </c>
      <c r="I1857">
        <f>Table1_1[[#This Row],[Units Sold]]*Table1_1[[#This Row],[Cost per Unit]]</f>
        <v>8088.3</v>
      </c>
      <c r="J1857">
        <f>Table1_1[[#This Row],[TOTAL REVENUE]]-Table1_1[[#This Row],[TOTAL COST]]</f>
        <v>5258.8799999999983</v>
      </c>
      <c r="K1857" s="11">
        <f>Table1_1[[#This Row],[PROFIT]]/Table1_1[[#This Row],[TOTAL REVENUE]]</f>
        <v>0.39400682391336589</v>
      </c>
    </row>
    <row r="1858" spans="1:11">
      <c r="A1858" t="s">
        <v>46</v>
      </c>
      <c r="B1858" t="s">
        <v>387</v>
      </c>
      <c r="C1858">
        <v>253</v>
      </c>
      <c r="D1858">
        <v>44.6</v>
      </c>
      <c r="E1858">
        <v>33.770000000000003</v>
      </c>
      <c r="F1858" t="s">
        <v>108</v>
      </c>
      <c r="G1858" t="s">
        <v>110</v>
      </c>
      <c r="H1858">
        <f>Table1_1[[#This Row],[Units Sold]]*Table1_1[[#This Row],[Sale Price per Unit]]</f>
        <v>8543.8100000000013</v>
      </c>
      <c r="I1858">
        <f>Table1_1[[#This Row],[Units Sold]]*Table1_1[[#This Row],[Cost per Unit]]</f>
        <v>11283.800000000001</v>
      </c>
      <c r="J1858">
        <f>Table1_1[[#This Row],[TOTAL REVENUE]]-Table1_1[[#This Row],[TOTAL COST]]</f>
        <v>-2739.99</v>
      </c>
      <c r="K1858" s="11">
        <f>Table1_1[[#This Row],[PROFIT]]/Table1_1[[#This Row],[TOTAL REVENUE]]</f>
        <v>-0.32069884512881247</v>
      </c>
    </row>
    <row r="1859" spans="1:11">
      <c r="A1859" t="s">
        <v>17</v>
      </c>
      <c r="B1859" t="s">
        <v>387</v>
      </c>
      <c r="C1859">
        <v>74</v>
      </c>
      <c r="D1859">
        <v>37.630000000000003</v>
      </c>
      <c r="E1859">
        <v>23.26</v>
      </c>
      <c r="F1859" t="s">
        <v>108</v>
      </c>
      <c r="G1859" t="s">
        <v>110</v>
      </c>
      <c r="H1859">
        <f>Table1_1[[#This Row],[Units Sold]]*Table1_1[[#This Row],[Sale Price per Unit]]</f>
        <v>1721.24</v>
      </c>
      <c r="I1859">
        <f>Table1_1[[#This Row],[Units Sold]]*Table1_1[[#This Row],[Cost per Unit]]</f>
        <v>2784.6200000000003</v>
      </c>
      <c r="J1859">
        <f>Table1_1[[#This Row],[TOTAL REVENUE]]-Table1_1[[#This Row],[TOTAL COST]]</f>
        <v>-1063.3800000000003</v>
      </c>
      <c r="K1859" s="11">
        <f>Table1_1[[#This Row],[PROFIT]]/Table1_1[[#This Row],[TOTAL REVENUE]]</f>
        <v>-0.61779879621668121</v>
      </c>
    </row>
    <row r="1860" spans="1:11">
      <c r="A1860" t="s">
        <v>22</v>
      </c>
      <c r="B1860" t="s">
        <v>387</v>
      </c>
      <c r="C1860">
        <v>187</v>
      </c>
      <c r="D1860">
        <v>38.44</v>
      </c>
      <c r="E1860">
        <v>80.260000000000005</v>
      </c>
      <c r="F1860" t="s">
        <v>107</v>
      </c>
      <c r="G1860" t="s">
        <v>109</v>
      </c>
      <c r="H1860">
        <f>Table1_1[[#This Row],[Units Sold]]*Table1_1[[#This Row],[Sale Price per Unit]]</f>
        <v>15008.62</v>
      </c>
      <c r="I1860">
        <f>Table1_1[[#This Row],[Units Sold]]*Table1_1[[#This Row],[Cost per Unit]]</f>
        <v>7188.28</v>
      </c>
      <c r="J1860">
        <f>Table1_1[[#This Row],[TOTAL REVENUE]]-Table1_1[[#This Row],[TOTAL COST]]</f>
        <v>7820.3400000000011</v>
      </c>
      <c r="K1860" s="11">
        <f>Table1_1[[#This Row],[PROFIT]]/Table1_1[[#This Row],[TOTAL REVENUE]]</f>
        <v>0.52105656615998008</v>
      </c>
    </row>
    <row r="1861" spans="1:11">
      <c r="A1861" t="s">
        <v>60</v>
      </c>
      <c r="B1861" t="s">
        <v>387</v>
      </c>
      <c r="C1861">
        <v>175</v>
      </c>
      <c r="D1861">
        <v>32.630000000000003</v>
      </c>
      <c r="E1861">
        <v>61.98</v>
      </c>
      <c r="F1861" t="s">
        <v>108</v>
      </c>
      <c r="G1861" t="s">
        <v>109</v>
      </c>
      <c r="H1861">
        <f>Table1_1[[#This Row],[Units Sold]]*Table1_1[[#This Row],[Sale Price per Unit]]</f>
        <v>10846.5</v>
      </c>
      <c r="I1861">
        <f>Table1_1[[#This Row],[Units Sold]]*Table1_1[[#This Row],[Cost per Unit]]</f>
        <v>5710.25</v>
      </c>
      <c r="J1861">
        <f>Table1_1[[#This Row],[TOTAL REVENUE]]-Table1_1[[#This Row],[TOTAL COST]]</f>
        <v>5136.25</v>
      </c>
      <c r="K1861" s="11">
        <f>Table1_1[[#This Row],[PROFIT]]/Table1_1[[#This Row],[TOTAL REVENUE]]</f>
        <v>0.47353985156502099</v>
      </c>
    </row>
    <row r="1862" spans="1:11">
      <c r="A1862" t="s">
        <v>98</v>
      </c>
      <c r="B1862" t="s">
        <v>387</v>
      </c>
      <c r="C1862">
        <v>151</v>
      </c>
      <c r="D1862">
        <v>45.19</v>
      </c>
      <c r="E1862">
        <v>85.82</v>
      </c>
      <c r="F1862" t="s">
        <v>107</v>
      </c>
      <c r="G1862" t="s">
        <v>110</v>
      </c>
      <c r="H1862">
        <f>Table1_1[[#This Row],[Units Sold]]*Table1_1[[#This Row],[Sale Price per Unit]]</f>
        <v>12958.82</v>
      </c>
      <c r="I1862">
        <f>Table1_1[[#This Row],[Units Sold]]*Table1_1[[#This Row],[Cost per Unit]]</f>
        <v>6823.69</v>
      </c>
      <c r="J1862">
        <f>Table1_1[[#This Row],[TOTAL REVENUE]]-Table1_1[[#This Row],[TOTAL COST]]</f>
        <v>6135.13</v>
      </c>
      <c r="K1862" s="11">
        <f>Table1_1[[#This Row],[PROFIT]]/Table1_1[[#This Row],[TOTAL REVENUE]]</f>
        <v>0.47343276625495223</v>
      </c>
    </row>
    <row r="1863" spans="1:11">
      <c r="A1863" t="s">
        <v>97</v>
      </c>
      <c r="B1863" t="s">
        <v>388</v>
      </c>
      <c r="C1863">
        <v>55</v>
      </c>
      <c r="D1863">
        <v>20.98</v>
      </c>
      <c r="E1863">
        <v>44.05</v>
      </c>
      <c r="F1863" t="s">
        <v>107</v>
      </c>
      <c r="G1863" t="s">
        <v>110</v>
      </c>
      <c r="H1863">
        <f>Table1_1[[#This Row],[Units Sold]]*Table1_1[[#This Row],[Sale Price per Unit]]</f>
        <v>2422.75</v>
      </c>
      <c r="I1863">
        <f>Table1_1[[#This Row],[Units Sold]]*Table1_1[[#This Row],[Cost per Unit]]</f>
        <v>1153.9000000000001</v>
      </c>
      <c r="J1863">
        <f>Table1_1[[#This Row],[TOTAL REVENUE]]-Table1_1[[#This Row],[TOTAL COST]]</f>
        <v>1268.8499999999999</v>
      </c>
      <c r="K1863" s="11">
        <f>Table1_1[[#This Row],[PROFIT]]/Table1_1[[#This Row],[TOTAL REVENUE]]</f>
        <v>0.52372304199772979</v>
      </c>
    </row>
    <row r="1864" spans="1:11">
      <c r="A1864" t="s">
        <v>95</v>
      </c>
      <c r="B1864" t="s">
        <v>388</v>
      </c>
      <c r="C1864">
        <v>54</v>
      </c>
      <c r="D1864">
        <v>92.12</v>
      </c>
      <c r="E1864">
        <v>105.89</v>
      </c>
      <c r="F1864" t="s">
        <v>107</v>
      </c>
      <c r="G1864" t="s">
        <v>110</v>
      </c>
      <c r="H1864">
        <f>Table1_1[[#This Row],[Units Sold]]*Table1_1[[#This Row],[Sale Price per Unit]]</f>
        <v>5718.06</v>
      </c>
      <c r="I1864">
        <f>Table1_1[[#This Row],[Units Sold]]*Table1_1[[#This Row],[Cost per Unit]]</f>
        <v>4974.4800000000005</v>
      </c>
      <c r="J1864">
        <f>Table1_1[[#This Row],[TOTAL REVENUE]]-Table1_1[[#This Row],[TOTAL COST]]</f>
        <v>743.57999999999993</v>
      </c>
      <c r="K1864" s="11">
        <f>Table1_1[[#This Row],[PROFIT]]/Table1_1[[#This Row],[TOTAL REVENUE]]</f>
        <v>0.13004060817829821</v>
      </c>
    </row>
    <row r="1865" spans="1:11">
      <c r="A1865" t="s">
        <v>80</v>
      </c>
      <c r="B1865" t="s">
        <v>388</v>
      </c>
      <c r="C1865">
        <v>131</v>
      </c>
      <c r="D1865">
        <v>15.12</v>
      </c>
      <c r="E1865">
        <v>88.16</v>
      </c>
      <c r="F1865" t="s">
        <v>107</v>
      </c>
      <c r="G1865" t="s">
        <v>110</v>
      </c>
      <c r="H1865">
        <f>Table1_1[[#This Row],[Units Sold]]*Table1_1[[#This Row],[Sale Price per Unit]]</f>
        <v>11548.96</v>
      </c>
      <c r="I1865">
        <f>Table1_1[[#This Row],[Units Sold]]*Table1_1[[#This Row],[Cost per Unit]]</f>
        <v>1980.7199999999998</v>
      </c>
      <c r="J1865">
        <f>Table1_1[[#This Row],[TOTAL REVENUE]]-Table1_1[[#This Row],[TOTAL COST]]</f>
        <v>9568.24</v>
      </c>
      <c r="K1865" s="11">
        <f>Table1_1[[#This Row],[PROFIT]]/Table1_1[[#This Row],[TOTAL REVENUE]]</f>
        <v>0.82849364791288571</v>
      </c>
    </row>
    <row r="1866" spans="1:11">
      <c r="A1866" t="s">
        <v>89</v>
      </c>
      <c r="B1866" t="s">
        <v>388</v>
      </c>
      <c r="C1866">
        <v>206</v>
      </c>
      <c r="D1866">
        <v>87.35</v>
      </c>
      <c r="E1866">
        <v>27.5</v>
      </c>
      <c r="F1866" t="s">
        <v>108</v>
      </c>
      <c r="G1866" t="s">
        <v>110</v>
      </c>
      <c r="H1866">
        <f>Table1_1[[#This Row],[Units Sold]]*Table1_1[[#This Row],[Sale Price per Unit]]</f>
        <v>5665</v>
      </c>
      <c r="I1866">
        <f>Table1_1[[#This Row],[Units Sold]]*Table1_1[[#This Row],[Cost per Unit]]</f>
        <v>17994.099999999999</v>
      </c>
      <c r="J1866">
        <f>Table1_1[[#This Row],[TOTAL REVENUE]]-Table1_1[[#This Row],[TOTAL COST]]</f>
        <v>-12329.099999999999</v>
      </c>
      <c r="K1866" s="11">
        <f>Table1_1[[#This Row],[PROFIT]]/Table1_1[[#This Row],[TOTAL REVENUE]]</f>
        <v>-2.1763636363636363</v>
      </c>
    </row>
    <row r="1867" spans="1:11">
      <c r="A1867" t="s">
        <v>8</v>
      </c>
      <c r="B1867" t="s">
        <v>388</v>
      </c>
      <c r="C1867">
        <v>54</v>
      </c>
      <c r="D1867">
        <v>93.44</v>
      </c>
      <c r="E1867">
        <v>54.46</v>
      </c>
      <c r="F1867" t="s">
        <v>108</v>
      </c>
      <c r="G1867" t="s">
        <v>110</v>
      </c>
      <c r="H1867">
        <f>Table1_1[[#This Row],[Units Sold]]*Table1_1[[#This Row],[Sale Price per Unit]]</f>
        <v>2940.84</v>
      </c>
      <c r="I1867">
        <f>Table1_1[[#This Row],[Units Sold]]*Table1_1[[#This Row],[Cost per Unit]]</f>
        <v>5045.76</v>
      </c>
      <c r="J1867">
        <f>Table1_1[[#This Row],[TOTAL REVENUE]]-Table1_1[[#This Row],[TOTAL COST]]</f>
        <v>-2104.92</v>
      </c>
      <c r="K1867" s="11">
        <f>Table1_1[[#This Row],[PROFIT]]/Table1_1[[#This Row],[TOTAL REVENUE]]</f>
        <v>-0.7157546823356592</v>
      </c>
    </row>
    <row r="1868" spans="1:11">
      <c r="A1868" t="s">
        <v>82</v>
      </c>
      <c r="B1868" t="s">
        <v>388</v>
      </c>
      <c r="C1868">
        <v>44</v>
      </c>
      <c r="D1868">
        <v>58.28</v>
      </c>
      <c r="E1868">
        <v>64.290000000000006</v>
      </c>
      <c r="F1868" t="s">
        <v>108</v>
      </c>
      <c r="G1868" t="s">
        <v>110</v>
      </c>
      <c r="H1868">
        <f>Table1_1[[#This Row],[Units Sold]]*Table1_1[[#This Row],[Sale Price per Unit]]</f>
        <v>2828.76</v>
      </c>
      <c r="I1868">
        <f>Table1_1[[#This Row],[Units Sold]]*Table1_1[[#This Row],[Cost per Unit]]</f>
        <v>2564.3200000000002</v>
      </c>
      <c r="J1868">
        <f>Table1_1[[#This Row],[TOTAL REVENUE]]-Table1_1[[#This Row],[TOTAL COST]]</f>
        <v>264.44000000000005</v>
      </c>
      <c r="K1868" s="11">
        <f>Table1_1[[#This Row],[PROFIT]]/Table1_1[[#This Row],[TOTAL REVENUE]]</f>
        <v>9.3482656711774789E-2</v>
      </c>
    </row>
    <row r="1869" spans="1:11">
      <c r="A1869" t="s">
        <v>15</v>
      </c>
      <c r="B1869" t="s">
        <v>388</v>
      </c>
      <c r="C1869">
        <v>287</v>
      </c>
      <c r="D1869">
        <v>95.1</v>
      </c>
      <c r="E1869">
        <v>44.3</v>
      </c>
      <c r="F1869" t="s">
        <v>107</v>
      </c>
      <c r="G1869" t="s">
        <v>110</v>
      </c>
      <c r="H1869">
        <f>Table1_1[[#This Row],[Units Sold]]*Table1_1[[#This Row],[Sale Price per Unit]]</f>
        <v>12714.099999999999</v>
      </c>
      <c r="I1869">
        <f>Table1_1[[#This Row],[Units Sold]]*Table1_1[[#This Row],[Cost per Unit]]</f>
        <v>27293.699999999997</v>
      </c>
      <c r="J1869">
        <f>Table1_1[[#This Row],[TOTAL REVENUE]]-Table1_1[[#This Row],[TOTAL COST]]</f>
        <v>-14579.599999999999</v>
      </c>
      <c r="K1869" s="11">
        <f>Table1_1[[#This Row],[PROFIT]]/Table1_1[[#This Row],[TOTAL REVENUE]]</f>
        <v>-1.1467268623024831</v>
      </c>
    </row>
    <row r="1870" spans="1:11">
      <c r="A1870" t="s">
        <v>59</v>
      </c>
      <c r="B1870" t="s">
        <v>388</v>
      </c>
      <c r="C1870">
        <v>56</v>
      </c>
      <c r="D1870">
        <v>55.08</v>
      </c>
      <c r="E1870">
        <v>62.2</v>
      </c>
      <c r="F1870" t="s">
        <v>107</v>
      </c>
      <c r="G1870" t="s">
        <v>110</v>
      </c>
      <c r="H1870">
        <f>Table1_1[[#This Row],[Units Sold]]*Table1_1[[#This Row],[Sale Price per Unit]]</f>
        <v>3483.2000000000003</v>
      </c>
      <c r="I1870">
        <f>Table1_1[[#This Row],[Units Sold]]*Table1_1[[#This Row],[Cost per Unit]]</f>
        <v>3084.48</v>
      </c>
      <c r="J1870">
        <f>Table1_1[[#This Row],[TOTAL REVENUE]]-Table1_1[[#This Row],[TOTAL COST]]</f>
        <v>398.72000000000025</v>
      </c>
      <c r="K1870" s="11">
        <f>Table1_1[[#This Row],[PROFIT]]/Table1_1[[#This Row],[TOTAL REVENUE]]</f>
        <v>0.11446945337620586</v>
      </c>
    </row>
    <row r="1871" spans="1:11">
      <c r="A1871" t="s">
        <v>57</v>
      </c>
      <c r="B1871" t="s">
        <v>388</v>
      </c>
      <c r="C1871">
        <v>133</v>
      </c>
      <c r="D1871">
        <v>91.47</v>
      </c>
      <c r="E1871">
        <v>53.97</v>
      </c>
      <c r="F1871" t="s">
        <v>108</v>
      </c>
      <c r="G1871" t="s">
        <v>109</v>
      </c>
      <c r="H1871">
        <f>Table1_1[[#This Row],[Units Sold]]*Table1_1[[#This Row],[Sale Price per Unit]]</f>
        <v>7178.01</v>
      </c>
      <c r="I1871">
        <f>Table1_1[[#This Row],[Units Sold]]*Table1_1[[#This Row],[Cost per Unit]]</f>
        <v>12165.51</v>
      </c>
      <c r="J1871">
        <f>Table1_1[[#This Row],[TOTAL REVENUE]]-Table1_1[[#This Row],[TOTAL COST]]</f>
        <v>-4987.5</v>
      </c>
      <c r="K1871" s="11">
        <f>Table1_1[[#This Row],[PROFIT]]/Table1_1[[#This Row],[TOTAL REVENUE]]</f>
        <v>-0.69483046136742632</v>
      </c>
    </row>
    <row r="1872" spans="1:11">
      <c r="A1872" t="s">
        <v>64</v>
      </c>
      <c r="B1872" t="s">
        <v>389</v>
      </c>
      <c r="C1872">
        <v>246</v>
      </c>
      <c r="D1872">
        <v>72.099999999999994</v>
      </c>
      <c r="E1872">
        <v>32.520000000000003</v>
      </c>
      <c r="F1872" t="s">
        <v>108</v>
      </c>
      <c r="G1872" t="s">
        <v>110</v>
      </c>
      <c r="H1872">
        <f>Table1_1[[#This Row],[Units Sold]]*Table1_1[[#This Row],[Sale Price per Unit]]</f>
        <v>7999.920000000001</v>
      </c>
      <c r="I1872">
        <f>Table1_1[[#This Row],[Units Sold]]*Table1_1[[#This Row],[Cost per Unit]]</f>
        <v>17736.599999999999</v>
      </c>
      <c r="J1872">
        <f>Table1_1[[#This Row],[TOTAL REVENUE]]-Table1_1[[#This Row],[TOTAL COST]]</f>
        <v>-9736.6799999999967</v>
      </c>
      <c r="K1872" s="11">
        <f>Table1_1[[#This Row],[PROFIT]]/Table1_1[[#This Row],[TOTAL REVENUE]]</f>
        <v>-1.2170971709717091</v>
      </c>
    </row>
    <row r="1873" spans="1:11">
      <c r="A1873" t="s">
        <v>45</v>
      </c>
      <c r="B1873" t="s">
        <v>389</v>
      </c>
      <c r="C1873">
        <v>12</v>
      </c>
      <c r="D1873">
        <v>26.15</v>
      </c>
      <c r="E1873">
        <v>109.57</v>
      </c>
      <c r="F1873" t="s">
        <v>107</v>
      </c>
      <c r="G1873" t="s">
        <v>110</v>
      </c>
      <c r="H1873">
        <f>Table1_1[[#This Row],[Units Sold]]*Table1_1[[#This Row],[Sale Price per Unit]]</f>
        <v>1314.84</v>
      </c>
      <c r="I1873">
        <f>Table1_1[[#This Row],[Units Sold]]*Table1_1[[#This Row],[Cost per Unit]]</f>
        <v>313.79999999999995</v>
      </c>
      <c r="J1873">
        <f>Table1_1[[#This Row],[TOTAL REVENUE]]-Table1_1[[#This Row],[TOTAL COST]]</f>
        <v>1001.04</v>
      </c>
      <c r="K1873" s="11">
        <f>Table1_1[[#This Row],[PROFIT]]/Table1_1[[#This Row],[TOTAL REVENUE]]</f>
        <v>0.76133978278725933</v>
      </c>
    </row>
    <row r="1874" spans="1:11">
      <c r="A1874" t="s">
        <v>32</v>
      </c>
      <c r="B1874" t="s">
        <v>389</v>
      </c>
      <c r="C1874">
        <v>65</v>
      </c>
      <c r="D1874">
        <v>38.46</v>
      </c>
      <c r="E1874">
        <v>36.18</v>
      </c>
      <c r="F1874" t="s">
        <v>107</v>
      </c>
      <c r="G1874" t="s">
        <v>110</v>
      </c>
      <c r="H1874">
        <f>Table1_1[[#This Row],[Units Sold]]*Table1_1[[#This Row],[Sale Price per Unit]]</f>
        <v>2351.6999999999998</v>
      </c>
      <c r="I1874">
        <f>Table1_1[[#This Row],[Units Sold]]*Table1_1[[#This Row],[Cost per Unit]]</f>
        <v>2499.9</v>
      </c>
      <c r="J1874">
        <f>Table1_1[[#This Row],[TOTAL REVENUE]]-Table1_1[[#This Row],[TOTAL COST]]</f>
        <v>-148.20000000000027</v>
      </c>
      <c r="K1874" s="11">
        <f>Table1_1[[#This Row],[PROFIT]]/Table1_1[[#This Row],[TOTAL REVENUE]]</f>
        <v>-6.301824212271985E-2</v>
      </c>
    </row>
    <row r="1875" spans="1:11">
      <c r="A1875" t="s">
        <v>34</v>
      </c>
      <c r="B1875" t="s">
        <v>389</v>
      </c>
      <c r="C1875">
        <v>151</v>
      </c>
      <c r="D1875">
        <v>72.180000000000007</v>
      </c>
      <c r="E1875">
        <v>83.74</v>
      </c>
      <c r="F1875" t="s">
        <v>107</v>
      </c>
      <c r="G1875" t="s">
        <v>110</v>
      </c>
      <c r="H1875">
        <f>Table1_1[[#This Row],[Units Sold]]*Table1_1[[#This Row],[Sale Price per Unit]]</f>
        <v>12644.74</v>
      </c>
      <c r="I1875">
        <f>Table1_1[[#This Row],[Units Sold]]*Table1_1[[#This Row],[Cost per Unit]]</f>
        <v>10899.18</v>
      </c>
      <c r="J1875">
        <f>Table1_1[[#This Row],[TOTAL REVENUE]]-Table1_1[[#This Row],[TOTAL COST]]</f>
        <v>1745.5599999999995</v>
      </c>
      <c r="K1875" s="11">
        <f>Table1_1[[#This Row],[PROFIT]]/Table1_1[[#This Row],[TOTAL REVENUE]]</f>
        <v>0.13804633389061377</v>
      </c>
    </row>
    <row r="1876" spans="1:11">
      <c r="A1876" t="s">
        <v>38</v>
      </c>
      <c r="B1876" t="s">
        <v>389</v>
      </c>
      <c r="C1876">
        <v>214</v>
      </c>
      <c r="D1876">
        <v>51.47</v>
      </c>
      <c r="E1876">
        <v>51.17</v>
      </c>
      <c r="F1876" t="s">
        <v>108</v>
      </c>
      <c r="G1876" t="s">
        <v>109</v>
      </c>
      <c r="H1876">
        <f>Table1_1[[#This Row],[Units Sold]]*Table1_1[[#This Row],[Sale Price per Unit]]</f>
        <v>10950.380000000001</v>
      </c>
      <c r="I1876">
        <f>Table1_1[[#This Row],[Units Sold]]*Table1_1[[#This Row],[Cost per Unit]]</f>
        <v>11014.58</v>
      </c>
      <c r="J1876">
        <f>Table1_1[[#This Row],[TOTAL REVENUE]]-Table1_1[[#This Row],[TOTAL COST]]</f>
        <v>-64.199999999998909</v>
      </c>
      <c r="K1876" s="11">
        <f>Table1_1[[#This Row],[PROFIT]]/Table1_1[[#This Row],[TOTAL REVENUE]]</f>
        <v>-5.8628102403751195E-3</v>
      </c>
    </row>
    <row r="1877" spans="1:11">
      <c r="A1877" t="s">
        <v>47</v>
      </c>
      <c r="B1877" t="s">
        <v>389</v>
      </c>
      <c r="C1877">
        <v>152</v>
      </c>
      <c r="D1877">
        <v>75.28</v>
      </c>
      <c r="E1877">
        <v>47.16</v>
      </c>
      <c r="F1877" t="s">
        <v>107</v>
      </c>
      <c r="G1877" t="s">
        <v>110</v>
      </c>
      <c r="H1877">
        <f>Table1_1[[#This Row],[Units Sold]]*Table1_1[[#This Row],[Sale Price per Unit]]</f>
        <v>7168.32</v>
      </c>
      <c r="I1877">
        <f>Table1_1[[#This Row],[Units Sold]]*Table1_1[[#This Row],[Cost per Unit]]</f>
        <v>11442.56</v>
      </c>
      <c r="J1877">
        <f>Table1_1[[#This Row],[TOTAL REVENUE]]-Table1_1[[#This Row],[TOTAL COST]]</f>
        <v>-4274.24</v>
      </c>
      <c r="K1877" s="11">
        <f>Table1_1[[#This Row],[PROFIT]]/Table1_1[[#This Row],[TOTAL REVENUE]]</f>
        <v>-0.59626802374893972</v>
      </c>
    </row>
    <row r="1878" spans="1:11">
      <c r="A1878" t="s">
        <v>79</v>
      </c>
      <c r="B1878" t="s">
        <v>389</v>
      </c>
      <c r="C1878">
        <v>241</v>
      </c>
      <c r="D1878">
        <v>58.39</v>
      </c>
      <c r="E1878">
        <v>34.880000000000003</v>
      </c>
      <c r="F1878" t="s">
        <v>108</v>
      </c>
      <c r="G1878" t="s">
        <v>109</v>
      </c>
      <c r="H1878">
        <f>Table1_1[[#This Row],[Units Sold]]*Table1_1[[#This Row],[Sale Price per Unit]]</f>
        <v>8406.08</v>
      </c>
      <c r="I1878">
        <f>Table1_1[[#This Row],[Units Sold]]*Table1_1[[#This Row],[Cost per Unit]]</f>
        <v>14071.99</v>
      </c>
      <c r="J1878">
        <f>Table1_1[[#This Row],[TOTAL REVENUE]]-Table1_1[[#This Row],[TOTAL COST]]</f>
        <v>-5665.91</v>
      </c>
      <c r="K1878" s="11">
        <f>Table1_1[[#This Row],[PROFIT]]/Table1_1[[#This Row],[TOTAL REVENUE]]</f>
        <v>-0.67402522935779818</v>
      </c>
    </row>
    <row r="1879" spans="1:11">
      <c r="A1879" t="s">
        <v>75</v>
      </c>
      <c r="B1879" t="s">
        <v>389</v>
      </c>
      <c r="C1879">
        <v>176</v>
      </c>
      <c r="D1879">
        <v>54.29</v>
      </c>
      <c r="E1879">
        <v>80.09</v>
      </c>
      <c r="F1879" t="s">
        <v>108</v>
      </c>
      <c r="G1879" t="s">
        <v>110</v>
      </c>
      <c r="H1879">
        <f>Table1_1[[#This Row],[Units Sold]]*Table1_1[[#This Row],[Sale Price per Unit]]</f>
        <v>14095.84</v>
      </c>
      <c r="I1879">
        <f>Table1_1[[#This Row],[Units Sold]]*Table1_1[[#This Row],[Cost per Unit]]</f>
        <v>9555.0399999999991</v>
      </c>
      <c r="J1879">
        <f>Table1_1[[#This Row],[TOTAL REVENUE]]-Table1_1[[#This Row],[TOTAL COST]]</f>
        <v>4540.8000000000011</v>
      </c>
      <c r="K1879" s="11">
        <f>Table1_1[[#This Row],[PROFIT]]/Table1_1[[#This Row],[TOTAL REVENUE]]</f>
        <v>0.32213759520539398</v>
      </c>
    </row>
    <row r="1880" spans="1:11">
      <c r="A1880" t="s">
        <v>35</v>
      </c>
      <c r="B1880" t="s">
        <v>390</v>
      </c>
      <c r="C1880">
        <v>96</v>
      </c>
      <c r="D1880">
        <v>47.76</v>
      </c>
      <c r="E1880">
        <v>53.32</v>
      </c>
      <c r="F1880" t="s">
        <v>108</v>
      </c>
      <c r="G1880" t="s">
        <v>110</v>
      </c>
      <c r="H1880">
        <f>Table1_1[[#This Row],[Units Sold]]*Table1_1[[#This Row],[Sale Price per Unit]]</f>
        <v>5118.72</v>
      </c>
      <c r="I1880">
        <f>Table1_1[[#This Row],[Units Sold]]*Table1_1[[#This Row],[Cost per Unit]]</f>
        <v>4584.96</v>
      </c>
      <c r="J1880">
        <f>Table1_1[[#This Row],[TOTAL REVENUE]]-Table1_1[[#This Row],[TOTAL COST]]</f>
        <v>533.76000000000022</v>
      </c>
      <c r="K1880" s="11">
        <f>Table1_1[[#This Row],[PROFIT]]/Table1_1[[#This Row],[TOTAL REVENUE]]</f>
        <v>0.10427606901725435</v>
      </c>
    </row>
    <row r="1881" spans="1:11">
      <c r="A1881" t="s">
        <v>86</v>
      </c>
      <c r="B1881" t="s">
        <v>390</v>
      </c>
      <c r="C1881">
        <v>28</v>
      </c>
      <c r="D1881">
        <v>74.84</v>
      </c>
      <c r="E1881">
        <v>96.48</v>
      </c>
      <c r="F1881" t="s">
        <v>108</v>
      </c>
      <c r="G1881" t="s">
        <v>110</v>
      </c>
      <c r="H1881">
        <f>Table1_1[[#This Row],[Units Sold]]*Table1_1[[#This Row],[Sale Price per Unit]]</f>
        <v>2701.44</v>
      </c>
      <c r="I1881">
        <f>Table1_1[[#This Row],[Units Sold]]*Table1_1[[#This Row],[Cost per Unit]]</f>
        <v>2095.52</v>
      </c>
      <c r="J1881">
        <f>Table1_1[[#This Row],[TOTAL REVENUE]]-Table1_1[[#This Row],[TOTAL COST]]</f>
        <v>605.92000000000007</v>
      </c>
      <c r="K1881" s="11">
        <f>Table1_1[[#This Row],[PROFIT]]/Table1_1[[#This Row],[TOTAL REVENUE]]</f>
        <v>0.22429519071310119</v>
      </c>
    </row>
    <row r="1882" spans="1:11">
      <c r="A1882" t="s">
        <v>69</v>
      </c>
      <c r="B1882" t="s">
        <v>390</v>
      </c>
      <c r="C1882">
        <v>228</v>
      </c>
      <c r="D1882">
        <v>67.44</v>
      </c>
      <c r="E1882">
        <v>56.81</v>
      </c>
      <c r="F1882" t="s">
        <v>108</v>
      </c>
      <c r="G1882" t="s">
        <v>110</v>
      </c>
      <c r="H1882">
        <f>Table1_1[[#This Row],[Units Sold]]*Table1_1[[#This Row],[Sale Price per Unit]]</f>
        <v>12952.68</v>
      </c>
      <c r="I1882">
        <f>Table1_1[[#This Row],[Units Sold]]*Table1_1[[#This Row],[Cost per Unit]]</f>
        <v>15376.32</v>
      </c>
      <c r="J1882">
        <f>Table1_1[[#This Row],[TOTAL REVENUE]]-Table1_1[[#This Row],[TOTAL COST]]</f>
        <v>-2423.6399999999994</v>
      </c>
      <c r="K1882" s="11">
        <f>Table1_1[[#This Row],[PROFIT]]/Table1_1[[#This Row],[TOTAL REVENUE]]</f>
        <v>-0.18711494455201544</v>
      </c>
    </row>
    <row r="1883" spans="1:11">
      <c r="A1883" t="s">
        <v>28</v>
      </c>
      <c r="B1883" t="s">
        <v>390</v>
      </c>
      <c r="C1883">
        <v>147</v>
      </c>
      <c r="D1883">
        <v>74.23</v>
      </c>
      <c r="E1883">
        <v>88.6</v>
      </c>
      <c r="F1883" t="s">
        <v>108</v>
      </c>
      <c r="G1883" t="s">
        <v>109</v>
      </c>
      <c r="H1883">
        <f>Table1_1[[#This Row],[Units Sold]]*Table1_1[[#This Row],[Sale Price per Unit]]</f>
        <v>13024.199999999999</v>
      </c>
      <c r="I1883">
        <f>Table1_1[[#This Row],[Units Sold]]*Table1_1[[#This Row],[Cost per Unit]]</f>
        <v>10911.810000000001</v>
      </c>
      <c r="J1883">
        <f>Table1_1[[#This Row],[TOTAL REVENUE]]-Table1_1[[#This Row],[TOTAL COST]]</f>
        <v>2112.3899999999976</v>
      </c>
      <c r="K1883" s="11">
        <f>Table1_1[[#This Row],[PROFIT]]/Table1_1[[#This Row],[TOTAL REVENUE]]</f>
        <v>0.16218961625282149</v>
      </c>
    </row>
    <row r="1884" spans="1:11">
      <c r="A1884" t="s">
        <v>106</v>
      </c>
      <c r="B1884" t="s">
        <v>390</v>
      </c>
      <c r="C1884">
        <v>291</v>
      </c>
      <c r="D1884">
        <v>70.989999999999995</v>
      </c>
      <c r="E1884">
        <v>49.34</v>
      </c>
      <c r="F1884" t="s">
        <v>108</v>
      </c>
      <c r="G1884" t="s">
        <v>110</v>
      </c>
      <c r="H1884">
        <f>Table1_1[[#This Row],[Units Sold]]*Table1_1[[#This Row],[Sale Price per Unit]]</f>
        <v>14357.94</v>
      </c>
      <c r="I1884">
        <f>Table1_1[[#This Row],[Units Sold]]*Table1_1[[#This Row],[Cost per Unit]]</f>
        <v>20658.09</v>
      </c>
      <c r="J1884">
        <f>Table1_1[[#This Row],[TOTAL REVENUE]]-Table1_1[[#This Row],[TOTAL COST]]</f>
        <v>-6300.15</v>
      </c>
      <c r="K1884" s="11">
        <f>Table1_1[[#This Row],[PROFIT]]/Table1_1[[#This Row],[TOTAL REVENUE]]</f>
        <v>-0.43879205512768543</v>
      </c>
    </row>
    <row r="1885" spans="1:11">
      <c r="A1885" t="s">
        <v>34</v>
      </c>
      <c r="B1885" t="s">
        <v>391</v>
      </c>
      <c r="C1885">
        <v>156</v>
      </c>
      <c r="D1885">
        <v>68.48</v>
      </c>
      <c r="E1885">
        <v>96.38</v>
      </c>
      <c r="F1885" t="s">
        <v>108</v>
      </c>
      <c r="G1885" t="s">
        <v>110</v>
      </c>
      <c r="H1885">
        <f>Table1_1[[#This Row],[Units Sold]]*Table1_1[[#This Row],[Sale Price per Unit]]</f>
        <v>15035.279999999999</v>
      </c>
      <c r="I1885">
        <f>Table1_1[[#This Row],[Units Sold]]*Table1_1[[#This Row],[Cost per Unit]]</f>
        <v>10682.880000000001</v>
      </c>
      <c r="J1885">
        <f>Table1_1[[#This Row],[TOTAL REVENUE]]-Table1_1[[#This Row],[TOTAL COST]]</f>
        <v>4352.3999999999978</v>
      </c>
      <c r="K1885" s="11">
        <f>Table1_1[[#This Row],[PROFIT]]/Table1_1[[#This Row],[TOTAL REVENUE]]</f>
        <v>0.28947914505084033</v>
      </c>
    </row>
    <row r="1886" spans="1:11">
      <c r="A1886" t="s">
        <v>16</v>
      </c>
      <c r="B1886" t="s">
        <v>391</v>
      </c>
      <c r="C1886">
        <v>18</v>
      </c>
      <c r="D1886">
        <v>19.829999999999998</v>
      </c>
      <c r="E1886">
        <v>104.28</v>
      </c>
      <c r="F1886" t="s">
        <v>107</v>
      </c>
      <c r="G1886" t="s">
        <v>110</v>
      </c>
      <c r="H1886">
        <f>Table1_1[[#This Row],[Units Sold]]*Table1_1[[#This Row],[Sale Price per Unit]]</f>
        <v>1877.04</v>
      </c>
      <c r="I1886">
        <f>Table1_1[[#This Row],[Units Sold]]*Table1_1[[#This Row],[Cost per Unit]]</f>
        <v>356.93999999999994</v>
      </c>
      <c r="J1886">
        <f>Table1_1[[#This Row],[TOTAL REVENUE]]-Table1_1[[#This Row],[TOTAL COST]]</f>
        <v>1520.1</v>
      </c>
      <c r="K1886" s="11">
        <f>Table1_1[[#This Row],[PROFIT]]/Table1_1[[#This Row],[TOTAL REVENUE]]</f>
        <v>0.8098388952819332</v>
      </c>
    </row>
    <row r="1887" spans="1:11">
      <c r="A1887" t="s">
        <v>96</v>
      </c>
      <c r="B1887" t="s">
        <v>391</v>
      </c>
      <c r="C1887">
        <v>77</v>
      </c>
      <c r="D1887">
        <v>39.07</v>
      </c>
      <c r="E1887">
        <v>96.18</v>
      </c>
      <c r="F1887" t="s">
        <v>108</v>
      </c>
      <c r="G1887" t="s">
        <v>109</v>
      </c>
      <c r="H1887">
        <f>Table1_1[[#This Row],[Units Sold]]*Table1_1[[#This Row],[Sale Price per Unit]]</f>
        <v>7405.8600000000006</v>
      </c>
      <c r="I1887">
        <f>Table1_1[[#This Row],[Units Sold]]*Table1_1[[#This Row],[Cost per Unit]]</f>
        <v>3008.39</v>
      </c>
      <c r="J1887">
        <f>Table1_1[[#This Row],[TOTAL REVENUE]]-Table1_1[[#This Row],[TOTAL COST]]</f>
        <v>4397.4700000000012</v>
      </c>
      <c r="K1887" s="11">
        <f>Table1_1[[#This Row],[PROFIT]]/Table1_1[[#This Row],[TOTAL REVENUE]]</f>
        <v>0.59378249116240389</v>
      </c>
    </row>
    <row r="1888" spans="1:11">
      <c r="A1888" t="s">
        <v>33</v>
      </c>
      <c r="B1888" t="s">
        <v>391</v>
      </c>
      <c r="C1888">
        <v>65</v>
      </c>
      <c r="D1888">
        <v>84.24</v>
      </c>
      <c r="E1888">
        <v>77.459999999999994</v>
      </c>
      <c r="F1888" t="s">
        <v>107</v>
      </c>
      <c r="G1888" t="s">
        <v>109</v>
      </c>
      <c r="H1888">
        <f>Table1_1[[#This Row],[Units Sold]]*Table1_1[[#This Row],[Sale Price per Unit]]</f>
        <v>5034.8999999999996</v>
      </c>
      <c r="I1888">
        <f>Table1_1[[#This Row],[Units Sold]]*Table1_1[[#This Row],[Cost per Unit]]</f>
        <v>5475.5999999999995</v>
      </c>
      <c r="J1888">
        <f>Table1_1[[#This Row],[TOTAL REVENUE]]-Table1_1[[#This Row],[TOTAL COST]]</f>
        <v>-440.69999999999982</v>
      </c>
      <c r="K1888" s="11">
        <f>Table1_1[[#This Row],[PROFIT]]/Table1_1[[#This Row],[TOTAL REVENUE]]</f>
        <v>-8.7529047250193615E-2</v>
      </c>
    </row>
    <row r="1889" spans="1:11">
      <c r="A1889" t="s">
        <v>36</v>
      </c>
      <c r="B1889" t="s">
        <v>391</v>
      </c>
      <c r="C1889">
        <v>112</v>
      </c>
      <c r="D1889">
        <v>41.25</v>
      </c>
      <c r="E1889">
        <v>68.27</v>
      </c>
      <c r="F1889" t="s">
        <v>107</v>
      </c>
      <c r="G1889" t="s">
        <v>110</v>
      </c>
      <c r="H1889">
        <f>Table1_1[[#This Row],[Units Sold]]*Table1_1[[#This Row],[Sale Price per Unit]]</f>
        <v>7646.24</v>
      </c>
      <c r="I1889">
        <f>Table1_1[[#This Row],[Units Sold]]*Table1_1[[#This Row],[Cost per Unit]]</f>
        <v>4620</v>
      </c>
      <c r="J1889">
        <f>Table1_1[[#This Row],[TOTAL REVENUE]]-Table1_1[[#This Row],[TOTAL COST]]</f>
        <v>3026.24</v>
      </c>
      <c r="K1889" s="11">
        <f>Table1_1[[#This Row],[PROFIT]]/Table1_1[[#This Row],[TOTAL REVENUE]]</f>
        <v>0.39578145598359454</v>
      </c>
    </row>
    <row r="1890" spans="1:11">
      <c r="A1890" t="s">
        <v>50</v>
      </c>
      <c r="B1890" t="s">
        <v>392</v>
      </c>
      <c r="C1890">
        <v>42</v>
      </c>
      <c r="D1890">
        <v>21.42</v>
      </c>
      <c r="E1890">
        <v>87.1</v>
      </c>
      <c r="F1890" t="s">
        <v>107</v>
      </c>
      <c r="G1890" t="s">
        <v>110</v>
      </c>
      <c r="H1890">
        <f>Table1_1[[#This Row],[Units Sold]]*Table1_1[[#This Row],[Sale Price per Unit]]</f>
        <v>3658.2</v>
      </c>
      <c r="I1890">
        <f>Table1_1[[#This Row],[Units Sold]]*Table1_1[[#This Row],[Cost per Unit]]</f>
        <v>899.6400000000001</v>
      </c>
      <c r="J1890">
        <f>Table1_1[[#This Row],[TOTAL REVENUE]]-Table1_1[[#This Row],[TOTAL COST]]</f>
        <v>2758.5599999999995</v>
      </c>
      <c r="K1890" s="11">
        <f>Table1_1[[#This Row],[PROFIT]]/Table1_1[[#This Row],[TOTAL REVENUE]]</f>
        <v>0.7540757749712973</v>
      </c>
    </row>
    <row r="1891" spans="1:11">
      <c r="A1891" t="s">
        <v>103</v>
      </c>
      <c r="B1891" t="s">
        <v>392</v>
      </c>
      <c r="C1891">
        <v>294</v>
      </c>
      <c r="D1891">
        <v>24.73</v>
      </c>
      <c r="E1891">
        <v>34.08</v>
      </c>
      <c r="F1891" t="s">
        <v>108</v>
      </c>
      <c r="G1891" t="s">
        <v>110</v>
      </c>
      <c r="H1891">
        <f>Table1_1[[#This Row],[Units Sold]]*Table1_1[[#This Row],[Sale Price per Unit]]</f>
        <v>10019.519999999999</v>
      </c>
      <c r="I1891">
        <f>Table1_1[[#This Row],[Units Sold]]*Table1_1[[#This Row],[Cost per Unit]]</f>
        <v>7270.62</v>
      </c>
      <c r="J1891">
        <f>Table1_1[[#This Row],[TOTAL REVENUE]]-Table1_1[[#This Row],[TOTAL COST]]</f>
        <v>2748.8999999999987</v>
      </c>
      <c r="K1891" s="11">
        <f>Table1_1[[#This Row],[PROFIT]]/Table1_1[[#This Row],[TOTAL REVENUE]]</f>
        <v>0.27435446009389663</v>
      </c>
    </row>
    <row r="1892" spans="1:11">
      <c r="A1892" t="s">
        <v>90</v>
      </c>
      <c r="B1892" t="s">
        <v>392</v>
      </c>
      <c r="C1892">
        <v>78</v>
      </c>
      <c r="D1892">
        <v>68.23</v>
      </c>
      <c r="E1892">
        <v>61.93</v>
      </c>
      <c r="F1892" t="s">
        <v>107</v>
      </c>
      <c r="G1892" t="s">
        <v>109</v>
      </c>
      <c r="H1892">
        <f>Table1_1[[#This Row],[Units Sold]]*Table1_1[[#This Row],[Sale Price per Unit]]</f>
        <v>4830.54</v>
      </c>
      <c r="I1892">
        <f>Table1_1[[#This Row],[Units Sold]]*Table1_1[[#This Row],[Cost per Unit]]</f>
        <v>5321.9400000000005</v>
      </c>
      <c r="J1892">
        <f>Table1_1[[#This Row],[TOTAL REVENUE]]-Table1_1[[#This Row],[TOTAL COST]]</f>
        <v>-491.40000000000055</v>
      </c>
      <c r="K1892" s="11">
        <f>Table1_1[[#This Row],[PROFIT]]/Table1_1[[#This Row],[TOTAL REVENUE]]</f>
        <v>-0.10172775714516401</v>
      </c>
    </row>
    <row r="1893" spans="1:11">
      <c r="A1893" t="s">
        <v>24</v>
      </c>
      <c r="B1893" t="s">
        <v>392</v>
      </c>
      <c r="C1893">
        <v>17</v>
      </c>
      <c r="D1893">
        <v>66.16</v>
      </c>
      <c r="E1893">
        <v>69.73</v>
      </c>
      <c r="F1893" t="s">
        <v>107</v>
      </c>
      <c r="G1893" t="s">
        <v>110</v>
      </c>
      <c r="H1893">
        <f>Table1_1[[#This Row],[Units Sold]]*Table1_1[[#This Row],[Sale Price per Unit]]</f>
        <v>1185.4100000000001</v>
      </c>
      <c r="I1893">
        <f>Table1_1[[#This Row],[Units Sold]]*Table1_1[[#This Row],[Cost per Unit]]</f>
        <v>1124.72</v>
      </c>
      <c r="J1893">
        <f>Table1_1[[#This Row],[TOTAL REVENUE]]-Table1_1[[#This Row],[TOTAL COST]]</f>
        <v>60.690000000000055</v>
      </c>
      <c r="K1893" s="11">
        <f>Table1_1[[#This Row],[PROFIT]]/Table1_1[[#This Row],[TOTAL REVENUE]]</f>
        <v>5.1197475978775317E-2</v>
      </c>
    </row>
    <row r="1894" spans="1:11">
      <c r="A1894" t="s">
        <v>22</v>
      </c>
      <c r="B1894" t="s">
        <v>392</v>
      </c>
      <c r="C1894">
        <v>299</v>
      </c>
      <c r="D1894">
        <v>60.69</v>
      </c>
      <c r="E1894">
        <v>111.04</v>
      </c>
      <c r="F1894" t="s">
        <v>107</v>
      </c>
      <c r="G1894" t="s">
        <v>110</v>
      </c>
      <c r="H1894">
        <f>Table1_1[[#This Row],[Units Sold]]*Table1_1[[#This Row],[Sale Price per Unit]]</f>
        <v>33200.959999999999</v>
      </c>
      <c r="I1894">
        <f>Table1_1[[#This Row],[Units Sold]]*Table1_1[[#This Row],[Cost per Unit]]</f>
        <v>18146.309999999998</v>
      </c>
      <c r="J1894">
        <f>Table1_1[[#This Row],[TOTAL REVENUE]]-Table1_1[[#This Row],[TOTAL COST]]</f>
        <v>15054.650000000001</v>
      </c>
      <c r="K1894" s="11">
        <f>Table1_1[[#This Row],[PROFIT]]/Table1_1[[#This Row],[TOTAL REVENUE]]</f>
        <v>0.45344020172910671</v>
      </c>
    </row>
    <row r="1895" spans="1:11">
      <c r="A1895" t="s">
        <v>68</v>
      </c>
      <c r="B1895" t="s">
        <v>392</v>
      </c>
      <c r="C1895">
        <v>108</v>
      </c>
      <c r="D1895">
        <v>23.77</v>
      </c>
      <c r="E1895">
        <v>77.23</v>
      </c>
      <c r="F1895" t="s">
        <v>107</v>
      </c>
      <c r="G1895" t="s">
        <v>110</v>
      </c>
      <c r="H1895">
        <f>Table1_1[[#This Row],[Units Sold]]*Table1_1[[#This Row],[Sale Price per Unit]]</f>
        <v>8340.84</v>
      </c>
      <c r="I1895">
        <f>Table1_1[[#This Row],[Units Sold]]*Table1_1[[#This Row],[Cost per Unit]]</f>
        <v>2567.16</v>
      </c>
      <c r="J1895">
        <f>Table1_1[[#This Row],[TOTAL REVENUE]]-Table1_1[[#This Row],[TOTAL COST]]</f>
        <v>5773.68</v>
      </c>
      <c r="K1895" s="11">
        <f>Table1_1[[#This Row],[PROFIT]]/Table1_1[[#This Row],[TOTAL REVENUE]]</f>
        <v>0.69221804998057757</v>
      </c>
    </row>
    <row r="1896" spans="1:11">
      <c r="A1896" t="s">
        <v>11</v>
      </c>
      <c r="B1896" t="s">
        <v>392</v>
      </c>
      <c r="C1896">
        <v>24</v>
      </c>
      <c r="D1896">
        <v>22.03</v>
      </c>
      <c r="E1896">
        <v>51.04</v>
      </c>
      <c r="F1896" t="s">
        <v>108</v>
      </c>
      <c r="G1896" t="s">
        <v>109</v>
      </c>
      <c r="H1896">
        <f>Table1_1[[#This Row],[Units Sold]]*Table1_1[[#This Row],[Sale Price per Unit]]</f>
        <v>1224.96</v>
      </c>
      <c r="I1896">
        <f>Table1_1[[#This Row],[Units Sold]]*Table1_1[[#This Row],[Cost per Unit]]</f>
        <v>528.72</v>
      </c>
      <c r="J1896">
        <f>Table1_1[[#This Row],[TOTAL REVENUE]]-Table1_1[[#This Row],[TOTAL COST]]</f>
        <v>696.24</v>
      </c>
      <c r="K1896" s="11">
        <f>Table1_1[[#This Row],[PROFIT]]/Table1_1[[#This Row],[TOTAL REVENUE]]</f>
        <v>0.56837774294670851</v>
      </c>
    </row>
    <row r="1897" spans="1:11">
      <c r="A1897" t="s">
        <v>103</v>
      </c>
      <c r="B1897" t="s">
        <v>393</v>
      </c>
      <c r="C1897">
        <v>43</v>
      </c>
      <c r="D1897">
        <v>19.57</v>
      </c>
      <c r="E1897">
        <v>94.6</v>
      </c>
      <c r="F1897" t="s">
        <v>107</v>
      </c>
      <c r="G1897" t="s">
        <v>110</v>
      </c>
      <c r="H1897">
        <f>Table1_1[[#This Row],[Units Sold]]*Table1_1[[#This Row],[Sale Price per Unit]]</f>
        <v>4067.7999999999997</v>
      </c>
      <c r="I1897">
        <f>Table1_1[[#This Row],[Units Sold]]*Table1_1[[#This Row],[Cost per Unit]]</f>
        <v>841.51</v>
      </c>
      <c r="J1897">
        <f>Table1_1[[#This Row],[TOTAL REVENUE]]-Table1_1[[#This Row],[TOTAL COST]]</f>
        <v>3226.29</v>
      </c>
      <c r="K1897" s="11">
        <f>Table1_1[[#This Row],[PROFIT]]/Table1_1[[#This Row],[TOTAL REVENUE]]</f>
        <v>0.79312896405919664</v>
      </c>
    </row>
    <row r="1898" spans="1:11">
      <c r="A1898" t="s">
        <v>80</v>
      </c>
      <c r="B1898" t="s">
        <v>393</v>
      </c>
      <c r="C1898">
        <v>144</v>
      </c>
      <c r="D1898">
        <v>88.08</v>
      </c>
      <c r="E1898">
        <v>76.67</v>
      </c>
      <c r="F1898" t="s">
        <v>108</v>
      </c>
      <c r="G1898" t="s">
        <v>110</v>
      </c>
      <c r="H1898">
        <f>Table1_1[[#This Row],[Units Sold]]*Table1_1[[#This Row],[Sale Price per Unit]]</f>
        <v>11040.48</v>
      </c>
      <c r="I1898">
        <f>Table1_1[[#This Row],[Units Sold]]*Table1_1[[#This Row],[Cost per Unit]]</f>
        <v>12683.52</v>
      </c>
      <c r="J1898">
        <f>Table1_1[[#This Row],[TOTAL REVENUE]]-Table1_1[[#This Row],[TOTAL COST]]</f>
        <v>-1643.0400000000009</v>
      </c>
      <c r="K1898" s="11">
        <f>Table1_1[[#This Row],[PROFIT]]/Table1_1[[#This Row],[TOTAL REVENUE]]</f>
        <v>-0.14881961653841147</v>
      </c>
    </row>
    <row r="1899" spans="1:11">
      <c r="A1899" t="s">
        <v>95</v>
      </c>
      <c r="B1899" t="s">
        <v>393</v>
      </c>
      <c r="C1899">
        <v>232</v>
      </c>
      <c r="D1899">
        <v>91.79</v>
      </c>
      <c r="E1899">
        <v>89.4</v>
      </c>
      <c r="F1899" t="s">
        <v>107</v>
      </c>
      <c r="G1899" t="s">
        <v>110</v>
      </c>
      <c r="H1899">
        <f>Table1_1[[#This Row],[Units Sold]]*Table1_1[[#This Row],[Sale Price per Unit]]</f>
        <v>20740.800000000003</v>
      </c>
      <c r="I1899">
        <f>Table1_1[[#This Row],[Units Sold]]*Table1_1[[#This Row],[Cost per Unit]]</f>
        <v>21295.280000000002</v>
      </c>
      <c r="J1899">
        <f>Table1_1[[#This Row],[TOTAL REVENUE]]-Table1_1[[#This Row],[TOTAL COST]]</f>
        <v>-554.47999999999956</v>
      </c>
      <c r="K1899" s="11">
        <f>Table1_1[[#This Row],[PROFIT]]/Table1_1[[#This Row],[TOTAL REVENUE]]</f>
        <v>-2.6733780760626373E-2</v>
      </c>
    </row>
    <row r="1900" spans="1:11">
      <c r="A1900" t="s">
        <v>52</v>
      </c>
      <c r="B1900" t="s">
        <v>393</v>
      </c>
      <c r="C1900">
        <v>232</v>
      </c>
      <c r="D1900">
        <v>41.59</v>
      </c>
      <c r="E1900">
        <v>81.83</v>
      </c>
      <c r="F1900" t="s">
        <v>108</v>
      </c>
      <c r="G1900" t="s">
        <v>109</v>
      </c>
      <c r="H1900">
        <f>Table1_1[[#This Row],[Units Sold]]*Table1_1[[#This Row],[Sale Price per Unit]]</f>
        <v>18984.560000000001</v>
      </c>
      <c r="I1900">
        <f>Table1_1[[#This Row],[Units Sold]]*Table1_1[[#This Row],[Cost per Unit]]</f>
        <v>9648.880000000001</v>
      </c>
      <c r="J1900">
        <f>Table1_1[[#This Row],[TOTAL REVENUE]]-Table1_1[[#This Row],[TOTAL COST]]</f>
        <v>9335.68</v>
      </c>
      <c r="K1900" s="11">
        <f>Table1_1[[#This Row],[PROFIT]]/Table1_1[[#This Row],[TOTAL REVENUE]]</f>
        <v>0.49175119149456187</v>
      </c>
    </row>
    <row r="1901" spans="1:11">
      <c r="A1901" t="s">
        <v>26</v>
      </c>
      <c r="B1901" t="s">
        <v>393</v>
      </c>
      <c r="C1901">
        <v>240</v>
      </c>
      <c r="D1901">
        <v>75.73</v>
      </c>
      <c r="E1901">
        <v>58.84</v>
      </c>
      <c r="F1901" t="s">
        <v>108</v>
      </c>
      <c r="G1901" t="s">
        <v>110</v>
      </c>
      <c r="H1901">
        <f>Table1_1[[#This Row],[Units Sold]]*Table1_1[[#This Row],[Sale Price per Unit]]</f>
        <v>14121.6</v>
      </c>
      <c r="I1901">
        <f>Table1_1[[#This Row],[Units Sold]]*Table1_1[[#This Row],[Cost per Unit]]</f>
        <v>18175.2</v>
      </c>
      <c r="J1901">
        <f>Table1_1[[#This Row],[TOTAL REVENUE]]-Table1_1[[#This Row],[TOTAL COST]]</f>
        <v>-4053.6000000000004</v>
      </c>
      <c r="K1901" s="11">
        <f>Table1_1[[#This Row],[PROFIT]]/Table1_1[[#This Row],[TOTAL REVENUE]]</f>
        <v>-0.2870496261046907</v>
      </c>
    </row>
    <row r="1902" spans="1:11">
      <c r="A1902" t="s">
        <v>64</v>
      </c>
      <c r="B1902" t="s">
        <v>393</v>
      </c>
      <c r="C1902">
        <v>164</v>
      </c>
      <c r="D1902">
        <v>36.65</v>
      </c>
      <c r="E1902">
        <v>27.17</v>
      </c>
      <c r="F1902" t="s">
        <v>107</v>
      </c>
      <c r="G1902" t="s">
        <v>109</v>
      </c>
      <c r="H1902">
        <f>Table1_1[[#This Row],[Units Sold]]*Table1_1[[#This Row],[Sale Price per Unit]]</f>
        <v>4455.88</v>
      </c>
      <c r="I1902">
        <f>Table1_1[[#This Row],[Units Sold]]*Table1_1[[#This Row],[Cost per Unit]]</f>
        <v>6010.5999999999995</v>
      </c>
      <c r="J1902">
        <f>Table1_1[[#This Row],[TOTAL REVENUE]]-Table1_1[[#This Row],[TOTAL COST]]</f>
        <v>-1554.7199999999993</v>
      </c>
      <c r="K1902" s="11">
        <f>Table1_1[[#This Row],[PROFIT]]/Table1_1[[#This Row],[TOTAL REVENUE]]</f>
        <v>-0.34891424365108559</v>
      </c>
    </row>
    <row r="1903" spans="1:11">
      <c r="A1903" t="s">
        <v>55</v>
      </c>
      <c r="B1903" t="s">
        <v>393</v>
      </c>
      <c r="C1903">
        <v>112</v>
      </c>
      <c r="D1903">
        <v>53.51</v>
      </c>
      <c r="E1903">
        <v>24.1</v>
      </c>
      <c r="F1903" t="s">
        <v>108</v>
      </c>
      <c r="G1903" t="s">
        <v>110</v>
      </c>
      <c r="H1903">
        <f>Table1_1[[#This Row],[Units Sold]]*Table1_1[[#This Row],[Sale Price per Unit]]</f>
        <v>2699.2000000000003</v>
      </c>
      <c r="I1903">
        <f>Table1_1[[#This Row],[Units Sold]]*Table1_1[[#This Row],[Cost per Unit]]</f>
        <v>5993.12</v>
      </c>
      <c r="J1903">
        <f>Table1_1[[#This Row],[TOTAL REVENUE]]-Table1_1[[#This Row],[TOTAL COST]]</f>
        <v>-3293.9199999999996</v>
      </c>
      <c r="K1903" s="11">
        <f>Table1_1[[#This Row],[PROFIT]]/Table1_1[[#This Row],[TOTAL REVENUE]]</f>
        <v>-1.2203319502074685</v>
      </c>
    </row>
    <row r="1904" spans="1:11">
      <c r="A1904" t="s">
        <v>8</v>
      </c>
      <c r="B1904" t="s">
        <v>393</v>
      </c>
      <c r="C1904">
        <v>175</v>
      </c>
      <c r="D1904">
        <v>41.22</v>
      </c>
      <c r="E1904">
        <v>108.95</v>
      </c>
      <c r="F1904" t="s">
        <v>107</v>
      </c>
      <c r="G1904" t="s">
        <v>109</v>
      </c>
      <c r="H1904">
        <f>Table1_1[[#This Row],[Units Sold]]*Table1_1[[#This Row],[Sale Price per Unit]]</f>
        <v>19066.25</v>
      </c>
      <c r="I1904">
        <f>Table1_1[[#This Row],[Units Sold]]*Table1_1[[#This Row],[Cost per Unit]]</f>
        <v>7213.5</v>
      </c>
      <c r="J1904">
        <f>Table1_1[[#This Row],[TOTAL REVENUE]]-Table1_1[[#This Row],[TOTAL COST]]</f>
        <v>11852.75</v>
      </c>
      <c r="K1904" s="11">
        <f>Table1_1[[#This Row],[PROFIT]]/Table1_1[[#This Row],[TOTAL REVENUE]]</f>
        <v>0.62166131252868284</v>
      </c>
    </row>
    <row r="1905" spans="1:11">
      <c r="A1905" t="s">
        <v>94</v>
      </c>
      <c r="B1905" t="s">
        <v>393</v>
      </c>
      <c r="C1905">
        <v>28</v>
      </c>
      <c r="D1905">
        <v>14.77</v>
      </c>
      <c r="E1905">
        <v>73.55</v>
      </c>
      <c r="F1905" t="s">
        <v>107</v>
      </c>
      <c r="G1905" t="s">
        <v>109</v>
      </c>
      <c r="H1905">
        <f>Table1_1[[#This Row],[Units Sold]]*Table1_1[[#This Row],[Sale Price per Unit]]</f>
        <v>2059.4</v>
      </c>
      <c r="I1905">
        <f>Table1_1[[#This Row],[Units Sold]]*Table1_1[[#This Row],[Cost per Unit]]</f>
        <v>413.56</v>
      </c>
      <c r="J1905">
        <f>Table1_1[[#This Row],[TOTAL REVENUE]]-Table1_1[[#This Row],[TOTAL COST]]</f>
        <v>1645.8400000000001</v>
      </c>
      <c r="K1905" s="11">
        <f>Table1_1[[#This Row],[PROFIT]]/Table1_1[[#This Row],[TOTAL REVENUE]]</f>
        <v>0.79918422841604353</v>
      </c>
    </row>
    <row r="1906" spans="1:11">
      <c r="A1906" t="s">
        <v>30</v>
      </c>
      <c r="B1906" t="s">
        <v>393</v>
      </c>
      <c r="C1906">
        <v>44</v>
      </c>
      <c r="D1906">
        <v>18.170000000000002</v>
      </c>
      <c r="E1906">
        <v>73.36</v>
      </c>
      <c r="F1906" t="s">
        <v>108</v>
      </c>
      <c r="G1906" t="s">
        <v>109</v>
      </c>
      <c r="H1906">
        <f>Table1_1[[#This Row],[Units Sold]]*Table1_1[[#This Row],[Sale Price per Unit]]</f>
        <v>3227.84</v>
      </c>
      <c r="I1906">
        <f>Table1_1[[#This Row],[Units Sold]]*Table1_1[[#This Row],[Cost per Unit]]</f>
        <v>799.48</v>
      </c>
      <c r="J1906">
        <f>Table1_1[[#This Row],[TOTAL REVENUE]]-Table1_1[[#This Row],[TOTAL COST]]</f>
        <v>2428.36</v>
      </c>
      <c r="K1906" s="11">
        <f>Table1_1[[#This Row],[PROFIT]]/Table1_1[[#This Row],[TOTAL REVENUE]]</f>
        <v>0.75231733914940024</v>
      </c>
    </row>
    <row r="1907" spans="1:11">
      <c r="A1907" t="s">
        <v>29</v>
      </c>
      <c r="B1907" t="s">
        <v>393</v>
      </c>
      <c r="C1907">
        <v>139</v>
      </c>
      <c r="D1907">
        <v>46.7</v>
      </c>
      <c r="E1907">
        <v>22.36</v>
      </c>
      <c r="F1907" t="s">
        <v>107</v>
      </c>
      <c r="G1907" t="s">
        <v>109</v>
      </c>
      <c r="H1907">
        <f>Table1_1[[#This Row],[Units Sold]]*Table1_1[[#This Row],[Sale Price per Unit]]</f>
        <v>3108.04</v>
      </c>
      <c r="I1907">
        <f>Table1_1[[#This Row],[Units Sold]]*Table1_1[[#This Row],[Cost per Unit]]</f>
        <v>6491.3</v>
      </c>
      <c r="J1907">
        <f>Table1_1[[#This Row],[TOTAL REVENUE]]-Table1_1[[#This Row],[TOTAL COST]]</f>
        <v>-3383.26</v>
      </c>
      <c r="K1907" s="11">
        <f>Table1_1[[#This Row],[PROFIT]]/Table1_1[[#This Row],[TOTAL REVENUE]]</f>
        <v>-1.0885509838998213</v>
      </c>
    </row>
    <row r="1908" spans="1:11">
      <c r="A1908" t="s">
        <v>14</v>
      </c>
      <c r="B1908" t="s">
        <v>394</v>
      </c>
      <c r="C1908">
        <v>295</v>
      </c>
      <c r="D1908">
        <v>36.93</v>
      </c>
      <c r="E1908">
        <v>38.36</v>
      </c>
      <c r="F1908" t="s">
        <v>108</v>
      </c>
      <c r="G1908" t="s">
        <v>110</v>
      </c>
      <c r="H1908">
        <f>Table1_1[[#This Row],[Units Sold]]*Table1_1[[#This Row],[Sale Price per Unit]]</f>
        <v>11316.2</v>
      </c>
      <c r="I1908">
        <f>Table1_1[[#This Row],[Units Sold]]*Table1_1[[#This Row],[Cost per Unit]]</f>
        <v>10894.35</v>
      </c>
      <c r="J1908">
        <f>Table1_1[[#This Row],[TOTAL REVENUE]]-Table1_1[[#This Row],[TOTAL COST]]</f>
        <v>421.85000000000036</v>
      </c>
      <c r="K1908" s="11">
        <f>Table1_1[[#This Row],[PROFIT]]/Table1_1[[#This Row],[TOTAL REVENUE]]</f>
        <v>3.7278415015641324E-2</v>
      </c>
    </row>
    <row r="1909" spans="1:11">
      <c r="A1909" t="s">
        <v>62</v>
      </c>
      <c r="B1909" t="s">
        <v>394</v>
      </c>
      <c r="C1909">
        <v>276</v>
      </c>
      <c r="D1909">
        <v>29.87</v>
      </c>
      <c r="E1909">
        <v>106.69</v>
      </c>
      <c r="F1909" t="s">
        <v>107</v>
      </c>
      <c r="G1909" t="s">
        <v>109</v>
      </c>
      <c r="H1909">
        <f>Table1_1[[#This Row],[Units Sold]]*Table1_1[[#This Row],[Sale Price per Unit]]</f>
        <v>29446.44</v>
      </c>
      <c r="I1909">
        <f>Table1_1[[#This Row],[Units Sold]]*Table1_1[[#This Row],[Cost per Unit]]</f>
        <v>8244.1200000000008</v>
      </c>
      <c r="J1909">
        <f>Table1_1[[#This Row],[TOTAL REVENUE]]-Table1_1[[#This Row],[TOTAL COST]]</f>
        <v>21202.32</v>
      </c>
      <c r="K1909" s="11">
        <f>Table1_1[[#This Row],[PROFIT]]/Table1_1[[#This Row],[TOTAL REVENUE]]</f>
        <v>0.72002999343893526</v>
      </c>
    </row>
    <row r="1910" spans="1:11">
      <c r="A1910" t="s">
        <v>64</v>
      </c>
      <c r="B1910" t="s">
        <v>394</v>
      </c>
      <c r="C1910">
        <v>119</v>
      </c>
      <c r="D1910">
        <v>55.17</v>
      </c>
      <c r="E1910">
        <v>88.36</v>
      </c>
      <c r="F1910" t="s">
        <v>107</v>
      </c>
      <c r="G1910" t="s">
        <v>109</v>
      </c>
      <c r="H1910">
        <f>Table1_1[[#This Row],[Units Sold]]*Table1_1[[#This Row],[Sale Price per Unit]]</f>
        <v>10514.84</v>
      </c>
      <c r="I1910">
        <f>Table1_1[[#This Row],[Units Sold]]*Table1_1[[#This Row],[Cost per Unit]]</f>
        <v>6565.2300000000005</v>
      </c>
      <c r="J1910">
        <f>Table1_1[[#This Row],[TOTAL REVENUE]]-Table1_1[[#This Row],[TOTAL COST]]</f>
        <v>3949.6099999999997</v>
      </c>
      <c r="K1910" s="11">
        <f>Table1_1[[#This Row],[PROFIT]]/Table1_1[[#This Row],[TOTAL REVENUE]]</f>
        <v>0.3756224535989135</v>
      </c>
    </row>
    <row r="1911" spans="1:11">
      <c r="A1911" t="s">
        <v>89</v>
      </c>
      <c r="B1911" t="s">
        <v>394</v>
      </c>
      <c r="C1911">
        <v>30</v>
      </c>
      <c r="D1911">
        <v>68.63</v>
      </c>
      <c r="E1911">
        <v>82.67</v>
      </c>
      <c r="F1911" t="s">
        <v>107</v>
      </c>
      <c r="G1911" t="s">
        <v>110</v>
      </c>
      <c r="H1911">
        <f>Table1_1[[#This Row],[Units Sold]]*Table1_1[[#This Row],[Sale Price per Unit]]</f>
        <v>2480.1</v>
      </c>
      <c r="I1911">
        <f>Table1_1[[#This Row],[Units Sold]]*Table1_1[[#This Row],[Cost per Unit]]</f>
        <v>2058.8999999999996</v>
      </c>
      <c r="J1911">
        <f>Table1_1[[#This Row],[TOTAL REVENUE]]-Table1_1[[#This Row],[TOTAL COST]]</f>
        <v>421.20000000000027</v>
      </c>
      <c r="K1911" s="11">
        <f>Table1_1[[#This Row],[PROFIT]]/Table1_1[[#This Row],[TOTAL REVENUE]]</f>
        <v>0.16983186161848324</v>
      </c>
    </row>
    <row r="1912" spans="1:11">
      <c r="A1912" t="s">
        <v>14</v>
      </c>
      <c r="B1912" t="s">
        <v>394</v>
      </c>
      <c r="C1912">
        <v>283</v>
      </c>
      <c r="D1912">
        <v>89.7</v>
      </c>
      <c r="E1912">
        <v>39.99</v>
      </c>
      <c r="F1912" t="s">
        <v>107</v>
      </c>
      <c r="G1912" t="s">
        <v>110</v>
      </c>
      <c r="H1912">
        <f>Table1_1[[#This Row],[Units Sold]]*Table1_1[[#This Row],[Sale Price per Unit]]</f>
        <v>11317.17</v>
      </c>
      <c r="I1912">
        <f>Table1_1[[#This Row],[Units Sold]]*Table1_1[[#This Row],[Cost per Unit]]</f>
        <v>25385.100000000002</v>
      </c>
      <c r="J1912">
        <f>Table1_1[[#This Row],[TOTAL REVENUE]]-Table1_1[[#This Row],[TOTAL COST]]</f>
        <v>-14067.930000000002</v>
      </c>
      <c r="K1912" s="11">
        <f>Table1_1[[#This Row],[PROFIT]]/Table1_1[[#This Row],[TOTAL REVENUE]]</f>
        <v>-1.2430607651912979</v>
      </c>
    </row>
    <row r="1913" spans="1:11">
      <c r="A1913" t="s">
        <v>49</v>
      </c>
      <c r="B1913" t="s">
        <v>394</v>
      </c>
      <c r="C1913">
        <v>296</v>
      </c>
      <c r="D1913">
        <v>26.97</v>
      </c>
      <c r="E1913">
        <v>35.74</v>
      </c>
      <c r="F1913" t="s">
        <v>107</v>
      </c>
      <c r="G1913" t="s">
        <v>109</v>
      </c>
      <c r="H1913">
        <f>Table1_1[[#This Row],[Units Sold]]*Table1_1[[#This Row],[Sale Price per Unit]]</f>
        <v>10579.04</v>
      </c>
      <c r="I1913">
        <f>Table1_1[[#This Row],[Units Sold]]*Table1_1[[#This Row],[Cost per Unit]]</f>
        <v>7983.12</v>
      </c>
      <c r="J1913">
        <f>Table1_1[[#This Row],[TOTAL REVENUE]]-Table1_1[[#This Row],[TOTAL COST]]</f>
        <v>2595.920000000001</v>
      </c>
      <c r="K1913" s="11">
        <f>Table1_1[[#This Row],[PROFIT]]/Table1_1[[#This Row],[TOTAL REVENUE]]</f>
        <v>0.24538332400671523</v>
      </c>
    </row>
    <row r="1914" spans="1:11">
      <c r="A1914" t="s">
        <v>76</v>
      </c>
      <c r="B1914" t="s">
        <v>394</v>
      </c>
      <c r="C1914">
        <v>170</v>
      </c>
      <c r="D1914">
        <v>40.98</v>
      </c>
      <c r="E1914">
        <v>73.58</v>
      </c>
      <c r="F1914" t="s">
        <v>107</v>
      </c>
      <c r="G1914" t="s">
        <v>110</v>
      </c>
      <c r="H1914">
        <f>Table1_1[[#This Row],[Units Sold]]*Table1_1[[#This Row],[Sale Price per Unit]]</f>
        <v>12508.6</v>
      </c>
      <c r="I1914">
        <f>Table1_1[[#This Row],[Units Sold]]*Table1_1[[#This Row],[Cost per Unit]]</f>
        <v>6966.5999999999995</v>
      </c>
      <c r="J1914">
        <f>Table1_1[[#This Row],[TOTAL REVENUE]]-Table1_1[[#This Row],[TOTAL COST]]</f>
        <v>5542.0000000000009</v>
      </c>
      <c r="K1914" s="11">
        <f>Table1_1[[#This Row],[PROFIT]]/Table1_1[[#This Row],[TOTAL REVENUE]]</f>
        <v>0.44305517803751027</v>
      </c>
    </row>
    <row r="1915" spans="1:11">
      <c r="A1915" t="s">
        <v>52</v>
      </c>
      <c r="B1915" t="s">
        <v>394</v>
      </c>
      <c r="C1915">
        <v>206</v>
      </c>
      <c r="D1915">
        <v>36.58</v>
      </c>
      <c r="E1915">
        <v>107.03</v>
      </c>
      <c r="F1915" t="s">
        <v>108</v>
      </c>
      <c r="G1915" t="s">
        <v>110</v>
      </c>
      <c r="H1915">
        <f>Table1_1[[#This Row],[Units Sold]]*Table1_1[[#This Row],[Sale Price per Unit]]</f>
        <v>22048.18</v>
      </c>
      <c r="I1915">
        <f>Table1_1[[#This Row],[Units Sold]]*Table1_1[[#This Row],[Cost per Unit]]</f>
        <v>7535.48</v>
      </c>
      <c r="J1915">
        <f>Table1_1[[#This Row],[TOTAL REVENUE]]-Table1_1[[#This Row],[TOTAL COST]]</f>
        <v>14512.7</v>
      </c>
      <c r="K1915" s="11">
        <f>Table1_1[[#This Row],[PROFIT]]/Table1_1[[#This Row],[TOTAL REVENUE]]</f>
        <v>0.65822666542091002</v>
      </c>
    </row>
    <row r="1916" spans="1:11">
      <c r="A1916" t="s">
        <v>25</v>
      </c>
      <c r="B1916" t="s">
        <v>395</v>
      </c>
      <c r="C1916">
        <v>79</v>
      </c>
      <c r="D1916">
        <v>76.8</v>
      </c>
      <c r="E1916">
        <v>49.16</v>
      </c>
      <c r="F1916" t="s">
        <v>107</v>
      </c>
      <c r="G1916" t="s">
        <v>109</v>
      </c>
      <c r="H1916">
        <f>Table1_1[[#This Row],[Units Sold]]*Table1_1[[#This Row],[Sale Price per Unit]]</f>
        <v>3883.64</v>
      </c>
      <c r="I1916">
        <f>Table1_1[[#This Row],[Units Sold]]*Table1_1[[#This Row],[Cost per Unit]]</f>
        <v>6067.2</v>
      </c>
      <c r="J1916">
        <f>Table1_1[[#This Row],[TOTAL REVENUE]]-Table1_1[[#This Row],[TOTAL COST]]</f>
        <v>-2183.56</v>
      </c>
      <c r="K1916" s="11">
        <f>Table1_1[[#This Row],[PROFIT]]/Table1_1[[#This Row],[TOTAL REVENUE]]</f>
        <v>-0.56224572823433683</v>
      </c>
    </row>
    <row r="1917" spans="1:11">
      <c r="A1917" t="s">
        <v>63</v>
      </c>
      <c r="B1917" t="s">
        <v>395</v>
      </c>
      <c r="C1917">
        <v>128</v>
      </c>
      <c r="D1917">
        <v>80.739999999999995</v>
      </c>
      <c r="E1917">
        <v>63.57</v>
      </c>
      <c r="F1917" t="s">
        <v>108</v>
      </c>
      <c r="G1917" t="s">
        <v>110</v>
      </c>
      <c r="H1917">
        <f>Table1_1[[#This Row],[Units Sold]]*Table1_1[[#This Row],[Sale Price per Unit]]</f>
        <v>8136.96</v>
      </c>
      <c r="I1917">
        <f>Table1_1[[#This Row],[Units Sold]]*Table1_1[[#This Row],[Cost per Unit]]</f>
        <v>10334.719999999999</v>
      </c>
      <c r="J1917">
        <f>Table1_1[[#This Row],[TOTAL REVENUE]]-Table1_1[[#This Row],[TOTAL COST]]</f>
        <v>-2197.7599999999993</v>
      </c>
      <c r="K1917" s="11">
        <f>Table1_1[[#This Row],[PROFIT]]/Table1_1[[#This Row],[TOTAL REVENUE]]</f>
        <v>-0.27009595721252155</v>
      </c>
    </row>
    <row r="1918" spans="1:11">
      <c r="A1918" t="s">
        <v>29</v>
      </c>
      <c r="B1918" t="s">
        <v>395</v>
      </c>
      <c r="C1918">
        <v>221</v>
      </c>
      <c r="D1918">
        <v>49.16</v>
      </c>
      <c r="E1918">
        <v>89.68</v>
      </c>
      <c r="F1918" t="s">
        <v>107</v>
      </c>
      <c r="G1918" t="s">
        <v>110</v>
      </c>
      <c r="H1918">
        <f>Table1_1[[#This Row],[Units Sold]]*Table1_1[[#This Row],[Sale Price per Unit]]</f>
        <v>19819.280000000002</v>
      </c>
      <c r="I1918">
        <f>Table1_1[[#This Row],[Units Sold]]*Table1_1[[#This Row],[Cost per Unit]]</f>
        <v>10864.359999999999</v>
      </c>
      <c r="J1918">
        <f>Table1_1[[#This Row],[TOTAL REVENUE]]-Table1_1[[#This Row],[TOTAL COST]]</f>
        <v>8954.9200000000037</v>
      </c>
      <c r="K1918" s="11">
        <f>Table1_1[[#This Row],[PROFIT]]/Table1_1[[#This Row],[TOTAL REVENUE]]</f>
        <v>0.45182872435325616</v>
      </c>
    </row>
    <row r="1919" spans="1:11">
      <c r="A1919" t="s">
        <v>66</v>
      </c>
      <c r="B1919" t="s">
        <v>395</v>
      </c>
      <c r="C1919">
        <v>30</v>
      </c>
      <c r="D1919">
        <v>71.709999999999994</v>
      </c>
      <c r="E1919">
        <v>95.77</v>
      </c>
      <c r="F1919" t="s">
        <v>108</v>
      </c>
      <c r="G1919" t="s">
        <v>109</v>
      </c>
      <c r="H1919">
        <f>Table1_1[[#This Row],[Units Sold]]*Table1_1[[#This Row],[Sale Price per Unit]]</f>
        <v>2873.1</v>
      </c>
      <c r="I1919">
        <f>Table1_1[[#This Row],[Units Sold]]*Table1_1[[#This Row],[Cost per Unit]]</f>
        <v>2151.2999999999997</v>
      </c>
      <c r="J1919">
        <f>Table1_1[[#This Row],[TOTAL REVENUE]]-Table1_1[[#This Row],[TOTAL COST]]</f>
        <v>721.80000000000018</v>
      </c>
      <c r="K1919" s="11">
        <f>Table1_1[[#This Row],[PROFIT]]/Table1_1[[#This Row],[TOTAL REVENUE]]</f>
        <v>0.25122689777592155</v>
      </c>
    </row>
    <row r="1920" spans="1:11">
      <c r="A1920" t="s">
        <v>34</v>
      </c>
      <c r="B1920" t="s">
        <v>395</v>
      </c>
      <c r="C1920">
        <v>250</v>
      </c>
      <c r="D1920">
        <v>64.349999999999994</v>
      </c>
      <c r="E1920">
        <v>68.849999999999994</v>
      </c>
      <c r="F1920" t="s">
        <v>108</v>
      </c>
      <c r="G1920" t="s">
        <v>110</v>
      </c>
      <c r="H1920">
        <f>Table1_1[[#This Row],[Units Sold]]*Table1_1[[#This Row],[Sale Price per Unit]]</f>
        <v>17212.5</v>
      </c>
      <c r="I1920">
        <f>Table1_1[[#This Row],[Units Sold]]*Table1_1[[#This Row],[Cost per Unit]]</f>
        <v>16087.499999999998</v>
      </c>
      <c r="J1920">
        <f>Table1_1[[#This Row],[TOTAL REVENUE]]-Table1_1[[#This Row],[TOTAL COST]]</f>
        <v>1125.0000000000018</v>
      </c>
      <c r="K1920" s="11">
        <f>Table1_1[[#This Row],[PROFIT]]/Table1_1[[#This Row],[TOTAL REVENUE]]</f>
        <v>6.5359477124183107E-2</v>
      </c>
    </row>
    <row r="1921" spans="1:11">
      <c r="A1921" t="s">
        <v>83</v>
      </c>
      <c r="B1921" t="s">
        <v>395</v>
      </c>
      <c r="C1921">
        <v>279</v>
      </c>
      <c r="D1921">
        <v>12.13</v>
      </c>
      <c r="E1921">
        <v>87.93</v>
      </c>
      <c r="F1921" t="s">
        <v>108</v>
      </c>
      <c r="G1921" t="s">
        <v>109</v>
      </c>
      <c r="H1921">
        <f>Table1_1[[#This Row],[Units Sold]]*Table1_1[[#This Row],[Sale Price per Unit]]</f>
        <v>24532.47</v>
      </c>
      <c r="I1921">
        <f>Table1_1[[#This Row],[Units Sold]]*Table1_1[[#This Row],[Cost per Unit]]</f>
        <v>3384.2700000000004</v>
      </c>
      <c r="J1921">
        <f>Table1_1[[#This Row],[TOTAL REVENUE]]-Table1_1[[#This Row],[TOTAL COST]]</f>
        <v>21148.2</v>
      </c>
      <c r="K1921" s="11">
        <f>Table1_1[[#This Row],[PROFIT]]/Table1_1[[#This Row],[TOTAL REVENUE]]</f>
        <v>0.86204935744342093</v>
      </c>
    </row>
    <row r="1922" spans="1:11">
      <c r="A1922" t="s">
        <v>7</v>
      </c>
      <c r="B1922" t="s">
        <v>395</v>
      </c>
      <c r="C1922">
        <v>252</v>
      </c>
      <c r="D1922">
        <v>47.84</v>
      </c>
      <c r="E1922">
        <v>77.53</v>
      </c>
      <c r="F1922" t="s">
        <v>107</v>
      </c>
      <c r="G1922" t="s">
        <v>110</v>
      </c>
      <c r="H1922">
        <f>Table1_1[[#This Row],[Units Sold]]*Table1_1[[#This Row],[Sale Price per Unit]]</f>
        <v>19537.560000000001</v>
      </c>
      <c r="I1922">
        <f>Table1_1[[#This Row],[Units Sold]]*Table1_1[[#This Row],[Cost per Unit]]</f>
        <v>12055.68</v>
      </c>
      <c r="J1922">
        <f>Table1_1[[#This Row],[TOTAL REVENUE]]-Table1_1[[#This Row],[TOTAL COST]]</f>
        <v>7481.880000000001</v>
      </c>
      <c r="K1922" s="11">
        <f>Table1_1[[#This Row],[PROFIT]]/Table1_1[[#This Row],[TOTAL REVENUE]]</f>
        <v>0.38294853605056112</v>
      </c>
    </row>
    <row r="1923" spans="1:11">
      <c r="A1923" t="s">
        <v>94</v>
      </c>
      <c r="B1923" t="s">
        <v>395</v>
      </c>
      <c r="C1923">
        <v>152</v>
      </c>
      <c r="D1923">
        <v>24.81</v>
      </c>
      <c r="E1923">
        <v>47.01</v>
      </c>
      <c r="F1923" t="s">
        <v>107</v>
      </c>
      <c r="G1923" t="s">
        <v>109</v>
      </c>
      <c r="H1923">
        <f>Table1_1[[#This Row],[Units Sold]]*Table1_1[[#This Row],[Sale Price per Unit]]</f>
        <v>7145.5199999999995</v>
      </c>
      <c r="I1923">
        <f>Table1_1[[#This Row],[Units Sold]]*Table1_1[[#This Row],[Cost per Unit]]</f>
        <v>3771.12</v>
      </c>
      <c r="J1923">
        <f>Table1_1[[#This Row],[TOTAL REVENUE]]-Table1_1[[#This Row],[TOTAL COST]]</f>
        <v>3374.3999999999996</v>
      </c>
      <c r="K1923" s="11">
        <f>Table1_1[[#This Row],[PROFIT]]/Table1_1[[#This Row],[TOTAL REVENUE]]</f>
        <v>0.47223994894703253</v>
      </c>
    </row>
    <row r="1924" spans="1:11">
      <c r="A1924" t="s">
        <v>67</v>
      </c>
      <c r="B1924" t="s">
        <v>396</v>
      </c>
      <c r="C1924">
        <v>80</v>
      </c>
      <c r="D1924">
        <v>86.84</v>
      </c>
      <c r="E1924">
        <v>66.86</v>
      </c>
      <c r="F1924" t="s">
        <v>107</v>
      </c>
      <c r="G1924" t="s">
        <v>109</v>
      </c>
      <c r="H1924">
        <f>Table1_1[[#This Row],[Units Sold]]*Table1_1[[#This Row],[Sale Price per Unit]]</f>
        <v>5348.8</v>
      </c>
      <c r="I1924">
        <f>Table1_1[[#This Row],[Units Sold]]*Table1_1[[#This Row],[Cost per Unit]]</f>
        <v>6947.2000000000007</v>
      </c>
      <c r="J1924">
        <f>Table1_1[[#This Row],[TOTAL REVENUE]]-Table1_1[[#This Row],[TOTAL COST]]</f>
        <v>-1598.4000000000005</v>
      </c>
      <c r="K1924" s="11">
        <f>Table1_1[[#This Row],[PROFIT]]/Table1_1[[#This Row],[TOTAL REVENUE]]</f>
        <v>-0.29883338318875269</v>
      </c>
    </row>
    <row r="1925" spans="1:11">
      <c r="A1925" t="s">
        <v>17</v>
      </c>
      <c r="B1925" t="s">
        <v>396</v>
      </c>
      <c r="C1925">
        <v>208</v>
      </c>
      <c r="D1925">
        <v>81.91</v>
      </c>
      <c r="E1925">
        <v>31.23</v>
      </c>
      <c r="F1925" t="s">
        <v>108</v>
      </c>
      <c r="G1925" t="s">
        <v>109</v>
      </c>
      <c r="H1925">
        <f>Table1_1[[#This Row],[Units Sold]]*Table1_1[[#This Row],[Sale Price per Unit]]</f>
        <v>6495.84</v>
      </c>
      <c r="I1925">
        <f>Table1_1[[#This Row],[Units Sold]]*Table1_1[[#This Row],[Cost per Unit]]</f>
        <v>17037.28</v>
      </c>
      <c r="J1925">
        <f>Table1_1[[#This Row],[TOTAL REVENUE]]-Table1_1[[#This Row],[TOTAL COST]]</f>
        <v>-10541.439999999999</v>
      </c>
      <c r="K1925" s="11">
        <f>Table1_1[[#This Row],[PROFIT]]/Table1_1[[#This Row],[TOTAL REVENUE]]</f>
        <v>-1.6227985910983027</v>
      </c>
    </row>
    <row r="1926" spans="1:11">
      <c r="A1926" t="s">
        <v>24</v>
      </c>
      <c r="B1926" t="s">
        <v>396</v>
      </c>
      <c r="C1926">
        <v>218</v>
      </c>
      <c r="D1926">
        <v>63.7</v>
      </c>
      <c r="E1926">
        <v>100.96</v>
      </c>
      <c r="F1926" t="s">
        <v>108</v>
      </c>
      <c r="G1926" t="s">
        <v>110</v>
      </c>
      <c r="H1926">
        <f>Table1_1[[#This Row],[Units Sold]]*Table1_1[[#This Row],[Sale Price per Unit]]</f>
        <v>22009.279999999999</v>
      </c>
      <c r="I1926">
        <f>Table1_1[[#This Row],[Units Sold]]*Table1_1[[#This Row],[Cost per Unit]]</f>
        <v>13886.6</v>
      </c>
      <c r="J1926">
        <f>Table1_1[[#This Row],[TOTAL REVENUE]]-Table1_1[[#This Row],[TOTAL COST]]</f>
        <v>8122.6799999999985</v>
      </c>
      <c r="K1926" s="11">
        <f>Table1_1[[#This Row],[PROFIT]]/Table1_1[[#This Row],[TOTAL REVENUE]]</f>
        <v>0.36905705229793972</v>
      </c>
    </row>
    <row r="1927" spans="1:11">
      <c r="A1927" t="s">
        <v>102</v>
      </c>
      <c r="B1927" t="s">
        <v>396</v>
      </c>
      <c r="C1927">
        <v>179</v>
      </c>
      <c r="D1927">
        <v>63.46</v>
      </c>
      <c r="E1927">
        <v>43.65</v>
      </c>
      <c r="F1927" t="s">
        <v>108</v>
      </c>
      <c r="G1927" t="s">
        <v>110</v>
      </c>
      <c r="H1927">
        <f>Table1_1[[#This Row],[Units Sold]]*Table1_1[[#This Row],[Sale Price per Unit]]</f>
        <v>7813.3499999999995</v>
      </c>
      <c r="I1927">
        <f>Table1_1[[#This Row],[Units Sold]]*Table1_1[[#This Row],[Cost per Unit]]</f>
        <v>11359.34</v>
      </c>
      <c r="J1927">
        <f>Table1_1[[#This Row],[TOTAL REVENUE]]-Table1_1[[#This Row],[TOTAL COST]]</f>
        <v>-3545.9900000000007</v>
      </c>
      <c r="K1927" s="11">
        <f>Table1_1[[#This Row],[PROFIT]]/Table1_1[[#This Row],[TOTAL REVENUE]]</f>
        <v>-0.45383734249713642</v>
      </c>
    </row>
    <row r="1928" spans="1:11">
      <c r="A1928" t="s">
        <v>10</v>
      </c>
      <c r="B1928" t="s">
        <v>396</v>
      </c>
      <c r="C1928">
        <v>169</v>
      </c>
      <c r="D1928">
        <v>73.69</v>
      </c>
      <c r="E1928">
        <v>72.48</v>
      </c>
      <c r="F1928" t="s">
        <v>107</v>
      </c>
      <c r="G1928" t="s">
        <v>109</v>
      </c>
      <c r="H1928">
        <f>Table1_1[[#This Row],[Units Sold]]*Table1_1[[#This Row],[Sale Price per Unit]]</f>
        <v>12249.12</v>
      </c>
      <c r="I1928">
        <f>Table1_1[[#This Row],[Units Sold]]*Table1_1[[#This Row],[Cost per Unit]]</f>
        <v>12453.609999999999</v>
      </c>
      <c r="J1928">
        <f>Table1_1[[#This Row],[TOTAL REVENUE]]-Table1_1[[#This Row],[TOTAL COST]]</f>
        <v>-204.48999999999796</v>
      </c>
      <c r="K1928" s="11">
        <f>Table1_1[[#This Row],[PROFIT]]/Table1_1[[#This Row],[TOTAL REVENUE]]</f>
        <v>-1.6694260485651046E-2</v>
      </c>
    </row>
    <row r="1929" spans="1:11">
      <c r="A1929" t="s">
        <v>13</v>
      </c>
      <c r="B1929" t="s">
        <v>396</v>
      </c>
      <c r="C1929">
        <v>258</v>
      </c>
      <c r="D1929">
        <v>14.94</v>
      </c>
      <c r="E1929">
        <v>42.81</v>
      </c>
      <c r="F1929" t="s">
        <v>108</v>
      </c>
      <c r="G1929" t="s">
        <v>109</v>
      </c>
      <c r="H1929">
        <f>Table1_1[[#This Row],[Units Sold]]*Table1_1[[#This Row],[Sale Price per Unit]]</f>
        <v>11044.980000000001</v>
      </c>
      <c r="I1929">
        <f>Table1_1[[#This Row],[Units Sold]]*Table1_1[[#This Row],[Cost per Unit]]</f>
        <v>3854.52</v>
      </c>
      <c r="J1929">
        <f>Table1_1[[#This Row],[TOTAL REVENUE]]-Table1_1[[#This Row],[TOTAL COST]]</f>
        <v>7190.4600000000009</v>
      </c>
      <c r="K1929" s="11">
        <f>Table1_1[[#This Row],[PROFIT]]/Table1_1[[#This Row],[TOTAL REVENUE]]</f>
        <v>0.65101611772950241</v>
      </c>
    </row>
    <row r="1930" spans="1:11">
      <c r="A1930" t="s">
        <v>100</v>
      </c>
      <c r="B1930" t="s">
        <v>396</v>
      </c>
      <c r="C1930">
        <v>118</v>
      </c>
      <c r="D1930">
        <v>73.92</v>
      </c>
      <c r="E1930">
        <v>31.47</v>
      </c>
      <c r="F1930" t="s">
        <v>108</v>
      </c>
      <c r="G1930" t="s">
        <v>109</v>
      </c>
      <c r="H1930">
        <f>Table1_1[[#This Row],[Units Sold]]*Table1_1[[#This Row],[Sale Price per Unit]]</f>
        <v>3713.46</v>
      </c>
      <c r="I1930">
        <f>Table1_1[[#This Row],[Units Sold]]*Table1_1[[#This Row],[Cost per Unit]]</f>
        <v>8722.56</v>
      </c>
      <c r="J1930">
        <f>Table1_1[[#This Row],[TOTAL REVENUE]]-Table1_1[[#This Row],[TOTAL COST]]</f>
        <v>-5009.0999999999995</v>
      </c>
      <c r="K1930" s="11">
        <f>Table1_1[[#This Row],[PROFIT]]/Table1_1[[#This Row],[TOTAL REVENUE]]</f>
        <v>-1.3489037178265013</v>
      </c>
    </row>
    <row r="1931" spans="1:11">
      <c r="A1931" t="s">
        <v>91</v>
      </c>
      <c r="B1931" t="s">
        <v>397</v>
      </c>
      <c r="C1931">
        <v>196</v>
      </c>
      <c r="D1931">
        <v>42.69</v>
      </c>
      <c r="E1931">
        <v>65.39</v>
      </c>
      <c r="F1931" t="s">
        <v>107</v>
      </c>
      <c r="G1931" t="s">
        <v>110</v>
      </c>
      <c r="H1931">
        <f>Table1_1[[#This Row],[Units Sold]]*Table1_1[[#This Row],[Sale Price per Unit]]</f>
        <v>12816.44</v>
      </c>
      <c r="I1931">
        <f>Table1_1[[#This Row],[Units Sold]]*Table1_1[[#This Row],[Cost per Unit]]</f>
        <v>8367.24</v>
      </c>
      <c r="J1931">
        <f>Table1_1[[#This Row],[TOTAL REVENUE]]-Table1_1[[#This Row],[TOTAL COST]]</f>
        <v>4449.2000000000007</v>
      </c>
      <c r="K1931" s="11">
        <f>Table1_1[[#This Row],[PROFIT]]/Table1_1[[#This Row],[TOTAL REVENUE]]</f>
        <v>0.34714788193913448</v>
      </c>
    </row>
    <row r="1932" spans="1:11">
      <c r="A1932" t="s">
        <v>99</v>
      </c>
      <c r="B1932" t="s">
        <v>397</v>
      </c>
      <c r="C1932">
        <v>144</v>
      </c>
      <c r="D1932">
        <v>21.64</v>
      </c>
      <c r="E1932">
        <v>66.87</v>
      </c>
      <c r="F1932" t="s">
        <v>108</v>
      </c>
      <c r="G1932" t="s">
        <v>110</v>
      </c>
      <c r="H1932">
        <f>Table1_1[[#This Row],[Units Sold]]*Table1_1[[#This Row],[Sale Price per Unit]]</f>
        <v>9629.2800000000007</v>
      </c>
      <c r="I1932">
        <f>Table1_1[[#This Row],[Units Sold]]*Table1_1[[#This Row],[Cost per Unit]]</f>
        <v>3116.16</v>
      </c>
      <c r="J1932">
        <f>Table1_1[[#This Row],[TOTAL REVENUE]]-Table1_1[[#This Row],[TOTAL COST]]</f>
        <v>6513.1200000000008</v>
      </c>
      <c r="K1932" s="11">
        <f>Table1_1[[#This Row],[PROFIT]]/Table1_1[[#This Row],[TOTAL REVENUE]]</f>
        <v>0.67638701959024983</v>
      </c>
    </row>
    <row r="1933" spans="1:11">
      <c r="A1933" t="s">
        <v>66</v>
      </c>
      <c r="B1933" t="s">
        <v>397</v>
      </c>
      <c r="C1933">
        <v>242</v>
      </c>
      <c r="D1933">
        <v>92.24</v>
      </c>
      <c r="E1933">
        <v>35.93</v>
      </c>
      <c r="F1933" t="s">
        <v>107</v>
      </c>
      <c r="G1933" t="s">
        <v>110</v>
      </c>
      <c r="H1933">
        <f>Table1_1[[#This Row],[Units Sold]]*Table1_1[[#This Row],[Sale Price per Unit]]</f>
        <v>8695.06</v>
      </c>
      <c r="I1933">
        <f>Table1_1[[#This Row],[Units Sold]]*Table1_1[[#This Row],[Cost per Unit]]</f>
        <v>22322.079999999998</v>
      </c>
      <c r="J1933">
        <f>Table1_1[[#This Row],[TOTAL REVENUE]]-Table1_1[[#This Row],[TOTAL COST]]</f>
        <v>-13627.019999999999</v>
      </c>
      <c r="K1933" s="11">
        <f>Table1_1[[#This Row],[PROFIT]]/Table1_1[[#This Row],[TOTAL REVENUE]]</f>
        <v>-1.5672140272752573</v>
      </c>
    </row>
    <row r="1934" spans="1:11">
      <c r="A1934" t="s">
        <v>21</v>
      </c>
      <c r="B1934" t="s">
        <v>397</v>
      </c>
      <c r="C1934">
        <v>12</v>
      </c>
      <c r="D1934">
        <v>24.36</v>
      </c>
      <c r="E1934">
        <v>88.69</v>
      </c>
      <c r="F1934" t="s">
        <v>108</v>
      </c>
      <c r="G1934" t="s">
        <v>110</v>
      </c>
      <c r="H1934">
        <f>Table1_1[[#This Row],[Units Sold]]*Table1_1[[#This Row],[Sale Price per Unit]]</f>
        <v>1064.28</v>
      </c>
      <c r="I1934">
        <f>Table1_1[[#This Row],[Units Sold]]*Table1_1[[#This Row],[Cost per Unit]]</f>
        <v>292.32</v>
      </c>
      <c r="J1934">
        <f>Table1_1[[#This Row],[TOTAL REVENUE]]-Table1_1[[#This Row],[TOTAL COST]]</f>
        <v>771.96</v>
      </c>
      <c r="K1934" s="11">
        <f>Table1_1[[#This Row],[PROFIT]]/Table1_1[[#This Row],[TOTAL REVENUE]]</f>
        <v>0.72533543804262046</v>
      </c>
    </row>
    <row r="1935" spans="1:11">
      <c r="A1935" t="s">
        <v>11</v>
      </c>
      <c r="B1935" t="s">
        <v>397</v>
      </c>
      <c r="C1935">
        <v>250</v>
      </c>
      <c r="D1935">
        <v>84.47</v>
      </c>
      <c r="E1935">
        <v>82.42</v>
      </c>
      <c r="F1935" t="s">
        <v>107</v>
      </c>
      <c r="G1935" t="s">
        <v>109</v>
      </c>
      <c r="H1935">
        <f>Table1_1[[#This Row],[Units Sold]]*Table1_1[[#This Row],[Sale Price per Unit]]</f>
        <v>20605</v>
      </c>
      <c r="I1935">
        <f>Table1_1[[#This Row],[Units Sold]]*Table1_1[[#This Row],[Cost per Unit]]</f>
        <v>21117.5</v>
      </c>
      <c r="J1935">
        <f>Table1_1[[#This Row],[TOTAL REVENUE]]-Table1_1[[#This Row],[TOTAL COST]]</f>
        <v>-512.5</v>
      </c>
      <c r="K1935" s="11">
        <f>Table1_1[[#This Row],[PROFIT]]/Table1_1[[#This Row],[TOTAL REVENUE]]</f>
        <v>-2.4872603736957048E-2</v>
      </c>
    </row>
    <row r="1936" spans="1:11">
      <c r="A1936" t="s">
        <v>29</v>
      </c>
      <c r="B1936" t="s">
        <v>397</v>
      </c>
      <c r="C1936">
        <v>93</v>
      </c>
      <c r="D1936">
        <v>66.959999999999994</v>
      </c>
      <c r="E1936">
        <v>78.98</v>
      </c>
      <c r="F1936" t="s">
        <v>108</v>
      </c>
      <c r="G1936" t="s">
        <v>110</v>
      </c>
      <c r="H1936">
        <f>Table1_1[[#This Row],[Units Sold]]*Table1_1[[#This Row],[Sale Price per Unit]]</f>
        <v>7345.14</v>
      </c>
      <c r="I1936">
        <f>Table1_1[[#This Row],[Units Sold]]*Table1_1[[#This Row],[Cost per Unit]]</f>
        <v>6227.28</v>
      </c>
      <c r="J1936">
        <f>Table1_1[[#This Row],[TOTAL REVENUE]]-Table1_1[[#This Row],[TOTAL COST]]</f>
        <v>1117.8600000000006</v>
      </c>
      <c r="K1936" s="11">
        <f>Table1_1[[#This Row],[PROFIT]]/Table1_1[[#This Row],[TOTAL REVENUE]]</f>
        <v>0.15219042795644475</v>
      </c>
    </row>
    <row r="1937" spans="1:11">
      <c r="A1937" t="s">
        <v>70</v>
      </c>
      <c r="B1937" t="s">
        <v>397</v>
      </c>
      <c r="C1937">
        <v>239</v>
      </c>
      <c r="D1937">
        <v>44.49</v>
      </c>
      <c r="E1937">
        <v>40.76</v>
      </c>
      <c r="F1937" t="s">
        <v>108</v>
      </c>
      <c r="G1937" t="s">
        <v>110</v>
      </c>
      <c r="H1937">
        <f>Table1_1[[#This Row],[Units Sold]]*Table1_1[[#This Row],[Sale Price per Unit]]</f>
        <v>9741.64</v>
      </c>
      <c r="I1937">
        <f>Table1_1[[#This Row],[Units Sold]]*Table1_1[[#This Row],[Cost per Unit]]</f>
        <v>10633.11</v>
      </c>
      <c r="J1937">
        <f>Table1_1[[#This Row],[TOTAL REVENUE]]-Table1_1[[#This Row],[TOTAL COST]]</f>
        <v>-891.47000000000116</v>
      </c>
      <c r="K1937" s="11">
        <f>Table1_1[[#This Row],[PROFIT]]/Table1_1[[#This Row],[TOTAL REVENUE]]</f>
        <v>-9.1511285574092369E-2</v>
      </c>
    </row>
    <row r="1938" spans="1:11">
      <c r="A1938" t="s">
        <v>51</v>
      </c>
      <c r="B1938" t="s">
        <v>397</v>
      </c>
      <c r="C1938">
        <v>29</v>
      </c>
      <c r="D1938">
        <v>27.22</v>
      </c>
      <c r="E1938">
        <v>82.92</v>
      </c>
      <c r="F1938" t="s">
        <v>108</v>
      </c>
      <c r="G1938" t="s">
        <v>109</v>
      </c>
      <c r="H1938">
        <f>Table1_1[[#This Row],[Units Sold]]*Table1_1[[#This Row],[Sale Price per Unit]]</f>
        <v>2404.6799999999998</v>
      </c>
      <c r="I1938">
        <f>Table1_1[[#This Row],[Units Sold]]*Table1_1[[#This Row],[Cost per Unit]]</f>
        <v>789.38</v>
      </c>
      <c r="J1938">
        <f>Table1_1[[#This Row],[TOTAL REVENUE]]-Table1_1[[#This Row],[TOTAL COST]]</f>
        <v>1615.2999999999997</v>
      </c>
      <c r="K1938" s="11">
        <f>Table1_1[[#This Row],[PROFIT]]/Table1_1[[#This Row],[TOTAL REVENUE]]</f>
        <v>0.67173178967679681</v>
      </c>
    </row>
    <row r="1939" spans="1:11">
      <c r="A1939" t="s">
        <v>87</v>
      </c>
      <c r="B1939" t="s">
        <v>397</v>
      </c>
      <c r="C1939">
        <v>48</v>
      </c>
      <c r="D1939">
        <v>85.96</v>
      </c>
      <c r="E1939">
        <v>69.45</v>
      </c>
      <c r="F1939" t="s">
        <v>108</v>
      </c>
      <c r="G1939" t="s">
        <v>110</v>
      </c>
      <c r="H1939">
        <f>Table1_1[[#This Row],[Units Sold]]*Table1_1[[#This Row],[Sale Price per Unit]]</f>
        <v>3333.6000000000004</v>
      </c>
      <c r="I1939">
        <f>Table1_1[[#This Row],[Units Sold]]*Table1_1[[#This Row],[Cost per Unit]]</f>
        <v>4126.08</v>
      </c>
      <c r="J1939">
        <f>Table1_1[[#This Row],[TOTAL REVENUE]]-Table1_1[[#This Row],[TOTAL COST]]</f>
        <v>-792.47999999999956</v>
      </c>
      <c r="K1939" s="11">
        <f>Table1_1[[#This Row],[PROFIT]]/Table1_1[[#This Row],[TOTAL REVENUE]]</f>
        <v>-0.23772498200143974</v>
      </c>
    </row>
    <row r="1940" spans="1:11">
      <c r="A1940" t="s">
        <v>54</v>
      </c>
      <c r="B1940" t="s">
        <v>398</v>
      </c>
      <c r="C1940">
        <v>278</v>
      </c>
      <c r="D1940">
        <v>70.180000000000007</v>
      </c>
      <c r="E1940">
        <v>107.97</v>
      </c>
      <c r="F1940" t="s">
        <v>107</v>
      </c>
      <c r="G1940" t="s">
        <v>109</v>
      </c>
      <c r="H1940">
        <f>Table1_1[[#This Row],[Units Sold]]*Table1_1[[#This Row],[Sale Price per Unit]]</f>
        <v>30015.66</v>
      </c>
      <c r="I1940">
        <f>Table1_1[[#This Row],[Units Sold]]*Table1_1[[#This Row],[Cost per Unit]]</f>
        <v>19510.04</v>
      </c>
      <c r="J1940">
        <f>Table1_1[[#This Row],[TOTAL REVENUE]]-Table1_1[[#This Row],[TOTAL COST]]</f>
        <v>10505.619999999999</v>
      </c>
      <c r="K1940" s="11">
        <f>Table1_1[[#This Row],[PROFIT]]/Table1_1[[#This Row],[TOTAL REVENUE]]</f>
        <v>0.35000463091599515</v>
      </c>
    </row>
    <row r="1941" spans="1:11">
      <c r="A1941" t="s">
        <v>28</v>
      </c>
      <c r="B1941" t="s">
        <v>398</v>
      </c>
      <c r="C1941">
        <v>45</v>
      </c>
      <c r="D1941">
        <v>58.65</v>
      </c>
      <c r="E1941">
        <v>69.87</v>
      </c>
      <c r="F1941" t="s">
        <v>108</v>
      </c>
      <c r="G1941" t="s">
        <v>109</v>
      </c>
      <c r="H1941">
        <f>Table1_1[[#This Row],[Units Sold]]*Table1_1[[#This Row],[Sale Price per Unit]]</f>
        <v>3144.15</v>
      </c>
      <c r="I1941">
        <f>Table1_1[[#This Row],[Units Sold]]*Table1_1[[#This Row],[Cost per Unit]]</f>
        <v>2639.25</v>
      </c>
      <c r="J1941">
        <f>Table1_1[[#This Row],[TOTAL REVENUE]]-Table1_1[[#This Row],[TOTAL COST]]</f>
        <v>504.90000000000009</v>
      </c>
      <c r="K1941" s="11">
        <f>Table1_1[[#This Row],[PROFIT]]/Table1_1[[#This Row],[TOTAL REVENUE]]</f>
        <v>0.16058394160583944</v>
      </c>
    </row>
    <row r="1942" spans="1:11">
      <c r="A1942" t="s">
        <v>42</v>
      </c>
      <c r="B1942" t="s">
        <v>398</v>
      </c>
      <c r="C1942">
        <v>248</v>
      </c>
      <c r="D1942">
        <v>70.3</v>
      </c>
      <c r="E1942">
        <v>106.71</v>
      </c>
      <c r="F1942" t="s">
        <v>108</v>
      </c>
      <c r="G1942" t="s">
        <v>109</v>
      </c>
      <c r="H1942">
        <f>Table1_1[[#This Row],[Units Sold]]*Table1_1[[#This Row],[Sale Price per Unit]]</f>
        <v>26464.079999999998</v>
      </c>
      <c r="I1942">
        <f>Table1_1[[#This Row],[Units Sold]]*Table1_1[[#This Row],[Cost per Unit]]</f>
        <v>17434.399999999998</v>
      </c>
      <c r="J1942">
        <f>Table1_1[[#This Row],[TOTAL REVENUE]]-Table1_1[[#This Row],[TOTAL COST]]</f>
        <v>9029.68</v>
      </c>
      <c r="K1942" s="11">
        <f>Table1_1[[#This Row],[PROFIT]]/Table1_1[[#This Row],[TOTAL REVENUE]]</f>
        <v>0.3412051354137382</v>
      </c>
    </row>
    <row r="1943" spans="1:11">
      <c r="A1943" t="s">
        <v>28</v>
      </c>
      <c r="B1943" t="s">
        <v>398</v>
      </c>
      <c r="C1943">
        <v>88</v>
      </c>
      <c r="D1943">
        <v>14.26</v>
      </c>
      <c r="E1943">
        <v>107.75</v>
      </c>
      <c r="F1943" t="s">
        <v>107</v>
      </c>
      <c r="G1943" t="s">
        <v>109</v>
      </c>
      <c r="H1943">
        <f>Table1_1[[#This Row],[Units Sold]]*Table1_1[[#This Row],[Sale Price per Unit]]</f>
        <v>9482</v>
      </c>
      <c r="I1943">
        <f>Table1_1[[#This Row],[Units Sold]]*Table1_1[[#This Row],[Cost per Unit]]</f>
        <v>1254.8799999999999</v>
      </c>
      <c r="J1943">
        <f>Table1_1[[#This Row],[TOTAL REVENUE]]-Table1_1[[#This Row],[TOTAL COST]]</f>
        <v>8227.1200000000008</v>
      </c>
      <c r="K1943" s="11">
        <f>Table1_1[[#This Row],[PROFIT]]/Table1_1[[#This Row],[TOTAL REVENUE]]</f>
        <v>0.86765661252900239</v>
      </c>
    </row>
    <row r="1944" spans="1:11">
      <c r="A1944" t="s">
        <v>75</v>
      </c>
      <c r="B1944" t="s">
        <v>398</v>
      </c>
      <c r="C1944">
        <v>35</v>
      </c>
      <c r="D1944">
        <v>35.86</v>
      </c>
      <c r="E1944">
        <v>53.49</v>
      </c>
      <c r="F1944" t="s">
        <v>108</v>
      </c>
      <c r="G1944" t="s">
        <v>110</v>
      </c>
      <c r="H1944">
        <f>Table1_1[[#This Row],[Units Sold]]*Table1_1[[#This Row],[Sale Price per Unit]]</f>
        <v>1872.15</v>
      </c>
      <c r="I1944">
        <f>Table1_1[[#This Row],[Units Sold]]*Table1_1[[#This Row],[Cost per Unit]]</f>
        <v>1255.0999999999999</v>
      </c>
      <c r="J1944">
        <f>Table1_1[[#This Row],[TOTAL REVENUE]]-Table1_1[[#This Row],[TOTAL COST]]</f>
        <v>617.05000000000018</v>
      </c>
      <c r="K1944" s="11">
        <f>Table1_1[[#This Row],[PROFIT]]/Table1_1[[#This Row],[TOTAL REVENUE]]</f>
        <v>0.3295943166947094</v>
      </c>
    </row>
    <row r="1945" spans="1:11">
      <c r="A1945" t="s">
        <v>37</v>
      </c>
      <c r="B1945" t="s">
        <v>398</v>
      </c>
      <c r="C1945">
        <v>251</v>
      </c>
      <c r="D1945">
        <v>56.12</v>
      </c>
      <c r="E1945">
        <v>98.59</v>
      </c>
      <c r="F1945" t="s">
        <v>107</v>
      </c>
      <c r="G1945" t="s">
        <v>109</v>
      </c>
      <c r="H1945">
        <f>Table1_1[[#This Row],[Units Sold]]*Table1_1[[#This Row],[Sale Price per Unit]]</f>
        <v>24746.09</v>
      </c>
      <c r="I1945">
        <f>Table1_1[[#This Row],[Units Sold]]*Table1_1[[#This Row],[Cost per Unit]]</f>
        <v>14086.119999999999</v>
      </c>
      <c r="J1945">
        <f>Table1_1[[#This Row],[TOTAL REVENUE]]-Table1_1[[#This Row],[TOTAL COST]]</f>
        <v>10659.970000000001</v>
      </c>
      <c r="K1945" s="11">
        <f>Table1_1[[#This Row],[PROFIT]]/Table1_1[[#This Row],[TOTAL REVENUE]]</f>
        <v>0.43077391216147687</v>
      </c>
    </row>
    <row r="1946" spans="1:11">
      <c r="A1946" t="s">
        <v>12</v>
      </c>
      <c r="B1946" t="s">
        <v>398</v>
      </c>
      <c r="C1946">
        <v>4</v>
      </c>
      <c r="D1946">
        <v>49.61</v>
      </c>
      <c r="E1946">
        <v>28.72</v>
      </c>
      <c r="F1946" t="s">
        <v>108</v>
      </c>
      <c r="G1946" t="s">
        <v>110</v>
      </c>
      <c r="H1946">
        <f>Table1_1[[#This Row],[Units Sold]]*Table1_1[[#This Row],[Sale Price per Unit]]</f>
        <v>114.88</v>
      </c>
      <c r="I1946">
        <f>Table1_1[[#This Row],[Units Sold]]*Table1_1[[#This Row],[Cost per Unit]]</f>
        <v>198.44</v>
      </c>
      <c r="J1946">
        <f>Table1_1[[#This Row],[TOTAL REVENUE]]-Table1_1[[#This Row],[TOTAL COST]]</f>
        <v>-83.56</v>
      </c>
      <c r="K1946" s="11">
        <f>Table1_1[[#This Row],[PROFIT]]/Table1_1[[#This Row],[TOTAL REVENUE]]</f>
        <v>-0.72736768802228413</v>
      </c>
    </row>
    <row r="1947" spans="1:11">
      <c r="A1947" t="s">
        <v>82</v>
      </c>
      <c r="B1947" t="s">
        <v>398</v>
      </c>
      <c r="C1947">
        <v>286</v>
      </c>
      <c r="D1947">
        <v>29.44</v>
      </c>
      <c r="E1947">
        <v>23.62</v>
      </c>
      <c r="F1947" t="s">
        <v>107</v>
      </c>
      <c r="G1947" t="s">
        <v>110</v>
      </c>
      <c r="H1947">
        <f>Table1_1[[#This Row],[Units Sold]]*Table1_1[[#This Row],[Sale Price per Unit]]</f>
        <v>6755.3200000000006</v>
      </c>
      <c r="I1947">
        <f>Table1_1[[#This Row],[Units Sold]]*Table1_1[[#This Row],[Cost per Unit]]</f>
        <v>8419.84</v>
      </c>
      <c r="J1947">
        <f>Table1_1[[#This Row],[TOTAL REVENUE]]-Table1_1[[#This Row],[TOTAL COST]]</f>
        <v>-1664.5199999999995</v>
      </c>
      <c r="K1947" s="11">
        <f>Table1_1[[#This Row],[PROFIT]]/Table1_1[[#This Row],[TOTAL REVENUE]]</f>
        <v>-0.24640135478408121</v>
      </c>
    </row>
    <row r="1948" spans="1:11">
      <c r="A1948" t="s">
        <v>90</v>
      </c>
      <c r="B1948" t="s">
        <v>398</v>
      </c>
      <c r="C1948">
        <v>205</v>
      </c>
      <c r="D1948">
        <v>59.48</v>
      </c>
      <c r="E1948">
        <v>80.94</v>
      </c>
      <c r="F1948" t="s">
        <v>108</v>
      </c>
      <c r="G1948" t="s">
        <v>109</v>
      </c>
      <c r="H1948">
        <f>Table1_1[[#This Row],[Units Sold]]*Table1_1[[#This Row],[Sale Price per Unit]]</f>
        <v>16592.7</v>
      </c>
      <c r="I1948">
        <f>Table1_1[[#This Row],[Units Sold]]*Table1_1[[#This Row],[Cost per Unit]]</f>
        <v>12193.4</v>
      </c>
      <c r="J1948">
        <f>Table1_1[[#This Row],[TOTAL REVENUE]]-Table1_1[[#This Row],[TOTAL COST]]</f>
        <v>4399.3000000000011</v>
      </c>
      <c r="K1948" s="11">
        <f>Table1_1[[#This Row],[PROFIT]]/Table1_1[[#This Row],[TOTAL REVENUE]]</f>
        <v>0.26513466765505317</v>
      </c>
    </row>
    <row r="1949" spans="1:11">
      <c r="A1949" t="s">
        <v>8</v>
      </c>
      <c r="B1949" t="s">
        <v>398</v>
      </c>
      <c r="C1949">
        <v>44</v>
      </c>
      <c r="D1949">
        <v>40.99</v>
      </c>
      <c r="E1949">
        <v>92.91</v>
      </c>
      <c r="F1949" t="s">
        <v>108</v>
      </c>
      <c r="G1949" t="s">
        <v>109</v>
      </c>
      <c r="H1949">
        <f>Table1_1[[#This Row],[Units Sold]]*Table1_1[[#This Row],[Sale Price per Unit]]</f>
        <v>4088.04</v>
      </c>
      <c r="I1949">
        <f>Table1_1[[#This Row],[Units Sold]]*Table1_1[[#This Row],[Cost per Unit]]</f>
        <v>1803.5600000000002</v>
      </c>
      <c r="J1949">
        <f>Table1_1[[#This Row],[TOTAL REVENUE]]-Table1_1[[#This Row],[TOTAL COST]]</f>
        <v>2284.4799999999996</v>
      </c>
      <c r="K1949" s="11">
        <f>Table1_1[[#This Row],[PROFIT]]/Table1_1[[#This Row],[TOTAL REVENUE]]</f>
        <v>0.55882036379291777</v>
      </c>
    </row>
    <row r="1950" spans="1:11">
      <c r="A1950" t="s">
        <v>38</v>
      </c>
      <c r="B1950" t="s">
        <v>398</v>
      </c>
      <c r="C1950">
        <v>109</v>
      </c>
      <c r="D1950">
        <v>53.33</v>
      </c>
      <c r="E1950">
        <v>60.78</v>
      </c>
      <c r="F1950" t="s">
        <v>108</v>
      </c>
      <c r="G1950" t="s">
        <v>110</v>
      </c>
      <c r="H1950">
        <f>Table1_1[[#This Row],[Units Sold]]*Table1_1[[#This Row],[Sale Price per Unit]]</f>
        <v>6625.02</v>
      </c>
      <c r="I1950">
        <f>Table1_1[[#This Row],[Units Sold]]*Table1_1[[#This Row],[Cost per Unit]]</f>
        <v>5812.97</v>
      </c>
      <c r="J1950">
        <f>Table1_1[[#This Row],[TOTAL REVENUE]]-Table1_1[[#This Row],[TOTAL COST]]</f>
        <v>812.05000000000018</v>
      </c>
      <c r="K1950" s="11">
        <f>Table1_1[[#This Row],[PROFIT]]/Table1_1[[#This Row],[TOTAL REVENUE]]</f>
        <v>0.12257321487331362</v>
      </c>
    </row>
    <row r="1951" spans="1:11">
      <c r="A1951" t="s">
        <v>80</v>
      </c>
      <c r="B1951" t="s">
        <v>398</v>
      </c>
      <c r="C1951">
        <v>284</v>
      </c>
      <c r="D1951">
        <v>40.83</v>
      </c>
      <c r="E1951">
        <v>92.13</v>
      </c>
      <c r="F1951" t="s">
        <v>107</v>
      </c>
      <c r="G1951" t="s">
        <v>110</v>
      </c>
      <c r="H1951">
        <f>Table1_1[[#This Row],[Units Sold]]*Table1_1[[#This Row],[Sale Price per Unit]]</f>
        <v>26164.92</v>
      </c>
      <c r="I1951">
        <f>Table1_1[[#This Row],[Units Sold]]*Table1_1[[#This Row],[Cost per Unit]]</f>
        <v>11595.72</v>
      </c>
      <c r="J1951">
        <f>Table1_1[[#This Row],[TOTAL REVENUE]]-Table1_1[[#This Row],[TOTAL COST]]</f>
        <v>14569.199999999999</v>
      </c>
      <c r="K1951" s="11">
        <f>Table1_1[[#This Row],[PROFIT]]/Table1_1[[#This Row],[TOTAL REVENUE]]</f>
        <v>0.55682188212308692</v>
      </c>
    </row>
    <row r="1952" spans="1:11">
      <c r="A1952" t="s">
        <v>21</v>
      </c>
      <c r="B1952" t="s">
        <v>398</v>
      </c>
      <c r="C1952">
        <v>252</v>
      </c>
      <c r="D1952">
        <v>79.900000000000006</v>
      </c>
      <c r="E1952">
        <v>33.67</v>
      </c>
      <c r="F1952" t="s">
        <v>107</v>
      </c>
      <c r="G1952" t="s">
        <v>110</v>
      </c>
      <c r="H1952">
        <f>Table1_1[[#This Row],[Units Sold]]*Table1_1[[#This Row],[Sale Price per Unit]]</f>
        <v>8484.84</v>
      </c>
      <c r="I1952">
        <f>Table1_1[[#This Row],[Units Sold]]*Table1_1[[#This Row],[Cost per Unit]]</f>
        <v>20134.800000000003</v>
      </c>
      <c r="J1952">
        <f>Table1_1[[#This Row],[TOTAL REVENUE]]-Table1_1[[#This Row],[TOTAL COST]]</f>
        <v>-11649.960000000003</v>
      </c>
      <c r="K1952" s="11">
        <f>Table1_1[[#This Row],[PROFIT]]/Table1_1[[#This Row],[TOTAL REVENUE]]</f>
        <v>-1.3730323730323732</v>
      </c>
    </row>
    <row r="1953" spans="1:11">
      <c r="A1953" t="s">
        <v>17</v>
      </c>
      <c r="B1953" t="s">
        <v>398</v>
      </c>
      <c r="C1953">
        <v>268</v>
      </c>
      <c r="D1953">
        <v>82.73</v>
      </c>
      <c r="E1953">
        <v>63.64</v>
      </c>
      <c r="F1953" t="s">
        <v>108</v>
      </c>
      <c r="G1953" t="s">
        <v>109</v>
      </c>
      <c r="H1953">
        <f>Table1_1[[#This Row],[Units Sold]]*Table1_1[[#This Row],[Sale Price per Unit]]</f>
        <v>17055.52</v>
      </c>
      <c r="I1953">
        <f>Table1_1[[#This Row],[Units Sold]]*Table1_1[[#This Row],[Cost per Unit]]</f>
        <v>22171.64</v>
      </c>
      <c r="J1953">
        <f>Table1_1[[#This Row],[TOTAL REVENUE]]-Table1_1[[#This Row],[TOTAL COST]]</f>
        <v>-5116.119999999999</v>
      </c>
      <c r="K1953" s="11">
        <f>Table1_1[[#This Row],[PROFIT]]/Table1_1[[#This Row],[TOTAL REVENUE]]</f>
        <v>-0.29996857322438714</v>
      </c>
    </row>
    <row r="1954" spans="1:11">
      <c r="A1954" t="s">
        <v>71</v>
      </c>
      <c r="B1954" t="s">
        <v>398</v>
      </c>
      <c r="C1954">
        <v>60</v>
      </c>
      <c r="D1954">
        <v>98.29</v>
      </c>
      <c r="E1954">
        <v>42.58</v>
      </c>
      <c r="F1954" t="s">
        <v>107</v>
      </c>
      <c r="G1954" t="s">
        <v>109</v>
      </c>
      <c r="H1954">
        <f>Table1_1[[#This Row],[Units Sold]]*Table1_1[[#This Row],[Sale Price per Unit]]</f>
        <v>2554.7999999999997</v>
      </c>
      <c r="I1954">
        <f>Table1_1[[#This Row],[Units Sold]]*Table1_1[[#This Row],[Cost per Unit]]</f>
        <v>5897.4000000000005</v>
      </c>
      <c r="J1954">
        <f>Table1_1[[#This Row],[TOTAL REVENUE]]-Table1_1[[#This Row],[TOTAL COST]]</f>
        <v>-3342.6000000000008</v>
      </c>
      <c r="K1954" s="11">
        <f>Table1_1[[#This Row],[PROFIT]]/Table1_1[[#This Row],[TOTAL REVENUE]]</f>
        <v>-1.3083607327383753</v>
      </c>
    </row>
    <row r="1955" spans="1:11">
      <c r="A1955" t="s">
        <v>14</v>
      </c>
      <c r="B1955" t="s">
        <v>398</v>
      </c>
      <c r="C1955">
        <v>283</v>
      </c>
      <c r="D1955">
        <v>45.05</v>
      </c>
      <c r="E1955">
        <v>69.63</v>
      </c>
      <c r="F1955" t="s">
        <v>107</v>
      </c>
      <c r="G1955" t="s">
        <v>109</v>
      </c>
      <c r="H1955">
        <f>Table1_1[[#This Row],[Units Sold]]*Table1_1[[#This Row],[Sale Price per Unit]]</f>
        <v>19705.289999999997</v>
      </c>
      <c r="I1955">
        <f>Table1_1[[#This Row],[Units Sold]]*Table1_1[[#This Row],[Cost per Unit]]</f>
        <v>12749.15</v>
      </c>
      <c r="J1955">
        <f>Table1_1[[#This Row],[TOTAL REVENUE]]-Table1_1[[#This Row],[TOTAL COST]]</f>
        <v>6956.1399999999976</v>
      </c>
      <c r="K1955" s="11">
        <f>Table1_1[[#This Row],[PROFIT]]/Table1_1[[#This Row],[TOTAL REVENUE]]</f>
        <v>0.35300876059169889</v>
      </c>
    </row>
    <row r="1956" spans="1:11">
      <c r="A1956" t="s">
        <v>80</v>
      </c>
      <c r="B1956" t="s">
        <v>398</v>
      </c>
      <c r="C1956">
        <v>88</v>
      </c>
      <c r="D1956">
        <v>27.9</v>
      </c>
      <c r="E1956">
        <v>48.63</v>
      </c>
      <c r="F1956" t="s">
        <v>107</v>
      </c>
      <c r="G1956" t="s">
        <v>109</v>
      </c>
      <c r="H1956">
        <f>Table1_1[[#This Row],[Units Sold]]*Table1_1[[#This Row],[Sale Price per Unit]]</f>
        <v>4279.4400000000005</v>
      </c>
      <c r="I1956">
        <f>Table1_1[[#This Row],[Units Sold]]*Table1_1[[#This Row],[Cost per Unit]]</f>
        <v>2455.1999999999998</v>
      </c>
      <c r="J1956">
        <f>Table1_1[[#This Row],[TOTAL REVENUE]]-Table1_1[[#This Row],[TOTAL COST]]</f>
        <v>1824.2400000000007</v>
      </c>
      <c r="K1956" s="11">
        <f>Table1_1[[#This Row],[PROFIT]]/Table1_1[[#This Row],[TOTAL REVENUE]]</f>
        <v>0.42628007402837764</v>
      </c>
    </row>
    <row r="1957" spans="1:11">
      <c r="A1957" t="s">
        <v>50</v>
      </c>
      <c r="B1957" t="s">
        <v>399</v>
      </c>
      <c r="C1957">
        <v>123</v>
      </c>
      <c r="D1957">
        <v>10.14</v>
      </c>
      <c r="E1957">
        <v>105.05</v>
      </c>
      <c r="F1957" t="s">
        <v>107</v>
      </c>
      <c r="G1957" t="s">
        <v>110</v>
      </c>
      <c r="H1957">
        <f>Table1_1[[#This Row],[Units Sold]]*Table1_1[[#This Row],[Sale Price per Unit]]</f>
        <v>12921.15</v>
      </c>
      <c r="I1957">
        <f>Table1_1[[#This Row],[Units Sold]]*Table1_1[[#This Row],[Cost per Unit]]</f>
        <v>1247.22</v>
      </c>
      <c r="J1957">
        <f>Table1_1[[#This Row],[TOTAL REVENUE]]-Table1_1[[#This Row],[TOTAL COST]]</f>
        <v>11673.93</v>
      </c>
      <c r="K1957" s="11">
        <f>Table1_1[[#This Row],[PROFIT]]/Table1_1[[#This Row],[TOTAL REVENUE]]</f>
        <v>0.90347453593526894</v>
      </c>
    </row>
    <row r="1958" spans="1:11">
      <c r="A1958" t="s">
        <v>86</v>
      </c>
      <c r="B1958" t="s">
        <v>399</v>
      </c>
      <c r="C1958">
        <v>273</v>
      </c>
      <c r="D1958">
        <v>39.85</v>
      </c>
      <c r="E1958">
        <v>33.9</v>
      </c>
      <c r="F1958" t="s">
        <v>107</v>
      </c>
      <c r="G1958" t="s">
        <v>109</v>
      </c>
      <c r="H1958">
        <f>Table1_1[[#This Row],[Units Sold]]*Table1_1[[#This Row],[Sale Price per Unit]]</f>
        <v>9254.6999999999989</v>
      </c>
      <c r="I1958">
        <f>Table1_1[[#This Row],[Units Sold]]*Table1_1[[#This Row],[Cost per Unit]]</f>
        <v>10879.050000000001</v>
      </c>
      <c r="J1958">
        <f>Table1_1[[#This Row],[TOTAL REVENUE]]-Table1_1[[#This Row],[TOTAL COST]]</f>
        <v>-1624.3500000000022</v>
      </c>
      <c r="K1958" s="11">
        <f>Table1_1[[#This Row],[PROFIT]]/Table1_1[[#This Row],[TOTAL REVENUE]]</f>
        <v>-0.17551622418879081</v>
      </c>
    </row>
    <row r="1959" spans="1:11">
      <c r="A1959" t="s">
        <v>99</v>
      </c>
      <c r="B1959" t="s">
        <v>399</v>
      </c>
      <c r="C1959">
        <v>192</v>
      </c>
      <c r="D1959">
        <v>49.93</v>
      </c>
      <c r="E1959">
        <v>93.25</v>
      </c>
      <c r="F1959" t="s">
        <v>108</v>
      </c>
      <c r="G1959" t="s">
        <v>110</v>
      </c>
      <c r="H1959">
        <f>Table1_1[[#This Row],[Units Sold]]*Table1_1[[#This Row],[Sale Price per Unit]]</f>
        <v>17904</v>
      </c>
      <c r="I1959">
        <f>Table1_1[[#This Row],[Units Sold]]*Table1_1[[#This Row],[Cost per Unit]]</f>
        <v>9586.56</v>
      </c>
      <c r="J1959">
        <f>Table1_1[[#This Row],[TOTAL REVENUE]]-Table1_1[[#This Row],[TOTAL COST]]</f>
        <v>8317.44</v>
      </c>
      <c r="K1959" s="11">
        <f>Table1_1[[#This Row],[PROFIT]]/Table1_1[[#This Row],[TOTAL REVENUE]]</f>
        <v>0.46455764075067024</v>
      </c>
    </row>
    <row r="1960" spans="1:11">
      <c r="A1960" t="s">
        <v>74</v>
      </c>
      <c r="B1960" t="s">
        <v>399</v>
      </c>
      <c r="C1960">
        <v>113</v>
      </c>
      <c r="D1960">
        <v>42.3</v>
      </c>
      <c r="E1960">
        <v>32.94</v>
      </c>
      <c r="F1960" t="s">
        <v>108</v>
      </c>
      <c r="G1960" t="s">
        <v>109</v>
      </c>
      <c r="H1960">
        <f>Table1_1[[#This Row],[Units Sold]]*Table1_1[[#This Row],[Sale Price per Unit]]</f>
        <v>3722.22</v>
      </c>
      <c r="I1960">
        <f>Table1_1[[#This Row],[Units Sold]]*Table1_1[[#This Row],[Cost per Unit]]</f>
        <v>4779.8999999999996</v>
      </c>
      <c r="J1960">
        <f>Table1_1[[#This Row],[TOTAL REVENUE]]-Table1_1[[#This Row],[TOTAL COST]]</f>
        <v>-1057.6799999999998</v>
      </c>
      <c r="K1960" s="11">
        <f>Table1_1[[#This Row],[PROFIT]]/Table1_1[[#This Row],[TOTAL REVENUE]]</f>
        <v>-0.28415300546448086</v>
      </c>
    </row>
    <row r="1961" spans="1:11">
      <c r="A1961" t="s">
        <v>35</v>
      </c>
      <c r="B1961" t="s">
        <v>399</v>
      </c>
      <c r="C1961">
        <v>37</v>
      </c>
      <c r="D1961">
        <v>81.09</v>
      </c>
      <c r="E1961">
        <v>70.930000000000007</v>
      </c>
      <c r="F1961" t="s">
        <v>107</v>
      </c>
      <c r="G1961" t="s">
        <v>110</v>
      </c>
      <c r="H1961">
        <f>Table1_1[[#This Row],[Units Sold]]*Table1_1[[#This Row],[Sale Price per Unit]]</f>
        <v>2624.4100000000003</v>
      </c>
      <c r="I1961">
        <f>Table1_1[[#This Row],[Units Sold]]*Table1_1[[#This Row],[Cost per Unit]]</f>
        <v>3000.33</v>
      </c>
      <c r="J1961">
        <f>Table1_1[[#This Row],[TOTAL REVENUE]]-Table1_1[[#This Row],[TOTAL COST]]</f>
        <v>-375.91999999999962</v>
      </c>
      <c r="K1961" s="11">
        <f>Table1_1[[#This Row],[PROFIT]]/Table1_1[[#This Row],[TOTAL REVENUE]]</f>
        <v>-0.14323981390102902</v>
      </c>
    </row>
    <row r="1962" spans="1:11">
      <c r="A1962" t="s">
        <v>96</v>
      </c>
      <c r="B1962" t="s">
        <v>400</v>
      </c>
      <c r="C1962">
        <v>134</v>
      </c>
      <c r="D1962">
        <v>46.13</v>
      </c>
      <c r="E1962">
        <v>78.55</v>
      </c>
      <c r="F1962" t="s">
        <v>108</v>
      </c>
      <c r="G1962" t="s">
        <v>109</v>
      </c>
      <c r="H1962">
        <f>Table1_1[[#This Row],[Units Sold]]*Table1_1[[#This Row],[Sale Price per Unit]]</f>
        <v>10525.699999999999</v>
      </c>
      <c r="I1962">
        <f>Table1_1[[#This Row],[Units Sold]]*Table1_1[[#This Row],[Cost per Unit]]</f>
        <v>6181.42</v>
      </c>
      <c r="J1962">
        <f>Table1_1[[#This Row],[TOTAL REVENUE]]-Table1_1[[#This Row],[TOTAL COST]]</f>
        <v>4344.2799999999988</v>
      </c>
      <c r="K1962" s="11">
        <f>Table1_1[[#This Row],[PROFIT]]/Table1_1[[#This Row],[TOTAL REVENUE]]</f>
        <v>0.41273074474856775</v>
      </c>
    </row>
    <row r="1963" spans="1:11">
      <c r="A1963" t="s">
        <v>14</v>
      </c>
      <c r="B1963" t="s">
        <v>400</v>
      </c>
      <c r="C1963">
        <v>54</v>
      </c>
      <c r="D1963">
        <v>95.45</v>
      </c>
      <c r="E1963">
        <v>29.91</v>
      </c>
      <c r="F1963" t="s">
        <v>108</v>
      </c>
      <c r="G1963" t="s">
        <v>110</v>
      </c>
      <c r="H1963">
        <f>Table1_1[[#This Row],[Units Sold]]*Table1_1[[#This Row],[Sale Price per Unit]]</f>
        <v>1615.14</v>
      </c>
      <c r="I1963">
        <f>Table1_1[[#This Row],[Units Sold]]*Table1_1[[#This Row],[Cost per Unit]]</f>
        <v>5154.3</v>
      </c>
      <c r="J1963">
        <f>Table1_1[[#This Row],[TOTAL REVENUE]]-Table1_1[[#This Row],[TOTAL COST]]</f>
        <v>-3539.16</v>
      </c>
      <c r="K1963" s="11">
        <f>Table1_1[[#This Row],[PROFIT]]/Table1_1[[#This Row],[TOTAL REVENUE]]</f>
        <v>-2.191240387830157</v>
      </c>
    </row>
    <row r="1964" spans="1:11">
      <c r="A1964" t="s">
        <v>14</v>
      </c>
      <c r="B1964" t="s">
        <v>400</v>
      </c>
      <c r="C1964">
        <v>147</v>
      </c>
      <c r="D1964">
        <v>48.05</v>
      </c>
      <c r="E1964">
        <v>74.19</v>
      </c>
      <c r="F1964" t="s">
        <v>108</v>
      </c>
      <c r="G1964" t="s">
        <v>109</v>
      </c>
      <c r="H1964">
        <f>Table1_1[[#This Row],[Units Sold]]*Table1_1[[#This Row],[Sale Price per Unit]]</f>
        <v>10905.93</v>
      </c>
      <c r="I1964">
        <f>Table1_1[[#This Row],[Units Sold]]*Table1_1[[#This Row],[Cost per Unit]]</f>
        <v>7063.3499999999995</v>
      </c>
      <c r="J1964">
        <f>Table1_1[[#This Row],[TOTAL REVENUE]]-Table1_1[[#This Row],[TOTAL COST]]</f>
        <v>3842.5800000000008</v>
      </c>
      <c r="K1964" s="11">
        <f>Table1_1[[#This Row],[PROFIT]]/Table1_1[[#This Row],[TOTAL REVENUE]]</f>
        <v>0.35233859010648344</v>
      </c>
    </row>
    <row r="1965" spans="1:11">
      <c r="A1965" t="s">
        <v>41</v>
      </c>
      <c r="B1965" t="s">
        <v>401</v>
      </c>
      <c r="C1965">
        <v>274</v>
      </c>
      <c r="D1965">
        <v>80.040000000000006</v>
      </c>
      <c r="E1965">
        <v>47.89</v>
      </c>
      <c r="F1965" t="s">
        <v>108</v>
      </c>
      <c r="G1965" t="s">
        <v>110</v>
      </c>
      <c r="H1965">
        <f>Table1_1[[#This Row],[Units Sold]]*Table1_1[[#This Row],[Sale Price per Unit]]</f>
        <v>13121.86</v>
      </c>
      <c r="I1965">
        <f>Table1_1[[#This Row],[Units Sold]]*Table1_1[[#This Row],[Cost per Unit]]</f>
        <v>21930.960000000003</v>
      </c>
      <c r="J1965">
        <f>Table1_1[[#This Row],[TOTAL REVENUE]]-Table1_1[[#This Row],[TOTAL COST]]</f>
        <v>-8809.1000000000022</v>
      </c>
      <c r="K1965" s="11">
        <f>Table1_1[[#This Row],[PROFIT]]/Table1_1[[#This Row],[TOTAL REVENUE]]</f>
        <v>-0.67133013155147225</v>
      </c>
    </row>
    <row r="1966" spans="1:11">
      <c r="A1966" t="s">
        <v>58</v>
      </c>
      <c r="B1966" t="s">
        <v>401</v>
      </c>
      <c r="C1966">
        <v>136</v>
      </c>
      <c r="D1966">
        <v>13.22</v>
      </c>
      <c r="E1966">
        <v>99.07</v>
      </c>
      <c r="F1966" t="s">
        <v>107</v>
      </c>
      <c r="G1966" t="s">
        <v>110</v>
      </c>
      <c r="H1966">
        <f>Table1_1[[#This Row],[Units Sold]]*Table1_1[[#This Row],[Sale Price per Unit]]</f>
        <v>13473.519999999999</v>
      </c>
      <c r="I1966">
        <f>Table1_1[[#This Row],[Units Sold]]*Table1_1[[#This Row],[Cost per Unit]]</f>
        <v>1797.92</v>
      </c>
      <c r="J1966">
        <f>Table1_1[[#This Row],[TOTAL REVENUE]]-Table1_1[[#This Row],[TOTAL COST]]</f>
        <v>11675.599999999999</v>
      </c>
      <c r="K1966" s="11">
        <f>Table1_1[[#This Row],[PROFIT]]/Table1_1[[#This Row],[TOTAL REVENUE]]</f>
        <v>0.86655899868779651</v>
      </c>
    </row>
    <row r="1967" spans="1:11">
      <c r="A1967" t="s">
        <v>57</v>
      </c>
      <c r="B1967" t="s">
        <v>401</v>
      </c>
      <c r="C1967">
        <v>285</v>
      </c>
      <c r="D1967">
        <v>75.930000000000007</v>
      </c>
      <c r="E1967">
        <v>30.58</v>
      </c>
      <c r="F1967" t="s">
        <v>107</v>
      </c>
      <c r="G1967" t="s">
        <v>110</v>
      </c>
      <c r="H1967">
        <f>Table1_1[[#This Row],[Units Sold]]*Table1_1[[#This Row],[Sale Price per Unit]]</f>
        <v>8715.2999999999993</v>
      </c>
      <c r="I1967">
        <f>Table1_1[[#This Row],[Units Sold]]*Table1_1[[#This Row],[Cost per Unit]]</f>
        <v>21640.050000000003</v>
      </c>
      <c r="J1967">
        <f>Table1_1[[#This Row],[TOTAL REVENUE]]-Table1_1[[#This Row],[TOTAL COST]]</f>
        <v>-12924.750000000004</v>
      </c>
      <c r="K1967" s="11">
        <f>Table1_1[[#This Row],[PROFIT]]/Table1_1[[#This Row],[TOTAL REVENUE]]</f>
        <v>-1.4829954218443433</v>
      </c>
    </row>
    <row r="1968" spans="1:11">
      <c r="A1968" t="s">
        <v>28</v>
      </c>
      <c r="B1968" t="s">
        <v>401</v>
      </c>
      <c r="C1968">
        <v>197</v>
      </c>
      <c r="D1968">
        <v>97.04</v>
      </c>
      <c r="E1968">
        <v>60.37</v>
      </c>
      <c r="F1968" t="s">
        <v>107</v>
      </c>
      <c r="G1968" t="s">
        <v>110</v>
      </c>
      <c r="H1968">
        <f>Table1_1[[#This Row],[Units Sold]]*Table1_1[[#This Row],[Sale Price per Unit]]</f>
        <v>11892.89</v>
      </c>
      <c r="I1968">
        <f>Table1_1[[#This Row],[Units Sold]]*Table1_1[[#This Row],[Cost per Unit]]</f>
        <v>19116.88</v>
      </c>
      <c r="J1968">
        <f>Table1_1[[#This Row],[TOTAL REVENUE]]-Table1_1[[#This Row],[TOTAL COST]]</f>
        <v>-7223.9900000000016</v>
      </c>
      <c r="K1968" s="11">
        <f>Table1_1[[#This Row],[PROFIT]]/Table1_1[[#This Row],[TOTAL REVENUE]]</f>
        <v>-0.60742090442272667</v>
      </c>
    </row>
    <row r="1969" spans="1:11">
      <c r="A1969" t="s">
        <v>59</v>
      </c>
      <c r="B1969" t="s">
        <v>401</v>
      </c>
      <c r="C1969">
        <v>38</v>
      </c>
      <c r="D1969">
        <v>59.42</v>
      </c>
      <c r="E1969">
        <v>76.430000000000007</v>
      </c>
      <c r="F1969" t="s">
        <v>107</v>
      </c>
      <c r="G1969" t="s">
        <v>109</v>
      </c>
      <c r="H1969">
        <f>Table1_1[[#This Row],[Units Sold]]*Table1_1[[#This Row],[Sale Price per Unit]]</f>
        <v>2904.34</v>
      </c>
      <c r="I1969">
        <f>Table1_1[[#This Row],[Units Sold]]*Table1_1[[#This Row],[Cost per Unit]]</f>
        <v>2257.96</v>
      </c>
      <c r="J1969">
        <f>Table1_1[[#This Row],[TOTAL REVENUE]]-Table1_1[[#This Row],[TOTAL COST]]</f>
        <v>646.38000000000011</v>
      </c>
      <c r="K1969" s="11">
        <f>Table1_1[[#This Row],[PROFIT]]/Table1_1[[#This Row],[TOTAL REVENUE]]</f>
        <v>0.22255658772733222</v>
      </c>
    </row>
    <row r="1970" spans="1:11">
      <c r="A1970" t="s">
        <v>100</v>
      </c>
      <c r="B1970" t="s">
        <v>401</v>
      </c>
      <c r="C1970">
        <v>215</v>
      </c>
      <c r="D1970">
        <v>54.46</v>
      </c>
      <c r="E1970">
        <v>87.73</v>
      </c>
      <c r="F1970" t="s">
        <v>107</v>
      </c>
      <c r="G1970" t="s">
        <v>109</v>
      </c>
      <c r="H1970">
        <f>Table1_1[[#This Row],[Units Sold]]*Table1_1[[#This Row],[Sale Price per Unit]]</f>
        <v>18861.95</v>
      </c>
      <c r="I1970">
        <f>Table1_1[[#This Row],[Units Sold]]*Table1_1[[#This Row],[Cost per Unit]]</f>
        <v>11708.9</v>
      </c>
      <c r="J1970">
        <f>Table1_1[[#This Row],[TOTAL REVENUE]]-Table1_1[[#This Row],[TOTAL COST]]</f>
        <v>7153.0500000000011</v>
      </c>
      <c r="K1970" s="11">
        <f>Table1_1[[#This Row],[PROFIT]]/Table1_1[[#This Row],[TOTAL REVENUE]]</f>
        <v>0.37923173372848518</v>
      </c>
    </row>
    <row r="1971" spans="1:11">
      <c r="A1971" t="s">
        <v>15</v>
      </c>
      <c r="B1971" t="s">
        <v>402</v>
      </c>
      <c r="C1971">
        <v>249</v>
      </c>
      <c r="D1971">
        <v>72.900000000000006</v>
      </c>
      <c r="E1971">
        <v>94.71</v>
      </c>
      <c r="F1971" t="s">
        <v>107</v>
      </c>
      <c r="G1971" t="s">
        <v>110</v>
      </c>
      <c r="H1971">
        <f>Table1_1[[#This Row],[Units Sold]]*Table1_1[[#This Row],[Sale Price per Unit]]</f>
        <v>23582.789999999997</v>
      </c>
      <c r="I1971">
        <f>Table1_1[[#This Row],[Units Sold]]*Table1_1[[#This Row],[Cost per Unit]]</f>
        <v>18152.100000000002</v>
      </c>
      <c r="J1971">
        <f>Table1_1[[#This Row],[TOTAL REVENUE]]-Table1_1[[#This Row],[TOTAL COST]]</f>
        <v>5430.6899999999951</v>
      </c>
      <c r="K1971" s="11">
        <f>Table1_1[[#This Row],[PROFIT]]/Table1_1[[#This Row],[TOTAL REVENUE]]</f>
        <v>0.23028191320874231</v>
      </c>
    </row>
    <row r="1972" spans="1:11">
      <c r="A1972" t="s">
        <v>59</v>
      </c>
      <c r="B1972" t="s">
        <v>402</v>
      </c>
      <c r="C1972">
        <v>295</v>
      </c>
      <c r="D1972">
        <v>39.32</v>
      </c>
      <c r="E1972">
        <v>116.53</v>
      </c>
      <c r="F1972" t="s">
        <v>108</v>
      </c>
      <c r="G1972" t="s">
        <v>110</v>
      </c>
      <c r="H1972">
        <f>Table1_1[[#This Row],[Units Sold]]*Table1_1[[#This Row],[Sale Price per Unit]]</f>
        <v>34376.35</v>
      </c>
      <c r="I1972">
        <f>Table1_1[[#This Row],[Units Sold]]*Table1_1[[#This Row],[Cost per Unit]]</f>
        <v>11599.4</v>
      </c>
      <c r="J1972">
        <f>Table1_1[[#This Row],[TOTAL REVENUE]]-Table1_1[[#This Row],[TOTAL COST]]</f>
        <v>22776.949999999997</v>
      </c>
      <c r="K1972" s="11">
        <f>Table1_1[[#This Row],[PROFIT]]/Table1_1[[#This Row],[TOTAL REVENUE]]</f>
        <v>0.66257616064532732</v>
      </c>
    </row>
    <row r="1973" spans="1:11">
      <c r="A1973" t="s">
        <v>95</v>
      </c>
      <c r="B1973" t="s">
        <v>402</v>
      </c>
      <c r="C1973">
        <v>297</v>
      </c>
      <c r="D1973">
        <v>62.39</v>
      </c>
      <c r="E1973">
        <v>67.900000000000006</v>
      </c>
      <c r="F1973" t="s">
        <v>108</v>
      </c>
      <c r="G1973" t="s">
        <v>110</v>
      </c>
      <c r="H1973">
        <f>Table1_1[[#This Row],[Units Sold]]*Table1_1[[#This Row],[Sale Price per Unit]]</f>
        <v>20166.300000000003</v>
      </c>
      <c r="I1973">
        <f>Table1_1[[#This Row],[Units Sold]]*Table1_1[[#This Row],[Cost per Unit]]</f>
        <v>18529.830000000002</v>
      </c>
      <c r="J1973">
        <f>Table1_1[[#This Row],[TOTAL REVENUE]]-Table1_1[[#This Row],[TOTAL COST]]</f>
        <v>1636.4700000000012</v>
      </c>
      <c r="K1973" s="11">
        <f>Table1_1[[#This Row],[PROFIT]]/Table1_1[[#This Row],[TOTAL REVENUE]]</f>
        <v>8.1148748159057482E-2</v>
      </c>
    </row>
    <row r="1974" spans="1:11">
      <c r="A1974" t="s">
        <v>12</v>
      </c>
      <c r="B1974" t="s">
        <v>402</v>
      </c>
      <c r="C1974">
        <v>22</v>
      </c>
      <c r="D1974">
        <v>97.31</v>
      </c>
      <c r="E1974">
        <v>25.06</v>
      </c>
      <c r="F1974" t="s">
        <v>108</v>
      </c>
      <c r="G1974" t="s">
        <v>109</v>
      </c>
      <c r="H1974">
        <f>Table1_1[[#This Row],[Units Sold]]*Table1_1[[#This Row],[Sale Price per Unit]]</f>
        <v>551.31999999999994</v>
      </c>
      <c r="I1974">
        <f>Table1_1[[#This Row],[Units Sold]]*Table1_1[[#This Row],[Cost per Unit]]</f>
        <v>2140.8200000000002</v>
      </c>
      <c r="J1974">
        <f>Table1_1[[#This Row],[TOTAL REVENUE]]-Table1_1[[#This Row],[TOTAL COST]]</f>
        <v>-1589.5000000000002</v>
      </c>
      <c r="K1974" s="11">
        <f>Table1_1[[#This Row],[PROFIT]]/Table1_1[[#This Row],[TOTAL REVENUE]]</f>
        <v>-2.8830806065442944</v>
      </c>
    </row>
    <row r="1975" spans="1:11">
      <c r="A1975" t="s">
        <v>103</v>
      </c>
      <c r="B1975" t="s">
        <v>402</v>
      </c>
      <c r="C1975">
        <v>105</v>
      </c>
      <c r="D1975">
        <v>97.3</v>
      </c>
      <c r="E1975">
        <v>93.9</v>
      </c>
      <c r="F1975" t="s">
        <v>107</v>
      </c>
      <c r="G1975" t="s">
        <v>109</v>
      </c>
      <c r="H1975">
        <f>Table1_1[[#This Row],[Units Sold]]*Table1_1[[#This Row],[Sale Price per Unit]]</f>
        <v>9859.5</v>
      </c>
      <c r="I1975">
        <f>Table1_1[[#This Row],[Units Sold]]*Table1_1[[#This Row],[Cost per Unit]]</f>
        <v>10216.5</v>
      </c>
      <c r="J1975">
        <f>Table1_1[[#This Row],[TOTAL REVENUE]]-Table1_1[[#This Row],[TOTAL COST]]</f>
        <v>-357</v>
      </c>
      <c r="K1975" s="11">
        <f>Table1_1[[#This Row],[PROFIT]]/Table1_1[[#This Row],[TOTAL REVENUE]]</f>
        <v>-3.6208732694355698E-2</v>
      </c>
    </row>
    <row r="1976" spans="1:11">
      <c r="A1976" t="s">
        <v>81</v>
      </c>
      <c r="B1976" t="s">
        <v>402</v>
      </c>
      <c r="C1976">
        <v>205</v>
      </c>
      <c r="D1976">
        <v>24.67</v>
      </c>
      <c r="E1976">
        <v>88.97</v>
      </c>
      <c r="F1976" t="s">
        <v>107</v>
      </c>
      <c r="G1976" t="s">
        <v>110</v>
      </c>
      <c r="H1976">
        <f>Table1_1[[#This Row],[Units Sold]]*Table1_1[[#This Row],[Sale Price per Unit]]</f>
        <v>18238.849999999999</v>
      </c>
      <c r="I1976">
        <f>Table1_1[[#This Row],[Units Sold]]*Table1_1[[#This Row],[Cost per Unit]]</f>
        <v>5057.3500000000004</v>
      </c>
      <c r="J1976">
        <f>Table1_1[[#This Row],[TOTAL REVENUE]]-Table1_1[[#This Row],[TOTAL COST]]</f>
        <v>13181.499999999998</v>
      </c>
      <c r="K1976" s="11">
        <f>Table1_1[[#This Row],[PROFIT]]/Table1_1[[#This Row],[TOTAL REVENUE]]</f>
        <v>0.72271552208609635</v>
      </c>
    </row>
    <row r="1977" spans="1:11">
      <c r="A1977" t="s">
        <v>36</v>
      </c>
      <c r="B1977" t="s">
        <v>402</v>
      </c>
      <c r="C1977">
        <v>102</v>
      </c>
      <c r="D1977">
        <v>40.840000000000003</v>
      </c>
      <c r="E1977">
        <v>69.56</v>
      </c>
      <c r="F1977" t="s">
        <v>108</v>
      </c>
      <c r="G1977" t="s">
        <v>109</v>
      </c>
      <c r="H1977">
        <f>Table1_1[[#This Row],[Units Sold]]*Table1_1[[#This Row],[Sale Price per Unit]]</f>
        <v>7095.12</v>
      </c>
      <c r="I1977">
        <f>Table1_1[[#This Row],[Units Sold]]*Table1_1[[#This Row],[Cost per Unit]]</f>
        <v>4165.68</v>
      </c>
      <c r="J1977">
        <f>Table1_1[[#This Row],[TOTAL REVENUE]]-Table1_1[[#This Row],[TOTAL COST]]</f>
        <v>2929.4399999999996</v>
      </c>
      <c r="K1977" s="11">
        <f>Table1_1[[#This Row],[PROFIT]]/Table1_1[[#This Row],[TOTAL REVENUE]]</f>
        <v>0.41288096607245539</v>
      </c>
    </row>
    <row r="1978" spans="1:11">
      <c r="A1978" t="s">
        <v>89</v>
      </c>
      <c r="B1978" t="s">
        <v>402</v>
      </c>
      <c r="C1978">
        <v>287</v>
      </c>
      <c r="D1978">
        <v>78.7</v>
      </c>
      <c r="E1978">
        <v>30.86</v>
      </c>
      <c r="F1978" t="s">
        <v>107</v>
      </c>
      <c r="G1978" t="s">
        <v>110</v>
      </c>
      <c r="H1978">
        <f>Table1_1[[#This Row],[Units Sold]]*Table1_1[[#This Row],[Sale Price per Unit]]</f>
        <v>8856.82</v>
      </c>
      <c r="I1978">
        <f>Table1_1[[#This Row],[Units Sold]]*Table1_1[[#This Row],[Cost per Unit]]</f>
        <v>22586.9</v>
      </c>
      <c r="J1978">
        <f>Table1_1[[#This Row],[TOTAL REVENUE]]-Table1_1[[#This Row],[TOTAL COST]]</f>
        <v>-13730.080000000002</v>
      </c>
      <c r="K1978" s="11">
        <f>Table1_1[[#This Row],[PROFIT]]/Table1_1[[#This Row],[TOTAL REVENUE]]</f>
        <v>-1.5502268308489957</v>
      </c>
    </row>
    <row r="1979" spans="1:11">
      <c r="A1979" t="s">
        <v>11</v>
      </c>
      <c r="B1979" t="s">
        <v>402</v>
      </c>
      <c r="C1979">
        <v>222</v>
      </c>
      <c r="D1979">
        <v>80.459999999999994</v>
      </c>
      <c r="E1979">
        <v>50.05</v>
      </c>
      <c r="F1979" t="s">
        <v>107</v>
      </c>
      <c r="G1979" t="s">
        <v>109</v>
      </c>
      <c r="H1979">
        <f>Table1_1[[#This Row],[Units Sold]]*Table1_1[[#This Row],[Sale Price per Unit]]</f>
        <v>11111.099999999999</v>
      </c>
      <c r="I1979">
        <f>Table1_1[[#This Row],[Units Sold]]*Table1_1[[#This Row],[Cost per Unit]]</f>
        <v>17862.12</v>
      </c>
      <c r="J1979">
        <f>Table1_1[[#This Row],[TOTAL REVENUE]]-Table1_1[[#This Row],[TOTAL COST]]</f>
        <v>-6751.02</v>
      </c>
      <c r="K1979" s="11">
        <f>Table1_1[[#This Row],[PROFIT]]/Table1_1[[#This Row],[TOTAL REVENUE]]</f>
        <v>-0.60759240759240773</v>
      </c>
    </row>
    <row r="1980" spans="1:11">
      <c r="A1980" t="s">
        <v>79</v>
      </c>
      <c r="B1980" t="s">
        <v>402</v>
      </c>
      <c r="C1980">
        <v>145</v>
      </c>
      <c r="D1980">
        <v>76.430000000000007</v>
      </c>
      <c r="E1980">
        <v>85.8</v>
      </c>
      <c r="F1980" t="s">
        <v>107</v>
      </c>
      <c r="G1980" t="s">
        <v>110</v>
      </c>
      <c r="H1980">
        <f>Table1_1[[#This Row],[Units Sold]]*Table1_1[[#This Row],[Sale Price per Unit]]</f>
        <v>12441</v>
      </c>
      <c r="I1980">
        <f>Table1_1[[#This Row],[Units Sold]]*Table1_1[[#This Row],[Cost per Unit]]</f>
        <v>11082.35</v>
      </c>
      <c r="J1980">
        <f>Table1_1[[#This Row],[TOTAL REVENUE]]-Table1_1[[#This Row],[TOTAL COST]]</f>
        <v>1358.6499999999996</v>
      </c>
      <c r="K1980" s="11">
        <f>Table1_1[[#This Row],[PROFIT]]/Table1_1[[#This Row],[TOTAL REVENUE]]</f>
        <v>0.10920745920745918</v>
      </c>
    </row>
    <row r="1981" spans="1:11">
      <c r="A1981" t="s">
        <v>101</v>
      </c>
      <c r="B1981" t="s">
        <v>402</v>
      </c>
      <c r="C1981">
        <v>10</v>
      </c>
      <c r="D1981">
        <v>51.23</v>
      </c>
      <c r="E1981">
        <v>44.86</v>
      </c>
      <c r="F1981" t="s">
        <v>108</v>
      </c>
      <c r="G1981" t="s">
        <v>110</v>
      </c>
      <c r="H1981">
        <f>Table1_1[[#This Row],[Units Sold]]*Table1_1[[#This Row],[Sale Price per Unit]]</f>
        <v>448.6</v>
      </c>
      <c r="I1981">
        <f>Table1_1[[#This Row],[Units Sold]]*Table1_1[[#This Row],[Cost per Unit]]</f>
        <v>512.29999999999995</v>
      </c>
      <c r="J1981">
        <f>Table1_1[[#This Row],[TOTAL REVENUE]]-Table1_1[[#This Row],[TOTAL COST]]</f>
        <v>-63.699999999999932</v>
      </c>
      <c r="K1981" s="11">
        <f>Table1_1[[#This Row],[PROFIT]]/Table1_1[[#This Row],[TOTAL REVENUE]]</f>
        <v>-0.14199732501114562</v>
      </c>
    </row>
    <row r="1982" spans="1:11">
      <c r="A1982" t="s">
        <v>33</v>
      </c>
      <c r="B1982" t="s">
        <v>402</v>
      </c>
      <c r="C1982">
        <v>187</v>
      </c>
      <c r="D1982">
        <v>75.14</v>
      </c>
      <c r="E1982">
        <v>55.77</v>
      </c>
      <c r="F1982" t="s">
        <v>107</v>
      </c>
      <c r="G1982" t="s">
        <v>110</v>
      </c>
      <c r="H1982">
        <f>Table1_1[[#This Row],[Units Sold]]*Table1_1[[#This Row],[Sale Price per Unit]]</f>
        <v>10428.99</v>
      </c>
      <c r="I1982">
        <f>Table1_1[[#This Row],[Units Sold]]*Table1_1[[#This Row],[Cost per Unit]]</f>
        <v>14051.18</v>
      </c>
      <c r="J1982">
        <f>Table1_1[[#This Row],[TOTAL REVENUE]]-Table1_1[[#This Row],[TOTAL COST]]</f>
        <v>-3622.1900000000005</v>
      </c>
      <c r="K1982" s="11">
        <f>Table1_1[[#This Row],[PROFIT]]/Table1_1[[#This Row],[TOTAL REVENUE]]</f>
        <v>-0.34731934731934738</v>
      </c>
    </row>
    <row r="1983" spans="1:11">
      <c r="A1983" t="s">
        <v>23</v>
      </c>
      <c r="B1983" t="s">
        <v>403</v>
      </c>
      <c r="C1983">
        <v>6</v>
      </c>
      <c r="D1983">
        <v>94.72</v>
      </c>
      <c r="E1983">
        <v>42.83</v>
      </c>
      <c r="F1983" t="s">
        <v>108</v>
      </c>
      <c r="G1983" t="s">
        <v>109</v>
      </c>
      <c r="H1983">
        <f>Table1_1[[#This Row],[Units Sold]]*Table1_1[[#This Row],[Sale Price per Unit]]</f>
        <v>256.98</v>
      </c>
      <c r="I1983">
        <f>Table1_1[[#This Row],[Units Sold]]*Table1_1[[#This Row],[Cost per Unit]]</f>
        <v>568.31999999999994</v>
      </c>
      <c r="J1983">
        <f>Table1_1[[#This Row],[TOTAL REVENUE]]-Table1_1[[#This Row],[TOTAL COST]]</f>
        <v>-311.33999999999992</v>
      </c>
      <c r="K1983" s="11">
        <f>Table1_1[[#This Row],[PROFIT]]/Table1_1[[#This Row],[TOTAL REVENUE]]</f>
        <v>-1.2115339715152926</v>
      </c>
    </row>
    <row r="1984" spans="1:11">
      <c r="A1984" t="s">
        <v>13</v>
      </c>
      <c r="B1984" t="s">
        <v>403</v>
      </c>
      <c r="C1984">
        <v>114</v>
      </c>
      <c r="D1984">
        <v>81.62</v>
      </c>
      <c r="E1984">
        <v>100.26</v>
      </c>
      <c r="F1984" t="s">
        <v>108</v>
      </c>
      <c r="G1984" t="s">
        <v>110</v>
      </c>
      <c r="H1984">
        <f>Table1_1[[#This Row],[Units Sold]]*Table1_1[[#This Row],[Sale Price per Unit]]</f>
        <v>11429.640000000001</v>
      </c>
      <c r="I1984">
        <f>Table1_1[[#This Row],[Units Sold]]*Table1_1[[#This Row],[Cost per Unit]]</f>
        <v>9304.68</v>
      </c>
      <c r="J1984">
        <f>Table1_1[[#This Row],[TOTAL REVENUE]]-Table1_1[[#This Row],[TOTAL COST]]</f>
        <v>2124.9600000000009</v>
      </c>
      <c r="K1984" s="11">
        <f>Table1_1[[#This Row],[PROFIT]]/Table1_1[[#This Row],[TOTAL REVENUE]]</f>
        <v>0.18591661679632959</v>
      </c>
    </row>
    <row r="1985" spans="1:11">
      <c r="A1985" t="s">
        <v>52</v>
      </c>
      <c r="B1985" t="s">
        <v>403</v>
      </c>
      <c r="C1985">
        <v>220</v>
      </c>
      <c r="D1985">
        <v>69.22</v>
      </c>
      <c r="E1985">
        <v>34.619999999999997</v>
      </c>
      <c r="F1985" t="s">
        <v>108</v>
      </c>
      <c r="G1985" t="s">
        <v>110</v>
      </c>
      <c r="H1985">
        <f>Table1_1[[#This Row],[Units Sold]]*Table1_1[[#This Row],[Sale Price per Unit]]</f>
        <v>7616.4</v>
      </c>
      <c r="I1985">
        <f>Table1_1[[#This Row],[Units Sold]]*Table1_1[[#This Row],[Cost per Unit]]</f>
        <v>15228.4</v>
      </c>
      <c r="J1985">
        <f>Table1_1[[#This Row],[TOTAL REVENUE]]-Table1_1[[#This Row],[TOTAL COST]]</f>
        <v>-7612</v>
      </c>
      <c r="K1985" s="11">
        <f>Table1_1[[#This Row],[PROFIT]]/Table1_1[[#This Row],[TOTAL REVENUE]]</f>
        <v>-0.99942229924898907</v>
      </c>
    </row>
    <row r="1986" spans="1:11">
      <c r="A1986" t="s">
        <v>76</v>
      </c>
      <c r="B1986" t="s">
        <v>403</v>
      </c>
      <c r="C1986">
        <v>20</v>
      </c>
      <c r="D1986">
        <v>47.92</v>
      </c>
      <c r="E1986">
        <v>39.44</v>
      </c>
      <c r="F1986" t="s">
        <v>107</v>
      </c>
      <c r="G1986" t="s">
        <v>109</v>
      </c>
      <c r="H1986">
        <f>Table1_1[[#This Row],[Units Sold]]*Table1_1[[#This Row],[Sale Price per Unit]]</f>
        <v>788.8</v>
      </c>
      <c r="I1986">
        <f>Table1_1[[#This Row],[Units Sold]]*Table1_1[[#This Row],[Cost per Unit]]</f>
        <v>958.40000000000009</v>
      </c>
      <c r="J1986">
        <f>Table1_1[[#This Row],[TOTAL REVENUE]]-Table1_1[[#This Row],[TOTAL COST]]</f>
        <v>-169.60000000000014</v>
      </c>
      <c r="K1986" s="11">
        <f>Table1_1[[#This Row],[PROFIT]]/Table1_1[[#This Row],[TOTAL REVENUE]]</f>
        <v>-0.21501014198782981</v>
      </c>
    </row>
    <row r="1987" spans="1:11">
      <c r="A1987" t="s">
        <v>48</v>
      </c>
      <c r="B1987" t="s">
        <v>403</v>
      </c>
      <c r="C1987">
        <v>242</v>
      </c>
      <c r="D1987">
        <v>55.73</v>
      </c>
      <c r="E1987">
        <v>51.54</v>
      </c>
      <c r="F1987" t="s">
        <v>107</v>
      </c>
      <c r="G1987" t="s">
        <v>109</v>
      </c>
      <c r="H1987">
        <f>Table1_1[[#This Row],[Units Sold]]*Table1_1[[#This Row],[Sale Price per Unit]]</f>
        <v>12472.68</v>
      </c>
      <c r="I1987">
        <f>Table1_1[[#This Row],[Units Sold]]*Table1_1[[#This Row],[Cost per Unit]]</f>
        <v>13486.66</v>
      </c>
      <c r="J1987">
        <f>Table1_1[[#This Row],[TOTAL REVENUE]]-Table1_1[[#This Row],[TOTAL COST]]</f>
        <v>-1013.9799999999996</v>
      </c>
      <c r="K1987" s="11">
        <f>Table1_1[[#This Row],[PROFIT]]/Table1_1[[#This Row],[TOTAL REVENUE]]</f>
        <v>-8.1296080714008498E-2</v>
      </c>
    </row>
    <row r="1988" spans="1:11">
      <c r="A1988" t="s">
        <v>40</v>
      </c>
      <c r="B1988" t="s">
        <v>404</v>
      </c>
      <c r="C1988">
        <v>112</v>
      </c>
      <c r="D1988">
        <v>96.16</v>
      </c>
      <c r="E1988">
        <v>64.680000000000007</v>
      </c>
      <c r="F1988" t="s">
        <v>107</v>
      </c>
      <c r="G1988" t="s">
        <v>110</v>
      </c>
      <c r="H1988">
        <f>Table1_1[[#This Row],[Units Sold]]*Table1_1[[#This Row],[Sale Price per Unit]]</f>
        <v>7244.1600000000008</v>
      </c>
      <c r="I1988">
        <f>Table1_1[[#This Row],[Units Sold]]*Table1_1[[#This Row],[Cost per Unit]]</f>
        <v>10769.92</v>
      </c>
      <c r="J1988">
        <f>Table1_1[[#This Row],[TOTAL REVENUE]]-Table1_1[[#This Row],[TOTAL COST]]</f>
        <v>-3525.7599999999993</v>
      </c>
      <c r="K1988" s="11">
        <f>Table1_1[[#This Row],[PROFIT]]/Table1_1[[#This Row],[TOTAL REVENUE]]</f>
        <v>-0.48670377241805801</v>
      </c>
    </row>
    <row r="1989" spans="1:11">
      <c r="A1989" t="s">
        <v>58</v>
      </c>
      <c r="B1989" t="s">
        <v>404</v>
      </c>
      <c r="C1989">
        <v>247</v>
      </c>
      <c r="D1989">
        <v>23.72</v>
      </c>
      <c r="E1989">
        <v>84.03</v>
      </c>
      <c r="F1989" t="s">
        <v>108</v>
      </c>
      <c r="G1989" t="s">
        <v>110</v>
      </c>
      <c r="H1989">
        <f>Table1_1[[#This Row],[Units Sold]]*Table1_1[[#This Row],[Sale Price per Unit]]</f>
        <v>20755.41</v>
      </c>
      <c r="I1989">
        <f>Table1_1[[#This Row],[Units Sold]]*Table1_1[[#This Row],[Cost per Unit]]</f>
        <v>5858.84</v>
      </c>
      <c r="J1989">
        <f>Table1_1[[#This Row],[TOTAL REVENUE]]-Table1_1[[#This Row],[TOTAL COST]]</f>
        <v>14896.57</v>
      </c>
      <c r="K1989" s="11">
        <f>Table1_1[[#This Row],[PROFIT]]/Table1_1[[#This Row],[TOTAL REVENUE]]</f>
        <v>0.71771986195406401</v>
      </c>
    </row>
    <row r="1990" spans="1:11">
      <c r="A1990" t="s">
        <v>69</v>
      </c>
      <c r="B1990" t="s">
        <v>404</v>
      </c>
      <c r="C1990">
        <v>190</v>
      </c>
      <c r="D1990">
        <v>98.95</v>
      </c>
      <c r="E1990">
        <v>59.02</v>
      </c>
      <c r="F1990" t="s">
        <v>107</v>
      </c>
      <c r="G1990" t="s">
        <v>110</v>
      </c>
      <c r="H1990">
        <f>Table1_1[[#This Row],[Units Sold]]*Table1_1[[#This Row],[Sale Price per Unit]]</f>
        <v>11213.800000000001</v>
      </c>
      <c r="I1990">
        <f>Table1_1[[#This Row],[Units Sold]]*Table1_1[[#This Row],[Cost per Unit]]</f>
        <v>18800.5</v>
      </c>
      <c r="J1990">
        <f>Table1_1[[#This Row],[TOTAL REVENUE]]-Table1_1[[#This Row],[TOTAL COST]]</f>
        <v>-7586.6999999999989</v>
      </c>
      <c r="K1990" s="11">
        <f>Table1_1[[#This Row],[PROFIT]]/Table1_1[[#This Row],[TOTAL REVENUE]]</f>
        <v>-0.67655032192477105</v>
      </c>
    </row>
    <row r="1991" spans="1:11">
      <c r="A1991" t="s">
        <v>55</v>
      </c>
      <c r="B1991" t="s">
        <v>404</v>
      </c>
      <c r="C1991">
        <v>240</v>
      </c>
      <c r="D1991">
        <v>52.14</v>
      </c>
      <c r="E1991">
        <v>93.95</v>
      </c>
      <c r="F1991" t="s">
        <v>108</v>
      </c>
      <c r="G1991" t="s">
        <v>109</v>
      </c>
      <c r="H1991">
        <f>Table1_1[[#This Row],[Units Sold]]*Table1_1[[#This Row],[Sale Price per Unit]]</f>
        <v>22548</v>
      </c>
      <c r="I1991">
        <f>Table1_1[[#This Row],[Units Sold]]*Table1_1[[#This Row],[Cost per Unit]]</f>
        <v>12513.6</v>
      </c>
      <c r="J1991">
        <f>Table1_1[[#This Row],[TOTAL REVENUE]]-Table1_1[[#This Row],[TOTAL COST]]</f>
        <v>10034.4</v>
      </c>
      <c r="K1991" s="11">
        <f>Table1_1[[#This Row],[PROFIT]]/Table1_1[[#This Row],[TOTAL REVENUE]]</f>
        <v>0.4450239489089941</v>
      </c>
    </row>
    <row r="1992" spans="1:11">
      <c r="A1992" t="s">
        <v>86</v>
      </c>
      <c r="B1992" t="s">
        <v>404</v>
      </c>
      <c r="C1992">
        <v>230</v>
      </c>
      <c r="D1992">
        <v>65.66</v>
      </c>
      <c r="E1992">
        <v>39.81</v>
      </c>
      <c r="F1992" t="s">
        <v>107</v>
      </c>
      <c r="G1992" t="s">
        <v>109</v>
      </c>
      <c r="H1992">
        <f>Table1_1[[#This Row],[Units Sold]]*Table1_1[[#This Row],[Sale Price per Unit]]</f>
        <v>9156.3000000000011</v>
      </c>
      <c r="I1992">
        <f>Table1_1[[#This Row],[Units Sold]]*Table1_1[[#This Row],[Cost per Unit]]</f>
        <v>15101.8</v>
      </c>
      <c r="J1992">
        <f>Table1_1[[#This Row],[TOTAL REVENUE]]-Table1_1[[#This Row],[TOTAL COST]]</f>
        <v>-5945.4999999999982</v>
      </c>
      <c r="K1992" s="11">
        <f>Table1_1[[#This Row],[PROFIT]]/Table1_1[[#This Row],[TOTAL REVENUE]]</f>
        <v>-0.64933433810600327</v>
      </c>
    </row>
    <row r="1993" spans="1:11">
      <c r="A1993" t="s">
        <v>82</v>
      </c>
      <c r="B1993" t="s">
        <v>404</v>
      </c>
      <c r="C1993">
        <v>116</v>
      </c>
      <c r="D1993">
        <v>91.19</v>
      </c>
      <c r="E1993">
        <v>66.849999999999994</v>
      </c>
      <c r="F1993" t="s">
        <v>107</v>
      </c>
      <c r="G1993" t="s">
        <v>109</v>
      </c>
      <c r="H1993">
        <f>Table1_1[[#This Row],[Units Sold]]*Table1_1[[#This Row],[Sale Price per Unit]]</f>
        <v>7754.5999999999995</v>
      </c>
      <c r="I1993">
        <f>Table1_1[[#This Row],[Units Sold]]*Table1_1[[#This Row],[Cost per Unit]]</f>
        <v>10578.039999999999</v>
      </c>
      <c r="J1993">
        <f>Table1_1[[#This Row],[TOTAL REVENUE]]-Table1_1[[#This Row],[TOTAL COST]]</f>
        <v>-2823.4399999999996</v>
      </c>
      <c r="K1993" s="11">
        <f>Table1_1[[#This Row],[PROFIT]]/Table1_1[[#This Row],[TOTAL REVENUE]]</f>
        <v>-0.36409872849663422</v>
      </c>
    </row>
    <row r="1994" spans="1:11">
      <c r="A1994" t="s">
        <v>79</v>
      </c>
      <c r="B1994" t="s">
        <v>404</v>
      </c>
      <c r="C1994">
        <v>282</v>
      </c>
      <c r="D1994">
        <v>80.900000000000006</v>
      </c>
      <c r="E1994">
        <v>114.28</v>
      </c>
      <c r="F1994" t="s">
        <v>108</v>
      </c>
      <c r="G1994" t="s">
        <v>110</v>
      </c>
      <c r="H1994">
        <f>Table1_1[[#This Row],[Units Sold]]*Table1_1[[#This Row],[Sale Price per Unit]]</f>
        <v>32226.959999999999</v>
      </c>
      <c r="I1994">
        <f>Table1_1[[#This Row],[Units Sold]]*Table1_1[[#This Row],[Cost per Unit]]</f>
        <v>22813.800000000003</v>
      </c>
      <c r="J1994">
        <f>Table1_1[[#This Row],[TOTAL REVENUE]]-Table1_1[[#This Row],[TOTAL COST]]</f>
        <v>9413.1599999999962</v>
      </c>
      <c r="K1994" s="11">
        <f>Table1_1[[#This Row],[PROFIT]]/Table1_1[[#This Row],[TOTAL REVENUE]]</f>
        <v>0.29208960448022392</v>
      </c>
    </row>
    <row r="1995" spans="1:11">
      <c r="A1995" t="s">
        <v>102</v>
      </c>
      <c r="B1995" t="s">
        <v>405</v>
      </c>
      <c r="C1995">
        <v>232</v>
      </c>
      <c r="D1995">
        <v>32.409999999999997</v>
      </c>
      <c r="E1995">
        <v>94.54</v>
      </c>
      <c r="F1995" t="s">
        <v>107</v>
      </c>
      <c r="G1995" t="s">
        <v>109</v>
      </c>
      <c r="H1995">
        <f>Table1_1[[#This Row],[Units Sold]]*Table1_1[[#This Row],[Sale Price per Unit]]</f>
        <v>21933.280000000002</v>
      </c>
      <c r="I1995">
        <f>Table1_1[[#This Row],[Units Sold]]*Table1_1[[#This Row],[Cost per Unit]]</f>
        <v>7519.119999999999</v>
      </c>
      <c r="J1995">
        <f>Table1_1[[#This Row],[TOTAL REVENUE]]-Table1_1[[#This Row],[TOTAL COST]]</f>
        <v>14414.160000000003</v>
      </c>
      <c r="K1995" s="11">
        <f>Table1_1[[#This Row],[PROFIT]]/Table1_1[[#This Row],[TOTAL REVENUE]]</f>
        <v>0.65718214512375728</v>
      </c>
    </row>
    <row r="1996" spans="1:11">
      <c r="A1996" t="s">
        <v>38</v>
      </c>
      <c r="B1996" t="s">
        <v>405</v>
      </c>
      <c r="C1996">
        <v>214</v>
      </c>
      <c r="D1996">
        <v>96.89</v>
      </c>
      <c r="E1996">
        <v>73.89</v>
      </c>
      <c r="F1996" t="s">
        <v>107</v>
      </c>
      <c r="G1996" t="s">
        <v>110</v>
      </c>
      <c r="H1996">
        <f>Table1_1[[#This Row],[Units Sold]]*Table1_1[[#This Row],[Sale Price per Unit]]</f>
        <v>15812.460000000001</v>
      </c>
      <c r="I1996">
        <f>Table1_1[[#This Row],[Units Sold]]*Table1_1[[#This Row],[Cost per Unit]]</f>
        <v>20734.46</v>
      </c>
      <c r="J1996">
        <f>Table1_1[[#This Row],[TOTAL REVENUE]]-Table1_1[[#This Row],[TOTAL COST]]</f>
        <v>-4921.9999999999982</v>
      </c>
      <c r="K1996" s="11">
        <f>Table1_1[[#This Row],[PROFIT]]/Table1_1[[#This Row],[TOTAL REVENUE]]</f>
        <v>-0.31127351468398956</v>
      </c>
    </row>
    <row r="1997" spans="1:11">
      <c r="A1997" t="s">
        <v>101</v>
      </c>
      <c r="B1997" t="s">
        <v>405</v>
      </c>
      <c r="C1997">
        <v>256</v>
      </c>
      <c r="D1997">
        <v>76.41</v>
      </c>
      <c r="E1997">
        <v>62.84</v>
      </c>
      <c r="F1997" t="s">
        <v>108</v>
      </c>
      <c r="G1997" t="s">
        <v>110</v>
      </c>
      <c r="H1997">
        <f>Table1_1[[#This Row],[Units Sold]]*Table1_1[[#This Row],[Sale Price per Unit]]</f>
        <v>16087.04</v>
      </c>
      <c r="I1997">
        <f>Table1_1[[#This Row],[Units Sold]]*Table1_1[[#This Row],[Cost per Unit]]</f>
        <v>19560.96</v>
      </c>
      <c r="J1997">
        <f>Table1_1[[#This Row],[TOTAL REVENUE]]-Table1_1[[#This Row],[TOTAL COST]]</f>
        <v>-3473.9199999999983</v>
      </c>
      <c r="K1997" s="11">
        <f>Table1_1[[#This Row],[PROFIT]]/Table1_1[[#This Row],[TOTAL REVENUE]]</f>
        <v>-0.21594525779758103</v>
      </c>
    </row>
    <row r="1998" spans="1:11">
      <c r="A1998" t="s">
        <v>38</v>
      </c>
      <c r="B1998" t="s">
        <v>405</v>
      </c>
      <c r="C1998">
        <v>39</v>
      </c>
      <c r="D1998">
        <v>99.26</v>
      </c>
      <c r="E1998">
        <v>47.88</v>
      </c>
      <c r="F1998" t="s">
        <v>107</v>
      </c>
      <c r="G1998" t="s">
        <v>110</v>
      </c>
      <c r="H1998">
        <f>Table1_1[[#This Row],[Units Sold]]*Table1_1[[#This Row],[Sale Price per Unit]]</f>
        <v>1867.3200000000002</v>
      </c>
      <c r="I1998">
        <f>Table1_1[[#This Row],[Units Sold]]*Table1_1[[#This Row],[Cost per Unit]]</f>
        <v>3871.1400000000003</v>
      </c>
      <c r="J1998">
        <f>Table1_1[[#This Row],[TOTAL REVENUE]]-Table1_1[[#This Row],[TOTAL COST]]</f>
        <v>-2003.8200000000002</v>
      </c>
      <c r="K1998" s="11">
        <f>Table1_1[[#This Row],[PROFIT]]/Table1_1[[#This Row],[TOTAL REVENUE]]</f>
        <v>-1.0730994152046784</v>
      </c>
    </row>
    <row r="1999" spans="1:11">
      <c r="A1999" t="s">
        <v>37</v>
      </c>
      <c r="B1999" t="s">
        <v>405</v>
      </c>
      <c r="C1999">
        <v>17</v>
      </c>
      <c r="D1999">
        <v>38.97</v>
      </c>
      <c r="E1999">
        <v>93.34</v>
      </c>
      <c r="F1999" t="s">
        <v>108</v>
      </c>
      <c r="G1999" t="s">
        <v>110</v>
      </c>
      <c r="H1999">
        <f>Table1_1[[#This Row],[Units Sold]]*Table1_1[[#This Row],[Sale Price per Unit]]</f>
        <v>1586.78</v>
      </c>
      <c r="I1999">
        <f>Table1_1[[#This Row],[Units Sold]]*Table1_1[[#This Row],[Cost per Unit]]</f>
        <v>662.49</v>
      </c>
      <c r="J1999">
        <f>Table1_1[[#This Row],[TOTAL REVENUE]]-Table1_1[[#This Row],[TOTAL COST]]</f>
        <v>924.29</v>
      </c>
      <c r="K1999" s="11">
        <f>Table1_1[[#This Row],[PROFIT]]/Table1_1[[#This Row],[TOTAL REVENUE]]</f>
        <v>0.58249410756374542</v>
      </c>
    </row>
    <row r="2000" spans="1:11">
      <c r="A2000" t="s">
        <v>82</v>
      </c>
      <c r="B2000" t="s">
        <v>405</v>
      </c>
      <c r="C2000">
        <v>139</v>
      </c>
      <c r="D2000">
        <v>79.459999999999994</v>
      </c>
      <c r="E2000">
        <v>90.8</v>
      </c>
      <c r="F2000" t="s">
        <v>108</v>
      </c>
      <c r="G2000" t="s">
        <v>109</v>
      </c>
      <c r="H2000">
        <f>Table1_1[[#This Row],[Units Sold]]*Table1_1[[#This Row],[Sale Price per Unit]]</f>
        <v>12621.199999999999</v>
      </c>
      <c r="I2000">
        <f>Table1_1[[#This Row],[Units Sold]]*Table1_1[[#This Row],[Cost per Unit]]</f>
        <v>11044.939999999999</v>
      </c>
      <c r="J2000">
        <f>Table1_1[[#This Row],[TOTAL REVENUE]]-Table1_1[[#This Row],[TOTAL COST]]</f>
        <v>1576.2600000000002</v>
      </c>
      <c r="K2000" s="11">
        <f>Table1_1[[#This Row],[PROFIT]]/Table1_1[[#This Row],[TOTAL REVENUE]]</f>
        <v>0.12488986784140972</v>
      </c>
    </row>
    <row r="2001" spans="1:11">
      <c r="A2001" t="s">
        <v>8</v>
      </c>
      <c r="B2001" t="s">
        <v>405</v>
      </c>
      <c r="C2001">
        <v>69</v>
      </c>
      <c r="D2001">
        <v>35.99</v>
      </c>
      <c r="E2001">
        <v>41.26</v>
      </c>
      <c r="F2001" t="s">
        <v>107</v>
      </c>
      <c r="G2001" t="s">
        <v>110</v>
      </c>
      <c r="H2001">
        <f>Table1_1[[#This Row],[Units Sold]]*Table1_1[[#This Row],[Sale Price per Unit]]</f>
        <v>2846.94</v>
      </c>
      <c r="I2001">
        <f>Table1_1[[#This Row],[Units Sold]]*Table1_1[[#This Row],[Cost per Unit]]</f>
        <v>2483.31</v>
      </c>
      <c r="J2001">
        <f>Table1_1[[#This Row],[TOTAL REVENUE]]-Table1_1[[#This Row],[TOTAL COST]]</f>
        <v>363.63000000000011</v>
      </c>
      <c r="K2001" s="11">
        <f>Table1_1[[#This Row],[PROFIT]]/Table1_1[[#This Row],[TOTAL REVENUE]]</f>
        <v>0.1277266117304896</v>
      </c>
    </row>
    <row r="2002" spans="1:11">
      <c r="A2002" t="s">
        <v>56</v>
      </c>
      <c r="B2002" t="s">
        <v>405</v>
      </c>
      <c r="C2002">
        <v>196</v>
      </c>
      <c r="D2002">
        <v>47.56</v>
      </c>
      <c r="E2002">
        <v>58.33</v>
      </c>
      <c r="F2002" t="s">
        <v>108</v>
      </c>
      <c r="G2002" t="s">
        <v>110</v>
      </c>
      <c r="H2002">
        <f>Table1_1[[#This Row],[Units Sold]]*Table1_1[[#This Row],[Sale Price per Unit]]</f>
        <v>11432.68</v>
      </c>
      <c r="I2002">
        <f>Table1_1[[#This Row],[Units Sold]]*Table1_1[[#This Row],[Cost per Unit]]</f>
        <v>9321.76</v>
      </c>
      <c r="J2002">
        <f>Table1_1[[#This Row],[TOTAL REVENUE]]-Table1_1[[#This Row],[TOTAL COST]]</f>
        <v>2110.92</v>
      </c>
      <c r="K2002" s="11">
        <f>Table1_1[[#This Row],[PROFIT]]/Table1_1[[#This Row],[TOTAL REVENUE]]</f>
        <v>0.18463912223555631</v>
      </c>
    </row>
    <row r="2003" spans="1:11">
      <c r="A2003" t="s">
        <v>13</v>
      </c>
      <c r="B2003" t="s">
        <v>406</v>
      </c>
      <c r="C2003">
        <v>233</v>
      </c>
      <c r="D2003">
        <v>94.95</v>
      </c>
      <c r="E2003">
        <v>68.83</v>
      </c>
      <c r="F2003" t="s">
        <v>108</v>
      </c>
      <c r="G2003" t="s">
        <v>110</v>
      </c>
      <c r="H2003">
        <f>Table1_1[[#This Row],[Units Sold]]*Table1_1[[#This Row],[Sale Price per Unit]]</f>
        <v>16037.39</v>
      </c>
      <c r="I2003">
        <f>Table1_1[[#This Row],[Units Sold]]*Table1_1[[#This Row],[Cost per Unit]]</f>
        <v>22123.350000000002</v>
      </c>
      <c r="J2003">
        <f>Table1_1[[#This Row],[TOTAL REVENUE]]-Table1_1[[#This Row],[TOTAL COST]]</f>
        <v>-6085.9600000000028</v>
      </c>
      <c r="K2003" s="11">
        <f>Table1_1[[#This Row],[PROFIT]]/Table1_1[[#This Row],[TOTAL REVENUE]]</f>
        <v>-0.37948568937963117</v>
      </c>
    </row>
    <row r="2004" spans="1:11">
      <c r="A2004" t="s">
        <v>94</v>
      </c>
      <c r="B2004" t="s">
        <v>406</v>
      </c>
      <c r="C2004">
        <v>25</v>
      </c>
      <c r="D2004">
        <v>17.260000000000002</v>
      </c>
      <c r="E2004">
        <v>95</v>
      </c>
      <c r="F2004" t="s">
        <v>108</v>
      </c>
      <c r="G2004" t="s">
        <v>109</v>
      </c>
      <c r="H2004">
        <f>Table1_1[[#This Row],[Units Sold]]*Table1_1[[#This Row],[Sale Price per Unit]]</f>
        <v>2375</v>
      </c>
      <c r="I2004">
        <f>Table1_1[[#This Row],[Units Sold]]*Table1_1[[#This Row],[Cost per Unit]]</f>
        <v>431.50000000000006</v>
      </c>
      <c r="J2004">
        <f>Table1_1[[#This Row],[TOTAL REVENUE]]-Table1_1[[#This Row],[TOTAL COST]]</f>
        <v>1943.5</v>
      </c>
      <c r="K2004" s="11">
        <f>Table1_1[[#This Row],[PROFIT]]/Table1_1[[#This Row],[TOTAL REVENUE]]</f>
        <v>0.81831578947368422</v>
      </c>
    </row>
    <row r="2005" spans="1:11">
      <c r="A2005" t="s">
        <v>41</v>
      </c>
      <c r="B2005" t="s">
        <v>406</v>
      </c>
      <c r="C2005">
        <v>130</v>
      </c>
      <c r="D2005">
        <v>48.84</v>
      </c>
      <c r="E2005">
        <v>26.55</v>
      </c>
      <c r="F2005" t="s">
        <v>108</v>
      </c>
      <c r="G2005" t="s">
        <v>110</v>
      </c>
      <c r="H2005">
        <f>Table1_1[[#This Row],[Units Sold]]*Table1_1[[#This Row],[Sale Price per Unit]]</f>
        <v>3451.5</v>
      </c>
      <c r="I2005">
        <f>Table1_1[[#This Row],[Units Sold]]*Table1_1[[#This Row],[Cost per Unit]]</f>
        <v>6349.2000000000007</v>
      </c>
      <c r="J2005">
        <f>Table1_1[[#This Row],[TOTAL REVENUE]]-Table1_1[[#This Row],[TOTAL COST]]</f>
        <v>-2897.7000000000007</v>
      </c>
      <c r="K2005" s="11">
        <f>Table1_1[[#This Row],[PROFIT]]/Table1_1[[#This Row],[TOTAL REVENUE]]</f>
        <v>-0.83954802259887029</v>
      </c>
    </row>
    <row r="2006" spans="1:11">
      <c r="A2006" t="s">
        <v>70</v>
      </c>
      <c r="B2006" t="s">
        <v>406</v>
      </c>
      <c r="C2006">
        <v>81</v>
      </c>
      <c r="D2006">
        <v>63.23</v>
      </c>
      <c r="E2006">
        <v>93.35</v>
      </c>
      <c r="F2006" t="s">
        <v>107</v>
      </c>
      <c r="G2006" t="s">
        <v>109</v>
      </c>
      <c r="H2006">
        <f>Table1_1[[#This Row],[Units Sold]]*Table1_1[[#This Row],[Sale Price per Unit]]</f>
        <v>7561.3499999999995</v>
      </c>
      <c r="I2006">
        <f>Table1_1[[#This Row],[Units Sold]]*Table1_1[[#This Row],[Cost per Unit]]</f>
        <v>5121.63</v>
      </c>
      <c r="J2006">
        <f>Table1_1[[#This Row],[TOTAL REVENUE]]-Table1_1[[#This Row],[TOTAL COST]]</f>
        <v>2439.7199999999993</v>
      </c>
      <c r="K2006" s="11">
        <f>Table1_1[[#This Row],[PROFIT]]/Table1_1[[#This Row],[TOTAL REVENUE]]</f>
        <v>0.32265666845206209</v>
      </c>
    </row>
    <row r="2007" spans="1:11">
      <c r="A2007" t="s">
        <v>92</v>
      </c>
      <c r="B2007" t="s">
        <v>406</v>
      </c>
      <c r="C2007">
        <v>9</v>
      </c>
      <c r="D2007">
        <v>30.8</v>
      </c>
      <c r="E2007">
        <v>57.17</v>
      </c>
      <c r="F2007" t="s">
        <v>107</v>
      </c>
      <c r="G2007" t="s">
        <v>109</v>
      </c>
      <c r="H2007">
        <f>Table1_1[[#This Row],[Units Sold]]*Table1_1[[#This Row],[Sale Price per Unit]]</f>
        <v>514.53</v>
      </c>
      <c r="I2007">
        <f>Table1_1[[#This Row],[Units Sold]]*Table1_1[[#This Row],[Cost per Unit]]</f>
        <v>277.2</v>
      </c>
      <c r="J2007">
        <f>Table1_1[[#This Row],[TOTAL REVENUE]]-Table1_1[[#This Row],[TOTAL COST]]</f>
        <v>237.32999999999998</v>
      </c>
      <c r="K2007" s="11">
        <f>Table1_1[[#This Row],[PROFIT]]/Table1_1[[#This Row],[TOTAL REVENUE]]</f>
        <v>0.4612559034458632</v>
      </c>
    </row>
    <row r="2008" spans="1:11">
      <c r="A2008" t="s">
        <v>59</v>
      </c>
      <c r="B2008" t="s">
        <v>406</v>
      </c>
      <c r="C2008">
        <v>63</v>
      </c>
      <c r="D2008">
        <v>98.63</v>
      </c>
      <c r="E2008">
        <v>49.28</v>
      </c>
      <c r="F2008" t="s">
        <v>107</v>
      </c>
      <c r="G2008" t="s">
        <v>110</v>
      </c>
      <c r="H2008">
        <f>Table1_1[[#This Row],[Units Sold]]*Table1_1[[#This Row],[Sale Price per Unit]]</f>
        <v>3104.64</v>
      </c>
      <c r="I2008">
        <f>Table1_1[[#This Row],[Units Sold]]*Table1_1[[#This Row],[Cost per Unit]]</f>
        <v>6213.69</v>
      </c>
      <c r="J2008">
        <f>Table1_1[[#This Row],[TOTAL REVENUE]]-Table1_1[[#This Row],[TOTAL COST]]</f>
        <v>-3109.0499999999997</v>
      </c>
      <c r="K2008" s="11">
        <f>Table1_1[[#This Row],[PROFIT]]/Table1_1[[#This Row],[TOTAL REVENUE]]</f>
        <v>-1.0014204545454546</v>
      </c>
    </row>
    <row r="2009" spans="1:11">
      <c r="A2009" t="s">
        <v>101</v>
      </c>
      <c r="B2009" t="s">
        <v>406</v>
      </c>
      <c r="C2009">
        <v>157</v>
      </c>
      <c r="D2009">
        <v>57.27</v>
      </c>
      <c r="E2009">
        <v>68.040000000000006</v>
      </c>
      <c r="F2009" t="s">
        <v>107</v>
      </c>
      <c r="G2009" t="s">
        <v>110</v>
      </c>
      <c r="H2009">
        <f>Table1_1[[#This Row],[Units Sold]]*Table1_1[[#This Row],[Sale Price per Unit]]</f>
        <v>10682.28</v>
      </c>
      <c r="I2009">
        <f>Table1_1[[#This Row],[Units Sold]]*Table1_1[[#This Row],[Cost per Unit]]</f>
        <v>8991.3900000000012</v>
      </c>
      <c r="J2009">
        <f>Table1_1[[#This Row],[TOTAL REVENUE]]-Table1_1[[#This Row],[TOTAL COST]]</f>
        <v>1690.8899999999994</v>
      </c>
      <c r="K2009" s="11">
        <f>Table1_1[[#This Row],[PROFIT]]/Table1_1[[#This Row],[TOTAL REVENUE]]</f>
        <v>0.15828924162257491</v>
      </c>
    </row>
    <row r="2010" spans="1:11">
      <c r="A2010" t="s">
        <v>12</v>
      </c>
      <c r="B2010" t="s">
        <v>406</v>
      </c>
      <c r="C2010">
        <v>85</v>
      </c>
      <c r="D2010">
        <v>25.63</v>
      </c>
      <c r="E2010">
        <v>43.57</v>
      </c>
      <c r="F2010" t="s">
        <v>108</v>
      </c>
      <c r="G2010" t="s">
        <v>109</v>
      </c>
      <c r="H2010">
        <f>Table1_1[[#This Row],[Units Sold]]*Table1_1[[#This Row],[Sale Price per Unit]]</f>
        <v>3703.45</v>
      </c>
      <c r="I2010">
        <f>Table1_1[[#This Row],[Units Sold]]*Table1_1[[#This Row],[Cost per Unit]]</f>
        <v>2178.5499999999997</v>
      </c>
      <c r="J2010">
        <f>Table1_1[[#This Row],[TOTAL REVENUE]]-Table1_1[[#This Row],[TOTAL COST]]</f>
        <v>1524.9</v>
      </c>
      <c r="K2010" s="11">
        <f>Table1_1[[#This Row],[PROFIT]]/Table1_1[[#This Row],[TOTAL REVENUE]]</f>
        <v>0.41175120495753964</v>
      </c>
    </row>
    <row r="2011" spans="1:11">
      <c r="A2011" t="s">
        <v>97</v>
      </c>
      <c r="B2011" t="s">
        <v>407</v>
      </c>
      <c r="C2011">
        <v>140</v>
      </c>
      <c r="D2011">
        <v>41.52</v>
      </c>
      <c r="E2011">
        <v>43.58</v>
      </c>
      <c r="F2011" t="s">
        <v>108</v>
      </c>
      <c r="G2011" t="s">
        <v>109</v>
      </c>
      <c r="H2011">
        <f>Table1_1[[#This Row],[Units Sold]]*Table1_1[[#This Row],[Sale Price per Unit]]</f>
        <v>6101.2</v>
      </c>
      <c r="I2011">
        <f>Table1_1[[#This Row],[Units Sold]]*Table1_1[[#This Row],[Cost per Unit]]</f>
        <v>5812.8</v>
      </c>
      <c r="J2011">
        <f>Table1_1[[#This Row],[TOTAL REVENUE]]-Table1_1[[#This Row],[TOTAL COST]]</f>
        <v>288.39999999999964</v>
      </c>
      <c r="K2011" s="11">
        <f>Table1_1[[#This Row],[PROFIT]]/Table1_1[[#This Row],[TOTAL REVENUE]]</f>
        <v>4.7269389628269792E-2</v>
      </c>
    </row>
    <row r="2012" spans="1:11">
      <c r="A2012" t="s">
        <v>99</v>
      </c>
      <c r="B2012" t="s">
        <v>407</v>
      </c>
      <c r="C2012">
        <v>201</v>
      </c>
      <c r="D2012">
        <v>90</v>
      </c>
      <c r="E2012">
        <v>75.44</v>
      </c>
      <c r="F2012" t="s">
        <v>107</v>
      </c>
      <c r="G2012" t="s">
        <v>110</v>
      </c>
      <c r="H2012">
        <f>Table1_1[[#This Row],[Units Sold]]*Table1_1[[#This Row],[Sale Price per Unit]]</f>
        <v>15163.439999999999</v>
      </c>
      <c r="I2012">
        <f>Table1_1[[#This Row],[Units Sold]]*Table1_1[[#This Row],[Cost per Unit]]</f>
        <v>18090</v>
      </c>
      <c r="J2012">
        <f>Table1_1[[#This Row],[TOTAL REVENUE]]-Table1_1[[#This Row],[TOTAL COST]]</f>
        <v>-2926.5600000000013</v>
      </c>
      <c r="K2012" s="11">
        <f>Table1_1[[#This Row],[PROFIT]]/Table1_1[[#This Row],[TOTAL REVENUE]]</f>
        <v>-0.19300106044538717</v>
      </c>
    </row>
    <row r="2013" spans="1:11">
      <c r="A2013" t="s">
        <v>86</v>
      </c>
      <c r="B2013" t="s">
        <v>407</v>
      </c>
      <c r="C2013">
        <v>279</v>
      </c>
      <c r="D2013">
        <v>14.5</v>
      </c>
      <c r="E2013">
        <v>47.28</v>
      </c>
      <c r="F2013" t="s">
        <v>108</v>
      </c>
      <c r="G2013" t="s">
        <v>110</v>
      </c>
      <c r="H2013">
        <f>Table1_1[[#This Row],[Units Sold]]*Table1_1[[#This Row],[Sale Price per Unit]]</f>
        <v>13191.12</v>
      </c>
      <c r="I2013">
        <f>Table1_1[[#This Row],[Units Sold]]*Table1_1[[#This Row],[Cost per Unit]]</f>
        <v>4045.5</v>
      </c>
      <c r="J2013">
        <f>Table1_1[[#This Row],[TOTAL REVENUE]]-Table1_1[[#This Row],[TOTAL COST]]</f>
        <v>9145.6200000000008</v>
      </c>
      <c r="K2013" s="11">
        <f>Table1_1[[#This Row],[PROFIT]]/Table1_1[[#This Row],[TOTAL REVENUE]]</f>
        <v>0.69331641285956014</v>
      </c>
    </row>
    <row r="2014" spans="1:11">
      <c r="A2014" t="s">
        <v>98</v>
      </c>
      <c r="B2014" t="s">
        <v>407</v>
      </c>
      <c r="C2014">
        <v>76</v>
      </c>
      <c r="D2014">
        <v>79.88</v>
      </c>
      <c r="E2014">
        <v>47.71</v>
      </c>
      <c r="F2014" t="s">
        <v>107</v>
      </c>
      <c r="G2014" t="s">
        <v>109</v>
      </c>
      <c r="H2014">
        <f>Table1_1[[#This Row],[Units Sold]]*Table1_1[[#This Row],[Sale Price per Unit]]</f>
        <v>3625.96</v>
      </c>
      <c r="I2014">
        <f>Table1_1[[#This Row],[Units Sold]]*Table1_1[[#This Row],[Cost per Unit]]</f>
        <v>6070.8799999999992</v>
      </c>
      <c r="J2014">
        <f>Table1_1[[#This Row],[TOTAL REVENUE]]-Table1_1[[#This Row],[TOTAL COST]]</f>
        <v>-2444.9199999999992</v>
      </c>
      <c r="K2014" s="11">
        <f>Table1_1[[#This Row],[PROFIT]]/Table1_1[[#This Row],[TOTAL REVENUE]]</f>
        <v>-0.67428212114860597</v>
      </c>
    </row>
    <row r="2015" spans="1:11">
      <c r="A2015" t="s">
        <v>45</v>
      </c>
      <c r="B2015" t="s">
        <v>407</v>
      </c>
      <c r="C2015">
        <v>63</v>
      </c>
      <c r="D2015">
        <v>13.83</v>
      </c>
      <c r="E2015">
        <v>30.34</v>
      </c>
      <c r="F2015" t="s">
        <v>107</v>
      </c>
      <c r="G2015" t="s">
        <v>110</v>
      </c>
      <c r="H2015">
        <f>Table1_1[[#This Row],[Units Sold]]*Table1_1[[#This Row],[Sale Price per Unit]]</f>
        <v>1911.42</v>
      </c>
      <c r="I2015">
        <f>Table1_1[[#This Row],[Units Sold]]*Table1_1[[#This Row],[Cost per Unit]]</f>
        <v>871.29</v>
      </c>
      <c r="J2015">
        <f>Table1_1[[#This Row],[TOTAL REVENUE]]-Table1_1[[#This Row],[TOTAL COST]]</f>
        <v>1040.1300000000001</v>
      </c>
      <c r="K2015" s="11">
        <f>Table1_1[[#This Row],[PROFIT]]/Table1_1[[#This Row],[TOTAL REVENUE]]</f>
        <v>0.54416611733684905</v>
      </c>
    </row>
    <row r="2016" spans="1:11">
      <c r="A2016" t="s">
        <v>27</v>
      </c>
      <c r="B2016" t="s">
        <v>407</v>
      </c>
      <c r="C2016">
        <v>60</v>
      </c>
      <c r="D2016">
        <v>22.42</v>
      </c>
      <c r="E2016">
        <v>26.5</v>
      </c>
      <c r="F2016" t="s">
        <v>107</v>
      </c>
      <c r="G2016" t="s">
        <v>109</v>
      </c>
      <c r="H2016">
        <f>Table1_1[[#This Row],[Units Sold]]*Table1_1[[#This Row],[Sale Price per Unit]]</f>
        <v>1590</v>
      </c>
      <c r="I2016">
        <f>Table1_1[[#This Row],[Units Sold]]*Table1_1[[#This Row],[Cost per Unit]]</f>
        <v>1345.2</v>
      </c>
      <c r="J2016">
        <f>Table1_1[[#This Row],[TOTAL REVENUE]]-Table1_1[[#This Row],[TOTAL COST]]</f>
        <v>244.79999999999995</v>
      </c>
      <c r="K2016" s="11">
        <f>Table1_1[[#This Row],[PROFIT]]/Table1_1[[#This Row],[TOTAL REVENUE]]</f>
        <v>0.15396226415094336</v>
      </c>
    </row>
    <row r="2017" spans="1:11">
      <c r="A2017" t="s">
        <v>65</v>
      </c>
      <c r="B2017" t="s">
        <v>407</v>
      </c>
      <c r="C2017">
        <v>246</v>
      </c>
      <c r="D2017">
        <v>86.69</v>
      </c>
      <c r="E2017">
        <v>45.01</v>
      </c>
      <c r="F2017" t="s">
        <v>107</v>
      </c>
      <c r="G2017" t="s">
        <v>110</v>
      </c>
      <c r="H2017">
        <f>Table1_1[[#This Row],[Units Sold]]*Table1_1[[#This Row],[Sale Price per Unit]]</f>
        <v>11072.46</v>
      </c>
      <c r="I2017">
        <f>Table1_1[[#This Row],[Units Sold]]*Table1_1[[#This Row],[Cost per Unit]]</f>
        <v>21325.739999999998</v>
      </c>
      <c r="J2017">
        <f>Table1_1[[#This Row],[TOTAL REVENUE]]-Table1_1[[#This Row],[TOTAL COST]]</f>
        <v>-10253.279999999999</v>
      </c>
      <c r="K2017" s="11">
        <f>Table1_1[[#This Row],[PROFIT]]/Table1_1[[#This Row],[TOTAL REVENUE]]</f>
        <v>-0.92601644079093537</v>
      </c>
    </row>
    <row r="2018" spans="1:11">
      <c r="A2018" t="s">
        <v>75</v>
      </c>
      <c r="B2018" t="s">
        <v>408</v>
      </c>
      <c r="C2018">
        <v>26</v>
      </c>
      <c r="D2018">
        <v>86.99</v>
      </c>
      <c r="E2018">
        <v>19.18</v>
      </c>
      <c r="F2018" t="s">
        <v>108</v>
      </c>
      <c r="G2018" t="s">
        <v>109</v>
      </c>
      <c r="H2018">
        <f>Table1_1[[#This Row],[Units Sold]]*Table1_1[[#This Row],[Sale Price per Unit]]</f>
        <v>498.68</v>
      </c>
      <c r="I2018">
        <f>Table1_1[[#This Row],[Units Sold]]*Table1_1[[#This Row],[Cost per Unit]]</f>
        <v>2261.7399999999998</v>
      </c>
      <c r="J2018">
        <f>Table1_1[[#This Row],[TOTAL REVENUE]]-Table1_1[[#This Row],[TOTAL COST]]</f>
        <v>-1763.0599999999997</v>
      </c>
      <c r="K2018" s="11">
        <f>Table1_1[[#This Row],[PROFIT]]/Table1_1[[#This Row],[TOTAL REVENUE]]</f>
        <v>-3.5354535974973924</v>
      </c>
    </row>
    <row r="2019" spans="1:11">
      <c r="A2019" t="s">
        <v>71</v>
      </c>
      <c r="B2019" t="s">
        <v>408</v>
      </c>
      <c r="C2019">
        <v>166</v>
      </c>
      <c r="D2019">
        <v>76.58</v>
      </c>
      <c r="E2019">
        <v>104.83</v>
      </c>
      <c r="F2019" t="s">
        <v>108</v>
      </c>
      <c r="G2019" t="s">
        <v>110</v>
      </c>
      <c r="H2019">
        <f>Table1_1[[#This Row],[Units Sold]]*Table1_1[[#This Row],[Sale Price per Unit]]</f>
        <v>17401.78</v>
      </c>
      <c r="I2019">
        <f>Table1_1[[#This Row],[Units Sold]]*Table1_1[[#This Row],[Cost per Unit]]</f>
        <v>12712.279999999999</v>
      </c>
      <c r="J2019">
        <f>Table1_1[[#This Row],[TOTAL REVENUE]]-Table1_1[[#This Row],[TOTAL COST]]</f>
        <v>4689.5</v>
      </c>
      <c r="K2019" s="11">
        <f>Table1_1[[#This Row],[PROFIT]]/Table1_1[[#This Row],[TOTAL REVENUE]]</f>
        <v>0.26948392635695889</v>
      </c>
    </row>
    <row r="2020" spans="1:11">
      <c r="A2020" t="s">
        <v>17</v>
      </c>
      <c r="B2020" t="s">
        <v>408</v>
      </c>
      <c r="C2020">
        <v>214</v>
      </c>
      <c r="D2020">
        <v>45.82</v>
      </c>
      <c r="E2020">
        <v>80.44</v>
      </c>
      <c r="F2020" t="s">
        <v>107</v>
      </c>
      <c r="G2020" t="s">
        <v>110</v>
      </c>
      <c r="H2020">
        <f>Table1_1[[#This Row],[Units Sold]]*Table1_1[[#This Row],[Sale Price per Unit]]</f>
        <v>17214.16</v>
      </c>
      <c r="I2020">
        <f>Table1_1[[#This Row],[Units Sold]]*Table1_1[[#This Row],[Cost per Unit]]</f>
        <v>9805.48</v>
      </c>
      <c r="J2020">
        <f>Table1_1[[#This Row],[TOTAL REVENUE]]-Table1_1[[#This Row],[TOTAL COST]]</f>
        <v>7408.68</v>
      </c>
      <c r="K2020" s="11">
        <f>Table1_1[[#This Row],[PROFIT]]/Table1_1[[#This Row],[TOTAL REVENUE]]</f>
        <v>0.43038289408254604</v>
      </c>
    </row>
    <row r="2021" spans="1:11">
      <c r="A2021" t="s">
        <v>25</v>
      </c>
      <c r="B2021" t="s">
        <v>408</v>
      </c>
      <c r="C2021">
        <v>58</v>
      </c>
      <c r="D2021">
        <v>30.54</v>
      </c>
      <c r="E2021">
        <v>49.71</v>
      </c>
      <c r="F2021" t="s">
        <v>107</v>
      </c>
      <c r="G2021" t="s">
        <v>110</v>
      </c>
      <c r="H2021">
        <f>Table1_1[[#This Row],[Units Sold]]*Table1_1[[#This Row],[Sale Price per Unit]]</f>
        <v>2883.18</v>
      </c>
      <c r="I2021">
        <f>Table1_1[[#This Row],[Units Sold]]*Table1_1[[#This Row],[Cost per Unit]]</f>
        <v>1771.32</v>
      </c>
      <c r="J2021">
        <f>Table1_1[[#This Row],[TOTAL REVENUE]]-Table1_1[[#This Row],[TOTAL COST]]</f>
        <v>1111.8599999999999</v>
      </c>
      <c r="K2021" s="11">
        <f>Table1_1[[#This Row],[PROFIT]]/Table1_1[[#This Row],[TOTAL REVENUE]]</f>
        <v>0.38563669281834639</v>
      </c>
    </row>
    <row r="2022" spans="1:11">
      <c r="A2022" t="s">
        <v>55</v>
      </c>
      <c r="B2022" t="s">
        <v>408</v>
      </c>
      <c r="C2022">
        <v>71</v>
      </c>
      <c r="D2022">
        <v>61.78</v>
      </c>
      <c r="E2022">
        <v>58.36</v>
      </c>
      <c r="F2022" t="s">
        <v>108</v>
      </c>
      <c r="G2022" t="s">
        <v>109</v>
      </c>
      <c r="H2022">
        <f>Table1_1[[#This Row],[Units Sold]]*Table1_1[[#This Row],[Sale Price per Unit]]</f>
        <v>4143.5600000000004</v>
      </c>
      <c r="I2022">
        <f>Table1_1[[#This Row],[Units Sold]]*Table1_1[[#This Row],[Cost per Unit]]</f>
        <v>4386.38</v>
      </c>
      <c r="J2022">
        <f>Table1_1[[#This Row],[TOTAL REVENUE]]-Table1_1[[#This Row],[TOTAL COST]]</f>
        <v>-242.81999999999971</v>
      </c>
      <c r="K2022" s="11">
        <f>Table1_1[[#This Row],[PROFIT]]/Table1_1[[#This Row],[TOTAL REVENUE]]</f>
        <v>-5.8601782042494784E-2</v>
      </c>
    </row>
    <row r="2023" spans="1:11">
      <c r="A2023" t="s">
        <v>37</v>
      </c>
      <c r="B2023" t="s">
        <v>408</v>
      </c>
      <c r="C2023">
        <v>273</v>
      </c>
      <c r="D2023">
        <v>72.63</v>
      </c>
      <c r="E2023">
        <v>29</v>
      </c>
      <c r="F2023" t="s">
        <v>107</v>
      </c>
      <c r="G2023" t="s">
        <v>110</v>
      </c>
      <c r="H2023">
        <f>Table1_1[[#This Row],[Units Sold]]*Table1_1[[#This Row],[Sale Price per Unit]]</f>
        <v>7917</v>
      </c>
      <c r="I2023">
        <f>Table1_1[[#This Row],[Units Sold]]*Table1_1[[#This Row],[Cost per Unit]]</f>
        <v>19827.989999999998</v>
      </c>
      <c r="J2023">
        <f>Table1_1[[#This Row],[TOTAL REVENUE]]-Table1_1[[#This Row],[TOTAL COST]]</f>
        <v>-11910.989999999998</v>
      </c>
      <c r="K2023" s="11">
        <f>Table1_1[[#This Row],[PROFIT]]/Table1_1[[#This Row],[TOTAL REVENUE]]</f>
        <v>-1.5044827586206895</v>
      </c>
    </row>
    <row r="2024" spans="1:11">
      <c r="A2024" t="s">
        <v>69</v>
      </c>
      <c r="B2024" t="s">
        <v>409</v>
      </c>
      <c r="C2024">
        <v>107</v>
      </c>
      <c r="D2024">
        <v>68.739999999999995</v>
      </c>
      <c r="E2024">
        <v>51.92</v>
      </c>
      <c r="F2024" t="s">
        <v>107</v>
      </c>
      <c r="G2024" t="s">
        <v>110</v>
      </c>
      <c r="H2024">
        <f>Table1_1[[#This Row],[Units Sold]]*Table1_1[[#This Row],[Sale Price per Unit]]</f>
        <v>5555.4400000000005</v>
      </c>
      <c r="I2024">
        <f>Table1_1[[#This Row],[Units Sold]]*Table1_1[[#This Row],[Cost per Unit]]</f>
        <v>7355.1799999999994</v>
      </c>
      <c r="J2024">
        <f>Table1_1[[#This Row],[TOTAL REVENUE]]-Table1_1[[#This Row],[TOTAL COST]]</f>
        <v>-1799.7399999999989</v>
      </c>
      <c r="K2024" s="11">
        <f>Table1_1[[#This Row],[PROFIT]]/Table1_1[[#This Row],[TOTAL REVENUE]]</f>
        <v>-0.32395993836671777</v>
      </c>
    </row>
    <row r="2025" spans="1:11">
      <c r="A2025" t="s">
        <v>33</v>
      </c>
      <c r="B2025" t="s">
        <v>409</v>
      </c>
      <c r="C2025">
        <v>279</v>
      </c>
      <c r="D2025">
        <v>44.91</v>
      </c>
      <c r="E2025">
        <v>94.1</v>
      </c>
      <c r="F2025" t="s">
        <v>107</v>
      </c>
      <c r="G2025" t="s">
        <v>109</v>
      </c>
      <c r="H2025">
        <f>Table1_1[[#This Row],[Units Sold]]*Table1_1[[#This Row],[Sale Price per Unit]]</f>
        <v>26253.899999999998</v>
      </c>
      <c r="I2025">
        <f>Table1_1[[#This Row],[Units Sold]]*Table1_1[[#This Row],[Cost per Unit]]</f>
        <v>12529.89</v>
      </c>
      <c r="J2025">
        <f>Table1_1[[#This Row],[TOTAL REVENUE]]-Table1_1[[#This Row],[TOTAL COST]]</f>
        <v>13724.009999999998</v>
      </c>
      <c r="K2025" s="11">
        <f>Table1_1[[#This Row],[PROFIT]]/Table1_1[[#This Row],[TOTAL REVENUE]]</f>
        <v>0.52274176408076511</v>
      </c>
    </row>
    <row r="2026" spans="1:11">
      <c r="A2026" t="s">
        <v>59</v>
      </c>
      <c r="B2026" t="s">
        <v>409</v>
      </c>
      <c r="C2026">
        <v>23</v>
      </c>
      <c r="D2026">
        <v>16.98</v>
      </c>
      <c r="E2026">
        <v>99.05</v>
      </c>
      <c r="F2026" t="s">
        <v>107</v>
      </c>
      <c r="G2026" t="s">
        <v>110</v>
      </c>
      <c r="H2026">
        <f>Table1_1[[#This Row],[Units Sold]]*Table1_1[[#This Row],[Sale Price per Unit]]</f>
        <v>2278.15</v>
      </c>
      <c r="I2026">
        <f>Table1_1[[#This Row],[Units Sold]]*Table1_1[[#This Row],[Cost per Unit]]</f>
        <v>390.54</v>
      </c>
      <c r="J2026">
        <f>Table1_1[[#This Row],[TOTAL REVENUE]]-Table1_1[[#This Row],[TOTAL COST]]</f>
        <v>1887.6100000000001</v>
      </c>
      <c r="K2026" s="11">
        <f>Table1_1[[#This Row],[PROFIT]]/Table1_1[[#This Row],[TOTAL REVENUE]]</f>
        <v>0.82857142857142863</v>
      </c>
    </row>
    <row r="2027" spans="1:11">
      <c r="A2027" t="s">
        <v>64</v>
      </c>
      <c r="B2027" t="s">
        <v>409</v>
      </c>
      <c r="C2027">
        <v>148</v>
      </c>
      <c r="D2027">
        <v>94</v>
      </c>
      <c r="E2027">
        <v>80.510000000000005</v>
      </c>
      <c r="F2027" t="s">
        <v>107</v>
      </c>
      <c r="G2027" t="s">
        <v>110</v>
      </c>
      <c r="H2027">
        <f>Table1_1[[#This Row],[Units Sold]]*Table1_1[[#This Row],[Sale Price per Unit]]</f>
        <v>11915.480000000001</v>
      </c>
      <c r="I2027">
        <f>Table1_1[[#This Row],[Units Sold]]*Table1_1[[#This Row],[Cost per Unit]]</f>
        <v>13912</v>
      </c>
      <c r="J2027">
        <f>Table1_1[[#This Row],[TOTAL REVENUE]]-Table1_1[[#This Row],[TOTAL COST]]</f>
        <v>-1996.5199999999986</v>
      </c>
      <c r="K2027" s="11">
        <f>Table1_1[[#This Row],[PROFIT]]/Table1_1[[#This Row],[TOTAL REVENUE]]</f>
        <v>-0.16755682523910059</v>
      </c>
    </row>
    <row r="2028" spans="1:11">
      <c r="A2028" t="s">
        <v>55</v>
      </c>
      <c r="B2028" t="s">
        <v>409</v>
      </c>
      <c r="C2028">
        <v>229</v>
      </c>
      <c r="D2028">
        <v>18.989999999999998</v>
      </c>
      <c r="E2028">
        <v>61.41</v>
      </c>
      <c r="F2028" t="s">
        <v>108</v>
      </c>
      <c r="G2028" t="s">
        <v>110</v>
      </c>
      <c r="H2028">
        <f>Table1_1[[#This Row],[Units Sold]]*Table1_1[[#This Row],[Sale Price per Unit]]</f>
        <v>14062.89</v>
      </c>
      <c r="I2028">
        <f>Table1_1[[#This Row],[Units Sold]]*Table1_1[[#This Row],[Cost per Unit]]</f>
        <v>4348.71</v>
      </c>
      <c r="J2028">
        <f>Table1_1[[#This Row],[TOTAL REVENUE]]-Table1_1[[#This Row],[TOTAL COST]]</f>
        <v>9714.18</v>
      </c>
      <c r="K2028" s="11">
        <f>Table1_1[[#This Row],[PROFIT]]/Table1_1[[#This Row],[TOTAL REVENUE]]</f>
        <v>0.69076697606253057</v>
      </c>
    </row>
    <row r="2029" spans="1:11">
      <c r="A2029" t="s">
        <v>49</v>
      </c>
      <c r="B2029" t="s">
        <v>409</v>
      </c>
      <c r="C2029">
        <v>50</v>
      </c>
      <c r="D2029">
        <v>12.56</v>
      </c>
      <c r="E2029">
        <v>110.08</v>
      </c>
      <c r="F2029" t="s">
        <v>107</v>
      </c>
      <c r="G2029" t="s">
        <v>109</v>
      </c>
      <c r="H2029">
        <f>Table1_1[[#This Row],[Units Sold]]*Table1_1[[#This Row],[Sale Price per Unit]]</f>
        <v>5504</v>
      </c>
      <c r="I2029">
        <f>Table1_1[[#This Row],[Units Sold]]*Table1_1[[#This Row],[Cost per Unit]]</f>
        <v>628</v>
      </c>
      <c r="J2029">
        <f>Table1_1[[#This Row],[TOTAL REVENUE]]-Table1_1[[#This Row],[TOTAL COST]]</f>
        <v>4876</v>
      </c>
      <c r="K2029" s="11">
        <f>Table1_1[[#This Row],[PROFIT]]/Table1_1[[#This Row],[TOTAL REVENUE]]</f>
        <v>0.88590116279069764</v>
      </c>
    </row>
    <row r="2030" spans="1:11">
      <c r="A2030" t="s">
        <v>79</v>
      </c>
      <c r="B2030" t="s">
        <v>409</v>
      </c>
      <c r="C2030">
        <v>172</v>
      </c>
      <c r="D2030">
        <v>74.819999999999993</v>
      </c>
      <c r="E2030">
        <v>98.36</v>
      </c>
      <c r="F2030" t="s">
        <v>108</v>
      </c>
      <c r="G2030" t="s">
        <v>109</v>
      </c>
      <c r="H2030">
        <f>Table1_1[[#This Row],[Units Sold]]*Table1_1[[#This Row],[Sale Price per Unit]]</f>
        <v>16917.919999999998</v>
      </c>
      <c r="I2030">
        <f>Table1_1[[#This Row],[Units Sold]]*Table1_1[[#This Row],[Cost per Unit]]</f>
        <v>12869.039999999999</v>
      </c>
      <c r="J2030">
        <f>Table1_1[[#This Row],[TOTAL REVENUE]]-Table1_1[[#This Row],[TOTAL COST]]</f>
        <v>4048.8799999999992</v>
      </c>
      <c r="K2030" s="11">
        <f>Table1_1[[#This Row],[PROFIT]]/Table1_1[[#This Row],[TOTAL REVENUE]]</f>
        <v>0.23932492883285886</v>
      </c>
    </row>
    <row r="2031" spans="1:11">
      <c r="A2031" t="s">
        <v>26</v>
      </c>
      <c r="B2031" t="s">
        <v>409</v>
      </c>
      <c r="C2031">
        <v>191</v>
      </c>
      <c r="D2031">
        <v>18.84</v>
      </c>
      <c r="E2031">
        <v>86.18</v>
      </c>
      <c r="F2031" t="s">
        <v>107</v>
      </c>
      <c r="G2031" t="s">
        <v>109</v>
      </c>
      <c r="H2031">
        <f>Table1_1[[#This Row],[Units Sold]]*Table1_1[[#This Row],[Sale Price per Unit]]</f>
        <v>16460.38</v>
      </c>
      <c r="I2031">
        <f>Table1_1[[#This Row],[Units Sold]]*Table1_1[[#This Row],[Cost per Unit]]</f>
        <v>3598.44</v>
      </c>
      <c r="J2031">
        <f>Table1_1[[#This Row],[TOTAL REVENUE]]-Table1_1[[#This Row],[TOTAL COST]]</f>
        <v>12861.94</v>
      </c>
      <c r="K2031" s="11">
        <f>Table1_1[[#This Row],[PROFIT]]/Table1_1[[#This Row],[TOTAL REVENUE]]</f>
        <v>0.78138779299141325</v>
      </c>
    </row>
    <row r="2032" spans="1:11">
      <c r="A2032" t="s">
        <v>35</v>
      </c>
      <c r="B2032" t="s">
        <v>409</v>
      </c>
      <c r="C2032">
        <v>189</v>
      </c>
      <c r="D2032">
        <v>47.54</v>
      </c>
      <c r="E2032">
        <v>75.89</v>
      </c>
      <c r="F2032" t="s">
        <v>107</v>
      </c>
      <c r="G2032" t="s">
        <v>109</v>
      </c>
      <c r="H2032">
        <f>Table1_1[[#This Row],[Units Sold]]*Table1_1[[#This Row],[Sale Price per Unit]]</f>
        <v>14343.210000000001</v>
      </c>
      <c r="I2032">
        <f>Table1_1[[#This Row],[Units Sold]]*Table1_1[[#This Row],[Cost per Unit]]</f>
        <v>8985.06</v>
      </c>
      <c r="J2032">
        <f>Table1_1[[#This Row],[TOTAL REVENUE]]-Table1_1[[#This Row],[TOTAL COST]]</f>
        <v>5358.1500000000015</v>
      </c>
      <c r="K2032" s="11">
        <f>Table1_1[[#This Row],[PROFIT]]/Table1_1[[#This Row],[TOTAL REVENUE]]</f>
        <v>0.37356700487547773</v>
      </c>
    </row>
    <row r="2033" spans="1:11">
      <c r="A2033" t="s">
        <v>13</v>
      </c>
      <c r="B2033" t="s">
        <v>410</v>
      </c>
      <c r="C2033">
        <v>236</v>
      </c>
      <c r="D2033">
        <v>45.31</v>
      </c>
      <c r="E2033">
        <v>50.99</v>
      </c>
      <c r="F2033" t="s">
        <v>107</v>
      </c>
      <c r="G2033" t="s">
        <v>109</v>
      </c>
      <c r="H2033">
        <f>Table1_1[[#This Row],[Units Sold]]*Table1_1[[#This Row],[Sale Price per Unit]]</f>
        <v>12033.640000000001</v>
      </c>
      <c r="I2033">
        <f>Table1_1[[#This Row],[Units Sold]]*Table1_1[[#This Row],[Cost per Unit]]</f>
        <v>10693.16</v>
      </c>
      <c r="J2033">
        <f>Table1_1[[#This Row],[TOTAL REVENUE]]-Table1_1[[#This Row],[TOTAL COST]]</f>
        <v>1340.4800000000014</v>
      </c>
      <c r="K2033" s="11">
        <f>Table1_1[[#This Row],[PROFIT]]/Table1_1[[#This Row],[TOTAL REVENUE]]</f>
        <v>0.11139439105707012</v>
      </c>
    </row>
    <row r="2034" spans="1:11">
      <c r="A2034" t="s">
        <v>63</v>
      </c>
      <c r="B2034" t="s">
        <v>410</v>
      </c>
      <c r="C2034">
        <v>242</v>
      </c>
      <c r="D2034">
        <v>59.81</v>
      </c>
      <c r="E2034">
        <v>33.01</v>
      </c>
      <c r="F2034" t="s">
        <v>107</v>
      </c>
      <c r="G2034" t="s">
        <v>109</v>
      </c>
      <c r="H2034">
        <f>Table1_1[[#This Row],[Units Sold]]*Table1_1[[#This Row],[Sale Price per Unit]]</f>
        <v>7988.4199999999992</v>
      </c>
      <c r="I2034">
        <f>Table1_1[[#This Row],[Units Sold]]*Table1_1[[#This Row],[Cost per Unit]]</f>
        <v>14474.02</v>
      </c>
      <c r="J2034">
        <f>Table1_1[[#This Row],[TOTAL REVENUE]]-Table1_1[[#This Row],[TOTAL COST]]</f>
        <v>-6485.6000000000013</v>
      </c>
      <c r="K2034" s="11">
        <f>Table1_1[[#This Row],[PROFIT]]/Table1_1[[#This Row],[TOTAL REVENUE]]</f>
        <v>-0.81187518933656488</v>
      </c>
    </row>
    <row r="2035" spans="1:11">
      <c r="A2035" t="s">
        <v>25</v>
      </c>
      <c r="B2035" t="s">
        <v>410</v>
      </c>
      <c r="C2035">
        <v>7</v>
      </c>
      <c r="D2035">
        <v>79.38</v>
      </c>
      <c r="E2035">
        <v>69.7</v>
      </c>
      <c r="F2035" t="s">
        <v>108</v>
      </c>
      <c r="G2035" t="s">
        <v>110</v>
      </c>
      <c r="H2035">
        <f>Table1_1[[#This Row],[Units Sold]]*Table1_1[[#This Row],[Sale Price per Unit]]</f>
        <v>487.90000000000003</v>
      </c>
      <c r="I2035">
        <f>Table1_1[[#This Row],[Units Sold]]*Table1_1[[#This Row],[Cost per Unit]]</f>
        <v>555.66</v>
      </c>
      <c r="J2035">
        <f>Table1_1[[#This Row],[TOTAL REVENUE]]-Table1_1[[#This Row],[TOTAL COST]]</f>
        <v>-67.759999999999934</v>
      </c>
      <c r="K2035" s="11">
        <f>Table1_1[[#This Row],[PROFIT]]/Table1_1[[#This Row],[TOTAL REVENUE]]</f>
        <v>-0.13888091822094678</v>
      </c>
    </row>
    <row r="2036" spans="1:11">
      <c r="A2036" t="s">
        <v>29</v>
      </c>
      <c r="B2036" t="s">
        <v>410</v>
      </c>
      <c r="C2036">
        <v>62</v>
      </c>
      <c r="D2036">
        <v>48.22</v>
      </c>
      <c r="E2036">
        <v>72.75</v>
      </c>
      <c r="F2036" t="s">
        <v>108</v>
      </c>
      <c r="G2036" t="s">
        <v>110</v>
      </c>
      <c r="H2036">
        <f>Table1_1[[#This Row],[Units Sold]]*Table1_1[[#This Row],[Sale Price per Unit]]</f>
        <v>4510.5</v>
      </c>
      <c r="I2036">
        <f>Table1_1[[#This Row],[Units Sold]]*Table1_1[[#This Row],[Cost per Unit]]</f>
        <v>2989.64</v>
      </c>
      <c r="J2036">
        <f>Table1_1[[#This Row],[TOTAL REVENUE]]-Table1_1[[#This Row],[TOTAL COST]]</f>
        <v>1520.8600000000001</v>
      </c>
      <c r="K2036" s="11">
        <f>Table1_1[[#This Row],[PROFIT]]/Table1_1[[#This Row],[TOTAL REVENUE]]</f>
        <v>0.33718213058419244</v>
      </c>
    </row>
    <row r="2037" spans="1:11">
      <c r="A2037" t="s">
        <v>76</v>
      </c>
      <c r="B2037" t="s">
        <v>410</v>
      </c>
      <c r="C2037">
        <v>281</v>
      </c>
      <c r="D2037">
        <v>19.670000000000002</v>
      </c>
      <c r="E2037">
        <v>101.79</v>
      </c>
      <c r="F2037" t="s">
        <v>108</v>
      </c>
      <c r="G2037" t="s">
        <v>109</v>
      </c>
      <c r="H2037">
        <f>Table1_1[[#This Row],[Units Sold]]*Table1_1[[#This Row],[Sale Price per Unit]]</f>
        <v>28602.99</v>
      </c>
      <c r="I2037">
        <f>Table1_1[[#This Row],[Units Sold]]*Table1_1[[#This Row],[Cost per Unit]]</f>
        <v>5527.27</v>
      </c>
      <c r="J2037">
        <f>Table1_1[[#This Row],[TOTAL REVENUE]]-Table1_1[[#This Row],[TOTAL COST]]</f>
        <v>23075.72</v>
      </c>
      <c r="K2037" s="11">
        <f>Table1_1[[#This Row],[PROFIT]]/Table1_1[[#This Row],[TOTAL REVENUE]]</f>
        <v>0.80675901365556535</v>
      </c>
    </row>
    <row r="2038" spans="1:11">
      <c r="A2038" t="s">
        <v>92</v>
      </c>
      <c r="B2038" t="s">
        <v>410</v>
      </c>
      <c r="C2038">
        <v>1</v>
      </c>
      <c r="D2038">
        <v>44.65</v>
      </c>
      <c r="E2038">
        <v>81.44</v>
      </c>
      <c r="F2038" t="s">
        <v>108</v>
      </c>
      <c r="G2038" t="s">
        <v>109</v>
      </c>
      <c r="H2038">
        <f>Table1_1[[#This Row],[Units Sold]]*Table1_1[[#This Row],[Sale Price per Unit]]</f>
        <v>81.44</v>
      </c>
      <c r="I2038">
        <f>Table1_1[[#This Row],[Units Sold]]*Table1_1[[#This Row],[Cost per Unit]]</f>
        <v>44.65</v>
      </c>
      <c r="J2038">
        <f>Table1_1[[#This Row],[TOTAL REVENUE]]-Table1_1[[#This Row],[TOTAL COST]]</f>
        <v>36.79</v>
      </c>
      <c r="K2038" s="11">
        <f>Table1_1[[#This Row],[PROFIT]]/Table1_1[[#This Row],[TOTAL REVENUE]]</f>
        <v>0.45174361493123771</v>
      </c>
    </row>
    <row r="2039" spans="1:11">
      <c r="A2039" t="s">
        <v>100</v>
      </c>
      <c r="B2039" t="s">
        <v>410</v>
      </c>
      <c r="C2039">
        <v>96</v>
      </c>
      <c r="D2039">
        <v>14.31</v>
      </c>
      <c r="E2039">
        <v>34.04</v>
      </c>
      <c r="F2039" t="s">
        <v>107</v>
      </c>
      <c r="G2039" t="s">
        <v>110</v>
      </c>
      <c r="H2039">
        <f>Table1_1[[#This Row],[Units Sold]]*Table1_1[[#This Row],[Sale Price per Unit]]</f>
        <v>3267.84</v>
      </c>
      <c r="I2039">
        <f>Table1_1[[#This Row],[Units Sold]]*Table1_1[[#This Row],[Cost per Unit]]</f>
        <v>1373.76</v>
      </c>
      <c r="J2039">
        <f>Table1_1[[#This Row],[TOTAL REVENUE]]-Table1_1[[#This Row],[TOTAL COST]]</f>
        <v>1894.0800000000002</v>
      </c>
      <c r="K2039" s="11">
        <f>Table1_1[[#This Row],[PROFIT]]/Table1_1[[#This Row],[TOTAL REVENUE]]</f>
        <v>0.57961222091656872</v>
      </c>
    </row>
    <row r="2040" spans="1:11">
      <c r="A2040" t="s">
        <v>9</v>
      </c>
      <c r="B2040" t="s">
        <v>411</v>
      </c>
      <c r="C2040">
        <v>94</v>
      </c>
      <c r="D2040">
        <v>61.08</v>
      </c>
      <c r="E2040">
        <v>68.680000000000007</v>
      </c>
      <c r="F2040" t="s">
        <v>108</v>
      </c>
      <c r="G2040" t="s">
        <v>110</v>
      </c>
      <c r="H2040">
        <f>Table1_1[[#This Row],[Units Sold]]*Table1_1[[#This Row],[Sale Price per Unit]]</f>
        <v>6455.920000000001</v>
      </c>
      <c r="I2040">
        <f>Table1_1[[#This Row],[Units Sold]]*Table1_1[[#This Row],[Cost per Unit]]</f>
        <v>5741.5199999999995</v>
      </c>
      <c r="J2040">
        <f>Table1_1[[#This Row],[TOTAL REVENUE]]-Table1_1[[#This Row],[TOTAL COST]]</f>
        <v>714.40000000000146</v>
      </c>
      <c r="K2040" s="11">
        <f>Table1_1[[#This Row],[PROFIT]]/Table1_1[[#This Row],[TOTAL REVENUE]]</f>
        <v>0.11065812463599321</v>
      </c>
    </row>
    <row r="2041" spans="1:11">
      <c r="A2041" t="s">
        <v>38</v>
      </c>
      <c r="B2041" t="s">
        <v>411</v>
      </c>
      <c r="C2041">
        <v>225</v>
      </c>
      <c r="D2041">
        <v>69.790000000000006</v>
      </c>
      <c r="E2041">
        <v>83.12</v>
      </c>
      <c r="F2041" t="s">
        <v>108</v>
      </c>
      <c r="G2041" t="s">
        <v>109</v>
      </c>
      <c r="H2041">
        <f>Table1_1[[#This Row],[Units Sold]]*Table1_1[[#This Row],[Sale Price per Unit]]</f>
        <v>18702</v>
      </c>
      <c r="I2041">
        <f>Table1_1[[#This Row],[Units Sold]]*Table1_1[[#This Row],[Cost per Unit]]</f>
        <v>15702.750000000002</v>
      </c>
      <c r="J2041">
        <f>Table1_1[[#This Row],[TOTAL REVENUE]]-Table1_1[[#This Row],[TOTAL COST]]</f>
        <v>2999.2499999999982</v>
      </c>
      <c r="K2041" s="11">
        <f>Table1_1[[#This Row],[PROFIT]]/Table1_1[[#This Row],[TOTAL REVENUE]]</f>
        <v>0.16037054860442723</v>
      </c>
    </row>
    <row r="2042" spans="1:11">
      <c r="A2042" t="s">
        <v>45</v>
      </c>
      <c r="B2042" t="s">
        <v>411</v>
      </c>
      <c r="C2042">
        <v>162</v>
      </c>
      <c r="D2042">
        <v>27.53</v>
      </c>
      <c r="E2042">
        <v>88.47</v>
      </c>
      <c r="F2042" t="s">
        <v>107</v>
      </c>
      <c r="G2042" t="s">
        <v>109</v>
      </c>
      <c r="H2042">
        <f>Table1_1[[#This Row],[Units Sold]]*Table1_1[[#This Row],[Sale Price per Unit]]</f>
        <v>14332.14</v>
      </c>
      <c r="I2042">
        <f>Table1_1[[#This Row],[Units Sold]]*Table1_1[[#This Row],[Cost per Unit]]</f>
        <v>4459.8600000000006</v>
      </c>
      <c r="J2042">
        <f>Table1_1[[#This Row],[TOTAL REVENUE]]-Table1_1[[#This Row],[TOTAL COST]]</f>
        <v>9872.2799999999988</v>
      </c>
      <c r="K2042" s="11">
        <f>Table1_1[[#This Row],[PROFIT]]/Table1_1[[#This Row],[TOTAL REVENUE]]</f>
        <v>0.68882106928902442</v>
      </c>
    </row>
    <row r="2043" spans="1:11">
      <c r="A2043" t="s">
        <v>94</v>
      </c>
      <c r="B2043" t="s">
        <v>411</v>
      </c>
      <c r="C2043">
        <v>47</v>
      </c>
      <c r="D2043">
        <v>59.67</v>
      </c>
      <c r="E2043">
        <v>69.42</v>
      </c>
      <c r="F2043" t="s">
        <v>107</v>
      </c>
      <c r="G2043" t="s">
        <v>109</v>
      </c>
      <c r="H2043">
        <f>Table1_1[[#This Row],[Units Sold]]*Table1_1[[#This Row],[Sale Price per Unit]]</f>
        <v>3262.7400000000002</v>
      </c>
      <c r="I2043">
        <f>Table1_1[[#This Row],[Units Sold]]*Table1_1[[#This Row],[Cost per Unit]]</f>
        <v>2804.4900000000002</v>
      </c>
      <c r="J2043">
        <f>Table1_1[[#This Row],[TOTAL REVENUE]]-Table1_1[[#This Row],[TOTAL COST]]</f>
        <v>458.25</v>
      </c>
      <c r="K2043" s="11">
        <f>Table1_1[[#This Row],[PROFIT]]/Table1_1[[#This Row],[TOTAL REVENUE]]</f>
        <v>0.14044943820224717</v>
      </c>
    </row>
    <row r="2044" spans="1:11">
      <c r="A2044" t="s">
        <v>33</v>
      </c>
      <c r="B2044" t="s">
        <v>411</v>
      </c>
      <c r="C2044">
        <v>62</v>
      </c>
      <c r="D2044">
        <v>23.46</v>
      </c>
      <c r="E2044">
        <v>36.58</v>
      </c>
      <c r="F2044" t="s">
        <v>107</v>
      </c>
      <c r="G2044" t="s">
        <v>109</v>
      </c>
      <c r="H2044">
        <f>Table1_1[[#This Row],[Units Sold]]*Table1_1[[#This Row],[Sale Price per Unit]]</f>
        <v>2267.96</v>
      </c>
      <c r="I2044">
        <f>Table1_1[[#This Row],[Units Sold]]*Table1_1[[#This Row],[Cost per Unit]]</f>
        <v>1454.52</v>
      </c>
      <c r="J2044">
        <f>Table1_1[[#This Row],[TOTAL REVENUE]]-Table1_1[[#This Row],[TOTAL COST]]</f>
        <v>813.44</v>
      </c>
      <c r="K2044" s="11">
        <f>Table1_1[[#This Row],[PROFIT]]/Table1_1[[#This Row],[TOTAL REVENUE]]</f>
        <v>0.35866593767085841</v>
      </c>
    </row>
    <row r="2045" spans="1:11">
      <c r="A2045" t="s">
        <v>20</v>
      </c>
      <c r="B2045" t="s">
        <v>411</v>
      </c>
      <c r="C2045">
        <v>231</v>
      </c>
      <c r="D2045">
        <v>91.72</v>
      </c>
      <c r="E2045">
        <v>18.690000000000001</v>
      </c>
      <c r="F2045" t="s">
        <v>107</v>
      </c>
      <c r="G2045" t="s">
        <v>110</v>
      </c>
      <c r="H2045">
        <f>Table1_1[[#This Row],[Units Sold]]*Table1_1[[#This Row],[Sale Price per Unit]]</f>
        <v>4317.3900000000003</v>
      </c>
      <c r="I2045">
        <f>Table1_1[[#This Row],[Units Sold]]*Table1_1[[#This Row],[Cost per Unit]]</f>
        <v>21187.32</v>
      </c>
      <c r="J2045">
        <f>Table1_1[[#This Row],[TOTAL REVENUE]]-Table1_1[[#This Row],[TOTAL COST]]</f>
        <v>-16869.93</v>
      </c>
      <c r="K2045" s="11">
        <f>Table1_1[[#This Row],[PROFIT]]/Table1_1[[#This Row],[TOTAL REVENUE]]</f>
        <v>-3.9074371321562329</v>
      </c>
    </row>
    <row r="2046" spans="1:11">
      <c r="A2046" t="s">
        <v>102</v>
      </c>
      <c r="B2046" t="s">
        <v>411</v>
      </c>
      <c r="C2046">
        <v>269</v>
      </c>
      <c r="D2046">
        <v>64.12</v>
      </c>
      <c r="E2046">
        <v>70.25</v>
      </c>
      <c r="F2046" t="s">
        <v>107</v>
      </c>
      <c r="G2046" t="s">
        <v>109</v>
      </c>
      <c r="H2046">
        <f>Table1_1[[#This Row],[Units Sold]]*Table1_1[[#This Row],[Sale Price per Unit]]</f>
        <v>18897.25</v>
      </c>
      <c r="I2046">
        <f>Table1_1[[#This Row],[Units Sold]]*Table1_1[[#This Row],[Cost per Unit]]</f>
        <v>17248.280000000002</v>
      </c>
      <c r="J2046">
        <f>Table1_1[[#This Row],[TOTAL REVENUE]]-Table1_1[[#This Row],[TOTAL COST]]</f>
        <v>1648.9699999999975</v>
      </c>
      <c r="K2046" s="11">
        <f>Table1_1[[#This Row],[PROFIT]]/Table1_1[[#This Row],[TOTAL REVENUE]]</f>
        <v>8.725978647686819E-2</v>
      </c>
    </row>
    <row r="2047" spans="1:11">
      <c r="A2047" t="s">
        <v>66</v>
      </c>
      <c r="B2047" t="s">
        <v>411</v>
      </c>
      <c r="C2047">
        <v>275</v>
      </c>
      <c r="D2047">
        <v>68.709999999999994</v>
      </c>
      <c r="E2047">
        <v>52.32</v>
      </c>
      <c r="F2047" t="s">
        <v>108</v>
      </c>
      <c r="G2047" t="s">
        <v>110</v>
      </c>
      <c r="H2047">
        <f>Table1_1[[#This Row],[Units Sold]]*Table1_1[[#This Row],[Sale Price per Unit]]</f>
        <v>14388</v>
      </c>
      <c r="I2047">
        <f>Table1_1[[#This Row],[Units Sold]]*Table1_1[[#This Row],[Cost per Unit]]</f>
        <v>18895.25</v>
      </c>
      <c r="J2047">
        <f>Table1_1[[#This Row],[TOTAL REVENUE]]-Table1_1[[#This Row],[TOTAL COST]]</f>
        <v>-4507.25</v>
      </c>
      <c r="K2047" s="11">
        <f>Table1_1[[#This Row],[PROFIT]]/Table1_1[[#This Row],[TOTAL REVENUE]]</f>
        <v>-0.31326452599388377</v>
      </c>
    </row>
    <row r="2048" spans="1:11">
      <c r="A2048" t="s">
        <v>96</v>
      </c>
      <c r="B2048" t="s">
        <v>412</v>
      </c>
      <c r="C2048">
        <v>60</v>
      </c>
      <c r="D2048">
        <v>50.79</v>
      </c>
      <c r="E2048">
        <v>62.3</v>
      </c>
      <c r="F2048" t="s">
        <v>107</v>
      </c>
      <c r="G2048" t="s">
        <v>109</v>
      </c>
      <c r="H2048">
        <f>Table1_1[[#This Row],[Units Sold]]*Table1_1[[#This Row],[Sale Price per Unit]]</f>
        <v>3738</v>
      </c>
      <c r="I2048">
        <f>Table1_1[[#This Row],[Units Sold]]*Table1_1[[#This Row],[Cost per Unit]]</f>
        <v>3047.4</v>
      </c>
      <c r="J2048">
        <f>Table1_1[[#This Row],[TOTAL REVENUE]]-Table1_1[[#This Row],[TOTAL COST]]</f>
        <v>690.59999999999991</v>
      </c>
      <c r="K2048" s="11">
        <f>Table1_1[[#This Row],[PROFIT]]/Table1_1[[#This Row],[TOTAL REVENUE]]</f>
        <v>0.18475120385232743</v>
      </c>
    </row>
    <row r="2049" spans="1:11">
      <c r="A2049" t="s">
        <v>90</v>
      </c>
      <c r="B2049" t="s">
        <v>412</v>
      </c>
      <c r="C2049">
        <v>182</v>
      </c>
      <c r="D2049">
        <v>10.69</v>
      </c>
      <c r="E2049">
        <v>19.64</v>
      </c>
      <c r="F2049" t="s">
        <v>107</v>
      </c>
      <c r="G2049" t="s">
        <v>110</v>
      </c>
      <c r="H2049">
        <f>Table1_1[[#This Row],[Units Sold]]*Table1_1[[#This Row],[Sale Price per Unit]]</f>
        <v>3574.48</v>
      </c>
      <c r="I2049">
        <f>Table1_1[[#This Row],[Units Sold]]*Table1_1[[#This Row],[Cost per Unit]]</f>
        <v>1945.58</v>
      </c>
      <c r="J2049">
        <f>Table1_1[[#This Row],[TOTAL REVENUE]]-Table1_1[[#This Row],[TOTAL COST]]</f>
        <v>1628.9</v>
      </c>
      <c r="K2049" s="11">
        <f>Table1_1[[#This Row],[PROFIT]]/Table1_1[[#This Row],[TOTAL REVENUE]]</f>
        <v>0.45570264765784119</v>
      </c>
    </row>
    <row r="2050" spans="1:11">
      <c r="A2050" t="s">
        <v>92</v>
      </c>
      <c r="B2050" t="s">
        <v>412</v>
      </c>
      <c r="C2050">
        <v>140</v>
      </c>
      <c r="D2050">
        <v>14.08</v>
      </c>
      <c r="E2050">
        <v>112.86</v>
      </c>
      <c r="F2050" t="s">
        <v>107</v>
      </c>
      <c r="G2050" t="s">
        <v>110</v>
      </c>
      <c r="H2050">
        <f>Table1_1[[#This Row],[Units Sold]]*Table1_1[[#This Row],[Sale Price per Unit]]</f>
        <v>15800.4</v>
      </c>
      <c r="I2050">
        <f>Table1_1[[#This Row],[Units Sold]]*Table1_1[[#This Row],[Cost per Unit]]</f>
        <v>1971.2</v>
      </c>
      <c r="J2050">
        <f>Table1_1[[#This Row],[TOTAL REVENUE]]-Table1_1[[#This Row],[TOTAL COST]]</f>
        <v>13829.199999999999</v>
      </c>
      <c r="K2050" s="11">
        <f>Table1_1[[#This Row],[PROFIT]]/Table1_1[[#This Row],[TOTAL REVENUE]]</f>
        <v>0.87524366471734882</v>
      </c>
    </row>
    <row r="2051" spans="1:11">
      <c r="A2051" t="s">
        <v>87</v>
      </c>
      <c r="B2051" t="s">
        <v>412</v>
      </c>
      <c r="C2051">
        <v>225</v>
      </c>
      <c r="D2051">
        <v>79.680000000000007</v>
      </c>
      <c r="E2051">
        <v>66.39</v>
      </c>
      <c r="F2051" t="s">
        <v>108</v>
      </c>
      <c r="G2051" t="s">
        <v>110</v>
      </c>
      <c r="H2051">
        <f>Table1_1[[#This Row],[Units Sold]]*Table1_1[[#This Row],[Sale Price per Unit]]</f>
        <v>14937.75</v>
      </c>
      <c r="I2051">
        <f>Table1_1[[#This Row],[Units Sold]]*Table1_1[[#This Row],[Cost per Unit]]</f>
        <v>17928</v>
      </c>
      <c r="J2051">
        <f>Table1_1[[#This Row],[TOTAL REVENUE]]-Table1_1[[#This Row],[TOTAL COST]]</f>
        <v>-2990.25</v>
      </c>
      <c r="K2051" s="11">
        <f>Table1_1[[#This Row],[PROFIT]]/Table1_1[[#This Row],[TOTAL REVENUE]]</f>
        <v>-0.20018075011296882</v>
      </c>
    </row>
    <row r="2052" spans="1:11">
      <c r="A2052" t="s">
        <v>38</v>
      </c>
      <c r="B2052" t="s">
        <v>412</v>
      </c>
      <c r="C2052">
        <v>84</v>
      </c>
      <c r="D2052">
        <v>78.27</v>
      </c>
      <c r="E2052">
        <v>37.96</v>
      </c>
      <c r="F2052" t="s">
        <v>107</v>
      </c>
      <c r="G2052" t="s">
        <v>110</v>
      </c>
      <c r="H2052">
        <f>Table1_1[[#This Row],[Units Sold]]*Table1_1[[#This Row],[Sale Price per Unit]]</f>
        <v>3188.64</v>
      </c>
      <c r="I2052">
        <f>Table1_1[[#This Row],[Units Sold]]*Table1_1[[#This Row],[Cost per Unit]]</f>
        <v>6574.6799999999994</v>
      </c>
      <c r="J2052">
        <f>Table1_1[[#This Row],[TOTAL REVENUE]]-Table1_1[[#This Row],[TOTAL COST]]</f>
        <v>-3386.0399999999995</v>
      </c>
      <c r="K2052" s="11">
        <f>Table1_1[[#This Row],[PROFIT]]/Table1_1[[#This Row],[TOTAL REVENUE]]</f>
        <v>-1.0619072708113804</v>
      </c>
    </row>
    <row r="2053" spans="1:11">
      <c r="A2053" t="s">
        <v>83</v>
      </c>
      <c r="B2053" t="s">
        <v>412</v>
      </c>
      <c r="C2053">
        <v>12</v>
      </c>
      <c r="D2053">
        <v>19.72</v>
      </c>
      <c r="E2053">
        <v>67.040000000000006</v>
      </c>
      <c r="F2053" t="s">
        <v>107</v>
      </c>
      <c r="G2053" t="s">
        <v>110</v>
      </c>
      <c r="H2053">
        <f>Table1_1[[#This Row],[Units Sold]]*Table1_1[[#This Row],[Sale Price per Unit]]</f>
        <v>804.48</v>
      </c>
      <c r="I2053">
        <f>Table1_1[[#This Row],[Units Sold]]*Table1_1[[#This Row],[Cost per Unit]]</f>
        <v>236.64</v>
      </c>
      <c r="J2053">
        <f>Table1_1[[#This Row],[TOTAL REVENUE]]-Table1_1[[#This Row],[TOTAL COST]]</f>
        <v>567.84</v>
      </c>
      <c r="K2053" s="11">
        <f>Table1_1[[#This Row],[PROFIT]]/Table1_1[[#This Row],[TOTAL REVENUE]]</f>
        <v>0.70584725536992843</v>
      </c>
    </row>
    <row r="2054" spans="1:11">
      <c r="A2054" t="s">
        <v>31</v>
      </c>
      <c r="B2054" t="s">
        <v>412</v>
      </c>
      <c r="C2054">
        <v>42</v>
      </c>
      <c r="D2054">
        <v>15.26</v>
      </c>
      <c r="E2054">
        <v>46.06</v>
      </c>
      <c r="F2054" t="s">
        <v>108</v>
      </c>
      <c r="G2054" t="s">
        <v>110</v>
      </c>
      <c r="H2054">
        <f>Table1_1[[#This Row],[Units Sold]]*Table1_1[[#This Row],[Sale Price per Unit]]</f>
        <v>1934.52</v>
      </c>
      <c r="I2054">
        <f>Table1_1[[#This Row],[Units Sold]]*Table1_1[[#This Row],[Cost per Unit]]</f>
        <v>640.91999999999996</v>
      </c>
      <c r="J2054">
        <f>Table1_1[[#This Row],[TOTAL REVENUE]]-Table1_1[[#This Row],[TOTAL COST]]</f>
        <v>1293.5999999999999</v>
      </c>
      <c r="K2054" s="11">
        <f>Table1_1[[#This Row],[PROFIT]]/Table1_1[[#This Row],[TOTAL REVENUE]]</f>
        <v>0.66869300911854102</v>
      </c>
    </row>
    <row r="2055" spans="1:11">
      <c r="A2055" t="s">
        <v>13</v>
      </c>
      <c r="B2055" t="s">
        <v>413</v>
      </c>
      <c r="C2055">
        <v>177</v>
      </c>
      <c r="D2055">
        <v>69.28</v>
      </c>
      <c r="E2055">
        <v>34.4</v>
      </c>
      <c r="F2055" t="s">
        <v>108</v>
      </c>
      <c r="G2055" t="s">
        <v>110</v>
      </c>
      <c r="H2055">
        <f>Table1_1[[#This Row],[Units Sold]]*Table1_1[[#This Row],[Sale Price per Unit]]</f>
        <v>6088.8</v>
      </c>
      <c r="I2055">
        <f>Table1_1[[#This Row],[Units Sold]]*Table1_1[[#This Row],[Cost per Unit]]</f>
        <v>12262.56</v>
      </c>
      <c r="J2055">
        <f>Table1_1[[#This Row],[TOTAL REVENUE]]-Table1_1[[#This Row],[TOTAL COST]]</f>
        <v>-6173.7599999999993</v>
      </c>
      <c r="K2055" s="11">
        <f>Table1_1[[#This Row],[PROFIT]]/Table1_1[[#This Row],[TOTAL REVENUE]]</f>
        <v>-1.0139534883720929</v>
      </c>
    </row>
    <row r="2056" spans="1:11">
      <c r="A2056" t="s">
        <v>15</v>
      </c>
      <c r="B2056" t="s">
        <v>413</v>
      </c>
      <c r="C2056">
        <v>194</v>
      </c>
      <c r="D2056">
        <v>68.67</v>
      </c>
      <c r="E2056">
        <v>70.64</v>
      </c>
      <c r="F2056" t="s">
        <v>108</v>
      </c>
      <c r="G2056" t="s">
        <v>109</v>
      </c>
      <c r="H2056">
        <f>Table1_1[[#This Row],[Units Sold]]*Table1_1[[#This Row],[Sale Price per Unit]]</f>
        <v>13704.16</v>
      </c>
      <c r="I2056">
        <f>Table1_1[[#This Row],[Units Sold]]*Table1_1[[#This Row],[Cost per Unit]]</f>
        <v>13321.98</v>
      </c>
      <c r="J2056">
        <f>Table1_1[[#This Row],[TOTAL REVENUE]]-Table1_1[[#This Row],[TOTAL COST]]</f>
        <v>382.18000000000029</v>
      </c>
      <c r="K2056" s="11">
        <f>Table1_1[[#This Row],[PROFIT]]/Table1_1[[#This Row],[TOTAL REVENUE]]</f>
        <v>2.7887882219705572E-2</v>
      </c>
    </row>
    <row r="2057" spans="1:11">
      <c r="A2057" t="s">
        <v>39</v>
      </c>
      <c r="B2057" t="s">
        <v>413</v>
      </c>
      <c r="C2057">
        <v>298</v>
      </c>
      <c r="D2057">
        <v>18.78</v>
      </c>
      <c r="E2057">
        <v>101.34</v>
      </c>
      <c r="F2057" t="s">
        <v>108</v>
      </c>
      <c r="G2057" t="s">
        <v>110</v>
      </c>
      <c r="H2057">
        <f>Table1_1[[#This Row],[Units Sold]]*Table1_1[[#This Row],[Sale Price per Unit]]</f>
        <v>30199.32</v>
      </c>
      <c r="I2057">
        <f>Table1_1[[#This Row],[Units Sold]]*Table1_1[[#This Row],[Cost per Unit]]</f>
        <v>5596.4400000000005</v>
      </c>
      <c r="J2057">
        <f>Table1_1[[#This Row],[TOTAL REVENUE]]-Table1_1[[#This Row],[TOTAL COST]]</f>
        <v>24602.879999999997</v>
      </c>
      <c r="K2057" s="11">
        <f>Table1_1[[#This Row],[PROFIT]]/Table1_1[[#This Row],[TOTAL REVENUE]]</f>
        <v>0.81468324452338658</v>
      </c>
    </row>
    <row r="2058" spans="1:11">
      <c r="A2058" t="s">
        <v>45</v>
      </c>
      <c r="B2058" t="s">
        <v>413</v>
      </c>
      <c r="C2058">
        <v>278</v>
      </c>
      <c r="D2058">
        <v>93.85</v>
      </c>
      <c r="E2058">
        <v>51.87</v>
      </c>
      <c r="F2058" t="s">
        <v>107</v>
      </c>
      <c r="G2058" t="s">
        <v>110</v>
      </c>
      <c r="H2058">
        <f>Table1_1[[#This Row],[Units Sold]]*Table1_1[[#This Row],[Sale Price per Unit]]</f>
        <v>14419.859999999999</v>
      </c>
      <c r="I2058">
        <f>Table1_1[[#This Row],[Units Sold]]*Table1_1[[#This Row],[Cost per Unit]]</f>
        <v>26090.3</v>
      </c>
      <c r="J2058">
        <f>Table1_1[[#This Row],[TOTAL REVENUE]]-Table1_1[[#This Row],[TOTAL COST]]</f>
        <v>-11670.44</v>
      </c>
      <c r="K2058" s="11">
        <f>Table1_1[[#This Row],[PROFIT]]/Table1_1[[#This Row],[TOTAL REVENUE]]</f>
        <v>-0.8093310198573358</v>
      </c>
    </row>
    <row r="2059" spans="1:11">
      <c r="A2059" t="s">
        <v>22</v>
      </c>
      <c r="B2059" t="s">
        <v>413</v>
      </c>
      <c r="C2059">
        <v>183</v>
      </c>
      <c r="D2059">
        <v>58.23</v>
      </c>
      <c r="E2059">
        <v>53.43</v>
      </c>
      <c r="F2059" t="s">
        <v>108</v>
      </c>
      <c r="G2059" t="s">
        <v>110</v>
      </c>
      <c r="H2059">
        <f>Table1_1[[#This Row],[Units Sold]]*Table1_1[[#This Row],[Sale Price per Unit]]</f>
        <v>9777.69</v>
      </c>
      <c r="I2059">
        <f>Table1_1[[#This Row],[Units Sold]]*Table1_1[[#This Row],[Cost per Unit]]</f>
        <v>10656.09</v>
      </c>
      <c r="J2059">
        <f>Table1_1[[#This Row],[TOTAL REVENUE]]-Table1_1[[#This Row],[TOTAL COST]]</f>
        <v>-878.39999999999964</v>
      </c>
      <c r="K2059" s="11">
        <f>Table1_1[[#This Row],[PROFIT]]/Table1_1[[#This Row],[TOTAL REVENUE]]</f>
        <v>-8.9837170129140886E-2</v>
      </c>
    </row>
    <row r="2060" spans="1:11">
      <c r="A2060" t="s">
        <v>59</v>
      </c>
      <c r="B2060" t="s">
        <v>413</v>
      </c>
      <c r="C2060">
        <v>60</v>
      </c>
      <c r="D2060">
        <v>27.57</v>
      </c>
      <c r="E2060">
        <v>97.06</v>
      </c>
      <c r="F2060" t="s">
        <v>108</v>
      </c>
      <c r="G2060" t="s">
        <v>110</v>
      </c>
      <c r="H2060">
        <f>Table1_1[[#This Row],[Units Sold]]*Table1_1[[#This Row],[Sale Price per Unit]]</f>
        <v>5823.6</v>
      </c>
      <c r="I2060">
        <f>Table1_1[[#This Row],[Units Sold]]*Table1_1[[#This Row],[Cost per Unit]]</f>
        <v>1654.2</v>
      </c>
      <c r="J2060">
        <f>Table1_1[[#This Row],[TOTAL REVENUE]]-Table1_1[[#This Row],[TOTAL COST]]</f>
        <v>4169.4000000000005</v>
      </c>
      <c r="K2060" s="11">
        <f>Table1_1[[#This Row],[PROFIT]]/Table1_1[[#This Row],[TOTAL REVENUE]]</f>
        <v>0.71594889758912017</v>
      </c>
    </row>
    <row r="2061" spans="1:11">
      <c r="A2061" t="s">
        <v>21</v>
      </c>
      <c r="B2061" t="s">
        <v>413</v>
      </c>
      <c r="C2061">
        <v>64</v>
      </c>
      <c r="D2061">
        <v>11.26</v>
      </c>
      <c r="E2061">
        <v>50.49</v>
      </c>
      <c r="F2061" t="s">
        <v>107</v>
      </c>
      <c r="G2061" t="s">
        <v>109</v>
      </c>
      <c r="H2061">
        <f>Table1_1[[#This Row],[Units Sold]]*Table1_1[[#This Row],[Sale Price per Unit]]</f>
        <v>3231.36</v>
      </c>
      <c r="I2061">
        <f>Table1_1[[#This Row],[Units Sold]]*Table1_1[[#This Row],[Cost per Unit]]</f>
        <v>720.64</v>
      </c>
      <c r="J2061">
        <f>Table1_1[[#This Row],[TOTAL REVENUE]]-Table1_1[[#This Row],[TOTAL COST]]</f>
        <v>2510.7200000000003</v>
      </c>
      <c r="K2061" s="11">
        <f>Table1_1[[#This Row],[PROFIT]]/Table1_1[[#This Row],[TOTAL REVENUE]]</f>
        <v>0.77698554169142409</v>
      </c>
    </row>
    <row r="2062" spans="1:11">
      <c r="A2062" t="s">
        <v>37</v>
      </c>
      <c r="B2062" t="s">
        <v>413</v>
      </c>
      <c r="C2062">
        <v>55</v>
      </c>
      <c r="D2062">
        <v>25.01</v>
      </c>
      <c r="E2062">
        <v>101.3</v>
      </c>
      <c r="F2062" t="s">
        <v>108</v>
      </c>
      <c r="G2062" t="s">
        <v>110</v>
      </c>
      <c r="H2062">
        <f>Table1_1[[#This Row],[Units Sold]]*Table1_1[[#This Row],[Sale Price per Unit]]</f>
        <v>5571.5</v>
      </c>
      <c r="I2062">
        <f>Table1_1[[#This Row],[Units Sold]]*Table1_1[[#This Row],[Cost per Unit]]</f>
        <v>1375.5500000000002</v>
      </c>
      <c r="J2062">
        <f>Table1_1[[#This Row],[TOTAL REVENUE]]-Table1_1[[#This Row],[TOTAL COST]]</f>
        <v>4195.95</v>
      </c>
      <c r="K2062" s="11">
        <f>Table1_1[[#This Row],[PROFIT]]/Table1_1[[#This Row],[TOTAL REVENUE]]</f>
        <v>0.75310957551826252</v>
      </c>
    </row>
    <row r="2063" spans="1:11">
      <c r="A2063" t="s">
        <v>30</v>
      </c>
      <c r="B2063" t="s">
        <v>413</v>
      </c>
      <c r="C2063">
        <v>263</v>
      </c>
      <c r="D2063">
        <v>68.92</v>
      </c>
      <c r="E2063">
        <v>52.24</v>
      </c>
      <c r="F2063" t="s">
        <v>107</v>
      </c>
      <c r="G2063" t="s">
        <v>109</v>
      </c>
      <c r="H2063">
        <f>Table1_1[[#This Row],[Units Sold]]*Table1_1[[#This Row],[Sale Price per Unit]]</f>
        <v>13739.12</v>
      </c>
      <c r="I2063">
        <f>Table1_1[[#This Row],[Units Sold]]*Table1_1[[#This Row],[Cost per Unit]]</f>
        <v>18125.96</v>
      </c>
      <c r="J2063">
        <f>Table1_1[[#This Row],[TOTAL REVENUE]]-Table1_1[[#This Row],[TOTAL COST]]</f>
        <v>-4386.8399999999983</v>
      </c>
      <c r="K2063" s="11">
        <f>Table1_1[[#This Row],[PROFIT]]/Table1_1[[#This Row],[TOTAL REVENUE]]</f>
        <v>-0.31929555895865225</v>
      </c>
    </row>
    <row r="2064" spans="1:11">
      <c r="A2064" t="s">
        <v>49</v>
      </c>
      <c r="B2064" t="s">
        <v>413</v>
      </c>
      <c r="C2064">
        <v>298</v>
      </c>
      <c r="D2064">
        <v>16.079999999999998</v>
      </c>
      <c r="E2064">
        <v>25.69</v>
      </c>
      <c r="F2064" t="s">
        <v>108</v>
      </c>
      <c r="G2064" t="s">
        <v>109</v>
      </c>
      <c r="H2064">
        <f>Table1_1[[#This Row],[Units Sold]]*Table1_1[[#This Row],[Sale Price per Unit]]</f>
        <v>7655.6200000000008</v>
      </c>
      <c r="I2064">
        <f>Table1_1[[#This Row],[Units Sold]]*Table1_1[[#This Row],[Cost per Unit]]</f>
        <v>4791.8399999999992</v>
      </c>
      <c r="J2064">
        <f>Table1_1[[#This Row],[TOTAL REVENUE]]-Table1_1[[#This Row],[TOTAL COST]]</f>
        <v>2863.7800000000016</v>
      </c>
      <c r="K2064" s="11">
        <f>Table1_1[[#This Row],[PROFIT]]/Table1_1[[#This Row],[TOTAL REVENUE]]</f>
        <v>0.37407551576488923</v>
      </c>
    </row>
    <row r="2065" spans="1:11">
      <c r="A2065" t="s">
        <v>84</v>
      </c>
      <c r="B2065" t="s">
        <v>413</v>
      </c>
      <c r="C2065">
        <v>118</v>
      </c>
      <c r="D2065">
        <v>86.21</v>
      </c>
      <c r="E2065">
        <v>38.92</v>
      </c>
      <c r="F2065" t="s">
        <v>108</v>
      </c>
      <c r="G2065" t="s">
        <v>110</v>
      </c>
      <c r="H2065">
        <f>Table1_1[[#This Row],[Units Sold]]*Table1_1[[#This Row],[Sale Price per Unit]]</f>
        <v>4592.5600000000004</v>
      </c>
      <c r="I2065">
        <f>Table1_1[[#This Row],[Units Sold]]*Table1_1[[#This Row],[Cost per Unit]]</f>
        <v>10172.779999999999</v>
      </c>
      <c r="J2065">
        <f>Table1_1[[#This Row],[TOTAL REVENUE]]-Table1_1[[#This Row],[TOTAL COST]]</f>
        <v>-5580.2199999999984</v>
      </c>
      <c r="K2065" s="11">
        <f>Table1_1[[#This Row],[PROFIT]]/Table1_1[[#This Row],[TOTAL REVENUE]]</f>
        <v>-1.215056526207605</v>
      </c>
    </row>
    <row r="2066" spans="1:11">
      <c r="A2066" t="s">
        <v>10</v>
      </c>
      <c r="B2066" t="s">
        <v>413</v>
      </c>
      <c r="C2066">
        <v>134</v>
      </c>
      <c r="D2066">
        <v>65.47</v>
      </c>
      <c r="E2066">
        <v>27.88</v>
      </c>
      <c r="F2066" t="s">
        <v>107</v>
      </c>
      <c r="G2066" t="s">
        <v>109</v>
      </c>
      <c r="H2066">
        <f>Table1_1[[#This Row],[Units Sold]]*Table1_1[[#This Row],[Sale Price per Unit]]</f>
        <v>3735.92</v>
      </c>
      <c r="I2066">
        <f>Table1_1[[#This Row],[Units Sold]]*Table1_1[[#This Row],[Cost per Unit]]</f>
        <v>8772.98</v>
      </c>
      <c r="J2066">
        <f>Table1_1[[#This Row],[TOTAL REVENUE]]-Table1_1[[#This Row],[TOTAL COST]]</f>
        <v>-5037.0599999999995</v>
      </c>
      <c r="K2066" s="11">
        <f>Table1_1[[#This Row],[PROFIT]]/Table1_1[[#This Row],[TOTAL REVENUE]]</f>
        <v>-1.3482783357245336</v>
      </c>
    </row>
    <row r="2067" spans="1:11">
      <c r="A2067" t="s">
        <v>64</v>
      </c>
      <c r="B2067" t="s">
        <v>414</v>
      </c>
      <c r="C2067">
        <v>292</v>
      </c>
      <c r="D2067">
        <v>50.9</v>
      </c>
      <c r="E2067">
        <v>80.010000000000005</v>
      </c>
      <c r="F2067" t="s">
        <v>108</v>
      </c>
      <c r="G2067" t="s">
        <v>110</v>
      </c>
      <c r="H2067">
        <f>Table1_1[[#This Row],[Units Sold]]*Table1_1[[#This Row],[Sale Price per Unit]]</f>
        <v>23362.920000000002</v>
      </c>
      <c r="I2067">
        <f>Table1_1[[#This Row],[Units Sold]]*Table1_1[[#This Row],[Cost per Unit]]</f>
        <v>14862.8</v>
      </c>
      <c r="J2067">
        <f>Table1_1[[#This Row],[TOTAL REVENUE]]-Table1_1[[#This Row],[TOTAL COST]]</f>
        <v>8500.1200000000026</v>
      </c>
      <c r="K2067" s="11">
        <f>Table1_1[[#This Row],[PROFIT]]/Table1_1[[#This Row],[TOTAL REVENUE]]</f>
        <v>0.36382952130983637</v>
      </c>
    </row>
    <row r="2068" spans="1:11">
      <c r="A2068" t="s">
        <v>67</v>
      </c>
      <c r="B2068" t="s">
        <v>414</v>
      </c>
      <c r="C2068">
        <v>89</v>
      </c>
      <c r="D2068">
        <v>77.05</v>
      </c>
      <c r="E2068">
        <v>98.08</v>
      </c>
      <c r="F2068" t="s">
        <v>108</v>
      </c>
      <c r="G2068" t="s">
        <v>110</v>
      </c>
      <c r="H2068">
        <f>Table1_1[[#This Row],[Units Sold]]*Table1_1[[#This Row],[Sale Price per Unit]]</f>
        <v>8729.119999999999</v>
      </c>
      <c r="I2068">
        <f>Table1_1[[#This Row],[Units Sold]]*Table1_1[[#This Row],[Cost per Unit]]</f>
        <v>6857.45</v>
      </c>
      <c r="J2068">
        <f>Table1_1[[#This Row],[TOTAL REVENUE]]-Table1_1[[#This Row],[TOTAL COST]]</f>
        <v>1871.6699999999992</v>
      </c>
      <c r="K2068" s="11">
        <f>Table1_1[[#This Row],[PROFIT]]/Table1_1[[#This Row],[TOTAL REVENUE]]</f>
        <v>0.21441680261011412</v>
      </c>
    </row>
    <row r="2069" spans="1:11">
      <c r="A2069" t="s">
        <v>89</v>
      </c>
      <c r="B2069" t="s">
        <v>414</v>
      </c>
      <c r="C2069">
        <v>176</v>
      </c>
      <c r="D2069">
        <v>72.3</v>
      </c>
      <c r="E2069">
        <v>95.16</v>
      </c>
      <c r="F2069" t="s">
        <v>108</v>
      </c>
      <c r="G2069" t="s">
        <v>110</v>
      </c>
      <c r="H2069">
        <f>Table1_1[[#This Row],[Units Sold]]*Table1_1[[#This Row],[Sale Price per Unit]]</f>
        <v>16748.16</v>
      </c>
      <c r="I2069">
        <f>Table1_1[[#This Row],[Units Sold]]*Table1_1[[#This Row],[Cost per Unit]]</f>
        <v>12724.8</v>
      </c>
      <c r="J2069">
        <f>Table1_1[[#This Row],[TOTAL REVENUE]]-Table1_1[[#This Row],[TOTAL COST]]</f>
        <v>4023.3600000000006</v>
      </c>
      <c r="K2069" s="11">
        <f>Table1_1[[#This Row],[PROFIT]]/Table1_1[[#This Row],[TOTAL REVENUE]]</f>
        <v>0.2402269861286255</v>
      </c>
    </row>
    <row r="2070" spans="1:11">
      <c r="A2070" t="s">
        <v>76</v>
      </c>
      <c r="B2070" t="s">
        <v>414</v>
      </c>
      <c r="C2070">
        <v>114</v>
      </c>
      <c r="D2070">
        <v>41.34</v>
      </c>
      <c r="E2070">
        <v>43.9</v>
      </c>
      <c r="F2070" t="s">
        <v>108</v>
      </c>
      <c r="G2070" t="s">
        <v>109</v>
      </c>
      <c r="H2070">
        <f>Table1_1[[#This Row],[Units Sold]]*Table1_1[[#This Row],[Sale Price per Unit]]</f>
        <v>5004.5999999999995</v>
      </c>
      <c r="I2070">
        <f>Table1_1[[#This Row],[Units Sold]]*Table1_1[[#This Row],[Cost per Unit]]</f>
        <v>4712.76</v>
      </c>
      <c r="J2070">
        <f>Table1_1[[#This Row],[TOTAL REVENUE]]-Table1_1[[#This Row],[TOTAL COST]]</f>
        <v>291.83999999999924</v>
      </c>
      <c r="K2070" s="11">
        <f>Table1_1[[#This Row],[PROFIT]]/Table1_1[[#This Row],[TOTAL REVENUE]]</f>
        <v>5.8314350797266372E-2</v>
      </c>
    </row>
    <row r="2071" spans="1:11">
      <c r="A2071" t="s">
        <v>68</v>
      </c>
      <c r="B2071" t="s">
        <v>414</v>
      </c>
      <c r="C2071">
        <v>80</v>
      </c>
      <c r="D2071">
        <v>67.459999999999994</v>
      </c>
      <c r="E2071">
        <v>84.16</v>
      </c>
      <c r="F2071" t="s">
        <v>107</v>
      </c>
      <c r="G2071" t="s">
        <v>109</v>
      </c>
      <c r="H2071">
        <f>Table1_1[[#This Row],[Units Sold]]*Table1_1[[#This Row],[Sale Price per Unit]]</f>
        <v>6732.7999999999993</v>
      </c>
      <c r="I2071">
        <f>Table1_1[[#This Row],[Units Sold]]*Table1_1[[#This Row],[Cost per Unit]]</f>
        <v>5396.7999999999993</v>
      </c>
      <c r="J2071">
        <f>Table1_1[[#This Row],[TOTAL REVENUE]]-Table1_1[[#This Row],[TOTAL COST]]</f>
        <v>1336</v>
      </c>
      <c r="K2071" s="11">
        <f>Table1_1[[#This Row],[PROFIT]]/Table1_1[[#This Row],[TOTAL REVENUE]]</f>
        <v>0.19843155893536124</v>
      </c>
    </row>
    <row r="2072" spans="1:11">
      <c r="A2072" t="s">
        <v>68</v>
      </c>
      <c r="B2072" t="s">
        <v>414</v>
      </c>
      <c r="C2072">
        <v>266</v>
      </c>
      <c r="D2072">
        <v>97.63</v>
      </c>
      <c r="E2072">
        <v>66.81</v>
      </c>
      <c r="F2072" t="s">
        <v>108</v>
      </c>
      <c r="G2072" t="s">
        <v>109</v>
      </c>
      <c r="H2072">
        <f>Table1_1[[#This Row],[Units Sold]]*Table1_1[[#This Row],[Sale Price per Unit]]</f>
        <v>17771.46</v>
      </c>
      <c r="I2072">
        <f>Table1_1[[#This Row],[Units Sold]]*Table1_1[[#This Row],[Cost per Unit]]</f>
        <v>25969.579999999998</v>
      </c>
      <c r="J2072">
        <f>Table1_1[[#This Row],[TOTAL REVENUE]]-Table1_1[[#This Row],[TOTAL COST]]</f>
        <v>-8198.119999999999</v>
      </c>
      <c r="K2072" s="11">
        <f>Table1_1[[#This Row],[PROFIT]]/Table1_1[[#This Row],[TOTAL REVENUE]]</f>
        <v>-0.46130818739709623</v>
      </c>
    </row>
    <row r="2073" spans="1:11">
      <c r="A2073" t="s">
        <v>28</v>
      </c>
      <c r="B2073" t="s">
        <v>415</v>
      </c>
      <c r="C2073">
        <v>227</v>
      </c>
      <c r="D2073">
        <v>75.06</v>
      </c>
      <c r="E2073">
        <v>61.71</v>
      </c>
      <c r="F2073" t="s">
        <v>107</v>
      </c>
      <c r="G2073" t="s">
        <v>110</v>
      </c>
      <c r="H2073">
        <f>Table1_1[[#This Row],[Units Sold]]*Table1_1[[#This Row],[Sale Price per Unit]]</f>
        <v>14008.17</v>
      </c>
      <c r="I2073">
        <f>Table1_1[[#This Row],[Units Sold]]*Table1_1[[#This Row],[Cost per Unit]]</f>
        <v>17038.62</v>
      </c>
      <c r="J2073">
        <f>Table1_1[[#This Row],[TOTAL REVENUE]]-Table1_1[[#This Row],[TOTAL COST]]</f>
        <v>-3030.4499999999989</v>
      </c>
      <c r="K2073" s="11">
        <f>Table1_1[[#This Row],[PROFIT]]/Table1_1[[#This Row],[TOTAL REVENUE]]</f>
        <v>-0.21633446767136599</v>
      </c>
    </row>
    <row r="2074" spans="1:11">
      <c r="A2074" t="s">
        <v>23</v>
      </c>
      <c r="B2074" t="s">
        <v>415</v>
      </c>
      <c r="C2074">
        <v>46</v>
      </c>
      <c r="D2074">
        <v>40.24</v>
      </c>
      <c r="E2074">
        <v>32.520000000000003</v>
      </c>
      <c r="F2074" t="s">
        <v>108</v>
      </c>
      <c r="G2074" t="s">
        <v>110</v>
      </c>
      <c r="H2074">
        <f>Table1_1[[#This Row],[Units Sold]]*Table1_1[[#This Row],[Sale Price per Unit]]</f>
        <v>1495.92</v>
      </c>
      <c r="I2074">
        <f>Table1_1[[#This Row],[Units Sold]]*Table1_1[[#This Row],[Cost per Unit]]</f>
        <v>1851.0400000000002</v>
      </c>
      <c r="J2074">
        <f>Table1_1[[#This Row],[TOTAL REVENUE]]-Table1_1[[#This Row],[TOTAL COST]]</f>
        <v>-355.12000000000012</v>
      </c>
      <c r="K2074" s="11">
        <f>Table1_1[[#This Row],[PROFIT]]/Table1_1[[#This Row],[TOTAL REVENUE]]</f>
        <v>-0.2373923739237393</v>
      </c>
    </row>
    <row r="2075" spans="1:11">
      <c r="A2075" t="s">
        <v>96</v>
      </c>
      <c r="B2075" t="s">
        <v>415</v>
      </c>
      <c r="C2075">
        <v>202</v>
      </c>
      <c r="D2075">
        <v>50</v>
      </c>
      <c r="E2075">
        <v>36.43</v>
      </c>
      <c r="F2075" t="s">
        <v>107</v>
      </c>
      <c r="G2075" t="s">
        <v>110</v>
      </c>
      <c r="H2075">
        <f>Table1_1[[#This Row],[Units Sold]]*Table1_1[[#This Row],[Sale Price per Unit]]</f>
        <v>7358.86</v>
      </c>
      <c r="I2075">
        <f>Table1_1[[#This Row],[Units Sold]]*Table1_1[[#This Row],[Cost per Unit]]</f>
        <v>10100</v>
      </c>
      <c r="J2075">
        <f>Table1_1[[#This Row],[TOTAL REVENUE]]-Table1_1[[#This Row],[TOTAL COST]]</f>
        <v>-2741.1400000000003</v>
      </c>
      <c r="K2075" s="11">
        <f>Table1_1[[#This Row],[PROFIT]]/Table1_1[[#This Row],[TOTAL REVENUE]]</f>
        <v>-0.3724951962668131</v>
      </c>
    </row>
    <row r="2076" spans="1:11">
      <c r="A2076" t="s">
        <v>39</v>
      </c>
      <c r="B2076" t="s">
        <v>415</v>
      </c>
      <c r="C2076">
        <v>169</v>
      </c>
      <c r="D2076">
        <v>50.51</v>
      </c>
      <c r="E2076">
        <v>107.15</v>
      </c>
      <c r="F2076" t="s">
        <v>107</v>
      </c>
      <c r="G2076" t="s">
        <v>109</v>
      </c>
      <c r="H2076">
        <f>Table1_1[[#This Row],[Units Sold]]*Table1_1[[#This Row],[Sale Price per Unit]]</f>
        <v>18108.350000000002</v>
      </c>
      <c r="I2076">
        <f>Table1_1[[#This Row],[Units Sold]]*Table1_1[[#This Row],[Cost per Unit]]</f>
        <v>8536.19</v>
      </c>
      <c r="J2076">
        <f>Table1_1[[#This Row],[TOTAL REVENUE]]-Table1_1[[#This Row],[TOTAL COST]]</f>
        <v>9572.1600000000017</v>
      </c>
      <c r="K2076" s="11">
        <f>Table1_1[[#This Row],[PROFIT]]/Table1_1[[#This Row],[TOTAL REVENUE]]</f>
        <v>0.52860475968268783</v>
      </c>
    </row>
    <row r="2077" spans="1:11">
      <c r="A2077" t="s">
        <v>13</v>
      </c>
      <c r="B2077" t="s">
        <v>415</v>
      </c>
      <c r="C2077">
        <v>120</v>
      </c>
      <c r="D2077">
        <v>98.99</v>
      </c>
      <c r="E2077">
        <v>90.55</v>
      </c>
      <c r="F2077" t="s">
        <v>107</v>
      </c>
      <c r="G2077" t="s">
        <v>109</v>
      </c>
      <c r="H2077">
        <f>Table1_1[[#This Row],[Units Sold]]*Table1_1[[#This Row],[Sale Price per Unit]]</f>
        <v>10866</v>
      </c>
      <c r="I2077">
        <f>Table1_1[[#This Row],[Units Sold]]*Table1_1[[#This Row],[Cost per Unit]]</f>
        <v>11878.8</v>
      </c>
      <c r="J2077">
        <f>Table1_1[[#This Row],[TOTAL REVENUE]]-Table1_1[[#This Row],[TOTAL COST]]</f>
        <v>-1012.7999999999993</v>
      </c>
      <c r="K2077" s="11">
        <f>Table1_1[[#This Row],[PROFIT]]/Table1_1[[#This Row],[TOTAL REVENUE]]</f>
        <v>-9.3208172280507942E-2</v>
      </c>
    </row>
    <row r="2078" spans="1:11">
      <c r="A2078" t="s">
        <v>8</v>
      </c>
      <c r="B2078" t="s">
        <v>416</v>
      </c>
      <c r="C2078">
        <v>270</v>
      </c>
      <c r="D2078">
        <v>39.42</v>
      </c>
      <c r="E2078">
        <v>42.79</v>
      </c>
      <c r="F2078" t="s">
        <v>108</v>
      </c>
      <c r="G2078" t="s">
        <v>110</v>
      </c>
      <c r="H2078">
        <f>Table1_1[[#This Row],[Units Sold]]*Table1_1[[#This Row],[Sale Price per Unit]]</f>
        <v>11553.3</v>
      </c>
      <c r="I2078">
        <f>Table1_1[[#This Row],[Units Sold]]*Table1_1[[#This Row],[Cost per Unit]]</f>
        <v>10643.4</v>
      </c>
      <c r="J2078">
        <f>Table1_1[[#This Row],[TOTAL REVENUE]]-Table1_1[[#This Row],[TOTAL COST]]</f>
        <v>909.89999999999964</v>
      </c>
      <c r="K2078" s="11">
        <f>Table1_1[[#This Row],[PROFIT]]/Table1_1[[#This Row],[TOTAL REVENUE]]</f>
        <v>7.875671885954659E-2</v>
      </c>
    </row>
    <row r="2079" spans="1:11">
      <c r="A2079" t="s">
        <v>9</v>
      </c>
      <c r="B2079" t="s">
        <v>416</v>
      </c>
      <c r="C2079">
        <v>151</v>
      </c>
      <c r="D2079">
        <v>10.19</v>
      </c>
      <c r="E2079">
        <v>44.99</v>
      </c>
      <c r="F2079" t="s">
        <v>107</v>
      </c>
      <c r="G2079" t="s">
        <v>110</v>
      </c>
      <c r="H2079">
        <f>Table1_1[[#This Row],[Units Sold]]*Table1_1[[#This Row],[Sale Price per Unit]]</f>
        <v>6793.4900000000007</v>
      </c>
      <c r="I2079">
        <f>Table1_1[[#This Row],[Units Sold]]*Table1_1[[#This Row],[Cost per Unit]]</f>
        <v>1538.6899999999998</v>
      </c>
      <c r="J2079">
        <f>Table1_1[[#This Row],[TOTAL REVENUE]]-Table1_1[[#This Row],[TOTAL COST]]</f>
        <v>5254.8000000000011</v>
      </c>
      <c r="K2079" s="11">
        <f>Table1_1[[#This Row],[PROFIT]]/Table1_1[[#This Row],[TOTAL REVENUE]]</f>
        <v>0.77350522338297412</v>
      </c>
    </row>
    <row r="2080" spans="1:11">
      <c r="A2080" t="s">
        <v>81</v>
      </c>
      <c r="B2080" t="s">
        <v>416</v>
      </c>
      <c r="C2080">
        <v>156</v>
      </c>
      <c r="D2080">
        <v>29.54</v>
      </c>
      <c r="E2080">
        <v>90.95</v>
      </c>
      <c r="F2080" t="s">
        <v>107</v>
      </c>
      <c r="G2080" t="s">
        <v>109</v>
      </c>
      <c r="H2080">
        <f>Table1_1[[#This Row],[Units Sold]]*Table1_1[[#This Row],[Sale Price per Unit]]</f>
        <v>14188.2</v>
      </c>
      <c r="I2080">
        <f>Table1_1[[#This Row],[Units Sold]]*Table1_1[[#This Row],[Cost per Unit]]</f>
        <v>4608.24</v>
      </c>
      <c r="J2080">
        <f>Table1_1[[#This Row],[TOTAL REVENUE]]-Table1_1[[#This Row],[TOTAL COST]]</f>
        <v>9579.9600000000009</v>
      </c>
      <c r="K2080" s="11">
        <f>Table1_1[[#This Row],[PROFIT]]/Table1_1[[#This Row],[TOTAL REVENUE]]</f>
        <v>0.67520615722924682</v>
      </c>
    </row>
    <row r="2081" spans="1:11">
      <c r="A2081" t="s">
        <v>60</v>
      </c>
      <c r="B2081" t="s">
        <v>416</v>
      </c>
      <c r="C2081">
        <v>257</v>
      </c>
      <c r="D2081">
        <v>93.42</v>
      </c>
      <c r="E2081">
        <v>56.09</v>
      </c>
      <c r="F2081" t="s">
        <v>107</v>
      </c>
      <c r="G2081" t="s">
        <v>109</v>
      </c>
      <c r="H2081">
        <f>Table1_1[[#This Row],[Units Sold]]*Table1_1[[#This Row],[Sale Price per Unit]]</f>
        <v>14415.130000000001</v>
      </c>
      <c r="I2081">
        <f>Table1_1[[#This Row],[Units Sold]]*Table1_1[[#This Row],[Cost per Unit]]</f>
        <v>24008.94</v>
      </c>
      <c r="J2081">
        <f>Table1_1[[#This Row],[TOTAL REVENUE]]-Table1_1[[#This Row],[TOTAL COST]]</f>
        <v>-9593.8099999999977</v>
      </c>
      <c r="K2081" s="11">
        <f>Table1_1[[#This Row],[PROFIT]]/Table1_1[[#This Row],[TOTAL REVENUE]]</f>
        <v>-0.66553752897129592</v>
      </c>
    </row>
    <row r="2082" spans="1:11">
      <c r="A2082" t="s">
        <v>59</v>
      </c>
      <c r="B2082" t="s">
        <v>416</v>
      </c>
      <c r="C2082">
        <v>161</v>
      </c>
      <c r="D2082">
        <v>74.2</v>
      </c>
      <c r="E2082">
        <v>40.31</v>
      </c>
      <c r="F2082" t="s">
        <v>107</v>
      </c>
      <c r="G2082" t="s">
        <v>110</v>
      </c>
      <c r="H2082">
        <f>Table1_1[[#This Row],[Units Sold]]*Table1_1[[#This Row],[Sale Price per Unit]]</f>
        <v>6489.9100000000008</v>
      </c>
      <c r="I2082">
        <f>Table1_1[[#This Row],[Units Sold]]*Table1_1[[#This Row],[Cost per Unit]]</f>
        <v>11946.2</v>
      </c>
      <c r="J2082">
        <f>Table1_1[[#This Row],[TOTAL REVENUE]]-Table1_1[[#This Row],[TOTAL COST]]</f>
        <v>-5456.29</v>
      </c>
      <c r="K2082" s="11">
        <f>Table1_1[[#This Row],[PROFIT]]/Table1_1[[#This Row],[TOTAL REVENUE]]</f>
        <v>-0.84073430910444047</v>
      </c>
    </row>
    <row r="2083" spans="1:11">
      <c r="A2083" t="s">
        <v>82</v>
      </c>
      <c r="B2083" t="s">
        <v>416</v>
      </c>
      <c r="C2083">
        <v>74</v>
      </c>
      <c r="D2083">
        <v>82.04</v>
      </c>
      <c r="E2083">
        <v>26.54</v>
      </c>
      <c r="F2083" t="s">
        <v>108</v>
      </c>
      <c r="G2083" t="s">
        <v>109</v>
      </c>
      <c r="H2083">
        <f>Table1_1[[#This Row],[Units Sold]]*Table1_1[[#This Row],[Sale Price per Unit]]</f>
        <v>1963.96</v>
      </c>
      <c r="I2083">
        <f>Table1_1[[#This Row],[Units Sold]]*Table1_1[[#This Row],[Cost per Unit]]</f>
        <v>6070.96</v>
      </c>
      <c r="J2083">
        <f>Table1_1[[#This Row],[TOTAL REVENUE]]-Table1_1[[#This Row],[TOTAL COST]]</f>
        <v>-4107</v>
      </c>
      <c r="K2083" s="11">
        <f>Table1_1[[#This Row],[PROFIT]]/Table1_1[[#This Row],[TOTAL REVENUE]]</f>
        <v>-2.0911831198191408</v>
      </c>
    </row>
    <row r="2084" spans="1:11">
      <c r="A2084" t="s">
        <v>62</v>
      </c>
      <c r="B2084" t="s">
        <v>416</v>
      </c>
      <c r="C2084">
        <v>97</v>
      </c>
      <c r="D2084">
        <v>28.19</v>
      </c>
      <c r="E2084">
        <v>74.88</v>
      </c>
      <c r="F2084" t="s">
        <v>107</v>
      </c>
      <c r="G2084" t="s">
        <v>110</v>
      </c>
      <c r="H2084">
        <f>Table1_1[[#This Row],[Units Sold]]*Table1_1[[#This Row],[Sale Price per Unit]]</f>
        <v>7263.36</v>
      </c>
      <c r="I2084">
        <f>Table1_1[[#This Row],[Units Sold]]*Table1_1[[#This Row],[Cost per Unit]]</f>
        <v>2734.4300000000003</v>
      </c>
      <c r="J2084">
        <f>Table1_1[[#This Row],[TOTAL REVENUE]]-Table1_1[[#This Row],[TOTAL COST]]</f>
        <v>4528.9299999999994</v>
      </c>
      <c r="K2084" s="11">
        <f>Table1_1[[#This Row],[PROFIT]]/Table1_1[[#This Row],[TOTAL REVENUE]]</f>
        <v>0.62353098290598286</v>
      </c>
    </row>
    <row r="2085" spans="1:11">
      <c r="A2085" t="s">
        <v>87</v>
      </c>
      <c r="B2085" t="s">
        <v>416</v>
      </c>
      <c r="C2085">
        <v>185</v>
      </c>
      <c r="D2085">
        <v>99.3</v>
      </c>
      <c r="E2085">
        <v>65.010000000000005</v>
      </c>
      <c r="F2085" t="s">
        <v>108</v>
      </c>
      <c r="G2085" t="s">
        <v>110</v>
      </c>
      <c r="H2085">
        <f>Table1_1[[#This Row],[Units Sold]]*Table1_1[[#This Row],[Sale Price per Unit]]</f>
        <v>12026.85</v>
      </c>
      <c r="I2085">
        <f>Table1_1[[#This Row],[Units Sold]]*Table1_1[[#This Row],[Cost per Unit]]</f>
        <v>18370.5</v>
      </c>
      <c r="J2085">
        <f>Table1_1[[#This Row],[TOTAL REVENUE]]-Table1_1[[#This Row],[TOTAL COST]]</f>
        <v>-6343.65</v>
      </c>
      <c r="K2085" s="11">
        <f>Table1_1[[#This Row],[PROFIT]]/Table1_1[[#This Row],[TOTAL REVENUE]]</f>
        <v>-0.52745731425934472</v>
      </c>
    </row>
    <row r="2086" spans="1:11">
      <c r="A2086" t="s">
        <v>72</v>
      </c>
      <c r="B2086" t="s">
        <v>416</v>
      </c>
      <c r="C2086">
        <v>62</v>
      </c>
      <c r="D2086">
        <v>85.97</v>
      </c>
      <c r="E2086">
        <v>76.47</v>
      </c>
      <c r="F2086" t="s">
        <v>107</v>
      </c>
      <c r="G2086" t="s">
        <v>110</v>
      </c>
      <c r="H2086">
        <f>Table1_1[[#This Row],[Units Sold]]*Table1_1[[#This Row],[Sale Price per Unit]]</f>
        <v>4741.1400000000003</v>
      </c>
      <c r="I2086">
        <f>Table1_1[[#This Row],[Units Sold]]*Table1_1[[#This Row],[Cost per Unit]]</f>
        <v>5330.14</v>
      </c>
      <c r="J2086">
        <f>Table1_1[[#This Row],[TOTAL REVENUE]]-Table1_1[[#This Row],[TOTAL COST]]</f>
        <v>-589</v>
      </c>
      <c r="K2086" s="11">
        <f>Table1_1[[#This Row],[PROFIT]]/Table1_1[[#This Row],[TOTAL REVENUE]]</f>
        <v>-0.12423172485942199</v>
      </c>
    </row>
    <row r="2087" spans="1:11">
      <c r="A2087" t="s">
        <v>9</v>
      </c>
      <c r="B2087" t="s">
        <v>417</v>
      </c>
      <c r="C2087">
        <v>283</v>
      </c>
      <c r="D2087">
        <v>76.819999999999993</v>
      </c>
      <c r="E2087">
        <v>109.04</v>
      </c>
      <c r="F2087" t="s">
        <v>107</v>
      </c>
      <c r="G2087" t="s">
        <v>110</v>
      </c>
      <c r="H2087">
        <f>Table1_1[[#This Row],[Units Sold]]*Table1_1[[#This Row],[Sale Price per Unit]]</f>
        <v>30858.320000000003</v>
      </c>
      <c r="I2087">
        <f>Table1_1[[#This Row],[Units Sold]]*Table1_1[[#This Row],[Cost per Unit]]</f>
        <v>21740.059999999998</v>
      </c>
      <c r="J2087">
        <f>Table1_1[[#This Row],[TOTAL REVENUE]]-Table1_1[[#This Row],[TOTAL COST]]</f>
        <v>9118.2600000000057</v>
      </c>
      <c r="K2087" s="11">
        <f>Table1_1[[#This Row],[PROFIT]]/Table1_1[[#This Row],[TOTAL REVENUE]]</f>
        <v>0.29548789435069717</v>
      </c>
    </row>
    <row r="2088" spans="1:11">
      <c r="A2088" t="s">
        <v>10</v>
      </c>
      <c r="B2088" t="s">
        <v>417</v>
      </c>
      <c r="C2088">
        <v>223</v>
      </c>
      <c r="D2088">
        <v>74.12</v>
      </c>
      <c r="E2088">
        <v>46.04</v>
      </c>
      <c r="F2088" t="s">
        <v>107</v>
      </c>
      <c r="G2088" t="s">
        <v>109</v>
      </c>
      <c r="H2088">
        <f>Table1_1[[#This Row],[Units Sold]]*Table1_1[[#This Row],[Sale Price per Unit]]</f>
        <v>10266.92</v>
      </c>
      <c r="I2088">
        <f>Table1_1[[#This Row],[Units Sold]]*Table1_1[[#This Row],[Cost per Unit]]</f>
        <v>16528.760000000002</v>
      </c>
      <c r="J2088">
        <f>Table1_1[[#This Row],[TOTAL REVENUE]]-Table1_1[[#This Row],[TOTAL COST]]</f>
        <v>-6261.840000000002</v>
      </c>
      <c r="K2088" s="11">
        <f>Table1_1[[#This Row],[PROFIT]]/Table1_1[[#This Row],[TOTAL REVENUE]]</f>
        <v>-0.60990443092962665</v>
      </c>
    </row>
    <row r="2089" spans="1:11">
      <c r="A2089" t="s">
        <v>22</v>
      </c>
      <c r="B2089" t="s">
        <v>417</v>
      </c>
      <c r="C2089">
        <v>42</v>
      </c>
      <c r="D2089">
        <v>74.03</v>
      </c>
      <c r="E2089">
        <v>24.92</v>
      </c>
      <c r="F2089" t="s">
        <v>108</v>
      </c>
      <c r="G2089" t="s">
        <v>109</v>
      </c>
      <c r="H2089">
        <f>Table1_1[[#This Row],[Units Sold]]*Table1_1[[#This Row],[Sale Price per Unit]]</f>
        <v>1046.6400000000001</v>
      </c>
      <c r="I2089">
        <f>Table1_1[[#This Row],[Units Sold]]*Table1_1[[#This Row],[Cost per Unit]]</f>
        <v>3109.26</v>
      </c>
      <c r="J2089">
        <f>Table1_1[[#This Row],[TOTAL REVENUE]]-Table1_1[[#This Row],[TOTAL COST]]</f>
        <v>-2062.62</v>
      </c>
      <c r="K2089" s="11">
        <f>Table1_1[[#This Row],[PROFIT]]/Table1_1[[#This Row],[TOTAL REVENUE]]</f>
        <v>-1.9707062600321024</v>
      </c>
    </row>
    <row r="2090" spans="1:11">
      <c r="A2090" t="s">
        <v>20</v>
      </c>
      <c r="B2090" t="s">
        <v>417</v>
      </c>
      <c r="C2090">
        <v>254</v>
      </c>
      <c r="D2090">
        <v>33.450000000000003</v>
      </c>
      <c r="E2090">
        <v>94.68</v>
      </c>
      <c r="F2090" t="s">
        <v>107</v>
      </c>
      <c r="G2090" t="s">
        <v>110</v>
      </c>
      <c r="H2090">
        <f>Table1_1[[#This Row],[Units Sold]]*Table1_1[[#This Row],[Sale Price per Unit]]</f>
        <v>24048.720000000001</v>
      </c>
      <c r="I2090">
        <f>Table1_1[[#This Row],[Units Sold]]*Table1_1[[#This Row],[Cost per Unit]]</f>
        <v>8496.3000000000011</v>
      </c>
      <c r="J2090">
        <f>Table1_1[[#This Row],[TOTAL REVENUE]]-Table1_1[[#This Row],[TOTAL COST]]</f>
        <v>15552.42</v>
      </c>
      <c r="K2090" s="11">
        <f>Table1_1[[#This Row],[PROFIT]]/Table1_1[[#This Row],[TOTAL REVENUE]]</f>
        <v>0.64670468948035487</v>
      </c>
    </row>
    <row r="2091" spans="1:11">
      <c r="A2091" t="s">
        <v>104</v>
      </c>
      <c r="B2091" t="s">
        <v>417</v>
      </c>
      <c r="C2091">
        <v>164</v>
      </c>
      <c r="D2091">
        <v>47.81</v>
      </c>
      <c r="E2091">
        <v>95.77</v>
      </c>
      <c r="F2091" t="s">
        <v>108</v>
      </c>
      <c r="G2091" t="s">
        <v>110</v>
      </c>
      <c r="H2091">
        <f>Table1_1[[#This Row],[Units Sold]]*Table1_1[[#This Row],[Sale Price per Unit]]</f>
        <v>15706.279999999999</v>
      </c>
      <c r="I2091">
        <f>Table1_1[[#This Row],[Units Sold]]*Table1_1[[#This Row],[Cost per Unit]]</f>
        <v>7840.84</v>
      </c>
      <c r="J2091">
        <f>Table1_1[[#This Row],[TOTAL REVENUE]]-Table1_1[[#This Row],[TOTAL COST]]</f>
        <v>7865.4399999999987</v>
      </c>
      <c r="K2091" s="11">
        <f>Table1_1[[#This Row],[PROFIT]]/Table1_1[[#This Row],[TOTAL REVENUE]]</f>
        <v>0.50078312623994981</v>
      </c>
    </row>
    <row r="2092" spans="1:11">
      <c r="A2092" t="s">
        <v>47</v>
      </c>
      <c r="B2092" t="s">
        <v>417</v>
      </c>
      <c r="C2092">
        <v>179</v>
      </c>
      <c r="D2092">
        <v>63.81</v>
      </c>
      <c r="E2092">
        <v>93.75</v>
      </c>
      <c r="F2092" t="s">
        <v>107</v>
      </c>
      <c r="G2092" t="s">
        <v>110</v>
      </c>
      <c r="H2092">
        <f>Table1_1[[#This Row],[Units Sold]]*Table1_1[[#This Row],[Sale Price per Unit]]</f>
        <v>16781.25</v>
      </c>
      <c r="I2092">
        <f>Table1_1[[#This Row],[Units Sold]]*Table1_1[[#This Row],[Cost per Unit]]</f>
        <v>11421.99</v>
      </c>
      <c r="J2092">
        <f>Table1_1[[#This Row],[TOTAL REVENUE]]-Table1_1[[#This Row],[TOTAL COST]]</f>
        <v>5359.26</v>
      </c>
      <c r="K2092" s="11">
        <f>Table1_1[[#This Row],[PROFIT]]/Table1_1[[#This Row],[TOTAL REVENUE]]</f>
        <v>0.31936000000000003</v>
      </c>
    </row>
    <row r="2093" spans="1:11">
      <c r="A2093" t="s">
        <v>29</v>
      </c>
      <c r="B2093" t="s">
        <v>418</v>
      </c>
      <c r="C2093">
        <v>70</v>
      </c>
      <c r="D2093">
        <v>21.95</v>
      </c>
      <c r="E2093">
        <v>24.12</v>
      </c>
      <c r="F2093" t="s">
        <v>108</v>
      </c>
      <c r="G2093" t="s">
        <v>109</v>
      </c>
      <c r="H2093">
        <f>Table1_1[[#This Row],[Units Sold]]*Table1_1[[#This Row],[Sale Price per Unit]]</f>
        <v>1688.4</v>
      </c>
      <c r="I2093">
        <f>Table1_1[[#This Row],[Units Sold]]*Table1_1[[#This Row],[Cost per Unit]]</f>
        <v>1536.5</v>
      </c>
      <c r="J2093">
        <f>Table1_1[[#This Row],[TOTAL REVENUE]]-Table1_1[[#This Row],[TOTAL COST]]</f>
        <v>151.90000000000009</v>
      </c>
      <c r="K2093" s="11">
        <f>Table1_1[[#This Row],[PROFIT]]/Table1_1[[#This Row],[TOTAL REVENUE]]</f>
        <v>8.9966832504145985E-2</v>
      </c>
    </row>
    <row r="2094" spans="1:11">
      <c r="A2094" t="s">
        <v>97</v>
      </c>
      <c r="B2094" t="s">
        <v>418</v>
      </c>
      <c r="C2094">
        <v>56</v>
      </c>
      <c r="D2094">
        <v>97.68</v>
      </c>
      <c r="E2094">
        <v>27.01</v>
      </c>
      <c r="F2094" t="s">
        <v>107</v>
      </c>
      <c r="G2094" t="s">
        <v>109</v>
      </c>
      <c r="H2094">
        <f>Table1_1[[#This Row],[Units Sold]]*Table1_1[[#This Row],[Sale Price per Unit]]</f>
        <v>1512.5600000000002</v>
      </c>
      <c r="I2094">
        <f>Table1_1[[#This Row],[Units Sold]]*Table1_1[[#This Row],[Cost per Unit]]</f>
        <v>5470.08</v>
      </c>
      <c r="J2094">
        <f>Table1_1[[#This Row],[TOTAL REVENUE]]-Table1_1[[#This Row],[TOTAL COST]]</f>
        <v>-3957.5199999999995</v>
      </c>
      <c r="K2094" s="11">
        <f>Table1_1[[#This Row],[PROFIT]]/Table1_1[[#This Row],[TOTAL REVENUE]]</f>
        <v>-2.6164383561643829</v>
      </c>
    </row>
    <row r="2095" spans="1:11">
      <c r="A2095" t="s">
        <v>34</v>
      </c>
      <c r="B2095" t="s">
        <v>418</v>
      </c>
      <c r="C2095">
        <v>143</v>
      </c>
      <c r="D2095">
        <v>50.51</v>
      </c>
      <c r="E2095">
        <v>20.52</v>
      </c>
      <c r="F2095" t="s">
        <v>108</v>
      </c>
      <c r="G2095" t="s">
        <v>110</v>
      </c>
      <c r="H2095">
        <f>Table1_1[[#This Row],[Units Sold]]*Table1_1[[#This Row],[Sale Price per Unit]]</f>
        <v>2934.36</v>
      </c>
      <c r="I2095">
        <f>Table1_1[[#This Row],[Units Sold]]*Table1_1[[#This Row],[Cost per Unit]]</f>
        <v>7222.9299999999994</v>
      </c>
      <c r="J2095">
        <f>Table1_1[[#This Row],[TOTAL REVENUE]]-Table1_1[[#This Row],[TOTAL COST]]</f>
        <v>-4288.57</v>
      </c>
      <c r="K2095" s="11">
        <f>Table1_1[[#This Row],[PROFIT]]/Table1_1[[#This Row],[TOTAL REVENUE]]</f>
        <v>-1.4615009746588692</v>
      </c>
    </row>
    <row r="2096" spans="1:11">
      <c r="A2096" t="s">
        <v>27</v>
      </c>
      <c r="B2096" t="s">
        <v>418</v>
      </c>
      <c r="C2096">
        <v>249</v>
      </c>
      <c r="D2096">
        <v>79.849999999999994</v>
      </c>
      <c r="E2096">
        <v>116.9</v>
      </c>
      <c r="F2096" t="s">
        <v>107</v>
      </c>
      <c r="G2096" t="s">
        <v>110</v>
      </c>
      <c r="H2096">
        <f>Table1_1[[#This Row],[Units Sold]]*Table1_1[[#This Row],[Sale Price per Unit]]</f>
        <v>29108.100000000002</v>
      </c>
      <c r="I2096">
        <f>Table1_1[[#This Row],[Units Sold]]*Table1_1[[#This Row],[Cost per Unit]]</f>
        <v>19882.649999999998</v>
      </c>
      <c r="J2096">
        <f>Table1_1[[#This Row],[TOTAL REVENUE]]-Table1_1[[#This Row],[TOTAL COST]]</f>
        <v>9225.4500000000044</v>
      </c>
      <c r="K2096" s="11">
        <f>Table1_1[[#This Row],[PROFIT]]/Table1_1[[#This Row],[TOTAL REVENUE]]</f>
        <v>0.3169375534644997</v>
      </c>
    </row>
    <row r="2097" spans="1:11">
      <c r="A2097" t="s">
        <v>57</v>
      </c>
      <c r="B2097" t="s">
        <v>418</v>
      </c>
      <c r="C2097">
        <v>259</v>
      </c>
      <c r="D2097">
        <v>31.66</v>
      </c>
      <c r="E2097">
        <v>90.49</v>
      </c>
      <c r="F2097" t="s">
        <v>107</v>
      </c>
      <c r="G2097" t="s">
        <v>109</v>
      </c>
      <c r="H2097">
        <f>Table1_1[[#This Row],[Units Sold]]*Table1_1[[#This Row],[Sale Price per Unit]]</f>
        <v>23436.91</v>
      </c>
      <c r="I2097">
        <f>Table1_1[[#This Row],[Units Sold]]*Table1_1[[#This Row],[Cost per Unit]]</f>
        <v>8199.94</v>
      </c>
      <c r="J2097">
        <f>Table1_1[[#This Row],[TOTAL REVENUE]]-Table1_1[[#This Row],[TOTAL COST]]</f>
        <v>15236.97</v>
      </c>
      <c r="K2097" s="11">
        <f>Table1_1[[#This Row],[PROFIT]]/Table1_1[[#This Row],[TOTAL REVENUE]]</f>
        <v>0.65012708586584156</v>
      </c>
    </row>
    <row r="2098" spans="1:11">
      <c r="A2098" t="s">
        <v>23</v>
      </c>
      <c r="B2098" t="s">
        <v>419</v>
      </c>
      <c r="C2098">
        <v>297</v>
      </c>
      <c r="D2098">
        <v>74.39</v>
      </c>
      <c r="E2098">
        <v>50.55</v>
      </c>
      <c r="F2098" t="s">
        <v>108</v>
      </c>
      <c r="G2098" t="s">
        <v>110</v>
      </c>
      <c r="H2098">
        <f>Table1_1[[#This Row],[Units Sold]]*Table1_1[[#This Row],[Sale Price per Unit]]</f>
        <v>15013.349999999999</v>
      </c>
      <c r="I2098">
        <f>Table1_1[[#This Row],[Units Sold]]*Table1_1[[#This Row],[Cost per Unit]]</f>
        <v>22093.83</v>
      </c>
      <c r="J2098">
        <f>Table1_1[[#This Row],[TOTAL REVENUE]]-Table1_1[[#This Row],[TOTAL COST]]</f>
        <v>-7080.4800000000032</v>
      </c>
      <c r="K2098" s="11">
        <f>Table1_1[[#This Row],[PROFIT]]/Table1_1[[#This Row],[TOTAL REVENUE]]</f>
        <v>-0.47161226508407544</v>
      </c>
    </row>
    <row r="2099" spans="1:11">
      <c r="A2099" t="s">
        <v>22</v>
      </c>
      <c r="B2099" t="s">
        <v>419</v>
      </c>
      <c r="C2099">
        <v>169</v>
      </c>
      <c r="D2099">
        <v>31.66</v>
      </c>
      <c r="E2099">
        <v>51.71</v>
      </c>
      <c r="F2099" t="s">
        <v>108</v>
      </c>
      <c r="G2099" t="s">
        <v>109</v>
      </c>
      <c r="H2099">
        <f>Table1_1[[#This Row],[Units Sold]]*Table1_1[[#This Row],[Sale Price per Unit]]</f>
        <v>8738.99</v>
      </c>
      <c r="I2099">
        <f>Table1_1[[#This Row],[Units Sold]]*Table1_1[[#This Row],[Cost per Unit]]</f>
        <v>5350.54</v>
      </c>
      <c r="J2099">
        <f>Table1_1[[#This Row],[TOTAL REVENUE]]-Table1_1[[#This Row],[TOTAL COST]]</f>
        <v>3388.45</v>
      </c>
      <c r="K2099" s="11">
        <f>Table1_1[[#This Row],[PROFIT]]/Table1_1[[#This Row],[TOTAL REVENUE]]</f>
        <v>0.38773931541287948</v>
      </c>
    </row>
    <row r="2100" spans="1:11">
      <c r="A2100" t="s">
        <v>38</v>
      </c>
      <c r="B2100" t="s">
        <v>419</v>
      </c>
      <c r="C2100">
        <v>130</v>
      </c>
      <c r="D2100">
        <v>51.08</v>
      </c>
      <c r="E2100">
        <v>30.97</v>
      </c>
      <c r="F2100" t="s">
        <v>108</v>
      </c>
      <c r="G2100" t="s">
        <v>110</v>
      </c>
      <c r="H2100">
        <f>Table1_1[[#This Row],[Units Sold]]*Table1_1[[#This Row],[Sale Price per Unit]]</f>
        <v>4026.1</v>
      </c>
      <c r="I2100">
        <f>Table1_1[[#This Row],[Units Sold]]*Table1_1[[#This Row],[Cost per Unit]]</f>
        <v>6640.4</v>
      </c>
      <c r="J2100">
        <f>Table1_1[[#This Row],[TOTAL REVENUE]]-Table1_1[[#This Row],[TOTAL COST]]</f>
        <v>-2614.2999999999997</v>
      </c>
      <c r="K2100" s="11">
        <f>Table1_1[[#This Row],[PROFIT]]/Table1_1[[#This Row],[TOTAL REVENUE]]</f>
        <v>-0.64933806909912817</v>
      </c>
    </row>
    <row r="2101" spans="1:11">
      <c r="A2101" t="s">
        <v>64</v>
      </c>
      <c r="B2101" t="s">
        <v>419</v>
      </c>
      <c r="C2101">
        <v>260</v>
      </c>
      <c r="D2101">
        <v>97.67</v>
      </c>
      <c r="E2101">
        <v>64.53</v>
      </c>
      <c r="F2101" t="s">
        <v>108</v>
      </c>
      <c r="G2101" t="s">
        <v>109</v>
      </c>
      <c r="H2101">
        <f>Table1_1[[#This Row],[Units Sold]]*Table1_1[[#This Row],[Sale Price per Unit]]</f>
        <v>16777.8</v>
      </c>
      <c r="I2101">
        <f>Table1_1[[#This Row],[Units Sold]]*Table1_1[[#This Row],[Cost per Unit]]</f>
        <v>25394.2</v>
      </c>
      <c r="J2101">
        <f>Table1_1[[#This Row],[TOTAL REVENUE]]-Table1_1[[#This Row],[TOTAL COST]]</f>
        <v>-8616.4000000000015</v>
      </c>
      <c r="K2101" s="11">
        <f>Table1_1[[#This Row],[PROFIT]]/Table1_1[[#This Row],[TOTAL REVENUE]]</f>
        <v>-0.51355958468929186</v>
      </c>
    </row>
    <row r="2102" spans="1:11">
      <c r="A2102" t="s">
        <v>48</v>
      </c>
      <c r="B2102" t="s">
        <v>419</v>
      </c>
      <c r="C2102">
        <v>298</v>
      </c>
      <c r="D2102">
        <v>25.2</v>
      </c>
      <c r="E2102">
        <v>70.03</v>
      </c>
      <c r="F2102" t="s">
        <v>107</v>
      </c>
      <c r="G2102" t="s">
        <v>109</v>
      </c>
      <c r="H2102">
        <f>Table1_1[[#This Row],[Units Sold]]*Table1_1[[#This Row],[Sale Price per Unit]]</f>
        <v>20868.939999999999</v>
      </c>
      <c r="I2102">
        <f>Table1_1[[#This Row],[Units Sold]]*Table1_1[[#This Row],[Cost per Unit]]</f>
        <v>7509.5999999999995</v>
      </c>
      <c r="J2102">
        <f>Table1_1[[#This Row],[TOTAL REVENUE]]-Table1_1[[#This Row],[TOTAL COST]]</f>
        <v>13359.34</v>
      </c>
      <c r="K2102" s="11">
        <f>Table1_1[[#This Row],[PROFIT]]/Table1_1[[#This Row],[TOTAL REVENUE]]</f>
        <v>0.64015421962016283</v>
      </c>
    </row>
    <row r="2103" spans="1:11">
      <c r="A2103" t="s">
        <v>10</v>
      </c>
      <c r="B2103" t="s">
        <v>419</v>
      </c>
      <c r="C2103">
        <v>274</v>
      </c>
      <c r="D2103">
        <v>65</v>
      </c>
      <c r="E2103">
        <v>96.34</v>
      </c>
      <c r="F2103" t="s">
        <v>108</v>
      </c>
      <c r="G2103" t="s">
        <v>110</v>
      </c>
      <c r="H2103">
        <f>Table1_1[[#This Row],[Units Sold]]*Table1_1[[#This Row],[Sale Price per Unit]]</f>
        <v>26397.16</v>
      </c>
      <c r="I2103">
        <f>Table1_1[[#This Row],[Units Sold]]*Table1_1[[#This Row],[Cost per Unit]]</f>
        <v>17810</v>
      </c>
      <c r="J2103">
        <f>Table1_1[[#This Row],[TOTAL REVENUE]]-Table1_1[[#This Row],[TOTAL COST]]</f>
        <v>8587.16</v>
      </c>
      <c r="K2103" s="11">
        <f>Table1_1[[#This Row],[PROFIT]]/Table1_1[[#This Row],[TOTAL REVENUE]]</f>
        <v>0.32530620718289394</v>
      </c>
    </row>
    <row r="2104" spans="1:11">
      <c r="A2104" t="s">
        <v>79</v>
      </c>
      <c r="B2104" t="s">
        <v>419</v>
      </c>
      <c r="C2104">
        <v>156</v>
      </c>
      <c r="D2104">
        <v>10.37</v>
      </c>
      <c r="E2104">
        <v>99.51</v>
      </c>
      <c r="F2104" t="s">
        <v>108</v>
      </c>
      <c r="G2104" t="s">
        <v>110</v>
      </c>
      <c r="H2104">
        <f>Table1_1[[#This Row],[Units Sold]]*Table1_1[[#This Row],[Sale Price per Unit]]</f>
        <v>15523.560000000001</v>
      </c>
      <c r="I2104">
        <f>Table1_1[[#This Row],[Units Sold]]*Table1_1[[#This Row],[Cost per Unit]]</f>
        <v>1617.7199999999998</v>
      </c>
      <c r="J2104">
        <f>Table1_1[[#This Row],[TOTAL REVENUE]]-Table1_1[[#This Row],[TOTAL COST]]</f>
        <v>13905.840000000002</v>
      </c>
      <c r="K2104" s="11">
        <f>Table1_1[[#This Row],[PROFIT]]/Table1_1[[#This Row],[TOTAL REVENUE]]</f>
        <v>0.89578936790272334</v>
      </c>
    </row>
    <row r="2105" spans="1:11">
      <c r="A2105" t="s">
        <v>83</v>
      </c>
      <c r="B2105" t="s">
        <v>419</v>
      </c>
      <c r="C2105">
        <v>177</v>
      </c>
      <c r="D2105">
        <v>72.95</v>
      </c>
      <c r="E2105">
        <v>26.77</v>
      </c>
      <c r="F2105" t="s">
        <v>108</v>
      </c>
      <c r="G2105" t="s">
        <v>110</v>
      </c>
      <c r="H2105">
        <f>Table1_1[[#This Row],[Units Sold]]*Table1_1[[#This Row],[Sale Price per Unit]]</f>
        <v>4738.29</v>
      </c>
      <c r="I2105">
        <f>Table1_1[[#This Row],[Units Sold]]*Table1_1[[#This Row],[Cost per Unit]]</f>
        <v>12912.15</v>
      </c>
      <c r="J2105">
        <f>Table1_1[[#This Row],[TOTAL REVENUE]]-Table1_1[[#This Row],[TOTAL COST]]</f>
        <v>-8173.86</v>
      </c>
      <c r="K2105" s="11">
        <f>Table1_1[[#This Row],[PROFIT]]/Table1_1[[#This Row],[TOTAL REVENUE]]</f>
        <v>-1.7250653716847217</v>
      </c>
    </row>
    <row r="2106" spans="1:11">
      <c r="A2106" t="s">
        <v>79</v>
      </c>
      <c r="B2106" t="s">
        <v>419</v>
      </c>
      <c r="C2106">
        <v>125</v>
      </c>
      <c r="D2106">
        <v>37.17</v>
      </c>
      <c r="E2106">
        <v>68.41</v>
      </c>
      <c r="F2106" t="s">
        <v>108</v>
      </c>
      <c r="G2106" t="s">
        <v>109</v>
      </c>
      <c r="H2106">
        <f>Table1_1[[#This Row],[Units Sold]]*Table1_1[[#This Row],[Sale Price per Unit]]</f>
        <v>8551.25</v>
      </c>
      <c r="I2106">
        <f>Table1_1[[#This Row],[Units Sold]]*Table1_1[[#This Row],[Cost per Unit]]</f>
        <v>4646.25</v>
      </c>
      <c r="J2106">
        <f>Table1_1[[#This Row],[TOTAL REVENUE]]-Table1_1[[#This Row],[TOTAL COST]]</f>
        <v>3905</v>
      </c>
      <c r="K2106" s="11">
        <f>Table1_1[[#This Row],[PROFIT]]/Table1_1[[#This Row],[TOTAL REVENUE]]</f>
        <v>0.45665838327729863</v>
      </c>
    </row>
    <row r="2107" spans="1:11">
      <c r="A2107" t="s">
        <v>78</v>
      </c>
      <c r="B2107" t="s">
        <v>419</v>
      </c>
      <c r="C2107">
        <v>158</v>
      </c>
      <c r="D2107">
        <v>26.87</v>
      </c>
      <c r="E2107">
        <v>64.41</v>
      </c>
      <c r="F2107" t="s">
        <v>108</v>
      </c>
      <c r="G2107" t="s">
        <v>109</v>
      </c>
      <c r="H2107">
        <f>Table1_1[[#This Row],[Units Sold]]*Table1_1[[#This Row],[Sale Price per Unit]]</f>
        <v>10176.779999999999</v>
      </c>
      <c r="I2107">
        <f>Table1_1[[#This Row],[Units Sold]]*Table1_1[[#This Row],[Cost per Unit]]</f>
        <v>4245.46</v>
      </c>
      <c r="J2107">
        <f>Table1_1[[#This Row],[TOTAL REVENUE]]-Table1_1[[#This Row],[TOTAL COST]]</f>
        <v>5931.3199999999988</v>
      </c>
      <c r="K2107" s="11">
        <f>Table1_1[[#This Row],[PROFIT]]/Table1_1[[#This Row],[TOTAL REVENUE]]</f>
        <v>0.58282875329917705</v>
      </c>
    </row>
    <row r="2108" spans="1:11">
      <c r="A2108" t="s">
        <v>19</v>
      </c>
      <c r="B2108" t="s">
        <v>420</v>
      </c>
      <c r="C2108">
        <v>102</v>
      </c>
      <c r="D2108">
        <v>85.3</v>
      </c>
      <c r="E2108">
        <v>43.88</v>
      </c>
      <c r="F2108" t="s">
        <v>107</v>
      </c>
      <c r="G2108" t="s">
        <v>110</v>
      </c>
      <c r="H2108">
        <f>Table1_1[[#This Row],[Units Sold]]*Table1_1[[#This Row],[Sale Price per Unit]]</f>
        <v>4475.76</v>
      </c>
      <c r="I2108">
        <f>Table1_1[[#This Row],[Units Sold]]*Table1_1[[#This Row],[Cost per Unit]]</f>
        <v>8700.6</v>
      </c>
      <c r="J2108">
        <f>Table1_1[[#This Row],[TOTAL REVENUE]]-Table1_1[[#This Row],[TOTAL COST]]</f>
        <v>-4224.84</v>
      </c>
      <c r="K2108" s="11">
        <f>Table1_1[[#This Row],[PROFIT]]/Table1_1[[#This Row],[TOTAL REVENUE]]</f>
        <v>-0.94393801276207834</v>
      </c>
    </row>
    <row r="2109" spans="1:11">
      <c r="A2109" t="s">
        <v>58</v>
      </c>
      <c r="B2109" t="s">
        <v>420</v>
      </c>
      <c r="C2109">
        <v>159</v>
      </c>
      <c r="D2109">
        <v>13.72</v>
      </c>
      <c r="E2109">
        <v>114.69</v>
      </c>
      <c r="F2109" t="s">
        <v>107</v>
      </c>
      <c r="G2109" t="s">
        <v>110</v>
      </c>
      <c r="H2109">
        <f>Table1_1[[#This Row],[Units Sold]]*Table1_1[[#This Row],[Sale Price per Unit]]</f>
        <v>18235.71</v>
      </c>
      <c r="I2109">
        <f>Table1_1[[#This Row],[Units Sold]]*Table1_1[[#This Row],[Cost per Unit]]</f>
        <v>2181.48</v>
      </c>
      <c r="J2109">
        <f>Table1_1[[#This Row],[TOTAL REVENUE]]-Table1_1[[#This Row],[TOTAL COST]]</f>
        <v>16054.23</v>
      </c>
      <c r="K2109" s="11">
        <f>Table1_1[[#This Row],[PROFIT]]/Table1_1[[#This Row],[TOTAL REVENUE]]</f>
        <v>0.88037317987618802</v>
      </c>
    </row>
    <row r="2110" spans="1:11">
      <c r="A2110" t="s">
        <v>17</v>
      </c>
      <c r="B2110" t="s">
        <v>420</v>
      </c>
      <c r="C2110">
        <v>99</v>
      </c>
      <c r="D2110">
        <v>35.26</v>
      </c>
      <c r="E2110">
        <v>64.25</v>
      </c>
      <c r="F2110" t="s">
        <v>108</v>
      </c>
      <c r="G2110" t="s">
        <v>110</v>
      </c>
      <c r="H2110">
        <f>Table1_1[[#This Row],[Units Sold]]*Table1_1[[#This Row],[Sale Price per Unit]]</f>
        <v>6360.75</v>
      </c>
      <c r="I2110">
        <f>Table1_1[[#This Row],[Units Sold]]*Table1_1[[#This Row],[Cost per Unit]]</f>
        <v>3490.74</v>
      </c>
      <c r="J2110">
        <f>Table1_1[[#This Row],[TOTAL REVENUE]]-Table1_1[[#This Row],[TOTAL COST]]</f>
        <v>2870.01</v>
      </c>
      <c r="K2110" s="11">
        <f>Table1_1[[#This Row],[PROFIT]]/Table1_1[[#This Row],[TOTAL REVENUE]]</f>
        <v>0.45120622568093388</v>
      </c>
    </row>
    <row r="2111" spans="1:11">
      <c r="A2111" t="s">
        <v>7</v>
      </c>
      <c r="B2111" t="s">
        <v>420</v>
      </c>
      <c r="C2111">
        <v>46</v>
      </c>
      <c r="D2111">
        <v>44.81</v>
      </c>
      <c r="E2111">
        <v>72.81</v>
      </c>
      <c r="F2111" t="s">
        <v>108</v>
      </c>
      <c r="G2111" t="s">
        <v>109</v>
      </c>
      <c r="H2111">
        <f>Table1_1[[#This Row],[Units Sold]]*Table1_1[[#This Row],[Sale Price per Unit]]</f>
        <v>3349.26</v>
      </c>
      <c r="I2111">
        <f>Table1_1[[#This Row],[Units Sold]]*Table1_1[[#This Row],[Cost per Unit]]</f>
        <v>2061.2600000000002</v>
      </c>
      <c r="J2111">
        <f>Table1_1[[#This Row],[TOTAL REVENUE]]-Table1_1[[#This Row],[TOTAL COST]]</f>
        <v>1288</v>
      </c>
      <c r="K2111" s="11">
        <f>Table1_1[[#This Row],[PROFIT]]/Table1_1[[#This Row],[TOTAL REVENUE]]</f>
        <v>0.38456256008789996</v>
      </c>
    </row>
    <row r="2112" spans="1:11">
      <c r="A2112" t="s">
        <v>87</v>
      </c>
      <c r="B2112" t="s">
        <v>420</v>
      </c>
      <c r="C2112">
        <v>239</v>
      </c>
      <c r="D2112">
        <v>73.58</v>
      </c>
      <c r="E2112">
        <v>51.1</v>
      </c>
      <c r="F2112" t="s">
        <v>108</v>
      </c>
      <c r="G2112" t="s">
        <v>110</v>
      </c>
      <c r="H2112">
        <f>Table1_1[[#This Row],[Units Sold]]*Table1_1[[#This Row],[Sale Price per Unit]]</f>
        <v>12212.9</v>
      </c>
      <c r="I2112">
        <f>Table1_1[[#This Row],[Units Sold]]*Table1_1[[#This Row],[Cost per Unit]]</f>
        <v>17585.62</v>
      </c>
      <c r="J2112">
        <f>Table1_1[[#This Row],[TOTAL REVENUE]]-Table1_1[[#This Row],[TOTAL COST]]</f>
        <v>-5372.7199999999993</v>
      </c>
      <c r="K2112" s="11">
        <f>Table1_1[[#This Row],[PROFIT]]/Table1_1[[#This Row],[TOTAL REVENUE]]</f>
        <v>-0.43992172211350289</v>
      </c>
    </row>
    <row r="2113" spans="1:11">
      <c r="A2113" t="s">
        <v>70</v>
      </c>
      <c r="B2113" t="s">
        <v>420</v>
      </c>
      <c r="C2113">
        <v>62</v>
      </c>
      <c r="D2113">
        <v>73.540000000000006</v>
      </c>
      <c r="E2113">
        <v>42.52</v>
      </c>
      <c r="F2113" t="s">
        <v>107</v>
      </c>
      <c r="G2113" t="s">
        <v>109</v>
      </c>
      <c r="H2113">
        <f>Table1_1[[#This Row],[Units Sold]]*Table1_1[[#This Row],[Sale Price per Unit]]</f>
        <v>2636.2400000000002</v>
      </c>
      <c r="I2113">
        <f>Table1_1[[#This Row],[Units Sold]]*Table1_1[[#This Row],[Cost per Unit]]</f>
        <v>4559.4800000000005</v>
      </c>
      <c r="J2113">
        <f>Table1_1[[#This Row],[TOTAL REVENUE]]-Table1_1[[#This Row],[TOTAL COST]]</f>
        <v>-1923.2400000000002</v>
      </c>
      <c r="K2113" s="11">
        <f>Table1_1[[#This Row],[PROFIT]]/Table1_1[[#This Row],[TOTAL REVENUE]]</f>
        <v>-0.72953904045155227</v>
      </c>
    </row>
    <row r="2114" spans="1:11">
      <c r="A2114" t="s">
        <v>94</v>
      </c>
      <c r="B2114" t="s">
        <v>420</v>
      </c>
      <c r="C2114">
        <v>19</v>
      </c>
      <c r="D2114">
        <v>65.709999999999994</v>
      </c>
      <c r="E2114">
        <v>31.24</v>
      </c>
      <c r="F2114" t="s">
        <v>108</v>
      </c>
      <c r="G2114" t="s">
        <v>109</v>
      </c>
      <c r="H2114">
        <f>Table1_1[[#This Row],[Units Sold]]*Table1_1[[#This Row],[Sale Price per Unit]]</f>
        <v>593.55999999999995</v>
      </c>
      <c r="I2114">
        <f>Table1_1[[#This Row],[Units Sold]]*Table1_1[[#This Row],[Cost per Unit]]</f>
        <v>1248.4899999999998</v>
      </c>
      <c r="J2114">
        <f>Table1_1[[#This Row],[TOTAL REVENUE]]-Table1_1[[#This Row],[TOTAL COST]]</f>
        <v>-654.92999999999984</v>
      </c>
      <c r="K2114" s="11">
        <f>Table1_1[[#This Row],[PROFIT]]/Table1_1[[#This Row],[TOTAL REVENUE]]</f>
        <v>-1.1033930857874519</v>
      </c>
    </row>
    <row r="2115" spans="1:11">
      <c r="A2115" t="s">
        <v>88</v>
      </c>
      <c r="B2115" t="s">
        <v>420</v>
      </c>
      <c r="C2115">
        <v>127</v>
      </c>
      <c r="D2115">
        <v>11.87</v>
      </c>
      <c r="E2115">
        <v>58.9</v>
      </c>
      <c r="F2115" t="s">
        <v>108</v>
      </c>
      <c r="G2115" t="s">
        <v>110</v>
      </c>
      <c r="H2115">
        <f>Table1_1[[#This Row],[Units Sold]]*Table1_1[[#This Row],[Sale Price per Unit]]</f>
        <v>7480.3</v>
      </c>
      <c r="I2115">
        <f>Table1_1[[#This Row],[Units Sold]]*Table1_1[[#This Row],[Cost per Unit]]</f>
        <v>1507.49</v>
      </c>
      <c r="J2115">
        <f>Table1_1[[#This Row],[TOTAL REVENUE]]-Table1_1[[#This Row],[TOTAL COST]]</f>
        <v>5972.81</v>
      </c>
      <c r="K2115" s="11">
        <f>Table1_1[[#This Row],[PROFIT]]/Table1_1[[#This Row],[TOTAL REVENUE]]</f>
        <v>0.79847198641765704</v>
      </c>
    </row>
    <row r="2116" spans="1:11">
      <c r="A2116" t="s">
        <v>77</v>
      </c>
      <c r="B2116" t="s">
        <v>420</v>
      </c>
      <c r="C2116">
        <v>190</v>
      </c>
      <c r="D2116">
        <v>88.02</v>
      </c>
      <c r="E2116">
        <v>57.65</v>
      </c>
      <c r="F2116" t="s">
        <v>107</v>
      </c>
      <c r="G2116" t="s">
        <v>110</v>
      </c>
      <c r="H2116">
        <f>Table1_1[[#This Row],[Units Sold]]*Table1_1[[#This Row],[Sale Price per Unit]]</f>
        <v>10953.5</v>
      </c>
      <c r="I2116">
        <f>Table1_1[[#This Row],[Units Sold]]*Table1_1[[#This Row],[Cost per Unit]]</f>
        <v>16723.8</v>
      </c>
      <c r="J2116">
        <f>Table1_1[[#This Row],[TOTAL REVENUE]]-Table1_1[[#This Row],[TOTAL COST]]</f>
        <v>-5770.2999999999993</v>
      </c>
      <c r="K2116" s="11">
        <f>Table1_1[[#This Row],[PROFIT]]/Table1_1[[#This Row],[TOTAL REVENUE]]</f>
        <v>-0.52679965307892451</v>
      </c>
    </row>
    <row r="2117" spans="1:11">
      <c r="A2117" t="s">
        <v>16</v>
      </c>
      <c r="B2117" t="s">
        <v>420</v>
      </c>
      <c r="C2117">
        <v>31</v>
      </c>
      <c r="D2117">
        <v>88.46</v>
      </c>
      <c r="E2117">
        <v>45.32</v>
      </c>
      <c r="F2117" t="s">
        <v>108</v>
      </c>
      <c r="G2117" t="s">
        <v>110</v>
      </c>
      <c r="H2117">
        <f>Table1_1[[#This Row],[Units Sold]]*Table1_1[[#This Row],[Sale Price per Unit]]</f>
        <v>1404.92</v>
      </c>
      <c r="I2117">
        <f>Table1_1[[#This Row],[Units Sold]]*Table1_1[[#This Row],[Cost per Unit]]</f>
        <v>2742.2599999999998</v>
      </c>
      <c r="J2117">
        <f>Table1_1[[#This Row],[TOTAL REVENUE]]-Table1_1[[#This Row],[TOTAL COST]]</f>
        <v>-1337.3399999999997</v>
      </c>
      <c r="K2117" s="11">
        <f>Table1_1[[#This Row],[PROFIT]]/Table1_1[[#This Row],[TOTAL REVENUE]]</f>
        <v>-0.95189761694616037</v>
      </c>
    </row>
    <row r="2118" spans="1:11">
      <c r="A2118" t="s">
        <v>88</v>
      </c>
      <c r="B2118" t="s">
        <v>421</v>
      </c>
      <c r="C2118">
        <v>3</v>
      </c>
      <c r="D2118">
        <v>86.77</v>
      </c>
      <c r="E2118">
        <v>88.17</v>
      </c>
      <c r="F2118" t="s">
        <v>108</v>
      </c>
      <c r="G2118" t="s">
        <v>109</v>
      </c>
      <c r="H2118">
        <f>Table1_1[[#This Row],[Units Sold]]*Table1_1[[#This Row],[Sale Price per Unit]]</f>
        <v>264.51</v>
      </c>
      <c r="I2118">
        <f>Table1_1[[#This Row],[Units Sold]]*Table1_1[[#This Row],[Cost per Unit]]</f>
        <v>260.31</v>
      </c>
      <c r="J2118">
        <f>Table1_1[[#This Row],[TOTAL REVENUE]]-Table1_1[[#This Row],[TOTAL COST]]</f>
        <v>4.1999999999999886</v>
      </c>
      <c r="K2118" s="11">
        <f>Table1_1[[#This Row],[PROFIT]]/Table1_1[[#This Row],[TOTAL REVENUE]]</f>
        <v>1.5878416695020939E-2</v>
      </c>
    </row>
    <row r="2119" spans="1:11">
      <c r="A2119" t="s">
        <v>31</v>
      </c>
      <c r="B2119" t="s">
        <v>421</v>
      </c>
      <c r="C2119">
        <v>176</v>
      </c>
      <c r="D2119">
        <v>59.08</v>
      </c>
      <c r="E2119">
        <v>107.47</v>
      </c>
      <c r="F2119" t="s">
        <v>108</v>
      </c>
      <c r="G2119" t="s">
        <v>110</v>
      </c>
      <c r="H2119">
        <f>Table1_1[[#This Row],[Units Sold]]*Table1_1[[#This Row],[Sale Price per Unit]]</f>
        <v>18914.72</v>
      </c>
      <c r="I2119">
        <f>Table1_1[[#This Row],[Units Sold]]*Table1_1[[#This Row],[Cost per Unit]]</f>
        <v>10398.08</v>
      </c>
      <c r="J2119">
        <f>Table1_1[[#This Row],[TOTAL REVENUE]]-Table1_1[[#This Row],[TOTAL COST]]</f>
        <v>8516.6400000000012</v>
      </c>
      <c r="K2119" s="11">
        <f>Table1_1[[#This Row],[PROFIT]]/Table1_1[[#This Row],[TOTAL REVENUE]]</f>
        <v>0.45026519028566114</v>
      </c>
    </row>
    <row r="2120" spans="1:11">
      <c r="A2120" t="s">
        <v>73</v>
      </c>
      <c r="B2120" t="s">
        <v>421</v>
      </c>
      <c r="C2120">
        <v>295</v>
      </c>
      <c r="D2120">
        <v>43.7</v>
      </c>
      <c r="E2120">
        <v>63.09</v>
      </c>
      <c r="F2120" t="s">
        <v>107</v>
      </c>
      <c r="G2120" t="s">
        <v>110</v>
      </c>
      <c r="H2120">
        <f>Table1_1[[#This Row],[Units Sold]]*Table1_1[[#This Row],[Sale Price per Unit]]</f>
        <v>18611.55</v>
      </c>
      <c r="I2120">
        <f>Table1_1[[#This Row],[Units Sold]]*Table1_1[[#This Row],[Cost per Unit]]</f>
        <v>12891.5</v>
      </c>
      <c r="J2120">
        <f>Table1_1[[#This Row],[TOTAL REVENUE]]-Table1_1[[#This Row],[TOTAL COST]]</f>
        <v>5720.0499999999993</v>
      </c>
      <c r="K2120" s="11">
        <f>Table1_1[[#This Row],[PROFIT]]/Table1_1[[#This Row],[TOTAL REVENUE]]</f>
        <v>0.30733872245997779</v>
      </c>
    </row>
    <row r="2121" spans="1:11">
      <c r="A2121" t="s">
        <v>96</v>
      </c>
      <c r="B2121" t="s">
        <v>421</v>
      </c>
      <c r="C2121">
        <v>18</v>
      </c>
      <c r="D2121">
        <v>19.02</v>
      </c>
      <c r="E2121">
        <v>24.86</v>
      </c>
      <c r="F2121" t="s">
        <v>108</v>
      </c>
      <c r="G2121" t="s">
        <v>109</v>
      </c>
      <c r="H2121">
        <f>Table1_1[[#This Row],[Units Sold]]*Table1_1[[#This Row],[Sale Price per Unit]]</f>
        <v>447.48</v>
      </c>
      <c r="I2121">
        <f>Table1_1[[#This Row],[Units Sold]]*Table1_1[[#This Row],[Cost per Unit]]</f>
        <v>342.36</v>
      </c>
      <c r="J2121">
        <f>Table1_1[[#This Row],[TOTAL REVENUE]]-Table1_1[[#This Row],[TOTAL COST]]</f>
        <v>105.12</v>
      </c>
      <c r="K2121" s="11">
        <f>Table1_1[[#This Row],[PROFIT]]/Table1_1[[#This Row],[TOTAL REVENUE]]</f>
        <v>0.23491552695092519</v>
      </c>
    </row>
    <row r="2122" spans="1:11">
      <c r="A2122" t="s">
        <v>106</v>
      </c>
      <c r="B2122" t="s">
        <v>422</v>
      </c>
      <c r="C2122">
        <v>32</v>
      </c>
      <c r="D2122">
        <v>13.53</v>
      </c>
      <c r="E2122">
        <v>28.41</v>
      </c>
      <c r="F2122" t="s">
        <v>107</v>
      </c>
      <c r="G2122" t="s">
        <v>110</v>
      </c>
      <c r="H2122">
        <f>Table1_1[[#This Row],[Units Sold]]*Table1_1[[#This Row],[Sale Price per Unit]]</f>
        <v>909.12</v>
      </c>
      <c r="I2122">
        <f>Table1_1[[#This Row],[Units Sold]]*Table1_1[[#This Row],[Cost per Unit]]</f>
        <v>432.96</v>
      </c>
      <c r="J2122">
        <f>Table1_1[[#This Row],[TOTAL REVENUE]]-Table1_1[[#This Row],[TOTAL COST]]</f>
        <v>476.16</v>
      </c>
      <c r="K2122" s="11">
        <f>Table1_1[[#This Row],[PROFIT]]/Table1_1[[#This Row],[TOTAL REVENUE]]</f>
        <v>0.52375923970432947</v>
      </c>
    </row>
    <row r="2123" spans="1:11">
      <c r="A2123" t="s">
        <v>48</v>
      </c>
      <c r="B2123" t="s">
        <v>422</v>
      </c>
      <c r="C2123">
        <v>65</v>
      </c>
      <c r="D2123">
        <v>63.88</v>
      </c>
      <c r="E2123">
        <v>84.85</v>
      </c>
      <c r="F2123" t="s">
        <v>108</v>
      </c>
      <c r="G2123" t="s">
        <v>110</v>
      </c>
      <c r="H2123">
        <f>Table1_1[[#This Row],[Units Sold]]*Table1_1[[#This Row],[Sale Price per Unit]]</f>
        <v>5515.25</v>
      </c>
      <c r="I2123">
        <f>Table1_1[[#This Row],[Units Sold]]*Table1_1[[#This Row],[Cost per Unit]]</f>
        <v>4152.2</v>
      </c>
      <c r="J2123">
        <f>Table1_1[[#This Row],[TOTAL REVENUE]]-Table1_1[[#This Row],[TOTAL COST]]</f>
        <v>1363.0500000000002</v>
      </c>
      <c r="K2123" s="11">
        <f>Table1_1[[#This Row],[PROFIT]]/Table1_1[[#This Row],[TOTAL REVENUE]]</f>
        <v>0.24714201532115501</v>
      </c>
    </row>
    <row r="2124" spans="1:11">
      <c r="A2124" t="s">
        <v>33</v>
      </c>
      <c r="B2124" t="s">
        <v>422</v>
      </c>
      <c r="C2124">
        <v>274</v>
      </c>
      <c r="D2124">
        <v>26.46</v>
      </c>
      <c r="E2124">
        <v>35.29</v>
      </c>
      <c r="F2124" t="s">
        <v>107</v>
      </c>
      <c r="G2124" t="s">
        <v>109</v>
      </c>
      <c r="H2124">
        <f>Table1_1[[#This Row],[Units Sold]]*Table1_1[[#This Row],[Sale Price per Unit]]</f>
        <v>9669.4599999999991</v>
      </c>
      <c r="I2124">
        <f>Table1_1[[#This Row],[Units Sold]]*Table1_1[[#This Row],[Cost per Unit]]</f>
        <v>7250.04</v>
      </c>
      <c r="J2124">
        <f>Table1_1[[#This Row],[TOTAL REVENUE]]-Table1_1[[#This Row],[TOTAL COST]]</f>
        <v>2419.4199999999992</v>
      </c>
      <c r="K2124" s="11">
        <f>Table1_1[[#This Row],[PROFIT]]/Table1_1[[#This Row],[TOTAL REVENUE]]</f>
        <v>0.2502125247945593</v>
      </c>
    </row>
    <row r="2125" spans="1:11">
      <c r="A2125" t="s">
        <v>27</v>
      </c>
      <c r="B2125" t="s">
        <v>422</v>
      </c>
      <c r="C2125">
        <v>67</v>
      </c>
      <c r="D2125">
        <v>83.21</v>
      </c>
      <c r="E2125">
        <v>69.48</v>
      </c>
      <c r="F2125" t="s">
        <v>108</v>
      </c>
      <c r="G2125" t="s">
        <v>109</v>
      </c>
      <c r="H2125">
        <f>Table1_1[[#This Row],[Units Sold]]*Table1_1[[#This Row],[Sale Price per Unit]]</f>
        <v>4655.16</v>
      </c>
      <c r="I2125">
        <f>Table1_1[[#This Row],[Units Sold]]*Table1_1[[#This Row],[Cost per Unit]]</f>
        <v>5575.07</v>
      </c>
      <c r="J2125">
        <f>Table1_1[[#This Row],[TOTAL REVENUE]]-Table1_1[[#This Row],[TOTAL COST]]</f>
        <v>-919.90999999999985</v>
      </c>
      <c r="K2125" s="11">
        <f>Table1_1[[#This Row],[PROFIT]]/Table1_1[[#This Row],[TOTAL REVENUE]]</f>
        <v>-0.19761082325849164</v>
      </c>
    </row>
    <row r="2126" spans="1:11">
      <c r="A2126" t="s">
        <v>37</v>
      </c>
      <c r="B2126" t="s">
        <v>422</v>
      </c>
      <c r="C2126">
        <v>122</v>
      </c>
      <c r="D2126">
        <v>12.45</v>
      </c>
      <c r="E2126">
        <v>85.14</v>
      </c>
      <c r="F2126" t="s">
        <v>107</v>
      </c>
      <c r="G2126" t="s">
        <v>109</v>
      </c>
      <c r="H2126">
        <f>Table1_1[[#This Row],[Units Sold]]*Table1_1[[#This Row],[Sale Price per Unit]]</f>
        <v>10387.08</v>
      </c>
      <c r="I2126">
        <f>Table1_1[[#This Row],[Units Sold]]*Table1_1[[#This Row],[Cost per Unit]]</f>
        <v>1518.8999999999999</v>
      </c>
      <c r="J2126">
        <f>Table1_1[[#This Row],[TOTAL REVENUE]]-Table1_1[[#This Row],[TOTAL COST]]</f>
        <v>8868.18</v>
      </c>
      <c r="K2126" s="11">
        <f>Table1_1[[#This Row],[PROFIT]]/Table1_1[[#This Row],[TOTAL REVENUE]]</f>
        <v>0.85377026074700502</v>
      </c>
    </row>
    <row r="2127" spans="1:11">
      <c r="A2127" t="s">
        <v>43</v>
      </c>
      <c r="B2127" t="s">
        <v>422</v>
      </c>
      <c r="C2127">
        <v>161</v>
      </c>
      <c r="D2127">
        <v>76.48</v>
      </c>
      <c r="E2127">
        <v>33.9</v>
      </c>
      <c r="F2127" t="s">
        <v>107</v>
      </c>
      <c r="G2127" t="s">
        <v>109</v>
      </c>
      <c r="H2127">
        <f>Table1_1[[#This Row],[Units Sold]]*Table1_1[[#This Row],[Sale Price per Unit]]</f>
        <v>5457.9</v>
      </c>
      <c r="I2127">
        <f>Table1_1[[#This Row],[Units Sold]]*Table1_1[[#This Row],[Cost per Unit]]</f>
        <v>12313.28</v>
      </c>
      <c r="J2127">
        <f>Table1_1[[#This Row],[TOTAL REVENUE]]-Table1_1[[#This Row],[TOTAL COST]]</f>
        <v>-6855.380000000001</v>
      </c>
      <c r="K2127" s="11">
        <f>Table1_1[[#This Row],[PROFIT]]/Table1_1[[#This Row],[TOTAL REVENUE]]</f>
        <v>-1.2560471976401182</v>
      </c>
    </row>
    <row r="2128" spans="1:11">
      <c r="A2128" t="s">
        <v>71</v>
      </c>
      <c r="B2128" t="s">
        <v>422</v>
      </c>
      <c r="C2128">
        <v>31</v>
      </c>
      <c r="D2128">
        <v>38.99</v>
      </c>
      <c r="E2128">
        <v>28.97</v>
      </c>
      <c r="F2128" t="s">
        <v>107</v>
      </c>
      <c r="G2128" t="s">
        <v>109</v>
      </c>
      <c r="H2128">
        <f>Table1_1[[#This Row],[Units Sold]]*Table1_1[[#This Row],[Sale Price per Unit]]</f>
        <v>898.06999999999994</v>
      </c>
      <c r="I2128">
        <f>Table1_1[[#This Row],[Units Sold]]*Table1_1[[#This Row],[Cost per Unit]]</f>
        <v>1208.69</v>
      </c>
      <c r="J2128">
        <f>Table1_1[[#This Row],[TOTAL REVENUE]]-Table1_1[[#This Row],[TOTAL COST]]</f>
        <v>-310.62000000000012</v>
      </c>
      <c r="K2128" s="11">
        <f>Table1_1[[#This Row],[PROFIT]]/Table1_1[[#This Row],[TOTAL REVENUE]]</f>
        <v>-0.34587504314808437</v>
      </c>
    </row>
    <row r="2129" spans="1:11">
      <c r="A2129" t="s">
        <v>37</v>
      </c>
      <c r="B2129" t="s">
        <v>422</v>
      </c>
      <c r="C2129">
        <v>157</v>
      </c>
      <c r="D2129">
        <v>77.12</v>
      </c>
      <c r="E2129">
        <v>67.790000000000006</v>
      </c>
      <c r="F2129" t="s">
        <v>108</v>
      </c>
      <c r="G2129" t="s">
        <v>110</v>
      </c>
      <c r="H2129">
        <f>Table1_1[[#This Row],[Units Sold]]*Table1_1[[#This Row],[Sale Price per Unit]]</f>
        <v>10643.03</v>
      </c>
      <c r="I2129">
        <f>Table1_1[[#This Row],[Units Sold]]*Table1_1[[#This Row],[Cost per Unit]]</f>
        <v>12107.84</v>
      </c>
      <c r="J2129">
        <f>Table1_1[[#This Row],[TOTAL REVENUE]]-Table1_1[[#This Row],[TOTAL COST]]</f>
        <v>-1464.8099999999995</v>
      </c>
      <c r="K2129" s="11">
        <f>Table1_1[[#This Row],[PROFIT]]/Table1_1[[#This Row],[TOTAL REVENUE]]</f>
        <v>-0.13763091901460386</v>
      </c>
    </row>
    <row r="2130" spans="1:11">
      <c r="A2130" t="s">
        <v>46</v>
      </c>
      <c r="B2130" t="s">
        <v>423</v>
      </c>
      <c r="C2130">
        <v>187</v>
      </c>
      <c r="D2130">
        <v>80.58</v>
      </c>
      <c r="E2130">
        <v>89.71</v>
      </c>
      <c r="F2130" t="s">
        <v>108</v>
      </c>
      <c r="G2130" t="s">
        <v>110</v>
      </c>
      <c r="H2130">
        <f>Table1_1[[#This Row],[Units Sold]]*Table1_1[[#This Row],[Sale Price per Unit]]</f>
        <v>16775.77</v>
      </c>
      <c r="I2130">
        <f>Table1_1[[#This Row],[Units Sold]]*Table1_1[[#This Row],[Cost per Unit]]</f>
        <v>15068.46</v>
      </c>
      <c r="J2130">
        <f>Table1_1[[#This Row],[TOTAL REVENUE]]-Table1_1[[#This Row],[TOTAL COST]]</f>
        <v>1707.3100000000013</v>
      </c>
      <c r="K2130" s="11">
        <f>Table1_1[[#This Row],[PROFIT]]/Table1_1[[#This Row],[TOTAL REVENUE]]</f>
        <v>0.10177237766135333</v>
      </c>
    </row>
    <row r="2131" spans="1:11">
      <c r="A2131" t="s">
        <v>15</v>
      </c>
      <c r="B2131" t="s">
        <v>423</v>
      </c>
      <c r="C2131">
        <v>103</v>
      </c>
      <c r="D2131">
        <v>75.709999999999994</v>
      </c>
      <c r="E2131">
        <v>82.38</v>
      </c>
      <c r="F2131" t="s">
        <v>107</v>
      </c>
      <c r="G2131" t="s">
        <v>109</v>
      </c>
      <c r="H2131">
        <f>Table1_1[[#This Row],[Units Sold]]*Table1_1[[#This Row],[Sale Price per Unit]]</f>
        <v>8485.14</v>
      </c>
      <c r="I2131">
        <f>Table1_1[[#This Row],[Units Sold]]*Table1_1[[#This Row],[Cost per Unit]]</f>
        <v>7798.1299999999992</v>
      </c>
      <c r="J2131">
        <f>Table1_1[[#This Row],[TOTAL REVENUE]]-Table1_1[[#This Row],[TOTAL COST]]</f>
        <v>687.01000000000022</v>
      </c>
      <c r="K2131" s="11">
        <f>Table1_1[[#This Row],[PROFIT]]/Table1_1[[#This Row],[TOTAL REVENUE]]</f>
        <v>8.0966253945132349E-2</v>
      </c>
    </row>
    <row r="2132" spans="1:11">
      <c r="A2132" t="s">
        <v>74</v>
      </c>
      <c r="B2132" t="s">
        <v>423</v>
      </c>
      <c r="C2132">
        <v>296</v>
      </c>
      <c r="D2132">
        <v>92.66</v>
      </c>
      <c r="E2132">
        <v>15.45</v>
      </c>
      <c r="F2132" t="s">
        <v>108</v>
      </c>
      <c r="G2132" t="s">
        <v>109</v>
      </c>
      <c r="H2132">
        <f>Table1_1[[#This Row],[Units Sold]]*Table1_1[[#This Row],[Sale Price per Unit]]</f>
        <v>4573.2</v>
      </c>
      <c r="I2132">
        <f>Table1_1[[#This Row],[Units Sold]]*Table1_1[[#This Row],[Cost per Unit]]</f>
        <v>27427.360000000001</v>
      </c>
      <c r="J2132">
        <f>Table1_1[[#This Row],[TOTAL REVENUE]]-Table1_1[[#This Row],[TOTAL COST]]</f>
        <v>-22854.16</v>
      </c>
      <c r="K2132" s="11">
        <f>Table1_1[[#This Row],[PROFIT]]/Table1_1[[#This Row],[TOTAL REVENUE]]</f>
        <v>-4.9974110032362464</v>
      </c>
    </row>
    <row r="2133" spans="1:11">
      <c r="A2133" t="s">
        <v>106</v>
      </c>
      <c r="B2133" t="s">
        <v>423</v>
      </c>
      <c r="C2133">
        <v>34</v>
      </c>
      <c r="D2133">
        <v>37.99</v>
      </c>
      <c r="E2133">
        <v>56.69</v>
      </c>
      <c r="F2133" t="s">
        <v>107</v>
      </c>
      <c r="G2133" t="s">
        <v>110</v>
      </c>
      <c r="H2133">
        <f>Table1_1[[#This Row],[Units Sold]]*Table1_1[[#This Row],[Sale Price per Unit]]</f>
        <v>1927.46</v>
      </c>
      <c r="I2133">
        <f>Table1_1[[#This Row],[Units Sold]]*Table1_1[[#This Row],[Cost per Unit]]</f>
        <v>1291.6600000000001</v>
      </c>
      <c r="J2133">
        <f>Table1_1[[#This Row],[TOTAL REVENUE]]-Table1_1[[#This Row],[TOTAL COST]]</f>
        <v>635.79999999999995</v>
      </c>
      <c r="K2133" s="11">
        <f>Table1_1[[#This Row],[PROFIT]]/Table1_1[[#This Row],[TOTAL REVENUE]]</f>
        <v>0.32986417357558651</v>
      </c>
    </row>
    <row r="2134" spans="1:11">
      <c r="A2134" t="s">
        <v>96</v>
      </c>
      <c r="B2134" t="s">
        <v>423</v>
      </c>
      <c r="C2134">
        <v>7</v>
      </c>
      <c r="D2134">
        <v>86.97</v>
      </c>
      <c r="E2134">
        <v>62.69</v>
      </c>
      <c r="F2134" t="s">
        <v>107</v>
      </c>
      <c r="G2134" t="s">
        <v>110</v>
      </c>
      <c r="H2134">
        <f>Table1_1[[#This Row],[Units Sold]]*Table1_1[[#This Row],[Sale Price per Unit]]</f>
        <v>438.83</v>
      </c>
      <c r="I2134">
        <f>Table1_1[[#This Row],[Units Sold]]*Table1_1[[#This Row],[Cost per Unit]]</f>
        <v>608.79</v>
      </c>
      <c r="J2134">
        <f>Table1_1[[#This Row],[TOTAL REVENUE]]-Table1_1[[#This Row],[TOTAL COST]]</f>
        <v>-169.95999999999998</v>
      </c>
      <c r="K2134" s="11">
        <f>Table1_1[[#This Row],[PROFIT]]/Table1_1[[#This Row],[TOTAL REVENUE]]</f>
        <v>-0.38730260009570899</v>
      </c>
    </row>
    <row r="2135" spans="1:11">
      <c r="A2135" t="s">
        <v>36</v>
      </c>
      <c r="B2135" t="s">
        <v>423</v>
      </c>
      <c r="C2135">
        <v>253</v>
      </c>
      <c r="D2135">
        <v>33.61</v>
      </c>
      <c r="E2135">
        <v>65.010000000000005</v>
      </c>
      <c r="F2135" t="s">
        <v>108</v>
      </c>
      <c r="G2135" t="s">
        <v>110</v>
      </c>
      <c r="H2135">
        <f>Table1_1[[#This Row],[Units Sold]]*Table1_1[[#This Row],[Sale Price per Unit]]</f>
        <v>16447.530000000002</v>
      </c>
      <c r="I2135">
        <f>Table1_1[[#This Row],[Units Sold]]*Table1_1[[#This Row],[Cost per Unit]]</f>
        <v>8503.33</v>
      </c>
      <c r="J2135">
        <f>Table1_1[[#This Row],[TOTAL REVENUE]]-Table1_1[[#This Row],[TOTAL COST]]</f>
        <v>7944.2000000000025</v>
      </c>
      <c r="K2135" s="11">
        <f>Table1_1[[#This Row],[PROFIT]]/Table1_1[[#This Row],[TOTAL REVENUE]]</f>
        <v>0.48300261498231051</v>
      </c>
    </row>
    <row r="2136" spans="1:11">
      <c r="A2136" t="s">
        <v>35</v>
      </c>
      <c r="B2136" t="s">
        <v>423</v>
      </c>
      <c r="C2136">
        <v>54</v>
      </c>
      <c r="D2136">
        <v>22.65</v>
      </c>
      <c r="E2136">
        <v>64.55</v>
      </c>
      <c r="F2136" t="s">
        <v>107</v>
      </c>
      <c r="G2136" t="s">
        <v>109</v>
      </c>
      <c r="H2136">
        <f>Table1_1[[#This Row],[Units Sold]]*Table1_1[[#This Row],[Sale Price per Unit]]</f>
        <v>3485.7</v>
      </c>
      <c r="I2136">
        <f>Table1_1[[#This Row],[Units Sold]]*Table1_1[[#This Row],[Cost per Unit]]</f>
        <v>1223.0999999999999</v>
      </c>
      <c r="J2136">
        <f>Table1_1[[#This Row],[TOTAL REVENUE]]-Table1_1[[#This Row],[TOTAL COST]]</f>
        <v>2262.6</v>
      </c>
      <c r="K2136" s="11">
        <f>Table1_1[[#This Row],[PROFIT]]/Table1_1[[#This Row],[TOTAL REVENUE]]</f>
        <v>0.64910921766072815</v>
      </c>
    </row>
    <row r="2137" spans="1:11">
      <c r="A2137" t="s">
        <v>97</v>
      </c>
      <c r="B2137" t="s">
        <v>423</v>
      </c>
      <c r="C2137">
        <v>84</v>
      </c>
      <c r="D2137">
        <v>92.69</v>
      </c>
      <c r="E2137">
        <v>42.73</v>
      </c>
      <c r="F2137" t="s">
        <v>107</v>
      </c>
      <c r="G2137" t="s">
        <v>109</v>
      </c>
      <c r="H2137">
        <f>Table1_1[[#This Row],[Units Sold]]*Table1_1[[#This Row],[Sale Price per Unit]]</f>
        <v>3589.3199999999997</v>
      </c>
      <c r="I2137">
        <f>Table1_1[[#This Row],[Units Sold]]*Table1_1[[#This Row],[Cost per Unit]]</f>
        <v>7785.96</v>
      </c>
      <c r="J2137">
        <f>Table1_1[[#This Row],[TOTAL REVENUE]]-Table1_1[[#This Row],[TOTAL COST]]</f>
        <v>-4196.6400000000003</v>
      </c>
      <c r="K2137" s="11">
        <f>Table1_1[[#This Row],[PROFIT]]/Table1_1[[#This Row],[TOTAL REVENUE]]</f>
        <v>-1.1692019658319683</v>
      </c>
    </row>
    <row r="2138" spans="1:11">
      <c r="A2138" t="s">
        <v>9</v>
      </c>
      <c r="B2138" t="s">
        <v>423</v>
      </c>
      <c r="C2138">
        <v>14</v>
      </c>
      <c r="D2138">
        <v>83.62</v>
      </c>
      <c r="E2138">
        <v>39.4</v>
      </c>
      <c r="F2138" t="s">
        <v>108</v>
      </c>
      <c r="G2138" t="s">
        <v>110</v>
      </c>
      <c r="H2138">
        <f>Table1_1[[#This Row],[Units Sold]]*Table1_1[[#This Row],[Sale Price per Unit]]</f>
        <v>551.6</v>
      </c>
      <c r="I2138">
        <f>Table1_1[[#This Row],[Units Sold]]*Table1_1[[#This Row],[Cost per Unit]]</f>
        <v>1170.68</v>
      </c>
      <c r="J2138">
        <f>Table1_1[[#This Row],[TOTAL REVENUE]]-Table1_1[[#This Row],[TOTAL COST]]</f>
        <v>-619.08000000000004</v>
      </c>
      <c r="K2138" s="11">
        <f>Table1_1[[#This Row],[PROFIT]]/Table1_1[[#This Row],[TOTAL REVENUE]]</f>
        <v>-1.1223350253807107</v>
      </c>
    </row>
    <row r="2139" spans="1:11">
      <c r="A2139" t="s">
        <v>26</v>
      </c>
      <c r="B2139" t="s">
        <v>424</v>
      </c>
      <c r="C2139">
        <v>154</v>
      </c>
      <c r="D2139">
        <v>52.71</v>
      </c>
      <c r="E2139">
        <v>65.38</v>
      </c>
      <c r="F2139" t="s">
        <v>108</v>
      </c>
      <c r="G2139" t="s">
        <v>109</v>
      </c>
      <c r="H2139">
        <f>Table1_1[[#This Row],[Units Sold]]*Table1_1[[#This Row],[Sale Price per Unit]]</f>
        <v>10068.519999999999</v>
      </c>
      <c r="I2139">
        <f>Table1_1[[#This Row],[Units Sold]]*Table1_1[[#This Row],[Cost per Unit]]</f>
        <v>8117.34</v>
      </c>
      <c r="J2139">
        <f>Table1_1[[#This Row],[TOTAL REVENUE]]-Table1_1[[#This Row],[TOTAL COST]]</f>
        <v>1951.1799999999985</v>
      </c>
      <c r="K2139" s="11">
        <f>Table1_1[[#This Row],[PROFIT]]/Table1_1[[#This Row],[TOTAL REVENUE]]</f>
        <v>0.1937901498929335</v>
      </c>
    </row>
    <row r="2140" spans="1:11">
      <c r="A2140" t="s">
        <v>10</v>
      </c>
      <c r="B2140" t="s">
        <v>424</v>
      </c>
      <c r="C2140">
        <v>135</v>
      </c>
      <c r="D2140">
        <v>90.81</v>
      </c>
      <c r="E2140">
        <v>34.92</v>
      </c>
      <c r="F2140" t="s">
        <v>107</v>
      </c>
      <c r="G2140" t="s">
        <v>110</v>
      </c>
      <c r="H2140">
        <f>Table1_1[[#This Row],[Units Sold]]*Table1_1[[#This Row],[Sale Price per Unit]]</f>
        <v>4714.2</v>
      </c>
      <c r="I2140">
        <f>Table1_1[[#This Row],[Units Sold]]*Table1_1[[#This Row],[Cost per Unit]]</f>
        <v>12259.35</v>
      </c>
      <c r="J2140">
        <f>Table1_1[[#This Row],[TOTAL REVENUE]]-Table1_1[[#This Row],[TOTAL COST]]</f>
        <v>-7545.1500000000005</v>
      </c>
      <c r="K2140" s="11">
        <f>Table1_1[[#This Row],[PROFIT]]/Table1_1[[#This Row],[TOTAL REVENUE]]</f>
        <v>-1.6005154639175259</v>
      </c>
    </row>
    <row r="2141" spans="1:11">
      <c r="A2141" t="s">
        <v>98</v>
      </c>
      <c r="B2141" t="s">
        <v>424</v>
      </c>
      <c r="C2141">
        <v>275</v>
      </c>
      <c r="D2141">
        <v>52.36</v>
      </c>
      <c r="E2141">
        <v>74.260000000000005</v>
      </c>
      <c r="F2141" t="s">
        <v>108</v>
      </c>
      <c r="G2141" t="s">
        <v>110</v>
      </c>
      <c r="H2141">
        <f>Table1_1[[#This Row],[Units Sold]]*Table1_1[[#This Row],[Sale Price per Unit]]</f>
        <v>20421.5</v>
      </c>
      <c r="I2141">
        <f>Table1_1[[#This Row],[Units Sold]]*Table1_1[[#This Row],[Cost per Unit]]</f>
        <v>14399</v>
      </c>
      <c r="J2141">
        <f>Table1_1[[#This Row],[TOTAL REVENUE]]-Table1_1[[#This Row],[TOTAL COST]]</f>
        <v>6022.5</v>
      </c>
      <c r="K2141" s="11">
        <f>Table1_1[[#This Row],[PROFIT]]/Table1_1[[#This Row],[TOTAL REVENUE]]</f>
        <v>0.29490977646108268</v>
      </c>
    </row>
    <row r="2142" spans="1:11">
      <c r="A2142" t="s">
        <v>56</v>
      </c>
      <c r="B2142" t="s">
        <v>424</v>
      </c>
      <c r="C2142">
        <v>244</v>
      </c>
      <c r="D2142">
        <v>52.05</v>
      </c>
      <c r="E2142">
        <v>69.599999999999994</v>
      </c>
      <c r="F2142" t="s">
        <v>107</v>
      </c>
      <c r="G2142" t="s">
        <v>110</v>
      </c>
      <c r="H2142">
        <f>Table1_1[[#This Row],[Units Sold]]*Table1_1[[#This Row],[Sale Price per Unit]]</f>
        <v>16982.399999999998</v>
      </c>
      <c r="I2142">
        <f>Table1_1[[#This Row],[Units Sold]]*Table1_1[[#This Row],[Cost per Unit]]</f>
        <v>12700.199999999999</v>
      </c>
      <c r="J2142">
        <f>Table1_1[[#This Row],[TOTAL REVENUE]]-Table1_1[[#This Row],[TOTAL COST]]</f>
        <v>4282.1999999999989</v>
      </c>
      <c r="K2142" s="11">
        <f>Table1_1[[#This Row],[PROFIT]]/Table1_1[[#This Row],[TOTAL REVENUE]]</f>
        <v>0.25215517241379309</v>
      </c>
    </row>
    <row r="2143" spans="1:11">
      <c r="A2143" t="s">
        <v>82</v>
      </c>
      <c r="B2143" t="s">
        <v>425</v>
      </c>
      <c r="C2143">
        <v>230</v>
      </c>
      <c r="D2143">
        <v>89.97</v>
      </c>
      <c r="E2143">
        <v>104.85</v>
      </c>
      <c r="F2143" t="s">
        <v>108</v>
      </c>
      <c r="G2143" t="s">
        <v>109</v>
      </c>
      <c r="H2143">
        <f>Table1_1[[#This Row],[Units Sold]]*Table1_1[[#This Row],[Sale Price per Unit]]</f>
        <v>24115.5</v>
      </c>
      <c r="I2143">
        <f>Table1_1[[#This Row],[Units Sold]]*Table1_1[[#This Row],[Cost per Unit]]</f>
        <v>20693.099999999999</v>
      </c>
      <c r="J2143">
        <f>Table1_1[[#This Row],[TOTAL REVENUE]]-Table1_1[[#This Row],[TOTAL COST]]</f>
        <v>3422.4000000000015</v>
      </c>
      <c r="K2143" s="11">
        <f>Table1_1[[#This Row],[PROFIT]]/Table1_1[[#This Row],[TOTAL REVENUE]]</f>
        <v>0.14191702432045786</v>
      </c>
    </row>
    <row r="2144" spans="1:11">
      <c r="A2144" t="s">
        <v>61</v>
      </c>
      <c r="B2144" t="s">
        <v>425</v>
      </c>
      <c r="C2144">
        <v>14</v>
      </c>
      <c r="D2144">
        <v>39.81</v>
      </c>
      <c r="E2144">
        <v>101.48</v>
      </c>
      <c r="F2144" t="s">
        <v>107</v>
      </c>
      <c r="G2144" t="s">
        <v>109</v>
      </c>
      <c r="H2144">
        <f>Table1_1[[#This Row],[Units Sold]]*Table1_1[[#This Row],[Sale Price per Unit]]</f>
        <v>1420.72</v>
      </c>
      <c r="I2144">
        <f>Table1_1[[#This Row],[Units Sold]]*Table1_1[[#This Row],[Cost per Unit]]</f>
        <v>557.34</v>
      </c>
      <c r="J2144">
        <f>Table1_1[[#This Row],[TOTAL REVENUE]]-Table1_1[[#This Row],[TOTAL COST]]</f>
        <v>863.38</v>
      </c>
      <c r="K2144" s="11">
        <f>Table1_1[[#This Row],[PROFIT]]/Table1_1[[#This Row],[TOTAL REVENUE]]</f>
        <v>0.60770595191170673</v>
      </c>
    </row>
    <row r="2145" spans="1:11">
      <c r="A2145" t="s">
        <v>29</v>
      </c>
      <c r="B2145" t="s">
        <v>425</v>
      </c>
      <c r="C2145">
        <v>226</v>
      </c>
      <c r="D2145">
        <v>10.220000000000001</v>
      </c>
      <c r="E2145">
        <v>91.41</v>
      </c>
      <c r="F2145" t="s">
        <v>108</v>
      </c>
      <c r="G2145" t="s">
        <v>110</v>
      </c>
      <c r="H2145">
        <f>Table1_1[[#This Row],[Units Sold]]*Table1_1[[#This Row],[Sale Price per Unit]]</f>
        <v>20658.66</v>
      </c>
      <c r="I2145">
        <f>Table1_1[[#This Row],[Units Sold]]*Table1_1[[#This Row],[Cost per Unit]]</f>
        <v>2309.7200000000003</v>
      </c>
      <c r="J2145">
        <f>Table1_1[[#This Row],[TOTAL REVENUE]]-Table1_1[[#This Row],[TOTAL COST]]</f>
        <v>18348.939999999999</v>
      </c>
      <c r="K2145" s="11">
        <f>Table1_1[[#This Row],[PROFIT]]/Table1_1[[#This Row],[TOTAL REVENUE]]</f>
        <v>0.88819603982058848</v>
      </c>
    </row>
    <row r="2146" spans="1:11">
      <c r="A2146" t="s">
        <v>100</v>
      </c>
      <c r="B2146" t="s">
        <v>425</v>
      </c>
      <c r="C2146">
        <v>75</v>
      </c>
      <c r="D2146">
        <v>20.13</v>
      </c>
      <c r="E2146">
        <v>114.63</v>
      </c>
      <c r="F2146" t="s">
        <v>108</v>
      </c>
      <c r="G2146" t="s">
        <v>110</v>
      </c>
      <c r="H2146">
        <f>Table1_1[[#This Row],[Units Sold]]*Table1_1[[#This Row],[Sale Price per Unit]]</f>
        <v>8597.25</v>
      </c>
      <c r="I2146">
        <f>Table1_1[[#This Row],[Units Sold]]*Table1_1[[#This Row],[Cost per Unit]]</f>
        <v>1509.75</v>
      </c>
      <c r="J2146">
        <f>Table1_1[[#This Row],[TOTAL REVENUE]]-Table1_1[[#This Row],[TOTAL COST]]</f>
        <v>7087.5</v>
      </c>
      <c r="K2146" s="11">
        <f>Table1_1[[#This Row],[PROFIT]]/Table1_1[[#This Row],[TOTAL REVENUE]]</f>
        <v>0.82439152054436016</v>
      </c>
    </row>
    <row r="2147" spans="1:11">
      <c r="A2147" t="s">
        <v>13</v>
      </c>
      <c r="B2147" t="s">
        <v>426</v>
      </c>
      <c r="C2147">
        <v>67</v>
      </c>
      <c r="D2147">
        <v>70.209999999999994</v>
      </c>
      <c r="E2147">
        <v>58.95</v>
      </c>
      <c r="F2147" t="s">
        <v>108</v>
      </c>
      <c r="G2147" t="s">
        <v>109</v>
      </c>
      <c r="H2147">
        <f>Table1_1[[#This Row],[Units Sold]]*Table1_1[[#This Row],[Sale Price per Unit]]</f>
        <v>3949.65</v>
      </c>
      <c r="I2147">
        <f>Table1_1[[#This Row],[Units Sold]]*Table1_1[[#This Row],[Cost per Unit]]</f>
        <v>4704.07</v>
      </c>
      <c r="J2147">
        <f>Table1_1[[#This Row],[TOTAL REVENUE]]-Table1_1[[#This Row],[TOTAL COST]]</f>
        <v>-754.41999999999962</v>
      </c>
      <c r="K2147" s="11">
        <f>Table1_1[[#This Row],[PROFIT]]/Table1_1[[#This Row],[TOTAL REVENUE]]</f>
        <v>-0.19100932994062755</v>
      </c>
    </row>
    <row r="2148" spans="1:11">
      <c r="A2148" t="s">
        <v>75</v>
      </c>
      <c r="B2148" t="s">
        <v>426</v>
      </c>
      <c r="C2148">
        <v>293</v>
      </c>
      <c r="D2148">
        <v>70.77</v>
      </c>
      <c r="E2148">
        <v>48.29</v>
      </c>
      <c r="F2148" t="s">
        <v>108</v>
      </c>
      <c r="G2148" t="s">
        <v>110</v>
      </c>
      <c r="H2148">
        <f>Table1_1[[#This Row],[Units Sold]]*Table1_1[[#This Row],[Sale Price per Unit]]</f>
        <v>14148.97</v>
      </c>
      <c r="I2148">
        <f>Table1_1[[#This Row],[Units Sold]]*Table1_1[[#This Row],[Cost per Unit]]</f>
        <v>20735.61</v>
      </c>
      <c r="J2148">
        <f>Table1_1[[#This Row],[TOTAL REVENUE]]-Table1_1[[#This Row],[TOTAL COST]]</f>
        <v>-6586.6400000000012</v>
      </c>
      <c r="K2148" s="11">
        <f>Table1_1[[#This Row],[PROFIT]]/Table1_1[[#This Row],[TOTAL REVENUE]]</f>
        <v>-0.46552081176226973</v>
      </c>
    </row>
    <row r="2149" spans="1:11">
      <c r="A2149" t="s">
        <v>104</v>
      </c>
      <c r="B2149" t="s">
        <v>427</v>
      </c>
      <c r="C2149">
        <v>66</v>
      </c>
      <c r="D2149">
        <v>89.75</v>
      </c>
      <c r="E2149">
        <v>82.53</v>
      </c>
      <c r="F2149" t="s">
        <v>107</v>
      </c>
      <c r="G2149" t="s">
        <v>110</v>
      </c>
      <c r="H2149">
        <f>Table1_1[[#This Row],[Units Sold]]*Table1_1[[#This Row],[Sale Price per Unit]]</f>
        <v>5446.9800000000005</v>
      </c>
      <c r="I2149">
        <f>Table1_1[[#This Row],[Units Sold]]*Table1_1[[#This Row],[Cost per Unit]]</f>
        <v>5923.5</v>
      </c>
      <c r="J2149">
        <f>Table1_1[[#This Row],[TOTAL REVENUE]]-Table1_1[[#This Row],[TOTAL COST]]</f>
        <v>-476.51999999999953</v>
      </c>
      <c r="K2149" s="11">
        <f>Table1_1[[#This Row],[PROFIT]]/Table1_1[[#This Row],[TOTAL REVENUE]]</f>
        <v>-8.7483339391736248E-2</v>
      </c>
    </row>
    <row r="2150" spans="1:11">
      <c r="A2150" t="s">
        <v>50</v>
      </c>
      <c r="B2150" t="s">
        <v>427</v>
      </c>
      <c r="C2150">
        <v>109</v>
      </c>
      <c r="D2150">
        <v>78.88</v>
      </c>
      <c r="E2150">
        <v>98.13</v>
      </c>
      <c r="F2150" t="s">
        <v>107</v>
      </c>
      <c r="G2150" t="s">
        <v>109</v>
      </c>
      <c r="H2150">
        <f>Table1_1[[#This Row],[Units Sold]]*Table1_1[[#This Row],[Sale Price per Unit]]</f>
        <v>10696.17</v>
      </c>
      <c r="I2150">
        <f>Table1_1[[#This Row],[Units Sold]]*Table1_1[[#This Row],[Cost per Unit]]</f>
        <v>8597.92</v>
      </c>
      <c r="J2150">
        <f>Table1_1[[#This Row],[TOTAL REVENUE]]-Table1_1[[#This Row],[TOTAL COST]]</f>
        <v>2098.25</v>
      </c>
      <c r="K2150" s="11">
        <f>Table1_1[[#This Row],[PROFIT]]/Table1_1[[#This Row],[TOTAL REVENUE]]</f>
        <v>0.19616834810965048</v>
      </c>
    </row>
    <row r="2151" spans="1:11">
      <c r="A2151" t="s">
        <v>65</v>
      </c>
      <c r="B2151" t="s">
        <v>427</v>
      </c>
      <c r="C2151">
        <v>38</v>
      </c>
      <c r="D2151">
        <v>44.85</v>
      </c>
      <c r="E2151">
        <v>34.29</v>
      </c>
      <c r="F2151" t="s">
        <v>107</v>
      </c>
      <c r="G2151" t="s">
        <v>110</v>
      </c>
      <c r="H2151">
        <f>Table1_1[[#This Row],[Units Sold]]*Table1_1[[#This Row],[Sale Price per Unit]]</f>
        <v>1303.02</v>
      </c>
      <c r="I2151">
        <f>Table1_1[[#This Row],[Units Sold]]*Table1_1[[#This Row],[Cost per Unit]]</f>
        <v>1704.3</v>
      </c>
      <c r="J2151">
        <f>Table1_1[[#This Row],[TOTAL REVENUE]]-Table1_1[[#This Row],[TOTAL COST]]</f>
        <v>-401.28</v>
      </c>
      <c r="K2151" s="11">
        <f>Table1_1[[#This Row],[PROFIT]]/Table1_1[[#This Row],[TOTAL REVENUE]]</f>
        <v>-0.30796150481189849</v>
      </c>
    </row>
    <row r="2152" spans="1:11">
      <c r="A2152" t="s">
        <v>35</v>
      </c>
      <c r="B2152" t="s">
        <v>427</v>
      </c>
      <c r="C2152">
        <v>287</v>
      </c>
      <c r="D2152">
        <v>13.25</v>
      </c>
      <c r="E2152">
        <v>57.36</v>
      </c>
      <c r="F2152" t="s">
        <v>107</v>
      </c>
      <c r="G2152" t="s">
        <v>110</v>
      </c>
      <c r="H2152">
        <f>Table1_1[[#This Row],[Units Sold]]*Table1_1[[#This Row],[Sale Price per Unit]]</f>
        <v>16462.32</v>
      </c>
      <c r="I2152">
        <f>Table1_1[[#This Row],[Units Sold]]*Table1_1[[#This Row],[Cost per Unit]]</f>
        <v>3802.75</v>
      </c>
      <c r="J2152">
        <f>Table1_1[[#This Row],[TOTAL REVENUE]]-Table1_1[[#This Row],[TOTAL COST]]</f>
        <v>12659.57</v>
      </c>
      <c r="K2152" s="11">
        <f>Table1_1[[#This Row],[PROFIT]]/Table1_1[[#This Row],[TOTAL REVENUE]]</f>
        <v>0.76900278940027889</v>
      </c>
    </row>
    <row r="2153" spans="1:11">
      <c r="A2153" t="s">
        <v>50</v>
      </c>
      <c r="B2153" t="s">
        <v>427</v>
      </c>
      <c r="C2153">
        <v>267</v>
      </c>
      <c r="D2153">
        <v>94.5</v>
      </c>
      <c r="E2153">
        <v>80.44</v>
      </c>
      <c r="F2153" t="s">
        <v>108</v>
      </c>
      <c r="G2153" t="s">
        <v>109</v>
      </c>
      <c r="H2153">
        <f>Table1_1[[#This Row],[Units Sold]]*Table1_1[[#This Row],[Sale Price per Unit]]</f>
        <v>21477.48</v>
      </c>
      <c r="I2153">
        <f>Table1_1[[#This Row],[Units Sold]]*Table1_1[[#This Row],[Cost per Unit]]</f>
        <v>25231.5</v>
      </c>
      <c r="J2153">
        <f>Table1_1[[#This Row],[TOTAL REVENUE]]-Table1_1[[#This Row],[TOTAL COST]]</f>
        <v>-3754.0200000000004</v>
      </c>
      <c r="K2153" s="11">
        <f>Table1_1[[#This Row],[PROFIT]]/Table1_1[[#This Row],[TOTAL REVENUE]]</f>
        <v>-0.17478866235703633</v>
      </c>
    </row>
    <row r="2154" spans="1:11">
      <c r="A2154" t="s">
        <v>7</v>
      </c>
      <c r="B2154" t="s">
        <v>427</v>
      </c>
      <c r="C2154">
        <v>264</v>
      </c>
      <c r="D2154">
        <v>15.03</v>
      </c>
      <c r="E2154">
        <v>84.13</v>
      </c>
      <c r="F2154" t="s">
        <v>107</v>
      </c>
      <c r="G2154" t="s">
        <v>110</v>
      </c>
      <c r="H2154">
        <f>Table1_1[[#This Row],[Units Sold]]*Table1_1[[#This Row],[Sale Price per Unit]]</f>
        <v>22210.32</v>
      </c>
      <c r="I2154">
        <f>Table1_1[[#This Row],[Units Sold]]*Table1_1[[#This Row],[Cost per Unit]]</f>
        <v>3967.9199999999996</v>
      </c>
      <c r="J2154">
        <f>Table1_1[[#This Row],[TOTAL REVENUE]]-Table1_1[[#This Row],[TOTAL COST]]</f>
        <v>18242.400000000001</v>
      </c>
      <c r="K2154" s="11">
        <f>Table1_1[[#This Row],[PROFIT]]/Table1_1[[#This Row],[TOTAL REVENUE]]</f>
        <v>0.82134791394270779</v>
      </c>
    </row>
    <row r="2155" spans="1:11">
      <c r="A2155" t="s">
        <v>17</v>
      </c>
      <c r="B2155" t="s">
        <v>427</v>
      </c>
      <c r="C2155">
        <v>162</v>
      </c>
      <c r="D2155">
        <v>26.34</v>
      </c>
      <c r="E2155">
        <v>119.34</v>
      </c>
      <c r="F2155" t="s">
        <v>108</v>
      </c>
      <c r="G2155" t="s">
        <v>109</v>
      </c>
      <c r="H2155">
        <f>Table1_1[[#This Row],[Units Sold]]*Table1_1[[#This Row],[Sale Price per Unit]]</f>
        <v>19333.080000000002</v>
      </c>
      <c r="I2155">
        <f>Table1_1[[#This Row],[Units Sold]]*Table1_1[[#This Row],[Cost per Unit]]</f>
        <v>4267.08</v>
      </c>
      <c r="J2155">
        <f>Table1_1[[#This Row],[TOTAL REVENUE]]-Table1_1[[#This Row],[TOTAL COST]]</f>
        <v>15066.000000000002</v>
      </c>
      <c r="K2155" s="11">
        <f>Table1_1[[#This Row],[PROFIT]]/Table1_1[[#This Row],[TOTAL REVENUE]]</f>
        <v>0.77928607340372047</v>
      </c>
    </row>
    <row r="2156" spans="1:11">
      <c r="A2156" t="s">
        <v>20</v>
      </c>
      <c r="B2156" t="s">
        <v>428</v>
      </c>
      <c r="C2156">
        <v>71</v>
      </c>
      <c r="D2156">
        <v>97.46</v>
      </c>
      <c r="E2156">
        <v>63.9</v>
      </c>
      <c r="F2156" t="s">
        <v>108</v>
      </c>
      <c r="G2156" t="s">
        <v>109</v>
      </c>
      <c r="H2156">
        <f>Table1_1[[#This Row],[Units Sold]]*Table1_1[[#This Row],[Sale Price per Unit]]</f>
        <v>4536.8999999999996</v>
      </c>
      <c r="I2156">
        <f>Table1_1[[#This Row],[Units Sold]]*Table1_1[[#This Row],[Cost per Unit]]</f>
        <v>6919.66</v>
      </c>
      <c r="J2156">
        <f>Table1_1[[#This Row],[TOTAL REVENUE]]-Table1_1[[#This Row],[TOTAL COST]]</f>
        <v>-2382.7600000000002</v>
      </c>
      <c r="K2156" s="11">
        <f>Table1_1[[#This Row],[PROFIT]]/Table1_1[[#This Row],[TOTAL REVENUE]]</f>
        <v>-0.52519561815336469</v>
      </c>
    </row>
    <row r="2157" spans="1:11">
      <c r="A2157" t="s">
        <v>84</v>
      </c>
      <c r="B2157" t="s">
        <v>428</v>
      </c>
      <c r="C2157">
        <v>275</v>
      </c>
      <c r="D2157">
        <v>53.98</v>
      </c>
      <c r="E2157">
        <v>90.89</v>
      </c>
      <c r="F2157" t="s">
        <v>107</v>
      </c>
      <c r="G2157" t="s">
        <v>110</v>
      </c>
      <c r="H2157">
        <f>Table1_1[[#This Row],[Units Sold]]*Table1_1[[#This Row],[Sale Price per Unit]]</f>
        <v>24994.75</v>
      </c>
      <c r="I2157">
        <f>Table1_1[[#This Row],[Units Sold]]*Table1_1[[#This Row],[Cost per Unit]]</f>
        <v>14844.5</v>
      </c>
      <c r="J2157">
        <f>Table1_1[[#This Row],[TOTAL REVENUE]]-Table1_1[[#This Row],[TOTAL COST]]</f>
        <v>10150.25</v>
      </c>
      <c r="K2157" s="11">
        <f>Table1_1[[#This Row],[PROFIT]]/Table1_1[[#This Row],[TOTAL REVENUE]]</f>
        <v>0.40609528000880185</v>
      </c>
    </row>
    <row r="2158" spans="1:11">
      <c r="A2158" t="s">
        <v>16</v>
      </c>
      <c r="B2158" t="s">
        <v>428</v>
      </c>
      <c r="C2158">
        <v>179</v>
      </c>
      <c r="D2158">
        <v>75.3</v>
      </c>
      <c r="E2158">
        <v>104.46</v>
      </c>
      <c r="F2158" t="s">
        <v>107</v>
      </c>
      <c r="G2158" t="s">
        <v>109</v>
      </c>
      <c r="H2158">
        <f>Table1_1[[#This Row],[Units Sold]]*Table1_1[[#This Row],[Sale Price per Unit]]</f>
        <v>18698.34</v>
      </c>
      <c r="I2158">
        <f>Table1_1[[#This Row],[Units Sold]]*Table1_1[[#This Row],[Cost per Unit]]</f>
        <v>13478.699999999999</v>
      </c>
      <c r="J2158">
        <f>Table1_1[[#This Row],[TOTAL REVENUE]]-Table1_1[[#This Row],[TOTAL COST]]</f>
        <v>5219.6400000000012</v>
      </c>
      <c r="K2158" s="11">
        <f>Table1_1[[#This Row],[PROFIT]]/Table1_1[[#This Row],[TOTAL REVENUE]]</f>
        <v>0.27914991384261922</v>
      </c>
    </row>
    <row r="2159" spans="1:11">
      <c r="A2159" t="s">
        <v>63</v>
      </c>
      <c r="B2159" t="s">
        <v>428</v>
      </c>
      <c r="C2159">
        <v>92</v>
      </c>
      <c r="D2159">
        <v>38.270000000000003</v>
      </c>
      <c r="E2159">
        <v>41.89</v>
      </c>
      <c r="F2159" t="s">
        <v>107</v>
      </c>
      <c r="G2159" t="s">
        <v>109</v>
      </c>
      <c r="H2159">
        <f>Table1_1[[#This Row],[Units Sold]]*Table1_1[[#This Row],[Sale Price per Unit]]</f>
        <v>3853.88</v>
      </c>
      <c r="I2159">
        <f>Table1_1[[#This Row],[Units Sold]]*Table1_1[[#This Row],[Cost per Unit]]</f>
        <v>3520.84</v>
      </c>
      <c r="J2159">
        <f>Table1_1[[#This Row],[TOTAL REVENUE]]-Table1_1[[#This Row],[TOTAL COST]]</f>
        <v>333.03999999999996</v>
      </c>
      <c r="K2159" s="11">
        <f>Table1_1[[#This Row],[PROFIT]]/Table1_1[[#This Row],[TOTAL REVENUE]]</f>
        <v>8.6416805920267362E-2</v>
      </c>
    </row>
    <row r="2160" spans="1:11">
      <c r="A2160" t="s">
        <v>94</v>
      </c>
      <c r="B2160" t="s">
        <v>429</v>
      </c>
      <c r="C2160">
        <v>213</v>
      </c>
      <c r="D2160">
        <v>61.02</v>
      </c>
      <c r="E2160">
        <v>24.09</v>
      </c>
      <c r="F2160" t="s">
        <v>108</v>
      </c>
      <c r="G2160" t="s">
        <v>110</v>
      </c>
      <c r="H2160">
        <f>Table1_1[[#This Row],[Units Sold]]*Table1_1[[#This Row],[Sale Price per Unit]]</f>
        <v>5131.17</v>
      </c>
      <c r="I2160">
        <f>Table1_1[[#This Row],[Units Sold]]*Table1_1[[#This Row],[Cost per Unit]]</f>
        <v>12997.26</v>
      </c>
      <c r="J2160">
        <f>Table1_1[[#This Row],[TOTAL REVENUE]]-Table1_1[[#This Row],[TOTAL COST]]</f>
        <v>-7866.09</v>
      </c>
      <c r="K2160" s="11">
        <f>Table1_1[[#This Row],[PROFIT]]/Table1_1[[#This Row],[TOTAL REVENUE]]</f>
        <v>-1.5330012453300124</v>
      </c>
    </row>
    <row r="2161" spans="1:11">
      <c r="A2161" t="s">
        <v>32</v>
      </c>
      <c r="B2161" t="s">
        <v>429</v>
      </c>
      <c r="C2161">
        <v>3</v>
      </c>
      <c r="D2161">
        <v>50.61</v>
      </c>
      <c r="E2161">
        <v>104.24</v>
      </c>
      <c r="F2161" t="s">
        <v>108</v>
      </c>
      <c r="G2161" t="s">
        <v>109</v>
      </c>
      <c r="H2161">
        <f>Table1_1[[#This Row],[Units Sold]]*Table1_1[[#This Row],[Sale Price per Unit]]</f>
        <v>312.71999999999997</v>
      </c>
      <c r="I2161">
        <f>Table1_1[[#This Row],[Units Sold]]*Table1_1[[#This Row],[Cost per Unit]]</f>
        <v>151.82999999999998</v>
      </c>
      <c r="J2161">
        <f>Table1_1[[#This Row],[TOTAL REVENUE]]-Table1_1[[#This Row],[TOTAL COST]]</f>
        <v>160.88999999999999</v>
      </c>
      <c r="K2161" s="11">
        <f>Table1_1[[#This Row],[PROFIT]]/Table1_1[[#This Row],[TOTAL REVENUE]]</f>
        <v>0.51448580199539529</v>
      </c>
    </row>
    <row r="2162" spans="1:11">
      <c r="A2162" t="s">
        <v>95</v>
      </c>
      <c r="B2162" t="s">
        <v>429</v>
      </c>
      <c r="C2162">
        <v>122</v>
      </c>
      <c r="D2162">
        <v>83.31</v>
      </c>
      <c r="E2162">
        <v>25.56</v>
      </c>
      <c r="F2162" t="s">
        <v>107</v>
      </c>
      <c r="G2162" t="s">
        <v>109</v>
      </c>
      <c r="H2162">
        <f>Table1_1[[#This Row],[Units Sold]]*Table1_1[[#This Row],[Sale Price per Unit]]</f>
        <v>3118.3199999999997</v>
      </c>
      <c r="I2162">
        <f>Table1_1[[#This Row],[Units Sold]]*Table1_1[[#This Row],[Cost per Unit]]</f>
        <v>10163.82</v>
      </c>
      <c r="J2162">
        <f>Table1_1[[#This Row],[TOTAL REVENUE]]-Table1_1[[#This Row],[TOTAL COST]]</f>
        <v>-7045.5</v>
      </c>
      <c r="K2162" s="11">
        <f>Table1_1[[#This Row],[PROFIT]]/Table1_1[[#This Row],[TOTAL REVENUE]]</f>
        <v>-2.2593896713615025</v>
      </c>
    </row>
    <row r="2163" spans="1:11">
      <c r="A2163" t="s">
        <v>47</v>
      </c>
      <c r="B2163" t="s">
        <v>429</v>
      </c>
      <c r="C2163">
        <v>249</v>
      </c>
      <c r="D2163">
        <v>21.66</v>
      </c>
      <c r="E2163">
        <v>82.29</v>
      </c>
      <c r="F2163" t="s">
        <v>108</v>
      </c>
      <c r="G2163" t="s">
        <v>109</v>
      </c>
      <c r="H2163">
        <f>Table1_1[[#This Row],[Units Sold]]*Table1_1[[#This Row],[Sale Price per Unit]]</f>
        <v>20490.210000000003</v>
      </c>
      <c r="I2163">
        <f>Table1_1[[#This Row],[Units Sold]]*Table1_1[[#This Row],[Cost per Unit]]</f>
        <v>5393.34</v>
      </c>
      <c r="J2163">
        <f>Table1_1[[#This Row],[TOTAL REVENUE]]-Table1_1[[#This Row],[TOTAL COST]]</f>
        <v>15096.870000000003</v>
      </c>
      <c r="K2163" s="11">
        <f>Table1_1[[#This Row],[PROFIT]]/Table1_1[[#This Row],[TOTAL REVENUE]]</f>
        <v>0.7367845424717463</v>
      </c>
    </row>
    <row r="2164" spans="1:11">
      <c r="A2164" t="s">
        <v>14</v>
      </c>
      <c r="B2164" t="s">
        <v>429</v>
      </c>
      <c r="C2164">
        <v>163</v>
      </c>
      <c r="D2164">
        <v>14.72</v>
      </c>
      <c r="E2164">
        <v>57.96</v>
      </c>
      <c r="F2164" t="s">
        <v>107</v>
      </c>
      <c r="G2164" t="s">
        <v>109</v>
      </c>
      <c r="H2164">
        <f>Table1_1[[#This Row],[Units Sold]]*Table1_1[[#This Row],[Sale Price per Unit]]</f>
        <v>9447.48</v>
      </c>
      <c r="I2164">
        <f>Table1_1[[#This Row],[Units Sold]]*Table1_1[[#This Row],[Cost per Unit]]</f>
        <v>2399.36</v>
      </c>
      <c r="J2164">
        <f>Table1_1[[#This Row],[TOTAL REVENUE]]-Table1_1[[#This Row],[TOTAL COST]]</f>
        <v>7048.119999999999</v>
      </c>
      <c r="K2164" s="11">
        <f>Table1_1[[#This Row],[PROFIT]]/Table1_1[[#This Row],[TOTAL REVENUE]]</f>
        <v>0.74603174603174593</v>
      </c>
    </row>
    <row r="2165" spans="1:11">
      <c r="A2165" t="s">
        <v>67</v>
      </c>
      <c r="B2165" t="s">
        <v>429</v>
      </c>
      <c r="C2165">
        <v>193</v>
      </c>
      <c r="D2165">
        <v>93.05</v>
      </c>
      <c r="E2165">
        <v>84.08</v>
      </c>
      <c r="F2165" t="s">
        <v>108</v>
      </c>
      <c r="G2165" t="s">
        <v>109</v>
      </c>
      <c r="H2165">
        <f>Table1_1[[#This Row],[Units Sold]]*Table1_1[[#This Row],[Sale Price per Unit]]</f>
        <v>16227.44</v>
      </c>
      <c r="I2165">
        <f>Table1_1[[#This Row],[Units Sold]]*Table1_1[[#This Row],[Cost per Unit]]</f>
        <v>17958.649999999998</v>
      </c>
      <c r="J2165">
        <f>Table1_1[[#This Row],[TOTAL REVENUE]]-Table1_1[[#This Row],[TOTAL COST]]</f>
        <v>-1731.2099999999973</v>
      </c>
      <c r="K2165" s="11">
        <f>Table1_1[[#This Row],[PROFIT]]/Table1_1[[#This Row],[TOTAL REVENUE]]</f>
        <v>-0.106684110371075</v>
      </c>
    </row>
    <row r="2166" spans="1:11">
      <c r="A2166" t="s">
        <v>11</v>
      </c>
      <c r="B2166" t="s">
        <v>429</v>
      </c>
      <c r="C2166">
        <v>98</v>
      </c>
      <c r="D2166">
        <v>71.75</v>
      </c>
      <c r="E2166">
        <v>38.89</v>
      </c>
      <c r="F2166" t="s">
        <v>108</v>
      </c>
      <c r="G2166" t="s">
        <v>110</v>
      </c>
      <c r="H2166">
        <f>Table1_1[[#This Row],[Units Sold]]*Table1_1[[#This Row],[Sale Price per Unit]]</f>
        <v>3811.2200000000003</v>
      </c>
      <c r="I2166">
        <f>Table1_1[[#This Row],[Units Sold]]*Table1_1[[#This Row],[Cost per Unit]]</f>
        <v>7031.5</v>
      </c>
      <c r="J2166">
        <f>Table1_1[[#This Row],[TOTAL REVENUE]]-Table1_1[[#This Row],[TOTAL COST]]</f>
        <v>-3220.2799999999997</v>
      </c>
      <c r="K2166" s="11">
        <f>Table1_1[[#This Row],[PROFIT]]/Table1_1[[#This Row],[TOTAL REVENUE]]</f>
        <v>-0.84494728722036505</v>
      </c>
    </row>
    <row r="2167" spans="1:11">
      <c r="A2167" t="s">
        <v>41</v>
      </c>
      <c r="B2167" t="s">
        <v>430</v>
      </c>
      <c r="C2167">
        <v>147</v>
      </c>
      <c r="D2167">
        <v>55.56</v>
      </c>
      <c r="E2167">
        <v>49.36</v>
      </c>
      <c r="F2167" t="s">
        <v>107</v>
      </c>
      <c r="G2167" t="s">
        <v>110</v>
      </c>
      <c r="H2167">
        <f>Table1_1[[#This Row],[Units Sold]]*Table1_1[[#This Row],[Sale Price per Unit]]</f>
        <v>7255.92</v>
      </c>
      <c r="I2167">
        <f>Table1_1[[#This Row],[Units Sold]]*Table1_1[[#This Row],[Cost per Unit]]</f>
        <v>8167.3200000000006</v>
      </c>
      <c r="J2167">
        <f>Table1_1[[#This Row],[TOTAL REVENUE]]-Table1_1[[#This Row],[TOTAL COST]]</f>
        <v>-911.40000000000055</v>
      </c>
      <c r="K2167" s="11">
        <f>Table1_1[[#This Row],[PROFIT]]/Table1_1[[#This Row],[TOTAL REVENUE]]</f>
        <v>-0.12560777957860622</v>
      </c>
    </row>
    <row r="2168" spans="1:11">
      <c r="A2168" t="s">
        <v>80</v>
      </c>
      <c r="B2168" t="s">
        <v>430</v>
      </c>
      <c r="C2168">
        <v>232</v>
      </c>
      <c r="D2168">
        <v>51.62</v>
      </c>
      <c r="E2168">
        <v>29.67</v>
      </c>
      <c r="F2168" t="s">
        <v>107</v>
      </c>
      <c r="G2168" t="s">
        <v>110</v>
      </c>
      <c r="H2168">
        <f>Table1_1[[#This Row],[Units Sold]]*Table1_1[[#This Row],[Sale Price per Unit]]</f>
        <v>6883.4400000000005</v>
      </c>
      <c r="I2168">
        <f>Table1_1[[#This Row],[Units Sold]]*Table1_1[[#This Row],[Cost per Unit]]</f>
        <v>11975.84</v>
      </c>
      <c r="J2168">
        <f>Table1_1[[#This Row],[TOTAL REVENUE]]-Table1_1[[#This Row],[TOTAL COST]]</f>
        <v>-5092.3999999999996</v>
      </c>
      <c r="K2168" s="11">
        <f>Table1_1[[#This Row],[PROFIT]]/Table1_1[[#This Row],[TOTAL REVENUE]]</f>
        <v>-0.73980451634647781</v>
      </c>
    </row>
    <row r="2169" spans="1:11">
      <c r="A2169" t="s">
        <v>82</v>
      </c>
      <c r="B2169" t="s">
        <v>430</v>
      </c>
      <c r="C2169">
        <v>81</v>
      </c>
      <c r="D2169">
        <v>53.82</v>
      </c>
      <c r="E2169">
        <v>48.22</v>
      </c>
      <c r="F2169" t="s">
        <v>107</v>
      </c>
      <c r="G2169" t="s">
        <v>109</v>
      </c>
      <c r="H2169">
        <f>Table1_1[[#This Row],[Units Sold]]*Table1_1[[#This Row],[Sale Price per Unit]]</f>
        <v>3905.8199999999997</v>
      </c>
      <c r="I2169">
        <f>Table1_1[[#This Row],[Units Sold]]*Table1_1[[#This Row],[Cost per Unit]]</f>
        <v>4359.42</v>
      </c>
      <c r="J2169">
        <f>Table1_1[[#This Row],[TOTAL REVENUE]]-Table1_1[[#This Row],[TOTAL COST]]</f>
        <v>-453.60000000000036</v>
      </c>
      <c r="K2169" s="11">
        <f>Table1_1[[#This Row],[PROFIT]]/Table1_1[[#This Row],[TOTAL REVENUE]]</f>
        <v>-0.11613438407299886</v>
      </c>
    </row>
    <row r="2170" spans="1:11">
      <c r="A2170" t="s">
        <v>16</v>
      </c>
      <c r="B2170" t="s">
        <v>430</v>
      </c>
      <c r="C2170">
        <v>53</v>
      </c>
      <c r="D2170">
        <v>27.98</v>
      </c>
      <c r="E2170">
        <v>70.81</v>
      </c>
      <c r="F2170" t="s">
        <v>107</v>
      </c>
      <c r="G2170" t="s">
        <v>109</v>
      </c>
      <c r="H2170">
        <f>Table1_1[[#This Row],[Units Sold]]*Table1_1[[#This Row],[Sale Price per Unit]]</f>
        <v>3752.9300000000003</v>
      </c>
      <c r="I2170">
        <f>Table1_1[[#This Row],[Units Sold]]*Table1_1[[#This Row],[Cost per Unit]]</f>
        <v>1482.94</v>
      </c>
      <c r="J2170">
        <f>Table1_1[[#This Row],[TOTAL REVENUE]]-Table1_1[[#This Row],[TOTAL COST]]</f>
        <v>2269.9900000000002</v>
      </c>
      <c r="K2170" s="11">
        <f>Table1_1[[#This Row],[PROFIT]]/Table1_1[[#This Row],[TOTAL REVENUE]]</f>
        <v>0.6048580708939415</v>
      </c>
    </row>
    <row r="2171" spans="1:11">
      <c r="A2171" t="s">
        <v>27</v>
      </c>
      <c r="B2171" t="s">
        <v>430</v>
      </c>
      <c r="C2171">
        <v>232</v>
      </c>
      <c r="D2171">
        <v>15.31</v>
      </c>
      <c r="E2171">
        <v>112.24</v>
      </c>
      <c r="F2171" t="s">
        <v>108</v>
      </c>
      <c r="G2171" t="s">
        <v>110</v>
      </c>
      <c r="H2171">
        <f>Table1_1[[#This Row],[Units Sold]]*Table1_1[[#This Row],[Sale Price per Unit]]</f>
        <v>26039.68</v>
      </c>
      <c r="I2171">
        <f>Table1_1[[#This Row],[Units Sold]]*Table1_1[[#This Row],[Cost per Unit]]</f>
        <v>3551.92</v>
      </c>
      <c r="J2171">
        <f>Table1_1[[#This Row],[TOTAL REVENUE]]-Table1_1[[#This Row],[TOTAL COST]]</f>
        <v>22487.760000000002</v>
      </c>
      <c r="K2171" s="11">
        <f>Table1_1[[#This Row],[PROFIT]]/Table1_1[[#This Row],[TOTAL REVENUE]]</f>
        <v>0.86359586600142557</v>
      </c>
    </row>
    <row r="2172" spans="1:11">
      <c r="A2172" t="s">
        <v>19</v>
      </c>
      <c r="B2172" t="s">
        <v>430</v>
      </c>
      <c r="C2172">
        <v>18</v>
      </c>
      <c r="D2172">
        <v>65.78</v>
      </c>
      <c r="E2172">
        <v>44.41</v>
      </c>
      <c r="F2172" t="s">
        <v>107</v>
      </c>
      <c r="G2172" t="s">
        <v>109</v>
      </c>
      <c r="H2172">
        <f>Table1_1[[#This Row],[Units Sold]]*Table1_1[[#This Row],[Sale Price per Unit]]</f>
        <v>799.37999999999988</v>
      </c>
      <c r="I2172">
        <f>Table1_1[[#This Row],[Units Sold]]*Table1_1[[#This Row],[Cost per Unit]]</f>
        <v>1184.04</v>
      </c>
      <c r="J2172">
        <f>Table1_1[[#This Row],[TOTAL REVENUE]]-Table1_1[[#This Row],[TOTAL COST]]</f>
        <v>-384.66000000000008</v>
      </c>
      <c r="K2172" s="11">
        <f>Table1_1[[#This Row],[PROFIT]]/Table1_1[[#This Row],[TOTAL REVENUE]]</f>
        <v>-0.48119792839450592</v>
      </c>
    </row>
    <row r="2173" spans="1:11">
      <c r="A2173" t="s">
        <v>95</v>
      </c>
      <c r="B2173" t="s">
        <v>430</v>
      </c>
      <c r="C2173">
        <v>295</v>
      </c>
      <c r="D2173">
        <v>97.02</v>
      </c>
      <c r="E2173">
        <v>57</v>
      </c>
      <c r="F2173" t="s">
        <v>108</v>
      </c>
      <c r="G2173" t="s">
        <v>109</v>
      </c>
      <c r="H2173">
        <f>Table1_1[[#This Row],[Units Sold]]*Table1_1[[#This Row],[Sale Price per Unit]]</f>
        <v>16815</v>
      </c>
      <c r="I2173">
        <f>Table1_1[[#This Row],[Units Sold]]*Table1_1[[#This Row],[Cost per Unit]]</f>
        <v>28620.899999999998</v>
      </c>
      <c r="J2173">
        <f>Table1_1[[#This Row],[TOTAL REVENUE]]-Table1_1[[#This Row],[TOTAL COST]]</f>
        <v>-11805.899999999998</v>
      </c>
      <c r="K2173" s="11">
        <f>Table1_1[[#This Row],[PROFIT]]/Table1_1[[#This Row],[TOTAL REVENUE]]</f>
        <v>-0.70210526315789457</v>
      </c>
    </row>
    <row r="2174" spans="1:11">
      <c r="A2174" t="s">
        <v>74</v>
      </c>
      <c r="B2174" t="s">
        <v>430</v>
      </c>
      <c r="C2174">
        <v>64</v>
      </c>
      <c r="D2174">
        <v>40.1</v>
      </c>
      <c r="E2174">
        <v>17.48</v>
      </c>
      <c r="F2174" t="s">
        <v>107</v>
      </c>
      <c r="G2174" t="s">
        <v>110</v>
      </c>
      <c r="H2174">
        <f>Table1_1[[#This Row],[Units Sold]]*Table1_1[[#This Row],[Sale Price per Unit]]</f>
        <v>1118.72</v>
      </c>
      <c r="I2174">
        <f>Table1_1[[#This Row],[Units Sold]]*Table1_1[[#This Row],[Cost per Unit]]</f>
        <v>2566.4</v>
      </c>
      <c r="J2174">
        <f>Table1_1[[#This Row],[TOTAL REVENUE]]-Table1_1[[#This Row],[TOTAL COST]]</f>
        <v>-1447.68</v>
      </c>
      <c r="K2174" s="11">
        <f>Table1_1[[#This Row],[PROFIT]]/Table1_1[[#This Row],[TOTAL REVENUE]]</f>
        <v>-1.2940503432494279</v>
      </c>
    </row>
    <row r="2175" spans="1:11">
      <c r="A2175" t="s">
        <v>22</v>
      </c>
      <c r="B2175" t="s">
        <v>431</v>
      </c>
      <c r="C2175">
        <v>120</v>
      </c>
      <c r="D2175">
        <v>52.73</v>
      </c>
      <c r="E2175">
        <v>46.15</v>
      </c>
      <c r="F2175" t="s">
        <v>108</v>
      </c>
      <c r="G2175" t="s">
        <v>109</v>
      </c>
      <c r="H2175">
        <f>Table1_1[[#This Row],[Units Sold]]*Table1_1[[#This Row],[Sale Price per Unit]]</f>
        <v>5538</v>
      </c>
      <c r="I2175">
        <f>Table1_1[[#This Row],[Units Sold]]*Table1_1[[#This Row],[Cost per Unit]]</f>
        <v>6327.5999999999995</v>
      </c>
      <c r="J2175">
        <f>Table1_1[[#This Row],[TOTAL REVENUE]]-Table1_1[[#This Row],[TOTAL COST]]</f>
        <v>-789.59999999999945</v>
      </c>
      <c r="K2175" s="11">
        <f>Table1_1[[#This Row],[PROFIT]]/Table1_1[[#This Row],[TOTAL REVENUE]]</f>
        <v>-0.14257854821235094</v>
      </c>
    </row>
    <row r="2176" spans="1:11">
      <c r="A2176" t="s">
        <v>50</v>
      </c>
      <c r="B2176" t="s">
        <v>431</v>
      </c>
      <c r="C2176">
        <v>265</v>
      </c>
      <c r="D2176">
        <v>90.77</v>
      </c>
      <c r="E2176">
        <v>36.99</v>
      </c>
      <c r="F2176" t="s">
        <v>107</v>
      </c>
      <c r="G2176" t="s">
        <v>109</v>
      </c>
      <c r="H2176">
        <f>Table1_1[[#This Row],[Units Sold]]*Table1_1[[#This Row],[Sale Price per Unit]]</f>
        <v>9802.35</v>
      </c>
      <c r="I2176">
        <f>Table1_1[[#This Row],[Units Sold]]*Table1_1[[#This Row],[Cost per Unit]]</f>
        <v>24054.05</v>
      </c>
      <c r="J2176">
        <f>Table1_1[[#This Row],[TOTAL REVENUE]]-Table1_1[[#This Row],[TOTAL COST]]</f>
        <v>-14251.699999999999</v>
      </c>
      <c r="K2176" s="11">
        <f>Table1_1[[#This Row],[PROFIT]]/Table1_1[[#This Row],[TOTAL REVENUE]]</f>
        <v>-1.4539064612057311</v>
      </c>
    </row>
    <row r="2177" spans="1:11">
      <c r="A2177" t="s">
        <v>29</v>
      </c>
      <c r="B2177" t="s">
        <v>431</v>
      </c>
      <c r="C2177">
        <v>239</v>
      </c>
      <c r="D2177">
        <v>32.44</v>
      </c>
      <c r="E2177">
        <v>26.75</v>
      </c>
      <c r="F2177" t="s">
        <v>108</v>
      </c>
      <c r="G2177" t="s">
        <v>110</v>
      </c>
      <c r="H2177">
        <f>Table1_1[[#This Row],[Units Sold]]*Table1_1[[#This Row],[Sale Price per Unit]]</f>
        <v>6393.25</v>
      </c>
      <c r="I2177">
        <f>Table1_1[[#This Row],[Units Sold]]*Table1_1[[#This Row],[Cost per Unit]]</f>
        <v>7753.16</v>
      </c>
      <c r="J2177">
        <f>Table1_1[[#This Row],[TOTAL REVENUE]]-Table1_1[[#This Row],[TOTAL COST]]</f>
        <v>-1359.9099999999999</v>
      </c>
      <c r="K2177" s="11">
        <f>Table1_1[[#This Row],[PROFIT]]/Table1_1[[#This Row],[TOTAL REVENUE]]</f>
        <v>-0.21271028037383174</v>
      </c>
    </row>
    <row r="2178" spans="1:11">
      <c r="A2178" t="s">
        <v>88</v>
      </c>
      <c r="B2178" t="s">
        <v>431</v>
      </c>
      <c r="C2178">
        <v>74</v>
      </c>
      <c r="D2178">
        <v>94.87</v>
      </c>
      <c r="E2178">
        <v>35.96</v>
      </c>
      <c r="F2178" t="s">
        <v>107</v>
      </c>
      <c r="G2178" t="s">
        <v>109</v>
      </c>
      <c r="H2178">
        <f>Table1_1[[#This Row],[Units Sold]]*Table1_1[[#This Row],[Sale Price per Unit]]</f>
        <v>2661.04</v>
      </c>
      <c r="I2178">
        <f>Table1_1[[#This Row],[Units Sold]]*Table1_1[[#This Row],[Cost per Unit]]</f>
        <v>7020.38</v>
      </c>
      <c r="J2178">
        <f>Table1_1[[#This Row],[TOTAL REVENUE]]-Table1_1[[#This Row],[TOTAL COST]]</f>
        <v>-4359.34</v>
      </c>
      <c r="K2178" s="11">
        <f>Table1_1[[#This Row],[PROFIT]]/Table1_1[[#This Row],[TOTAL REVENUE]]</f>
        <v>-1.6382091212458287</v>
      </c>
    </row>
    <row r="2179" spans="1:11">
      <c r="A2179" t="s">
        <v>50</v>
      </c>
      <c r="B2179" t="s">
        <v>431</v>
      </c>
      <c r="C2179">
        <v>188</v>
      </c>
      <c r="D2179">
        <v>65.81</v>
      </c>
      <c r="E2179">
        <v>41.74</v>
      </c>
      <c r="F2179" t="s">
        <v>107</v>
      </c>
      <c r="G2179" t="s">
        <v>110</v>
      </c>
      <c r="H2179">
        <f>Table1_1[[#This Row],[Units Sold]]*Table1_1[[#This Row],[Sale Price per Unit]]</f>
        <v>7847.1200000000008</v>
      </c>
      <c r="I2179">
        <f>Table1_1[[#This Row],[Units Sold]]*Table1_1[[#This Row],[Cost per Unit]]</f>
        <v>12372.28</v>
      </c>
      <c r="J2179">
        <f>Table1_1[[#This Row],[TOTAL REVENUE]]-Table1_1[[#This Row],[TOTAL COST]]</f>
        <v>-4525.16</v>
      </c>
      <c r="K2179" s="11">
        <f>Table1_1[[#This Row],[PROFIT]]/Table1_1[[#This Row],[TOTAL REVENUE]]</f>
        <v>-0.57666506947771912</v>
      </c>
    </row>
    <row r="2180" spans="1:11">
      <c r="A2180" t="s">
        <v>85</v>
      </c>
      <c r="B2180" t="s">
        <v>431</v>
      </c>
      <c r="C2180">
        <v>154</v>
      </c>
      <c r="D2180">
        <v>96.3</v>
      </c>
      <c r="E2180">
        <v>46.17</v>
      </c>
      <c r="F2180" t="s">
        <v>107</v>
      </c>
      <c r="G2180" t="s">
        <v>110</v>
      </c>
      <c r="H2180">
        <f>Table1_1[[#This Row],[Units Sold]]*Table1_1[[#This Row],[Sale Price per Unit]]</f>
        <v>7110.18</v>
      </c>
      <c r="I2180">
        <f>Table1_1[[#This Row],[Units Sold]]*Table1_1[[#This Row],[Cost per Unit]]</f>
        <v>14830.199999999999</v>
      </c>
      <c r="J2180">
        <f>Table1_1[[#This Row],[TOTAL REVENUE]]-Table1_1[[#This Row],[TOTAL COST]]</f>
        <v>-7720.0199999999986</v>
      </c>
      <c r="K2180" s="11">
        <f>Table1_1[[#This Row],[PROFIT]]/Table1_1[[#This Row],[TOTAL REVENUE]]</f>
        <v>-1.0857699805068224</v>
      </c>
    </row>
    <row r="2181" spans="1:11">
      <c r="A2181" t="s">
        <v>77</v>
      </c>
      <c r="B2181" t="s">
        <v>431</v>
      </c>
      <c r="C2181">
        <v>188</v>
      </c>
      <c r="D2181">
        <v>89.14</v>
      </c>
      <c r="E2181">
        <v>63.11</v>
      </c>
      <c r="F2181" t="s">
        <v>107</v>
      </c>
      <c r="G2181" t="s">
        <v>110</v>
      </c>
      <c r="H2181">
        <f>Table1_1[[#This Row],[Units Sold]]*Table1_1[[#This Row],[Sale Price per Unit]]</f>
        <v>11864.68</v>
      </c>
      <c r="I2181">
        <f>Table1_1[[#This Row],[Units Sold]]*Table1_1[[#This Row],[Cost per Unit]]</f>
        <v>16758.32</v>
      </c>
      <c r="J2181">
        <f>Table1_1[[#This Row],[TOTAL REVENUE]]-Table1_1[[#This Row],[TOTAL COST]]</f>
        <v>-4893.6399999999994</v>
      </c>
      <c r="K2181" s="11">
        <f>Table1_1[[#This Row],[PROFIT]]/Table1_1[[#This Row],[TOTAL REVENUE]]</f>
        <v>-0.41245444462050385</v>
      </c>
    </row>
    <row r="2182" spans="1:11">
      <c r="A2182" t="s">
        <v>44</v>
      </c>
      <c r="B2182" t="s">
        <v>431</v>
      </c>
      <c r="C2182">
        <v>271</v>
      </c>
      <c r="D2182">
        <v>53.18</v>
      </c>
      <c r="E2182">
        <v>78.63</v>
      </c>
      <c r="F2182" t="s">
        <v>107</v>
      </c>
      <c r="G2182" t="s">
        <v>110</v>
      </c>
      <c r="H2182">
        <f>Table1_1[[#This Row],[Units Sold]]*Table1_1[[#This Row],[Sale Price per Unit]]</f>
        <v>21308.73</v>
      </c>
      <c r="I2182">
        <f>Table1_1[[#This Row],[Units Sold]]*Table1_1[[#This Row],[Cost per Unit]]</f>
        <v>14411.78</v>
      </c>
      <c r="J2182">
        <f>Table1_1[[#This Row],[TOTAL REVENUE]]-Table1_1[[#This Row],[TOTAL COST]]</f>
        <v>6896.9499999999989</v>
      </c>
      <c r="K2182" s="11">
        <f>Table1_1[[#This Row],[PROFIT]]/Table1_1[[#This Row],[TOTAL REVENUE]]</f>
        <v>0.32366781126796385</v>
      </c>
    </row>
    <row r="2183" spans="1:11">
      <c r="A2183" t="s">
        <v>42</v>
      </c>
      <c r="B2183" t="s">
        <v>431</v>
      </c>
      <c r="C2183">
        <v>39</v>
      </c>
      <c r="D2183">
        <v>48.85</v>
      </c>
      <c r="E2183">
        <v>46.83</v>
      </c>
      <c r="F2183" t="s">
        <v>108</v>
      </c>
      <c r="G2183" t="s">
        <v>110</v>
      </c>
      <c r="H2183">
        <f>Table1_1[[#This Row],[Units Sold]]*Table1_1[[#This Row],[Sale Price per Unit]]</f>
        <v>1826.37</v>
      </c>
      <c r="I2183">
        <f>Table1_1[[#This Row],[Units Sold]]*Table1_1[[#This Row],[Cost per Unit]]</f>
        <v>1905.15</v>
      </c>
      <c r="J2183">
        <f>Table1_1[[#This Row],[TOTAL REVENUE]]-Table1_1[[#This Row],[TOTAL COST]]</f>
        <v>-78.7800000000002</v>
      </c>
      <c r="K2183" s="11">
        <f>Table1_1[[#This Row],[PROFIT]]/Table1_1[[#This Row],[TOTAL REVENUE]]</f>
        <v>-4.3134742686312302E-2</v>
      </c>
    </row>
    <row r="2184" spans="1:11">
      <c r="A2184" t="s">
        <v>13</v>
      </c>
      <c r="B2184" t="s">
        <v>431</v>
      </c>
      <c r="C2184">
        <v>294</v>
      </c>
      <c r="D2184">
        <v>43.57</v>
      </c>
      <c r="E2184">
        <v>27.61</v>
      </c>
      <c r="F2184" t="s">
        <v>108</v>
      </c>
      <c r="G2184" t="s">
        <v>109</v>
      </c>
      <c r="H2184">
        <f>Table1_1[[#This Row],[Units Sold]]*Table1_1[[#This Row],[Sale Price per Unit]]</f>
        <v>8117.34</v>
      </c>
      <c r="I2184">
        <f>Table1_1[[#This Row],[Units Sold]]*Table1_1[[#This Row],[Cost per Unit]]</f>
        <v>12809.58</v>
      </c>
      <c r="J2184">
        <f>Table1_1[[#This Row],[TOTAL REVENUE]]-Table1_1[[#This Row],[TOTAL COST]]</f>
        <v>-4692.24</v>
      </c>
      <c r="K2184" s="11">
        <f>Table1_1[[#This Row],[PROFIT]]/Table1_1[[#This Row],[TOTAL REVENUE]]</f>
        <v>-0.57805143064107201</v>
      </c>
    </row>
    <row r="2185" spans="1:11">
      <c r="A2185" t="s">
        <v>97</v>
      </c>
      <c r="B2185" t="s">
        <v>432</v>
      </c>
      <c r="C2185">
        <v>80</v>
      </c>
      <c r="D2185">
        <v>25.1</v>
      </c>
      <c r="E2185">
        <v>24.42</v>
      </c>
      <c r="F2185" t="s">
        <v>108</v>
      </c>
      <c r="G2185" t="s">
        <v>110</v>
      </c>
      <c r="H2185">
        <f>Table1_1[[#This Row],[Units Sold]]*Table1_1[[#This Row],[Sale Price per Unit]]</f>
        <v>1953.6000000000001</v>
      </c>
      <c r="I2185">
        <f>Table1_1[[#This Row],[Units Sold]]*Table1_1[[#This Row],[Cost per Unit]]</f>
        <v>2008</v>
      </c>
      <c r="J2185">
        <f>Table1_1[[#This Row],[TOTAL REVENUE]]-Table1_1[[#This Row],[TOTAL COST]]</f>
        <v>-54.399999999999864</v>
      </c>
      <c r="K2185" s="11">
        <f>Table1_1[[#This Row],[PROFIT]]/Table1_1[[#This Row],[TOTAL REVENUE]]</f>
        <v>-2.7846027846027775E-2</v>
      </c>
    </row>
    <row r="2186" spans="1:11">
      <c r="A2186" t="s">
        <v>98</v>
      </c>
      <c r="B2186" t="s">
        <v>432</v>
      </c>
      <c r="C2186">
        <v>136</v>
      </c>
      <c r="D2186">
        <v>98.87</v>
      </c>
      <c r="E2186">
        <v>69.13</v>
      </c>
      <c r="F2186" t="s">
        <v>107</v>
      </c>
      <c r="G2186" t="s">
        <v>110</v>
      </c>
      <c r="H2186">
        <f>Table1_1[[#This Row],[Units Sold]]*Table1_1[[#This Row],[Sale Price per Unit]]</f>
        <v>9401.68</v>
      </c>
      <c r="I2186">
        <f>Table1_1[[#This Row],[Units Sold]]*Table1_1[[#This Row],[Cost per Unit]]</f>
        <v>13446.32</v>
      </c>
      <c r="J2186">
        <f>Table1_1[[#This Row],[TOTAL REVENUE]]-Table1_1[[#This Row],[TOTAL COST]]</f>
        <v>-4044.6399999999994</v>
      </c>
      <c r="K2186" s="11">
        <f>Table1_1[[#This Row],[PROFIT]]/Table1_1[[#This Row],[TOTAL REVENUE]]</f>
        <v>-0.43020396354694046</v>
      </c>
    </row>
    <row r="2187" spans="1:11">
      <c r="A2187" t="s">
        <v>81</v>
      </c>
      <c r="B2187" t="s">
        <v>432</v>
      </c>
      <c r="C2187">
        <v>220</v>
      </c>
      <c r="D2187">
        <v>69.47</v>
      </c>
      <c r="E2187">
        <v>57.1</v>
      </c>
      <c r="F2187" t="s">
        <v>107</v>
      </c>
      <c r="G2187" t="s">
        <v>110</v>
      </c>
      <c r="H2187">
        <f>Table1_1[[#This Row],[Units Sold]]*Table1_1[[#This Row],[Sale Price per Unit]]</f>
        <v>12562</v>
      </c>
      <c r="I2187">
        <f>Table1_1[[#This Row],[Units Sold]]*Table1_1[[#This Row],[Cost per Unit]]</f>
        <v>15283.4</v>
      </c>
      <c r="J2187">
        <f>Table1_1[[#This Row],[TOTAL REVENUE]]-Table1_1[[#This Row],[TOTAL COST]]</f>
        <v>-2721.3999999999996</v>
      </c>
      <c r="K2187" s="11">
        <f>Table1_1[[#This Row],[PROFIT]]/Table1_1[[#This Row],[TOTAL REVENUE]]</f>
        <v>-0.21663747810858142</v>
      </c>
    </row>
    <row r="2188" spans="1:11">
      <c r="A2188" t="s">
        <v>58</v>
      </c>
      <c r="B2188" t="s">
        <v>432</v>
      </c>
      <c r="C2188">
        <v>198</v>
      </c>
      <c r="D2188">
        <v>12.77</v>
      </c>
      <c r="E2188">
        <v>85.12</v>
      </c>
      <c r="F2188" t="s">
        <v>108</v>
      </c>
      <c r="G2188" t="s">
        <v>109</v>
      </c>
      <c r="H2188">
        <f>Table1_1[[#This Row],[Units Sold]]*Table1_1[[#This Row],[Sale Price per Unit]]</f>
        <v>16853.760000000002</v>
      </c>
      <c r="I2188">
        <f>Table1_1[[#This Row],[Units Sold]]*Table1_1[[#This Row],[Cost per Unit]]</f>
        <v>2528.46</v>
      </c>
      <c r="J2188">
        <f>Table1_1[[#This Row],[TOTAL REVENUE]]-Table1_1[[#This Row],[TOTAL COST]]</f>
        <v>14325.300000000003</v>
      </c>
      <c r="K2188" s="11">
        <f>Table1_1[[#This Row],[PROFIT]]/Table1_1[[#This Row],[TOTAL REVENUE]]</f>
        <v>0.84997650375939859</v>
      </c>
    </row>
    <row r="2189" spans="1:11">
      <c r="A2189" t="s">
        <v>63</v>
      </c>
      <c r="B2189" t="s">
        <v>432</v>
      </c>
      <c r="C2189">
        <v>12</v>
      </c>
      <c r="D2189">
        <v>32.78</v>
      </c>
      <c r="E2189">
        <v>41.66</v>
      </c>
      <c r="F2189" t="s">
        <v>108</v>
      </c>
      <c r="G2189" t="s">
        <v>109</v>
      </c>
      <c r="H2189">
        <f>Table1_1[[#This Row],[Units Sold]]*Table1_1[[#This Row],[Sale Price per Unit]]</f>
        <v>499.91999999999996</v>
      </c>
      <c r="I2189">
        <f>Table1_1[[#This Row],[Units Sold]]*Table1_1[[#This Row],[Cost per Unit]]</f>
        <v>393.36</v>
      </c>
      <c r="J2189">
        <f>Table1_1[[#This Row],[TOTAL REVENUE]]-Table1_1[[#This Row],[TOTAL COST]]</f>
        <v>106.55999999999995</v>
      </c>
      <c r="K2189" s="11">
        <f>Table1_1[[#This Row],[PROFIT]]/Table1_1[[#This Row],[TOTAL REVENUE]]</f>
        <v>0.21315410465674497</v>
      </c>
    </row>
    <row r="2190" spans="1:11">
      <c r="A2190" t="s">
        <v>45</v>
      </c>
      <c r="B2190" t="s">
        <v>433</v>
      </c>
      <c r="C2190">
        <v>9</v>
      </c>
      <c r="D2190">
        <v>10.64</v>
      </c>
      <c r="E2190">
        <v>96.19</v>
      </c>
      <c r="F2190" t="s">
        <v>108</v>
      </c>
      <c r="G2190" t="s">
        <v>110</v>
      </c>
      <c r="H2190">
        <f>Table1_1[[#This Row],[Units Sold]]*Table1_1[[#This Row],[Sale Price per Unit]]</f>
        <v>865.71</v>
      </c>
      <c r="I2190">
        <f>Table1_1[[#This Row],[Units Sold]]*Table1_1[[#This Row],[Cost per Unit]]</f>
        <v>95.76</v>
      </c>
      <c r="J2190">
        <f>Table1_1[[#This Row],[TOTAL REVENUE]]-Table1_1[[#This Row],[TOTAL COST]]</f>
        <v>769.95</v>
      </c>
      <c r="K2190" s="11">
        <f>Table1_1[[#This Row],[PROFIT]]/Table1_1[[#This Row],[TOTAL REVENUE]]</f>
        <v>0.88938559101777737</v>
      </c>
    </row>
    <row r="2191" spans="1:11">
      <c r="A2191" t="s">
        <v>40</v>
      </c>
      <c r="B2191" t="s">
        <v>433</v>
      </c>
      <c r="C2191">
        <v>97</v>
      </c>
      <c r="D2191">
        <v>56.16</v>
      </c>
      <c r="E2191">
        <v>30.48</v>
      </c>
      <c r="F2191" t="s">
        <v>107</v>
      </c>
      <c r="G2191" t="s">
        <v>110</v>
      </c>
      <c r="H2191">
        <f>Table1_1[[#This Row],[Units Sold]]*Table1_1[[#This Row],[Sale Price per Unit]]</f>
        <v>2956.56</v>
      </c>
      <c r="I2191">
        <f>Table1_1[[#This Row],[Units Sold]]*Table1_1[[#This Row],[Cost per Unit]]</f>
        <v>5447.5199999999995</v>
      </c>
      <c r="J2191">
        <f>Table1_1[[#This Row],[TOTAL REVENUE]]-Table1_1[[#This Row],[TOTAL COST]]</f>
        <v>-2490.9599999999996</v>
      </c>
      <c r="K2191" s="11">
        <f>Table1_1[[#This Row],[PROFIT]]/Table1_1[[#This Row],[TOTAL REVENUE]]</f>
        <v>-0.84251968503936991</v>
      </c>
    </row>
    <row r="2192" spans="1:11">
      <c r="A2192" t="s">
        <v>95</v>
      </c>
      <c r="B2192" t="s">
        <v>433</v>
      </c>
      <c r="C2192">
        <v>183</v>
      </c>
      <c r="D2192">
        <v>86.76</v>
      </c>
      <c r="E2192">
        <v>76.88</v>
      </c>
      <c r="F2192" t="s">
        <v>108</v>
      </c>
      <c r="G2192" t="s">
        <v>110</v>
      </c>
      <c r="H2192">
        <f>Table1_1[[#This Row],[Units Sold]]*Table1_1[[#This Row],[Sale Price per Unit]]</f>
        <v>14069.039999999999</v>
      </c>
      <c r="I2192">
        <f>Table1_1[[#This Row],[Units Sold]]*Table1_1[[#This Row],[Cost per Unit]]</f>
        <v>15877.080000000002</v>
      </c>
      <c r="J2192">
        <f>Table1_1[[#This Row],[TOTAL REVENUE]]-Table1_1[[#This Row],[TOTAL COST]]</f>
        <v>-1808.0400000000027</v>
      </c>
      <c r="K2192" s="11">
        <f>Table1_1[[#This Row],[PROFIT]]/Table1_1[[#This Row],[TOTAL REVENUE]]</f>
        <v>-0.12851196670135295</v>
      </c>
    </row>
    <row r="2193" spans="1:11">
      <c r="A2193" t="s">
        <v>48</v>
      </c>
      <c r="B2193" t="s">
        <v>433</v>
      </c>
      <c r="C2193">
        <v>268</v>
      </c>
      <c r="D2193">
        <v>42.41</v>
      </c>
      <c r="E2193">
        <v>34.01</v>
      </c>
      <c r="F2193" t="s">
        <v>108</v>
      </c>
      <c r="G2193" t="s">
        <v>109</v>
      </c>
      <c r="H2193">
        <f>Table1_1[[#This Row],[Units Sold]]*Table1_1[[#This Row],[Sale Price per Unit]]</f>
        <v>9114.68</v>
      </c>
      <c r="I2193">
        <f>Table1_1[[#This Row],[Units Sold]]*Table1_1[[#This Row],[Cost per Unit]]</f>
        <v>11365.88</v>
      </c>
      <c r="J2193">
        <f>Table1_1[[#This Row],[TOTAL REVENUE]]-Table1_1[[#This Row],[TOTAL COST]]</f>
        <v>-2251.1999999999989</v>
      </c>
      <c r="K2193" s="11">
        <f>Table1_1[[#This Row],[PROFIT]]/Table1_1[[#This Row],[TOTAL REVENUE]]</f>
        <v>-0.2469861805351366</v>
      </c>
    </row>
    <row r="2194" spans="1:11">
      <c r="A2194" t="s">
        <v>18</v>
      </c>
      <c r="B2194" t="s">
        <v>433</v>
      </c>
      <c r="C2194">
        <v>103</v>
      </c>
      <c r="D2194">
        <v>82.49</v>
      </c>
      <c r="E2194">
        <v>40.81</v>
      </c>
      <c r="F2194" t="s">
        <v>108</v>
      </c>
      <c r="G2194" t="s">
        <v>110</v>
      </c>
      <c r="H2194">
        <f>Table1_1[[#This Row],[Units Sold]]*Table1_1[[#This Row],[Sale Price per Unit]]</f>
        <v>4203.43</v>
      </c>
      <c r="I2194">
        <f>Table1_1[[#This Row],[Units Sold]]*Table1_1[[#This Row],[Cost per Unit]]</f>
        <v>8496.4699999999993</v>
      </c>
      <c r="J2194">
        <f>Table1_1[[#This Row],[TOTAL REVENUE]]-Table1_1[[#This Row],[TOTAL COST]]</f>
        <v>-4293.0399999999991</v>
      </c>
      <c r="K2194" s="11">
        <f>Table1_1[[#This Row],[PROFIT]]/Table1_1[[#This Row],[TOTAL REVENUE]]</f>
        <v>-1.0213183043371719</v>
      </c>
    </row>
    <row r="2195" spans="1:11">
      <c r="A2195" t="s">
        <v>28</v>
      </c>
      <c r="B2195" t="s">
        <v>433</v>
      </c>
      <c r="C2195">
        <v>240</v>
      </c>
      <c r="D2195">
        <v>14.17</v>
      </c>
      <c r="E2195">
        <v>56.3</v>
      </c>
      <c r="F2195" t="s">
        <v>108</v>
      </c>
      <c r="G2195" t="s">
        <v>109</v>
      </c>
      <c r="H2195">
        <f>Table1_1[[#This Row],[Units Sold]]*Table1_1[[#This Row],[Sale Price per Unit]]</f>
        <v>13512</v>
      </c>
      <c r="I2195">
        <f>Table1_1[[#This Row],[Units Sold]]*Table1_1[[#This Row],[Cost per Unit]]</f>
        <v>3400.8</v>
      </c>
      <c r="J2195">
        <f>Table1_1[[#This Row],[TOTAL REVENUE]]-Table1_1[[#This Row],[TOTAL COST]]</f>
        <v>10111.200000000001</v>
      </c>
      <c r="K2195" s="11">
        <f>Table1_1[[#This Row],[PROFIT]]/Table1_1[[#This Row],[TOTAL REVENUE]]</f>
        <v>0.7483126110124334</v>
      </c>
    </row>
    <row r="2196" spans="1:11">
      <c r="A2196" t="s">
        <v>40</v>
      </c>
      <c r="B2196" t="s">
        <v>433</v>
      </c>
      <c r="C2196">
        <v>34</v>
      </c>
      <c r="D2196">
        <v>63.03</v>
      </c>
      <c r="E2196">
        <v>70.75</v>
      </c>
      <c r="F2196" t="s">
        <v>108</v>
      </c>
      <c r="G2196" t="s">
        <v>109</v>
      </c>
      <c r="H2196">
        <f>Table1_1[[#This Row],[Units Sold]]*Table1_1[[#This Row],[Sale Price per Unit]]</f>
        <v>2405.5</v>
      </c>
      <c r="I2196">
        <f>Table1_1[[#This Row],[Units Sold]]*Table1_1[[#This Row],[Cost per Unit]]</f>
        <v>2143.02</v>
      </c>
      <c r="J2196">
        <f>Table1_1[[#This Row],[TOTAL REVENUE]]-Table1_1[[#This Row],[TOTAL COST]]</f>
        <v>262.48</v>
      </c>
      <c r="K2196" s="11">
        <f>Table1_1[[#This Row],[PROFIT]]/Table1_1[[#This Row],[TOTAL REVENUE]]</f>
        <v>0.1091166077738516</v>
      </c>
    </row>
    <row r="2197" spans="1:11">
      <c r="A2197" t="s">
        <v>91</v>
      </c>
      <c r="B2197" t="s">
        <v>434</v>
      </c>
      <c r="C2197">
        <v>135</v>
      </c>
      <c r="D2197">
        <v>99.43</v>
      </c>
      <c r="E2197">
        <v>45.82</v>
      </c>
      <c r="F2197" t="s">
        <v>107</v>
      </c>
      <c r="G2197" t="s">
        <v>109</v>
      </c>
      <c r="H2197">
        <f>Table1_1[[#This Row],[Units Sold]]*Table1_1[[#This Row],[Sale Price per Unit]]</f>
        <v>6185.7</v>
      </c>
      <c r="I2197">
        <f>Table1_1[[#This Row],[Units Sold]]*Table1_1[[#This Row],[Cost per Unit]]</f>
        <v>13423.050000000001</v>
      </c>
      <c r="J2197">
        <f>Table1_1[[#This Row],[TOTAL REVENUE]]-Table1_1[[#This Row],[TOTAL COST]]</f>
        <v>-7237.3500000000013</v>
      </c>
      <c r="K2197" s="11">
        <f>Table1_1[[#This Row],[PROFIT]]/Table1_1[[#This Row],[TOTAL REVENUE]]</f>
        <v>-1.1700130947184637</v>
      </c>
    </row>
    <row r="2198" spans="1:11">
      <c r="A2198" t="s">
        <v>82</v>
      </c>
      <c r="B2198" t="s">
        <v>434</v>
      </c>
      <c r="C2198">
        <v>39</v>
      </c>
      <c r="D2198">
        <v>75.819999999999993</v>
      </c>
      <c r="E2198">
        <v>66.64</v>
      </c>
      <c r="F2198" t="s">
        <v>108</v>
      </c>
      <c r="G2198" t="s">
        <v>109</v>
      </c>
      <c r="H2198">
        <f>Table1_1[[#This Row],[Units Sold]]*Table1_1[[#This Row],[Sale Price per Unit]]</f>
        <v>2598.96</v>
      </c>
      <c r="I2198">
        <f>Table1_1[[#This Row],[Units Sold]]*Table1_1[[#This Row],[Cost per Unit]]</f>
        <v>2956.9799999999996</v>
      </c>
      <c r="J2198">
        <f>Table1_1[[#This Row],[TOTAL REVENUE]]-Table1_1[[#This Row],[TOTAL COST]]</f>
        <v>-358.01999999999953</v>
      </c>
      <c r="K2198" s="11">
        <f>Table1_1[[#This Row],[PROFIT]]/Table1_1[[#This Row],[TOTAL REVENUE]]</f>
        <v>-0.13775510204081615</v>
      </c>
    </row>
    <row r="2199" spans="1:11">
      <c r="A2199" t="s">
        <v>100</v>
      </c>
      <c r="B2199" t="s">
        <v>434</v>
      </c>
      <c r="C2199">
        <v>92</v>
      </c>
      <c r="D2199">
        <v>19.66</v>
      </c>
      <c r="E2199">
        <v>60.56</v>
      </c>
      <c r="F2199" t="s">
        <v>107</v>
      </c>
      <c r="G2199" t="s">
        <v>109</v>
      </c>
      <c r="H2199">
        <f>Table1_1[[#This Row],[Units Sold]]*Table1_1[[#This Row],[Sale Price per Unit]]</f>
        <v>5571.52</v>
      </c>
      <c r="I2199">
        <f>Table1_1[[#This Row],[Units Sold]]*Table1_1[[#This Row],[Cost per Unit]]</f>
        <v>1808.72</v>
      </c>
      <c r="J2199">
        <f>Table1_1[[#This Row],[TOTAL REVENUE]]-Table1_1[[#This Row],[TOTAL COST]]</f>
        <v>3762.8</v>
      </c>
      <c r="K2199" s="11">
        <f>Table1_1[[#This Row],[PROFIT]]/Table1_1[[#This Row],[TOTAL REVENUE]]</f>
        <v>0.67536327608982827</v>
      </c>
    </row>
    <row r="2200" spans="1:11">
      <c r="A2200" t="s">
        <v>104</v>
      </c>
      <c r="B2200" t="s">
        <v>434</v>
      </c>
      <c r="C2200">
        <v>159</v>
      </c>
      <c r="D2200">
        <v>48.13</v>
      </c>
      <c r="E2200">
        <v>108.54</v>
      </c>
      <c r="F2200" t="s">
        <v>107</v>
      </c>
      <c r="G2200" t="s">
        <v>109</v>
      </c>
      <c r="H2200">
        <f>Table1_1[[#This Row],[Units Sold]]*Table1_1[[#This Row],[Sale Price per Unit]]</f>
        <v>17257.86</v>
      </c>
      <c r="I2200">
        <f>Table1_1[[#This Row],[Units Sold]]*Table1_1[[#This Row],[Cost per Unit]]</f>
        <v>7652.67</v>
      </c>
      <c r="J2200">
        <f>Table1_1[[#This Row],[TOTAL REVENUE]]-Table1_1[[#This Row],[TOTAL COST]]</f>
        <v>9605.19</v>
      </c>
      <c r="K2200" s="11">
        <f>Table1_1[[#This Row],[PROFIT]]/Table1_1[[#This Row],[TOTAL REVENUE]]</f>
        <v>0.556569006817763</v>
      </c>
    </row>
    <row r="2201" spans="1:11">
      <c r="A2201" t="s">
        <v>67</v>
      </c>
      <c r="B2201" t="s">
        <v>434</v>
      </c>
      <c r="C2201">
        <v>133</v>
      </c>
      <c r="D2201">
        <v>76.31</v>
      </c>
      <c r="E2201">
        <v>105.6</v>
      </c>
      <c r="F2201" t="s">
        <v>107</v>
      </c>
      <c r="G2201" t="s">
        <v>109</v>
      </c>
      <c r="H2201">
        <f>Table1_1[[#This Row],[Units Sold]]*Table1_1[[#This Row],[Sale Price per Unit]]</f>
        <v>14044.8</v>
      </c>
      <c r="I2201">
        <f>Table1_1[[#This Row],[Units Sold]]*Table1_1[[#This Row],[Cost per Unit]]</f>
        <v>10149.23</v>
      </c>
      <c r="J2201">
        <f>Table1_1[[#This Row],[TOTAL REVENUE]]-Table1_1[[#This Row],[TOTAL COST]]</f>
        <v>3895.5699999999997</v>
      </c>
      <c r="K2201" s="11">
        <f>Table1_1[[#This Row],[PROFIT]]/Table1_1[[#This Row],[TOTAL REVENUE]]</f>
        <v>0.27736742424242422</v>
      </c>
    </row>
    <row r="2202" spans="1:11">
      <c r="A2202" t="s">
        <v>28</v>
      </c>
      <c r="B2202" t="s">
        <v>434</v>
      </c>
      <c r="C2202">
        <v>191</v>
      </c>
      <c r="D2202">
        <v>29.32</v>
      </c>
      <c r="E2202">
        <v>21.05</v>
      </c>
      <c r="F2202" t="s">
        <v>107</v>
      </c>
      <c r="G2202" t="s">
        <v>110</v>
      </c>
      <c r="H2202">
        <f>Table1_1[[#This Row],[Units Sold]]*Table1_1[[#This Row],[Sale Price per Unit]]</f>
        <v>4020.55</v>
      </c>
      <c r="I2202">
        <f>Table1_1[[#This Row],[Units Sold]]*Table1_1[[#This Row],[Cost per Unit]]</f>
        <v>5600.12</v>
      </c>
      <c r="J2202">
        <f>Table1_1[[#This Row],[TOTAL REVENUE]]-Table1_1[[#This Row],[TOTAL COST]]</f>
        <v>-1579.5699999999997</v>
      </c>
      <c r="K2202" s="11">
        <f>Table1_1[[#This Row],[PROFIT]]/Table1_1[[#This Row],[TOTAL REVENUE]]</f>
        <v>-0.39287410926365784</v>
      </c>
    </row>
    <row r="2203" spans="1:11">
      <c r="A2203" t="s">
        <v>97</v>
      </c>
      <c r="B2203" t="s">
        <v>434</v>
      </c>
      <c r="C2203">
        <v>222</v>
      </c>
      <c r="D2203">
        <v>27.54</v>
      </c>
      <c r="E2203">
        <v>103.09</v>
      </c>
      <c r="F2203" t="s">
        <v>107</v>
      </c>
      <c r="G2203" t="s">
        <v>110</v>
      </c>
      <c r="H2203">
        <f>Table1_1[[#This Row],[Units Sold]]*Table1_1[[#This Row],[Sale Price per Unit]]</f>
        <v>22885.98</v>
      </c>
      <c r="I2203">
        <f>Table1_1[[#This Row],[Units Sold]]*Table1_1[[#This Row],[Cost per Unit]]</f>
        <v>6113.88</v>
      </c>
      <c r="J2203">
        <f>Table1_1[[#This Row],[TOTAL REVENUE]]-Table1_1[[#This Row],[TOTAL COST]]</f>
        <v>16772.099999999999</v>
      </c>
      <c r="K2203" s="11">
        <f>Table1_1[[#This Row],[PROFIT]]/Table1_1[[#This Row],[TOTAL REVENUE]]</f>
        <v>0.73285478707925111</v>
      </c>
    </row>
    <row r="2204" spans="1:11">
      <c r="A2204" t="s">
        <v>74</v>
      </c>
      <c r="B2204" t="s">
        <v>434</v>
      </c>
      <c r="C2204">
        <v>62</v>
      </c>
      <c r="D2204">
        <v>19.989999999999998</v>
      </c>
      <c r="E2204">
        <v>62.84</v>
      </c>
      <c r="F2204" t="s">
        <v>107</v>
      </c>
      <c r="G2204" t="s">
        <v>109</v>
      </c>
      <c r="H2204">
        <f>Table1_1[[#This Row],[Units Sold]]*Table1_1[[#This Row],[Sale Price per Unit]]</f>
        <v>3896.0800000000004</v>
      </c>
      <c r="I2204">
        <f>Table1_1[[#This Row],[Units Sold]]*Table1_1[[#This Row],[Cost per Unit]]</f>
        <v>1239.3799999999999</v>
      </c>
      <c r="J2204">
        <f>Table1_1[[#This Row],[TOTAL REVENUE]]-Table1_1[[#This Row],[TOTAL COST]]</f>
        <v>2656.7000000000007</v>
      </c>
      <c r="K2204" s="11">
        <f>Table1_1[[#This Row],[PROFIT]]/Table1_1[[#This Row],[TOTAL REVENUE]]</f>
        <v>0.68189051559516245</v>
      </c>
    </row>
    <row r="2205" spans="1:11">
      <c r="A2205" t="s">
        <v>61</v>
      </c>
      <c r="B2205" t="s">
        <v>434</v>
      </c>
      <c r="C2205">
        <v>225</v>
      </c>
      <c r="D2205">
        <v>23.01</v>
      </c>
      <c r="E2205">
        <v>90.29</v>
      </c>
      <c r="F2205" t="s">
        <v>108</v>
      </c>
      <c r="G2205" t="s">
        <v>109</v>
      </c>
      <c r="H2205">
        <f>Table1_1[[#This Row],[Units Sold]]*Table1_1[[#This Row],[Sale Price per Unit]]</f>
        <v>20315.25</v>
      </c>
      <c r="I2205">
        <f>Table1_1[[#This Row],[Units Sold]]*Table1_1[[#This Row],[Cost per Unit]]</f>
        <v>5177.25</v>
      </c>
      <c r="J2205">
        <f>Table1_1[[#This Row],[TOTAL REVENUE]]-Table1_1[[#This Row],[TOTAL COST]]</f>
        <v>15138</v>
      </c>
      <c r="K2205" s="11">
        <f>Table1_1[[#This Row],[PROFIT]]/Table1_1[[#This Row],[TOTAL REVENUE]]</f>
        <v>0.74515450215970758</v>
      </c>
    </row>
    <row r="2206" spans="1:11">
      <c r="A2206" t="s">
        <v>44</v>
      </c>
      <c r="B2206" t="s">
        <v>435</v>
      </c>
      <c r="C2206">
        <v>238</v>
      </c>
      <c r="D2206">
        <v>91.79</v>
      </c>
      <c r="E2206">
        <v>36.729999999999997</v>
      </c>
      <c r="F2206" t="s">
        <v>107</v>
      </c>
      <c r="G2206" t="s">
        <v>110</v>
      </c>
      <c r="H2206">
        <f>Table1_1[[#This Row],[Units Sold]]*Table1_1[[#This Row],[Sale Price per Unit]]</f>
        <v>8741.74</v>
      </c>
      <c r="I2206">
        <f>Table1_1[[#This Row],[Units Sold]]*Table1_1[[#This Row],[Cost per Unit]]</f>
        <v>21846.02</v>
      </c>
      <c r="J2206">
        <f>Table1_1[[#This Row],[TOTAL REVENUE]]-Table1_1[[#This Row],[TOTAL COST]]</f>
        <v>-13104.28</v>
      </c>
      <c r="K2206" s="11">
        <f>Table1_1[[#This Row],[PROFIT]]/Table1_1[[#This Row],[TOTAL REVENUE]]</f>
        <v>-1.499047100462837</v>
      </c>
    </row>
    <row r="2207" spans="1:11">
      <c r="A2207" t="s">
        <v>88</v>
      </c>
      <c r="B2207" t="s">
        <v>435</v>
      </c>
      <c r="C2207">
        <v>263</v>
      </c>
      <c r="D2207">
        <v>20.62</v>
      </c>
      <c r="E2207">
        <v>110.71</v>
      </c>
      <c r="F2207" t="s">
        <v>108</v>
      </c>
      <c r="G2207" t="s">
        <v>109</v>
      </c>
      <c r="H2207">
        <f>Table1_1[[#This Row],[Units Sold]]*Table1_1[[#This Row],[Sale Price per Unit]]</f>
        <v>29116.73</v>
      </c>
      <c r="I2207">
        <f>Table1_1[[#This Row],[Units Sold]]*Table1_1[[#This Row],[Cost per Unit]]</f>
        <v>5423.06</v>
      </c>
      <c r="J2207">
        <f>Table1_1[[#This Row],[TOTAL REVENUE]]-Table1_1[[#This Row],[TOTAL COST]]</f>
        <v>23693.67</v>
      </c>
      <c r="K2207" s="11">
        <f>Table1_1[[#This Row],[PROFIT]]/Table1_1[[#This Row],[TOTAL REVENUE]]</f>
        <v>0.81374762894047503</v>
      </c>
    </row>
    <row r="2208" spans="1:11">
      <c r="A2208" t="s">
        <v>103</v>
      </c>
      <c r="B2208" t="s">
        <v>435</v>
      </c>
      <c r="C2208">
        <v>16</v>
      </c>
      <c r="D2208">
        <v>36.840000000000003</v>
      </c>
      <c r="E2208">
        <v>56.13</v>
      </c>
      <c r="F2208" t="s">
        <v>108</v>
      </c>
      <c r="G2208" t="s">
        <v>109</v>
      </c>
      <c r="H2208">
        <f>Table1_1[[#This Row],[Units Sold]]*Table1_1[[#This Row],[Sale Price per Unit]]</f>
        <v>898.08</v>
      </c>
      <c r="I2208">
        <f>Table1_1[[#This Row],[Units Sold]]*Table1_1[[#This Row],[Cost per Unit]]</f>
        <v>589.44000000000005</v>
      </c>
      <c r="J2208">
        <f>Table1_1[[#This Row],[TOTAL REVENUE]]-Table1_1[[#This Row],[TOTAL COST]]</f>
        <v>308.64</v>
      </c>
      <c r="K2208" s="11">
        <f>Table1_1[[#This Row],[PROFIT]]/Table1_1[[#This Row],[TOTAL REVENUE]]</f>
        <v>0.34366648850881876</v>
      </c>
    </row>
    <row r="2209" spans="1:11">
      <c r="A2209" t="s">
        <v>35</v>
      </c>
      <c r="B2209" t="s">
        <v>435</v>
      </c>
      <c r="C2209">
        <v>99</v>
      </c>
      <c r="D2209">
        <v>49.63</v>
      </c>
      <c r="E2209">
        <v>31.78</v>
      </c>
      <c r="F2209" t="s">
        <v>108</v>
      </c>
      <c r="G2209" t="s">
        <v>110</v>
      </c>
      <c r="H2209">
        <f>Table1_1[[#This Row],[Units Sold]]*Table1_1[[#This Row],[Sale Price per Unit]]</f>
        <v>3146.2200000000003</v>
      </c>
      <c r="I2209">
        <f>Table1_1[[#This Row],[Units Sold]]*Table1_1[[#This Row],[Cost per Unit]]</f>
        <v>4913.37</v>
      </c>
      <c r="J2209">
        <f>Table1_1[[#This Row],[TOTAL REVENUE]]-Table1_1[[#This Row],[TOTAL COST]]</f>
        <v>-1767.1499999999996</v>
      </c>
      <c r="K2209" s="11">
        <f>Table1_1[[#This Row],[PROFIT]]/Table1_1[[#This Row],[TOTAL REVENUE]]</f>
        <v>-0.5616740088105725</v>
      </c>
    </row>
    <row r="2210" spans="1:11">
      <c r="A2210" t="s">
        <v>96</v>
      </c>
      <c r="B2210" t="s">
        <v>435</v>
      </c>
      <c r="C2210">
        <v>82</v>
      </c>
      <c r="D2210">
        <v>44.31</v>
      </c>
      <c r="E2210">
        <v>116.33</v>
      </c>
      <c r="F2210" t="s">
        <v>107</v>
      </c>
      <c r="G2210" t="s">
        <v>110</v>
      </c>
      <c r="H2210">
        <f>Table1_1[[#This Row],[Units Sold]]*Table1_1[[#This Row],[Sale Price per Unit]]</f>
        <v>9539.06</v>
      </c>
      <c r="I2210">
        <f>Table1_1[[#This Row],[Units Sold]]*Table1_1[[#This Row],[Cost per Unit]]</f>
        <v>3633.42</v>
      </c>
      <c r="J2210">
        <f>Table1_1[[#This Row],[TOTAL REVENUE]]-Table1_1[[#This Row],[TOTAL COST]]</f>
        <v>5905.6399999999994</v>
      </c>
      <c r="K2210" s="11">
        <f>Table1_1[[#This Row],[PROFIT]]/Table1_1[[#This Row],[TOTAL REVENUE]]</f>
        <v>0.61910083383478032</v>
      </c>
    </row>
    <row r="2211" spans="1:11">
      <c r="A2211" t="s">
        <v>104</v>
      </c>
      <c r="B2211" t="s">
        <v>435</v>
      </c>
      <c r="C2211">
        <v>179</v>
      </c>
      <c r="D2211">
        <v>45.3</v>
      </c>
      <c r="E2211">
        <v>57.17</v>
      </c>
      <c r="F2211" t="s">
        <v>108</v>
      </c>
      <c r="G2211" t="s">
        <v>109</v>
      </c>
      <c r="H2211">
        <f>Table1_1[[#This Row],[Units Sold]]*Table1_1[[#This Row],[Sale Price per Unit]]</f>
        <v>10233.43</v>
      </c>
      <c r="I2211">
        <f>Table1_1[[#This Row],[Units Sold]]*Table1_1[[#This Row],[Cost per Unit]]</f>
        <v>8108.7</v>
      </c>
      <c r="J2211">
        <f>Table1_1[[#This Row],[TOTAL REVENUE]]-Table1_1[[#This Row],[TOTAL COST]]</f>
        <v>2124.7300000000005</v>
      </c>
      <c r="K2211" s="11">
        <f>Table1_1[[#This Row],[PROFIT]]/Table1_1[[#This Row],[TOTAL REVENUE]]</f>
        <v>0.20762637747070145</v>
      </c>
    </row>
    <row r="2212" spans="1:11">
      <c r="A2212" t="s">
        <v>72</v>
      </c>
      <c r="B2212" t="s">
        <v>435</v>
      </c>
      <c r="C2212">
        <v>166</v>
      </c>
      <c r="D2212">
        <v>41</v>
      </c>
      <c r="E2212">
        <v>102.06</v>
      </c>
      <c r="F2212" t="s">
        <v>107</v>
      </c>
      <c r="G2212" t="s">
        <v>109</v>
      </c>
      <c r="H2212">
        <f>Table1_1[[#This Row],[Units Sold]]*Table1_1[[#This Row],[Sale Price per Unit]]</f>
        <v>16941.96</v>
      </c>
      <c r="I2212">
        <f>Table1_1[[#This Row],[Units Sold]]*Table1_1[[#This Row],[Cost per Unit]]</f>
        <v>6806</v>
      </c>
      <c r="J2212">
        <f>Table1_1[[#This Row],[TOTAL REVENUE]]-Table1_1[[#This Row],[TOTAL COST]]</f>
        <v>10135.959999999999</v>
      </c>
      <c r="K2212" s="11">
        <f>Table1_1[[#This Row],[PROFIT]]/Table1_1[[#This Row],[TOTAL REVENUE]]</f>
        <v>0.59827552420145014</v>
      </c>
    </row>
    <row r="2213" spans="1:11">
      <c r="A2213" t="s">
        <v>55</v>
      </c>
      <c r="B2213" t="s">
        <v>435</v>
      </c>
      <c r="C2213">
        <v>18</v>
      </c>
      <c r="D2213">
        <v>66.040000000000006</v>
      </c>
      <c r="E2213">
        <v>18.149999999999999</v>
      </c>
      <c r="F2213" t="s">
        <v>108</v>
      </c>
      <c r="G2213" t="s">
        <v>110</v>
      </c>
      <c r="H2213">
        <f>Table1_1[[#This Row],[Units Sold]]*Table1_1[[#This Row],[Sale Price per Unit]]</f>
        <v>326.7</v>
      </c>
      <c r="I2213">
        <f>Table1_1[[#This Row],[Units Sold]]*Table1_1[[#This Row],[Cost per Unit]]</f>
        <v>1188.72</v>
      </c>
      <c r="J2213">
        <f>Table1_1[[#This Row],[TOTAL REVENUE]]-Table1_1[[#This Row],[TOTAL COST]]</f>
        <v>-862.02</v>
      </c>
      <c r="K2213" s="11">
        <f>Table1_1[[#This Row],[PROFIT]]/Table1_1[[#This Row],[TOTAL REVENUE]]</f>
        <v>-2.6385674931129479</v>
      </c>
    </row>
    <row r="2214" spans="1:11">
      <c r="A2214" t="s">
        <v>24</v>
      </c>
      <c r="B2214" t="s">
        <v>436</v>
      </c>
      <c r="C2214">
        <v>207</v>
      </c>
      <c r="D2214">
        <v>29.47</v>
      </c>
      <c r="E2214">
        <v>26.72</v>
      </c>
      <c r="F2214" t="s">
        <v>108</v>
      </c>
      <c r="G2214" t="s">
        <v>110</v>
      </c>
      <c r="H2214">
        <f>Table1_1[[#This Row],[Units Sold]]*Table1_1[[#This Row],[Sale Price per Unit]]</f>
        <v>5531.04</v>
      </c>
      <c r="I2214">
        <f>Table1_1[[#This Row],[Units Sold]]*Table1_1[[#This Row],[Cost per Unit]]</f>
        <v>6100.29</v>
      </c>
      <c r="J2214">
        <f>Table1_1[[#This Row],[TOTAL REVENUE]]-Table1_1[[#This Row],[TOTAL COST]]</f>
        <v>-569.25</v>
      </c>
      <c r="K2214" s="11">
        <f>Table1_1[[#This Row],[PROFIT]]/Table1_1[[#This Row],[TOTAL REVENUE]]</f>
        <v>-0.10291916167664671</v>
      </c>
    </row>
    <row r="2215" spans="1:11">
      <c r="A2215" t="s">
        <v>29</v>
      </c>
      <c r="B2215" t="s">
        <v>436</v>
      </c>
      <c r="C2215">
        <v>243</v>
      </c>
      <c r="D2215">
        <v>31.64</v>
      </c>
      <c r="E2215">
        <v>68.22</v>
      </c>
      <c r="F2215" t="s">
        <v>107</v>
      </c>
      <c r="G2215" t="s">
        <v>109</v>
      </c>
      <c r="H2215">
        <f>Table1_1[[#This Row],[Units Sold]]*Table1_1[[#This Row],[Sale Price per Unit]]</f>
        <v>16577.46</v>
      </c>
      <c r="I2215">
        <f>Table1_1[[#This Row],[Units Sold]]*Table1_1[[#This Row],[Cost per Unit]]</f>
        <v>7688.52</v>
      </c>
      <c r="J2215">
        <f>Table1_1[[#This Row],[TOTAL REVENUE]]-Table1_1[[#This Row],[TOTAL COST]]</f>
        <v>8888.9399999999987</v>
      </c>
      <c r="K2215" s="11">
        <f>Table1_1[[#This Row],[PROFIT]]/Table1_1[[#This Row],[TOTAL REVENUE]]</f>
        <v>0.53620639108765755</v>
      </c>
    </row>
    <row r="2216" spans="1:11">
      <c r="A2216" t="s">
        <v>53</v>
      </c>
      <c r="B2216" t="s">
        <v>436</v>
      </c>
      <c r="C2216">
        <v>108</v>
      </c>
      <c r="D2216">
        <v>89.71</v>
      </c>
      <c r="E2216">
        <v>62.98</v>
      </c>
      <c r="F2216" t="s">
        <v>107</v>
      </c>
      <c r="G2216" t="s">
        <v>110</v>
      </c>
      <c r="H2216">
        <f>Table1_1[[#This Row],[Units Sold]]*Table1_1[[#This Row],[Sale Price per Unit]]</f>
        <v>6801.8399999999992</v>
      </c>
      <c r="I2216">
        <f>Table1_1[[#This Row],[Units Sold]]*Table1_1[[#This Row],[Cost per Unit]]</f>
        <v>9688.6799999999985</v>
      </c>
      <c r="J2216">
        <f>Table1_1[[#This Row],[TOTAL REVENUE]]-Table1_1[[#This Row],[TOTAL COST]]</f>
        <v>-2886.8399999999992</v>
      </c>
      <c r="K2216" s="11">
        <f>Table1_1[[#This Row],[PROFIT]]/Table1_1[[#This Row],[TOTAL REVENUE]]</f>
        <v>-0.42442045093680525</v>
      </c>
    </row>
    <row r="2217" spans="1:11">
      <c r="A2217" t="s">
        <v>84</v>
      </c>
      <c r="B2217" t="s">
        <v>436</v>
      </c>
      <c r="C2217">
        <v>83</v>
      </c>
      <c r="D2217">
        <v>58.38</v>
      </c>
      <c r="E2217">
        <v>35.58</v>
      </c>
      <c r="F2217" t="s">
        <v>107</v>
      </c>
      <c r="G2217" t="s">
        <v>110</v>
      </c>
      <c r="H2217">
        <f>Table1_1[[#This Row],[Units Sold]]*Table1_1[[#This Row],[Sale Price per Unit]]</f>
        <v>2953.14</v>
      </c>
      <c r="I2217">
        <f>Table1_1[[#This Row],[Units Sold]]*Table1_1[[#This Row],[Cost per Unit]]</f>
        <v>4845.54</v>
      </c>
      <c r="J2217">
        <f>Table1_1[[#This Row],[TOTAL REVENUE]]-Table1_1[[#This Row],[TOTAL COST]]</f>
        <v>-1892.4</v>
      </c>
      <c r="K2217" s="11">
        <f>Table1_1[[#This Row],[PROFIT]]/Table1_1[[#This Row],[TOTAL REVENUE]]</f>
        <v>-0.64080944350758862</v>
      </c>
    </row>
    <row r="2218" spans="1:11">
      <c r="A2218" t="s">
        <v>27</v>
      </c>
      <c r="B2218" t="s">
        <v>436</v>
      </c>
      <c r="C2218">
        <v>268</v>
      </c>
      <c r="D2218">
        <v>43.36</v>
      </c>
      <c r="E2218">
        <v>38.97</v>
      </c>
      <c r="F2218" t="s">
        <v>107</v>
      </c>
      <c r="G2218" t="s">
        <v>109</v>
      </c>
      <c r="H2218">
        <f>Table1_1[[#This Row],[Units Sold]]*Table1_1[[#This Row],[Sale Price per Unit]]</f>
        <v>10443.959999999999</v>
      </c>
      <c r="I2218">
        <f>Table1_1[[#This Row],[Units Sold]]*Table1_1[[#This Row],[Cost per Unit]]</f>
        <v>11620.48</v>
      </c>
      <c r="J2218">
        <f>Table1_1[[#This Row],[TOTAL REVENUE]]-Table1_1[[#This Row],[TOTAL COST]]</f>
        <v>-1176.5200000000004</v>
      </c>
      <c r="K2218" s="11">
        <f>Table1_1[[#This Row],[PROFIT]]/Table1_1[[#This Row],[TOTAL REVENUE]]</f>
        <v>-0.11265075699255843</v>
      </c>
    </row>
    <row r="2219" spans="1:11">
      <c r="A2219" t="s">
        <v>71</v>
      </c>
      <c r="B2219" t="s">
        <v>436</v>
      </c>
      <c r="C2219">
        <v>222</v>
      </c>
      <c r="D2219">
        <v>67.8</v>
      </c>
      <c r="E2219">
        <v>94.97</v>
      </c>
      <c r="F2219" t="s">
        <v>107</v>
      </c>
      <c r="G2219" t="s">
        <v>109</v>
      </c>
      <c r="H2219">
        <f>Table1_1[[#This Row],[Units Sold]]*Table1_1[[#This Row],[Sale Price per Unit]]</f>
        <v>21083.34</v>
      </c>
      <c r="I2219">
        <f>Table1_1[[#This Row],[Units Sold]]*Table1_1[[#This Row],[Cost per Unit]]</f>
        <v>15051.599999999999</v>
      </c>
      <c r="J2219">
        <f>Table1_1[[#This Row],[TOTAL REVENUE]]-Table1_1[[#This Row],[TOTAL COST]]</f>
        <v>6031.7400000000016</v>
      </c>
      <c r="K2219" s="11">
        <f>Table1_1[[#This Row],[PROFIT]]/Table1_1[[#This Row],[TOTAL REVENUE]]</f>
        <v>0.28609034431925878</v>
      </c>
    </row>
    <row r="2220" spans="1:11">
      <c r="A2220" t="s">
        <v>31</v>
      </c>
      <c r="B2220" t="s">
        <v>436</v>
      </c>
      <c r="C2220">
        <v>196</v>
      </c>
      <c r="D2220">
        <v>65.19</v>
      </c>
      <c r="E2220">
        <v>91.98</v>
      </c>
      <c r="F2220" t="s">
        <v>107</v>
      </c>
      <c r="G2220" t="s">
        <v>109</v>
      </c>
      <c r="H2220">
        <f>Table1_1[[#This Row],[Units Sold]]*Table1_1[[#This Row],[Sale Price per Unit]]</f>
        <v>18028.080000000002</v>
      </c>
      <c r="I2220">
        <f>Table1_1[[#This Row],[Units Sold]]*Table1_1[[#This Row],[Cost per Unit]]</f>
        <v>12777.24</v>
      </c>
      <c r="J2220">
        <f>Table1_1[[#This Row],[TOTAL REVENUE]]-Table1_1[[#This Row],[TOTAL COST]]</f>
        <v>5250.840000000002</v>
      </c>
      <c r="K2220" s="11">
        <f>Table1_1[[#This Row],[PROFIT]]/Table1_1[[#This Row],[TOTAL REVENUE]]</f>
        <v>0.29125896934116119</v>
      </c>
    </row>
    <row r="2221" spans="1:11">
      <c r="A2221" t="s">
        <v>11</v>
      </c>
      <c r="B2221" t="s">
        <v>436</v>
      </c>
      <c r="C2221">
        <v>145</v>
      </c>
      <c r="D2221">
        <v>85.12</v>
      </c>
      <c r="E2221">
        <v>78.23</v>
      </c>
      <c r="F2221" t="s">
        <v>108</v>
      </c>
      <c r="G2221" t="s">
        <v>110</v>
      </c>
      <c r="H2221">
        <f>Table1_1[[#This Row],[Units Sold]]*Table1_1[[#This Row],[Sale Price per Unit]]</f>
        <v>11343.35</v>
      </c>
      <c r="I2221">
        <f>Table1_1[[#This Row],[Units Sold]]*Table1_1[[#This Row],[Cost per Unit]]</f>
        <v>12342.400000000001</v>
      </c>
      <c r="J2221">
        <f>Table1_1[[#This Row],[TOTAL REVENUE]]-Table1_1[[#This Row],[TOTAL COST]]</f>
        <v>-999.05000000000109</v>
      </c>
      <c r="K2221" s="11">
        <f>Table1_1[[#This Row],[PROFIT]]/Table1_1[[#This Row],[TOTAL REVENUE]]</f>
        <v>-8.8073629042566881E-2</v>
      </c>
    </row>
    <row r="2222" spans="1:11">
      <c r="A2222" t="s">
        <v>46</v>
      </c>
      <c r="B2222" t="s">
        <v>437</v>
      </c>
      <c r="C2222">
        <v>85</v>
      </c>
      <c r="D2222">
        <v>53.63</v>
      </c>
      <c r="E2222">
        <v>103.53</v>
      </c>
      <c r="F2222" t="s">
        <v>107</v>
      </c>
      <c r="G2222" t="s">
        <v>109</v>
      </c>
      <c r="H2222">
        <f>Table1_1[[#This Row],[Units Sold]]*Table1_1[[#This Row],[Sale Price per Unit]]</f>
        <v>8800.0499999999993</v>
      </c>
      <c r="I2222">
        <f>Table1_1[[#This Row],[Units Sold]]*Table1_1[[#This Row],[Cost per Unit]]</f>
        <v>4558.55</v>
      </c>
      <c r="J2222">
        <f>Table1_1[[#This Row],[TOTAL REVENUE]]-Table1_1[[#This Row],[TOTAL COST]]</f>
        <v>4241.4999999999991</v>
      </c>
      <c r="K2222" s="11">
        <f>Table1_1[[#This Row],[PROFIT]]/Table1_1[[#This Row],[TOTAL REVENUE]]</f>
        <v>0.48198589780739876</v>
      </c>
    </row>
    <row r="2223" spans="1:11">
      <c r="A2223" t="s">
        <v>87</v>
      </c>
      <c r="B2223" t="s">
        <v>437</v>
      </c>
      <c r="C2223">
        <v>143</v>
      </c>
      <c r="D2223">
        <v>25.29</v>
      </c>
      <c r="E2223">
        <v>73.73</v>
      </c>
      <c r="F2223" t="s">
        <v>108</v>
      </c>
      <c r="G2223" t="s">
        <v>110</v>
      </c>
      <c r="H2223">
        <f>Table1_1[[#This Row],[Units Sold]]*Table1_1[[#This Row],[Sale Price per Unit]]</f>
        <v>10543.390000000001</v>
      </c>
      <c r="I2223">
        <f>Table1_1[[#This Row],[Units Sold]]*Table1_1[[#This Row],[Cost per Unit]]</f>
        <v>3616.47</v>
      </c>
      <c r="J2223">
        <f>Table1_1[[#This Row],[TOTAL REVENUE]]-Table1_1[[#This Row],[TOTAL COST]]</f>
        <v>6926.9200000000019</v>
      </c>
      <c r="K2223" s="11">
        <f>Table1_1[[#This Row],[PROFIT]]/Table1_1[[#This Row],[TOTAL REVENUE]]</f>
        <v>0.65699172656991733</v>
      </c>
    </row>
    <row r="2224" spans="1:11">
      <c r="A2224" t="s">
        <v>39</v>
      </c>
      <c r="B2224" t="s">
        <v>437</v>
      </c>
      <c r="C2224">
        <v>162</v>
      </c>
      <c r="D2224">
        <v>58.58</v>
      </c>
      <c r="E2224">
        <v>59.21</v>
      </c>
      <c r="F2224" t="s">
        <v>108</v>
      </c>
      <c r="G2224" t="s">
        <v>109</v>
      </c>
      <c r="H2224">
        <f>Table1_1[[#This Row],[Units Sold]]*Table1_1[[#This Row],[Sale Price per Unit]]</f>
        <v>9592.02</v>
      </c>
      <c r="I2224">
        <f>Table1_1[[#This Row],[Units Sold]]*Table1_1[[#This Row],[Cost per Unit]]</f>
        <v>9489.9599999999991</v>
      </c>
      <c r="J2224">
        <f>Table1_1[[#This Row],[TOTAL REVENUE]]-Table1_1[[#This Row],[TOTAL COST]]</f>
        <v>102.06000000000131</v>
      </c>
      <c r="K2224" s="11">
        <f>Table1_1[[#This Row],[PROFIT]]/Table1_1[[#This Row],[TOTAL REVENUE]]</f>
        <v>1.0640094578618612E-2</v>
      </c>
    </row>
    <row r="2225" spans="1:11">
      <c r="A2225" t="s">
        <v>35</v>
      </c>
      <c r="B2225" t="s">
        <v>437</v>
      </c>
      <c r="C2225">
        <v>23</v>
      </c>
      <c r="D2225">
        <v>68.23</v>
      </c>
      <c r="E2225">
        <v>51.49</v>
      </c>
      <c r="F2225" t="s">
        <v>107</v>
      </c>
      <c r="G2225" t="s">
        <v>109</v>
      </c>
      <c r="H2225">
        <f>Table1_1[[#This Row],[Units Sold]]*Table1_1[[#This Row],[Sale Price per Unit]]</f>
        <v>1184.27</v>
      </c>
      <c r="I2225">
        <f>Table1_1[[#This Row],[Units Sold]]*Table1_1[[#This Row],[Cost per Unit]]</f>
        <v>1569.2900000000002</v>
      </c>
      <c r="J2225">
        <f>Table1_1[[#This Row],[TOTAL REVENUE]]-Table1_1[[#This Row],[TOTAL COST]]</f>
        <v>-385.02000000000021</v>
      </c>
      <c r="K2225" s="11">
        <f>Table1_1[[#This Row],[PROFIT]]/Table1_1[[#This Row],[TOTAL REVENUE]]</f>
        <v>-0.32511167216935344</v>
      </c>
    </row>
    <row r="2226" spans="1:11">
      <c r="A2226" t="s">
        <v>41</v>
      </c>
      <c r="B2226" t="s">
        <v>437</v>
      </c>
      <c r="C2226">
        <v>161</v>
      </c>
      <c r="D2226">
        <v>18.600000000000001</v>
      </c>
      <c r="E2226">
        <v>51.8</v>
      </c>
      <c r="F2226" t="s">
        <v>108</v>
      </c>
      <c r="G2226" t="s">
        <v>109</v>
      </c>
      <c r="H2226">
        <f>Table1_1[[#This Row],[Units Sold]]*Table1_1[[#This Row],[Sale Price per Unit]]</f>
        <v>8339.7999999999993</v>
      </c>
      <c r="I2226">
        <f>Table1_1[[#This Row],[Units Sold]]*Table1_1[[#This Row],[Cost per Unit]]</f>
        <v>2994.6000000000004</v>
      </c>
      <c r="J2226">
        <f>Table1_1[[#This Row],[TOTAL REVENUE]]-Table1_1[[#This Row],[TOTAL COST]]</f>
        <v>5345.1999999999989</v>
      </c>
      <c r="K2226" s="11">
        <f>Table1_1[[#This Row],[PROFIT]]/Table1_1[[#This Row],[TOTAL REVENUE]]</f>
        <v>0.64092664092664087</v>
      </c>
    </row>
    <row r="2227" spans="1:11">
      <c r="A2227" t="s">
        <v>25</v>
      </c>
      <c r="B2227" t="s">
        <v>437</v>
      </c>
      <c r="C2227">
        <v>236</v>
      </c>
      <c r="D2227">
        <v>58.93</v>
      </c>
      <c r="E2227">
        <v>75.09</v>
      </c>
      <c r="F2227" t="s">
        <v>108</v>
      </c>
      <c r="G2227" t="s">
        <v>110</v>
      </c>
      <c r="H2227">
        <f>Table1_1[[#This Row],[Units Sold]]*Table1_1[[#This Row],[Sale Price per Unit]]</f>
        <v>17721.240000000002</v>
      </c>
      <c r="I2227">
        <f>Table1_1[[#This Row],[Units Sold]]*Table1_1[[#This Row],[Cost per Unit]]</f>
        <v>13907.48</v>
      </c>
      <c r="J2227">
        <f>Table1_1[[#This Row],[TOTAL REVENUE]]-Table1_1[[#This Row],[TOTAL COST]]</f>
        <v>3813.760000000002</v>
      </c>
      <c r="K2227" s="11">
        <f>Table1_1[[#This Row],[PROFIT]]/Table1_1[[#This Row],[TOTAL REVENUE]]</f>
        <v>0.21520841656678663</v>
      </c>
    </row>
    <row r="2228" spans="1:11">
      <c r="A2228" t="s">
        <v>34</v>
      </c>
      <c r="B2228" t="s">
        <v>437</v>
      </c>
      <c r="C2228">
        <v>245</v>
      </c>
      <c r="D2228">
        <v>34.56</v>
      </c>
      <c r="E2228">
        <v>49.03</v>
      </c>
      <c r="F2228" t="s">
        <v>107</v>
      </c>
      <c r="G2228" t="s">
        <v>110</v>
      </c>
      <c r="H2228">
        <f>Table1_1[[#This Row],[Units Sold]]*Table1_1[[#This Row],[Sale Price per Unit]]</f>
        <v>12012.35</v>
      </c>
      <c r="I2228">
        <f>Table1_1[[#This Row],[Units Sold]]*Table1_1[[#This Row],[Cost per Unit]]</f>
        <v>8467.2000000000007</v>
      </c>
      <c r="J2228">
        <f>Table1_1[[#This Row],[TOTAL REVENUE]]-Table1_1[[#This Row],[TOTAL COST]]</f>
        <v>3545.1499999999996</v>
      </c>
      <c r="K2228" s="11">
        <f>Table1_1[[#This Row],[PROFIT]]/Table1_1[[#This Row],[TOTAL REVENUE]]</f>
        <v>0.29512543340811742</v>
      </c>
    </row>
    <row r="2229" spans="1:11">
      <c r="A2229" t="s">
        <v>62</v>
      </c>
      <c r="B2229" t="s">
        <v>437</v>
      </c>
      <c r="C2229">
        <v>278</v>
      </c>
      <c r="D2229">
        <v>79.489999999999995</v>
      </c>
      <c r="E2229">
        <v>94.17</v>
      </c>
      <c r="F2229" t="s">
        <v>108</v>
      </c>
      <c r="G2229" t="s">
        <v>109</v>
      </c>
      <c r="H2229">
        <f>Table1_1[[#This Row],[Units Sold]]*Table1_1[[#This Row],[Sale Price per Unit]]</f>
        <v>26179.260000000002</v>
      </c>
      <c r="I2229">
        <f>Table1_1[[#This Row],[Units Sold]]*Table1_1[[#This Row],[Cost per Unit]]</f>
        <v>22098.219999999998</v>
      </c>
      <c r="J2229">
        <f>Table1_1[[#This Row],[TOTAL REVENUE]]-Table1_1[[#This Row],[TOTAL COST]]</f>
        <v>4081.0400000000045</v>
      </c>
      <c r="K2229" s="11">
        <f>Table1_1[[#This Row],[PROFIT]]/Table1_1[[#This Row],[TOTAL REVENUE]]</f>
        <v>0.15588828714027839</v>
      </c>
    </row>
    <row r="2230" spans="1:11">
      <c r="A2230" t="s">
        <v>30</v>
      </c>
      <c r="B2230" t="s">
        <v>437</v>
      </c>
      <c r="C2230">
        <v>28</v>
      </c>
      <c r="D2230">
        <v>17.43</v>
      </c>
      <c r="E2230">
        <v>65.180000000000007</v>
      </c>
      <c r="F2230" t="s">
        <v>107</v>
      </c>
      <c r="G2230" t="s">
        <v>109</v>
      </c>
      <c r="H2230">
        <f>Table1_1[[#This Row],[Units Sold]]*Table1_1[[#This Row],[Sale Price per Unit]]</f>
        <v>1825.0400000000002</v>
      </c>
      <c r="I2230">
        <f>Table1_1[[#This Row],[Units Sold]]*Table1_1[[#This Row],[Cost per Unit]]</f>
        <v>488.03999999999996</v>
      </c>
      <c r="J2230">
        <f>Table1_1[[#This Row],[TOTAL REVENUE]]-Table1_1[[#This Row],[TOTAL COST]]</f>
        <v>1337.0000000000002</v>
      </c>
      <c r="K2230" s="11">
        <f>Table1_1[[#This Row],[PROFIT]]/Table1_1[[#This Row],[TOTAL REVENUE]]</f>
        <v>0.73258668303160479</v>
      </c>
    </row>
    <row r="2231" spans="1:11">
      <c r="A2231" t="s">
        <v>11</v>
      </c>
      <c r="B2231" t="s">
        <v>438</v>
      </c>
      <c r="C2231">
        <v>240</v>
      </c>
      <c r="D2231">
        <v>74.58</v>
      </c>
      <c r="E2231">
        <v>73.23</v>
      </c>
      <c r="F2231" t="s">
        <v>108</v>
      </c>
      <c r="G2231" t="s">
        <v>109</v>
      </c>
      <c r="H2231">
        <f>Table1_1[[#This Row],[Units Sold]]*Table1_1[[#This Row],[Sale Price per Unit]]</f>
        <v>17575.2</v>
      </c>
      <c r="I2231">
        <f>Table1_1[[#This Row],[Units Sold]]*Table1_1[[#This Row],[Cost per Unit]]</f>
        <v>17899.2</v>
      </c>
      <c r="J2231">
        <f>Table1_1[[#This Row],[TOTAL REVENUE]]-Table1_1[[#This Row],[TOTAL COST]]</f>
        <v>-324</v>
      </c>
      <c r="K2231" s="11">
        <f>Table1_1[[#This Row],[PROFIT]]/Table1_1[[#This Row],[TOTAL REVENUE]]</f>
        <v>-1.8435067595247847E-2</v>
      </c>
    </row>
    <row r="2232" spans="1:11">
      <c r="A2232" t="s">
        <v>13</v>
      </c>
      <c r="B2232" t="s">
        <v>438</v>
      </c>
      <c r="C2232">
        <v>169</v>
      </c>
      <c r="D2232">
        <v>34.61</v>
      </c>
      <c r="E2232">
        <v>32.07</v>
      </c>
      <c r="F2232" t="s">
        <v>108</v>
      </c>
      <c r="G2232" t="s">
        <v>109</v>
      </c>
      <c r="H2232">
        <f>Table1_1[[#This Row],[Units Sold]]*Table1_1[[#This Row],[Sale Price per Unit]]</f>
        <v>5419.83</v>
      </c>
      <c r="I2232">
        <f>Table1_1[[#This Row],[Units Sold]]*Table1_1[[#This Row],[Cost per Unit]]</f>
        <v>5849.09</v>
      </c>
      <c r="J2232">
        <f>Table1_1[[#This Row],[TOTAL REVENUE]]-Table1_1[[#This Row],[TOTAL COST]]</f>
        <v>-429.26000000000022</v>
      </c>
      <c r="K2232" s="11">
        <f>Table1_1[[#This Row],[PROFIT]]/Table1_1[[#This Row],[TOTAL REVENUE]]</f>
        <v>-7.9201746180230792E-2</v>
      </c>
    </row>
    <row r="2233" spans="1:11">
      <c r="A2233" t="s">
        <v>79</v>
      </c>
      <c r="B2233" t="s">
        <v>438</v>
      </c>
      <c r="C2233">
        <v>79</v>
      </c>
      <c r="D2233">
        <v>72.239999999999995</v>
      </c>
      <c r="E2233">
        <v>48.42</v>
      </c>
      <c r="F2233" t="s">
        <v>108</v>
      </c>
      <c r="G2233" t="s">
        <v>109</v>
      </c>
      <c r="H2233">
        <f>Table1_1[[#This Row],[Units Sold]]*Table1_1[[#This Row],[Sale Price per Unit]]</f>
        <v>3825.1800000000003</v>
      </c>
      <c r="I2233">
        <f>Table1_1[[#This Row],[Units Sold]]*Table1_1[[#This Row],[Cost per Unit]]</f>
        <v>5706.96</v>
      </c>
      <c r="J2233">
        <f>Table1_1[[#This Row],[TOTAL REVENUE]]-Table1_1[[#This Row],[TOTAL COST]]</f>
        <v>-1881.7799999999997</v>
      </c>
      <c r="K2233" s="11">
        <f>Table1_1[[#This Row],[PROFIT]]/Table1_1[[#This Row],[TOTAL REVENUE]]</f>
        <v>-0.4919454770755885</v>
      </c>
    </row>
    <row r="2234" spans="1:11">
      <c r="A2234" t="s">
        <v>67</v>
      </c>
      <c r="B2234" t="s">
        <v>438</v>
      </c>
      <c r="C2234">
        <v>225</v>
      </c>
      <c r="D2234">
        <v>37.33</v>
      </c>
      <c r="E2234">
        <v>74</v>
      </c>
      <c r="F2234" t="s">
        <v>108</v>
      </c>
      <c r="G2234" t="s">
        <v>110</v>
      </c>
      <c r="H2234">
        <f>Table1_1[[#This Row],[Units Sold]]*Table1_1[[#This Row],[Sale Price per Unit]]</f>
        <v>16650</v>
      </c>
      <c r="I2234">
        <f>Table1_1[[#This Row],[Units Sold]]*Table1_1[[#This Row],[Cost per Unit]]</f>
        <v>8399.25</v>
      </c>
      <c r="J2234">
        <f>Table1_1[[#This Row],[TOTAL REVENUE]]-Table1_1[[#This Row],[TOTAL COST]]</f>
        <v>8250.75</v>
      </c>
      <c r="K2234" s="11">
        <f>Table1_1[[#This Row],[PROFIT]]/Table1_1[[#This Row],[TOTAL REVENUE]]</f>
        <v>0.49554054054054053</v>
      </c>
    </row>
    <row r="2235" spans="1:11">
      <c r="A2235" t="s">
        <v>20</v>
      </c>
      <c r="B2235" t="s">
        <v>438</v>
      </c>
      <c r="C2235">
        <v>56</v>
      </c>
      <c r="D2235">
        <v>87.75</v>
      </c>
      <c r="E2235">
        <v>26.94</v>
      </c>
      <c r="F2235" t="s">
        <v>108</v>
      </c>
      <c r="G2235" t="s">
        <v>109</v>
      </c>
      <c r="H2235">
        <f>Table1_1[[#This Row],[Units Sold]]*Table1_1[[#This Row],[Sale Price per Unit]]</f>
        <v>1508.64</v>
      </c>
      <c r="I2235">
        <f>Table1_1[[#This Row],[Units Sold]]*Table1_1[[#This Row],[Cost per Unit]]</f>
        <v>4914</v>
      </c>
      <c r="J2235">
        <f>Table1_1[[#This Row],[TOTAL REVENUE]]-Table1_1[[#This Row],[TOTAL COST]]</f>
        <v>-3405.3599999999997</v>
      </c>
      <c r="K2235" s="11">
        <f>Table1_1[[#This Row],[PROFIT]]/Table1_1[[#This Row],[TOTAL REVENUE]]</f>
        <v>-2.2572383073496654</v>
      </c>
    </row>
    <row r="2236" spans="1:11">
      <c r="A2236" t="s">
        <v>17</v>
      </c>
      <c r="B2236" t="s">
        <v>438</v>
      </c>
      <c r="C2236">
        <v>162</v>
      </c>
      <c r="D2236">
        <v>31.55</v>
      </c>
      <c r="E2236">
        <v>82.04</v>
      </c>
      <c r="F2236" t="s">
        <v>107</v>
      </c>
      <c r="G2236" t="s">
        <v>110</v>
      </c>
      <c r="H2236">
        <f>Table1_1[[#This Row],[Units Sold]]*Table1_1[[#This Row],[Sale Price per Unit]]</f>
        <v>13290.480000000001</v>
      </c>
      <c r="I2236">
        <f>Table1_1[[#This Row],[Units Sold]]*Table1_1[[#This Row],[Cost per Unit]]</f>
        <v>5111.1000000000004</v>
      </c>
      <c r="J2236">
        <f>Table1_1[[#This Row],[TOTAL REVENUE]]-Table1_1[[#This Row],[TOTAL COST]]</f>
        <v>8179.380000000001</v>
      </c>
      <c r="K2236" s="11">
        <f>Table1_1[[#This Row],[PROFIT]]/Table1_1[[#This Row],[TOTAL REVENUE]]</f>
        <v>0.61543149683081422</v>
      </c>
    </row>
    <row r="2237" spans="1:11">
      <c r="A2237" t="s">
        <v>16</v>
      </c>
      <c r="B2237" t="s">
        <v>438</v>
      </c>
      <c r="C2237">
        <v>268</v>
      </c>
      <c r="D2237">
        <v>13.61</v>
      </c>
      <c r="E2237">
        <v>101.37</v>
      </c>
      <c r="F2237" t="s">
        <v>108</v>
      </c>
      <c r="G2237" t="s">
        <v>109</v>
      </c>
      <c r="H2237">
        <f>Table1_1[[#This Row],[Units Sold]]*Table1_1[[#This Row],[Sale Price per Unit]]</f>
        <v>27167.16</v>
      </c>
      <c r="I2237">
        <f>Table1_1[[#This Row],[Units Sold]]*Table1_1[[#This Row],[Cost per Unit]]</f>
        <v>3647.48</v>
      </c>
      <c r="J2237">
        <f>Table1_1[[#This Row],[TOTAL REVENUE]]-Table1_1[[#This Row],[TOTAL COST]]</f>
        <v>23519.68</v>
      </c>
      <c r="K2237" s="11">
        <f>Table1_1[[#This Row],[PROFIT]]/Table1_1[[#This Row],[TOTAL REVENUE]]</f>
        <v>0.86573937062247219</v>
      </c>
    </row>
    <row r="2238" spans="1:11">
      <c r="A2238" t="s">
        <v>20</v>
      </c>
      <c r="B2238" t="s">
        <v>438</v>
      </c>
      <c r="C2238">
        <v>277</v>
      </c>
      <c r="D2238">
        <v>56.21</v>
      </c>
      <c r="E2238">
        <v>100.61</v>
      </c>
      <c r="F2238" t="s">
        <v>108</v>
      </c>
      <c r="G2238" t="s">
        <v>110</v>
      </c>
      <c r="H2238">
        <f>Table1_1[[#This Row],[Units Sold]]*Table1_1[[#This Row],[Sale Price per Unit]]</f>
        <v>27868.97</v>
      </c>
      <c r="I2238">
        <f>Table1_1[[#This Row],[Units Sold]]*Table1_1[[#This Row],[Cost per Unit]]</f>
        <v>15570.17</v>
      </c>
      <c r="J2238">
        <f>Table1_1[[#This Row],[TOTAL REVENUE]]-Table1_1[[#This Row],[TOTAL COST]]</f>
        <v>12298.800000000001</v>
      </c>
      <c r="K2238" s="11">
        <f>Table1_1[[#This Row],[PROFIT]]/Table1_1[[#This Row],[TOTAL REVENUE]]</f>
        <v>0.44130802107146411</v>
      </c>
    </row>
    <row r="2239" spans="1:11">
      <c r="A2239" t="s">
        <v>104</v>
      </c>
      <c r="B2239" t="s">
        <v>438</v>
      </c>
      <c r="C2239">
        <v>109</v>
      </c>
      <c r="D2239">
        <v>35.92</v>
      </c>
      <c r="E2239">
        <v>56.65</v>
      </c>
      <c r="F2239" t="s">
        <v>108</v>
      </c>
      <c r="G2239" t="s">
        <v>110</v>
      </c>
      <c r="H2239">
        <f>Table1_1[[#This Row],[Units Sold]]*Table1_1[[#This Row],[Sale Price per Unit]]</f>
        <v>6174.8499999999995</v>
      </c>
      <c r="I2239">
        <f>Table1_1[[#This Row],[Units Sold]]*Table1_1[[#This Row],[Cost per Unit]]</f>
        <v>3915.28</v>
      </c>
      <c r="J2239">
        <f>Table1_1[[#This Row],[TOTAL REVENUE]]-Table1_1[[#This Row],[TOTAL COST]]</f>
        <v>2259.5699999999993</v>
      </c>
      <c r="K2239" s="11">
        <f>Table1_1[[#This Row],[PROFIT]]/Table1_1[[#This Row],[TOTAL REVENUE]]</f>
        <v>0.36593115622241829</v>
      </c>
    </row>
    <row r="2240" spans="1:11">
      <c r="A2240" t="s">
        <v>50</v>
      </c>
      <c r="B2240" t="s">
        <v>438</v>
      </c>
      <c r="C2240">
        <v>155</v>
      </c>
      <c r="D2240">
        <v>97.61</v>
      </c>
      <c r="E2240">
        <v>92.01</v>
      </c>
      <c r="F2240" t="s">
        <v>107</v>
      </c>
      <c r="G2240" t="s">
        <v>109</v>
      </c>
      <c r="H2240">
        <f>Table1_1[[#This Row],[Units Sold]]*Table1_1[[#This Row],[Sale Price per Unit]]</f>
        <v>14261.550000000001</v>
      </c>
      <c r="I2240">
        <f>Table1_1[[#This Row],[Units Sold]]*Table1_1[[#This Row],[Cost per Unit]]</f>
        <v>15129.55</v>
      </c>
      <c r="J2240">
        <f>Table1_1[[#This Row],[TOTAL REVENUE]]-Table1_1[[#This Row],[TOTAL COST]]</f>
        <v>-867.99999999999818</v>
      </c>
      <c r="K2240" s="11">
        <f>Table1_1[[#This Row],[PROFIT]]/Table1_1[[#This Row],[TOTAL REVENUE]]</f>
        <v>-6.0862949679382543E-2</v>
      </c>
    </row>
    <row r="2241" spans="1:11">
      <c r="A2241" t="s">
        <v>56</v>
      </c>
      <c r="B2241" t="s">
        <v>439</v>
      </c>
      <c r="C2241">
        <v>65</v>
      </c>
      <c r="D2241">
        <v>91.02</v>
      </c>
      <c r="E2241">
        <v>63.17</v>
      </c>
      <c r="F2241" t="s">
        <v>107</v>
      </c>
      <c r="G2241" t="s">
        <v>109</v>
      </c>
      <c r="H2241">
        <f>Table1_1[[#This Row],[Units Sold]]*Table1_1[[#This Row],[Sale Price per Unit]]</f>
        <v>4106.05</v>
      </c>
      <c r="I2241">
        <f>Table1_1[[#This Row],[Units Sold]]*Table1_1[[#This Row],[Cost per Unit]]</f>
        <v>5916.3</v>
      </c>
      <c r="J2241">
        <f>Table1_1[[#This Row],[TOTAL REVENUE]]-Table1_1[[#This Row],[TOTAL COST]]</f>
        <v>-1810.25</v>
      </c>
      <c r="K2241" s="11">
        <f>Table1_1[[#This Row],[PROFIT]]/Table1_1[[#This Row],[TOTAL REVENUE]]</f>
        <v>-0.44087383251543455</v>
      </c>
    </row>
    <row r="2242" spans="1:11">
      <c r="A2242" t="s">
        <v>36</v>
      </c>
      <c r="B2242" t="s">
        <v>439</v>
      </c>
      <c r="C2242">
        <v>85</v>
      </c>
      <c r="D2242">
        <v>20.97</v>
      </c>
      <c r="E2242">
        <v>48.56</v>
      </c>
      <c r="F2242" t="s">
        <v>107</v>
      </c>
      <c r="G2242" t="s">
        <v>109</v>
      </c>
      <c r="H2242">
        <f>Table1_1[[#This Row],[Units Sold]]*Table1_1[[#This Row],[Sale Price per Unit]]</f>
        <v>4127.6000000000004</v>
      </c>
      <c r="I2242">
        <f>Table1_1[[#This Row],[Units Sold]]*Table1_1[[#This Row],[Cost per Unit]]</f>
        <v>1782.4499999999998</v>
      </c>
      <c r="J2242">
        <f>Table1_1[[#This Row],[TOTAL REVENUE]]-Table1_1[[#This Row],[TOTAL COST]]</f>
        <v>2345.1500000000005</v>
      </c>
      <c r="K2242" s="11">
        <f>Table1_1[[#This Row],[PROFIT]]/Table1_1[[#This Row],[TOTAL REVENUE]]</f>
        <v>0.56816309719934111</v>
      </c>
    </row>
    <row r="2243" spans="1:11">
      <c r="A2243" t="s">
        <v>47</v>
      </c>
      <c r="B2243" t="s">
        <v>439</v>
      </c>
      <c r="C2243">
        <v>236</v>
      </c>
      <c r="D2243">
        <v>62.9</v>
      </c>
      <c r="E2243">
        <v>40.18</v>
      </c>
      <c r="F2243" t="s">
        <v>107</v>
      </c>
      <c r="G2243" t="s">
        <v>109</v>
      </c>
      <c r="H2243">
        <f>Table1_1[[#This Row],[Units Sold]]*Table1_1[[#This Row],[Sale Price per Unit]]</f>
        <v>9482.48</v>
      </c>
      <c r="I2243">
        <f>Table1_1[[#This Row],[Units Sold]]*Table1_1[[#This Row],[Cost per Unit]]</f>
        <v>14844.4</v>
      </c>
      <c r="J2243">
        <f>Table1_1[[#This Row],[TOTAL REVENUE]]-Table1_1[[#This Row],[TOTAL COST]]</f>
        <v>-5361.92</v>
      </c>
      <c r="K2243" s="11">
        <f>Table1_1[[#This Row],[PROFIT]]/Table1_1[[#This Row],[TOTAL REVENUE]]</f>
        <v>-0.56545545047287216</v>
      </c>
    </row>
    <row r="2244" spans="1:11">
      <c r="A2244" t="s">
        <v>87</v>
      </c>
      <c r="B2244" t="s">
        <v>439</v>
      </c>
      <c r="C2244">
        <v>235</v>
      </c>
      <c r="D2244">
        <v>32.89</v>
      </c>
      <c r="E2244">
        <v>68.680000000000007</v>
      </c>
      <c r="F2244" t="s">
        <v>108</v>
      </c>
      <c r="G2244" t="s">
        <v>109</v>
      </c>
      <c r="H2244">
        <f>Table1_1[[#This Row],[Units Sold]]*Table1_1[[#This Row],[Sale Price per Unit]]</f>
        <v>16139.800000000001</v>
      </c>
      <c r="I2244">
        <f>Table1_1[[#This Row],[Units Sold]]*Table1_1[[#This Row],[Cost per Unit]]</f>
        <v>7729.1500000000005</v>
      </c>
      <c r="J2244">
        <f>Table1_1[[#This Row],[TOTAL REVENUE]]-Table1_1[[#This Row],[TOTAL COST]]</f>
        <v>8410.6500000000015</v>
      </c>
      <c r="K2244" s="11">
        <f>Table1_1[[#This Row],[PROFIT]]/Table1_1[[#This Row],[TOTAL REVENUE]]</f>
        <v>0.52111240535818293</v>
      </c>
    </row>
    <row r="2245" spans="1:11">
      <c r="A2245" t="s">
        <v>52</v>
      </c>
      <c r="B2245" t="s">
        <v>439</v>
      </c>
      <c r="C2245">
        <v>277</v>
      </c>
      <c r="D2245">
        <v>28.2</v>
      </c>
      <c r="E2245">
        <v>103.6</v>
      </c>
      <c r="F2245" t="s">
        <v>107</v>
      </c>
      <c r="G2245" t="s">
        <v>109</v>
      </c>
      <c r="H2245">
        <f>Table1_1[[#This Row],[Units Sold]]*Table1_1[[#This Row],[Sale Price per Unit]]</f>
        <v>28697.199999999997</v>
      </c>
      <c r="I2245">
        <f>Table1_1[[#This Row],[Units Sold]]*Table1_1[[#This Row],[Cost per Unit]]</f>
        <v>7811.4</v>
      </c>
      <c r="J2245">
        <f>Table1_1[[#This Row],[TOTAL REVENUE]]-Table1_1[[#This Row],[TOTAL COST]]</f>
        <v>20885.799999999996</v>
      </c>
      <c r="K2245" s="11">
        <f>Table1_1[[#This Row],[PROFIT]]/Table1_1[[#This Row],[TOTAL REVENUE]]</f>
        <v>0.72779922779922768</v>
      </c>
    </row>
    <row r="2246" spans="1:11">
      <c r="A2246" t="s">
        <v>43</v>
      </c>
      <c r="B2246" t="s">
        <v>440</v>
      </c>
      <c r="C2246">
        <v>97</v>
      </c>
      <c r="D2246">
        <v>10.96</v>
      </c>
      <c r="E2246">
        <v>90.92</v>
      </c>
      <c r="F2246" t="s">
        <v>107</v>
      </c>
      <c r="G2246" t="s">
        <v>110</v>
      </c>
      <c r="H2246">
        <f>Table1_1[[#This Row],[Units Sold]]*Table1_1[[#This Row],[Sale Price per Unit]]</f>
        <v>8819.24</v>
      </c>
      <c r="I2246">
        <f>Table1_1[[#This Row],[Units Sold]]*Table1_1[[#This Row],[Cost per Unit]]</f>
        <v>1063.1200000000001</v>
      </c>
      <c r="J2246">
        <f>Table1_1[[#This Row],[TOTAL REVENUE]]-Table1_1[[#This Row],[TOTAL COST]]</f>
        <v>7756.12</v>
      </c>
      <c r="K2246" s="11">
        <f>Table1_1[[#This Row],[PROFIT]]/Table1_1[[#This Row],[TOTAL REVENUE]]</f>
        <v>0.8794544654641443</v>
      </c>
    </row>
    <row r="2247" spans="1:11">
      <c r="A2247" t="s">
        <v>8</v>
      </c>
      <c r="B2247" t="s">
        <v>440</v>
      </c>
      <c r="C2247">
        <v>113</v>
      </c>
      <c r="D2247">
        <v>60.82</v>
      </c>
      <c r="E2247">
        <v>60.62</v>
      </c>
      <c r="F2247" t="s">
        <v>108</v>
      </c>
      <c r="G2247" t="s">
        <v>109</v>
      </c>
      <c r="H2247">
        <f>Table1_1[[#This Row],[Units Sold]]*Table1_1[[#This Row],[Sale Price per Unit]]</f>
        <v>6850.0599999999995</v>
      </c>
      <c r="I2247">
        <f>Table1_1[[#This Row],[Units Sold]]*Table1_1[[#This Row],[Cost per Unit]]</f>
        <v>6872.66</v>
      </c>
      <c r="J2247">
        <f>Table1_1[[#This Row],[TOTAL REVENUE]]-Table1_1[[#This Row],[TOTAL COST]]</f>
        <v>-22.600000000000364</v>
      </c>
      <c r="K2247" s="11">
        <f>Table1_1[[#This Row],[PROFIT]]/Table1_1[[#This Row],[TOTAL REVENUE]]</f>
        <v>-3.2992411745299114E-3</v>
      </c>
    </row>
    <row r="2248" spans="1:11">
      <c r="A2248" t="s">
        <v>39</v>
      </c>
      <c r="B2248" t="s">
        <v>440</v>
      </c>
      <c r="C2248">
        <v>273</v>
      </c>
      <c r="D2248">
        <v>68.319999999999993</v>
      </c>
      <c r="E2248">
        <v>25.71</v>
      </c>
      <c r="F2248" t="s">
        <v>107</v>
      </c>
      <c r="G2248" t="s">
        <v>110</v>
      </c>
      <c r="H2248">
        <f>Table1_1[[#This Row],[Units Sold]]*Table1_1[[#This Row],[Sale Price per Unit]]</f>
        <v>7018.83</v>
      </c>
      <c r="I2248">
        <f>Table1_1[[#This Row],[Units Sold]]*Table1_1[[#This Row],[Cost per Unit]]</f>
        <v>18651.359999999997</v>
      </c>
      <c r="J2248">
        <f>Table1_1[[#This Row],[TOTAL REVENUE]]-Table1_1[[#This Row],[TOTAL COST]]</f>
        <v>-11632.529999999997</v>
      </c>
      <c r="K2248" s="11">
        <f>Table1_1[[#This Row],[PROFIT]]/Table1_1[[#This Row],[TOTAL REVENUE]]</f>
        <v>-1.6573317775184748</v>
      </c>
    </row>
    <row r="2249" spans="1:11">
      <c r="A2249" t="s">
        <v>36</v>
      </c>
      <c r="B2249" t="s">
        <v>440</v>
      </c>
      <c r="C2249">
        <v>10</v>
      </c>
      <c r="D2249">
        <v>64.88</v>
      </c>
      <c r="E2249">
        <v>77.86</v>
      </c>
      <c r="F2249" t="s">
        <v>108</v>
      </c>
      <c r="G2249" t="s">
        <v>110</v>
      </c>
      <c r="H2249">
        <f>Table1_1[[#This Row],[Units Sold]]*Table1_1[[#This Row],[Sale Price per Unit]]</f>
        <v>778.6</v>
      </c>
      <c r="I2249">
        <f>Table1_1[[#This Row],[Units Sold]]*Table1_1[[#This Row],[Cost per Unit]]</f>
        <v>648.79999999999995</v>
      </c>
      <c r="J2249">
        <f>Table1_1[[#This Row],[TOTAL REVENUE]]-Table1_1[[#This Row],[TOTAL COST]]</f>
        <v>129.80000000000007</v>
      </c>
      <c r="K2249" s="11">
        <f>Table1_1[[#This Row],[PROFIT]]/Table1_1[[#This Row],[TOTAL REVENUE]]</f>
        <v>0.1667094785512459</v>
      </c>
    </row>
    <row r="2250" spans="1:11">
      <c r="A2250" t="s">
        <v>87</v>
      </c>
      <c r="B2250" t="s">
        <v>440</v>
      </c>
      <c r="C2250">
        <v>235</v>
      </c>
      <c r="D2250">
        <v>38</v>
      </c>
      <c r="E2250">
        <v>60.59</v>
      </c>
      <c r="F2250" t="s">
        <v>108</v>
      </c>
      <c r="G2250" t="s">
        <v>109</v>
      </c>
      <c r="H2250">
        <f>Table1_1[[#This Row],[Units Sold]]*Table1_1[[#This Row],[Sale Price per Unit]]</f>
        <v>14238.650000000001</v>
      </c>
      <c r="I2250">
        <f>Table1_1[[#This Row],[Units Sold]]*Table1_1[[#This Row],[Cost per Unit]]</f>
        <v>8930</v>
      </c>
      <c r="J2250">
        <f>Table1_1[[#This Row],[TOTAL REVENUE]]-Table1_1[[#This Row],[TOTAL COST]]</f>
        <v>5308.6500000000015</v>
      </c>
      <c r="K2250" s="11">
        <f>Table1_1[[#This Row],[PROFIT]]/Table1_1[[#This Row],[TOTAL REVENUE]]</f>
        <v>0.37283380095725371</v>
      </c>
    </row>
    <row r="2251" spans="1:11">
      <c r="A2251" t="s">
        <v>21</v>
      </c>
      <c r="B2251" t="s">
        <v>440</v>
      </c>
      <c r="C2251">
        <v>254</v>
      </c>
      <c r="D2251">
        <v>17.91</v>
      </c>
      <c r="E2251">
        <v>20.9</v>
      </c>
      <c r="F2251" t="s">
        <v>108</v>
      </c>
      <c r="G2251" t="s">
        <v>109</v>
      </c>
      <c r="H2251">
        <f>Table1_1[[#This Row],[Units Sold]]*Table1_1[[#This Row],[Sale Price per Unit]]</f>
        <v>5308.5999999999995</v>
      </c>
      <c r="I2251">
        <f>Table1_1[[#This Row],[Units Sold]]*Table1_1[[#This Row],[Cost per Unit]]</f>
        <v>4549.1400000000003</v>
      </c>
      <c r="J2251">
        <f>Table1_1[[#This Row],[TOTAL REVENUE]]-Table1_1[[#This Row],[TOTAL COST]]</f>
        <v>759.45999999999913</v>
      </c>
      <c r="K2251" s="11">
        <f>Table1_1[[#This Row],[PROFIT]]/Table1_1[[#This Row],[TOTAL REVENUE]]</f>
        <v>0.14306220095693764</v>
      </c>
    </row>
    <row r="2252" spans="1:11">
      <c r="A2252" t="s">
        <v>76</v>
      </c>
      <c r="B2252" t="s">
        <v>440</v>
      </c>
      <c r="C2252">
        <v>34</v>
      </c>
      <c r="D2252">
        <v>60.04</v>
      </c>
      <c r="E2252">
        <v>75.349999999999994</v>
      </c>
      <c r="F2252" t="s">
        <v>107</v>
      </c>
      <c r="G2252" t="s">
        <v>110</v>
      </c>
      <c r="H2252">
        <f>Table1_1[[#This Row],[Units Sold]]*Table1_1[[#This Row],[Sale Price per Unit]]</f>
        <v>2561.8999999999996</v>
      </c>
      <c r="I2252">
        <f>Table1_1[[#This Row],[Units Sold]]*Table1_1[[#This Row],[Cost per Unit]]</f>
        <v>2041.36</v>
      </c>
      <c r="J2252">
        <f>Table1_1[[#This Row],[TOTAL REVENUE]]-Table1_1[[#This Row],[TOTAL COST]]</f>
        <v>520.53999999999974</v>
      </c>
      <c r="K2252" s="11">
        <f>Table1_1[[#This Row],[PROFIT]]/Table1_1[[#This Row],[TOTAL REVENUE]]</f>
        <v>0.20318513603185129</v>
      </c>
    </row>
    <row r="2253" spans="1:11">
      <c r="A2253" t="s">
        <v>95</v>
      </c>
      <c r="B2253" t="s">
        <v>440</v>
      </c>
      <c r="C2253">
        <v>225</v>
      </c>
      <c r="D2253">
        <v>78.599999999999994</v>
      </c>
      <c r="E2253">
        <v>73.75</v>
      </c>
      <c r="F2253" t="s">
        <v>107</v>
      </c>
      <c r="G2253" t="s">
        <v>110</v>
      </c>
      <c r="H2253">
        <f>Table1_1[[#This Row],[Units Sold]]*Table1_1[[#This Row],[Sale Price per Unit]]</f>
        <v>16593.75</v>
      </c>
      <c r="I2253">
        <f>Table1_1[[#This Row],[Units Sold]]*Table1_1[[#This Row],[Cost per Unit]]</f>
        <v>17685</v>
      </c>
      <c r="J2253">
        <f>Table1_1[[#This Row],[TOTAL REVENUE]]-Table1_1[[#This Row],[TOTAL COST]]</f>
        <v>-1091.25</v>
      </c>
      <c r="K2253" s="11">
        <f>Table1_1[[#This Row],[PROFIT]]/Table1_1[[#This Row],[TOTAL REVENUE]]</f>
        <v>-6.5762711864406784E-2</v>
      </c>
    </row>
    <row r="2254" spans="1:11">
      <c r="A2254" t="s">
        <v>73</v>
      </c>
      <c r="B2254" t="s">
        <v>440</v>
      </c>
      <c r="C2254">
        <v>25</v>
      </c>
      <c r="D2254">
        <v>73.48</v>
      </c>
      <c r="E2254">
        <v>79.89</v>
      </c>
      <c r="F2254" t="s">
        <v>108</v>
      </c>
      <c r="G2254" t="s">
        <v>110</v>
      </c>
      <c r="H2254">
        <f>Table1_1[[#This Row],[Units Sold]]*Table1_1[[#This Row],[Sale Price per Unit]]</f>
        <v>1997.25</v>
      </c>
      <c r="I2254">
        <f>Table1_1[[#This Row],[Units Sold]]*Table1_1[[#This Row],[Cost per Unit]]</f>
        <v>1837</v>
      </c>
      <c r="J2254">
        <f>Table1_1[[#This Row],[TOTAL REVENUE]]-Table1_1[[#This Row],[TOTAL COST]]</f>
        <v>160.25</v>
      </c>
      <c r="K2254" s="11">
        <f>Table1_1[[#This Row],[PROFIT]]/Table1_1[[#This Row],[TOTAL REVENUE]]</f>
        <v>8.0235323569908618E-2</v>
      </c>
    </row>
    <row r="2255" spans="1:11">
      <c r="A2255" t="s">
        <v>78</v>
      </c>
      <c r="B2255" t="s">
        <v>441</v>
      </c>
      <c r="C2255">
        <v>162</v>
      </c>
      <c r="D2255">
        <v>99.22</v>
      </c>
      <c r="E2255">
        <v>105.56</v>
      </c>
      <c r="F2255" t="s">
        <v>108</v>
      </c>
      <c r="G2255" t="s">
        <v>110</v>
      </c>
      <c r="H2255">
        <f>Table1_1[[#This Row],[Units Sold]]*Table1_1[[#This Row],[Sale Price per Unit]]</f>
        <v>17100.72</v>
      </c>
      <c r="I2255">
        <f>Table1_1[[#This Row],[Units Sold]]*Table1_1[[#This Row],[Cost per Unit]]</f>
        <v>16073.64</v>
      </c>
      <c r="J2255">
        <f>Table1_1[[#This Row],[TOTAL REVENUE]]-Table1_1[[#This Row],[TOTAL COST]]</f>
        <v>1027.0800000000017</v>
      </c>
      <c r="K2255" s="11">
        <f>Table1_1[[#This Row],[PROFIT]]/Table1_1[[#This Row],[TOTAL REVENUE]]</f>
        <v>6.0060629026146367E-2</v>
      </c>
    </row>
    <row r="2256" spans="1:11">
      <c r="A2256" t="s">
        <v>97</v>
      </c>
      <c r="B2256" t="s">
        <v>441</v>
      </c>
      <c r="C2256">
        <v>162</v>
      </c>
      <c r="D2256">
        <v>38.15</v>
      </c>
      <c r="E2256">
        <v>110.8</v>
      </c>
      <c r="F2256" t="s">
        <v>107</v>
      </c>
      <c r="G2256" t="s">
        <v>109</v>
      </c>
      <c r="H2256">
        <f>Table1_1[[#This Row],[Units Sold]]*Table1_1[[#This Row],[Sale Price per Unit]]</f>
        <v>17949.599999999999</v>
      </c>
      <c r="I2256">
        <f>Table1_1[[#This Row],[Units Sold]]*Table1_1[[#This Row],[Cost per Unit]]</f>
        <v>6180.3</v>
      </c>
      <c r="J2256">
        <f>Table1_1[[#This Row],[TOTAL REVENUE]]-Table1_1[[#This Row],[TOTAL COST]]</f>
        <v>11769.3</v>
      </c>
      <c r="K2256" s="11">
        <f>Table1_1[[#This Row],[PROFIT]]/Table1_1[[#This Row],[TOTAL REVENUE]]</f>
        <v>0.65568592057761732</v>
      </c>
    </row>
    <row r="2257" spans="1:11">
      <c r="A2257" t="s">
        <v>42</v>
      </c>
      <c r="B2257" t="s">
        <v>441</v>
      </c>
      <c r="C2257">
        <v>3</v>
      </c>
      <c r="D2257">
        <v>29.94</v>
      </c>
      <c r="E2257">
        <v>107.14</v>
      </c>
      <c r="F2257" t="s">
        <v>108</v>
      </c>
      <c r="G2257" t="s">
        <v>110</v>
      </c>
      <c r="H2257">
        <f>Table1_1[[#This Row],[Units Sold]]*Table1_1[[#This Row],[Sale Price per Unit]]</f>
        <v>321.42</v>
      </c>
      <c r="I2257">
        <f>Table1_1[[#This Row],[Units Sold]]*Table1_1[[#This Row],[Cost per Unit]]</f>
        <v>89.820000000000007</v>
      </c>
      <c r="J2257">
        <f>Table1_1[[#This Row],[TOTAL REVENUE]]-Table1_1[[#This Row],[TOTAL COST]]</f>
        <v>231.60000000000002</v>
      </c>
      <c r="K2257" s="11">
        <f>Table1_1[[#This Row],[PROFIT]]/Table1_1[[#This Row],[TOTAL REVENUE]]</f>
        <v>0.72055254806794855</v>
      </c>
    </row>
    <row r="2258" spans="1:11">
      <c r="A2258" t="s">
        <v>44</v>
      </c>
      <c r="B2258" t="s">
        <v>441</v>
      </c>
      <c r="C2258">
        <v>210</v>
      </c>
      <c r="D2258">
        <v>48.27</v>
      </c>
      <c r="E2258">
        <v>100.24</v>
      </c>
      <c r="F2258" t="s">
        <v>108</v>
      </c>
      <c r="G2258" t="s">
        <v>109</v>
      </c>
      <c r="H2258">
        <f>Table1_1[[#This Row],[Units Sold]]*Table1_1[[#This Row],[Sale Price per Unit]]</f>
        <v>21050.399999999998</v>
      </c>
      <c r="I2258">
        <f>Table1_1[[#This Row],[Units Sold]]*Table1_1[[#This Row],[Cost per Unit]]</f>
        <v>10136.700000000001</v>
      </c>
      <c r="J2258">
        <f>Table1_1[[#This Row],[TOTAL REVENUE]]-Table1_1[[#This Row],[TOTAL COST]]</f>
        <v>10913.699999999997</v>
      </c>
      <c r="K2258" s="11">
        <f>Table1_1[[#This Row],[PROFIT]]/Table1_1[[#This Row],[TOTAL REVENUE]]</f>
        <v>0.51845570630486826</v>
      </c>
    </row>
    <row r="2259" spans="1:11">
      <c r="A2259" t="s">
        <v>20</v>
      </c>
      <c r="B2259" t="s">
        <v>441</v>
      </c>
      <c r="C2259">
        <v>253</v>
      </c>
      <c r="D2259">
        <v>34.840000000000003</v>
      </c>
      <c r="E2259">
        <v>46.96</v>
      </c>
      <c r="F2259" t="s">
        <v>108</v>
      </c>
      <c r="G2259" t="s">
        <v>110</v>
      </c>
      <c r="H2259">
        <f>Table1_1[[#This Row],[Units Sold]]*Table1_1[[#This Row],[Sale Price per Unit]]</f>
        <v>11880.880000000001</v>
      </c>
      <c r="I2259">
        <f>Table1_1[[#This Row],[Units Sold]]*Table1_1[[#This Row],[Cost per Unit]]</f>
        <v>8814.52</v>
      </c>
      <c r="J2259">
        <f>Table1_1[[#This Row],[TOTAL REVENUE]]-Table1_1[[#This Row],[TOTAL COST]]</f>
        <v>3066.3600000000006</v>
      </c>
      <c r="K2259" s="11">
        <f>Table1_1[[#This Row],[PROFIT]]/Table1_1[[#This Row],[TOTAL REVENUE]]</f>
        <v>0.25809199318568998</v>
      </c>
    </row>
    <row r="2260" spans="1:11">
      <c r="A2260" t="s">
        <v>48</v>
      </c>
      <c r="B2260" t="s">
        <v>441</v>
      </c>
      <c r="C2260">
        <v>8</v>
      </c>
      <c r="D2260">
        <v>24.13</v>
      </c>
      <c r="E2260">
        <v>41.15</v>
      </c>
      <c r="F2260" t="s">
        <v>108</v>
      </c>
      <c r="G2260" t="s">
        <v>110</v>
      </c>
      <c r="H2260">
        <f>Table1_1[[#This Row],[Units Sold]]*Table1_1[[#This Row],[Sale Price per Unit]]</f>
        <v>329.2</v>
      </c>
      <c r="I2260">
        <f>Table1_1[[#This Row],[Units Sold]]*Table1_1[[#This Row],[Cost per Unit]]</f>
        <v>193.04</v>
      </c>
      <c r="J2260">
        <f>Table1_1[[#This Row],[TOTAL REVENUE]]-Table1_1[[#This Row],[TOTAL COST]]</f>
        <v>136.16</v>
      </c>
      <c r="K2260" s="11">
        <f>Table1_1[[#This Row],[PROFIT]]/Table1_1[[#This Row],[TOTAL REVENUE]]</f>
        <v>0.41360874848116647</v>
      </c>
    </row>
    <row r="2261" spans="1:11">
      <c r="A2261" t="s">
        <v>102</v>
      </c>
      <c r="B2261" t="s">
        <v>441</v>
      </c>
      <c r="C2261">
        <v>41</v>
      </c>
      <c r="D2261">
        <v>88.58</v>
      </c>
      <c r="E2261">
        <v>68.209999999999994</v>
      </c>
      <c r="F2261" t="s">
        <v>107</v>
      </c>
      <c r="G2261" t="s">
        <v>110</v>
      </c>
      <c r="H2261">
        <f>Table1_1[[#This Row],[Units Sold]]*Table1_1[[#This Row],[Sale Price per Unit]]</f>
        <v>2796.6099999999997</v>
      </c>
      <c r="I2261">
        <f>Table1_1[[#This Row],[Units Sold]]*Table1_1[[#This Row],[Cost per Unit]]</f>
        <v>3631.7799999999997</v>
      </c>
      <c r="J2261">
        <f>Table1_1[[#This Row],[TOTAL REVENUE]]-Table1_1[[#This Row],[TOTAL COST]]</f>
        <v>-835.17000000000007</v>
      </c>
      <c r="K2261" s="11">
        <f>Table1_1[[#This Row],[PROFIT]]/Table1_1[[#This Row],[TOTAL REVENUE]]</f>
        <v>-0.29863656355373119</v>
      </c>
    </row>
    <row r="2262" spans="1:11">
      <c r="A2262" t="s">
        <v>73</v>
      </c>
      <c r="B2262" t="s">
        <v>441</v>
      </c>
      <c r="C2262">
        <v>75</v>
      </c>
      <c r="D2262">
        <v>83.73</v>
      </c>
      <c r="E2262">
        <v>72.38</v>
      </c>
      <c r="F2262" t="s">
        <v>108</v>
      </c>
      <c r="G2262" t="s">
        <v>109</v>
      </c>
      <c r="H2262">
        <f>Table1_1[[#This Row],[Units Sold]]*Table1_1[[#This Row],[Sale Price per Unit]]</f>
        <v>5428.5</v>
      </c>
      <c r="I2262">
        <f>Table1_1[[#This Row],[Units Sold]]*Table1_1[[#This Row],[Cost per Unit]]</f>
        <v>6279.75</v>
      </c>
      <c r="J2262">
        <f>Table1_1[[#This Row],[TOTAL REVENUE]]-Table1_1[[#This Row],[TOTAL COST]]</f>
        <v>-851.25</v>
      </c>
      <c r="K2262" s="11">
        <f>Table1_1[[#This Row],[PROFIT]]/Table1_1[[#This Row],[TOTAL REVENUE]]</f>
        <v>-0.15681127383255042</v>
      </c>
    </row>
    <row r="2263" spans="1:11">
      <c r="A2263" t="s">
        <v>89</v>
      </c>
      <c r="B2263" t="s">
        <v>442</v>
      </c>
      <c r="C2263">
        <v>280</v>
      </c>
      <c r="D2263">
        <v>63.18</v>
      </c>
      <c r="E2263">
        <v>67.239999999999995</v>
      </c>
      <c r="F2263" t="s">
        <v>107</v>
      </c>
      <c r="G2263" t="s">
        <v>110</v>
      </c>
      <c r="H2263">
        <f>Table1_1[[#This Row],[Units Sold]]*Table1_1[[#This Row],[Sale Price per Unit]]</f>
        <v>18827.199999999997</v>
      </c>
      <c r="I2263">
        <f>Table1_1[[#This Row],[Units Sold]]*Table1_1[[#This Row],[Cost per Unit]]</f>
        <v>17690.400000000001</v>
      </c>
      <c r="J2263">
        <f>Table1_1[[#This Row],[TOTAL REVENUE]]-Table1_1[[#This Row],[TOTAL COST]]</f>
        <v>1136.7999999999956</v>
      </c>
      <c r="K2263" s="11">
        <f>Table1_1[[#This Row],[PROFIT]]/Table1_1[[#This Row],[TOTAL REVENUE]]</f>
        <v>6.0380725758476875E-2</v>
      </c>
    </row>
    <row r="2264" spans="1:11">
      <c r="A2264" t="s">
        <v>21</v>
      </c>
      <c r="B2264" t="s">
        <v>442</v>
      </c>
      <c r="C2264">
        <v>150</v>
      </c>
      <c r="D2264">
        <v>67.55</v>
      </c>
      <c r="E2264">
        <v>99.48</v>
      </c>
      <c r="F2264" t="s">
        <v>108</v>
      </c>
      <c r="G2264" t="s">
        <v>110</v>
      </c>
      <c r="H2264">
        <f>Table1_1[[#This Row],[Units Sold]]*Table1_1[[#This Row],[Sale Price per Unit]]</f>
        <v>14922</v>
      </c>
      <c r="I2264">
        <f>Table1_1[[#This Row],[Units Sold]]*Table1_1[[#This Row],[Cost per Unit]]</f>
        <v>10132.5</v>
      </c>
      <c r="J2264">
        <f>Table1_1[[#This Row],[TOTAL REVENUE]]-Table1_1[[#This Row],[TOTAL COST]]</f>
        <v>4789.5</v>
      </c>
      <c r="K2264" s="11">
        <f>Table1_1[[#This Row],[PROFIT]]/Table1_1[[#This Row],[TOTAL REVENUE]]</f>
        <v>0.32096903900281465</v>
      </c>
    </row>
    <row r="2265" spans="1:11">
      <c r="A2265" t="s">
        <v>39</v>
      </c>
      <c r="B2265" t="s">
        <v>442</v>
      </c>
      <c r="C2265">
        <v>116</v>
      </c>
      <c r="D2265">
        <v>60.08</v>
      </c>
      <c r="E2265">
        <v>114.91</v>
      </c>
      <c r="F2265" t="s">
        <v>107</v>
      </c>
      <c r="G2265" t="s">
        <v>110</v>
      </c>
      <c r="H2265">
        <f>Table1_1[[#This Row],[Units Sold]]*Table1_1[[#This Row],[Sale Price per Unit]]</f>
        <v>13329.56</v>
      </c>
      <c r="I2265">
        <f>Table1_1[[#This Row],[Units Sold]]*Table1_1[[#This Row],[Cost per Unit]]</f>
        <v>6969.28</v>
      </c>
      <c r="J2265">
        <f>Table1_1[[#This Row],[TOTAL REVENUE]]-Table1_1[[#This Row],[TOTAL COST]]</f>
        <v>6360.28</v>
      </c>
      <c r="K2265" s="11">
        <f>Table1_1[[#This Row],[PROFIT]]/Table1_1[[#This Row],[TOTAL REVENUE]]</f>
        <v>0.47715603515794969</v>
      </c>
    </row>
    <row r="2266" spans="1:11">
      <c r="A2266" t="s">
        <v>43</v>
      </c>
      <c r="B2266" t="s">
        <v>443</v>
      </c>
      <c r="C2266">
        <v>180</v>
      </c>
      <c r="D2266">
        <v>23.49</v>
      </c>
      <c r="E2266">
        <v>76.260000000000005</v>
      </c>
      <c r="F2266" t="s">
        <v>107</v>
      </c>
      <c r="G2266" t="s">
        <v>109</v>
      </c>
      <c r="H2266">
        <f>Table1_1[[#This Row],[Units Sold]]*Table1_1[[#This Row],[Sale Price per Unit]]</f>
        <v>13726.800000000001</v>
      </c>
      <c r="I2266">
        <f>Table1_1[[#This Row],[Units Sold]]*Table1_1[[#This Row],[Cost per Unit]]</f>
        <v>4228.2</v>
      </c>
      <c r="J2266">
        <f>Table1_1[[#This Row],[TOTAL REVENUE]]-Table1_1[[#This Row],[TOTAL COST]]</f>
        <v>9498.6000000000022</v>
      </c>
      <c r="K2266" s="11">
        <f>Table1_1[[#This Row],[PROFIT]]/Table1_1[[#This Row],[TOTAL REVENUE]]</f>
        <v>0.69197482297403634</v>
      </c>
    </row>
    <row r="2267" spans="1:11">
      <c r="A2267" t="s">
        <v>52</v>
      </c>
      <c r="B2267" t="s">
        <v>443</v>
      </c>
      <c r="C2267">
        <v>107</v>
      </c>
      <c r="D2267">
        <v>18.920000000000002</v>
      </c>
      <c r="E2267">
        <v>56.41</v>
      </c>
      <c r="F2267" t="s">
        <v>108</v>
      </c>
      <c r="G2267" t="s">
        <v>109</v>
      </c>
      <c r="H2267">
        <f>Table1_1[[#This Row],[Units Sold]]*Table1_1[[#This Row],[Sale Price per Unit]]</f>
        <v>6035.87</v>
      </c>
      <c r="I2267">
        <f>Table1_1[[#This Row],[Units Sold]]*Table1_1[[#This Row],[Cost per Unit]]</f>
        <v>2024.4400000000003</v>
      </c>
      <c r="J2267">
        <f>Table1_1[[#This Row],[TOTAL REVENUE]]-Table1_1[[#This Row],[TOTAL COST]]</f>
        <v>4011.4299999999994</v>
      </c>
      <c r="K2267" s="11">
        <f>Table1_1[[#This Row],[PROFIT]]/Table1_1[[#This Row],[TOTAL REVENUE]]</f>
        <v>0.66459847544761563</v>
      </c>
    </row>
    <row r="2268" spans="1:11">
      <c r="A2268" t="s">
        <v>61</v>
      </c>
      <c r="B2268" t="s">
        <v>443</v>
      </c>
      <c r="C2268">
        <v>257</v>
      </c>
      <c r="D2268">
        <v>45.36</v>
      </c>
      <c r="E2268">
        <v>26.61</v>
      </c>
      <c r="F2268" t="s">
        <v>107</v>
      </c>
      <c r="G2268" t="s">
        <v>109</v>
      </c>
      <c r="H2268">
        <f>Table1_1[[#This Row],[Units Sold]]*Table1_1[[#This Row],[Sale Price per Unit]]</f>
        <v>6838.7699999999995</v>
      </c>
      <c r="I2268">
        <f>Table1_1[[#This Row],[Units Sold]]*Table1_1[[#This Row],[Cost per Unit]]</f>
        <v>11657.52</v>
      </c>
      <c r="J2268">
        <f>Table1_1[[#This Row],[TOTAL REVENUE]]-Table1_1[[#This Row],[TOTAL COST]]</f>
        <v>-4818.7500000000009</v>
      </c>
      <c r="K2268" s="11">
        <f>Table1_1[[#This Row],[PROFIT]]/Table1_1[[#This Row],[TOTAL REVENUE]]</f>
        <v>-0.70462232243517497</v>
      </c>
    </row>
    <row r="2269" spans="1:11">
      <c r="A2269" t="s">
        <v>53</v>
      </c>
      <c r="B2269" t="s">
        <v>443</v>
      </c>
      <c r="C2269">
        <v>95</v>
      </c>
      <c r="D2269">
        <v>40.119999999999997</v>
      </c>
      <c r="E2269">
        <v>34.9</v>
      </c>
      <c r="F2269" t="s">
        <v>108</v>
      </c>
      <c r="G2269" t="s">
        <v>109</v>
      </c>
      <c r="H2269">
        <f>Table1_1[[#This Row],[Units Sold]]*Table1_1[[#This Row],[Sale Price per Unit]]</f>
        <v>3315.5</v>
      </c>
      <c r="I2269">
        <f>Table1_1[[#This Row],[Units Sold]]*Table1_1[[#This Row],[Cost per Unit]]</f>
        <v>3811.3999999999996</v>
      </c>
      <c r="J2269">
        <f>Table1_1[[#This Row],[TOTAL REVENUE]]-Table1_1[[#This Row],[TOTAL COST]]</f>
        <v>-495.89999999999964</v>
      </c>
      <c r="K2269" s="11">
        <f>Table1_1[[#This Row],[PROFIT]]/Table1_1[[#This Row],[TOTAL REVENUE]]</f>
        <v>-0.1495702005730658</v>
      </c>
    </row>
    <row r="2270" spans="1:11">
      <c r="A2270" t="s">
        <v>74</v>
      </c>
      <c r="B2270" t="s">
        <v>443</v>
      </c>
      <c r="C2270">
        <v>1</v>
      </c>
      <c r="D2270">
        <v>44.39</v>
      </c>
      <c r="E2270">
        <v>45.67</v>
      </c>
      <c r="F2270" t="s">
        <v>108</v>
      </c>
      <c r="G2270" t="s">
        <v>110</v>
      </c>
      <c r="H2270">
        <f>Table1_1[[#This Row],[Units Sold]]*Table1_1[[#This Row],[Sale Price per Unit]]</f>
        <v>45.67</v>
      </c>
      <c r="I2270">
        <f>Table1_1[[#This Row],[Units Sold]]*Table1_1[[#This Row],[Cost per Unit]]</f>
        <v>44.39</v>
      </c>
      <c r="J2270">
        <f>Table1_1[[#This Row],[TOTAL REVENUE]]-Table1_1[[#This Row],[TOTAL COST]]</f>
        <v>1.2800000000000011</v>
      </c>
      <c r="K2270" s="11">
        <f>Table1_1[[#This Row],[PROFIT]]/Table1_1[[#This Row],[TOTAL REVENUE]]</f>
        <v>2.8027151302824634E-2</v>
      </c>
    </row>
    <row r="2271" spans="1:11">
      <c r="A2271" t="s">
        <v>59</v>
      </c>
      <c r="B2271" t="s">
        <v>443</v>
      </c>
      <c r="C2271">
        <v>53</v>
      </c>
      <c r="D2271">
        <v>81.180000000000007</v>
      </c>
      <c r="E2271">
        <v>49.49</v>
      </c>
      <c r="F2271" t="s">
        <v>108</v>
      </c>
      <c r="G2271" t="s">
        <v>109</v>
      </c>
      <c r="H2271">
        <f>Table1_1[[#This Row],[Units Sold]]*Table1_1[[#This Row],[Sale Price per Unit]]</f>
        <v>2622.9700000000003</v>
      </c>
      <c r="I2271">
        <f>Table1_1[[#This Row],[Units Sold]]*Table1_1[[#This Row],[Cost per Unit]]</f>
        <v>4302.54</v>
      </c>
      <c r="J2271">
        <f>Table1_1[[#This Row],[TOTAL REVENUE]]-Table1_1[[#This Row],[TOTAL COST]]</f>
        <v>-1679.5699999999997</v>
      </c>
      <c r="K2271" s="11">
        <f>Table1_1[[#This Row],[PROFIT]]/Table1_1[[#This Row],[TOTAL REVENUE]]</f>
        <v>-0.64033138007678303</v>
      </c>
    </row>
    <row r="2272" spans="1:11">
      <c r="A2272" t="s">
        <v>97</v>
      </c>
      <c r="B2272" t="s">
        <v>443</v>
      </c>
      <c r="C2272">
        <v>45</v>
      </c>
      <c r="D2272">
        <v>24.34</v>
      </c>
      <c r="E2272">
        <v>112.01</v>
      </c>
      <c r="F2272" t="s">
        <v>107</v>
      </c>
      <c r="G2272" t="s">
        <v>109</v>
      </c>
      <c r="H2272">
        <f>Table1_1[[#This Row],[Units Sold]]*Table1_1[[#This Row],[Sale Price per Unit]]</f>
        <v>5040.45</v>
      </c>
      <c r="I2272">
        <f>Table1_1[[#This Row],[Units Sold]]*Table1_1[[#This Row],[Cost per Unit]]</f>
        <v>1095.3</v>
      </c>
      <c r="J2272">
        <f>Table1_1[[#This Row],[TOTAL REVENUE]]-Table1_1[[#This Row],[TOTAL COST]]</f>
        <v>3945.1499999999996</v>
      </c>
      <c r="K2272" s="11">
        <f>Table1_1[[#This Row],[PROFIT]]/Table1_1[[#This Row],[TOTAL REVENUE]]</f>
        <v>0.7826979733952325</v>
      </c>
    </row>
    <row r="2273" spans="1:11">
      <c r="A2273" t="s">
        <v>63</v>
      </c>
      <c r="B2273" t="s">
        <v>443</v>
      </c>
      <c r="C2273">
        <v>140</v>
      </c>
      <c r="D2273">
        <v>11.81</v>
      </c>
      <c r="E2273">
        <v>73.12</v>
      </c>
      <c r="F2273" t="s">
        <v>108</v>
      </c>
      <c r="G2273" t="s">
        <v>109</v>
      </c>
      <c r="H2273">
        <f>Table1_1[[#This Row],[Units Sold]]*Table1_1[[#This Row],[Sale Price per Unit]]</f>
        <v>10236.800000000001</v>
      </c>
      <c r="I2273">
        <f>Table1_1[[#This Row],[Units Sold]]*Table1_1[[#This Row],[Cost per Unit]]</f>
        <v>1653.4</v>
      </c>
      <c r="J2273">
        <f>Table1_1[[#This Row],[TOTAL REVENUE]]-Table1_1[[#This Row],[TOTAL COST]]</f>
        <v>8583.4000000000015</v>
      </c>
      <c r="K2273" s="11">
        <f>Table1_1[[#This Row],[PROFIT]]/Table1_1[[#This Row],[TOTAL REVENUE]]</f>
        <v>0.83848468271334797</v>
      </c>
    </row>
    <row r="2274" spans="1:11">
      <c r="A2274" t="s">
        <v>18</v>
      </c>
      <c r="B2274" t="s">
        <v>444</v>
      </c>
      <c r="C2274">
        <v>176</v>
      </c>
      <c r="D2274">
        <v>24.62</v>
      </c>
      <c r="E2274">
        <v>25.14</v>
      </c>
      <c r="F2274" t="s">
        <v>108</v>
      </c>
      <c r="G2274" t="s">
        <v>109</v>
      </c>
      <c r="H2274">
        <f>Table1_1[[#This Row],[Units Sold]]*Table1_1[[#This Row],[Sale Price per Unit]]</f>
        <v>4424.6400000000003</v>
      </c>
      <c r="I2274">
        <f>Table1_1[[#This Row],[Units Sold]]*Table1_1[[#This Row],[Cost per Unit]]</f>
        <v>4333.12</v>
      </c>
      <c r="J2274">
        <f>Table1_1[[#This Row],[TOTAL REVENUE]]-Table1_1[[#This Row],[TOTAL COST]]</f>
        <v>91.520000000000437</v>
      </c>
      <c r="K2274" s="11">
        <f>Table1_1[[#This Row],[PROFIT]]/Table1_1[[#This Row],[TOTAL REVENUE]]</f>
        <v>2.0684168655529134E-2</v>
      </c>
    </row>
    <row r="2275" spans="1:11">
      <c r="A2275" t="s">
        <v>59</v>
      </c>
      <c r="B2275" t="s">
        <v>444</v>
      </c>
      <c r="C2275">
        <v>101</v>
      </c>
      <c r="D2275">
        <v>10.99</v>
      </c>
      <c r="E2275">
        <v>36.42</v>
      </c>
      <c r="F2275" t="s">
        <v>108</v>
      </c>
      <c r="G2275" t="s">
        <v>109</v>
      </c>
      <c r="H2275">
        <f>Table1_1[[#This Row],[Units Sold]]*Table1_1[[#This Row],[Sale Price per Unit]]</f>
        <v>3678.42</v>
      </c>
      <c r="I2275">
        <f>Table1_1[[#This Row],[Units Sold]]*Table1_1[[#This Row],[Cost per Unit]]</f>
        <v>1109.99</v>
      </c>
      <c r="J2275">
        <f>Table1_1[[#This Row],[TOTAL REVENUE]]-Table1_1[[#This Row],[TOTAL COST]]</f>
        <v>2568.4300000000003</v>
      </c>
      <c r="K2275" s="11">
        <f>Table1_1[[#This Row],[PROFIT]]/Table1_1[[#This Row],[TOTAL REVENUE]]</f>
        <v>0.69824272377814389</v>
      </c>
    </row>
    <row r="2276" spans="1:11">
      <c r="A2276" t="s">
        <v>54</v>
      </c>
      <c r="B2276" t="s">
        <v>444</v>
      </c>
      <c r="C2276">
        <v>24</v>
      </c>
      <c r="D2276">
        <v>33.76</v>
      </c>
      <c r="E2276">
        <v>33.65</v>
      </c>
      <c r="F2276" t="s">
        <v>108</v>
      </c>
      <c r="G2276" t="s">
        <v>110</v>
      </c>
      <c r="H2276">
        <f>Table1_1[[#This Row],[Units Sold]]*Table1_1[[#This Row],[Sale Price per Unit]]</f>
        <v>807.59999999999991</v>
      </c>
      <c r="I2276">
        <f>Table1_1[[#This Row],[Units Sold]]*Table1_1[[#This Row],[Cost per Unit]]</f>
        <v>810.24</v>
      </c>
      <c r="J2276">
        <f>Table1_1[[#This Row],[TOTAL REVENUE]]-Table1_1[[#This Row],[TOTAL COST]]</f>
        <v>-2.6400000000001</v>
      </c>
      <c r="K2276" s="11">
        <f>Table1_1[[#This Row],[PROFIT]]/Table1_1[[#This Row],[TOTAL REVENUE]]</f>
        <v>-3.2689450222883856E-3</v>
      </c>
    </row>
    <row r="2277" spans="1:11">
      <c r="A2277" t="s">
        <v>21</v>
      </c>
      <c r="B2277" t="s">
        <v>444</v>
      </c>
      <c r="C2277">
        <v>202</v>
      </c>
      <c r="D2277">
        <v>38.07</v>
      </c>
      <c r="E2277">
        <v>71.14</v>
      </c>
      <c r="F2277" t="s">
        <v>107</v>
      </c>
      <c r="G2277" t="s">
        <v>109</v>
      </c>
      <c r="H2277">
        <f>Table1_1[[#This Row],[Units Sold]]*Table1_1[[#This Row],[Sale Price per Unit]]</f>
        <v>14370.28</v>
      </c>
      <c r="I2277">
        <f>Table1_1[[#This Row],[Units Sold]]*Table1_1[[#This Row],[Cost per Unit]]</f>
        <v>7690.14</v>
      </c>
      <c r="J2277">
        <f>Table1_1[[#This Row],[TOTAL REVENUE]]-Table1_1[[#This Row],[TOTAL COST]]</f>
        <v>6680.14</v>
      </c>
      <c r="K2277" s="11">
        <f>Table1_1[[#This Row],[PROFIT]]/Table1_1[[#This Row],[TOTAL REVENUE]]</f>
        <v>0.4648580264267641</v>
      </c>
    </row>
    <row r="2278" spans="1:11">
      <c r="A2278" t="s">
        <v>31</v>
      </c>
      <c r="B2278" t="s">
        <v>444</v>
      </c>
      <c r="C2278">
        <v>135</v>
      </c>
      <c r="D2278">
        <v>81.540000000000006</v>
      </c>
      <c r="E2278">
        <v>47.19</v>
      </c>
      <c r="F2278" t="s">
        <v>107</v>
      </c>
      <c r="G2278" t="s">
        <v>110</v>
      </c>
      <c r="H2278">
        <f>Table1_1[[#This Row],[Units Sold]]*Table1_1[[#This Row],[Sale Price per Unit]]</f>
        <v>6370.65</v>
      </c>
      <c r="I2278">
        <f>Table1_1[[#This Row],[Units Sold]]*Table1_1[[#This Row],[Cost per Unit]]</f>
        <v>11007.900000000001</v>
      </c>
      <c r="J2278">
        <f>Table1_1[[#This Row],[TOTAL REVENUE]]-Table1_1[[#This Row],[TOTAL COST]]</f>
        <v>-4637.2500000000018</v>
      </c>
      <c r="K2278" s="11">
        <f>Table1_1[[#This Row],[PROFIT]]/Table1_1[[#This Row],[TOTAL REVENUE]]</f>
        <v>-0.72790845518118275</v>
      </c>
    </row>
    <row r="2279" spans="1:11">
      <c r="A2279" t="s">
        <v>97</v>
      </c>
      <c r="B2279" t="s">
        <v>444</v>
      </c>
      <c r="C2279">
        <v>70</v>
      </c>
      <c r="D2279">
        <v>33.22</v>
      </c>
      <c r="E2279">
        <v>57.06</v>
      </c>
      <c r="F2279" t="s">
        <v>107</v>
      </c>
      <c r="G2279" t="s">
        <v>109</v>
      </c>
      <c r="H2279">
        <f>Table1_1[[#This Row],[Units Sold]]*Table1_1[[#This Row],[Sale Price per Unit]]</f>
        <v>3994.2000000000003</v>
      </c>
      <c r="I2279">
        <f>Table1_1[[#This Row],[Units Sold]]*Table1_1[[#This Row],[Cost per Unit]]</f>
        <v>2325.4</v>
      </c>
      <c r="J2279">
        <f>Table1_1[[#This Row],[TOTAL REVENUE]]-Table1_1[[#This Row],[TOTAL COST]]</f>
        <v>1668.8000000000002</v>
      </c>
      <c r="K2279" s="11">
        <f>Table1_1[[#This Row],[PROFIT]]/Table1_1[[#This Row],[TOTAL REVENUE]]</f>
        <v>0.41780581843673326</v>
      </c>
    </row>
    <row r="2280" spans="1:11">
      <c r="A2280" t="s">
        <v>32</v>
      </c>
      <c r="B2280" t="s">
        <v>444</v>
      </c>
      <c r="C2280">
        <v>195</v>
      </c>
      <c r="D2280">
        <v>50.13</v>
      </c>
      <c r="E2280">
        <v>33.01</v>
      </c>
      <c r="F2280" t="s">
        <v>108</v>
      </c>
      <c r="G2280" t="s">
        <v>109</v>
      </c>
      <c r="H2280">
        <f>Table1_1[[#This Row],[Units Sold]]*Table1_1[[#This Row],[Sale Price per Unit]]</f>
        <v>6436.95</v>
      </c>
      <c r="I2280">
        <f>Table1_1[[#This Row],[Units Sold]]*Table1_1[[#This Row],[Cost per Unit]]</f>
        <v>9775.35</v>
      </c>
      <c r="J2280">
        <f>Table1_1[[#This Row],[TOTAL REVENUE]]-Table1_1[[#This Row],[TOTAL COST]]</f>
        <v>-3338.4000000000005</v>
      </c>
      <c r="K2280" s="11">
        <f>Table1_1[[#This Row],[PROFIT]]/Table1_1[[#This Row],[TOTAL REVENUE]]</f>
        <v>-0.51863071796425331</v>
      </c>
    </row>
    <row r="2281" spans="1:11">
      <c r="A2281" t="s">
        <v>61</v>
      </c>
      <c r="B2281" t="s">
        <v>444</v>
      </c>
      <c r="C2281">
        <v>183</v>
      </c>
      <c r="D2281">
        <v>36.979999999999997</v>
      </c>
      <c r="E2281">
        <v>70.209999999999994</v>
      </c>
      <c r="F2281" t="s">
        <v>108</v>
      </c>
      <c r="G2281" t="s">
        <v>110</v>
      </c>
      <c r="H2281">
        <f>Table1_1[[#This Row],[Units Sold]]*Table1_1[[#This Row],[Sale Price per Unit]]</f>
        <v>12848.429999999998</v>
      </c>
      <c r="I2281">
        <f>Table1_1[[#This Row],[Units Sold]]*Table1_1[[#This Row],[Cost per Unit]]</f>
        <v>6767.3399999999992</v>
      </c>
      <c r="J2281">
        <f>Table1_1[[#This Row],[TOTAL REVENUE]]-Table1_1[[#This Row],[TOTAL COST]]</f>
        <v>6081.0899999999992</v>
      </c>
      <c r="K2281" s="11">
        <f>Table1_1[[#This Row],[PROFIT]]/Table1_1[[#This Row],[TOTAL REVENUE]]</f>
        <v>0.47329440250676541</v>
      </c>
    </row>
    <row r="2282" spans="1:11">
      <c r="A2282" t="s">
        <v>78</v>
      </c>
      <c r="B2282" t="s">
        <v>444</v>
      </c>
      <c r="C2282">
        <v>235</v>
      </c>
      <c r="D2282">
        <v>69.739999999999995</v>
      </c>
      <c r="E2282">
        <v>90.46</v>
      </c>
      <c r="F2282" t="s">
        <v>107</v>
      </c>
      <c r="G2282" t="s">
        <v>110</v>
      </c>
      <c r="H2282">
        <f>Table1_1[[#This Row],[Units Sold]]*Table1_1[[#This Row],[Sale Price per Unit]]</f>
        <v>21258.1</v>
      </c>
      <c r="I2282">
        <f>Table1_1[[#This Row],[Units Sold]]*Table1_1[[#This Row],[Cost per Unit]]</f>
        <v>16388.899999999998</v>
      </c>
      <c r="J2282">
        <f>Table1_1[[#This Row],[TOTAL REVENUE]]-Table1_1[[#This Row],[TOTAL COST]]</f>
        <v>4869.2000000000007</v>
      </c>
      <c r="K2282" s="11">
        <f>Table1_1[[#This Row],[PROFIT]]/Table1_1[[#This Row],[TOTAL REVENUE]]</f>
        <v>0.22905151448153885</v>
      </c>
    </row>
    <row r="2283" spans="1:11">
      <c r="A2283" t="s">
        <v>14</v>
      </c>
      <c r="B2283" t="s">
        <v>444</v>
      </c>
      <c r="C2283">
        <v>174</v>
      </c>
      <c r="D2283">
        <v>80.55</v>
      </c>
      <c r="E2283">
        <v>80.58</v>
      </c>
      <c r="F2283" t="s">
        <v>107</v>
      </c>
      <c r="G2283" t="s">
        <v>110</v>
      </c>
      <c r="H2283">
        <f>Table1_1[[#This Row],[Units Sold]]*Table1_1[[#This Row],[Sale Price per Unit]]</f>
        <v>14020.92</v>
      </c>
      <c r="I2283">
        <f>Table1_1[[#This Row],[Units Sold]]*Table1_1[[#This Row],[Cost per Unit]]</f>
        <v>14015.699999999999</v>
      </c>
      <c r="J2283">
        <f>Table1_1[[#This Row],[TOTAL REVENUE]]-Table1_1[[#This Row],[TOTAL COST]]</f>
        <v>5.2200000000011642</v>
      </c>
      <c r="K2283" s="11">
        <f>Table1_1[[#This Row],[PROFIT]]/Table1_1[[#This Row],[TOTAL REVENUE]]</f>
        <v>3.7230081906188499E-4</v>
      </c>
    </row>
    <row r="2284" spans="1:11">
      <c r="A2284" t="s">
        <v>40</v>
      </c>
      <c r="B2284" t="s">
        <v>444</v>
      </c>
      <c r="C2284">
        <v>264</v>
      </c>
      <c r="D2284">
        <v>54.77</v>
      </c>
      <c r="E2284">
        <v>45.98</v>
      </c>
      <c r="F2284" t="s">
        <v>107</v>
      </c>
      <c r="G2284" t="s">
        <v>109</v>
      </c>
      <c r="H2284">
        <f>Table1_1[[#This Row],[Units Sold]]*Table1_1[[#This Row],[Sale Price per Unit]]</f>
        <v>12138.72</v>
      </c>
      <c r="I2284">
        <f>Table1_1[[#This Row],[Units Sold]]*Table1_1[[#This Row],[Cost per Unit]]</f>
        <v>14459.28</v>
      </c>
      <c r="J2284">
        <f>Table1_1[[#This Row],[TOTAL REVENUE]]-Table1_1[[#This Row],[TOTAL COST]]</f>
        <v>-2320.5600000000013</v>
      </c>
      <c r="K2284" s="11">
        <f>Table1_1[[#This Row],[PROFIT]]/Table1_1[[#This Row],[TOTAL REVENUE]]</f>
        <v>-0.19117007394519367</v>
      </c>
    </row>
    <row r="2285" spans="1:11">
      <c r="A2285" t="s">
        <v>76</v>
      </c>
      <c r="B2285" t="s">
        <v>445</v>
      </c>
      <c r="C2285">
        <v>17</v>
      </c>
      <c r="D2285">
        <v>93.77</v>
      </c>
      <c r="E2285">
        <v>33.35</v>
      </c>
      <c r="F2285" t="s">
        <v>108</v>
      </c>
      <c r="G2285" t="s">
        <v>110</v>
      </c>
      <c r="H2285">
        <f>Table1_1[[#This Row],[Units Sold]]*Table1_1[[#This Row],[Sale Price per Unit]]</f>
        <v>566.95000000000005</v>
      </c>
      <c r="I2285">
        <f>Table1_1[[#This Row],[Units Sold]]*Table1_1[[#This Row],[Cost per Unit]]</f>
        <v>1594.09</v>
      </c>
      <c r="J2285">
        <f>Table1_1[[#This Row],[TOTAL REVENUE]]-Table1_1[[#This Row],[TOTAL COST]]</f>
        <v>-1027.1399999999999</v>
      </c>
      <c r="K2285" s="11">
        <f>Table1_1[[#This Row],[PROFIT]]/Table1_1[[#This Row],[TOTAL REVENUE]]</f>
        <v>-1.811694152923538</v>
      </c>
    </row>
    <row r="2286" spans="1:11">
      <c r="A2286" t="s">
        <v>80</v>
      </c>
      <c r="B2286" t="s">
        <v>445</v>
      </c>
      <c r="C2286">
        <v>101</v>
      </c>
      <c r="D2286">
        <v>26.19</v>
      </c>
      <c r="E2286">
        <v>30.31</v>
      </c>
      <c r="F2286" t="s">
        <v>108</v>
      </c>
      <c r="G2286" t="s">
        <v>110</v>
      </c>
      <c r="H2286">
        <f>Table1_1[[#This Row],[Units Sold]]*Table1_1[[#This Row],[Sale Price per Unit]]</f>
        <v>3061.31</v>
      </c>
      <c r="I2286">
        <f>Table1_1[[#This Row],[Units Sold]]*Table1_1[[#This Row],[Cost per Unit]]</f>
        <v>2645.19</v>
      </c>
      <c r="J2286">
        <f>Table1_1[[#This Row],[TOTAL REVENUE]]-Table1_1[[#This Row],[TOTAL COST]]</f>
        <v>416.11999999999989</v>
      </c>
      <c r="K2286" s="11">
        <f>Table1_1[[#This Row],[PROFIT]]/Table1_1[[#This Row],[TOTAL REVENUE]]</f>
        <v>0.13592873639063013</v>
      </c>
    </row>
    <row r="2287" spans="1:11">
      <c r="A2287" t="s">
        <v>85</v>
      </c>
      <c r="B2287" t="s">
        <v>445</v>
      </c>
      <c r="C2287">
        <v>1</v>
      </c>
      <c r="D2287">
        <v>61.59</v>
      </c>
      <c r="E2287">
        <v>73.260000000000005</v>
      </c>
      <c r="F2287" t="s">
        <v>107</v>
      </c>
      <c r="G2287" t="s">
        <v>110</v>
      </c>
      <c r="H2287">
        <f>Table1_1[[#This Row],[Units Sold]]*Table1_1[[#This Row],[Sale Price per Unit]]</f>
        <v>73.260000000000005</v>
      </c>
      <c r="I2287">
        <f>Table1_1[[#This Row],[Units Sold]]*Table1_1[[#This Row],[Cost per Unit]]</f>
        <v>61.59</v>
      </c>
      <c r="J2287">
        <f>Table1_1[[#This Row],[TOTAL REVENUE]]-Table1_1[[#This Row],[TOTAL COST]]</f>
        <v>11.670000000000002</v>
      </c>
      <c r="K2287" s="11">
        <f>Table1_1[[#This Row],[PROFIT]]/Table1_1[[#This Row],[TOTAL REVENUE]]</f>
        <v>0.15929565929565931</v>
      </c>
    </row>
    <row r="2288" spans="1:11">
      <c r="A2288" t="s">
        <v>17</v>
      </c>
      <c r="B2288" t="s">
        <v>445</v>
      </c>
      <c r="C2288">
        <v>202</v>
      </c>
      <c r="D2288">
        <v>22.13</v>
      </c>
      <c r="E2288">
        <v>60.33</v>
      </c>
      <c r="F2288" t="s">
        <v>107</v>
      </c>
      <c r="G2288" t="s">
        <v>109</v>
      </c>
      <c r="H2288">
        <f>Table1_1[[#This Row],[Units Sold]]*Table1_1[[#This Row],[Sale Price per Unit]]</f>
        <v>12186.66</v>
      </c>
      <c r="I2288">
        <f>Table1_1[[#This Row],[Units Sold]]*Table1_1[[#This Row],[Cost per Unit]]</f>
        <v>4470.26</v>
      </c>
      <c r="J2288">
        <f>Table1_1[[#This Row],[TOTAL REVENUE]]-Table1_1[[#This Row],[TOTAL COST]]</f>
        <v>7716.4</v>
      </c>
      <c r="K2288" s="11">
        <f>Table1_1[[#This Row],[PROFIT]]/Table1_1[[#This Row],[TOTAL REVENUE]]</f>
        <v>0.63318415382065307</v>
      </c>
    </row>
    <row r="2289" spans="1:11">
      <c r="A2289" t="s">
        <v>60</v>
      </c>
      <c r="B2289" t="s">
        <v>445</v>
      </c>
      <c r="C2289">
        <v>173</v>
      </c>
      <c r="D2289">
        <v>52.24</v>
      </c>
      <c r="E2289">
        <v>96.46</v>
      </c>
      <c r="F2289" t="s">
        <v>107</v>
      </c>
      <c r="G2289" t="s">
        <v>109</v>
      </c>
      <c r="H2289">
        <f>Table1_1[[#This Row],[Units Sold]]*Table1_1[[#This Row],[Sale Price per Unit]]</f>
        <v>16687.579999999998</v>
      </c>
      <c r="I2289">
        <f>Table1_1[[#This Row],[Units Sold]]*Table1_1[[#This Row],[Cost per Unit]]</f>
        <v>9037.52</v>
      </c>
      <c r="J2289">
        <f>Table1_1[[#This Row],[TOTAL REVENUE]]-Table1_1[[#This Row],[TOTAL COST]]</f>
        <v>7650.0599999999977</v>
      </c>
      <c r="K2289" s="11">
        <f>Table1_1[[#This Row],[PROFIT]]/Table1_1[[#This Row],[TOTAL REVENUE]]</f>
        <v>0.45842836408874138</v>
      </c>
    </row>
    <row r="2290" spans="1:11">
      <c r="A2290" t="s">
        <v>30</v>
      </c>
      <c r="B2290" t="s">
        <v>445</v>
      </c>
      <c r="C2290">
        <v>6</v>
      </c>
      <c r="D2290">
        <v>52.53</v>
      </c>
      <c r="E2290">
        <v>51.48</v>
      </c>
      <c r="F2290" t="s">
        <v>108</v>
      </c>
      <c r="G2290" t="s">
        <v>110</v>
      </c>
      <c r="H2290">
        <f>Table1_1[[#This Row],[Units Sold]]*Table1_1[[#This Row],[Sale Price per Unit]]</f>
        <v>308.88</v>
      </c>
      <c r="I2290">
        <f>Table1_1[[#This Row],[Units Sold]]*Table1_1[[#This Row],[Cost per Unit]]</f>
        <v>315.18</v>
      </c>
      <c r="J2290">
        <f>Table1_1[[#This Row],[TOTAL REVENUE]]-Table1_1[[#This Row],[TOTAL COST]]</f>
        <v>-6.3000000000000114</v>
      </c>
      <c r="K2290" s="11">
        <f>Table1_1[[#This Row],[PROFIT]]/Table1_1[[#This Row],[TOTAL REVENUE]]</f>
        <v>-2.0396270396270434E-2</v>
      </c>
    </row>
    <row r="2291" spans="1:11">
      <c r="A2291" t="s">
        <v>80</v>
      </c>
      <c r="B2291" t="s">
        <v>445</v>
      </c>
      <c r="C2291">
        <v>226</v>
      </c>
      <c r="D2291">
        <v>57.21</v>
      </c>
      <c r="E2291">
        <v>25.53</v>
      </c>
      <c r="F2291" t="s">
        <v>108</v>
      </c>
      <c r="G2291" t="s">
        <v>110</v>
      </c>
      <c r="H2291">
        <f>Table1_1[[#This Row],[Units Sold]]*Table1_1[[#This Row],[Sale Price per Unit]]</f>
        <v>5769.7800000000007</v>
      </c>
      <c r="I2291">
        <f>Table1_1[[#This Row],[Units Sold]]*Table1_1[[#This Row],[Cost per Unit]]</f>
        <v>12929.460000000001</v>
      </c>
      <c r="J2291">
        <f>Table1_1[[#This Row],[TOTAL REVENUE]]-Table1_1[[#This Row],[TOTAL COST]]</f>
        <v>-7159.68</v>
      </c>
      <c r="K2291" s="11">
        <f>Table1_1[[#This Row],[PROFIT]]/Table1_1[[#This Row],[TOTAL REVENUE]]</f>
        <v>-1.2408930669800233</v>
      </c>
    </row>
    <row r="2292" spans="1:11">
      <c r="A2292" t="s">
        <v>58</v>
      </c>
      <c r="B2292" t="s">
        <v>445</v>
      </c>
      <c r="C2292">
        <v>228</v>
      </c>
      <c r="D2292">
        <v>22.87</v>
      </c>
      <c r="E2292">
        <v>77.739999999999995</v>
      </c>
      <c r="F2292" t="s">
        <v>107</v>
      </c>
      <c r="G2292" t="s">
        <v>110</v>
      </c>
      <c r="H2292">
        <f>Table1_1[[#This Row],[Units Sold]]*Table1_1[[#This Row],[Sale Price per Unit]]</f>
        <v>17724.719999999998</v>
      </c>
      <c r="I2292">
        <f>Table1_1[[#This Row],[Units Sold]]*Table1_1[[#This Row],[Cost per Unit]]</f>
        <v>5214.3600000000006</v>
      </c>
      <c r="J2292">
        <f>Table1_1[[#This Row],[TOTAL REVENUE]]-Table1_1[[#This Row],[TOTAL COST]]</f>
        <v>12510.359999999997</v>
      </c>
      <c r="K2292" s="11">
        <f>Table1_1[[#This Row],[PROFIT]]/Table1_1[[#This Row],[TOTAL REVENUE]]</f>
        <v>0.70581425263699504</v>
      </c>
    </row>
    <row r="2293" spans="1:11">
      <c r="A2293" t="s">
        <v>24</v>
      </c>
      <c r="B2293" t="s">
        <v>445</v>
      </c>
      <c r="C2293">
        <v>169</v>
      </c>
      <c r="D2293">
        <v>65.290000000000006</v>
      </c>
      <c r="E2293">
        <v>71.849999999999994</v>
      </c>
      <c r="F2293" t="s">
        <v>107</v>
      </c>
      <c r="G2293" t="s">
        <v>110</v>
      </c>
      <c r="H2293">
        <f>Table1_1[[#This Row],[Units Sold]]*Table1_1[[#This Row],[Sale Price per Unit]]</f>
        <v>12142.65</v>
      </c>
      <c r="I2293">
        <f>Table1_1[[#This Row],[Units Sold]]*Table1_1[[#This Row],[Cost per Unit]]</f>
        <v>11034.01</v>
      </c>
      <c r="J2293">
        <f>Table1_1[[#This Row],[TOTAL REVENUE]]-Table1_1[[#This Row],[TOTAL COST]]</f>
        <v>1108.6399999999994</v>
      </c>
      <c r="K2293" s="11">
        <f>Table1_1[[#This Row],[PROFIT]]/Table1_1[[#This Row],[TOTAL REVENUE]]</f>
        <v>9.1301322199025703E-2</v>
      </c>
    </row>
    <row r="2294" spans="1:11">
      <c r="A2294" t="s">
        <v>94</v>
      </c>
      <c r="B2294" t="s">
        <v>445</v>
      </c>
      <c r="C2294">
        <v>147</v>
      </c>
      <c r="D2294">
        <v>59.5</v>
      </c>
      <c r="E2294">
        <v>55.96</v>
      </c>
      <c r="F2294" t="s">
        <v>108</v>
      </c>
      <c r="G2294" t="s">
        <v>110</v>
      </c>
      <c r="H2294">
        <f>Table1_1[[#This Row],[Units Sold]]*Table1_1[[#This Row],[Sale Price per Unit]]</f>
        <v>8226.1200000000008</v>
      </c>
      <c r="I2294">
        <f>Table1_1[[#This Row],[Units Sold]]*Table1_1[[#This Row],[Cost per Unit]]</f>
        <v>8746.5</v>
      </c>
      <c r="J2294">
        <f>Table1_1[[#This Row],[TOTAL REVENUE]]-Table1_1[[#This Row],[TOTAL COST]]</f>
        <v>-520.3799999999992</v>
      </c>
      <c r="K2294" s="11">
        <f>Table1_1[[#This Row],[PROFIT]]/Table1_1[[#This Row],[TOTAL REVENUE]]</f>
        <v>-6.3259471050750429E-2</v>
      </c>
    </row>
    <row r="2295" spans="1:11">
      <c r="A2295" t="s">
        <v>21</v>
      </c>
      <c r="B2295" t="s">
        <v>446</v>
      </c>
      <c r="C2295">
        <v>62</v>
      </c>
      <c r="D2295">
        <v>22.72</v>
      </c>
      <c r="E2295">
        <v>50.23</v>
      </c>
      <c r="F2295" t="s">
        <v>107</v>
      </c>
      <c r="G2295" t="s">
        <v>110</v>
      </c>
      <c r="H2295">
        <f>Table1_1[[#This Row],[Units Sold]]*Table1_1[[#This Row],[Sale Price per Unit]]</f>
        <v>3114.2599999999998</v>
      </c>
      <c r="I2295">
        <f>Table1_1[[#This Row],[Units Sold]]*Table1_1[[#This Row],[Cost per Unit]]</f>
        <v>1408.6399999999999</v>
      </c>
      <c r="J2295">
        <f>Table1_1[[#This Row],[TOTAL REVENUE]]-Table1_1[[#This Row],[TOTAL COST]]</f>
        <v>1705.62</v>
      </c>
      <c r="K2295" s="11">
        <f>Table1_1[[#This Row],[PROFIT]]/Table1_1[[#This Row],[TOTAL REVENUE]]</f>
        <v>0.54768066892295442</v>
      </c>
    </row>
    <row r="2296" spans="1:11">
      <c r="A2296" t="s">
        <v>103</v>
      </c>
      <c r="B2296" t="s">
        <v>446</v>
      </c>
      <c r="C2296">
        <v>271</v>
      </c>
      <c r="D2296">
        <v>18.399999999999999</v>
      </c>
      <c r="E2296">
        <v>77.8</v>
      </c>
      <c r="F2296" t="s">
        <v>107</v>
      </c>
      <c r="G2296" t="s">
        <v>109</v>
      </c>
      <c r="H2296">
        <f>Table1_1[[#This Row],[Units Sold]]*Table1_1[[#This Row],[Sale Price per Unit]]</f>
        <v>21083.8</v>
      </c>
      <c r="I2296">
        <f>Table1_1[[#This Row],[Units Sold]]*Table1_1[[#This Row],[Cost per Unit]]</f>
        <v>4986.3999999999996</v>
      </c>
      <c r="J2296">
        <f>Table1_1[[#This Row],[TOTAL REVENUE]]-Table1_1[[#This Row],[TOTAL COST]]</f>
        <v>16097.4</v>
      </c>
      <c r="K2296" s="11">
        <f>Table1_1[[#This Row],[PROFIT]]/Table1_1[[#This Row],[TOTAL REVENUE]]</f>
        <v>0.76349614395886889</v>
      </c>
    </row>
    <row r="2297" spans="1:11">
      <c r="A2297" t="s">
        <v>15</v>
      </c>
      <c r="B2297" t="s">
        <v>446</v>
      </c>
      <c r="C2297">
        <v>15</v>
      </c>
      <c r="D2297">
        <v>97.23</v>
      </c>
      <c r="E2297">
        <v>38.130000000000003</v>
      </c>
      <c r="F2297" t="s">
        <v>108</v>
      </c>
      <c r="G2297" t="s">
        <v>110</v>
      </c>
      <c r="H2297">
        <f>Table1_1[[#This Row],[Units Sold]]*Table1_1[[#This Row],[Sale Price per Unit]]</f>
        <v>571.95000000000005</v>
      </c>
      <c r="I2297">
        <f>Table1_1[[#This Row],[Units Sold]]*Table1_1[[#This Row],[Cost per Unit]]</f>
        <v>1458.45</v>
      </c>
      <c r="J2297">
        <f>Table1_1[[#This Row],[TOTAL REVENUE]]-Table1_1[[#This Row],[TOTAL COST]]</f>
        <v>-886.5</v>
      </c>
      <c r="K2297" s="11">
        <f>Table1_1[[#This Row],[PROFIT]]/Table1_1[[#This Row],[TOTAL REVENUE]]</f>
        <v>-1.5499606608969314</v>
      </c>
    </row>
    <row r="2298" spans="1:11">
      <c r="A2298" t="s">
        <v>55</v>
      </c>
      <c r="B2298" t="s">
        <v>446</v>
      </c>
      <c r="C2298">
        <v>270</v>
      </c>
      <c r="D2298">
        <v>43.03</v>
      </c>
      <c r="E2298">
        <v>43.99</v>
      </c>
      <c r="F2298" t="s">
        <v>108</v>
      </c>
      <c r="G2298" t="s">
        <v>109</v>
      </c>
      <c r="H2298">
        <f>Table1_1[[#This Row],[Units Sold]]*Table1_1[[#This Row],[Sale Price per Unit]]</f>
        <v>11877.300000000001</v>
      </c>
      <c r="I2298">
        <f>Table1_1[[#This Row],[Units Sold]]*Table1_1[[#This Row],[Cost per Unit]]</f>
        <v>11618.1</v>
      </c>
      <c r="J2298">
        <f>Table1_1[[#This Row],[TOTAL REVENUE]]-Table1_1[[#This Row],[TOTAL COST]]</f>
        <v>259.20000000000073</v>
      </c>
      <c r="K2298" s="11">
        <f>Table1_1[[#This Row],[PROFIT]]/Table1_1[[#This Row],[TOTAL REVENUE]]</f>
        <v>2.1823141623096218E-2</v>
      </c>
    </row>
    <row r="2299" spans="1:11">
      <c r="A2299" t="s">
        <v>63</v>
      </c>
      <c r="B2299" t="s">
        <v>446</v>
      </c>
      <c r="C2299">
        <v>100</v>
      </c>
      <c r="D2299">
        <v>96.17</v>
      </c>
      <c r="E2299">
        <v>64.28</v>
      </c>
      <c r="F2299" t="s">
        <v>107</v>
      </c>
      <c r="G2299" t="s">
        <v>109</v>
      </c>
      <c r="H2299">
        <f>Table1_1[[#This Row],[Units Sold]]*Table1_1[[#This Row],[Sale Price per Unit]]</f>
        <v>6428</v>
      </c>
      <c r="I2299">
        <f>Table1_1[[#This Row],[Units Sold]]*Table1_1[[#This Row],[Cost per Unit]]</f>
        <v>9617</v>
      </c>
      <c r="J2299">
        <f>Table1_1[[#This Row],[TOTAL REVENUE]]-Table1_1[[#This Row],[TOTAL COST]]</f>
        <v>-3189</v>
      </c>
      <c r="K2299" s="11">
        <f>Table1_1[[#This Row],[PROFIT]]/Table1_1[[#This Row],[TOTAL REVENUE]]</f>
        <v>-0.496110765401369</v>
      </c>
    </row>
    <row r="2300" spans="1:11">
      <c r="A2300" t="s">
        <v>78</v>
      </c>
      <c r="B2300" t="s">
        <v>446</v>
      </c>
      <c r="C2300">
        <v>134</v>
      </c>
      <c r="D2300">
        <v>87.35</v>
      </c>
      <c r="E2300">
        <v>32.14</v>
      </c>
      <c r="F2300" t="s">
        <v>108</v>
      </c>
      <c r="G2300" t="s">
        <v>109</v>
      </c>
      <c r="H2300">
        <f>Table1_1[[#This Row],[Units Sold]]*Table1_1[[#This Row],[Sale Price per Unit]]</f>
        <v>4306.76</v>
      </c>
      <c r="I2300">
        <f>Table1_1[[#This Row],[Units Sold]]*Table1_1[[#This Row],[Cost per Unit]]</f>
        <v>11704.9</v>
      </c>
      <c r="J2300">
        <f>Table1_1[[#This Row],[TOTAL REVENUE]]-Table1_1[[#This Row],[TOTAL COST]]</f>
        <v>-7398.1399999999994</v>
      </c>
      <c r="K2300" s="11">
        <f>Table1_1[[#This Row],[PROFIT]]/Table1_1[[#This Row],[TOTAL REVENUE]]</f>
        <v>-1.7177971375233352</v>
      </c>
    </row>
    <row r="2301" spans="1:11">
      <c r="A2301" t="s">
        <v>83</v>
      </c>
      <c r="B2301" t="s">
        <v>446</v>
      </c>
      <c r="C2301">
        <v>212</v>
      </c>
      <c r="D2301">
        <v>14.34</v>
      </c>
      <c r="E2301">
        <v>79.17</v>
      </c>
      <c r="F2301" t="s">
        <v>108</v>
      </c>
      <c r="G2301" t="s">
        <v>110</v>
      </c>
      <c r="H2301">
        <f>Table1_1[[#This Row],[Units Sold]]*Table1_1[[#This Row],[Sale Price per Unit]]</f>
        <v>16784.04</v>
      </c>
      <c r="I2301">
        <f>Table1_1[[#This Row],[Units Sold]]*Table1_1[[#This Row],[Cost per Unit]]</f>
        <v>3040.08</v>
      </c>
      <c r="J2301">
        <f>Table1_1[[#This Row],[TOTAL REVENUE]]-Table1_1[[#This Row],[TOTAL COST]]</f>
        <v>13743.960000000001</v>
      </c>
      <c r="K2301" s="11">
        <f>Table1_1[[#This Row],[PROFIT]]/Table1_1[[#This Row],[TOTAL REVENUE]]</f>
        <v>0.81887078438802574</v>
      </c>
    </row>
    <row r="2302" spans="1:11">
      <c r="A2302" t="s">
        <v>65</v>
      </c>
      <c r="B2302" t="s">
        <v>446</v>
      </c>
      <c r="C2302">
        <v>230</v>
      </c>
      <c r="D2302">
        <v>73.42</v>
      </c>
      <c r="E2302">
        <v>87.91</v>
      </c>
      <c r="F2302" t="s">
        <v>107</v>
      </c>
      <c r="G2302" t="s">
        <v>109</v>
      </c>
      <c r="H2302">
        <f>Table1_1[[#This Row],[Units Sold]]*Table1_1[[#This Row],[Sale Price per Unit]]</f>
        <v>20219.3</v>
      </c>
      <c r="I2302">
        <f>Table1_1[[#This Row],[Units Sold]]*Table1_1[[#This Row],[Cost per Unit]]</f>
        <v>16886.600000000002</v>
      </c>
      <c r="J2302">
        <f>Table1_1[[#This Row],[TOTAL REVENUE]]-Table1_1[[#This Row],[TOTAL COST]]</f>
        <v>3332.6999999999971</v>
      </c>
      <c r="K2302" s="11">
        <f>Table1_1[[#This Row],[PROFIT]]/Table1_1[[#This Row],[TOTAL REVENUE]]</f>
        <v>0.16482766465703547</v>
      </c>
    </row>
    <row r="2303" spans="1:11">
      <c r="A2303" t="s">
        <v>88</v>
      </c>
      <c r="B2303" t="s">
        <v>446</v>
      </c>
      <c r="C2303">
        <v>177</v>
      </c>
      <c r="D2303">
        <v>77.62</v>
      </c>
      <c r="E2303">
        <v>109.14</v>
      </c>
      <c r="F2303" t="s">
        <v>107</v>
      </c>
      <c r="G2303" t="s">
        <v>109</v>
      </c>
      <c r="H2303">
        <f>Table1_1[[#This Row],[Units Sold]]*Table1_1[[#This Row],[Sale Price per Unit]]</f>
        <v>19317.78</v>
      </c>
      <c r="I2303">
        <f>Table1_1[[#This Row],[Units Sold]]*Table1_1[[#This Row],[Cost per Unit]]</f>
        <v>13738.740000000002</v>
      </c>
      <c r="J2303">
        <f>Table1_1[[#This Row],[TOTAL REVENUE]]-Table1_1[[#This Row],[TOTAL COST]]</f>
        <v>5579.0399999999972</v>
      </c>
      <c r="K2303" s="11">
        <f>Table1_1[[#This Row],[PROFIT]]/Table1_1[[#This Row],[TOTAL REVENUE]]</f>
        <v>0.28880337181601601</v>
      </c>
    </row>
    <row r="2304" spans="1:11">
      <c r="A2304" t="s">
        <v>54</v>
      </c>
      <c r="B2304" t="s">
        <v>446</v>
      </c>
      <c r="C2304">
        <v>238</v>
      </c>
      <c r="D2304">
        <v>59.11</v>
      </c>
      <c r="E2304">
        <v>48.04</v>
      </c>
      <c r="F2304" t="s">
        <v>108</v>
      </c>
      <c r="G2304" t="s">
        <v>109</v>
      </c>
      <c r="H2304">
        <f>Table1_1[[#This Row],[Units Sold]]*Table1_1[[#This Row],[Sale Price per Unit]]</f>
        <v>11433.52</v>
      </c>
      <c r="I2304">
        <f>Table1_1[[#This Row],[Units Sold]]*Table1_1[[#This Row],[Cost per Unit]]</f>
        <v>14068.18</v>
      </c>
      <c r="J2304">
        <f>Table1_1[[#This Row],[TOTAL REVENUE]]-Table1_1[[#This Row],[TOTAL COST]]</f>
        <v>-2634.66</v>
      </c>
      <c r="K2304" s="11">
        <f>Table1_1[[#This Row],[PROFIT]]/Table1_1[[#This Row],[TOTAL REVENUE]]</f>
        <v>-0.23043297252289757</v>
      </c>
    </row>
    <row r="2305" spans="1:11">
      <c r="A2305" t="s">
        <v>72</v>
      </c>
      <c r="B2305" t="s">
        <v>446</v>
      </c>
      <c r="C2305">
        <v>4</v>
      </c>
      <c r="D2305">
        <v>66.77</v>
      </c>
      <c r="E2305">
        <v>52.74</v>
      </c>
      <c r="F2305" t="s">
        <v>107</v>
      </c>
      <c r="G2305" t="s">
        <v>109</v>
      </c>
      <c r="H2305">
        <f>Table1_1[[#This Row],[Units Sold]]*Table1_1[[#This Row],[Sale Price per Unit]]</f>
        <v>210.96</v>
      </c>
      <c r="I2305">
        <f>Table1_1[[#This Row],[Units Sold]]*Table1_1[[#This Row],[Cost per Unit]]</f>
        <v>267.08</v>
      </c>
      <c r="J2305">
        <f>Table1_1[[#This Row],[TOTAL REVENUE]]-Table1_1[[#This Row],[TOTAL COST]]</f>
        <v>-56.119999999999976</v>
      </c>
      <c r="K2305" s="11">
        <f>Table1_1[[#This Row],[PROFIT]]/Table1_1[[#This Row],[TOTAL REVENUE]]</f>
        <v>-0.26602199469093657</v>
      </c>
    </row>
    <row r="2306" spans="1:11">
      <c r="A2306" t="s">
        <v>37</v>
      </c>
      <c r="B2306" t="s">
        <v>446</v>
      </c>
      <c r="C2306">
        <v>233</v>
      </c>
      <c r="D2306">
        <v>12.46</v>
      </c>
      <c r="E2306">
        <v>54.65</v>
      </c>
      <c r="F2306" t="s">
        <v>107</v>
      </c>
      <c r="G2306" t="s">
        <v>110</v>
      </c>
      <c r="H2306">
        <f>Table1_1[[#This Row],[Units Sold]]*Table1_1[[#This Row],[Sale Price per Unit]]</f>
        <v>12733.449999999999</v>
      </c>
      <c r="I2306">
        <f>Table1_1[[#This Row],[Units Sold]]*Table1_1[[#This Row],[Cost per Unit]]</f>
        <v>2903.1800000000003</v>
      </c>
      <c r="J2306">
        <f>Table1_1[[#This Row],[TOTAL REVENUE]]-Table1_1[[#This Row],[TOTAL COST]]</f>
        <v>9830.2699999999986</v>
      </c>
      <c r="K2306" s="11">
        <f>Table1_1[[#This Row],[PROFIT]]/Table1_1[[#This Row],[TOTAL REVENUE]]</f>
        <v>0.77200365965233297</v>
      </c>
    </row>
    <row r="2307" spans="1:11">
      <c r="A2307" t="s">
        <v>61</v>
      </c>
      <c r="B2307" t="s">
        <v>446</v>
      </c>
      <c r="C2307">
        <v>135</v>
      </c>
      <c r="D2307">
        <v>18.89</v>
      </c>
      <c r="E2307">
        <v>76.290000000000006</v>
      </c>
      <c r="F2307" t="s">
        <v>108</v>
      </c>
      <c r="G2307" t="s">
        <v>110</v>
      </c>
      <c r="H2307">
        <f>Table1_1[[#This Row],[Units Sold]]*Table1_1[[#This Row],[Sale Price per Unit]]</f>
        <v>10299.150000000001</v>
      </c>
      <c r="I2307">
        <f>Table1_1[[#This Row],[Units Sold]]*Table1_1[[#This Row],[Cost per Unit]]</f>
        <v>2550.15</v>
      </c>
      <c r="J2307">
        <f>Table1_1[[#This Row],[TOTAL REVENUE]]-Table1_1[[#This Row],[TOTAL COST]]</f>
        <v>7749.0000000000018</v>
      </c>
      <c r="K2307" s="11">
        <f>Table1_1[[#This Row],[PROFIT]]/Table1_1[[#This Row],[TOTAL REVENUE]]</f>
        <v>0.75239218770481064</v>
      </c>
    </row>
    <row r="2308" spans="1:11">
      <c r="A2308" t="s">
        <v>29</v>
      </c>
      <c r="B2308" t="s">
        <v>446</v>
      </c>
      <c r="C2308">
        <v>210</v>
      </c>
      <c r="D2308">
        <v>80.52</v>
      </c>
      <c r="E2308">
        <v>33.200000000000003</v>
      </c>
      <c r="F2308" t="s">
        <v>108</v>
      </c>
      <c r="G2308" t="s">
        <v>109</v>
      </c>
      <c r="H2308">
        <f>Table1_1[[#This Row],[Units Sold]]*Table1_1[[#This Row],[Sale Price per Unit]]</f>
        <v>6972.0000000000009</v>
      </c>
      <c r="I2308">
        <f>Table1_1[[#This Row],[Units Sold]]*Table1_1[[#This Row],[Cost per Unit]]</f>
        <v>16909.2</v>
      </c>
      <c r="J2308">
        <f>Table1_1[[#This Row],[TOTAL REVENUE]]-Table1_1[[#This Row],[TOTAL COST]]</f>
        <v>-9937.2000000000007</v>
      </c>
      <c r="K2308" s="11">
        <f>Table1_1[[#This Row],[PROFIT]]/Table1_1[[#This Row],[TOTAL REVENUE]]</f>
        <v>-1.425301204819277</v>
      </c>
    </row>
    <row r="2309" spans="1:11">
      <c r="A2309" t="s">
        <v>28</v>
      </c>
      <c r="B2309" t="s">
        <v>447</v>
      </c>
      <c r="C2309">
        <v>180</v>
      </c>
      <c r="D2309">
        <v>62.65</v>
      </c>
      <c r="E2309">
        <v>92.66</v>
      </c>
      <c r="F2309" t="s">
        <v>107</v>
      </c>
      <c r="G2309" t="s">
        <v>109</v>
      </c>
      <c r="H2309">
        <f>Table1_1[[#This Row],[Units Sold]]*Table1_1[[#This Row],[Sale Price per Unit]]</f>
        <v>16678.8</v>
      </c>
      <c r="I2309">
        <f>Table1_1[[#This Row],[Units Sold]]*Table1_1[[#This Row],[Cost per Unit]]</f>
        <v>11277</v>
      </c>
      <c r="J2309">
        <f>Table1_1[[#This Row],[TOTAL REVENUE]]-Table1_1[[#This Row],[TOTAL COST]]</f>
        <v>5401.7999999999993</v>
      </c>
      <c r="K2309" s="11">
        <f>Table1_1[[#This Row],[PROFIT]]/Table1_1[[#This Row],[TOTAL REVENUE]]</f>
        <v>0.32387222102309515</v>
      </c>
    </row>
    <row r="2310" spans="1:11">
      <c r="A2310" t="s">
        <v>47</v>
      </c>
      <c r="B2310" t="s">
        <v>447</v>
      </c>
      <c r="C2310">
        <v>60</v>
      </c>
      <c r="D2310">
        <v>56.09</v>
      </c>
      <c r="E2310">
        <v>59.89</v>
      </c>
      <c r="F2310" t="s">
        <v>108</v>
      </c>
      <c r="G2310" t="s">
        <v>109</v>
      </c>
      <c r="H2310">
        <f>Table1_1[[#This Row],[Units Sold]]*Table1_1[[#This Row],[Sale Price per Unit]]</f>
        <v>3593.4</v>
      </c>
      <c r="I2310">
        <f>Table1_1[[#This Row],[Units Sold]]*Table1_1[[#This Row],[Cost per Unit]]</f>
        <v>3365.4</v>
      </c>
      <c r="J2310">
        <f>Table1_1[[#This Row],[TOTAL REVENUE]]-Table1_1[[#This Row],[TOTAL COST]]</f>
        <v>228</v>
      </c>
      <c r="K2310" s="11">
        <f>Table1_1[[#This Row],[PROFIT]]/Table1_1[[#This Row],[TOTAL REVENUE]]</f>
        <v>6.3449657705793958E-2</v>
      </c>
    </row>
    <row r="2311" spans="1:11">
      <c r="A2311" t="s">
        <v>82</v>
      </c>
      <c r="B2311" t="s">
        <v>447</v>
      </c>
      <c r="C2311">
        <v>42</v>
      </c>
      <c r="D2311">
        <v>19.29</v>
      </c>
      <c r="E2311">
        <v>97.22</v>
      </c>
      <c r="F2311" t="s">
        <v>107</v>
      </c>
      <c r="G2311" t="s">
        <v>110</v>
      </c>
      <c r="H2311">
        <f>Table1_1[[#This Row],[Units Sold]]*Table1_1[[#This Row],[Sale Price per Unit]]</f>
        <v>4083.24</v>
      </c>
      <c r="I2311">
        <f>Table1_1[[#This Row],[Units Sold]]*Table1_1[[#This Row],[Cost per Unit]]</f>
        <v>810.18</v>
      </c>
      <c r="J2311">
        <f>Table1_1[[#This Row],[TOTAL REVENUE]]-Table1_1[[#This Row],[TOTAL COST]]</f>
        <v>3273.06</v>
      </c>
      <c r="K2311" s="11">
        <f>Table1_1[[#This Row],[PROFIT]]/Table1_1[[#This Row],[TOTAL REVENUE]]</f>
        <v>0.80158403620654184</v>
      </c>
    </row>
    <row r="2312" spans="1:11">
      <c r="A2312" t="s">
        <v>100</v>
      </c>
      <c r="B2312" t="s">
        <v>448</v>
      </c>
      <c r="C2312">
        <v>246</v>
      </c>
      <c r="D2312">
        <v>55.95</v>
      </c>
      <c r="E2312">
        <v>87.9</v>
      </c>
      <c r="F2312" t="s">
        <v>108</v>
      </c>
      <c r="G2312" t="s">
        <v>109</v>
      </c>
      <c r="H2312">
        <f>Table1_1[[#This Row],[Units Sold]]*Table1_1[[#This Row],[Sale Price per Unit]]</f>
        <v>21623.4</v>
      </c>
      <c r="I2312">
        <f>Table1_1[[#This Row],[Units Sold]]*Table1_1[[#This Row],[Cost per Unit]]</f>
        <v>13763.7</v>
      </c>
      <c r="J2312">
        <f>Table1_1[[#This Row],[TOTAL REVENUE]]-Table1_1[[#This Row],[TOTAL COST]]</f>
        <v>7859.7000000000007</v>
      </c>
      <c r="K2312" s="11">
        <f>Table1_1[[#This Row],[PROFIT]]/Table1_1[[#This Row],[TOTAL REVENUE]]</f>
        <v>0.363481228668942</v>
      </c>
    </row>
    <row r="2313" spans="1:11">
      <c r="A2313" t="s">
        <v>10</v>
      </c>
      <c r="B2313" t="s">
        <v>448</v>
      </c>
      <c r="C2313">
        <v>99</v>
      </c>
      <c r="D2313">
        <v>56.72</v>
      </c>
      <c r="E2313">
        <v>53.92</v>
      </c>
      <c r="F2313" t="s">
        <v>107</v>
      </c>
      <c r="G2313" t="s">
        <v>110</v>
      </c>
      <c r="H2313">
        <f>Table1_1[[#This Row],[Units Sold]]*Table1_1[[#This Row],[Sale Price per Unit]]</f>
        <v>5338.08</v>
      </c>
      <c r="I2313">
        <f>Table1_1[[#This Row],[Units Sold]]*Table1_1[[#This Row],[Cost per Unit]]</f>
        <v>5615.28</v>
      </c>
      <c r="J2313">
        <f>Table1_1[[#This Row],[TOTAL REVENUE]]-Table1_1[[#This Row],[TOTAL COST]]</f>
        <v>-277.19999999999982</v>
      </c>
      <c r="K2313" s="11">
        <f>Table1_1[[#This Row],[PROFIT]]/Table1_1[[#This Row],[TOTAL REVENUE]]</f>
        <v>-5.1928783382789286E-2</v>
      </c>
    </row>
    <row r="2314" spans="1:11">
      <c r="A2314" t="s">
        <v>85</v>
      </c>
      <c r="B2314" t="s">
        <v>448</v>
      </c>
      <c r="C2314">
        <v>278</v>
      </c>
      <c r="D2314">
        <v>18.38</v>
      </c>
      <c r="E2314">
        <v>81.08</v>
      </c>
      <c r="F2314" t="s">
        <v>107</v>
      </c>
      <c r="G2314" t="s">
        <v>110</v>
      </c>
      <c r="H2314">
        <f>Table1_1[[#This Row],[Units Sold]]*Table1_1[[#This Row],[Sale Price per Unit]]</f>
        <v>22540.239999999998</v>
      </c>
      <c r="I2314">
        <f>Table1_1[[#This Row],[Units Sold]]*Table1_1[[#This Row],[Cost per Unit]]</f>
        <v>5109.6399999999994</v>
      </c>
      <c r="J2314">
        <f>Table1_1[[#This Row],[TOTAL REVENUE]]-Table1_1[[#This Row],[TOTAL COST]]</f>
        <v>17430.599999999999</v>
      </c>
      <c r="K2314" s="11">
        <f>Table1_1[[#This Row],[PROFIT]]/Table1_1[[#This Row],[TOTAL REVENUE]]</f>
        <v>0.77331031080414403</v>
      </c>
    </row>
    <row r="2315" spans="1:11">
      <c r="A2315" t="s">
        <v>57</v>
      </c>
      <c r="B2315" t="s">
        <v>448</v>
      </c>
      <c r="C2315">
        <v>256</v>
      </c>
      <c r="D2315">
        <v>99.56</v>
      </c>
      <c r="E2315">
        <v>47.75</v>
      </c>
      <c r="F2315" t="s">
        <v>108</v>
      </c>
      <c r="G2315" t="s">
        <v>109</v>
      </c>
      <c r="H2315">
        <f>Table1_1[[#This Row],[Units Sold]]*Table1_1[[#This Row],[Sale Price per Unit]]</f>
        <v>12224</v>
      </c>
      <c r="I2315">
        <f>Table1_1[[#This Row],[Units Sold]]*Table1_1[[#This Row],[Cost per Unit]]</f>
        <v>25487.360000000001</v>
      </c>
      <c r="J2315">
        <f>Table1_1[[#This Row],[TOTAL REVENUE]]-Table1_1[[#This Row],[TOTAL COST]]</f>
        <v>-13263.36</v>
      </c>
      <c r="K2315" s="11">
        <f>Table1_1[[#This Row],[PROFIT]]/Table1_1[[#This Row],[TOTAL REVENUE]]</f>
        <v>-1.0850261780104713</v>
      </c>
    </row>
    <row r="2316" spans="1:11">
      <c r="A2316" t="s">
        <v>92</v>
      </c>
      <c r="B2316" t="s">
        <v>448</v>
      </c>
      <c r="C2316">
        <v>25</v>
      </c>
      <c r="D2316">
        <v>23.98</v>
      </c>
      <c r="E2316">
        <v>24.15</v>
      </c>
      <c r="F2316" t="s">
        <v>107</v>
      </c>
      <c r="G2316" t="s">
        <v>109</v>
      </c>
      <c r="H2316">
        <f>Table1_1[[#This Row],[Units Sold]]*Table1_1[[#This Row],[Sale Price per Unit]]</f>
        <v>603.75</v>
      </c>
      <c r="I2316">
        <f>Table1_1[[#This Row],[Units Sold]]*Table1_1[[#This Row],[Cost per Unit]]</f>
        <v>599.5</v>
      </c>
      <c r="J2316">
        <f>Table1_1[[#This Row],[TOTAL REVENUE]]-Table1_1[[#This Row],[TOTAL COST]]</f>
        <v>4.25</v>
      </c>
      <c r="K2316" s="11">
        <f>Table1_1[[#This Row],[PROFIT]]/Table1_1[[#This Row],[TOTAL REVENUE]]</f>
        <v>7.0393374741200831E-3</v>
      </c>
    </row>
    <row r="2317" spans="1:11">
      <c r="A2317" t="s">
        <v>50</v>
      </c>
      <c r="B2317" t="s">
        <v>448</v>
      </c>
      <c r="C2317">
        <v>202</v>
      </c>
      <c r="D2317">
        <v>35.119999999999997</v>
      </c>
      <c r="E2317">
        <v>44.98</v>
      </c>
      <c r="F2317" t="s">
        <v>107</v>
      </c>
      <c r="G2317" t="s">
        <v>109</v>
      </c>
      <c r="H2317">
        <f>Table1_1[[#This Row],[Units Sold]]*Table1_1[[#This Row],[Sale Price per Unit]]</f>
        <v>9085.9599999999991</v>
      </c>
      <c r="I2317">
        <f>Table1_1[[#This Row],[Units Sold]]*Table1_1[[#This Row],[Cost per Unit]]</f>
        <v>7094.24</v>
      </c>
      <c r="J2317">
        <f>Table1_1[[#This Row],[TOTAL REVENUE]]-Table1_1[[#This Row],[TOTAL COST]]</f>
        <v>1991.7199999999993</v>
      </c>
      <c r="K2317" s="11">
        <f>Table1_1[[#This Row],[PROFIT]]/Table1_1[[#This Row],[TOTAL REVENUE]]</f>
        <v>0.21920853712761221</v>
      </c>
    </row>
    <row r="2318" spans="1:11">
      <c r="A2318" t="s">
        <v>95</v>
      </c>
      <c r="B2318" t="s">
        <v>448</v>
      </c>
      <c r="C2318">
        <v>286</v>
      </c>
      <c r="D2318">
        <v>70.489999999999995</v>
      </c>
      <c r="E2318">
        <v>31.82</v>
      </c>
      <c r="F2318" t="s">
        <v>107</v>
      </c>
      <c r="G2318" t="s">
        <v>110</v>
      </c>
      <c r="H2318">
        <f>Table1_1[[#This Row],[Units Sold]]*Table1_1[[#This Row],[Sale Price per Unit]]</f>
        <v>9100.52</v>
      </c>
      <c r="I2318">
        <f>Table1_1[[#This Row],[Units Sold]]*Table1_1[[#This Row],[Cost per Unit]]</f>
        <v>20160.14</v>
      </c>
      <c r="J2318">
        <f>Table1_1[[#This Row],[TOTAL REVENUE]]-Table1_1[[#This Row],[TOTAL COST]]</f>
        <v>-11059.619999999999</v>
      </c>
      <c r="K2318" s="11">
        <f>Table1_1[[#This Row],[PROFIT]]/Table1_1[[#This Row],[TOTAL REVENUE]]</f>
        <v>-1.2152734129478313</v>
      </c>
    </row>
    <row r="2319" spans="1:11">
      <c r="A2319" t="s">
        <v>32</v>
      </c>
      <c r="B2319" t="s">
        <v>448</v>
      </c>
      <c r="C2319">
        <v>142</v>
      </c>
      <c r="D2319">
        <v>63.47</v>
      </c>
      <c r="E2319">
        <v>17.62</v>
      </c>
      <c r="F2319" t="s">
        <v>107</v>
      </c>
      <c r="G2319" t="s">
        <v>109</v>
      </c>
      <c r="H2319">
        <f>Table1_1[[#This Row],[Units Sold]]*Table1_1[[#This Row],[Sale Price per Unit]]</f>
        <v>2502.04</v>
      </c>
      <c r="I2319">
        <f>Table1_1[[#This Row],[Units Sold]]*Table1_1[[#This Row],[Cost per Unit]]</f>
        <v>9012.74</v>
      </c>
      <c r="J2319">
        <f>Table1_1[[#This Row],[TOTAL REVENUE]]-Table1_1[[#This Row],[TOTAL COST]]</f>
        <v>-6510.7</v>
      </c>
      <c r="K2319" s="11">
        <f>Table1_1[[#This Row],[PROFIT]]/Table1_1[[#This Row],[TOTAL REVENUE]]</f>
        <v>-2.6021566401816116</v>
      </c>
    </row>
    <row r="2320" spans="1:11">
      <c r="A2320" t="s">
        <v>82</v>
      </c>
      <c r="B2320" t="s">
        <v>448</v>
      </c>
      <c r="C2320">
        <v>156</v>
      </c>
      <c r="D2320">
        <v>88.94</v>
      </c>
      <c r="E2320">
        <v>68.11</v>
      </c>
      <c r="F2320" t="s">
        <v>107</v>
      </c>
      <c r="G2320" t="s">
        <v>109</v>
      </c>
      <c r="H2320">
        <f>Table1_1[[#This Row],[Units Sold]]*Table1_1[[#This Row],[Sale Price per Unit]]</f>
        <v>10625.16</v>
      </c>
      <c r="I2320">
        <f>Table1_1[[#This Row],[Units Sold]]*Table1_1[[#This Row],[Cost per Unit]]</f>
        <v>13874.64</v>
      </c>
      <c r="J2320">
        <f>Table1_1[[#This Row],[TOTAL REVENUE]]-Table1_1[[#This Row],[TOTAL COST]]</f>
        <v>-3249.4799999999996</v>
      </c>
      <c r="K2320" s="11">
        <f>Table1_1[[#This Row],[PROFIT]]/Table1_1[[#This Row],[TOTAL REVENUE]]</f>
        <v>-0.30582880634268095</v>
      </c>
    </row>
    <row r="2321" spans="1:11">
      <c r="A2321" t="s">
        <v>66</v>
      </c>
      <c r="B2321" t="s">
        <v>448</v>
      </c>
      <c r="C2321">
        <v>92</v>
      </c>
      <c r="D2321">
        <v>48.36</v>
      </c>
      <c r="E2321">
        <v>55.65</v>
      </c>
      <c r="F2321" t="s">
        <v>108</v>
      </c>
      <c r="G2321" t="s">
        <v>110</v>
      </c>
      <c r="H2321">
        <f>Table1_1[[#This Row],[Units Sold]]*Table1_1[[#This Row],[Sale Price per Unit]]</f>
        <v>5119.8</v>
      </c>
      <c r="I2321">
        <f>Table1_1[[#This Row],[Units Sold]]*Table1_1[[#This Row],[Cost per Unit]]</f>
        <v>4449.12</v>
      </c>
      <c r="J2321">
        <f>Table1_1[[#This Row],[TOTAL REVENUE]]-Table1_1[[#This Row],[TOTAL COST]]</f>
        <v>670.68000000000029</v>
      </c>
      <c r="K2321" s="11">
        <f>Table1_1[[#This Row],[PROFIT]]/Table1_1[[#This Row],[TOTAL REVENUE]]</f>
        <v>0.13099730458221029</v>
      </c>
    </row>
    <row r="2322" spans="1:11">
      <c r="A2322" t="s">
        <v>25</v>
      </c>
      <c r="B2322" t="s">
        <v>448</v>
      </c>
      <c r="C2322">
        <v>24</v>
      </c>
      <c r="D2322">
        <v>72.39</v>
      </c>
      <c r="E2322">
        <v>39.729999999999997</v>
      </c>
      <c r="F2322" t="s">
        <v>108</v>
      </c>
      <c r="G2322" t="s">
        <v>110</v>
      </c>
      <c r="H2322">
        <f>Table1_1[[#This Row],[Units Sold]]*Table1_1[[#This Row],[Sale Price per Unit]]</f>
        <v>953.52</v>
      </c>
      <c r="I2322">
        <f>Table1_1[[#This Row],[Units Sold]]*Table1_1[[#This Row],[Cost per Unit]]</f>
        <v>1737.3600000000001</v>
      </c>
      <c r="J2322">
        <f>Table1_1[[#This Row],[TOTAL REVENUE]]-Table1_1[[#This Row],[TOTAL COST]]</f>
        <v>-783.84000000000015</v>
      </c>
      <c r="K2322" s="11">
        <f>Table1_1[[#This Row],[PROFIT]]/Table1_1[[#This Row],[TOTAL REVENUE]]</f>
        <v>-0.82204882959979886</v>
      </c>
    </row>
    <row r="2323" spans="1:11">
      <c r="A2323" t="s">
        <v>34</v>
      </c>
      <c r="B2323" t="s">
        <v>448</v>
      </c>
      <c r="C2323">
        <v>22</v>
      </c>
      <c r="D2323">
        <v>89.39</v>
      </c>
      <c r="E2323">
        <v>89.5</v>
      </c>
      <c r="F2323" t="s">
        <v>108</v>
      </c>
      <c r="G2323" t="s">
        <v>110</v>
      </c>
      <c r="H2323">
        <f>Table1_1[[#This Row],[Units Sold]]*Table1_1[[#This Row],[Sale Price per Unit]]</f>
        <v>1969</v>
      </c>
      <c r="I2323">
        <f>Table1_1[[#This Row],[Units Sold]]*Table1_1[[#This Row],[Cost per Unit]]</f>
        <v>1966.58</v>
      </c>
      <c r="J2323">
        <f>Table1_1[[#This Row],[TOTAL REVENUE]]-Table1_1[[#This Row],[TOTAL COST]]</f>
        <v>2.4200000000000728</v>
      </c>
      <c r="K2323" s="11">
        <f>Table1_1[[#This Row],[PROFIT]]/Table1_1[[#This Row],[TOTAL REVENUE]]</f>
        <v>1.229050279329646E-3</v>
      </c>
    </row>
    <row r="2324" spans="1:11">
      <c r="A2324" t="s">
        <v>82</v>
      </c>
      <c r="B2324" t="s">
        <v>449</v>
      </c>
      <c r="C2324">
        <v>178</v>
      </c>
      <c r="D2324">
        <v>22.37</v>
      </c>
      <c r="E2324">
        <v>105.85</v>
      </c>
      <c r="F2324" t="s">
        <v>108</v>
      </c>
      <c r="G2324" t="s">
        <v>109</v>
      </c>
      <c r="H2324">
        <f>Table1_1[[#This Row],[Units Sold]]*Table1_1[[#This Row],[Sale Price per Unit]]</f>
        <v>18841.3</v>
      </c>
      <c r="I2324">
        <f>Table1_1[[#This Row],[Units Sold]]*Table1_1[[#This Row],[Cost per Unit]]</f>
        <v>3981.86</v>
      </c>
      <c r="J2324">
        <f>Table1_1[[#This Row],[TOTAL REVENUE]]-Table1_1[[#This Row],[TOTAL COST]]</f>
        <v>14859.439999999999</v>
      </c>
      <c r="K2324" s="11">
        <f>Table1_1[[#This Row],[PROFIT]]/Table1_1[[#This Row],[TOTAL REVENUE]]</f>
        <v>0.78866320264525269</v>
      </c>
    </row>
    <row r="2325" spans="1:11">
      <c r="A2325" t="s">
        <v>92</v>
      </c>
      <c r="B2325" t="s">
        <v>449</v>
      </c>
      <c r="C2325">
        <v>106</v>
      </c>
      <c r="D2325">
        <v>76.05</v>
      </c>
      <c r="E2325">
        <v>50</v>
      </c>
      <c r="F2325" t="s">
        <v>107</v>
      </c>
      <c r="G2325" t="s">
        <v>110</v>
      </c>
      <c r="H2325">
        <f>Table1_1[[#This Row],[Units Sold]]*Table1_1[[#This Row],[Sale Price per Unit]]</f>
        <v>5300</v>
      </c>
      <c r="I2325">
        <f>Table1_1[[#This Row],[Units Sold]]*Table1_1[[#This Row],[Cost per Unit]]</f>
        <v>8061.2999999999993</v>
      </c>
      <c r="J2325">
        <f>Table1_1[[#This Row],[TOTAL REVENUE]]-Table1_1[[#This Row],[TOTAL COST]]</f>
        <v>-2761.2999999999993</v>
      </c>
      <c r="K2325" s="11">
        <f>Table1_1[[#This Row],[PROFIT]]/Table1_1[[#This Row],[TOTAL REVENUE]]</f>
        <v>-0.52099999999999991</v>
      </c>
    </row>
    <row r="2326" spans="1:11">
      <c r="A2326" t="s">
        <v>26</v>
      </c>
      <c r="B2326" t="s">
        <v>449</v>
      </c>
      <c r="C2326">
        <v>211</v>
      </c>
      <c r="D2326">
        <v>70.27</v>
      </c>
      <c r="E2326">
        <v>69</v>
      </c>
      <c r="F2326" t="s">
        <v>108</v>
      </c>
      <c r="G2326" t="s">
        <v>109</v>
      </c>
      <c r="H2326">
        <f>Table1_1[[#This Row],[Units Sold]]*Table1_1[[#This Row],[Sale Price per Unit]]</f>
        <v>14559</v>
      </c>
      <c r="I2326">
        <f>Table1_1[[#This Row],[Units Sold]]*Table1_1[[#This Row],[Cost per Unit]]</f>
        <v>14826.97</v>
      </c>
      <c r="J2326">
        <f>Table1_1[[#This Row],[TOTAL REVENUE]]-Table1_1[[#This Row],[TOTAL COST]]</f>
        <v>-267.96999999999935</v>
      </c>
      <c r="K2326" s="11">
        <f>Table1_1[[#This Row],[PROFIT]]/Table1_1[[#This Row],[TOTAL REVENUE]]</f>
        <v>-1.8405797101449229E-2</v>
      </c>
    </row>
    <row r="2327" spans="1:11">
      <c r="A2327" t="s">
        <v>102</v>
      </c>
      <c r="B2327" t="s">
        <v>449</v>
      </c>
      <c r="C2327">
        <v>293</v>
      </c>
      <c r="D2327">
        <v>75.02</v>
      </c>
      <c r="E2327">
        <v>62.96</v>
      </c>
      <c r="F2327" t="s">
        <v>108</v>
      </c>
      <c r="G2327" t="s">
        <v>109</v>
      </c>
      <c r="H2327">
        <f>Table1_1[[#This Row],[Units Sold]]*Table1_1[[#This Row],[Sale Price per Unit]]</f>
        <v>18447.28</v>
      </c>
      <c r="I2327">
        <f>Table1_1[[#This Row],[Units Sold]]*Table1_1[[#This Row],[Cost per Unit]]</f>
        <v>21980.86</v>
      </c>
      <c r="J2327">
        <f>Table1_1[[#This Row],[TOTAL REVENUE]]-Table1_1[[#This Row],[TOTAL COST]]</f>
        <v>-3533.5800000000017</v>
      </c>
      <c r="K2327" s="11">
        <f>Table1_1[[#This Row],[PROFIT]]/Table1_1[[#This Row],[TOTAL REVENUE]]</f>
        <v>-0.19155019059720468</v>
      </c>
    </row>
    <row r="2328" spans="1:11">
      <c r="A2328" t="s">
        <v>90</v>
      </c>
      <c r="B2328" t="s">
        <v>449</v>
      </c>
      <c r="C2328">
        <v>208</v>
      </c>
      <c r="D2328">
        <v>96.61</v>
      </c>
      <c r="E2328">
        <v>22.04</v>
      </c>
      <c r="F2328" t="s">
        <v>107</v>
      </c>
      <c r="G2328" t="s">
        <v>110</v>
      </c>
      <c r="H2328">
        <f>Table1_1[[#This Row],[Units Sold]]*Table1_1[[#This Row],[Sale Price per Unit]]</f>
        <v>4584.32</v>
      </c>
      <c r="I2328">
        <f>Table1_1[[#This Row],[Units Sold]]*Table1_1[[#This Row],[Cost per Unit]]</f>
        <v>20094.88</v>
      </c>
      <c r="J2328">
        <f>Table1_1[[#This Row],[TOTAL REVENUE]]-Table1_1[[#This Row],[TOTAL COST]]</f>
        <v>-15510.560000000001</v>
      </c>
      <c r="K2328" s="11">
        <f>Table1_1[[#This Row],[PROFIT]]/Table1_1[[#This Row],[TOTAL REVENUE]]</f>
        <v>-3.3833938294010895</v>
      </c>
    </row>
    <row r="2329" spans="1:11">
      <c r="A2329" t="s">
        <v>19</v>
      </c>
      <c r="B2329" t="s">
        <v>450</v>
      </c>
      <c r="C2329">
        <v>131</v>
      </c>
      <c r="D2329">
        <v>37.450000000000003</v>
      </c>
      <c r="E2329">
        <v>88.51</v>
      </c>
      <c r="F2329" t="s">
        <v>108</v>
      </c>
      <c r="G2329" t="s">
        <v>110</v>
      </c>
      <c r="H2329">
        <f>Table1_1[[#This Row],[Units Sold]]*Table1_1[[#This Row],[Sale Price per Unit]]</f>
        <v>11594.810000000001</v>
      </c>
      <c r="I2329">
        <f>Table1_1[[#This Row],[Units Sold]]*Table1_1[[#This Row],[Cost per Unit]]</f>
        <v>4905.9500000000007</v>
      </c>
      <c r="J2329">
        <f>Table1_1[[#This Row],[TOTAL REVENUE]]-Table1_1[[#This Row],[TOTAL COST]]</f>
        <v>6688.8600000000006</v>
      </c>
      <c r="K2329" s="11">
        <f>Table1_1[[#This Row],[PROFIT]]/Table1_1[[#This Row],[TOTAL REVENUE]]</f>
        <v>0.57688396791323016</v>
      </c>
    </row>
    <row r="2330" spans="1:11">
      <c r="A2330" t="s">
        <v>55</v>
      </c>
      <c r="B2330" t="s">
        <v>450</v>
      </c>
      <c r="C2330">
        <v>75</v>
      </c>
      <c r="D2330">
        <v>58.62</v>
      </c>
      <c r="E2330">
        <v>30.11</v>
      </c>
      <c r="F2330" t="s">
        <v>107</v>
      </c>
      <c r="G2330" t="s">
        <v>109</v>
      </c>
      <c r="H2330">
        <f>Table1_1[[#This Row],[Units Sold]]*Table1_1[[#This Row],[Sale Price per Unit]]</f>
        <v>2258.25</v>
      </c>
      <c r="I2330">
        <f>Table1_1[[#This Row],[Units Sold]]*Table1_1[[#This Row],[Cost per Unit]]</f>
        <v>4396.5</v>
      </c>
      <c r="J2330">
        <f>Table1_1[[#This Row],[TOTAL REVENUE]]-Table1_1[[#This Row],[TOTAL COST]]</f>
        <v>-2138.25</v>
      </c>
      <c r="K2330" s="11">
        <f>Table1_1[[#This Row],[PROFIT]]/Table1_1[[#This Row],[TOTAL REVENUE]]</f>
        <v>-0.94686150780471601</v>
      </c>
    </row>
    <row r="2331" spans="1:11">
      <c r="A2331" t="s">
        <v>33</v>
      </c>
      <c r="B2331" t="s">
        <v>450</v>
      </c>
      <c r="C2331">
        <v>119</v>
      </c>
      <c r="D2331">
        <v>62.04</v>
      </c>
      <c r="E2331">
        <v>104.49</v>
      </c>
      <c r="F2331" t="s">
        <v>108</v>
      </c>
      <c r="G2331" t="s">
        <v>109</v>
      </c>
      <c r="H2331">
        <f>Table1_1[[#This Row],[Units Sold]]*Table1_1[[#This Row],[Sale Price per Unit]]</f>
        <v>12434.31</v>
      </c>
      <c r="I2331">
        <f>Table1_1[[#This Row],[Units Sold]]*Table1_1[[#This Row],[Cost per Unit]]</f>
        <v>7382.76</v>
      </c>
      <c r="J2331">
        <f>Table1_1[[#This Row],[TOTAL REVENUE]]-Table1_1[[#This Row],[TOTAL COST]]</f>
        <v>5051.5499999999993</v>
      </c>
      <c r="K2331" s="11">
        <f>Table1_1[[#This Row],[PROFIT]]/Table1_1[[#This Row],[TOTAL REVENUE]]</f>
        <v>0.40625897215044499</v>
      </c>
    </row>
    <row r="2332" spans="1:11">
      <c r="A2332" t="s">
        <v>53</v>
      </c>
      <c r="B2332" t="s">
        <v>450</v>
      </c>
      <c r="C2332">
        <v>258</v>
      </c>
      <c r="D2332">
        <v>96.11</v>
      </c>
      <c r="E2332">
        <v>91.6</v>
      </c>
      <c r="F2332" t="s">
        <v>107</v>
      </c>
      <c r="G2332" t="s">
        <v>109</v>
      </c>
      <c r="H2332">
        <f>Table1_1[[#This Row],[Units Sold]]*Table1_1[[#This Row],[Sale Price per Unit]]</f>
        <v>23632.799999999999</v>
      </c>
      <c r="I2332">
        <f>Table1_1[[#This Row],[Units Sold]]*Table1_1[[#This Row],[Cost per Unit]]</f>
        <v>24796.38</v>
      </c>
      <c r="J2332">
        <f>Table1_1[[#This Row],[TOTAL REVENUE]]-Table1_1[[#This Row],[TOTAL COST]]</f>
        <v>-1163.5800000000017</v>
      </c>
      <c r="K2332" s="11">
        <f>Table1_1[[#This Row],[PROFIT]]/Table1_1[[#This Row],[TOTAL REVENUE]]</f>
        <v>-4.9235807860262083E-2</v>
      </c>
    </row>
    <row r="2333" spans="1:11">
      <c r="A2333" t="s">
        <v>38</v>
      </c>
      <c r="B2333" t="s">
        <v>450</v>
      </c>
      <c r="C2333">
        <v>138</v>
      </c>
      <c r="D2333">
        <v>91.18</v>
      </c>
      <c r="E2333">
        <v>85.26</v>
      </c>
      <c r="F2333" t="s">
        <v>107</v>
      </c>
      <c r="G2333" t="s">
        <v>109</v>
      </c>
      <c r="H2333">
        <f>Table1_1[[#This Row],[Units Sold]]*Table1_1[[#This Row],[Sale Price per Unit]]</f>
        <v>11765.880000000001</v>
      </c>
      <c r="I2333">
        <f>Table1_1[[#This Row],[Units Sold]]*Table1_1[[#This Row],[Cost per Unit]]</f>
        <v>12582.84</v>
      </c>
      <c r="J2333">
        <f>Table1_1[[#This Row],[TOTAL REVENUE]]-Table1_1[[#This Row],[TOTAL COST]]</f>
        <v>-816.95999999999913</v>
      </c>
      <c r="K2333" s="11">
        <f>Table1_1[[#This Row],[PROFIT]]/Table1_1[[#This Row],[TOTAL REVENUE]]</f>
        <v>-6.9434670419892014E-2</v>
      </c>
    </row>
    <row r="2334" spans="1:11">
      <c r="A2334" t="s">
        <v>34</v>
      </c>
      <c r="B2334" t="s">
        <v>450</v>
      </c>
      <c r="C2334">
        <v>287</v>
      </c>
      <c r="D2334">
        <v>25.45</v>
      </c>
      <c r="E2334">
        <v>73.95</v>
      </c>
      <c r="F2334" t="s">
        <v>108</v>
      </c>
      <c r="G2334" t="s">
        <v>109</v>
      </c>
      <c r="H2334">
        <f>Table1_1[[#This Row],[Units Sold]]*Table1_1[[#This Row],[Sale Price per Unit]]</f>
        <v>21223.65</v>
      </c>
      <c r="I2334">
        <f>Table1_1[[#This Row],[Units Sold]]*Table1_1[[#This Row],[Cost per Unit]]</f>
        <v>7304.15</v>
      </c>
      <c r="J2334">
        <f>Table1_1[[#This Row],[TOTAL REVENUE]]-Table1_1[[#This Row],[TOTAL COST]]</f>
        <v>13919.500000000002</v>
      </c>
      <c r="K2334" s="11">
        <f>Table1_1[[#This Row],[PROFIT]]/Table1_1[[#This Row],[TOTAL REVENUE]]</f>
        <v>0.65584854631507783</v>
      </c>
    </row>
    <row r="2335" spans="1:11">
      <c r="A2335" t="s">
        <v>67</v>
      </c>
      <c r="B2335" t="s">
        <v>451</v>
      </c>
      <c r="C2335">
        <v>30</v>
      </c>
      <c r="D2335">
        <v>60.9</v>
      </c>
      <c r="E2335">
        <v>104.91</v>
      </c>
      <c r="F2335" t="s">
        <v>108</v>
      </c>
      <c r="G2335" t="s">
        <v>109</v>
      </c>
      <c r="H2335">
        <f>Table1_1[[#This Row],[Units Sold]]*Table1_1[[#This Row],[Sale Price per Unit]]</f>
        <v>3147.2999999999997</v>
      </c>
      <c r="I2335">
        <f>Table1_1[[#This Row],[Units Sold]]*Table1_1[[#This Row],[Cost per Unit]]</f>
        <v>1827</v>
      </c>
      <c r="J2335">
        <f>Table1_1[[#This Row],[TOTAL REVENUE]]-Table1_1[[#This Row],[TOTAL COST]]</f>
        <v>1320.2999999999997</v>
      </c>
      <c r="K2335" s="11">
        <f>Table1_1[[#This Row],[PROFIT]]/Table1_1[[#This Row],[TOTAL REVENUE]]</f>
        <v>0.41950243065484694</v>
      </c>
    </row>
    <row r="2336" spans="1:11">
      <c r="A2336" t="s">
        <v>23</v>
      </c>
      <c r="B2336" t="s">
        <v>451</v>
      </c>
      <c r="C2336">
        <v>70</v>
      </c>
      <c r="D2336">
        <v>23.33</v>
      </c>
      <c r="E2336">
        <v>20.79</v>
      </c>
      <c r="F2336" t="s">
        <v>107</v>
      </c>
      <c r="G2336" t="s">
        <v>109</v>
      </c>
      <c r="H2336">
        <f>Table1_1[[#This Row],[Units Sold]]*Table1_1[[#This Row],[Sale Price per Unit]]</f>
        <v>1455.3</v>
      </c>
      <c r="I2336">
        <f>Table1_1[[#This Row],[Units Sold]]*Table1_1[[#This Row],[Cost per Unit]]</f>
        <v>1633.1</v>
      </c>
      <c r="J2336">
        <f>Table1_1[[#This Row],[TOTAL REVENUE]]-Table1_1[[#This Row],[TOTAL COST]]</f>
        <v>-177.79999999999995</v>
      </c>
      <c r="K2336" s="11">
        <f>Table1_1[[#This Row],[PROFIT]]/Table1_1[[#This Row],[TOTAL REVENUE]]</f>
        <v>-0.12217412217412214</v>
      </c>
    </row>
    <row r="2337" spans="1:11">
      <c r="A2337" t="s">
        <v>57</v>
      </c>
      <c r="B2337" t="s">
        <v>451</v>
      </c>
      <c r="C2337">
        <v>164</v>
      </c>
      <c r="D2337">
        <v>38.270000000000003</v>
      </c>
      <c r="E2337">
        <v>63.53</v>
      </c>
      <c r="F2337" t="s">
        <v>108</v>
      </c>
      <c r="G2337" t="s">
        <v>110</v>
      </c>
      <c r="H2337">
        <f>Table1_1[[#This Row],[Units Sold]]*Table1_1[[#This Row],[Sale Price per Unit]]</f>
        <v>10418.92</v>
      </c>
      <c r="I2337">
        <f>Table1_1[[#This Row],[Units Sold]]*Table1_1[[#This Row],[Cost per Unit]]</f>
        <v>6276.2800000000007</v>
      </c>
      <c r="J2337">
        <f>Table1_1[[#This Row],[TOTAL REVENUE]]-Table1_1[[#This Row],[TOTAL COST]]</f>
        <v>4142.6399999999994</v>
      </c>
      <c r="K2337" s="11">
        <f>Table1_1[[#This Row],[PROFIT]]/Table1_1[[#This Row],[TOTAL REVENUE]]</f>
        <v>0.39760742956083733</v>
      </c>
    </row>
    <row r="2338" spans="1:11">
      <c r="A2338" t="s">
        <v>50</v>
      </c>
      <c r="B2338" t="s">
        <v>451</v>
      </c>
      <c r="C2338">
        <v>13</v>
      </c>
      <c r="D2338">
        <v>55.99</v>
      </c>
      <c r="E2338">
        <v>27.41</v>
      </c>
      <c r="F2338" t="s">
        <v>107</v>
      </c>
      <c r="G2338" t="s">
        <v>109</v>
      </c>
      <c r="H2338">
        <f>Table1_1[[#This Row],[Units Sold]]*Table1_1[[#This Row],[Sale Price per Unit]]</f>
        <v>356.33</v>
      </c>
      <c r="I2338">
        <f>Table1_1[[#This Row],[Units Sold]]*Table1_1[[#This Row],[Cost per Unit]]</f>
        <v>727.87</v>
      </c>
      <c r="J2338">
        <f>Table1_1[[#This Row],[TOTAL REVENUE]]-Table1_1[[#This Row],[TOTAL COST]]</f>
        <v>-371.54</v>
      </c>
      <c r="K2338" s="11">
        <f>Table1_1[[#This Row],[PROFIT]]/Table1_1[[#This Row],[TOTAL REVENUE]]</f>
        <v>-1.0426851514045969</v>
      </c>
    </row>
    <row r="2339" spans="1:11">
      <c r="A2339" t="s">
        <v>78</v>
      </c>
      <c r="B2339" t="s">
        <v>452</v>
      </c>
      <c r="C2339">
        <v>72</v>
      </c>
      <c r="D2339">
        <v>63.48</v>
      </c>
      <c r="E2339">
        <v>54.88</v>
      </c>
      <c r="F2339" t="s">
        <v>108</v>
      </c>
      <c r="G2339" t="s">
        <v>109</v>
      </c>
      <c r="H2339">
        <f>Table1_1[[#This Row],[Units Sold]]*Table1_1[[#This Row],[Sale Price per Unit]]</f>
        <v>3951.36</v>
      </c>
      <c r="I2339">
        <f>Table1_1[[#This Row],[Units Sold]]*Table1_1[[#This Row],[Cost per Unit]]</f>
        <v>4570.5599999999995</v>
      </c>
      <c r="J2339">
        <f>Table1_1[[#This Row],[TOTAL REVENUE]]-Table1_1[[#This Row],[TOTAL COST]]</f>
        <v>-619.19999999999936</v>
      </c>
      <c r="K2339" s="11">
        <f>Table1_1[[#This Row],[PROFIT]]/Table1_1[[#This Row],[TOTAL REVENUE]]</f>
        <v>-0.1567055393586004</v>
      </c>
    </row>
    <row r="2340" spans="1:11">
      <c r="A2340" t="s">
        <v>51</v>
      </c>
      <c r="B2340" t="s">
        <v>452</v>
      </c>
      <c r="C2340">
        <v>93</v>
      </c>
      <c r="D2340">
        <v>57.03</v>
      </c>
      <c r="E2340">
        <v>69.22</v>
      </c>
      <c r="F2340" t="s">
        <v>108</v>
      </c>
      <c r="G2340" t="s">
        <v>110</v>
      </c>
      <c r="H2340">
        <f>Table1_1[[#This Row],[Units Sold]]*Table1_1[[#This Row],[Sale Price per Unit]]</f>
        <v>6437.46</v>
      </c>
      <c r="I2340">
        <f>Table1_1[[#This Row],[Units Sold]]*Table1_1[[#This Row],[Cost per Unit]]</f>
        <v>5303.79</v>
      </c>
      <c r="J2340">
        <f>Table1_1[[#This Row],[TOTAL REVENUE]]-Table1_1[[#This Row],[TOTAL COST]]</f>
        <v>1133.67</v>
      </c>
      <c r="K2340" s="11">
        <f>Table1_1[[#This Row],[PROFIT]]/Table1_1[[#This Row],[TOTAL REVENUE]]</f>
        <v>0.17610517191563133</v>
      </c>
    </row>
    <row r="2341" spans="1:11">
      <c r="A2341" t="s">
        <v>53</v>
      </c>
      <c r="B2341" t="s">
        <v>452</v>
      </c>
      <c r="C2341">
        <v>99</v>
      </c>
      <c r="D2341">
        <v>84.98</v>
      </c>
      <c r="E2341">
        <v>27.45</v>
      </c>
      <c r="F2341" t="s">
        <v>108</v>
      </c>
      <c r="G2341" t="s">
        <v>110</v>
      </c>
      <c r="H2341">
        <f>Table1_1[[#This Row],[Units Sold]]*Table1_1[[#This Row],[Sale Price per Unit]]</f>
        <v>2717.5499999999997</v>
      </c>
      <c r="I2341">
        <f>Table1_1[[#This Row],[Units Sold]]*Table1_1[[#This Row],[Cost per Unit]]</f>
        <v>8413.02</v>
      </c>
      <c r="J2341">
        <f>Table1_1[[#This Row],[TOTAL REVENUE]]-Table1_1[[#This Row],[TOTAL COST]]</f>
        <v>-5695.4700000000012</v>
      </c>
      <c r="K2341" s="11">
        <f>Table1_1[[#This Row],[PROFIT]]/Table1_1[[#This Row],[TOTAL REVENUE]]</f>
        <v>-2.0958105646630245</v>
      </c>
    </row>
    <row r="2342" spans="1:11">
      <c r="A2342" t="s">
        <v>25</v>
      </c>
      <c r="B2342" t="s">
        <v>452</v>
      </c>
      <c r="C2342">
        <v>268</v>
      </c>
      <c r="D2342">
        <v>48.12</v>
      </c>
      <c r="E2342">
        <v>108.61</v>
      </c>
      <c r="F2342" t="s">
        <v>107</v>
      </c>
      <c r="G2342" t="s">
        <v>110</v>
      </c>
      <c r="H2342">
        <f>Table1_1[[#This Row],[Units Sold]]*Table1_1[[#This Row],[Sale Price per Unit]]</f>
        <v>29107.48</v>
      </c>
      <c r="I2342">
        <f>Table1_1[[#This Row],[Units Sold]]*Table1_1[[#This Row],[Cost per Unit]]</f>
        <v>12896.16</v>
      </c>
      <c r="J2342">
        <f>Table1_1[[#This Row],[TOTAL REVENUE]]-Table1_1[[#This Row],[TOTAL COST]]</f>
        <v>16211.32</v>
      </c>
      <c r="K2342" s="11">
        <f>Table1_1[[#This Row],[PROFIT]]/Table1_1[[#This Row],[TOTAL REVENUE]]</f>
        <v>0.55694687413681976</v>
      </c>
    </row>
    <row r="2343" spans="1:11">
      <c r="A2343" t="s">
        <v>54</v>
      </c>
      <c r="B2343" t="s">
        <v>452</v>
      </c>
      <c r="C2343">
        <v>47</v>
      </c>
      <c r="D2343">
        <v>41.24</v>
      </c>
      <c r="E2343">
        <v>88.3</v>
      </c>
      <c r="F2343" t="s">
        <v>107</v>
      </c>
      <c r="G2343" t="s">
        <v>110</v>
      </c>
      <c r="H2343">
        <f>Table1_1[[#This Row],[Units Sold]]*Table1_1[[#This Row],[Sale Price per Unit]]</f>
        <v>4150.0999999999995</v>
      </c>
      <c r="I2343">
        <f>Table1_1[[#This Row],[Units Sold]]*Table1_1[[#This Row],[Cost per Unit]]</f>
        <v>1938.2800000000002</v>
      </c>
      <c r="J2343">
        <f>Table1_1[[#This Row],[TOTAL REVENUE]]-Table1_1[[#This Row],[TOTAL COST]]</f>
        <v>2211.8199999999993</v>
      </c>
      <c r="K2343" s="11">
        <f>Table1_1[[#This Row],[PROFIT]]/Table1_1[[#This Row],[TOTAL REVENUE]]</f>
        <v>0.53295583238958089</v>
      </c>
    </row>
    <row r="2344" spans="1:11">
      <c r="A2344" t="s">
        <v>7</v>
      </c>
      <c r="B2344" t="s">
        <v>452</v>
      </c>
      <c r="C2344">
        <v>70</v>
      </c>
      <c r="D2344">
        <v>60.53</v>
      </c>
      <c r="E2344">
        <v>72.52</v>
      </c>
      <c r="F2344" t="s">
        <v>108</v>
      </c>
      <c r="G2344" t="s">
        <v>109</v>
      </c>
      <c r="H2344">
        <f>Table1_1[[#This Row],[Units Sold]]*Table1_1[[#This Row],[Sale Price per Unit]]</f>
        <v>5076.3999999999996</v>
      </c>
      <c r="I2344">
        <f>Table1_1[[#This Row],[Units Sold]]*Table1_1[[#This Row],[Cost per Unit]]</f>
        <v>4237.1000000000004</v>
      </c>
      <c r="J2344">
        <f>Table1_1[[#This Row],[TOTAL REVENUE]]-Table1_1[[#This Row],[TOTAL COST]]</f>
        <v>839.29999999999927</v>
      </c>
      <c r="K2344" s="11">
        <f>Table1_1[[#This Row],[PROFIT]]/Table1_1[[#This Row],[TOTAL REVENUE]]</f>
        <v>0.16533370104798664</v>
      </c>
    </row>
    <row r="2345" spans="1:11">
      <c r="A2345" t="s">
        <v>20</v>
      </c>
      <c r="B2345" t="s">
        <v>453</v>
      </c>
      <c r="C2345">
        <v>117</v>
      </c>
      <c r="D2345">
        <v>54.37</v>
      </c>
      <c r="E2345">
        <v>110.41</v>
      </c>
      <c r="F2345" t="s">
        <v>108</v>
      </c>
      <c r="G2345" t="s">
        <v>109</v>
      </c>
      <c r="H2345">
        <f>Table1_1[[#This Row],[Units Sold]]*Table1_1[[#This Row],[Sale Price per Unit]]</f>
        <v>12917.97</v>
      </c>
      <c r="I2345">
        <f>Table1_1[[#This Row],[Units Sold]]*Table1_1[[#This Row],[Cost per Unit]]</f>
        <v>6361.29</v>
      </c>
      <c r="J2345">
        <f>Table1_1[[#This Row],[TOTAL REVENUE]]-Table1_1[[#This Row],[TOTAL COST]]</f>
        <v>6556.6799999999994</v>
      </c>
      <c r="K2345" s="11">
        <f>Table1_1[[#This Row],[PROFIT]]/Table1_1[[#This Row],[TOTAL REVENUE]]</f>
        <v>0.50756272076804632</v>
      </c>
    </row>
    <row r="2346" spans="1:11">
      <c r="A2346" t="s">
        <v>45</v>
      </c>
      <c r="B2346" t="s">
        <v>453</v>
      </c>
      <c r="C2346">
        <v>256</v>
      </c>
      <c r="D2346">
        <v>37.57</v>
      </c>
      <c r="E2346">
        <v>52.19</v>
      </c>
      <c r="F2346" t="s">
        <v>108</v>
      </c>
      <c r="G2346" t="s">
        <v>109</v>
      </c>
      <c r="H2346">
        <f>Table1_1[[#This Row],[Units Sold]]*Table1_1[[#This Row],[Sale Price per Unit]]</f>
        <v>13360.64</v>
      </c>
      <c r="I2346">
        <f>Table1_1[[#This Row],[Units Sold]]*Table1_1[[#This Row],[Cost per Unit]]</f>
        <v>9617.92</v>
      </c>
      <c r="J2346">
        <f>Table1_1[[#This Row],[TOTAL REVENUE]]-Table1_1[[#This Row],[TOTAL COST]]</f>
        <v>3742.7199999999993</v>
      </c>
      <c r="K2346" s="11">
        <f>Table1_1[[#This Row],[PROFIT]]/Table1_1[[#This Row],[TOTAL REVENUE]]</f>
        <v>0.28013029315960908</v>
      </c>
    </row>
    <row r="2347" spans="1:11">
      <c r="A2347" t="s">
        <v>33</v>
      </c>
      <c r="B2347" t="s">
        <v>453</v>
      </c>
      <c r="C2347">
        <v>119</v>
      </c>
      <c r="D2347">
        <v>62.17</v>
      </c>
      <c r="E2347">
        <v>45.17</v>
      </c>
      <c r="F2347" t="s">
        <v>107</v>
      </c>
      <c r="G2347" t="s">
        <v>110</v>
      </c>
      <c r="H2347">
        <f>Table1_1[[#This Row],[Units Sold]]*Table1_1[[#This Row],[Sale Price per Unit]]</f>
        <v>5375.2300000000005</v>
      </c>
      <c r="I2347">
        <f>Table1_1[[#This Row],[Units Sold]]*Table1_1[[#This Row],[Cost per Unit]]</f>
        <v>7398.2300000000005</v>
      </c>
      <c r="J2347">
        <f>Table1_1[[#This Row],[TOTAL REVENUE]]-Table1_1[[#This Row],[TOTAL COST]]</f>
        <v>-2023</v>
      </c>
      <c r="K2347" s="11">
        <f>Table1_1[[#This Row],[PROFIT]]/Table1_1[[#This Row],[TOTAL REVENUE]]</f>
        <v>-0.37635598848793445</v>
      </c>
    </row>
    <row r="2348" spans="1:11">
      <c r="A2348" t="s">
        <v>10</v>
      </c>
      <c r="B2348" t="s">
        <v>453</v>
      </c>
      <c r="C2348">
        <v>261</v>
      </c>
      <c r="D2348">
        <v>18.12</v>
      </c>
      <c r="E2348">
        <v>73.599999999999994</v>
      </c>
      <c r="F2348" t="s">
        <v>108</v>
      </c>
      <c r="G2348" t="s">
        <v>109</v>
      </c>
      <c r="H2348">
        <f>Table1_1[[#This Row],[Units Sold]]*Table1_1[[#This Row],[Sale Price per Unit]]</f>
        <v>19209.599999999999</v>
      </c>
      <c r="I2348">
        <f>Table1_1[[#This Row],[Units Sold]]*Table1_1[[#This Row],[Cost per Unit]]</f>
        <v>4729.3200000000006</v>
      </c>
      <c r="J2348">
        <f>Table1_1[[#This Row],[TOTAL REVENUE]]-Table1_1[[#This Row],[TOTAL COST]]</f>
        <v>14480.279999999999</v>
      </c>
      <c r="K2348" s="11">
        <f>Table1_1[[#This Row],[PROFIT]]/Table1_1[[#This Row],[TOTAL REVENUE]]</f>
        <v>0.75380434782608696</v>
      </c>
    </row>
    <row r="2349" spans="1:11">
      <c r="A2349" t="s">
        <v>100</v>
      </c>
      <c r="B2349" t="s">
        <v>453</v>
      </c>
      <c r="C2349">
        <v>127</v>
      </c>
      <c r="D2349">
        <v>40.5</v>
      </c>
      <c r="E2349">
        <v>50.88</v>
      </c>
      <c r="F2349" t="s">
        <v>108</v>
      </c>
      <c r="G2349" t="s">
        <v>110</v>
      </c>
      <c r="H2349">
        <f>Table1_1[[#This Row],[Units Sold]]*Table1_1[[#This Row],[Sale Price per Unit]]</f>
        <v>6461.76</v>
      </c>
      <c r="I2349">
        <f>Table1_1[[#This Row],[Units Sold]]*Table1_1[[#This Row],[Cost per Unit]]</f>
        <v>5143.5</v>
      </c>
      <c r="J2349">
        <f>Table1_1[[#This Row],[TOTAL REVENUE]]-Table1_1[[#This Row],[TOTAL COST]]</f>
        <v>1318.2600000000002</v>
      </c>
      <c r="K2349" s="11">
        <f>Table1_1[[#This Row],[PROFIT]]/Table1_1[[#This Row],[TOTAL REVENUE]]</f>
        <v>0.20400943396226418</v>
      </c>
    </row>
    <row r="2350" spans="1:11">
      <c r="A2350" t="s">
        <v>88</v>
      </c>
      <c r="B2350" t="s">
        <v>453</v>
      </c>
      <c r="C2350">
        <v>113</v>
      </c>
      <c r="D2350">
        <v>23.84</v>
      </c>
      <c r="E2350">
        <v>56.46</v>
      </c>
      <c r="F2350" t="s">
        <v>107</v>
      </c>
      <c r="G2350" t="s">
        <v>110</v>
      </c>
      <c r="H2350">
        <f>Table1_1[[#This Row],[Units Sold]]*Table1_1[[#This Row],[Sale Price per Unit]]</f>
        <v>6379.9800000000005</v>
      </c>
      <c r="I2350">
        <f>Table1_1[[#This Row],[Units Sold]]*Table1_1[[#This Row],[Cost per Unit]]</f>
        <v>2693.92</v>
      </c>
      <c r="J2350">
        <f>Table1_1[[#This Row],[TOTAL REVENUE]]-Table1_1[[#This Row],[TOTAL COST]]</f>
        <v>3686.0600000000004</v>
      </c>
      <c r="K2350" s="11">
        <f>Table1_1[[#This Row],[PROFIT]]/Table1_1[[#This Row],[TOTAL REVENUE]]</f>
        <v>0.57775416223875309</v>
      </c>
    </row>
    <row r="2351" spans="1:11">
      <c r="A2351" t="s">
        <v>67</v>
      </c>
      <c r="B2351" t="s">
        <v>453</v>
      </c>
      <c r="C2351">
        <v>89</v>
      </c>
      <c r="D2351">
        <v>55.61</v>
      </c>
      <c r="E2351">
        <v>99.21</v>
      </c>
      <c r="F2351" t="s">
        <v>108</v>
      </c>
      <c r="G2351" t="s">
        <v>110</v>
      </c>
      <c r="H2351">
        <f>Table1_1[[#This Row],[Units Sold]]*Table1_1[[#This Row],[Sale Price per Unit]]</f>
        <v>8829.6899999999987</v>
      </c>
      <c r="I2351">
        <f>Table1_1[[#This Row],[Units Sold]]*Table1_1[[#This Row],[Cost per Unit]]</f>
        <v>4949.29</v>
      </c>
      <c r="J2351">
        <f>Table1_1[[#This Row],[TOTAL REVENUE]]-Table1_1[[#This Row],[TOTAL COST]]</f>
        <v>3880.3999999999987</v>
      </c>
      <c r="K2351" s="11">
        <f>Table1_1[[#This Row],[PROFIT]]/Table1_1[[#This Row],[TOTAL REVENUE]]</f>
        <v>0.43947182743675023</v>
      </c>
    </row>
    <row r="2352" spans="1:11">
      <c r="A2352" t="s">
        <v>72</v>
      </c>
      <c r="B2352" t="s">
        <v>454</v>
      </c>
      <c r="C2352">
        <v>160</v>
      </c>
      <c r="D2352">
        <v>28.57</v>
      </c>
      <c r="E2352">
        <v>87.5</v>
      </c>
      <c r="F2352" t="s">
        <v>108</v>
      </c>
      <c r="G2352" t="s">
        <v>109</v>
      </c>
      <c r="H2352">
        <f>Table1_1[[#This Row],[Units Sold]]*Table1_1[[#This Row],[Sale Price per Unit]]</f>
        <v>14000</v>
      </c>
      <c r="I2352">
        <f>Table1_1[[#This Row],[Units Sold]]*Table1_1[[#This Row],[Cost per Unit]]</f>
        <v>4571.2</v>
      </c>
      <c r="J2352">
        <f>Table1_1[[#This Row],[TOTAL REVENUE]]-Table1_1[[#This Row],[TOTAL COST]]</f>
        <v>9428.7999999999993</v>
      </c>
      <c r="K2352" s="11">
        <f>Table1_1[[#This Row],[PROFIT]]/Table1_1[[#This Row],[TOTAL REVENUE]]</f>
        <v>0.67348571428571424</v>
      </c>
    </row>
    <row r="2353" spans="1:11">
      <c r="A2353" t="s">
        <v>17</v>
      </c>
      <c r="B2353" t="s">
        <v>454</v>
      </c>
      <c r="C2353">
        <v>226</v>
      </c>
      <c r="D2353">
        <v>88.11</v>
      </c>
      <c r="E2353">
        <v>70.34</v>
      </c>
      <c r="F2353" t="s">
        <v>107</v>
      </c>
      <c r="G2353" t="s">
        <v>110</v>
      </c>
      <c r="H2353">
        <f>Table1_1[[#This Row],[Units Sold]]*Table1_1[[#This Row],[Sale Price per Unit]]</f>
        <v>15896.84</v>
      </c>
      <c r="I2353">
        <f>Table1_1[[#This Row],[Units Sold]]*Table1_1[[#This Row],[Cost per Unit]]</f>
        <v>19912.86</v>
      </c>
      <c r="J2353">
        <f>Table1_1[[#This Row],[TOTAL REVENUE]]-Table1_1[[#This Row],[TOTAL COST]]</f>
        <v>-4016.0200000000004</v>
      </c>
      <c r="K2353" s="11">
        <f>Table1_1[[#This Row],[PROFIT]]/Table1_1[[#This Row],[TOTAL REVENUE]]</f>
        <v>-0.2526300824566392</v>
      </c>
    </row>
    <row r="2354" spans="1:11">
      <c r="A2354" t="s">
        <v>57</v>
      </c>
      <c r="B2354" t="s">
        <v>454</v>
      </c>
      <c r="C2354">
        <v>80</v>
      </c>
      <c r="D2354">
        <v>11.37</v>
      </c>
      <c r="E2354">
        <v>101.33</v>
      </c>
      <c r="F2354" t="s">
        <v>108</v>
      </c>
      <c r="G2354" t="s">
        <v>109</v>
      </c>
      <c r="H2354">
        <f>Table1_1[[#This Row],[Units Sold]]*Table1_1[[#This Row],[Sale Price per Unit]]</f>
        <v>8106.4</v>
      </c>
      <c r="I2354">
        <f>Table1_1[[#This Row],[Units Sold]]*Table1_1[[#This Row],[Cost per Unit]]</f>
        <v>909.59999999999991</v>
      </c>
      <c r="J2354">
        <f>Table1_1[[#This Row],[TOTAL REVENUE]]-Table1_1[[#This Row],[TOTAL COST]]</f>
        <v>7196.7999999999993</v>
      </c>
      <c r="K2354" s="11">
        <f>Table1_1[[#This Row],[PROFIT]]/Table1_1[[#This Row],[TOTAL REVENUE]]</f>
        <v>0.88779236159084174</v>
      </c>
    </row>
    <row r="2355" spans="1:11">
      <c r="A2355" t="s">
        <v>32</v>
      </c>
      <c r="B2355" t="s">
        <v>454</v>
      </c>
      <c r="C2355">
        <v>162</v>
      </c>
      <c r="D2355">
        <v>83.47</v>
      </c>
      <c r="E2355">
        <v>50.81</v>
      </c>
      <c r="F2355" t="s">
        <v>107</v>
      </c>
      <c r="G2355" t="s">
        <v>109</v>
      </c>
      <c r="H2355">
        <f>Table1_1[[#This Row],[Units Sold]]*Table1_1[[#This Row],[Sale Price per Unit]]</f>
        <v>8231.2200000000012</v>
      </c>
      <c r="I2355">
        <f>Table1_1[[#This Row],[Units Sold]]*Table1_1[[#This Row],[Cost per Unit]]</f>
        <v>13522.14</v>
      </c>
      <c r="J2355">
        <f>Table1_1[[#This Row],[TOTAL REVENUE]]-Table1_1[[#This Row],[TOTAL COST]]</f>
        <v>-5290.9199999999983</v>
      </c>
      <c r="K2355" s="11">
        <f>Table1_1[[#This Row],[PROFIT]]/Table1_1[[#This Row],[TOTAL REVENUE]]</f>
        <v>-0.64278685298169624</v>
      </c>
    </row>
    <row r="2356" spans="1:11">
      <c r="A2356" t="s">
        <v>84</v>
      </c>
      <c r="B2356" t="s">
        <v>454</v>
      </c>
      <c r="C2356">
        <v>138</v>
      </c>
      <c r="D2356">
        <v>63.72</v>
      </c>
      <c r="E2356">
        <v>73.55</v>
      </c>
      <c r="F2356" t="s">
        <v>107</v>
      </c>
      <c r="G2356" t="s">
        <v>110</v>
      </c>
      <c r="H2356">
        <f>Table1_1[[#This Row],[Units Sold]]*Table1_1[[#This Row],[Sale Price per Unit]]</f>
        <v>10149.9</v>
      </c>
      <c r="I2356">
        <f>Table1_1[[#This Row],[Units Sold]]*Table1_1[[#This Row],[Cost per Unit]]</f>
        <v>8793.36</v>
      </c>
      <c r="J2356">
        <f>Table1_1[[#This Row],[TOTAL REVENUE]]-Table1_1[[#This Row],[TOTAL COST]]</f>
        <v>1356.5399999999991</v>
      </c>
      <c r="K2356" s="11">
        <f>Table1_1[[#This Row],[PROFIT]]/Table1_1[[#This Row],[TOTAL REVENUE]]</f>
        <v>0.13365057783820522</v>
      </c>
    </row>
    <row r="2357" spans="1:11">
      <c r="A2357" t="s">
        <v>40</v>
      </c>
      <c r="B2357" t="s">
        <v>454</v>
      </c>
      <c r="C2357">
        <v>92</v>
      </c>
      <c r="D2357">
        <v>67.540000000000006</v>
      </c>
      <c r="E2357">
        <v>53.67</v>
      </c>
      <c r="F2357" t="s">
        <v>108</v>
      </c>
      <c r="G2357" t="s">
        <v>110</v>
      </c>
      <c r="H2357">
        <f>Table1_1[[#This Row],[Units Sold]]*Table1_1[[#This Row],[Sale Price per Unit]]</f>
        <v>4937.6400000000003</v>
      </c>
      <c r="I2357">
        <f>Table1_1[[#This Row],[Units Sold]]*Table1_1[[#This Row],[Cost per Unit]]</f>
        <v>6213.68</v>
      </c>
      <c r="J2357">
        <f>Table1_1[[#This Row],[TOTAL REVENUE]]-Table1_1[[#This Row],[TOTAL COST]]</f>
        <v>-1276.04</v>
      </c>
      <c r="K2357" s="11">
        <f>Table1_1[[#This Row],[PROFIT]]/Table1_1[[#This Row],[TOTAL REVENUE]]</f>
        <v>-0.25843115334451272</v>
      </c>
    </row>
    <row r="2358" spans="1:11">
      <c r="A2358" t="s">
        <v>75</v>
      </c>
      <c r="B2358" t="s">
        <v>454</v>
      </c>
      <c r="C2358">
        <v>161</v>
      </c>
      <c r="D2358">
        <v>80.069999999999993</v>
      </c>
      <c r="E2358">
        <v>86.73</v>
      </c>
      <c r="F2358" t="s">
        <v>108</v>
      </c>
      <c r="G2358" t="s">
        <v>109</v>
      </c>
      <c r="H2358">
        <f>Table1_1[[#This Row],[Units Sold]]*Table1_1[[#This Row],[Sale Price per Unit]]</f>
        <v>13963.53</v>
      </c>
      <c r="I2358">
        <f>Table1_1[[#This Row],[Units Sold]]*Table1_1[[#This Row],[Cost per Unit]]</f>
        <v>12891.269999999999</v>
      </c>
      <c r="J2358">
        <f>Table1_1[[#This Row],[TOTAL REVENUE]]-Table1_1[[#This Row],[TOTAL COST]]</f>
        <v>1072.260000000002</v>
      </c>
      <c r="K2358" s="11">
        <f>Table1_1[[#This Row],[PROFIT]]/Table1_1[[#This Row],[TOTAL REVENUE]]</f>
        <v>7.679003804911809E-2</v>
      </c>
    </row>
    <row r="2359" spans="1:11">
      <c r="A2359" t="s">
        <v>36</v>
      </c>
      <c r="B2359" t="s">
        <v>454</v>
      </c>
      <c r="C2359">
        <v>4</v>
      </c>
      <c r="D2359">
        <v>25.84</v>
      </c>
      <c r="E2359">
        <v>40.58</v>
      </c>
      <c r="F2359" t="s">
        <v>107</v>
      </c>
      <c r="G2359" t="s">
        <v>109</v>
      </c>
      <c r="H2359">
        <f>Table1_1[[#This Row],[Units Sold]]*Table1_1[[#This Row],[Sale Price per Unit]]</f>
        <v>162.32</v>
      </c>
      <c r="I2359">
        <f>Table1_1[[#This Row],[Units Sold]]*Table1_1[[#This Row],[Cost per Unit]]</f>
        <v>103.36</v>
      </c>
      <c r="J2359">
        <f>Table1_1[[#This Row],[TOTAL REVENUE]]-Table1_1[[#This Row],[TOTAL COST]]</f>
        <v>58.959999999999994</v>
      </c>
      <c r="K2359" s="11">
        <f>Table1_1[[#This Row],[PROFIT]]/Table1_1[[#This Row],[TOTAL REVENUE]]</f>
        <v>0.36323311976343026</v>
      </c>
    </row>
    <row r="2360" spans="1:11">
      <c r="A2360" t="s">
        <v>87</v>
      </c>
      <c r="B2360" t="s">
        <v>454</v>
      </c>
      <c r="C2360">
        <v>166</v>
      </c>
      <c r="D2360">
        <v>90.88</v>
      </c>
      <c r="E2360">
        <v>50.36</v>
      </c>
      <c r="F2360" t="s">
        <v>108</v>
      </c>
      <c r="G2360" t="s">
        <v>110</v>
      </c>
      <c r="H2360">
        <f>Table1_1[[#This Row],[Units Sold]]*Table1_1[[#This Row],[Sale Price per Unit]]</f>
        <v>8359.76</v>
      </c>
      <c r="I2360">
        <f>Table1_1[[#This Row],[Units Sold]]*Table1_1[[#This Row],[Cost per Unit]]</f>
        <v>15086.08</v>
      </c>
      <c r="J2360">
        <f>Table1_1[[#This Row],[TOTAL REVENUE]]-Table1_1[[#This Row],[TOTAL COST]]</f>
        <v>-6726.32</v>
      </c>
      <c r="K2360" s="11">
        <f>Table1_1[[#This Row],[PROFIT]]/Table1_1[[#This Row],[TOTAL REVENUE]]</f>
        <v>-0.80460683081810958</v>
      </c>
    </row>
    <row r="2361" spans="1:11">
      <c r="A2361" t="s">
        <v>40</v>
      </c>
      <c r="B2361" t="s">
        <v>455</v>
      </c>
      <c r="C2361">
        <v>297</v>
      </c>
      <c r="D2361">
        <v>38.15</v>
      </c>
      <c r="E2361">
        <v>60.27</v>
      </c>
      <c r="F2361" t="s">
        <v>108</v>
      </c>
      <c r="G2361" t="s">
        <v>110</v>
      </c>
      <c r="H2361">
        <f>Table1_1[[#This Row],[Units Sold]]*Table1_1[[#This Row],[Sale Price per Unit]]</f>
        <v>17900.190000000002</v>
      </c>
      <c r="I2361">
        <f>Table1_1[[#This Row],[Units Sold]]*Table1_1[[#This Row],[Cost per Unit]]</f>
        <v>11330.55</v>
      </c>
      <c r="J2361">
        <f>Table1_1[[#This Row],[TOTAL REVENUE]]-Table1_1[[#This Row],[TOTAL COST]]</f>
        <v>6569.6400000000031</v>
      </c>
      <c r="K2361" s="11">
        <f>Table1_1[[#This Row],[PROFIT]]/Table1_1[[#This Row],[TOTAL REVENUE]]</f>
        <v>0.36701509872241594</v>
      </c>
    </row>
    <row r="2362" spans="1:11">
      <c r="A2362" t="s">
        <v>31</v>
      </c>
      <c r="B2362" t="s">
        <v>455</v>
      </c>
      <c r="C2362">
        <v>2</v>
      </c>
      <c r="D2362">
        <v>37.479999999999997</v>
      </c>
      <c r="E2362">
        <v>42.71</v>
      </c>
      <c r="F2362" t="s">
        <v>108</v>
      </c>
      <c r="G2362" t="s">
        <v>110</v>
      </c>
      <c r="H2362">
        <f>Table1_1[[#This Row],[Units Sold]]*Table1_1[[#This Row],[Sale Price per Unit]]</f>
        <v>85.42</v>
      </c>
      <c r="I2362">
        <f>Table1_1[[#This Row],[Units Sold]]*Table1_1[[#This Row],[Cost per Unit]]</f>
        <v>74.959999999999994</v>
      </c>
      <c r="J2362">
        <f>Table1_1[[#This Row],[TOTAL REVENUE]]-Table1_1[[#This Row],[TOTAL COST]]</f>
        <v>10.460000000000008</v>
      </c>
      <c r="K2362" s="11">
        <f>Table1_1[[#This Row],[PROFIT]]/Table1_1[[#This Row],[TOTAL REVENUE]]</f>
        <v>0.12245375790213074</v>
      </c>
    </row>
    <row r="2363" spans="1:11">
      <c r="A2363" t="s">
        <v>24</v>
      </c>
      <c r="B2363" t="s">
        <v>455</v>
      </c>
      <c r="C2363">
        <v>51</v>
      </c>
      <c r="D2363">
        <v>77.510000000000005</v>
      </c>
      <c r="E2363">
        <v>52.81</v>
      </c>
      <c r="F2363" t="s">
        <v>108</v>
      </c>
      <c r="G2363" t="s">
        <v>110</v>
      </c>
      <c r="H2363">
        <f>Table1_1[[#This Row],[Units Sold]]*Table1_1[[#This Row],[Sale Price per Unit]]</f>
        <v>2693.31</v>
      </c>
      <c r="I2363">
        <f>Table1_1[[#This Row],[Units Sold]]*Table1_1[[#This Row],[Cost per Unit]]</f>
        <v>3953.01</v>
      </c>
      <c r="J2363">
        <f>Table1_1[[#This Row],[TOTAL REVENUE]]-Table1_1[[#This Row],[TOTAL COST]]</f>
        <v>-1259.7000000000003</v>
      </c>
      <c r="K2363" s="11">
        <f>Table1_1[[#This Row],[PROFIT]]/Table1_1[[#This Row],[TOTAL REVENUE]]</f>
        <v>-0.46771444802120821</v>
      </c>
    </row>
    <row r="2364" spans="1:11">
      <c r="A2364" t="s">
        <v>13</v>
      </c>
      <c r="B2364" t="s">
        <v>455</v>
      </c>
      <c r="C2364">
        <v>167</v>
      </c>
      <c r="D2364">
        <v>48.26</v>
      </c>
      <c r="E2364">
        <v>30.41</v>
      </c>
      <c r="F2364" t="s">
        <v>108</v>
      </c>
      <c r="G2364" t="s">
        <v>110</v>
      </c>
      <c r="H2364">
        <f>Table1_1[[#This Row],[Units Sold]]*Table1_1[[#This Row],[Sale Price per Unit]]</f>
        <v>5078.47</v>
      </c>
      <c r="I2364">
        <f>Table1_1[[#This Row],[Units Sold]]*Table1_1[[#This Row],[Cost per Unit]]</f>
        <v>8059.42</v>
      </c>
      <c r="J2364">
        <f>Table1_1[[#This Row],[TOTAL REVENUE]]-Table1_1[[#This Row],[TOTAL COST]]</f>
        <v>-2980.95</v>
      </c>
      <c r="K2364" s="11">
        <f>Table1_1[[#This Row],[PROFIT]]/Table1_1[[#This Row],[TOTAL REVENUE]]</f>
        <v>-0.58697796777375855</v>
      </c>
    </row>
    <row r="2365" spans="1:11">
      <c r="A2365" t="s">
        <v>67</v>
      </c>
      <c r="B2365" t="s">
        <v>455</v>
      </c>
      <c r="C2365">
        <v>241</v>
      </c>
      <c r="D2365">
        <v>24.1</v>
      </c>
      <c r="E2365">
        <v>30.71</v>
      </c>
      <c r="F2365" t="s">
        <v>108</v>
      </c>
      <c r="G2365" t="s">
        <v>109</v>
      </c>
      <c r="H2365">
        <f>Table1_1[[#This Row],[Units Sold]]*Table1_1[[#This Row],[Sale Price per Unit]]</f>
        <v>7401.1100000000006</v>
      </c>
      <c r="I2365">
        <f>Table1_1[[#This Row],[Units Sold]]*Table1_1[[#This Row],[Cost per Unit]]</f>
        <v>5808.1</v>
      </c>
      <c r="J2365">
        <f>Table1_1[[#This Row],[TOTAL REVENUE]]-Table1_1[[#This Row],[TOTAL COST]]</f>
        <v>1593.0100000000002</v>
      </c>
      <c r="K2365" s="11">
        <f>Table1_1[[#This Row],[PROFIT]]/Table1_1[[#This Row],[TOTAL REVENUE]]</f>
        <v>0.21523933572126344</v>
      </c>
    </row>
    <row r="2366" spans="1:11">
      <c r="A2366" t="s">
        <v>79</v>
      </c>
      <c r="B2366" t="s">
        <v>456</v>
      </c>
      <c r="C2366">
        <v>183</v>
      </c>
      <c r="D2366">
        <v>53.53</v>
      </c>
      <c r="E2366">
        <v>94.97</v>
      </c>
      <c r="F2366" t="s">
        <v>108</v>
      </c>
      <c r="G2366" t="s">
        <v>109</v>
      </c>
      <c r="H2366">
        <f>Table1_1[[#This Row],[Units Sold]]*Table1_1[[#This Row],[Sale Price per Unit]]</f>
        <v>17379.509999999998</v>
      </c>
      <c r="I2366">
        <f>Table1_1[[#This Row],[Units Sold]]*Table1_1[[#This Row],[Cost per Unit]]</f>
        <v>9795.99</v>
      </c>
      <c r="J2366">
        <f>Table1_1[[#This Row],[TOTAL REVENUE]]-Table1_1[[#This Row],[TOTAL COST]]</f>
        <v>7583.5199999999986</v>
      </c>
      <c r="K2366" s="11">
        <f>Table1_1[[#This Row],[PROFIT]]/Table1_1[[#This Row],[TOTAL REVENUE]]</f>
        <v>0.43634832052227013</v>
      </c>
    </row>
    <row r="2367" spans="1:11">
      <c r="A2367" t="s">
        <v>100</v>
      </c>
      <c r="B2367" t="s">
        <v>456</v>
      </c>
      <c r="C2367">
        <v>83</v>
      </c>
      <c r="D2367">
        <v>19.989999999999998</v>
      </c>
      <c r="E2367">
        <v>49.48</v>
      </c>
      <c r="F2367" t="s">
        <v>107</v>
      </c>
      <c r="G2367" t="s">
        <v>110</v>
      </c>
      <c r="H2367">
        <f>Table1_1[[#This Row],[Units Sold]]*Table1_1[[#This Row],[Sale Price per Unit]]</f>
        <v>4106.84</v>
      </c>
      <c r="I2367">
        <f>Table1_1[[#This Row],[Units Sold]]*Table1_1[[#This Row],[Cost per Unit]]</f>
        <v>1659.1699999999998</v>
      </c>
      <c r="J2367">
        <f>Table1_1[[#This Row],[TOTAL REVENUE]]-Table1_1[[#This Row],[TOTAL COST]]</f>
        <v>2447.67</v>
      </c>
      <c r="K2367" s="11">
        <f>Table1_1[[#This Row],[PROFIT]]/Table1_1[[#This Row],[TOTAL REVENUE]]</f>
        <v>0.59599838318512532</v>
      </c>
    </row>
    <row r="2368" spans="1:11">
      <c r="A2368" t="s">
        <v>97</v>
      </c>
      <c r="B2368" t="s">
        <v>456</v>
      </c>
      <c r="C2368">
        <v>68</v>
      </c>
      <c r="D2368">
        <v>45.86</v>
      </c>
      <c r="E2368">
        <v>96.55</v>
      </c>
      <c r="F2368" t="s">
        <v>108</v>
      </c>
      <c r="G2368" t="s">
        <v>110</v>
      </c>
      <c r="H2368">
        <f>Table1_1[[#This Row],[Units Sold]]*Table1_1[[#This Row],[Sale Price per Unit]]</f>
        <v>6565.4</v>
      </c>
      <c r="I2368">
        <f>Table1_1[[#This Row],[Units Sold]]*Table1_1[[#This Row],[Cost per Unit]]</f>
        <v>3118.48</v>
      </c>
      <c r="J2368">
        <f>Table1_1[[#This Row],[TOTAL REVENUE]]-Table1_1[[#This Row],[TOTAL COST]]</f>
        <v>3446.9199999999996</v>
      </c>
      <c r="K2368" s="11">
        <f>Table1_1[[#This Row],[PROFIT]]/Table1_1[[#This Row],[TOTAL REVENUE]]</f>
        <v>0.52501294665976173</v>
      </c>
    </row>
    <row r="2369" spans="1:11">
      <c r="A2369" t="s">
        <v>80</v>
      </c>
      <c r="B2369" t="s">
        <v>456</v>
      </c>
      <c r="C2369">
        <v>73</v>
      </c>
      <c r="D2369">
        <v>90.36</v>
      </c>
      <c r="E2369">
        <v>55.83</v>
      </c>
      <c r="F2369" t="s">
        <v>108</v>
      </c>
      <c r="G2369" t="s">
        <v>110</v>
      </c>
      <c r="H2369">
        <f>Table1_1[[#This Row],[Units Sold]]*Table1_1[[#This Row],[Sale Price per Unit]]</f>
        <v>4075.5899999999997</v>
      </c>
      <c r="I2369">
        <f>Table1_1[[#This Row],[Units Sold]]*Table1_1[[#This Row],[Cost per Unit]]</f>
        <v>6596.28</v>
      </c>
      <c r="J2369">
        <f>Table1_1[[#This Row],[TOTAL REVENUE]]-Table1_1[[#This Row],[TOTAL COST]]</f>
        <v>-2520.69</v>
      </c>
      <c r="K2369" s="11">
        <f>Table1_1[[#This Row],[PROFIT]]/Table1_1[[#This Row],[TOTAL REVENUE]]</f>
        <v>-0.61848468565287484</v>
      </c>
    </row>
    <row r="2370" spans="1:11">
      <c r="A2370" t="s">
        <v>82</v>
      </c>
      <c r="B2370" t="s">
        <v>456</v>
      </c>
      <c r="C2370">
        <v>238</v>
      </c>
      <c r="D2370">
        <v>35.479999999999997</v>
      </c>
      <c r="E2370">
        <v>23.59</v>
      </c>
      <c r="F2370" t="s">
        <v>108</v>
      </c>
      <c r="G2370" t="s">
        <v>109</v>
      </c>
      <c r="H2370">
        <f>Table1_1[[#This Row],[Units Sold]]*Table1_1[[#This Row],[Sale Price per Unit]]</f>
        <v>5614.42</v>
      </c>
      <c r="I2370">
        <f>Table1_1[[#This Row],[Units Sold]]*Table1_1[[#This Row],[Cost per Unit]]</f>
        <v>8444.24</v>
      </c>
      <c r="J2370">
        <f>Table1_1[[#This Row],[TOTAL REVENUE]]-Table1_1[[#This Row],[TOTAL COST]]</f>
        <v>-2829.8199999999997</v>
      </c>
      <c r="K2370" s="11">
        <f>Table1_1[[#This Row],[PROFIT]]/Table1_1[[#This Row],[TOTAL REVENUE]]</f>
        <v>-0.50402713013988976</v>
      </c>
    </row>
    <row r="2371" spans="1:11">
      <c r="A2371" t="s">
        <v>18</v>
      </c>
      <c r="B2371" t="s">
        <v>456</v>
      </c>
      <c r="C2371">
        <v>161</v>
      </c>
      <c r="D2371">
        <v>89.86</v>
      </c>
      <c r="E2371">
        <v>72.41</v>
      </c>
      <c r="F2371" t="s">
        <v>107</v>
      </c>
      <c r="G2371" t="s">
        <v>110</v>
      </c>
      <c r="H2371">
        <f>Table1_1[[#This Row],[Units Sold]]*Table1_1[[#This Row],[Sale Price per Unit]]</f>
        <v>11658.01</v>
      </c>
      <c r="I2371">
        <f>Table1_1[[#This Row],[Units Sold]]*Table1_1[[#This Row],[Cost per Unit]]</f>
        <v>14467.46</v>
      </c>
      <c r="J2371">
        <f>Table1_1[[#This Row],[TOTAL REVENUE]]-Table1_1[[#This Row],[TOTAL COST]]</f>
        <v>-2809.4499999999989</v>
      </c>
      <c r="K2371" s="11">
        <f>Table1_1[[#This Row],[PROFIT]]/Table1_1[[#This Row],[TOTAL REVENUE]]</f>
        <v>-0.24098881369976513</v>
      </c>
    </row>
    <row r="2372" spans="1:11">
      <c r="A2372" t="s">
        <v>45</v>
      </c>
      <c r="B2372" t="s">
        <v>456</v>
      </c>
      <c r="C2372">
        <v>96</v>
      </c>
      <c r="D2372">
        <v>19.7</v>
      </c>
      <c r="E2372">
        <v>78.53</v>
      </c>
      <c r="F2372" t="s">
        <v>108</v>
      </c>
      <c r="G2372" t="s">
        <v>109</v>
      </c>
      <c r="H2372">
        <f>Table1_1[[#This Row],[Units Sold]]*Table1_1[[#This Row],[Sale Price per Unit]]</f>
        <v>7538.88</v>
      </c>
      <c r="I2372">
        <f>Table1_1[[#This Row],[Units Sold]]*Table1_1[[#This Row],[Cost per Unit]]</f>
        <v>1891.1999999999998</v>
      </c>
      <c r="J2372">
        <f>Table1_1[[#This Row],[TOTAL REVENUE]]-Table1_1[[#This Row],[TOTAL COST]]</f>
        <v>5647.68</v>
      </c>
      <c r="K2372" s="11">
        <f>Table1_1[[#This Row],[PROFIT]]/Table1_1[[#This Row],[TOTAL REVENUE]]</f>
        <v>0.74914045587673506</v>
      </c>
    </row>
    <row r="2373" spans="1:11">
      <c r="A2373" t="s">
        <v>71</v>
      </c>
      <c r="B2373" t="s">
        <v>456</v>
      </c>
      <c r="C2373">
        <v>285</v>
      </c>
      <c r="D2373">
        <v>70.38</v>
      </c>
      <c r="E2373">
        <v>110.61</v>
      </c>
      <c r="F2373" t="s">
        <v>108</v>
      </c>
      <c r="G2373" t="s">
        <v>110</v>
      </c>
      <c r="H2373">
        <f>Table1_1[[#This Row],[Units Sold]]*Table1_1[[#This Row],[Sale Price per Unit]]</f>
        <v>31523.85</v>
      </c>
      <c r="I2373">
        <f>Table1_1[[#This Row],[Units Sold]]*Table1_1[[#This Row],[Cost per Unit]]</f>
        <v>20058.3</v>
      </c>
      <c r="J2373">
        <f>Table1_1[[#This Row],[TOTAL REVENUE]]-Table1_1[[#This Row],[TOTAL COST]]</f>
        <v>11465.55</v>
      </c>
      <c r="K2373" s="11">
        <f>Table1_1[[#This Row],[PROFIT]]/Table1_1[[#This Row],[TOTAL REVENUE]]</f>
        <v>0.36371033360455657</v>
      </c>
    </row>
    <row r="2374" spans="1:11">
      <c r="A2374" t="s">
        <v>15</v>
      </c>
      <c r="B2374" t="s">
        <v>456</v>
      </c>
      <c r="C2374">
        <v>10</v>
      </c>
      <c r="D2374">
        <v>72.400000000000006</v>
      </c>
      <c r="E2374">
        <v>79.36</v>
      </c>
      <c r="F2374" t="s">
        <v>107</v>
      </c>
      <c r="G2374" t="s">
        <v>110</v>
      </c>
      <c r="H2374">
        <f>Table1_1[[#This Row],[Units Sold]]*Table1_1[[#This Row],[Sale Price per Unit]]</f>
        <v>793.6</v>
      </c>
      <c r="I2374">
        <f>Table1_1[[#This Row],[Units Sold]]*Table1_1[[#This Row],[Cost per Unit]]</f>
        <v>724</v>
      </c>
      <c r="J2374">
        <f>Table1_1[[#This Row],[TOTAL REVENUE]]-Table1_1[[#This Row],[TOTAL COST]]</f>
        <v>69.600000000000023</v>
      </c>
      <c r="K2374" s="11">
        <f>Table1_1[[#This Row],[PROFIT]]/Table1_1[[#This Row],[TOTAL REVENUE]]</f>
        <v>8.7701612903225826E-2</v>
      </c>
    </row>
    <row r="2375" spans="1:11">
      <c r="A2375" t="s">
        <v>22</v>
      </c>
      <c r="B2375" t="s">
        <v>456</v>
      </c>
      <c r="C2375">
        <v>215</v>
      </c>
      <c r="D2375">
        <v>58.29</v>
      </c>
      <c r="E2375">
        <v>81.75</v>
      </c>
      <c r="F2375" t="s">
        <v>108</v>
      </c>
      <c r="G2375" t="s">
        <v>110</v>
      </c>
      <c r="H2375">
        <f>Table1_1[[#This Row],[Units Sold]]*Table1_1[[#This Row],[Sale Price per Unit]]</f>
        <v>17576.25</v>
      </c>
      <c r="I2375">
        <f>Table1_1[[#This Row],[Units Sold]]*Table1_1[[#This Row],[Cost per Unit]]</f>
        <v>12532.35</v>
      </c>
      <c r="J2375">
        <f>Table1_1[[#This Row],[TOTAL REVENUE]]-Table1_1[[#This Row],[TOTAL COST]]</f>
        <v>5043.8999999999996</v>
      </c>
      <c r="K2375" s="11">
        <f>Table1_1[[#This Row],[PROFIT]]/Table1_1[[#This Row],[TOTAL REVENUE]]</f>
        <v>0.28697247706422019</v>
      </c>
    </row>
    <row r="2376" spans="1:11">
      <c r="A2376" t="s">
        <v>96</v>
      </c>
      <c r="B2376" t="s">
        <v>457</v>
      </c>
      <c r="C2376">
        <v>257</v>
      </c>
      <c r="D2376">
        <v>17.670000000000002</v>
      </c>
      <c r="E2376">
        <v>78.290000000000006</v>
      </c>
      <c r="F2376" t="s">
        <v>107</v>
      </c>
      <c r="G2376" t="s">
        <v>109</v>
      </c>
      <c r="H2376">
        <f>Table1_1[[#This Row],[Units Sold]]*Table1_1[[#This Row],[Sale Price per Unit]]</f>
        <v>20120.530000000002</v>
      </c>
      <c r="I2376">
        <f>Table1_1[[#This Row],[Units Sold]]*Table1_1[[#This Row],[Cost per Unit]]</f>
        <v>4541.1900000000005</v>
      </c>
      <c r="J2376">
        <f>Table1_1[[#This Row],[TOTAL REVENUE]]-Table1_1[[#This Row],[TOTAL COST]]</f>
        <v>15579.340000000002</v>
      </c>
      <c r="K2376" s="11">
        <f>Table1_1[[#This Row],[PROFIT]]/Table1_1[[#This Row],[TOTAL REVENUE]]</f>
        <v>0.77430067697023885</v>
      </c>
    </row>
    <row r="2377" spans="1:11">
      <c r="A2377" t="s">
        <v>51</v>
      </c>
      <c r="B2377" t="s">
        <v>457</v>
      </c>
      <c r="C2377">
        <v>10</v>
      </c>
      <c r="D2377">
        <v>86.06</v>
      </c>
      <c r="E2377">
        <v>90.78</v>
      </c>
      <c r="F2377" t="s">
        <v>107</v>
      </c>
      <c r="G2377" t="s">
        <v>109</v>
      </c>
      <c r="H2377">
        <f>Table1_1[[#This Row],[Units Sold]]*Table1_1[[#This Row],[Sale Price per Unit]]</f>
        <v>907.8</v>
      </c>
      <c r="I2377">
        <f>Table1_1[[#This Row],[Units Sold]]*Table1_1[[#This Row],[Cost per Unit]]</f>
        <v>860.6</v>
      </c>
      <c r="J2377">
        <f>Table1_1[[#This Row],[TOTAL REVENUE]]-Table1_1[[#This Row],[TOTAL COST]]</f>
        <v>47.199999999999932</v>
      </c>
      <c r="K2377" s="11">
        <f>Table1_1[[#This Row],[PROFIT]]/Table1_1[[#This Row],[TOTAL REVENUE]]</f>
        <v>5.1993831240361242E-2</v>
      </c>
    </row>
    <row r="2378" spans="1:11">
      <c r="A2378" t="s">
        <v>70</v>
      </c>
      <c r="B2378" t="s">
        <v>457</v>
      </c>
      <c r="C2378">
        <v>277</v>
      </c>
      <c r="D2378">
        <v>92.53</v>
      </c>
      <c r="E2378">
        <v>62.6</v>
      </c>
      <c r="F2378" t="s">
        <v>107</v>
      </c>
      <c r="G2378" t="s">
        <v>109</v>
      </c>
      <c r="H2378">
        <f>Table1_1[[#This Row],[Units Sold]]*Table1_1[[#This Row],[Sale Price per Unit]]</f>
        <v>17340.2</v>
      </c>
      <c r="I2378">
        <f>Table1_1[[#This Row],[Units Sold]]*Table1_1[[#This Row],[Cost per Unit]]</f>
        <v>25630.81</v>
      </c>
      <c r="J2378">
        <f>Table1_1[[#This Row],[TOTAL REVENUE]]-Table1_1[[#This Row],[TOTAL COST]]</f>
        <v>-8290.61</v>
      </c>
      <c r="K2378" s="11">
        <f>Table1_1[[#This Row],[PROFIT]]/Table1_1[[#This Row],[TOTAL REVENUE]]</f>
        <v>-0.47811501597444089</v>
      </c>
    </row>
    <row r="2379" spans="1:11">
      <c r="A2379" t="s">
        <v>55</v>
      </c>
      <c r="B2379" t="s">
        <v>457</v>
      </c>
      <c r="C2379">
        <v>31</v>
      </c>
      <c r="D2379">
        <v>97.74</v>
      </c>
      <c r="E2379">
        <v>38.44</v>
      </c>
      <c r="F2379" t="s">
        <v>108</v>
      </c>
      <c r="G2379" t="s">
        <v>109</v>
      </c>
      <c r="H2379">
        <f>Table1_1[[#This Row],[Units Sold]]*Table1_1[[#This Row],[Sale Price per Unit]]</f>
        <v>1191.6399999999999</v>
      </c>
      <c r="I2379">
        <f>Table1_1[[#This Row],[Units Sold]]*Table1_1[[#This Row],[Cost per Unit]]</f>
        <v>3029.94</v>
      </c>
      <c r="J2379">
        <f>Table1_1[[#This Row],[TOTAL REVENUE]]-Table1_1[[#This Row],[TOTAL COST]]</f>
        <v>-1838.3000000000002</v>
      </c>
      <c r="K2379" s="11">
        <f>Table1_1[[#This Row],[PROFIT]]/Table1_1[[#This Row],[TOTAL REVENUE]]</f>
        <v>-1.5426638917793969</v>
      </c>
    </row>
    <row r="2380" spans="1:11">
      <c r="A2380" t="s">
        <v>47</v>
      </c>
      <c r="B2380" t="s">
        <v>457</v>
      </c>
      <c r="C2380">
        <v>255</v>
      </c>
      <c r="D2380">
        <v>25.11</v>
      </c>
      <c r="E2380">
        <v>72.38</v>
      </c>
      <c r="F2380" t="s">
        <v>108</v>
      </c>
      <c r="G2380" t="s">
        <v>109</v>
      </c>
      <c r="H2380">
        <f>Table1_1[[#This Row],[Units Sold]]*Table1_1[[#This Row],[Sale Price per Unit]]</f>
        <v>18456.899999999998</v>
      </c>
      <c r="I2380">
        <f>Table1_1[[#This Row],[Units Sold]]*Table1_1[[#This Row],[Cost per Unit]]</f>
        <v>6403.05</v>
      </c>
      <c r="J2380">
        <f>Table1_1[[#This Row],[TOTAL REVENUE]]-Table1_1[[#This Row],[TOTAL COST]]</f>
        <v>12053.849999999999</v>
      </c>
      <c r="K2380" s="11">
        <f>Table1_1[[#This Row],[PROFIT]]/Table1_1[[#This Row],[TOTAL REVENUE]]</f>
        <v>0.6530809615915999</v>
      </c>
    </row>
    <row r="2381" spans="1:11">
      <c r="A2381" t="s">
        <v>78</v>
      </c>
      <c r="B2381" t="s">
        <v>457</v>
      </c>
      <c r="C2381">
        <v>157</v>
      </c>
      <c r="D2381">
        <v>47.34</v>
      </c>
      <c r="E2381">
        <v>93.48</v>
      </c>
      <c r="F2381" t="s">
        <v>107</v>
      </c>
      <c r="G2381" t="s">
        <v>110</v>
      </c>
      <c r="H2381">
        <f>Table1_1[[#This Row],[Units Sold]]*Table1_1[[#This Row],[Sale Price per Unit]]</f>
        <v>14676.36</v>
      </c>
      <c r="I2381">
        <f>Table1_1[[#This Row],[Units Sold]]*Table1_1[[#This Row],[Cost per Unit]]</f>
        <v>7432.38</v>
      </c>
      <c r="J2381">
        <f>Table1_1[[#This Row],[TOTAL REVENUE]]-Table1_1[[#This Row],[TOTAL COST]]</f>
        <v>7243.9800000000005</v>
      </c>
      <c r="K2381" s="11">
        <f>Table1_1[[#This Row],[PROFIT]]/Table1_1[[#This Row],[TOTAL REVENUE]]</f>
        <v>0.49358151476251605</v>
      </c>
    </row>
    <row r="2382" spans="1:11">
      <c r="A2382" t="s">
        <v>57</v>
      </c>
      <c r="B2382" t="s">
        <v>457</v>
      </c>
      <c r="C2382">
        <v>75</v>
      </c>
      <c r="D2382">
        <v>15.32</v>
      </c>
      <c r="E2382">
        <v>41.31</v>
      </c>
      <c r="F2382" t="s">
        <v>108</v>
      </c>
      <c r="G2382" t="s">
        <v>109</v>
      </c>
      <c r="H2382">
        <f>Table1_1[[#This Row],[Units Sold]]*Table1_1[[#This Row],[Sale Price per Unit]]</f>
        <v>3098.25</v>
      </c>
      <c r="I2382">
        <f>Table1_1[[#This Row],[Units Sold]]*Table1_1[[#This Row],[Cost per Unit]]</f>
        <v>1149</v>
      </c>
      <c r="J2382">
        <f>Table1_1[[#This Row],[TOTAL REVENUE]]-Table1_1[[#This Row],[TOTAL COST]]</f>
        <v>1949.25</v>
      </c>
      <c r="K2382" s="11">
        <f>Table1_1[[#This Row],[PROFIT]]/Table1_1[[#This Row],[TOTAL REVENUE]]</f>
        <v>0.62914548535463566</v>
      </c>
    </row>
    <row r="2383" spans="1:11">
      <c r="A2383" t="s">
        <v>70</v>
      </c>
      <c r="B2383" t="s">
        <v>457</v>
      </c>
      <c r="C2383">
        <v>267</v>
      </c>
      <c r="D2383">
        <v>89.78</v>
      </c>
      <c r="E2383">
        <v>102.27</v>
      </c>
      <c r="F2383" t="s">
        <v>107</v>
      </c>
      <c r="G2383" t="s">
        <v>109</v>
      </c>
      <c r="H2383">
        <f>Table1_1[[#This Row],[Units Sold]]*Table1_1[[#This Row],[Sale Price per Unit]]</f>
        <v>27306.09</v>
      </c>
      <c r="I2383">
        <f>Table1_1[[#This Row],[Units Sold]]*Table1_1[[#This Row],[Cost per Unit]]</f>
        <v>23971.260000000002</v>
      </c>
      <c r="J2383">
        <f>Table1_1[[#This Row],[TOTAL REVENUE]]-Table1_1[[#This Row],[TOTAL COST]]</f>
        <v>3334.8299999999981</v>
      </c>
      <c r="K2383" s="11">
        <f>Table1_1[[#This Row],[PROFIT]]/Table1_1[[#This Row],[TOTAL REVENUE]]</f>
        <v>0.12212770118314259</v>
      </c>
    </row>
    <row r="2384" spans="1:11">
      <c r="A2384" t="s">
        <v>41</v>
      </c>
      <c r="B2384" t="s">
        <v>458</v>
      </c>
      <c r="C2384">
        <v>222</v>
      </c>
      <c r="D2384">
        <v>15.09</v>
      </c>
      <c r="E2384">
        <v>45.17</v>
      </c>
      <c r="F2384" t="s">
        <v>108</v>
      </c>
      <c r="G2384" t="s">
        <v>110</v>
      </c>
      <c r="H2384">
        <f>Table1_1[[#This Row],[Units Sold]]*Table1_1[[#This Row],[Sale Price per Unit]]</f>
        <v>10027.74</v>
      </c>
      <c r="I2384">
        <f>Table1_1[[#This Row],[Units Sold]]*Table1_1[[#This Row],[Cost per Unit]]</f>
        <v>3349.98</v>
      </c>
      <c r="J2384">
        <f>Table1_1[[#This Row],[TOTAL REVENUE]]-Table1_1[[#This Row],[TOTAL COST]]</f>
        <v>6677.76</v>
      </c>
      <c r="K2384" s="11">
        <f>Table1_1[[#This Row],[PROFIT]]/Table1_1[[#This Row],[TOTAL REVENUE]]</f>
        <v>0.66592871374806295</v>
      </c>
    </row>
    <row r="2385" spans="1:11">
      <c r="A2385" t="s">
        <v>85</v>
      </c>
      <c r="B2385" t="s">
        <v>458</v>
      </c>
      <c r="C2385">
        <v>133</v>
      </c>
      <c r="D2385">
        <v>88.41</v>
      </c>
      <c r="E2385">
        <v>58.12</v>
      </c>
      <c r="F2385" t="s">
        <v>107</v>
      </c>
      <c r="G2385" t="s">
        <v>110</v>
      </c>
      <c r="H2385">
        <f>Table1_1[[#This Row],[Units Sold]]*Table1_1[[#This Row],[Sale Price per Unit]]</f>
        <v>7729.96</v>
      </c>
      <c r="I2385">
        <f>Table1_1[[#This Row],[Units Sold]]*Table1_1[[#This Row],[Cost per Unit]]</f>
        <v>11758.529999999999</v>
      </c>
      <c r="J2385">
        <f>Table1_1[[#This Row],[TOTAL REVENUE]]-Table1_1[[#This Row],[TOTAL COST]]</f>
        <v>-4028.5699999999988</v>
      </c>
      <c r="K2385" s="11">
        <f>Table1_1[[#This Row],[PROFIT]]/Table1_1[[#This Row],[TOTAL REVENUE]]</f>
        <v>-0.52116311080523037</v>
      </c>
    </row>
    <row r="2386" spans="1:11">
      <c r="A2386" t="s">
        <v>24</v>
      </c>
      <c r="B2386" t="s">
        <v>458</v>
      </c>
      <c r="C2386">
        <v>11</v>
      </c>
      <c r="D2386">
        <v>29.48</v>
      </c>
      <c r="E2386">
        <v>98.55</v>
      </c>
      <c r="F2386" t="s">
        <v>107</v>
      </c>
      <c r="G2386" t="s">
        <v>109</v>
      </c>
      <c r="H2386">
        <f>Table1_1[[#This Row],[Units Sold]]*Table1_1[[#This Row],[Sale Price per Unit]]</f>
        <v>1084.05</v>
      </c>
      <c r="I2386">
        <f>Table1_1[[#This Row],[Units Sold]]*Table1_1[[#This Row],[Cost per Unit]]</f>
        <v>324.28000000000003</v>
      </c>
      <c r="J2386">
        <f>Table1_1[[#This Row],[TOTAL REVENUE]]-Table1_1[[#This Row],[TOTAL COST]]</f>
        <v>759.77</v>
      </c>
      <c r="K2386" s="11">
        <f>Table1_1[[#This Row],[PROFIT]]/Table1_1[[#This Row],[TOTAL REVENUE]]</f>
        <v>0.70086250634195846</v>
      </c>
    </row>
    <row r="2387" spans="1:11">
      <c r="A2387" t="s">
        <v>92</v>
      </c>
      <c r="B2387" t="s">
        <v>458</v>
      </c>
      <c r="C2387">
        <v>194</v>
      </c>
      <c r="D2387">
        <v>67.61</v>
      </c>
      <c r="E2387">
        <v>25.77</v>
      </c>
      <c r="F2387" t="s">
        <v>107</v>
      </c>
      <c r="G2387" t="s">
        <v>109</v>
      </c>
      <c r="H2387">
        <f>Table1_1[[#This Row],[Units Sold]]*Table1_1[[#This Row],[Sale Price per Unit]]</f>
        <v>4999.38</v>
      </c>
      <c r="I2387">
        <f>Table1_1[[#This Row],[Units Sold]]*Table1_1[[#This Row],[Cost per Unit]]</f>
        <v>13116.34</v>
      </c>
      <c r="J2387">
        <f>Table1_1[[#This Row],[TOTAL REVENUE]]-Table1_1[[#This Row],[TOTAL COST]]</f>
        <v>-8116.96</v>
      </c>
      <c r="K2387" s="11">
        <f>Table1_1[[#This Row],[PROFIT]]/Table1_1[[#This Row],[TOTAL REVENUE]]</f>
        <v>-1.6235933255723709</v>
      </c>
    </row>
    <row r="2388" spans="1:11">
      <c r="A2388" t="s">
        <v>58</v>
      </c>
      <c r="B2388" t="s">
        <v>458</v>
      </c>
      <c r="C2388">
        <v>257</v>
      </c>
      <c r="D2388">
        <v>56.56</v>
      </c>
      <c r="E2388">
        <v>16.850000000000001</v>
      </c>
      <c r="F2388" t="s">
        <v>108</v>
      </c>
      <c r="G2388" t="s">
        <v>110</v>
      </c>
      <c r="H2388">
        <f>Table1_1[[#This Row],[Units Sold]]*Table1_1[[#This Row],[Sale Price per Unit]]</f>
        <v>4330.4500000000007</v>
      </c>
      <c r="I2388">
        <f>Table1_1[[#This Row],[Units Sold]]*Table1_1[[#This Row],[Cost per Unit]]</f>
        <v>14535.92</v>
      </c>
      <c r="J2388">
        <f>Table1_1[[#This Row],[TOTAL REVENUE]]-Table1_1[[#This Row],[TOTAL COST]]</f>
        <v>-10205.469999999999</v>
      </c>
      <c r="K2388" s="11">
        <f>Table1_1[[#This Row],[PROFIT]]/Table1_1[[#This Row],[TOTAL REVENUE]]</f>
        <v>-2.3566765578635009</v>
      </c>
    </row>
    <row r="2389" spans="1:11">
      <c r="A2389" t="s">
        <v>92</v>
      </c>
      <c r="B2389" t="s">
        <v>458</v>
      </c>
      <c r="C2389">
        <v>233</v>
      </c>
      <c r="D2389">
        <v>32.19</v>
      </c>
      <c r="E2389">
        <v>28.63</v>
      </c>
      <c r="F2389" t="s">
        <v>107</v>
      </c>
      <c r="G2389" t="s">
        <v>110</v>
      </c>
      <c r="H2389">
        <f>Table1_1[[#This Row],[Units Sold]]*Table1_1[[#This Row],[Sale Price per Unit]]</f>
        <v>6670.79</v>
      </c>
      <c r="I2389">
        <f>Table1_1[[#This Row],[Units Sold]]*Table1_1[[#This Row],[Cost per Unit]]</f>
        <v>7500.2699999999995</v>
      </c>
      <c r="J2389">
        <f>Table1_1[[#This Row],[TOTAL REVENUE]]-Table1_1[[#This Row],[TOTAL COST]]</f>
        <v>-829.47999999999956</v>
      </c>
      <c r="K2389" s="11">
        <f>Table1_1[[#This Row],[PROFIT]]/Table1_1[[#This Row],[TOTAL REVENUE]]</f>
        <v>-0.12434509256025142</v>
      </c>
    </row>
    <row r="2390" spans="1:11">
      <c r="A2390" t="s">
        <v>69</v>
      </c>
      <c r="B2390" t="s">
        <v>458</v>
      </c>
      <c r="C2390">
        <v>52</v>
      </c>
      <c r="D2390">
        <v>68.209999999999994</v>
      </c>
      <c r="E2390">
        <v>69.680000000000007</v>
      </c>
      <c r="F2390" t="s">
        <v>108</v>
      </c>
      <c r="G2390" t="s">
        <v>110</v>
      </c>
      <c r="H2390">
        <f>Table1_1[[#This Row],[Units Sold]]*Table1_1[[#This Row],[Sale Price per Unit]]</f>
        <v>3623.3600000000006</v>
      </c>
      <c r="I2390">
        <f>Table1_1[[#This Row],[Units Sold]]*Table1_1[[#This Row],[Cost per Unit]]</f>
        <v>3546.9199999999996</v>
      </c>
      <c r="J2390">
        <f>Table1_1[[#This Row],[TOTAL REVENUE]]-Table1_1[[#This Row],[TOTAL COST]]</f>
        <v>76.440000000000964</v>
      </c>
      <c r="K2390" s="11">
        <f>Table1_1[[#This Row],[PROFIT]]/Table1_1[[#This Row],[TOTAL REVENUE]]</f>
        <v>2.1096440872560539E-2</v>
      </c>
    </row>
    <row r="2391" spans="1:11">
      <c r="A2391" t="s">
        <v>42</v>
      </c>
      <c r="B2391" t="s">
        <v>458</v>
      </c>
      <c r="C2391">
        <v>258</v>
      </c>
      <c r="D2391">
        <v>22.28</v>
      </c>
      <c r="E2391">
        <v>83.99</v>
      </c>
      <c r="F2391" t="s">
        <v>108</v>
      </c>
      <c r="G2391" t="s">
        <v>109</v>
      </c>
      <c r="H2391">
        <f>Table1_1[[#This Row],[Units Sold]]*Table1_1[[#This Row],[Sale Price per Unit]]</f>
        <v>21669.42</v>
      </c>
      <c r="I2391">
        <f>Table1_1[[#This Row],[Units Sold]]*Table1_1[[#This Row],[Cost per Unit]]</f>
        <v>5748.2400000000007</v>
      </c>
      <c r="J2391">
        <f>Table1_1[[#This Row],[TOTAL REVENUE]]-Table1_1[[#This Row],[TOTAL COST]]</f>
        <v>15921.179999999997</v>
      </c>
      <c r="K2391" s="11">
        <f>Table1_1[[#This Row],[PROFIT]]/Table1_1[[#This Row],[TOTAL REVENUE]]</f>
        <v>0.73473032503869495</v>
      </c>
    </row>
    <row r="2392" spans="1:11">
      <c r="A2392" t="s">
        <v>52</v>
      </c>
      <c r="B2392" t="s">
        <v>458</v>
      </c>
      <c r="C2392">
        <v>125</v>
      </c>
      <c r="D2392">
        <v>35.840000000000003</v>
      </c>
      <c r="E2392">
        <v>69.67</v>
      </c>
      <c r="F2392" t="s">
        <v>108</v>
      </c>
      <c r="G2392" t="s">
        <v>110</v>
      </c>
      <c r="H2392">
        <f>Table1_1[[#This Row],[Units Sold]]*Table1_1[[#This Row],[Sale Price per Unit]]</f>
        <v>8708.75</v>
      </c>
      <c r="I2392">
        <f>Table1_1[[#This Row],[Units Sold]]*Table1_1[[#This Row],[Cost per Unit]]</f>
        <v>4480</v>
      </c>
      <c r="J2392">
        <f>Table1_1[[#This Row],[TOTAL REVENUE]]-Table1_1[[#This Row],[TOTAL COST]]</f>
        <v>4228.75</v>
      </c>
      <c r="K2392" s="11">
        <f>Table1_1[[#This Row],[PROFIT]]/Table1_1[[#This Row],[TOTAL REVENUE]]</f>
        <v>0.48557485287785274</v>
      </c>
    </row>
    <row r="2393" spans="1:11">
      <c r="A2393" t="s">
        <v>45</v>
      </c>
      <c r="B2393" t="s">
        <v>458</v>
      </c>
      <c r="C2393">
        <v>106</v>
      </c>
      <c r="D2393">
        <v>78.31</v>
      </c>
      <c r="E2393">
        <v>46.59</v>
      </c>
      <c r="F2393" t="s">
        <v>108</v>
      </c>
      <c r="G2393" t="s">
        <v>109</v>
      </c>
      <c r="H2393">
        <f>Table1_1[[#This Row],[Units Sold]]*Table1_1[[#This Row],[Sale Price per Unit]]</f>
        <v>4938.54</v>
      </c>
      <c r="I2393">
        <f>Table1_1[[#This Row],[Units Sold]]*Table1_1[[#This Row],[Cost per Unit]]</f>
        <v>8300.86</v>
      </c>
      <c r="J2393">
        <f>Table1_1[[#This Row],[TOTAL REVENUE]]-Table1_1[[#This Row],[TOTAL COST]]</f>
        <v>-3362.3200000000006</v>
      </c>
      <c r="K2393" s="11">
        <f>Table1_1[[#This Row],[PROFIT]]/Table1_1[[#This Row],[TOTAL REVENUE]]</f>
        <v>-0.68083279673749741</v>
      </c>
    </row>
    <row r="2394" spans="1:11">
      <c r="A2394" t="s">
        <v>54</v>
      </c>
      <c r="B2394" t="s">
        <v>458</v>
      </c>
      <c r="C2394">
        <v>287</v>
      </c>
      <c r="D2394">
        <v>33.82</v>
      </c>
      <c r="E2394">
        <v>73.209999999999994</v>
      </c>
      <c r="F2394" t="s">
        <v>108</v>
      </c>
      <c r="G2394" t="s">
        <v>110</v>
      </c>
      <c r="H2394">
        <f>Table1_1[[#This Row],[Units Sold]]*Table1_1[[#This Row],[Sale Price per Unit]]</f>
        <v>21011.269999999997</v>
      </c>
      <c r="I2394">
        <f>Table1_1[[#This Row],[Units Sold]]*Table1_1[[#This Row],[Cost per Unit]]</f>
        <v>9706.34</v>
      </c>
      <c r="J2394">
        <f>Table1_1[[#This Row],[TOTAL REVENUE]]-Table1_1[[#This Row],[TOTAL COST]]</f>
        <v>11304.929999999997</v>
      </c>
      <c r="K2394" s="11">
        <f>Table1_1[[#This Row],[PROFIT]]/Table1_1[[#This Row],[TOTAL REVENUE]]</f>
        <v>0.53804125119519186</v>
      </c>
    </row>
    <row r="2395" spans="1:11">
      <c r="A2395" t="s">
        <v>42</v>
      </c>
      <c r="B2395" t="s">
        <v>459</v>
      </c>
      <c r="C2395">
        <v>163</v>
      </c>
      <c r="D2395">
        <v>44.78</v>
      </c>
      <c r="E2395">
        <v>72.239999999999995</v>
      </c>
      <c r="F2395" t="s">
        <v>107</v>
      </c>
      <c r="G2395" t="s">
        <v>110</v>
      </c>
      <c r="H2395">
        <f>Table1_1[[#This Row],[Units Sold]]*Table1_1[[#This Row],[Sale Price per Unit]]</f>
        <v>11775.119999999999</v>
      </c>
      <c r="I2395">
        <f>Table1_1[[#This Row],[Units Sold]]*Table1_1[[#This Row],[Cost per Unit]]</f>
        <v>7299.14</v>
      </c>
      <c r="J2395">
        <f>Table1_1[[#This Row],[TOTAL REVENUE]]-Table1_1[[#This Row],[TOTAL COST]]</f>
        <v>4475.9799999999987</v>
      </c>
      <c r="K2395" s="11">
        <f>Table1_1[[#This Row],[PROFIT]]/Table1_1[[#This Row],[TOTAL REVENUE]]</f>
        <v>0.38012181616832774</v>
      </c>
    </row>
    <row r="2396" spans="1:11">
      <c r="A2396" t="s">
        <v>29</v>
      </c>
      <c r="B2396" t="s">
        <v>459</v>
      </c>
      <c r="C2396">
        <v>199</v>
      </c>
      <c r="D2396">
        <v>79.42</v>
      </c>
      <c r="E2396">
        <v>44.52</v>
      </c>
      <c r="F2396" t="s">
        <v>107</v>
      </c>
      <c r="G2396" t="s">
        <v>109</v>
      </c>
      <c r="H2396">
        <f>Table1_1[[#This Row],[Units Sold]]*Table1_1[[#This Row],[Sale Price per Unit]]</f>
        <v>8859.4800000000014</v>
      </c>
      <c r="I2396">
        <f>Table1_1[[#This Row],[Units Sold]]*Table1_1[[#This Row],[Cost per Unit]]</f>
        <v>15804.58</v>
      </c>
      <c r="J2396">
        <f>Table1_1[[#This Row],[TOTAL REVENUE]]-Table1_1[[#This Row],[TOTAL COST]]</f>
        <v>-6945.0999999999985</v>
      </c>
      <c r="K2396" s="11">
        <f>Table1_1[[#This Row],[PROFIT]]/Table1_1[[#This Row],[TOTAL REVENUE]]</f>
        <v>-0.78391734052111384</v>
      </c>
    </row>
    <row r="2397" spans="1:11">
      <c r="A2397" t="s">
        <v>52</v>
      </c>
      <c r="B2397" t="s">
        <v>459</v>
      </c>
      <c r="C2397">
        <v>285</v>
      </c>
      <c r="D2397">
        <v>98.44</v>
      </c>
      <c r="E2397">
        <v>109.94</v>
      </c>
      <c r="F2397" t="s">
        <v>108</v>
      </c>
      <c r="G2397" t="s">
        <v>110</v>
      </c>
      <c r="H2397">
        <f>Table1_1[[#This Row],[Units Sold]]*Table1_1[[#This Row],[Sale Price per Unit]]</f>
        <v>31332.899999999998</v>
      </c>
      <c r="I2397">
        <f>Table1_1[[#This Row],[Units Sold]]*Table1_1[[#This Row],[Cost per Unit]]</f>
        <v>28055.399999999998</v>
      </c>
      <c r="J2397">
        <f>Table1_1[[#This Row],[TOTAL REVENUE]]-Table1_1[[#This Row],[TOTAL COST]]</f>
        <v>3277.5</v>
      </c>
      <c r="K2397" s="11">
        <f>Table1_1[[#This Row],[PROFIT]]/Table1_1[[#This Row],[TOTAL REVENUE]]</f>
        <v>0.10460251046025106</v>
      </c>
    </row>
    <row r="2398" spans="1:11">
      <c r="A2398" t="s">
        <v>59</v>
      </c>
      <c r="B2398" t="s">
        <v>460</v>
      </c>
      <c r="C2398">
        <v>236</v>
      </c>
      <c r="D2398">
        <v>44.28</v>
      </c>
      <c r="E2398">
        <v>39.979999999999997</v>
      </c>
      <c r="F2398" t="s">
        <v>107</v>
      </c>
      <c r="G2398" t="s">
        <v>109</v>
      </c>
      <c r="H2398">
        <f>Table1_1[[#This Row],[Units Sold]]*Table1_1[[#This Row],[Sale Price per Unit]]</f>
        <v>9435.2799999999988</v>
      </c>
      <c r="I2398">
        <f>Table1_1[[#This Row],[Units Sold]]*Table1_1[[#This Row],[Cost per Unit]]</f>
        <v>10450.08</v>
      </c>
      <c r="J2398">
        <f>Table1_1[[#This Row],[TOTAL REVENUE]]-Table1_1[[#This Row],[TOTAL COST]]</f>
        <v>-1014.8000000000011</v>
      </c>
      <c r="K2398" s="11">
        <f>Table1_1[[#This Row],[PROFIT]]/Table1_1[[#This Row],[TOTAL REVENUE]]</f>
        <v>-0.10755377688844435</v>
      </c>
    </row>
    <row r="2399" spans="1:11">
      <c r="A2399" t="s">
        <v>30</v>
      </c>
      <c r="B2399" t="s">
        <v>460</v>
      </c>
      <c r="C2399">
        <v>197</v>
      </c>
      <c r="D2399">
        <v>49.08</v>
      </c>
      <c r="E2399">
        <v>105.19</v>
      </c>
      <c r="F2399" t="s">
        <v>108</v>
      </c>
      <c r="G2399" t="s">
        <v>109</v>
      </c>
      <c r="H2399">
        <f>Table1_1[[#This Row],[Units Sold]]*Table1_1[[#This Row],[Sale Price per Unit]]</f>
        <v>20722.43</v>
      </c>
      <c r="I2399">
        <f>Table1_1[[#This Row],[Units Sold]]*Table1_1[[#This Row],[Cost per Unit]]</f>
        <v>9668.76</v>
      </c>
      <c r="J2399">
        <f>Table1_1[[#This Row],[TOTAL REVENUE]]-Table1_1[[#This Row],[TOTAL COST]]</f>
        <v>11053.67</v>
      </c>
      <c r="K2399" s="11">
        <f>Table1_1[[#This Row],[PROFIT]]/Table1_1[[#This Row],[TOTAL REVENUE]]</f>
        <v>0.53341572392813008</v>
      </c>
    </row>
    <row r="2400" spans="1:11">
      <c r="A2400" t="s">
        <v>16</v>
      </c>
      <c r="B2400" t="s">
        <v>460</v>
      </c>
      <c r="C2400">
        <v>162</v>
      </c>
      <c r="D2400">
        <v>33.03</v>
      </c>
      <c r="E2400">
        <v>93.73</v>
      </c>
      <c r="F2400" t="s">
        <v>108</v>
      </c>
      <c r="G2400" t="s">
        <v>110</v>
      </c>
      <c r="H2400">
        <f>Table1_1[[#This Row],[Units Sold]]*Table1_1[[#This Row],[Sale Price per Unit]]</f>
        <v>15184.26</v>
      </c>
      <c r="I2400">
        <f>Table1_1[[#This Row],[Units Sold]]*Table1_1[[#This Row],[Cost per Unit]]</f>
        <v>5350.8600000000006</v>
      </c>
      <c r="J2400">
        <f>Table1_1[[#This Row],[TOTAL REVENUE]]-Table1_1[[#This Row],[TOTAL COST]]</f>
        <v>9833.4</v>
      </c>
      <c r="K2400" s="11">
        <f>Table1_1[[#This Row],[PROFIT]]/Table1_1[[#This Row],[TOTAL REVENUE]]</f>
        <v>0.64760482236210393</v>
      </c>
    </row>
    <row r="2401" spans="1:11">
      <c r="A2401" t="s">
        <v>94</v>
      </c>
      <c r="B2401" t="s">
        <v>460</v>
      </c>
      <c r="C2401">
        <v>201</v>
      </c>
      <c r="D2401">
        <v>13.99</v>
      </c>
      <c r="E2401">
        <v>52.69</v>
      </c>
      <c r="F2401" t="s">
        <v>107</v>
      </c>
      <c r="G2401" t="s">
        <v>110</v>
      </c>
      <c r="H2401">
        <f>Table1_1[[#This Row],[Units Sold]]*Table1_1[[#This Row],[Sale Price per Unit]]</f>
        <v>10590.689999999999</v>
      </c>
      <c r="I2401">
        <f>Table1_1[[#This Row],[Units Sold]]*Table1_1[[#This Row],[Cost per Unit]]</f>
        <v>2811.9900000000002</v>
      </c>
      <c r="J2401">
        <f>Table1_1[[#This Row],[TOTAL REVENUE]]-Table1_1[[#This Row],[TOTAL COST]]</f>
        <v>7778.6999999999989</v>
      </c>
      <c r="K2401" s="11">
        <f>Table1_1[[#This Row],[PROFIT]]/Table1_1[[#This Row],[TOTAL REVENUE]]</f>
        <v>0.73448472195862591</v>
      </c>
    </row>
    <row r="2402" spans="1:11">
      <c r="A2402" t="s">
        <v>92</v>
      </c>
      <c r="B2402" t="s">
        <v>460</v>
      </c>
      <c r="C2402">
        <v>79</v>
      </c>
      <c r="D2402">
        <v>52.83</v>
      </c>
      <c r="E2402">
        <v>36.659999999999997</v>
      </c>
      <c r="F2402" t="s">
        <v>107</v>
      </c>
      <c r="G2402" t="s">
        <v>109</v>
      </c>
      <c r="H2402">
        <f>Table1_1[[#This Row],[Units Sold]]*Table1_1[[#This Row],[Sale Price per Unit]]</f>
        <v>2896.14</v>
      </c>
      <c r="I2402">
        <f>Table1_1[[#This Row],[Units Sold]]*Table1_1[[#This Row],[Cost per Unit]]</f>
        <v>4173.57</v>
      </c>
      <c r="J2402">
        <f>Table1_1[[#This Row],[TOTAL REVENUE]]-Table1_1[[#This Row],[TOTAL COST]]</f>
        <v>-1277.4299999999998</v>
      </c>
      <c r="K2402" s="11">
        <f>Table1_1[[#This Row],[PROFIT]]/Table1_1[[#This Row],[TOTAL REVENUE]]</f>
        <v>-0.44108019639934531</v>
      </c>
    </row>
    <row r="2403" spans="1:11">
      <c r="A2403" t="s">
        <v>47</v>
      </c>
      <c r="B2403" t="s">
        <v>460</v>
      </c>
      <c r="C2403">
        <v>7</v>
      </c>
      <c r="D2403">
        <v>14.78</v>
      </c>
      <c r="E2403">
        <v>51.26</v>
      </c>
      <c r="F2403" t="s">
        <v>107</v>
      </c>
      <c r="G2403" t="s">
        <v>110</v>
      </c>
      <c r="H2403">
        <f>Table1_1[[#This Row],[Units Sold]]*Table1_1[[#This Row],[Sale Price per Unit]]</f>
        <v>358.82</v>
      </c>
      <c r="I2403">
        <f>Table1_1[[#This Row],[Units Sold]]*Table1_1[[#This Row],[Cost per Unit]]</f>
        <v>103.46</v>
      </c>
      <c r="J2403">
        <f>Table1_1[[#This Row],[TOTAL REVENUE]]-Table1_1[[#This Row],[TOTAL COST]]</f>
        <v>255.36</v>
      </c>
      <c r="K2403" s="11">
        <f>Table1_1[[#This Row],[PROFIT]]/Table1_1[[#This Row],[TOTAL REVENUE]]</f>
        <v>0.71166601638704652</v>
      </c>
    </row>
    <row r="2404" spans="1:11">
      <c r="A2404" t="s">
        <v>39</v>
      </c>
      <c r="B2404" t="s">
        <v>460</v>
      </c>
      <c r="C2404">
        <v>35</v>
      </c>
      <c r="D2404">
        <v>96.75</v>
      </c>
      <c r="E2404">
        <v>28.17</v>
      </c>
      <c r="F2404" t="s">
        <v>107</v>
      </c>
      <c r="G2404" t="s">
        <v>110</v>
      </c>
      <c r="H2404">
        <f>Table1_1[[#This Row],[Units Sold]]*Table1_1[[#This Row],[Sale Price per Unit]]</f>
        <v>985.95</v>
      </c>
      <c r="I2404">
        <f>Table1_1[[#This Row],[Units Sold]]*Table1_1[[#This Row],[Cost per Unit]]</f>
        <v>3386.25</v>
      </c>
      <c r="J2404">
        <f>Table1_1[[#This Row],[TOTAL REVENUE]]-Table1_1[[#This Row],[TOTAL COST]]</f>
        <v>-2400.3000000000002</v>
      </c>
      <c r="K2404" s="11">
        <f>Table1_1[[#This Row],[PROFIT]]/Table1_1[[#This Row],[TOTAL REVENUE]]</f>
        <v>-2.4345047923322682</v>
      </c>
    </row>
    <row r="2405" spans="1:11">
      <c r="A2405" t="s">
        <v>55</v>
      </c>
      <c r="B2405" t="s">
        <v>461</v>
      </c>
      <c r="C2405">
        <v>210</v>
      </c>
      <c r="D2405">
        <v>57.21</v>
      </c>
      <c r="E2405">
        <v>89.42</v>
      </c>
      <c r="F2405" t="s">
        <v>108</v>
      </c>
      <c r="G2405" t="s">
        <v>110</v>
      </c>
      <c r="H2405">
        <f>Table1_1[[#This Row],[Units Sold]]*Table1_1[[#This Row],[Sale Price per Unit]]</f>
        <v>18778.2</v>
      </c>
      <c r="I2405">
        <f>Table1_1[[#This Row],[Units Sold]]*Table1_1[[#This Row],[Cost per Unit]]</f>
        <v>12014.1</v>
      </c>
      <c r="J2405">
        <f>Table1_1[[#This Row],[TOTAL REVENUE]]-Table1_1[[#This Row],[TOTAL COST]]</f>
        <v>6764.1</v>
      </c>
      <c r="K2405" s="11">
        <f>Table1_1[[#This Row],[PROFIT]]/Table1_1[[#This Row],[TOTAL REVENUE]]</f>
        <v>0.36021024379333483</v>
      </c>
    </row>
    <row r="2406" spans="1:11">
      <c r="A2406" t="s">
        <v>84</v>
      </c>
      <c r="B2406" t="s">
        <v>462</v>
      </c>
      <c r="C2406">
        <v>166</v>
      </c>
      <c r="D2406">
        <v>83.08</v>
      </c>
      <c r="E2406">
        <v>95.89</v>
      </c>
      <c r="F2406" t="s">
        <v>108</v>
      </c>
      <c r="G2406" t="s">
        <v>110</v>
      </c>
      <c r="H2406">
        <f>Table1_1[[#This Row],[Units Sold]]*Table1_1[[#This Row],[Sale Price per Unit]]</f>
        <v>15917.74</v>
      </c>
      <c r="I2406">
        <f>Table1_1[[#This Row],[Units Sold]]*Table1_1[[#This Row],[Cost per Unit]]</f>
        <v>13791.279999999999</v>
      </c>
      <c r="J2406">
        <f>Table1_1[[#This Row],[TOTAL REVENUE]]-Table1_1[[#This Row],[TOTAL COST]]</f>
        <v>2126.4600000000009</v>
      </c>
      <c r="K2406" s="11">
        <f>Table1_1[[#This Row],[PROFIT]]/Table1_1[[#This Row],[TOTAL REVENUE]]</f>
        <v>0.13359057253102519</v>
      </c>
    </row>
    <row r="2407" spans="1:11">
      <c r="A2407" t="s">
        <v>43</v>
      </c>
      <c r="B2407" t="s">
        <v>462</v>
      </c>
      <c r="C2407">
        <v>4</v>
      </c>
      <c r="D2407">
        <v>14.29</v>
      </c>
      <c r="E2407">
        <v>44.2</v>
      </c>
      <c r="F2407" t="s">
        <v>108</v>
      </c>
      <c r="G2407" t="s">
        <v>110</v>
      </c>
      <c r="H2407">
        <f>Table1_1[[#This Row],[Units Sold]]*Table1_1[[#This Row],[Sale Price per Unit]]</f>
        <v>176.8</v>
      </c>
      <c r="I2407">
        <f>Table1_1[[#This Row],[Units Sold]]*Table1_1[[#This Row],[Cost per Unit]]</f>
        <v>57.16</v>
      </c>
      <c r="J2407">
        <f>Table1_1[[#This Row],[TOTAL REVENUE]]-Table1_1[[#This Row],[TOTAL COST]]</f>
        <v>119.64000000000001</v>
      </c>
      <c r="K2407" s="11">
        <f>Table1_1[[#This Row],[PROFIT]]/Table1_1[[#This Row],[TOTAL REVENUE]]</f>
        <v>0.67669683257918556</v>
      </c>
    </row>
    <row r="2408" spans="1:11">
      <c r="A2408" t="s">
        <v>47</v>
      </c>
      <c r="B2408" t="s">
        <v>462</v>
      </c>
      <c r="C2408">
        <v>234</v>
      </c>
      <c r="D2408">
        <v>96.42</v>
      </c>
      <c r="E2408">
        <v>107.79</v>
      </c>
      <c r="F2408" t="s">
        <v>107</v>
      </c>
      <c r="G2408" t="s">
        <v>110</v>
      </c>
      <c r="H2408">
        <f>Table1_1[[#This Row],[Units Sold]]*Table1_1[[#This Row],[Sale Price per Unit]]</f>
        <v>25222.86</v>
      </c>
      <c r="I2408">
        <f>Table1_1[[#This Row],[Units Sold]]*Table1_1[[#This Row],[Cost per Unit]]</f>
        <v>22562.28</v>
      </c>
      <c r="J2408">
        <f>Table1_1[[#This Row],[TOTAL REVENUE]]-Table1_1[[#This Row],[TOTAL COST]]</f>
        <v>2660.5800000000017</v>
      </c>
      <c r="K2408" s="11">
        <f>Table1_1[[#This Row],[PROFIT]]/Table1_1[[#This Row],[TOTAL REVENUE]]</f>
        <v>0.10548288338435854</v>
      </c>
    </row>
    <row r="2409" spans="1:11">
      <c r="A2409" t="s">
        <v>90</v>
      </c>
      <c r="B2409" t="s">
        <v>462</v>
      </c>
      <c r="C2409">
        <v>163</v>
      </c>
      <c r="D2409">
        <v>97.24</v>
      </c>
      <c r="E2409">
        <v>97.95</v>
      </c>
      <c r="F2409" t="s">
        <v>107</v>
      </c>
      <c r="G2409" t="s">
        <v>109</v>
      </c>
      <c r="H2409">
        <f>Table1_1[[#This Row],[Units Sold]]*Table1_1[[#This Row],[Sale Price per Unit]]</f>
        <v>15965.85</v>
      </c>
      <c r="I2409">
        <f>Table1_1[[#This Row],[Units Sold]]*Table1_1[[#This Row],[Cost per Unit]]</f>
        <v>15850.119999999999</v>
      </c>
      <c r="J2409">
        <f>Table1_1[[#This Row],[TOTAL REVENUE]]-Table1_1[[#This Row],[TOTAL COST]]</f>
        <v>115.73000000000138</v>
      </c>
      <c r="K2409" s="11">
        <f>Table1_1[[#This Row],[PROFIT]]/Table1_1[[#This Row],[TOTAL REVENUE]]</f>
        <v>7.248596222562618E-3</v>
      </c>
    </row>
    <row r="2410" spans="1:11">
      <c r="A2410" t="s">
        <v>88</v>
      </c>
      <c r="B2410" t="s">
        <v>463</v>
      </c>
      <c r="C2410">
        <v>247</v>
      </c>
      <c r="D2410">
        <v>78.72</v>
      </c>
      <c r="E2410">
        <v>111.21</v>
      </c>
      <c r="F2410" t="s">
        <v>107</v>
      </c>
      <c r="G2410" t="s">
        <v>110</v>
      </c>
      <c r="H2410">
        <f>Table1_1[[#This Row],[Units Sold]]*Table1_1[[#This Row],[Sale Price per Unit]]</f>
        <v>27468.87</v>
      </c>
      <c r="I2410">
        <f>Table1_1[[#This Row],[Units Sold]]*Table1_1[[#This Row],[Cost per Unit]]</f>
        <v>19443.84</v>
      </c>
      <c r="J2410">
        <f>Table1_1[[#This Row],[TOTAL REVENUE]]-Table1_1[[#This Row],[TOTAL COST]]</f>
        <v>8025.0299999999988</v>
      </c>
      <c r="K2410" s="11">
        <f>Table1_1[[#This Row],[PROFIT]]/Table1_1[[#This Row],[TOTAL REVENUE]]</f>
        <v>0.2921499865120043</v>
      </c>
    </row>
    <row r="2411" spans="1:11">
      <c r="A2411" t="s">
        <v>49</v>
      </c>
      <c r="B2411" t="s">
        <v>463</v>
      </c>
      <c r="C2411">
        <v>284</v>
      </c>
      <c r="D2411">
        <v>33.36</v>
      </c>
      <c r="E2411">
        <v>61.47</v>
      </c>
      <c r="F2411" t="s">
        <v>108</v>
      </c>
      <c r="G2411" t="s">
        <v>109</v>
      </c>
      <c r="H2411">
        <f>Table1_1[[#This Row],[Units Sold]]*Table1_1[[#This Row],[Sale Price per Unit]]</f>
        <v>17457.48</v>
      </c>
      <c r="I2411">
        <f>Table1_1[[#This Row],[Units Sold]]*Table1_1[[#This Row],[Cost per Unit]]</f>
        <v>9474.24</v>
      </c>
      <c r="J2411">
        <f>Table1_1[[#This Row],[TOTAL REVENUE]]-Table1_1[[#This Row],[TOTAL COST]]</f>
        <v>7983.24</v>
      </c>
      <c r="K2411" s="11">
        <f>Table1_1[[#This Row],[PROFIT]]/Table1_1[[#This Row],[TOTAL REVENUE]]</f>
        <v>0.45729624206930208</v>
      </c>
    </row>
    <row r="2412" spans="1:11">
      <c r="A2412" t="s">
        <v>48</v>
      </c>
      <c r="B2412" t="s">
        <v>463</v>
      </c>
      <c r="C2412">
        <v>14</v>
      </c>
      <c r="D2412">
        <v>51.03</v>
      </c>
      <c r="E2412">
        <v>48.98</v>
      </c>
      <c r="F2412" t="s">
        <v>107</v>
      </c>
      <c r="G2412" t="s">
        <v>109</v>
      </c>
      <c r="H2412">
        <f>Table1_1[[#This Row],[Units Sold]]*Table1_1[[#This Row],[Sale Price per Unit]]</f>
        <v>685.71999999999991</v>
      </c>
      <c r="I2412">
        <f>Table1_1[[#This Row],[Units Sold]]*Table1_1[[#This Row],[Cost per Unit]]</f>
        <v>714.42000000000007</v>
      </c>
      <c r="J2412">
        <f>Table1_1[[#This Row],[TOTAL REVENUE]]-Table1_1[[#This Row],[TOTAL COST]]</f>
        <v>-28.700000000000159</v>
      </c>
      <c r="K2412" s="11">
        <f>Table1_1[[#This Row],[PROFIT]]/Table1_1[[#This Row],[TOTAL REVENUE]]</f>
        <v>-4.1853817884851194E-2</v>
      </c>
    </row>
    <row r="2413" spans="1:11">
      <c r="A2413" t="s">
        <v>29</v>
      </c>
      <c r="B2413" t="s">
        <v>463</v>
      </c>
      <c r="C2413">
        <v>176</v>
      </c>
      <c r="D2413">
        <v>13.07</v>
      </c>
      <c r="E2413">
        <v>100.66</v>
      </c>
      <c r="F2413" t="s">
        <v>107</v>
      </c>
      <c r="G2413" t="s">
        <v>110</v>
      </c>
      <c r="H2413">
        <f>Table1_1[[#This Row],[Units Sold]]*Table1_1[[#This Row],[Sale Price per Unit]]</f>
        <v>17716.16</v>
      </c>
      <c r="I2413">
        <f>Table1_1[[#This Row],[Units Sold]]*Table1_1[[#This Row],[Cost per Unit]]</f>
        <v>2300.3200000000002</v>
      </c>
      <c r="J2413">
        <f>Table1_1[[#This Row],[TOTAL REVENUE]]-Table1_1[[#This Row],[TOTAL COST]]</f>
        <v>15415.84</v>
      </c>
      <c r="K2413" s="11">
        <f>Table1_1[[#This Row],[PROFIT]]/Table1_1[[#This Row],[TOTAL REVENUE]]</f>
        <v>0.87015696403735343</v>
      </c>
    </row>
    <row r="2414" spans="1:11">
      <c r="A2414" t="s">
        <v>59</v>
      </c>
      <c r="B2414" t="s">
        <v>463</v>
      </c>
      <c r="C2414">
        <v>284</v>
      </c>
      <c r="D2414">
        <v>38.909999999999997</v>
      </c>
      <c r="E2414">
        <v>107.55</v>
      </c>
      <c r="F2414" t="s">
        <v>108</v>
      </c>
      <c r="G2414" t="s">
        <v>109</v>
      </c>
      <c r="H2414">
        <f>Table1_1[[#This Row],[Units Sold]]*Table1_1[[#This Row],[Sale Price per Unit]]</f>
        <v>30544.2</v>
      </c>
      <c r="I2414">
        <f>Table1_1[[#This Row],[Units Sold]]*Table1_1[[#This Row],[Cost per Unit]]</f>
        <v>11050.439999999999</v>
      </c>
      <c r="J2414">
        <f>Table1_1[[#This Row],[TOTAL REVENUE]]-Table1_1[[#This Row],[TOTAL COST]]</f>
        <v>19493.760000000002</v>
      </c>
      <c r="K2414" s="11">
        <f>Table1_1[[#This Row],[PROFIT]]/Table1_1[[#This Row],[TOTAL REVENUE]]</f>
        <v>0.63821478382147845</v>
      </c>
    </row>
    <row r="2415" spans="1:11">
      <c r="A2415" t="s">
        <v>22</v>
      </c>
      <c r="B2415" t="s">
        <v>463</v>
      </c>
      <c r="C2415">
        <v>138</v>
      </c>
      <c r="D2415">
        <v>93.44</v>
      </c>
      <c r="E2415">
        <v>17.36</v>
      </c>
      <c r="F2415" t="s">
        <v>107</v>
      </c>
      <c r="G2415" t="s">
        <v>110</v>
      </c>
      <c r="H2415">
        <f>Table1_1[[#This Row],[Units Sold]]*Table1_1[[#This Row],[Sale Price per Unit]]</f>
        <v>2395.6799999999998</v>
      </c>
      <c r="I2415">
        <f>Table1_1[[#This Row],[Units Sold]]*Table1_1[[#This Row],[Cost per Unit]]</f>
        <v>12894.72</v>
      </c>
      <c r="J2415">
        <f>Table1_1[[#This Row],[TOTAL REVENUE]]-Table1_1[[#This Row],[TOTAL COST]]</f>
        <v>-10499.039999999999</v>
      </c>
      <c r="K2415" s="11">
        <f>Table1_1[[#This Row],[PROFIT]]/Table1_1[[#This Row],[TOTAL REVENUE]]</f>
        <v>-4.3824884792626726</v>
      </c>
    </row>
    <row r="2416" spans="1:11">
      <c r="A2416" t="s">
        <v>43</v>
      </c>
      <c r="B2416" t="s">
        <v>463</v>
      </c>
      <c r="C2416">
        <v>125</v>
      </c>
      <c r="D2416">
        <v>81.89</v>
      </c>
      <c r="E2416">
        <v>91.67</v>
      </c>
      <c r="F2416" t="s">
        <v>107</v>
      </c>
      <c r="G2416" t="s">
        <v>110</v>
      </c>
      <c r="H2416">
        <f>Table1_1[[#This Row],[Units Sold]]*Table1_1[[#This Row],[Sale Price per Unit]]</f>
        <v>11458.75</v>
      </c>
      <c r="I2416">
        <f>Table1_1[[#This Row],[Units Sold]]*Table1_1[[#This Row],[Cost per Unit]]</f>
        <v>10236.25</v>
      </c>
      <c r="J2416">
        <f>Table1_1[[#This Row],[TOTAL REVENUE]]-Table1_1[[#This Row],[TOTAL COST]]</f>
        <v>1222.5</v>
      </c>
      <c r="K2416" s="11">
        <f>Table1_1[[#This Row],[PROFIT]]/Table1_1[[#This Row],[TOTAL REVENUE]]</f>
        <v>0.10668702956256136</v>
      </c>
    </row>
    <row r="2417" spans="1:11">
      <c r="A2417" t="s">
        <v>15</v>
      </c>
      <c r="B2417" t="s">
        <v>464</v>
      </c>
      <c r="C2417">
        <v>211</v>
      </c>
      <c r="D2417">
        <v>15.34</v>
      </c>
      <c r="E2417">
        <v>105.21</v>
      </c>
      <c r="F2417" t="s">
        <v>107</v>
      </c>
      <c r="G2417" t="s">
        <v>109</v>
      </c>
      <c r="H2417">
        <f>Table1_1[[#This Row],[Units Sold]]*Table1_1[[#This Row],[Sale Price per Unit]]</f>
        <v>22199.309999999998</v>
      </c>
      <c r="I2417">
        <f>Table1_1[[#This Row],[Units Sold]]*Table1_1[[#This Row],[Cost per Unit]]</f>
        <v>3236.74</v>
      </c>
      <c r="J2417">
        <f>Table1_1[[#This Row],[TOTAL REVENUE]]-Table1_1[[#This Row],[TOTAL COST]]</f>
        <v>18962.57</v>
      </c>
      <c r="K2417" s="11">
        <f>Table1_1[[#This Row],[PROFIT]]/Table1_1[[#This Row],[TOTAL REVENUE]]</f>
        <v>0.85419636916642916</v>
      </c>
    </row>
    <row r="2418" spans="1:11">
      <c r="A2418" t="s">
        <v>81</v>
      </c>
      <c r="B2418" t="s">
        <v>464</v>
      </c>
      <c r="C2418">
        <v>254</v>
      </c>
      <c r="D2418">
        <v>22.51</v>
      </c>
      <c r="E2418">
        <v>118.55</v>
      </c>
      <c r="F2418" t="s">
        <v>108</v>
      </c>
      <c r="G2418" t="s">
        <v>109</v>
      </c>
      <c r="H2418">
        <f>Table1_1[[#This Row],[Units Sold]]*Table1_1[[#This Row],[Sale Price per Unit]]</f>
        <v>30111.7</v>
      </c>
      <c r="I2418">
        <f>Table1_1[[#This Row],[Units Sold]]*Table1_1[[#This Row],[Cost per Unit]]</f>
        <v>5717.54</v>
      </c>
      <c r="J2418">
        <f>Table1_1[[#This Row],[TOTAL REVENUE]]-Table1_1[[#This Row],[TOTAL COST]]</f>
        <v>24394.16</v>
      </c>
      <c r="K2418" s="11">
        <f>Table1_1[[#This Row],[PROFIT]]/Table1_1[[#This Row],[TOTAL REVENUE]]</f>
        <v>0.81012231126107126</v>
      </c>
    </row>
    <row r="2419" spans="1:11">
      <c r="A2419" t="s">
        <v>18</v>
      </c>
      <c r="B2419" t="s">
        <v>464</v>
      </c>
      <c r="C2419">
        <v>111</v>
      </c>
      <c r="D2419">
        <v>18.93</v>
      </c>
      <c r="E2419">
        <v>105.75</v>
      </c>
      <c r="F2419" t="s">
        <v>107</v>
      </c>
      <c r="G2419" t="s">
        <v>110</v>
      </c>
      <c r="H2419">
        <f>Table1_1[[#This Row],[Units Sold]]*Table1_1[[#This Row],[Sale Price per Unit]]</f>
        <v>11738.25</v>
      </c>
      <c r="I2419">
        <f>Table1_1[[#This Row],[Units Sold]]*Table1_1[[#This Row],[Cost per Unit]]</f>
        <v>2101.23</v>
      </c>
      <c r="J2419">
        <f>Table1_1[[#This Row],[TOTAL REVENUE]]-Table1_1[[#This Row],[TOTAL COST]]</f>
        <v>9637.02</v>
      </c>
      <c r="K2419" s="11">
        <f>Table1_1[[#This Row],[PROFIT]]/Table1_1[[#This Row],[TOTAL REVENUE]]</f>
        <v>0.82099290780141843</v>
      </c>
    </row>
    <row r="2420" spans="1:11">
      <c r="A2420" t="s">
        <v>41</v>
      </c>
      <c r="B2420" t="s">
        <v>464</v>
      </c>
      <c r="C2420">
        <v>227</v>
      </c>
      <c r="D2420">
        <v>58.8</v>
      </c>
      <c r="E2420">
        <v>102.2</v>
      </c>
      <c r="F2420" t="s">
        <v>107</v>
      </c>
      <c r="G2420" t="s">
        <v>109</v>
      </c>
      <c r="H2420">
        <f>Table1_1[[#This Row],[Units Sold]]*Table1_1[[#This Row],[Sale Price per Unit]]</f>
        <v>23199.4</v>
      </c>
      <c r="I2420">
        <f>Table1_1[[#This Row],[Units Sold]]*Table1_1[[#This Row],[Cost per Unit]]</f>
        <v>13347.599999999999</v>
      </c>
      <c r="J2420">
        <f>Table1_1[[#This Row],[TOTAL REVENUE]]-Table1_1[[#This Row],[TOTAL COST]]</f>
        <v>9851.8000000000029</v>
      </c>
      <c r="K2420" s="11">
        <f>Table1_1[[#This Row],[PROFIT]]/Table1_1[[#This Row],[TOTAL REVENUE]]</f>
        <v>0.42465753424657543</v>
      </c>
    </row>
    <row r="2421" spans="1:11">
      <c r="A2421" t="s">
        <v>17</v>
      </c>
      <c r="B2421" t="s">
        <v>464</v>
      </c>
      <c r="C2421">
        <v>131</v>
      </c>
      <c r="D2421">
        <v>51.68</v>
      </c>
      <c r="E2421">
        <v>38.92</v>
      </c>
      <c r="F2421" t="s">
        <v>108</v>
      </c>
      <c r="G2421" t="s">
        <v>109</v>
      </c>
      <c r="H2421">
        <f>Table1_1[[#This Row],[Units Sold]]*Table1_1[[#This Row],[Sale Price per Unit]]</f>
        <v>5098.5200000000004</v>
      </c>
      <c r="I2421">
        <f>Table1_1[[#This Row],[Units Sold]]*Table1_1[[#This Row],[Cost per Unit]]</f>
        <v>6770.08</v>
      </c>
      <c r="J2421">
        <f>Table1_1[[#This Row],[TOTAL REVENUE]]-Table1_1[[#This Row],[TOTAL COST]]</f>
        <v>-1671.5599999999995</v>
      </c>
      <c r="K2421" s="11">
        <f>Table1_1[[#This Row],[PROFIT]]/Table1_1[[#This Row],[TOTAL REVENUE]]</f>
        <v>-0.3278520041109968</v>
      </c>
    </row>
    <row r="2422" spans="1:11">
      <c r="A2422" t="s">
        <v>102</v>
      </c>
      <c r="B2422" t="s">
        <v>465</v>
      </c>
      <c r="C2422">
        <v>173</v>
      </c>
      <c r="D2422">
        <v>10.56</v>
      </c>
      <c r="E2422">
        <v>104.63</v>
      </c>
      <c r="F2422" t="s">
        <v>108</v>
      </c>
      <c r="G2422" t="s">
        <v>109</v>
      </c>
      <c r="H2422">
        <f>Table1_1[[#This Row],[Units Sold]]*Table1_1[[#This Row],[Sale Price per Unit]]</f>
        <v>18100.989999999998</v>
      </c>
      <c r="I2422">
        <f>Table1_1[[#This Row],[Units Sold]]*Table1_1[[#This Row],[Cost per Unit]]</f>
        <v>1826.88</v>
      </c>
      <c r="J2422">
        <f>Table1_1[[#This Row],[TOTAL REVENUE]]-Table1_1[[#This Row],[TOTAL COST]]</f>
        <v>16274.109999999997</v>
      </c>
      <c r="K2422" s="11">
        <f>Table1_1[[#This Row],[PROFIT]]/Table1_1[[#This Row],[TOTAL REVENUE]]</f>
        <v>0.89907292363566849</v>
      </c>
    </row>
    <row r="2423" spans="1:11">
      <c r="A2423" t="s">
        <v>18</v>
      </c>
      <c r="B2423" t="s">
        <v>465</v>
      </c>
      <c r="C2423">
        <v>183</v>
      </c>
      <c r="D2423">
        <v>57.87</v>
      </c>
      <c r="E2423">
        <v>91.02</v>
      </c>
      <c r="F2423" t="s">
        <v>108</v>
      </c>
      <c r="G2423" t="s">
        <v>109</v>
      </c>
      <c r="H2423">
        <f>Table1_1[[#This Row],[Units Sold]]*Table1_1[[#This Row],[Sale Price per Unit]]</f>
        <v>16656.66</v>
      </c>
      <c r="I2423">
        <f>Table1_1[[#This Row],[Units Sold]]*Table1_1[[#This Row],[Cost per Unit]]</f>
        <v>10590.21</v>
      </c>
      <c r="J2423">
        <f>Table1_1[[#This Row],[TOTAL REVENUE]]-Table1_1[[#This Row],[TOTAL COST]]</f>
        <v>6066.4500000000007</v>
      </c>
      <c r="K2423" s="11">
        <f>Table1_1[[#This Row],[PROFIT]]/Table1_1[[#This Row],[TOTAL REVENUE]]</f>
        <v>0.36420566908371793</v>
      </c>
    </row>
    <row r="2424" spans="1:11">
      <c r="A2424" t="s">
        <v>81</v>
      </c>
      <c r="B2424" t="s">
        <v>465</v>
      </c>
      <c r="C2424">
        <v>89</v>
      </c>
      <c r="D2424">
        <v>86.73</v>
      </c>
      <c r="E2424">
        <v>67.8</v>
      </c>
      <c r="F2424" t="s">
        <v>108</v>
      </c>
      <c r="G2424" t="s">
        <v>110</v>
      </c>
      <c r="H2424">
        <f>Table1_1[[#This Row],[Units Sold]]*Table1_1[[#This Row],[Sale Price per Unit]]</f>
        <v>6034.2</v>
      </c>
      <c r="I2424">
        <f>Table1_1[[#This Row],[Units Sold]]*Table1_1[[#This Row],[Cost per Unit]]</f>
        <v>7718.97</v>
      </c>
      <c r="J2424">
        <f>Table1_1[[#This Row],[TOTAL REVENUE]]-Table1_1[[#This Row],[TOTAL COST]]</f>
        <v>-1684.7700000000004</v>
      </c>
      <c r="K2424" s="11">
        <f>Table1_1[[#This Row],[PROFIT]]/Table1_1[[#This Row],[TOTAL REVENUE]]</f>
        <v>-0.27920353982300894</v>
      </c>
    </row>
    <row r="2425" spans="1:11">
      <c r="A2425" t="s">
        <v>65</v>
      </c>
      <c r="B2425" t="s">
        <v>465</v>
      </c>
      <c r="C2425">
        <v>60</v>
      </c>
      <c r="D2425">
        <v>93.16</v>
      </c>
      <c r="E2425">
        <v>78.8</v>
      </c>
      <c r="F2425" t="s">
        <v>107</v>
      </c>
      <c r="G2425" t="s">
        <v>109</v>
      </c>
      <c r="H2425">
        <f>Table1_1[[#This Row],[Units Sold]]*Table1_1[[#This Row],[Sale Price per Unit]]</f>
        <v>4728</v>
      </c>
      <c r="I2425">
        <f>Table1_1[[#This Row],[Units Sold]]*Table1_1[[#This Row],[Cost per Unit]]</f>
        <v>5589.5999999999995</v>
      </c>
      <c r="J2425">
        <f>Table1_1[[#This Row],[TOTAL REVENUE]]-Table1_1[[#This Row],[TOTAL COST]]</f>
        <v>-861.59999999999945</v>
      </c>
      <c r="K2425" s="11">
        <f>Table1_1[[#This Row],[PROFIT]]/Table1_1[[#This Row],[TOTAL REVENUE]]</f>
        <v>-0.18223350253807094</v>
      </c>
    </row>
    <row r="2426" spans="1:11">
      <c r="A2426" t="s">
        <v>28</v>
      </c>
      <c r="B2426" t="s">
        <v>465</v>
      </c>
      <c r="C2426">
        <v>248</v>
      </c>
      <c r="D2426">
        <v>33.200000000000003</v>
      </c>
      <c r="E2426">
        <v>45.04</v>
      </c>
      <c r="F2426" t="s">
        <v>108</v>
      </c>
      <c r="G2426" t="s">
        <v>110</v>
      </c>
      <c r="H2426">
        <f>Table1_1[[#This Row],[Units Sold]]*Table1_1[[#This Row],[Sale Price per Unit]]</f>
        <v>11169.92</v>
      </c>
      <c r="I2426">
        <f>Table1_1[[#This Row],[Units Sold]]*Table1_1[[#This Row],[Cost per Unit]]</f>
        <v>8233.6</v>
      </c>
      <c r="J2426">
        <f>Table1_1[[#This Row],[TOTAL REVENUE]]-Table1_1[[#This Row],[TOTAL COST]]</f>
        <v>2936.3199999999997</v>
      </c>
      <c r="K2426" s="11">
        <f>Table1_1[[#This Row],[PROFIT]]/Table1_1[[#This Row],[TOTAL REVENUE]]</f>
        <v>0.2628774422735346</v>
      </c>
    </row>
    <row r="2427" spans="1:11">
      <c r="A2427" t="s">
        <v>59</v>
      </c>
      <c r="B2427" t="s">
        <v>466</v>
      </c>
      <c r="C2427">
        <v>11</v>
      </c>
      <c r="D2427">
        <v>43.23</v>
      </c>
      <c r="E2427">
        <v>48.82</v>
      </c>
      <c r="F2427" t="s">
        <v>108</v>
      </c>
      <c r="G2427" t="s">
        <v>109</v>
      </c>
      <c r="H2427">
        <f>Table1_1[[#This Row],[Units Sold]]*Table1_1[[#This Row],[Sale Price per Unit]]</f>
        <v>537.02</v>
      </c>
      <c r="I2427">
        <f>Table1_1[[#This Row],[Units Sold]]*Table1_1[[#This Row],[Cost per Unit]]</f>
        <v>475.53</v>
      </c>
      <c r="J2427">
        <f>Table1_1[[#This Row],[TOTAL REVENUE]]-Table1_1[[#This Row],[TOTAL COST]]</f>
        <v>61.490000000000009</v>
      </c>
      <c r="K2427" s="11">
        <f>Table1_1[[#This Row],[PROFIT]]/Table1_1[[#This Row],[TOTAL REVENUE]]</f>
        <v>0.11450225317492833</v>
      </c>
    </row>
    <row r="2428" spans="1:11">
      <c r="A2428" t="s">
        <v>26</v>
      </c>
      <c r="B2428" t="s">
        <v>466</v>
      </c>
      <c r="C2428">
        <v>122</v>
      </c>
      <c r="D2428">
        <v>39.049999999999997</v>
      </c>
      <c r="E2428">
        <v>73.66</v>
      </c>
      <c r="F2428" t="s">
        <v>108</v>
      </c>
      <c r="G2428" t="s">
        <v>110</v>
      </c>
      <c r="H2428">
        <f>Table1_1[[#This Row],[Units Sold]]*Table1_1[[#This Row],[Sale Price per Unit]]</f>
        <v>8986.52</v>
      </c>
      <c r="I2428">
        <f>Table1_1[[#This Row],[Units Sold]]*Table1_1[[#This Row],[Cost per Unit]]</f>
        <v>4764.0999999999995</v>
      </c>
      <c r="J2428">
        <f>Table1_1[[#This Row],[TOTAL REVENUE]]-Table1_1[[#This Row],[TOTAL COST]]</f>
        <v>4222.420000000001</v>
      </c>
      <c r="K2428" s="11">
        <f>Table1_1[[#This Row],[PROFIT]]/Table1_1[[#This Row],[TOTAL REVENUE]]</f>
        <v>0.46986152592994851</v>
      </c>
    </row>
    <row r="2429" spans="1:11">
      <c r="A2429" t="s">
        <v>35</v>
      </c>
      <c r="B2429" t="s">
        <v>466</v>
      </c>
      <c r="C2429">
        <v>94</v>
      </c>
      <c r="D2429">
        <v>29.47</v>
      </c>
      <c r="E2429">
        <v>77.3</v>
      </c>
      <c r="F2429" t="s">
        <v>108</v>
      </c>
      <c r="G2429" t="s">
        <v>110</v>
      </c>
      <c r="H2429">
        <f>Table1_1[[#This Row],[Units Sold]]*Table1_1[[#This Row],[Sale Price per Unit]]</f>
        <v>7266.2</v>
      </c>
      <c r="I2429">
        <f>Table1_1[[#This Row],[Units Sold]]*Table1_1[[#This Row],[Cost per Unit]]</f>
        <v>2770.18</v>
      </c>
      <c r="J2429">
        <f>Table1_1[[#This Row],[TOTAL REVENUE]]-Table1_1[[#This Row],[TOTAL COST]]</f>
        <v>4496.0200000000004</v>
      </c>
      <c r="K2429" s="11">
        <f>Table1_1[[#This Row],[PROFIT]]/Table1_1[[#This Row],[TOTAL REVENUE]]</f>
        <v>0.61875808538163013</v>
      </c>
    </row>
    <row r="2430" spans="1:11">
      <c r="A2430" t="s">
        <v>8</v>
      </c>
      <c r="B2430" t="s">
        <v>466</v>
      </c>
      <c r="C2430">
        <v>85</v>
      </c>
      <c r="D2430">
        <v>38.64</v>
      </c>
      <c r="E2430">
        <v>17.93</v>
      </c>
      <c r="F2430" t="s">
        <v>107</v>
      </c>
      <c r="G2430" t="s">
        <v>110</v>
      </c>
      <c r="H2430">
        <f>Table1_1[[#This Row],[Units Sold]]*Table1_1[[#This Row],[Sale Price per Unit]]</f>
        <v>1524.05</v>
      </c>
      <c r="I2430">
        <f>Table1_1[[#This Row],[Units Sold]]*Table1_1[[#This Row],[Cost per Unit]]</f>
        <v>3284.4</v>
      </c>
      <c r="J2430">
        <f>Table1_1[[#This Row],[TOTAL REVENUE]]-Table1_1[[#This Row],[TOTAL COST]]</f>
        <v>-1760.3500000000001</v>
      </c>
      <c r="K2430" s="11">
        <f>Table1_1[[#This Row],[PROFIT]]/Table1_1[[#This Row],[TOTAL REVENUE]]</f>
        <v>-1.1550474065811491</v>
      </c>
    </row>
    <row r="2431" spans="1:11">
      <c r="A2431" t="s">
        <v>86</v>
      </c>
      <c r="B2431" t="s">
        <v>466</v>
      </c>
      <c r="C2431">
        <v>85</v>
      </c>
      <c r="D2431">
        <v>59.11</v>
      </c>
      <c r="E2431">
        <v>99.17</v>
      </c>
      <c r="F2431" t="s">
        <v>108</v>
      </c>
      <c r="G2431" t="s">
        <v>109</v>
      </c>
      <c r="H2431">
        <f>Table1_1[[#This Row],[Units Sold]]*Table1_1[[#This Row],[Sale Price per Unit]]</f>
        <v>8429.4500000000007</v>
      </c>
      <c r="I2431">
        <f>Table1_1[[#This Row],[Units Sold]]*Table1_1[[#This Row],[Cost per Unit]]</f>
        <v>5024.3500000000004</v>
      </c>
      <c r="J2431">
        <f>Table1_1[[#This Row],[TOTAL REVENUE]]-Table1_1[[#This Row],[TOTAL COST]]</f>
        <v>3405.1000000000004</v>
      </c>
      <c r="K2431" s="11">
        <f>Table1_1[[#This Row],[PROFIT]]/Table1_1[[#This Row],[TOTAL REVENUE]]</f>
        <v>0.40395280830896441</v>
      </c>
    </row>
    <row r="2432" spans="1:11">
      <c r="A2432" t="s">
        <v>70</v>
      </c>
      <c r="B2432" t="s">
        <v>466</v>
      </c>
      <c r="C2432">
        <v>196</v>
      </c>
      <c r="D2432">
        <v>85.94</v>
      </c>
      <c r="E2432">
        <v>67.540000000000006</v>
      </c>
      <c r="F2432" t="s">
        <v>107</v>
      </c>
      <c r="G2432" t="s">
        <v>110</v>
      </c>
      <c r="H2432">
        <f>Table1_1[[#This Row],[Units Sold]]*Table1_1[[#This Row],[Sale Price per Unit]]</f>
        <v>13237.840000000002</v>
      </c>
      <c r="I2432">
        <f>Table1_1[[#This Row],[Units Sold]]*Table1_1[[#This Row],[Cost per Unit]]</f>
        <v>16844.239999999998</v>
      </c>
      <c r="J2432">
        <f>Table1_1[[#This Row],[TOTAL REVENUE]]-Table1_1[[#This Row],[TOTAL COST]]</f>
        <v>-3606.399999999996</v>
      </c>
      <c r="K2432" s="11">
        <f>Table1_1[[#This Row],[PROFIT]]/Table1_1[[#This Row],[TOTAL REVENUE]]</f>
        <v>-0.27243115190997891</v>
      </c>
    </row>
    <row r="2433" spans="1:11">
      <c r="A2433" t="s">
        <v>9</v>
      </c>
      <c r="B2433" t="s">
        <v>466</v>
      </c>
      <c r="C2433">
        <v>99</v>
      </c>
      <c r="D2433">
        <v>40.35</v>
      </c>
      <c r="E2433">
        <v>80.8</v>
      </c>
      <c r="F2433" t="s">
        <v>108</v>
      </c>
      <c r="G2433" t="s">
        <v>109</v>
      </c>
      <c r="H2433">
        <f>Table1_1[[#This Row],[Units Sold]]*Table1_1[[#This Row],[Sale Price per Unit]]</f>
        <v>7999.2</v>
      </c>
      <c r="I2433">
        <f>Table1_1[[#This Row],[Units Sold]]*Table1_1[[#This Row],[Cost per Unit]]</f>
        <v>3994.65</v>
      </c>
      <c r="J2433">
        <f>Table1_1[[#This Row],[TOTAL REVENUE]]-Table1_1[[#This Row],[TOTAL COST]]</f>
        <v>4004.5499999999997</v>
      </c>
      <c r="K2433" s="11">
        <f>Table1_1[[#This Row],[PROFIT]]/Table1_1[[#This Row],[TOTAL REVENUE]]</f>
        <v>0.50061881188118806</v>
      </c>
    </row>
    <row r="2434" spans="1:11">
      <c r="A2434" t="s">
        <v>34</v>
      </c>
      <c r="B2434" t="s">
        <v>466</v>
      </c>
      <c r="C2434">
        <v>85</v>
      </c>
      <c r="D2434">
        <v>97.76</v>
      </c>
      <c r="E2434">
        <v>35.42</v>
      </c>
      <c r="F2434" t="s">
        <v>108</v>
      </c>
      <c r="G2434" t="s">
        <v>109</v>
      </c>
      <c r="H2434">
        <f>Table1_1[[#This Row],[Units Sold]]*Table1_1[[#This Row],[Sale Price per Unit]]</f>
        <v>3010.7000000000003</v>
      </c>
      <c r="I2434">
        <f>Table1_1[[#This Row],[Units Sold]]*Table1_1[[#This Row],[Cost per Unit]]</f>
        <v>8309.6</v>
      </c>
      <c r="J2434">
        <f>Table1_1[[#This Row],[TOTAL REVENUE]]-Table1_1[[#This Row],[TOTAL COST]]</f>
        <v>-5298.9</v>
      </c>
      <c r="K2434" s="11">
        <f>Table1_1[[#This Row],[PROFIT]]/Table1_1[[#This Row],[TOTAL REVENUE]]</f>
        <v>-1.7600225861095424</v>
      </c>
    </row>
    <row r="2435" spans="1:11">
      <c r="A2435" t="s">
        <v>99</v>
      </c>
      <c r="B2435" t="s">
        <v>467</v>
      </c>
      <c r="C2435">
        <v>246</v>
      </c>
      <c r="D2435">
        <v>10.72</v>
      </c>
      <c r="E2435">
        <v>86.03</v>
      </c>
      <c r="F2435" t="s">
        <v>107</v>
      </c>
      <c r="G2435" t="s">
        <v>110</v>
      </c>
      <c r="H2435">
        <f>Table1_1[[#This Row],[Units Sold]]*Table1_1[[#This Row],[Sale Price per Unit]]</f>
        <v>21163.38</v>
      </c>
      <c r="I2435">
        <f>Table1_1[[#This Row],[Units Sold]]*Table1_1[[#This Row],[Cost per Unit]]</f>
        <v>2637.1200000000003</v>
      </c>
      <c r="J2435">
        <f>Table1_1[[#This Row],[TOTAL REVENUE]]-Table1_1[[#This Row],[TOTAL COST]]</f>
        <v>18526.260000000002</v>
      </c>
      <c r="K2435" s="11">
        <f>Table1_1[[#This Row],[PROFIT]]/Table1_1[[#This Row],[TOTAL REVENUE]]</f>
        <v>0.8753923050098803</v>
      </c>
    </row>
    <row r="2436" spans="1:11">
      <c r="A2436" t="s">
        <v>52</v>
      </c>
      <c r="B2436" t="s">
        <v>467</v>
      </c>
      <c r="C2436">
        <v>231</v>
      </c>
      <c r="D2436">
        <v>74.349999999999994</v>
      </c>
      <c r="E2436">
        <v>56.13</v>
      </c>
      <c r="F2436" t="s">
        <v>107</v>
      </c>
      <c r="G2436" t="s">
        <v>110</v>
      </c>
      <c r="H2436">
        <f>Table1_1[[#This Row],[Units Sold]]*Table1_1[[#This Row],[Sale Price per Unit]]</f>
        <v>12966.03</v>
      </c>
      <c r="I2436">
        <f>Table1_1[[#This Row],[Units Sold]]*Table1_1[[#This Row],[Cost per Unit]]</f>
        <v>17174.849999999999</v>
      </c>
      <c r="J2436">
        <f>Table1_1[[#This Row],[TOTAL REVENUE]]-Table1_1[[#This Row],[TOTAL COST]]</f>
        <v>-4208.8199999999979</v>
      </c>
      <c r="K2436" s="11">
        <f>Table1_1[[#This Row],[PROFIT]]/Table1_1[[#This Row],[TOTAL REVENUE]]</f>
        <v>-0.32460359878852646</v>
      </c>
    </row>
    <row r="2437" spans="1:11">
      <c r="A2437" t="s">
        <v>55</v>
      </c>
      <c r="B2437" t="s">
        <v>467</v>
      </c>
      <c r="C2437">
        <v>255</v>
      </c>
      <c r="D2437">
        <v>90.05</v>
      </c>
      <c r="E2437">
        <v>95.06</v>
      </c>
      <c r="F2437" t="s">
        <v>108</v>
      </c>
      <c r="G2437" t="s">
        <v>109</v>
      </c>
      <c r="H2437">
        <f>Table1_1[[#This Row],[Units Sold]]*Table1_1[[#This Row],[Sale Price per Unit]]</f>
        <v>24240.3</v>
      </c>
      <c r="I2437">
        <f>Table1_1[[#This Row],[Units Sold]]*Table1_1[[#This Row],[Cost per Unit]]</f>
        <v>22962.75</v>
      </c>
      <c r="J2437">
        <f>Table1_1[[#This Row],[TOTAL REVENUE]]-Table1_1[[#This Row],[TOTAL COST]]</f>
        <v>1277.5499999999993</v>
      </c>
      <c r="K2437" s="11">
        <f>Table1_1[[#This Row],[PROFIT]]/Table1_1[[#This Row],[TOTAL REVENUE]]</f>
        <v>5.2703555649063719E-2</v>
      </c>
    </row>
    <row r="2438" spans="1:11">
      <c r="A2438" t="s">
        <v>27</v>
      </c>
      <c r="B2438" t="s">
        <v>467</v>
      </c>
      <c r="C2438">
        <v>191</v>
      </c>
      <c r="D2438">
        <v>43.51</v>
      </c>
      <c r="E2438">
        <v>63.76</v>
      </c>
      <c r="F2438" t="s">
        <v>107</v>
      </c>
      <c r="G2438" t="s">
        <v>110</v>
      </c>
      <c r="H2438">
        <f>Table1_1[[#This Row],[Units Sold]]*Table1_1[[#This Row],[Sale Price per Unit]]</f>
        <v>12178.16</v>
      </c>
      <c r="I2438">
        <f>Table1_1[[#This Row],[Units Sold]]*Table1_1[[#This Row],[Cost per Unit]]</f>
        <v>8310.41</v>
      </c>
      <c r="J2438">
        <f>Table1_1[[#This Row],[TOTAL REVENUE]]-Table1_1[[#This Row],[TOTAL COST]]</f>
        <v>3867.75</v>
      </c>
      <c r="K2438" s="11">
        <f>Table1_1[[#This Row],[PROFIT]]/Table1_1[[#This Row],[TOTAL REVENUE]]</f>
        <v>0.31759723964868258</v>
      </c>
    </row>
    <row r="2439" spans="1:11">
      <c r="A2439" t="s">
        <v>99</v>
      </c>
      <c r="B2439" t="s">
        <v>467</v>
      </c>
      <c r="C2439">
        <v>286</v>
      </c>
      <c r="D2439">
        <v>21.31</v>
      </c>
      <c r="E2439">
        <v>99.85</v>
      </c>
      <c r="F2439" t="s">
        <v>108</v>
      </c>
      <c r="G2439" t="s">
        <v>109</v>
      </c>
      <c r="H2439">
        <f>Table1_1[[#This Row],[Units Sold]]*Table1_1[[#This Row],[Sale Price per Unit]]</f>
        <v>28557.1</v>
      </c>
      <c r="I2439">
        <f>Table1_1[[#This Row],[Units Sold]]*Table1_1[[#This Row],[Cost per Unit]]</f>
        <v>6094.66</v>
      </c>
      <c r="J2439">
        <f>Table1_1[[#This Row],[TOTAL REVENUE]]-Table1_1[[#This Row],[TOTAL COST]]</f>
        <v>22462.44</v>
      </c>
      <c r="K2439" s="11">
        <f>Table1_1[[#This Row],[PROFIT]]/Table1_1[[#This Row],[TOTAL REVENUE]]</f>
        <v>0.78657986980470707</v>
      </c>
    </row>
    <row r="2440" spans="1:11">
      <c r="A2440" t="s">
        <v>32</v>
      </c>
      <c r="B2440" t="s">
        <v>467</v>
      </c>
      <c r="C2440">
        <v>67</v>
      </c>
      <c r="D2440">
        <v>74.5</v>
      </c>
      <c r="E2440">
        <v>76.040000000000006</v>
      </c>
      <c r="F2440" t="s">
        <v>108</v>
      </c>
      <c r="G2440" t="s">
        <v>109</v>
      </c>
      <c r="H2440">
        <f>Table1_1[[#This Row],[Units Sold]]*Table1_1[[#This Row],[Sale Price per Unit]]</f>
        <v>5094.68</v>
      </c>
      <c r="I2440">
        <f>Table1_1[[#This Row],[Units Sold]]*Table1_1[[#This Row],[Cost per Unit]]</f>
        <v>4991.5</v>
      </c>
      <c r="J2440">
        <f>Table1_1[[#This Row],[TOTAL REVENUE]]-Table1_1[[#This Row],[TOTAL COST]]</f>
        <v>103.18000000000029</v>
      </c>
      <c r="K2440" s="11">
        <f>Table1_1[[#This Row],[PROFIT]]/Table1_1[[#This Row],[TOTAL REVENUE]]</f>
        <v>2.0252498684902739E-2</v>
      </c>
    </row>
    <row r="2441" spans="1:11">
      <c r="A2441" t="s">
        <v>65</v>
      </c>
      <c r="B2441" t="s">
        <v>467</v>
      </c>
      <c r="C2441">
        <v>207</v>
      </c>
      <c r="D2441">
        <v>64.63</v>
      </c>
      <c r="E2441">
        <v>101.24</v>
      </c>
      <c r="F2441" t="s">
        <v>107</v>
      </c>
      <c r="G2441" t="s">
        <v>110</v>
      </c>
      <c r="H2441">
        <f>Table1_1[[#This Row],[Units Sold]]*Table1_1[[#This Row],[Sale Price per Unit]]</f>
        <v>20956.68</v>
      </c>
      <c r="I2441">
        <f>Table1_1[[#This Row],[Units Sold]]*Table1_1[[#This Row],[Cost per Unit]]</f>
        <v>13378.41</v>
      </c>
      <c r="J2441">
        <f>Table1_1[[#This Row],[TOTAL REVENUE]]-Table1_1[[#This Row],[TOTAL COST]]</f>
        <v>7578.27</v>
      </c>
      <c r="K2441" s="11">
        <f>Table1_1[[#This Row],[PROFIT]]/Table1_1[[#This Row],[TOTAL REVENUE]]</f>
        <v>0.36161596207032792</v>
      </c>
    </row>
    <row r="2442" spans="1:11">
      <c r="A2442" t="s">
        <v>21</v>
      </c>
      <c r="B2442" t="s">
        <v>467</v>
      </c>
      <c r="C2442">
        <v>296</v>
      </c>
      <c r="D2442">
        <v>36.549999999999997</v>
      </c>
      <c r="E2442">
        <v>100.29</v>
      </c>
      <c r="F2442" t="s">
        <v>108</v>
      </c>
      <c r="G2442" t="s">
        <v>109</v>
      </c>
      <c r="H2442">
        <f>Table1_1[[#This Row],[Units Sold]]*Table1_1[[#This Row],[Sale Price per Unit]]</f>
        <v>29685.84</v>
      </c>
      <c r="I2442">
        <f>Table1_1[[#This Row],[Units Sold]]*Table1_1[[#This Row],[Cost per Unit]]</f>
        <v>10818.8</v>
      </c>
      <c r="J2442">
        <f>Table1_1[[#This Row],[TOTAL REVENUE]]-Table1_1[[#This Row],[TOTAL COST]]</f>
        <v>18867.04</v>
      </c>
      <c r="K2442" s="11">
        <f>Table1_1[[#This Row],[PROFIT]]/Table1_1[[#This Row],[TOTAL REVENUE]]</f>
        <v>0.63555688503340313</v>
      </c>
    </row>
    <row r="2443" spans="1:11">
      <c r="A2443" t="s">
        <v>66</v>
      </c>
      <c r="B2443" t="s">
        <v>467</v>
      </c>
      <c r="C2443">
        <v>45</v>
      </c>
      <c r="D2443">
        <v>19.98</v>
      </c>
      <c r="E2443">
        <v>47.38</v>
      </c>
      <c r="F2443" t="s">
        <v>107</v>
      </c>
      <c r="G2443" t="s">
        <v>110</v>
      </c>
      <c r="H2443">
        <f>Table1_1[[#This Row],[Units Sold]]*Table1_1[[#This Row],[Sale Price per Unit]]</f>
        <v>2132.1</v>
      </c>
      <c r="I2443">
        <f>Table1_1[[#This Row],[Units Sold]]*Table1_1[[#This Row],[Cost per Unit]]</f>
        <v>899.1</v>
      </c>
      <c r="J2443">
        <f>Table1_1[[#This Row],[TOTAL REVENUE]]-Table1_1[[#This Row],[TOTAL COST]]</f>
        <v>1233</v>
      </c>
      <c r="K2443" s="11">
        <f>Table1_1[[#This Row],[PROFIT]]/Table1_1[[#This Row],[TOTAL REVENUE]]</f>
        <v>0.57830308146897424</v>
      </c>
    </row>
    <row r="2444" spans="1:11">
      <c r="A2444" t="s">
        <v>79</v>
      </c>
      <c r="B2444" t="s">
        <v>467</v>
      </c>
      <c r="C2444">
        <v>105</v>
      </c>
      <c r="D2444">
        <v>79.510000000000005</v>
      </c>
      <c r="E2444">
        <v>35.92</v>
      </c>
      <c r="F2444" t="s">
        <v>107</v>
      </c>
      <c r="G2444" t="s">
        <v>109</v>
      </c>
      <c r="H2444">
        <f>Table1_1[[#This Row],[Units Sold]]*Table1_1[[#This Row],[Sale Price per Unit]]</f>
        <v>3771.6000000000004</v>
      </c>
      <c r="I2444">
        <f>Table1_1[[#This Row],[Units Sold]]*Table1_1[[#This Row],[Cost per Unit]]</f>
        <v>8348.5500000000011</v>
      </c>
      <c r="J2444">
        <f>Table1_1[[#This Row],[TOTAL REVENUE]]-Table1_1[[#This Row],[TOTAL COST]]</f>
        <v>-4576.9500000000007</v>
      </c>
      <c r="K2444" s="11">
        <f>Table1_1[[#This Row],[PROFIT]]/Table1_1[[#This Row],[TOTAL REVENUE]]</f>
        <v>-1.2135300668151447</v>
      </c>
    </row>
    <row r="2445" spans="1:11">
      <c r="A2445" t="s">
        <v>92</v>
      </c>
      <c r="B2445" t="s">
        <v>468</v>
      </c>
      <c r="C2445">
        <v>29</v>
      </c>
      <c r="D2445">
        <v>18.3</v>
      </c>
      <c r="E2445">
        <v>49.62</v>
      </c>
      <c r="F2445" t="s">
        <v>107</v>
      </c>
      <c r="G2445" t="s">
        <v>110</v>
      </c>
      <c r="H2445">
        <f>Table1_1[[#This Row],[Units Sold]]*Table1_1[[#This Row],[Sale Price per Unit]]</f>
        <v>1438.98</v>
      </c>
      <c r="I2445">
        <f>Table1_1[[#This Row],[Units Sold]]*Table1_1[[#This Row],[Cost per Unit]]</f>
        <v>530.70000000000005</v>
      </c>
      <c r="J2445">
        <f>Table1_1[[#This Row],[TOTAL REVENUE]]-Table1_1[[#This Row],[TOTAL COST]]</f>
        <v>908.28</v>
      </c>
      <c r="K2445" s="11">
        <f>Table1_1[[#This Row],[PROFIT]]/Table1_1[[#This Row],[TOTAL REVENUE]]</f>
        <v>0.63119709794437728</v>
      </c>
    </row>
    <row r="2446" spans="1:11">
      <c r="A2446" t="s">
        <v>35</v>
      </c>
      <c r="B2446" t="s">
        <v>468</v>
      </c>
      <c r="C2446">
        <v>138</v>
      </c>
      <c r="D2446">
        <v>61.69</v>
      </c>
      <c r="E2446">
        <v>28.72</v>
      </c>
      <c r="F2446" t="s">
        <v>107</v>
      </c>
      <c r="G2446" t="s">
        <v>109</v>
      </c>
      <c r="H2446">
        <f>Table1_1[[#This Row],[Units Sold]]*Table1_1[[#This Row],[Sale Price per Unit]]</f>
        <v>3963.3599999999997</v>
      </c>
      <c r="I2446">
        <f>Table1_1[[#This Row],[Units Sold]]*Table1_1[[#This Row],[Cost per Unit]]</f>
        <v>8513.2199999999993</v>
      </c>
      <c r="J2446">
        <f>Table1_1[[#This Row],[TOTAL REVENUE]]-Table1_1[[#This Row],[TOTAL COST]]</f>
        <v>-4549.8599999999997</v>
      </c>
      <c r="K2446" s="11">
        <f>Table1_1[[#This Row],[PROFIT]]/Table1_1[[#This Row],[TOTAL REVENUE]]</f>
        <v>-1.1479805013927578</v>
      </c>
    </row>
    <row r="2447" spans="1:11">
      <c r="A2447" t="s">
        <v>10</v>
      </c>
      <c r="B2447" t="s">
        <v>468</v>
      </c>
      <c r="C2447">
        <v>128</v>
      </c>
      <c r="D2447">
        <v>70.459999999999994</v>
      </c>
      <c r="E2447">
        <v>84.28</v>
      </c>
      <c r="F2447" t="s">
        <v>107</v>
      </c>
      <c r="G2447" t="s">
        <v>110</v>
      </c>
      <c r="H2447">
        <f>Table1_1[[#This Row],[Units Sold]]*Table1_1[[#This Row],[Sale Price per Unit]]</f>
        <v>10787.84</v>
      </c>
      <c r="I2447">
        <f>Table1_1[[#This Row],[Units Sold]]*Table1_1[[#This Row],[Cost per Unit]]</f>
        <v>9018.8799999999992</v>
      </c>
      <c r="J2447">
        <f>Table1_1[[#This Row],[TOTAL REVENUE]]-Table1_1[[#This Row],[TOTAL COST]]</f>
        <v>1768.9600000000009</v>
      </c>
      <c r="K2447" s="11">
        <f>Table1_1[[#This Row],[PROFIT]]/Table1_1[[#This Row],[TOTAL REVENUE]]</f>
        <v>0.16397721879449462</v>
      </c>
    </row>
    <row r="2448" spans="1:11">
      <c r="A2448" t="s">
        <v>76</v>
      </c>
      <c r="B2448" t="s">
        <v>468</v>
      </c>
      <c r="C2448">
        <v>11</v>
      </c>
      <c r="D2448">
        <v>69.94</v>
      </c>
      <c r="E2448">
        <v>47.38</v>
      </c>
      <c r="F2448" t="s">
        <v>108</v>
      </c>
      <c r="G2448" t="s">
        <v>110</v>
      </c>
      <c r="H2448">
        <f>Table1_1[[#This Row],[Units Sold]]*Table1_1[[#This Row],[Sale Price per Unit]]</f>
        <v>521.18000000000006</v>
      </c>
      <c r="I2448">
        <f>Table1_1[[#This Row],[Units Sold]]*Table1_1[[#This Row],[Cost per Unit]]</f>
        <v>769.33999999999992</v>
      </c>
      <c r="J2448">
        <f>Table1_1[[#This Row],[TOTAL REVENUE]]-Table1_1[[#This Row],[TOTAL COST]]</f>
        <v>-248.15999999999985</v>
      </c>
      <c r="K2448" s="11">
        <f>Table1_1[[#This Row],[PROFIT]]/Table1_1[[#This Row],[TOTAL REVENUE]]</f>
        <v>-0.47615027437737406</v>
      </c>
    </row>
    <row r="2449" spans="1:11">
      <c r="A2449" t="s">
        <v>14</v>
      </c>
      <c r="B2449" t="s">
        <v>468</v>
      </c>
      <c r="C2449">
        <v>83</v>
      </c>
      <c r="D2449">
        <v>15</v>
      </c>
      <c r="E2449">
        <v>46.84</v>
      </c>
      <c r="F2449" t="s">
        <v>108</v>
      </c>
      <c r="G2449" t="s">
        <v>110</v>
      </c>
      <c r="H2449">
        <f>Table1_1[[#This Row],[Units Sold]]*Table1_1[[#This Row],[Sale Price per Unit]]</f>
        <v>3887.7200000000003</v>
      </c>
      <c r="I2449">
        <f>Table1_1[[#This Row],[Units Sold]]*Table1_1[[#This Row],[Cost per Unit]]</f>
        <v>1245</v>
      </c>
      <c r="J2449">
        <f>Table1_1[[#This Row],[TOTAL REVENUE]]-Table1_1[[#This Row],[TOTAL COST]]</f>
        <v>2642.7200000000003</v>
      </c>
      <c r="K2449" s="11">
        <f>Table1_1[[#This Row],[PROFIT]]/Table1_1[[#This Row],[TOTAL REVENUE]]</f>
        <v>0.67976088812980362</v>
      </c>
    </row>
    <row r="2450" spans="1:11">
      <c r="A2450" t="s">
        <v>47</v>
      </c>
      <c r="B2450" t="s">
        <v>468</v>
      </c>
      <c r="C2450">
        <v>23</v>
      </c>
      <c r="D2450">
        <v>17.739999999999998</v>
      </c>
      <c r="E2450">
        <v>65.97</v>
      </c>
      <c r="F2450" t="s">
        <v>107</v>
      </c>
      <c r="G2450" t="s">
        <v>110</v>
      </c>
      <c r="H2450">
        <f>Table1_1[[#This Row],[Units Sold]]*Table1_1[[#This Row],[Sale Price per Unit]]</f>
        <v>1517.31</v>
      </c>
      <c r="I2450">
        <f>Table1_1[[#This Row],[Units Sold]]*Table1_1[[#This Row],[Cost per Unit]]</f>
        <v>408.02</v>
      </c>
      <c r="J2450">
        <f>Table1_1[[#This Row],[TOTAL REVENUE]]-Table1_1[[#This Row],[TOTAL COST]]</f>
        <v>1109.29</v>
      </c>
      <c r="K2450" s="11">
        <f>Table1_1[[#This Row],[PROFIT]]/Table1_1[[#This Row],[TOTAL REVENUE]]</f>
        <v>0.73108988934364105</v>
      </c>
    </row>
    <row r="2451" spans="1:11">
      <c r="A2451" t="s">
        <v>25</v>
      </c>
      <c r="B2451" t="s">
        <v>468</v>
      </c>
      <c r="C2451">
        <v>45</v>
      </c>
      <c r="D2451">
        <v>70.8</v>
      </c>
      <c r="E2451">
        <v>21.89</v>
      </c>
      <c r="F2451" t="s">
        <v>107</v>
      </c>
      <c r="G2451" t="s">
        <v>110</v>
      </c>
      <c r="H2451">
        <f>Table1_1[[#This Row],[Units Sold]]*Table1_1[[#This Row],[Sale Price per Unit]]</f>
        <v>985.05000000000007</v>
      </c>
      <c r="I2451">
        <f>Table1_1[[#This Row],[Units Sold]]*Table1_1[[#This Row],[Cost per Unit]]</f>
        <v>3186</v>
      </c>
      <c r="J2451">
        <f>Table1_1[[#This Row],[TOTAL REVENUE]]-Table1_1[[#This Row],[TOTAL COST]]</f>
        <v>-2200.9499999999998</v>
      </c>
      <c r="K2451" s="11">
        <f>Table1_1[[#This Row],[PROFIT]]/Table1_1[[#This Row],[TOTAL REVENUE]]</f>
        <v>-2.2343535861123796</v>
      </c>
    </row>
    <row r="2452" spans="1:11">
      <c r="A2452" t="s">
        <v>92</v>
      </c>
      <c r="B2452" t="s">
        <v>468</v>
      </c>
      <c r="C2452">
        <v>158</v>
      </c>
      <c r="D2452">
        <v>55.68</v>
      </c>
      <c r="E2452">
        <v>54.01</v>
      </c>
      <c r="F2452" t="s">
        <v>107</v>
      </c>
      <c r="G2452" t="s">
        <v>110</v>
      </c>
      <c r="H2452">
        <f>Table1_1[[#This Row],[Units Sold]]*Table1_1[[#This Row],[Sale Price per Unit]]</f>
        <v>8533.58</v>
      </c>
      <c r="I2452">
        <f>Table1_1[[#This Row],[Units Sold]]*Table1_1[[#This Row],[Cost per Unit]]</f>
        <v>8797.44</v>
      </c>
      <c r="J2452">
        <f>Table1_1[[#This Row],[TOTAL REVENUE]]-Table1_1[[#This Row],[TOTAL COST]]</f>
        <v>-263.86000000000058</v>
      </c>
      <c r="K2452" s="11">
        <f>Table1_1[[#This Row],[PROFIT]]/Table1_1[[#This Row],[TOTAL REVENUE]]</f>
        <v>-3.092019996296989E-2</v>
      </c>
    </row>
    <row r="2453" spans="1:11">
      <c r="A2453" t="s">
        <v>96</v>
      </c>
      <c r="B2453" t="s">
        <v>468</v>
      </c>
      <c r="C2453">
        <v>162</v>
      </c>
      <c r="D2453">
        <v>99.93</v>
      </c>
      <c r="E2453">
        <v>100.18</v>
      </c>
      <c r="F2453" t="s">
        <v>108</v>
      </c>
      <c r="G2453" t="s">
        <v>109</v>
      </c>
      <c r="H2453">
        <f>Table1_1[[#This Row],[Units Sold]]*Table1_1[[#This Row],[Sale Price per Unit]]</f>
        <v>16229.160000000002</v>
      </c>
      <c r="I2453">
        <f>Table1_1[[#This Row],[Units Sold]]*Table1_1[[#This Row],[Cost per Unit]]</f>
        <v>16188.660000000002</v>
      </c>
      <c r="J2453">
        <f>Table1_1[[#This Row],[TOTAL REVENUE]]-Table1_1[[#This Row],[TOTAL COST]]</f>
        <v>40.5</v>
      </c>
      <c r="K2453" s="11">
        <f>Table1_1[[#This Row],[PROFIT]]/Table1_1[[#This Row],[TOTAL REVENUE]]</f>
        <v>2.4955080854461966E-3</v>
      </c>
    </row>
    <row r="2454" spans="1:11">
      <c r="A2454" t="s">
        <v>23</v>
      </c>
      <c r="B2454" t="s">
        <v>468</v>
      </c>
      <c r="C2454">
        <v>203</v>
      </c>
      <c r="D2454">
        <v>55.62</v>
      </c>
      <c r="E2454">
        <v>90.47</v>
      </c>
      <c r="F2454" t="s">
        <v>107</v>
      </c>
      <c r="G2454" t="s">
        <v>109</v>
      </c>
      <c r="H2454">
        <f>Table1_1[[#This Row],[Units Sold]]*Table1_1[[#This Row],[Sale Price per Unit]]</f>
        <v>18365.41</v>
      </c>
      <c r="I2454">
        <f>Table1_1[[#This Row],[Units Sold]]*Table1_1[[#This Row],[Cost per Unit]]</f>
        <v>11290.859999999999</v>
      </c>
      <c r="J2454">
        <f>Table1_1[[#This Row],[TOTAL REVENUE]]-Table1_1[[#This Row],[TOTAL COST]]</f>
        <v>7074.5500000000011</v>
      </c>
      <c r="K2454" s="11">
        <f>Table1_1[[#This Row],[PROFIT]]/Table1_1[[#This Row],[TOTAL REVENUE]]</f>
        <v>0.38521056703879747</v>
      </c>
    </row>
    <row r="2455" spans="1:11">
      <c r="A2455" t="s">
        <v>12</v>
      </c>
      <c r="B2455" t="s">
        <v>468</v>
      </c>
      <c r="C2455">
        <v>173</v>
      </c>
      <c r="D2455">
        <v>23.09</v>
      </c>
      <c r="E2455">
        <v>49.09</v>
      </c>
      <c r="F2455" t="s">
        <v>108</v>
      </c>
      <c r="G2455" t="s">
        <v>109</v>
      </c>
      <c r="H2455">
        <f>Table1_1[[#This Row],[Units Sold]]*Table1_1[[#This Row],[Sale Price per Unit]]</f>
        <v>8492.57</v>
      </c>
      <c r="I2455">
        <f>Table1_1[[#This Row],[Units Sold]]*Table1_1[[#This Row],[Cost per Unit]]</f>
        <v>3994.57</v>
      </c>
      <c r="J2455">
        <f>Table1_1[[#This Row],[TOTAL REVENUE]]-Table1_1[[#This Row],[TOTAL COST]]</f>
        <v>4498</v>
      </c>
      <c r="K2455" s="11">
        <f>Table1_1[[#This Row],[PROFIT]]/Table1_1[[#This Row],[TOTAL REVENUE]]</f>
        <v>0.52963943776736611</v>
      </c>
    </row>
    <row r="2456" spans="1:11">
      <c r="A2456" t="s">
        <v>69</v>
      </c>
      <c r="B2456" t="s">
        <v>468</v>
      </c>
      <c r="C2456">
        <v>55</v>
      </c>
      <c r="D2456">
        <v>30.37</v>
      </c>
      <c r="E2456">
        <v>61.29</v>
      </c>
      <c r="F2456" t="s">
        <v>108</v>
      </c>
      <c r="G2456" t="s">
        <v>110</v>
      </c>
      <c r="H2456">
        <f>Table1_1[[#This Row],[Units Sold]]*Table1_1[[#This Row],[Sale Price per Unit]]</f>
        <v>3370.95</v>
      </c>
      <c r="I2456">
        <f>Table1_1[[#This Row],[Units Sold]]*Table1_1[[#This Row],[Cost per Unit]]</f>
        <v>1670.3500000000001</v>
      </c>
      <c r="J2456">
        <f>Table1_1[[#This Row],[TOTAL REVENUE]]-Table1_1[[#This Row],[TOTAL COST]]</f>
        <v>1700.5999999999997</v>
      </c>
      <c r="K2456" s="11">
        <f>Table1_1[[#This Row],[PROFIT]]/Table1_1[[#This Row],[TOTAL REVENUE]]</f>
        <v>0.50448686572034585</v>
      </c>
    </row>
    <row r="2457" spans="1:11">
      <c r="A2457" t="s">
        <v>13</v>
      </c>
      <c r="B2457" t="s">
        <v>469</v>
      </c>
      <c r="C2457">
        <v>135</v>
      </c>
      <c r="D2457">
        <v>57.45</v>
      </c>
      <c r="E2457">
        <v>80.58</v>
      </c>
      <c r="F2457" t="s">
        <v>108</v>
      </c>
      <c r="G2457" t="s">
        <v>110</v>
      </c>
      <c r="H2457">
        <f>Table1_1[[#This Row],[Units Sold]]*Table1_1[[#This Row],[Sale Price per Unit]]</f>
        <v>10878.3</v>
      </c>
      <c r="I2457">
        <f>Table1_1[[#This Row],[Units Sold]]*Table1_1[[#This Row],[Cost per Unit]]</f>
        <v>7755.75</v>
      </c>
      <c r="J2457">
        <f>Table1_1[[#This Row],[TOTAL REVENUE]]-Table1_1[[#This Row],[TOTAL COST]]</f>
        <v>3122.5499999999993</v>
      </c>
      <c r="K2457" s="11">
        <f>Table1_1[[#This Row],[PROFIT]]/Table1_1[[#This Row],[TOTAL REVENUE]]</f>
        <v>0.28704393149664925</v>
      </c>
    </row>
    <row r="2458" spans="1:11">
      <c r="A2458" t="s">
        <v>88</v>
      </c>
      <c r="B2458" t="s">
        <v>469</v>
      </c>
      <c r="C2458">
        <v>275</v>
      </c>
      <c r="D2458">
        <v>23.96</v>
      </c>
      <c r="E2458">
        <v>105.6</v>
      </c>
      <c r="F2458" t="s">
        <v>107</v>
      </c>
      <c r="G2458" t="s">
        <v>110</v>
      </c>
      <c r="H2458">
        <f>Table1_1[[#This Row],[Units Sold]]*Table1_1[[#This Row],[Sale Price per Unit]]</f>
        <v>29040</v>
      </c>
      <c r="I2458">
        <f>Table1_1[[#This Row],[Units Sold]]*Table1_1[[#This Row],[Cost per Unit]]</f>
        <v>6589</v>
      </c>
      <c r="J2458">
        <f>Table1_1[[#This Row],[TOTAL REVENUE]]-Table1_1[[#This Row],[TOTAL COST]]</f>
        <v>22451</v>
      </c>
      <c r="K2458" s="11">
        <f>Table1_1[[#This Row],[PROFIT]]/Table1_1[[#This Row],[TOTAL REVENUE]]</f>
        <v>0.77310606060606057</v>
      </c>
    </row>
    <row r="2459" spans="1:11">
      <c r="A2459" t="s">
        <v>25</v>
      </c>
      <c r="B2459" t="s">
        <v>469</v>
      </c>
      <c r="C2459">
        <v>263</v>
      </c>
      <c r="D2459">
        <v>50.41</v>
      </c>
      <c r="E2459">
        <v>76.12</v>
      </c>
      <c r="F2459" t="s">
        <v>108</v>
      </c>
      <c r="G2459" t="s">
        <v>110</v>
      </c>
      <c r="H2459">
        <f>Table1_1[[#This Row],[Units Sold]]*Table1_1[[#This Row],[Sale Price per Unit]]</f>
        <v>20019.560000000001</v>
      </c>
      <c r="I2459">
        <f>Table1_1[[#This Row],[Units Sold]]*Table1_1[[#This Row],[Cost per Unit]]</f>
        <v>13257.83</v>
      </c>
      <c r="J2459">
        <f>Table1_1[[#This Row],[TOTAL REVENUE]]-Table1_1[[#This Row],[TOTAL COST]]</f>
        <v>6761.7300000000014</v>
      </c>
      <c r="K2459" s="11">
        <f>Table1_1[[#This Row],[PROFIT]]/Table1_1[[#This Row],[TOTAL REVENUE]]</f>
        <v>0.33775617446137685</v>
      </c>
    </row>
    <row r="2460" spans="1:11">
      <c r="A2460" t="s">
        <v>65</v>
      </c>
      <c r="B2460" t="s">
        <v>469</v>
      </c>
      <c r="C2460">
        <v>194</v>
      </c>
      <c r="D2460">
        <v>86.99</v>
      </c>
      <c r="E2460">
        <v>113.2</v>
      </c>
      <c r="F2460" t="s">
        <v>107</v>
      </c>
      <c r="G2460" t="s">
        <v>109</v>
      </c>
      <c r="H2460">
        <f>Table1_1[[#This Row],[Units Sold]]*Table1_1[[#This Row],[Sale Price per Unit]]</f>
        <v>21960.799999999999</v>
      </c>
      <c r="I2460">
        <f>Table1_1[[#This Row],[Units Sold]]*Table1_1[[#This Row],[Cost per Unit]]</f>
        <v>16876.059999999998</v>
      </c>
      <c r="J2460">
        <f>Table1_1[[#This Row],[TOTAL REVENUE]]-Table1_1[[#This Row],[TOTAL COST]]</f>
        <v>5084.7400000000016</v>
      </c>
      <c r="K2460" s="11">
        <f>Table1_1[[#This Row],[PROFIT]]/Table1_1[[#This Row],[TOTAL REVENUE]]</f>
        <v>0.23153710247349832</v>
      </c>
    </row>
    <row r="2461" spans="1:11">
      <c r="A2461" t="s">
        <v>24</v>
      </c>
      <c r="B2461" t="s">
        <v>469</v>
      </c>
      <c r="C2461">
        <v>63</v>
      </c>
      <c r="D2461">
        <v>39.479999999999997</v>
      </c>
      <c r="E2461">
        <v>50.73</v>
      </c>
      <c r="F2461" t="s">
        <v>107</v>
      </c>
      <c r="G2461" t="s">
        <v>109</v>
      </c>
      <c r="H2461">
        <f>Table1_1[[#This Row],[Units Sold]]*Table1_1[[#This Row],[Sale Price per Unit]]</f>
        <v>3195.99</v>
      </c>
      <c r="I2461">
        <f>Table1_1[[#This Row],[Units Sold]]*Table1_1[[#This Row],[Cost per Unit]]</f>
        <v>2487.2399999999998</v>
      </c>
      <c r="J2461">
        <f>Table1_1[[#This Row],[TOTAL REVENUE]]-Table1_1[[#This Row],[TOTAL COST]]</f>
        <v>708.75</v>
      </c>
      <c r="K2461" s="11">
        <f>Table1_1[[#This Row],[PROFIT]]/Table1_1[[#This Row],[TOTAL REVENUE]]</f>
        <v>0.22176227084565348</v>
      </c>
    </row>
    <row r="2462" spans="1:11">
      <c r="A2462" t="s">
        <v>29</v>
      </c>
      <c r="B2462" t="s">
        <v>469</v>
      </c>
      <c r="C2462">
        <v>155</v>
      </c>
      <c r="D2462">
        <v>20.38</v>
      </c>
      <c r="E2462">
        <v>79.87</v>
      </c>
      <c r="F2462" t="s">
        <v>108</v>
      </c>
      <c r="G2462" t="s">
        <v>110</v>
      </c>
      <c r="H2462">
        <f>Table1_1[[#This Row],[Units Sold]]*Table1_1[[#This Row],[Sale Price per Unit]]</f>
        <v>12379.85</v>
      </c>
      <c r="I2462">
        <f>Table1_1[[#This Row],[Units Sold]]*Table1_1[[#This Row],[Cost per Unit]]</f>
        <v>3158.8999999999996</v>
      </c>
      <c r="J2462">
        <f>Table1_1[[#This Row],[TOTAL REVENUE]]-Table1_1[[#This Row],[TOTAL COST]]</f>
        <v>9220.9500000000007</v>
      </c>
      <c r="K2462" s="11">
        <f>Table1_1[[#This Row],[PROFIT]]/Table1_1[[#This Row],[TOTAL REVENUE]]</f>
        <v>0.74483535745586582</v>
      </c>
    </row>
    <row r="2463" spans="1:11">
      <c r="A2463" t="s">
        <v>79</v>
      </c>
      <c r="B2463" t="s">
        <v>470</v>
      </c>
      <c r="C2463">
        <v>137</v>
      </c>
      <c r="D2463">
        <v>97.07</v>
      </c>
      <c r="E2463">
        <v>86.92</v>
      </c>
      <c r="F2463" t="s">
        <v>107</v>
      </c>
      <c r="G2463" t="s">
        <v>109</v>
      </c>
      <c r="H2463">
        <f>Table1_1[[#This Row],[Units Sold]]*Table1_1[[#This Row],[Sale Price per Unit]]</f>
        <v>11908.04</v>
      </c>
      <c r="I2463">
        <f>Table1_1[[#This Row],[Units Sold]]*Table1_1[[#This Row],[Cost per Unit]]</f>
        <v>13298.589999999998</v>
      </c>
      <c r="J2463">
        <f>Table1_1[[#This Row],[TOTAL REVENUE]]-Table1_1[[#This Row],[TOTAL COST]]</f>
        <v>-1390.5499999999975</v>
      </c>
      <c r="K2463" s="11">
        <f>Table1_1[[#This Row],[PROFIT]]/Table1_1[[#This Row],[TOTAL REVENUE]]</f>
        <v>-0.11677404509894133</v>
      </c>
    </row>
    <row r="2464" spans="1:11">
      <c r="A2464" t="s">
        <v>53</v>
      </c>
      <c r="B2464" t="s">
        <v>470</v>
      </c>
      <c r="C2464">
        <v>143</v>
      </c>
      <c r="D2464">
        <v>89.09</v>
      </c>
      <c r="E2464">
        <v>80.37</v>
      </c>
      <c r="F2464" t="s">
        <v>108</v>
      </c>
      <c r="G2464" t="s">
        <v>109</v>
      </c>
      <c r="H2464">
        <f>Table1_1[[#This Row],[Units Sold]]*Table1_1[[#This Row],[Sale Price per Unit]]</f>
        <v>11492.91</v>
      </c>
      <c r="I2464">
        <f>Table1_1[[#This Row],[Units Sold]]*Table1_1[[#This Row],[Cost per Unit]]</f>
        <v>12739.87</v>
      </c>
      <c r="J2464">
        <f>Table1_1[[#This Row],[TOTAL REVENUE]]-Table1_1[[#This Row],[TOTAL COST]]</f>
        <v>-1246.9600000000009</v>
      </c>
      <c r="K2464" s="11">
        <f>Table1_1[[#This Row],[PROFIT]]/Table1_1[[#This Row],[TOTAL REVENUE]]</f>
        <v>-0.10849819584422056</v>
      </c>
    </row>
    <row r="2465" spans="1:11">
      <c r="A2465" t="s">
        <v>87</v>
      </c>
      <c r="B2465" t="s">
        <v>470</v>
      </c>
      <c r="C2465">
        <v>245</v>
      </c>
      <c r="D2465">
        <v>79.34</v>
      </c>
      <c r="E2465">
        <v>70.03</v>
      </c>
      <c r="F2465" t="s">
        <v>107</v>
      </c>
      <c r="G2465" t="s">
        <v>110</v>
      </c>
      <c r="H2465">
        <f>Table1_1[[#This Row],[Units Sold]]*Table1_1[[#This Row],[Sale Price per Unit]]</f>
        <v>17157.349999999999</v>
      </c>
      <c r="I2465">
        <f>Table1_1[[#This Row],[Units Sold]]*Table1_1[[#This Row],[Cost per Unit]]</f>
        <v>19438.3</v>
      </c>
      <c r="J2465">
        <f>Table1_1[[#This Row],[TOTAL REVENUE]]-Table1_1[[#This Row],[TOTAL COST]]</f>
        <v>-2280.9500000000007</v>
      </c>
      <c r="K2465" s="11">
        <f>Table1_1[[#This Row],[PROFIT]]/Table1_1[[#This Row],[TOTAL REVENUE]]</f>
        <v>-0.13294302441810657</v>
      </c>
    </row>
    <row r="2466" spans="1:11">
      <c r="A2466" t="s">
        <v>83</v>
      </c>
      <c r="B2466" t="s">
        <v>470</v>
      </c>
      <c r="C2466">
        <v>199</v>
      </c>
      <c r="D2466">
        <v>69.42</v>
      </c>
      <c r="E2466">
        <v>45.75</v>
      </c>
      <c r="F2466" t="s">
        <v>108</v>
      </c>
      <c r="G2466" t="s">
        <v>109</v>
      </c>
      <c r="H2466">
        <f>Table1_1[[#This Row],[Units Sold]]*Table1_1[[#This Row],[Sale Price per Unit]]</f>
        <v>9104.25</v>
      </c>
      <c r="I2466">
        <f>Table1_1[[#This Row],[Units Sold]]*Table1_1[[#This Row],[Cost per Unit]]</f>
        <v>13814.58</v>
      </c>
      <c r="J2466">
        <f>Table1_1[[#This Row],[TOTAL REVENUE]]-Table1_1[[#This Row],[TOTAL COST]]</f>
        <v>-4710.33</v>
      </c>
      <c r="K2466" s="11">
        <f>Table1_1[[#This Row],[PROFIT]]/Table1_1[[#This Row],[TOTAL REVENUE]]</f>
        <v>-0.5173770491803279</v>
      </c>
    </row>
    <row r="2467" spans="1:11">
      <c r="A2467" t="s">
        <v>60</v>
      </c>
      <c r="B2467" t="s">
        <v>470</v>
      </c>
      <c r="C2467">
        <v>23</v>
      </c>
      <c r="D2467">
        <v>23.44</v>
      </c>
      <c r="E2467">
        <v>70.349999999999994</v>
      </c>
      <c r="F2467" t="s">
        <v>107</v>
      </c>
      <c r="G2467" t="s">
        <v>110</v>
      </c>
      <c r="H2467">
        <f>Table1_1[[#This Row],[Units Sold]]*Table1_1[[#This Row],[Sale Price per Unit]]</f>
        <v>1618.05</v>
      </c>
      <c r="I2467">
        <f>Table1_1[[#This Row],[Units Sold]]*Table1_1[[#This Row],[Cost per Unit]]</f>
        <v>539.12</v>
      </c>
      <c r="J2467">
        <f>Table1_1[[#This Row],[TOTAL REVENUE]]-Table1_1[[#This Row],[TOTAL COST]]</f>
        <v>1078.9299999999998</v>
      </c>
      <c r="K2467" s="11">
        <f>Table1_1[[#This Row],[PROFIT]]/Table1_1[[#This Row],[TOTAL REVENUE]]</f>
        <v>0.66680881307746975</v>
      </c>
    </row>
    <row r="2468" spans="1:11">
      <c r="A2468" t="s">
        <v>9</v>
      </c>
      <c r="B2468" t="s">
        <v>470</v>
      </c>
      <c r="C2468">
        <v>58</v>
      </c>
      <c r="D2468">
        <v>10.42</v>
      </c>
      <c r="E2468">
        <v>85.02</v>
      </c>
      <c r="F2468" t="s">
        <v>107</v>
      </c>
      <c r="G2468" t="s">
        <v>109</v>
      </c>
      <c r="H2468">
        <f>Table1_1[[#This Row],[Units Sold]]*Table1_1[[#This Row],[Sale Price per Unit]]</f>
        <v>4931.16</v>
      </c>
      <c r="I2468">
        <f>Table1_1[[#This Row],[Units Sold]]*Table1_1[[#This Row],[Cost per Unit]]</f>
        <v>604.36</v>
      </c>
      <c r="J2468">
        <f>Table1_1[[#This Row],[TOTAL REVENUE]]-Table1_1[[#This Row],[TOTAL COST]]</f>
        <v>4326.8</v>
      </c>
      <c r="K2468" s="11">
        <f>Table1_1[[#This Row],[PROFIT]]/Table1_1[[#This Row],[TOTAL REVENUE]]</f>
        <v>0.87744060221124442</v>
      </c>
    </row>
    <row r="2469" spans="1:11">
      <c r="A2469" t="s">
        <v>11</v>
      </c>
      <c r="B2469" t="s">
        <v>470</v>
      </c>
      <c r="C2469">
        <v>158</v>
      </c>
      <c r="D2469">
        <v>92.96</v>
      </c>
      <c r="E2469">
        <v>52.33</v>
      </c>
      <c r="F2469" t="s">
        <v>107</v>
      </c>
      <c r="G2469" t="s">
        <v>110</v>
      </c>
      <c r="H2469">
        <f>Table1_1[[#This Row],[Units Sold]]*Table1_1[[#This Row],[Sale Price per Unit]]</f>
        <v>8268.14</v>
      </c>
      <c r="I2469">
        <f>Table1_1[[#This Row],[Units Sold]]*Table1_1[[#This Row],[Cost per Unit]]</f>
        <v>14687.679999999998</v>
      </c>
      <c r="J2469">
        <f>Table1_1[[#This Row],[TOTAL REVENUE]]-Table1_1[[#This Row],[TOTAL COST]]</f>
        <v>-6419.5399999999991</v>
      </c>
      <c r="K2469" s="11">
        <f>Table1_1[[#This Row],[PROFIT]]/Table1_1[[#This Row],[TOTAL REVENUE]]</f>
        <v>-0.77641888018345107</v>
      </c>
    </row>
    <row r="2470" spans="1:11">
      <c r="A2470" t="s">
        <v>61</v>
      </c>
      <c r="B2470" t="s">
        <v>470</v>
      </c>
      <c r="C2470">
        <v>45</v>
      </c>
      <c r="D2470">
        <v>36.880000000000003</v>
      </c>
      <c r="E2470">
        <v>69.09</v>
      </c>
      <c r="F2470" t="s">
        <v>107</v>
      </c>
      <c r="G2470" t="s">
        <v>109</v>
      </c>
      <c r="H2470">
        <f>Table1_1[[#This Row],[Units Sold]]*Table1_1[[#This Row],[Sale Price per Unit]]</f>
        <v>3109.05</v>
      </c>
      <c r="I2470">
        <f>Table1_1[[#This Row],[Units Sold]]*Table1_1[[#This Row],[Cost per Unit]]</f>
        <v>1659.6000000000001</v>
      </c>
      <c r="J2470">
        <f>Table1_1[[#This Row],[TOTAL REVENUE]]-Table1_1[[#This Row],[TOTAL COST]]</f>
        <v>1449.45</v>
      </c>
      <c r="K2470" s="11">
        <f>Table1_1[[#This Row],[PROFIT]]/Table1_1[[#This Row],[TOTAL REVENUE]]</f>
        <v>0.4662035026776668</v>
      </c>
    </row>
    <row r="2471" spans="1:11">
      <c r="A2471" t="s">
        <v>80</v>
      </c>
      <c r="B2471" t="s">
        <v>471</v>
      </c>
      <c r="C2471">
        <v>144</v>
      </c>
      <c r="D2471">
        <v>12.87</v>
      </c>
      <c r="E2471">
        <v>90.35</v>
      </c>
      <c r="F2471" t="s">
        <v>108</v>
      </c>
      <c r="G2471" t="s">
        <v>109</v>
      </c>
      <c r="H2471">
        <f>Table1_1[[#This Row],[Units Sold]]*Table1_1[[#This Row],[Sale Price per Unit]]</f>
        <v>13010.4</v>
      </c>
      <c r="I2471">
        <f>Table1_1[[#This Row],[Units Sold]]*Table1_1[[#This Row],[Cost per Unit]]</f>
        <v>1853.28</v>
      </c>
      <c r="J2471">
        <f>Table1_1[[#This Row],[TOTAL REVENUE]]-Table1_1[[#This Row],[TOTAL COST]]</f>
        <v>11157.119999999999</v>
      </c>
      <c r="K2471" s="11">
        <f>Table1_1[[#This Row],[PROFIT]]/Table1_1[[#This Row],[TOTAL REVENUE]]</f>
        <v>0.85755395683453228</v>
      </c>
    </row>
    <row r="2472" spans="1:11">
      <c r="A2472" t="s">
        <v>32</v>
      </c>
      <c r="B2472" t="s">
        <v>471</v>
      </c>
      <c r="C2472">
        <v>164</v>
      </c>
      <c r="D2472">
        <v>17.309999999999999</v>
      </c>
      <c r="E2472">
        <v>68.7</v>
      </c>
      <c r="F2472" t="s">
        <v>107</v>
      </c>
      <c r="G2472" t="s">
        <v>109</v>
      </c>
      <c r="H2472">
        <f>Table1_1[[#This Row],[Units Sold]]*Table1_1[[#This Row],[Sale Price per Unit]]</f>
        <v>11266.800000000001</v>
      </c>
      <c r="I2472">
        <f>Table1_1[[#This Row],[Units Sold]]*Table1_1[[#This Row],[Cost per Unit]]</f>
        <v>2838.8399999999997</v>
      </c>
      <c r="J2472">
        <f>Table1_1[[#This Row],[TOTAL REVENUE]]-Table1_1[[#This Row],[TOTAL COST]]</f>
        <v>8427.9600000000009</v>
      </c>
      <c r="K2472" s="11">
        <f>Table1_1[[#This Row],[PROFIT]]/Table1_1[[#This Row],[TOTAL REVENUE]]</f>
        <v>0.74803493449781655</v>
      </c>
    </row>
    <row r="2473" spans="1:11">
      <c r="A2473" t="s">
        <v>45</v>
      </c>
      <c r="B2473" t="s">
        <v>471</v>
      </c>
      <c r="C2473">
        <v>146</v>
      </c>
      <c r="D2473">
        <v>95.79</v>
      </c>
      <c r="E2473">
        <v>81.52</v>
      </c>
      <c r="F2473" t="s">
        <v>108</v>
      </c>
      <c r="G2473" t="s">
        <v>109</v>
      </c>
      <c r="H2473">
        <f>Table1_1[[#This Row],[Units Sold]]*Table1_1[[#This Row],[Sale Price per Unit]]</f>
        <v>11901.92</v>
      </c>
      <c r="I2473">
        <f>Table1_1[[#This Row],[Units Sold]]*Table1_1[[#This Row],[Cost per Unit]]</f>
        <v>13985.34</v>
      </c>
      <c r="J2473">
        <f>Table1_1[[#This Row],[TOTAL REVENUE]]-Table1_1[[#This Row],[TOTAL COST]]</f>
        <v>-2083.42</v>
      </c>
      <c r="K2473" s="11">
        <f>Table1_1[[#This Row],[PROFIT]]/Table1_1[[#This Row],[TOTAL REVENUE]]</f>
        <v>-0.17504906771344456</v>
      </c>
    </row>
    <row r="2474" spans="1:11">
      <c r="A2474" t="s">
        <v>106</v>
      </c>
      <c r="B2474" t="s">
        <v>471</v>
      </c>
      <c r="C2474">
        <v>10</v>
      </c>
      <c r="D2474">
        <v>93.92</v>
      </c>
      <c r="E2474">
        <v>99.7</v>
      </c>
      <c r="F2474" t="s">
        <v>108</v>
      </c>
      <c r="G2474" t="s">
        <v>109</v>
      </c>
      <c r="H2474">
        <f>Table1_1[[#This Row],[Units Sold]]*Table1_1[[#This Row],[Sale Price per Unit]]</f>
        <v>997</v>
      </c>
      <c r="I2474">
        <f>Table1_1[[#This Row],[Units Sold]]*Table1_1[[#This Row],[Cost per Unit]]</f>
        <v>939.2</v>
      </c>
      <c r="J2474">
        <f>Table1_1[[#This Row],[TOTAL REVENUE]]-Table1_1[[#This Row],[TOTAL COST]]</f>
        <v>57.799999999999955</v>
      </c>
      <c r="K2474" s="11">
        <f>Table1_1[[#This Row],[PROFIT]]/Table1_1[[#This Row],[TOTAL REVENUE]]</f>
        <v>5.7973921765295845E-2</v>
      </c>
    </row>
    <row r="2475" spans="1:11">
      <c r="A2475" t="s">
        <v>49</v>
      </c>
      <c r="B2475" t="s">
        <v>471</v>
      </c>
      <c r="C2475">
        <v>73</v>
      </c>
      <c r="D2475">
        <v>44.35</v>
      </c>
      <c r="E2475">
        <v>51.28</v>
      </c>
      <c r="F2475" t="s">
        <v>107</v>
      </c>
      <c r="G2475" t="s">
        <v>110</v>
      </c>
      <c r="H2475">
        <f>Table1_1[[#This Row],[Units Sold]]*Table1_1[[#This Row],[Sale Price per Unit]]</f>
        <v>3743.44</v>
      </c>
      <c r="I2475">
        <f>Table1_1[[#This Row],[Units Sold]]*Table1_1[[#This Row],[Cost per Unit]]</f>
        <v>3237.55</v>
      </c>
      <c r="J2475">
        <f>Table1_1[[#This Row],[TOTAL REVENUE]]-Table1_1[[#This Row],[TOTAL COST]]</f>
        <v>505.88999999999987</v>
      </c>
      <c r="K2475" s="11">
        <f>Table1_1[[#This Row],[PROFIT]]/Table1_1[[#This Row],[TOTAL REVENUE]]</f>
        <v>0.13514040561622462</v>
      </c>
    </row>
    <row r="2476" spans="1:11">
      <c r="A2476" t="s">
        <v>96</v>
      </c>
      <c r="B2476" t="s">
        <v>471</v>
      </c>
      <c r="C2476">
        <v>291</v>
      </c>
      <c r="D2476">
        <v>19.670000000000002</v>
      </c>
      <c r="E2476">
        <v>100.45</v>
      </c>
      <c r="F2476" t="s">
        <v>108</v>
      </c>
      <c r="G2476" t="s">
        <v>110</v>
      </c>
      <c r="H2476">
        <f>Table1_1[[#This Row],[Units Sold]]*Table1_1[[#This Row],[Sale Price per Unit]]</f>
        <v>29230.95</v>
      </c>
      <c r="I2476">
        <f>Table1_1[[#This Row],[Units Sold]]*Table1_1[[#This Row],[Cost per Unit]]</f>
        <v>5723.97</v>
      </c>
      <c r="J2476">
        <f>Table1_1[[#This Row],[TOTAL REVENUE]]-Table1_1[[#This Row],[TOTAL COST]]</f>
        <v>23506.98</v>
      </c>
      <c r="K2476" s="11">
        <f>Table1_1[[#This Row],[PROFIT]]/Table1_1[[#This Row],[TOTAL REVENUE]]</f>
        <v>0.80418118466898947</v>
      </c>
    </row>
    <row r="2477" spans="1:11">
      <c r="A2477" t="s">
        <v>20</v>
      </c>
      <c r="B2477" t="s">
        <v>471</v>
      </c>
      <c r="C2477">
        <v>155</v>
      </c>
      <c r="D2477">
        <v>82.93</v>
      </c>
      <c r="E2477">
        <v>93.46</v>
      </c>
      <c r="F2477" t="s">
        <v>108</v>
      </c>
      <c r="G2477" t="s">
        <v>110</v>
      </c>
      <c r="H2477">
        <f>Table1_1[[#This Row],[Units Sold]]*Table1_1[[#This Row],[Sale Price per Unit]]</f>
        <v>14486.3</v>
      </c>
      <c r="I2477">
        <f>Table1_1[[#This Row],[Units Sold]]*Table1_1[[#This Row],[Cost per Unit]]</f>
        <v>12854.150000000001</v>
      </c>
      <c r="J2477">
        <f>Table1_1[[#This Row],[TOTAL REVENUE]]-Table1_1[[#This Row],[TOTAL COST]]</f>
        <v>1632.1499999999978</v>
      </c>
      <c r="K2477" s="11">
        <f>Table1_1[[#This Row],[PROFIT]]/Table1_1[[#This Row],[TOTAL REVENUE]]</f>
        <v>0.11266852129253142</v>
      </c>
    </row>
    <row r="2478" spans="1:11">
      <c r="A2478" t="s">
        <v>78</v>
      </c>
      <c r="B2478" t="s">
        <v>472</v>
      </c>
      <c r="C2478">
        <v>278</v>
      </c>
      <c r="D2478">
        <v>79.069999999999993</v>
      </c>
      <c r="E2478">
        <v>80.209999999999994</v>
      </c>
      <c r="F2478" t="s">
        <v>108</v>
      </c>
      <c r="G2478" t="s">
        <v>109</v>
      </c>
      <c r="H2478">
        <f>Table1_1[[#This Row],[Units Sold]]*Table1_1[[#This Row],[Sale Price per Unit]]</f>
        <v>22298.379999999997</v>
      </c>
      <c r="I2478">
        <f>Table1_1[[#This Row],[Units Sold]]*Table1_1[[#This Row],[Cost per Unit]]</f>
        <v>21981.46</v>
      </c>
      <c r="J2478">
        <f>Table1_1[[#This Row],[TOTAL REVENUE]]-Table1_1[[#This Row],[TOTAL COST]]</f>
        <v>316.91999999999825</v>
      </c>
      <c r="K2478" s="11">
        <f>Table1_1[[#This Row],[PROFIT]]/Table1_1[[#This Row],[TOTAL REVENUE]]</f>
        <v>1.421269168432856E-2</v>
      </c>
    </row>
    <row r="2479" spans="1:11">
      <c r="A2479" t="s">
        <v>100</v>
      </c>
      <c r="B2479" t="s">
        <v>472</v>
      </c>
      <c r="C2479">
        <v>277</v>
      </c>
      <c r="D2479">
        <v>44.14</v>
      </c>
      <c r="E2479">
        <v>60.84</v>
      </c>
      <c r="F2479" t="s">
        <v>108</v>
      </c>
      <c r="G2479" t="s">
        <v>109</v>
      </c>
      <c r="H2479">
        <f>Table1_1[[#This Row],[Units Sold]]*Table1_1[[#This Row],[Sale Price per Unit]]</f>
        <v>16852.68</v>
      </c>
      <c r="I2479">
        <f>Table1_1[[#This Row],[Units Sold]]*Table1_1[[#This Row],[Cost per Unit]]</f>
        <v>12226.78</v>
      </c>
      <c r="J2479">
        <f>Table1_1[[#This Row],[TOTAL REVENUE]]-Table1_1[[#This Row],[TOTAL COST]]</f>
        <v>4625.8999999999996</v>
      </c>
      <c r="K2479" s="11">
        <f>Table1_1[[#This Row],[PROFIT]]/Table1_1[[#This Row],[TOTAL REVENUE]]</f>
        <v>0.27449046679815908</v>
      </c>
    </row>
    <row r="2480" spans="1:11">
      <c r="A2480" t="s">
        <v>71</v>
      </c>
      <c r="B2480" t="s">
        <v>472</v>
      </c>
      <c r="C2480">
        <v>54</v>
      </c>
      <c r="D2480">
        <v>61.89</v>
      </c>
      <c r="E2480">
        <v>106.04</v>
      </c>
      <c r="F2480" t="s">
        <v>108</v>
      </c>
      <c r="G2480" t="s">
        <v>110</v>
      </c>
      <c r="H2480">
        <f>Table1_1[[#This Row],[Units Sold]]*Table1_1[[#This Row],[Sale Price per Unit]]</f>
        <v>5726.1600000000008</v>
      </c>
      <c r="I2480">
        <f>Table1_1[[#This Row],[Units Sold]]*Table1_1[[#This Row],[Cost per Unit]]</f>
        <v>3342.06</v>
      </c>
      <c r="J2480">
        <f>Table1_1[[#This Row],[TOTAL REVENUE]]-Table1_1[[#This Row],[TOTAL COST]]</f>
        <v>2384.1000000000008</v>
      </c>
      <c r="K2480" s="11">
        <f>Table1_1[[#This Row],[PROFIT]]/Table1_1[[#This Row],[TOTAL REVENUE]]</f>
        <v>0.41635231987929094</v>
      </c>
    </row>
    <row r="2481" spans="1:11">
      <c r="A2481" t="s">
        <v>52</v>
      </c>
      <c r="B2481" t="s">
        <v>472</v>
      </c>
      <c r="C2481">
        <v>281</v>
      </c>
      <c r="D2481">
        <v>64.209999999999994</v>
      </c>
      <c r="E2481">
        <v>51.86</v>
      </c>
      <c r="F2481" t="s">
        <v>107</v>
      </c>
      <c r="G2481" t="s">
        <v>110</v>
      </c>
      <c r="H2481">
        <f>Table1_1[[#This Row],[Units Sold]]*Table1_1[[#This Row],[Sale Price per Unit]]</f>
        <v>14572.66</v>
      </c>
      <c r="I2481">
        <f>Table1_1[[#This Row],[Units Sold]]*Table1_1[[#This Row],[Cost per Unit]]</f>
        <v>18043.009999999998</v>
      </c>
      <c r="J2481">
        <f>Table1_1[[#This Row],[TOTAL REVENUE]]-Table1_1[[#This Row],[TOTAL COST]]</f>
        <v>-3470.3499999999985</v>
      </c>
      <c r="K2481" s="11">
        <f>Table1_1[[#This Row],[PROFIT]]/Table1_1[[#This Row],[TOTAL REVENUE]]</f>
        <v>-0.23814114924797522</v>
      </c>
    </row>
    <row r="2482" spans="1:11">
      <c r="A2482" t="s">
        <v>75</v>
      </c>
      <c r="B2482" t="s">
        <v>472</v>
      </c>
      <c r="C2482">
        <v>285</v>
      </c>
      <c r="D2482">
        <v>27.13</v>
      </c>
      <c r="E2482">
        <v>40.92</v>
      </c>
      <c r="F2482" t="s">
        <v>108</v>
      </c>
      <c r="G2482" t="s">
        <v>110</v>
      </c>
      <c r="H2482">
        <f>Table1_1[[#This Row],[Units Sold]]*Table1_1[[#This Row],[Sale Price per Unit]]</f>
        <v>11662.2</v>
      </c>
      <c r="I2482">
        <f>Table1_1[[#This Row],[Units Sold]]*Table1_1[[#This Row],[Cost per Unit]]</f>
        <v>7732.0499999999993</v>
      </c>
      <c r="J2482">
        <f>Table1_1[[#This Row],[TOTAL REVENUE]]-Table1_1[[#This Row],[TOTAL COST]]</f>
        <v>3930.1500000000015</v>
      </c>
      <c r="K2482" s="11">
        <f>Table1_1[[#This Row],[PROFIT]]/Table1_1[[#This Row],[TOTAL REVENUE]]</f>
        <v>0.33699902248289354</v>
      </c>
    </row>
    <row r="2483" spans="1:11">
      <c r="A2483" t="s">
        <v>34</v>
      </c>
      <c r="B2483" t="s">
        <v>472</v>
      </c>
      <c r="C2483">
        <v>119</v>
      </c>
      <c r="D2483">
        <v>12.96</v>
      </c>
      <c r="E2483">
        <v>75.069999999999993</v>
      </c>
      <c r="F2483" t="s">
        <v>108</v>
      </c>
      <c r="G2483" t="s">
        <v>110</v>
      </c>
      <c r="H2483">
        <f>Table1_1[[#This Row],[Units Sold]]*Table1_1[[#This Row],[Sale Price per Unit]]</f>
        <v>8933.33</v>
      </c>
      <c r="I2483">
        <f>Table1_1[[#This Row],[Units Sold]]*Table1_1[[#This Row],[Cost per Unit]]</f>
        <v>1542.24</v>
      </c>
      <c r="J2483">
        <f>Table1_1[[#This Row],[TOTAL REVENUE]]-Table1_1[[#This Row],[TOTAL COST]]</f>
        <v>7391.09</v>
      </c>
      <c r="K2483" s="11">
        <f>Table1_1[[#This Row],[PROFIT]]/Table1_1[[#This Row],[TOTAL REVENUE]]</f>
        <v>0.82736112961236186</v>
      </c>
    </row>
    <row r="2484" spans="1:11">
      <c r="A2484" t="s">
        <v>37</v>
      </c>
      <c r="B2484" t="s">
        <v>473</v>
      </c>
      <c r="C2484">
        <v>140</v>
      </c>
      <c r="D2484">
        <v>69.069999999999993</v>
      </c>
      <c r="E2484">
        <v>77.06</v>
      </c>
      <c r="F2484" t="s">
        <v>107</v>
      </c>
      <c r="G2484" t="s">
        <v>109</v>
      </c>
      <c r="H2484">
        <f>Table1_1[[#This Row],[Units Sold]]*Table1_1[[#This Row],[Sale Price per Unit]]</f>
        <v>10788.4</v>
      </c>
      <c r="I2484">
        <f>Table1_1[[#This Row],[Units Sold]]*Table1_1[[#This Row],[Cost per Unit]]</f>
        <v>9669.7999999999993</v>
      </c>
      <c r="J2484">
        <f>Table1_1[[#This Row],[TOTAL REVENUE]]-Table1_1[[#This Row],[TOTAL COST]]</f>
        <v>1118.6000000000004</v>
      </c>
      <c r="K2484" s="11">
        <f>Table1_1[[#This Row],[PROFIT]]/Table1_1[[#This Row],[TOTAL REVENUE]]</f>
        <v>0.10368543991694787</v>
      </c>
    </row>
    <row r="2485" spans="1:11">
      <c r="A2485" t="s">
        <v>62</v>
      </c>
      <c r="B2485" t="s">
        <v>473</v>
      </c>
      <c r="C2485">
        <v>232</v>
      </c>
      <c r="D2485">
        <v>33.22</v>
      </c>
      <c r="E2485">
        <v>75.89</v>
      </c>
      <c r="F2485" t="s">
        <v>107</v>
      </c>
      <c r="G2485" t="s">
        <v>109</v>
      </c>
      <c r="H2485">
        <f>Table1_1[[#This Row],[Units Sold]]*Table1_1[[#This Row],[Sale Price per Unit]]</f>
        <v>17606.48</v>
      </c>
      <c r="I2485">
        <f>Table1_1[[#This Row],[Units Sold]]*Table1_1[[#This Row],[Cost per Unit]]</f>
        <v>7707.04</v>
      </c>
      <c r="J2485">
        <f>Table1_1[[#This Row],[TOTAL REVENUE]]-Table1_1[[#This Row],[TOTAL COST]]</f>
        <v>9899.4399999999987</v>
      </c>
      <c r="K2485" s="11">
        <f>Table1_1[[#This Row],[PROFIT]]/Table1_1[[#This Row],[TOTAL REVENUE]]</f>
        <v>0.56226116747924626</v>
      </c>
    </row>
    <row r="2486" spans="1:11">
      <c r="A2486" t="s">
        <v>72</v>
      </c>
      <c r="B2486" t="s">
        <v>473</v>
      </c>
      <c r="C2486">
        <v>123</v>
      </c>
      <c r="D2486">
        <v>23.03</v>
      </c>
      <c r="E2486">
        <v>31.42</v>
      </c>
      <c r="F2486" t="s">
        <v>108</v>
      </c>
      <c r="G2486" t="s">
        <v>110</v>
      </c>
      <c r="H2486">
        <f>Table1_1[[#This Row],[Units Sold]]*Table1_1[[#This Row],[Sale Price per Unit]]</f>
        <v>3864.6600000000003</v>
      </c>
      <c r="I2486">
        <f>Table1_1[[#This Row],[Units Sold]]*Table1_1[[#This Row],[Cost per Unit]]</f>
        <v>2832.69</v>
      </c>
      <c r="J2486">
        <f>Table1_1[[#This Row],[TOTAL REVENUE]]-Table1_1[[#This Row],[TOTAL COST]]</f>
        <v>1031.9700000000003</v>
      </c>
      <c r="K2486" s="11">
        <f>Table1_1[[#This Row],[PROFIT]]/Table1_1[[#This Row],[TOTAL REVENUE]]</f>
        <v>0.26702737110120944</v>
      </c>
    </row>
    <row r="2487" spans="1:11">
      <c r="A2487" t="s">
        <v>60</v>
      </c>
      <c r="B2487" t="s">
        <v>473</v>
      </c>
      <c r="C2487">
        <v>26</v>
      </c>
      <c r="D2487">
        <v>80.5</v>
      </c>
      <c r="E2487">
        <v>42.27</v>
      </c>
      <c r="F2487" t="s">
        <v>108</v>
      </c>
      <c r="G2487" t="s">
        <v>110</v>
      </c>
      <c r="H2487">
        <f>Table1_1[[#This Row],[Units Sold]]*Table1_1[[#This Row],[Sale Price per Unit]]</f>
        <v>1099.02</v>
      </c>
      <c r="I2487">
        <f>Table1_1[[#This Row],[Units Sold]]*Table1_1[[#This Row],[Cost per Unit]]</f>
        <v>2093</v>
      </c>
      <c r="J2487">
        <f>Table1_1[[#This Row],[TOTAL REVENUE]]-Table1_1[[#This Row],[TOTAL COST]]</f>
        <v>-993.98</v>
      </c>
      <c r="K2487" s="11">
        <f>Table1_1[[#This Row],[PROFIT]]/Table1_1[[#This Row],[TOTAL REVENUE]]</f>
        <v>-0.90442394132954818</v>
      </c>
    </row>
    <row r="2488" spans="1:11">
      <c r="A2488" t="s">
        <v>24</v>
      </c>
      <c r="B2488" t="s">
        <v>474</v>
      </c>
      <c r="C2488">
        <v>40</v>
      </c>
      <c r="D2488">
        <v>88.45</v>
      </c>
      <c r="E2488">
        <v>33.44</v>
      </c>
      <c r="F2488" t="s">
        <v>108</v>
      </c>
      <c r="G2488" t="s">
        <v>110</v>
      </c>
      <c r="H2488">
        <f>Table1_1[[#This Row],[Units Sold]]*Table1_1[[#This Row],[Sale Price per Unit]]</f>
        <v>1337.6</v>
      </c>
      <c r="I2488">
        <f>Table1_1[[#This Row],[Units Sold]]*Table1_1[[#This Row],[Cost per Unit]]</f>
        <v>3538</v>
      </c>
      <c r="J2488">
        <f>Table1_1[[#This Row],[TOTAL REVENUE]]-Table1_1[[#This Row],[TOTAL COST]]</f>
        <v>-2200.4</v>
      </c>
      <c r="K2488" s="11">
        <f>Table1_1[[#This Row],[PROFIT]]/Table1_1[[#This Row],[TOTAL REVENUE]]</f>
        <v>-1.6450358851674642</v>
      </c>
    </row>
    <row r="2489" spans="1:11">
      <c r="A2489" t="s">
        <v>39</v>
      </c>
      <c r="B2489" t="s">
        <v>474</v>
      </c>
      <c r="C2489">
        <v>134</v>
      </c>
      <c r="D2489">
        <v>79.67</v>
      </c>
      <c r="E2489">
        <v>90.05</v>
      </c>
      <c r="F2489" t="s">
        <v>108</v>
      </c>
      <c r="G2489" t="s">
        <v>109</v>
      </c>
      <c r="H2489">
        <f>Table1_1[[#This Row],[Units Sold]]*Table1_1[[#This Row],[Sale Price per Unit]]</f>
        <v>12066.699999999999</v>
      </c>
      <c r="I2489">
        <f>Table1_1[[#This Row],[Units Sold]]*Table1_1[[#This Row],[Cost per Unit]]</f>
        <v>10675.78</v>
      </c>
      <c r="J2489">
        <f>Table1_1[[#This Row],[TOTAL REVENUE]]-Table1_1[[#This Row],[TOTAL COST]]</f>
        <v>1390.9199999999983</v>
      </c>
      <c r="K2489" s="11">
        <f>Table1_1[[#This Row],[PROFIT]]/Table1_1[[#This Row],[TOTAL REVENUE]]</f>
        <v>0.11526929483620198</v>
      </c>
    </row>
    <row r="2490" spans="1:11">
      <c r="A2490" t="s">
        <v>27</v>
      </c>
      <c r="B2490" t="s">
        <v>474</v>
      </c>
      <c r="C2490">
        <v>118</v>
      </c>
      <c r="D2490">
        <v>32.99</v>
      </c>
      <c r="E2490">
        <v>21.36</v>
      </c>
      <c r="F2490" t="s">
        <v>108</v>
      </c>
      <c r="G2490" t="s">
        <v>109</v>
      </c>
      <c r="H2490">
        <f>Table1_1[[#This Row],[Units Sold]]*Table1_1[[#This Row],[Sale Price per Unit]]</f>
        <v>2520.48</v>
      </c>
      <c r="I2490">
        <f>Table1_1[[#This Row],[Units Sold]]*Table1_1[[#This Row],[Cost per Unit]]</f>
        <v>3892.82</v>
      </c>
      <c r="J2490">
        <f>Table1_1[[#This Row],[TOTAL REVENUE]]-Table1_1[[#This Row],[TOTAL COST]]</f>
        <v>-1372.3400000000001</v>
      </c>
      <c r="K2490" s="11">
        <f>Table1_1[[#This Row],[PROFIT]]/Table1_1[[#This Row],[TOTAL REVENUE]]</f>
        <v>-0.54447565543071164</v>
      </c>
    </row>
    <row r="2491" spans="1:11">
      <c r="A2491" t="s">
        <v>53</v>
      </c>
      <c r="B2491" t="s">
        <v>474</v>
      </c>
      <c r="C2491">
        <v>297</v>
      </c>
      <c r="D2491">
        <v>16.329999999999998</v>
      </c>
      <c r="E2491">
        <v>98.27</v>
      </c>
      <c r="F2491" t="s">
        <v>108</v>
      </c>
      <c r="G2491" t="s">
        <v>110</v>
      </c>
      <c r="H2491">
        <f>Table1_1[[#This Row],[Units Sold]]*Table1_1[[#This Row],[Sale Price per Unit]]</f>
        <v>29186.19</v>
      </c>
      <c r="I2491">
        <f>Table1_1[[#This Row],[Units Sold]]*Table1_1[[#This Row],[Cost per Unit]]</f>
        <v>4850.0099999999993</v>
      </c>
      <c r="J2491">
        <f>Table1_1[[#This Row],[TOTAL REVENUE]]-Table1_1[[#This Row],[TOTAL COST]]</f>
        <v>24336.18</v>
      </c>
      <c r="K2491" s="11">
        <f>Table1_1[[#This Row],[PROFIT]]/Table1_1[[#This Row],[TOTAL REVENUE]]</f>
        <v>0.83382517553678648</v>
      </c>
    </row>
    <row r="2492" spans="1:11">
      <c r="A2492" t="s">
        <v>84</v>
      </c>
      <c r="B2492" t="s">
        <v>474</v>
      </c>
      <c r="C2492">
        <v>142</v>
      </c>
      <c r="D2492">
        <v>17.239999999999998</v>
      </c>
      <c r="E2492">
        <v>32.46</v>
      </c>
      <c r="F2492" t="s">
        <v>107</v>
      </c>
      <c r="G2492" t="s">
        <v>110</v>
      </c>
      <c r="H2492">
        <f>Table1_1[[#This Row],[Units Sold]]*Table1_1[[#This Row],[Sale Price per Unit]]</f>
        <v>4609.32</v>
      </c>
      <c r="I2492">
        <f>Table1_1[[#This Row],[Units Sold]]*Table1_1[[#This Row],[Cost per Unit]]</f>
        <v>2448.08</v>
      </c>
      <c r="J2492">
        <f>Table1_1[[#This Row],[TOTAL REVENUE]]-Table1_1[[#This Row],[TOTAL COST]]</f>
        <v>2161.2399999999998</v>
      </c>
      <c r="K2492" s="11">
        <f>Table1_1[[#This Row],[PROFIT]]/Table1_1[[#This Row],[TOTAL REVENUE]]</f>
        <v>0.46888478126925442</v>
      </c>
    </row>
    <row r="2493" spans="1:11">
      <c r="A2493" t="s">
        <v>9</v>
      </c>
      <c r="B2493" t="s">
        <v>474</v>
      </c>
      <c r="C2493">
        <v>205</v>
      </c>
      <c r="D2493">
        <v>92.89</v>
      </c>
      <c r="E2493">
        <v>72.17</v>
      </c>
      <c r="F2493" t="s">
        <v>107</v>
      </c>
      <c r="G2493" t="s">
        <v>109</v>
      </c>
      <c r="H2493">
        <f>Table1_1[[#This Row],[Units Sold]]*Table1_1[[#This Row],[Sale Price per Unit]]</f>
        <v>14794.85</v>
      </c>
      <c r="I2493">
        <f>Table1_1[[#This Row],[Units Sold]]*Table1_1[[#This Row],[Cost per Unit]]</f>
        <v>19042.45</v>
      </c>
      <c r="J2493">
        <f>Table1_1[[#This Row],[TOTAL REVENUE]]-Table1_1[[#This Row],[TOTAL COST]]</f>
        <v>-4247.6000000000004</v>
      </c>
      <c r="K2493" s="11">
        <f>Table1_1[[#This Row],[PROFIT]]/Table1_1[[#This Row],[TOTAL REVENUE]]</f>
        <v>-0.28709990300678956</v>
      </c>
    </row>
    <row r="2494" spans="1:11">
      <c r="A2494" t="s">
        <v>20</v>
      </c>
      <c r="B2494" t="s">
        <v>475</v>
      </c>
      <c r="C2494">
        <v>3</v>
      </c>
      <c r="D2494">
        <v>95.74</v>
      </c>
      <c r="E2494">
        <v>40.99</v>
      </c>
      <c r="F2494" t="s">
        <v>108</v>
      </c>
      <c r="G2494" t="s">
        <v>109</v>
      </c>
      <c r="H2494">
        <f>Table1_1[[#This Row],[Units Sold]]*Table1_1[[#This Row],[Sale Price per Unit]]</f>
        <v>122.97</v>
      </c>
      <c r="I2494">
        <f>Table1_1[[#This Row],[Units Sold]]*Table1_1[[#This Row],[Cost per Unit]]</f>
        <v>287.21999999999997</v>
      </c>
      <c r="J2494">
        <f>Table1_1[[#This Row],[TOTAL REVENUE]]-Table1_1[[#This Row],[TOTAL COST]]</f>
        <v>-164.24999999999997</v>
      </c>
      <c r="K2494" s="11">
        <f>Table1_1[[#This Row],[PROFIT]]/Table1_1[[#This Row],[TOTAL REVENUE]]</f>
        <v>-1.3356916321053913</v>
      </c>
    </row>
    <row r="2495" spans="1:11">
      <c r="A2495" t="s">
        <v>78</v>
      </c>
      <c r="B2495" t="s">
        <v>475</v>
      </c>
      <c r="C2495">
        <v>90</v>
      </c>
      <c r="D2495">
        <v>20.48</v>
      </c>
      <c r="E2495">
        <v>93.67</v>
      </c>
      <c r="F2495" t="s">
        <v>107</v>
      </c>
      <c r="G2495" t="s">
        <v>109</v>
      </c>
      <c r="H2495">
        <f>Table1_1[[#This Row],[Units Sold]]*Table1_1[[#This Row],[Sale Price per Unit]]</f>
        <v>8430.2999999999993</v>
      </c>
      <c r="I2495">
        <f>Table1_1[[#This Row],[Units Sold]]*Table1_1[[#This Row],[Cost per Unit]]</f>
        <v>1843.2</v>
      </c>
      <c r="J2495">
        <f>Table1_1[[#This Row],[TOTAL REVENUE]]-Table1_1[[#This Row],[TOTAL COST]]</f>
        <v>6587.0999999999995</v>
      </c>
      <c r="K2495" s="11">
        <f>Table1_1[[#This Row],[PROFIT]]/Table1_1[[#This Row],[TOTAL REVENUE]]</f>
        <v>0.78136009394683459</v>
      </c>
    </row>
    <row r="2496" spans="1:11">
      <c r="A2496" t="s">
        <v>62</v>
      </c>
      <c r="B2496" t="s">
        <v>475</v>
      </c>
      <c r="C2496">
        <v>285</v>
      </c>
      <c r="D2496">
        <v>30.9</v>
      </c>
      <c r="E2496">
        <v>61.39</v>
      </c>
      <c r="F2496" t="s">
        <v>107</v>
      </c>
      <c r="G2496" t="s">
        <v>110</v>
      </c>
      <c r="H2496">
        <f>Table1_1[[#This Row],[Units Sold]]*Table1_1[[#This Row],[Sale Price per Unit]]</f>
        <v>17496.150000000001</v>
      </c>
      <c r="I2496">
        <f>Table1_1[[#This Row],[Units Sold]]*Table1_1[[#This Row],[Cost per Unit]]</f>
        <v>8806.5</v>
      </c>
      <c r="J2496">
        <f>Table1_1[[#This Row],[TOTAL REVENUE]]-Table1_1[[#This Row],[TOTAL COST]]</f>
        <v>8689.6500000000015</v>
      </c>
      <c r="K2496" s="11">
        <f>Table1_1[[#This Row],[PROFIT]]/Table1_1[[#This Row],[TOTAL REVENUE]]</f>
        <v>0.4966606939240919</v>
      </c>
    </row>
    <row r="2497" spans="1:11">
      <c r="A2497" t="s">
        <v>64</v>
      </c>
      <c r="B2497" t="s">
        <v>475</v>
      </c>
      <c r="C2497">
        <v>48</v>
      </c>
      <c r="D2497">
        <v>23.72</v>
      </c>
      <c r="E2497">
        <v>24.32</v>
      </c>
      <c r="F2497" t="s">
        <v>107</v>
      </c>
      <c r="G2497" t="s">
        <v>109</v>
      </c>
      <c r="H2497">
        <f>Table1_1[[#This Row],[Units Sold]]*Table1_1[[#This Row],[Sale Price per Unit]]</f>
        <v>1167.3600000000001</v>
      </c>
      <c r="I2497">
        <f>Table1_1[[#This Row],[Units Sold]]*Table1_1[[#This Row],[Cost per Unit]]</f>
        <v>1138.56</v>
      </c>
      <c r="J2497">
        <f>Table1_1[[#This Row],[TOTAL REVENUE]]-Table1_1[[#This Row],[TOTAL COST]]</f>
        <v>28.800000000000182</v>
      </c>
      <c r="K2497" s="11">
        <f>Table1_1[[#This Row],[PROFIT]]/Table1_1[[#This Row],[TOTAL REVENUE]]</f>
        <v>2.46710526315791E-2</v>
      </c>
    </row>
    <row r="2498" spans="1:11">
      <c r="A2498" t="s">
        <v>97</v>
      </c>
      <c r="B2498" t="s">
        <v>475</v>
      </c>
      <c r="C2498">
        <v>27</v>
      </c>
      <c r="D2498">
        <v>45.43</v>
      </c>
      <c r="E2498">
        <v>67.540000000000006</v>
      </c>
      <c r="F2498" t="s">
        <v>107</v>
      </c>
      <c r="G2498" t="s">
        <v>110</v>
      </c>
      <c r="H2498">
        <f>Table1_1[[#This Row],[Units Sold]]*Table1_1[[#This Row],[Sale Price per Unit]]</f>
        <v>1823.5800000000002</v>
      </c>
      <c r="I2498">
        <f>Table1_1[[#This Row],[Units Sold]]*Table1_1[[#This Row],[Cost per Unit]]</f>
        <v>1226.6099999999999</v>
      </c>
      <c r="J2498">
        <f>Table1_1[[#This Row],[TOTAL REVENUE]]-Table1_1[[#This Row],[TOTAL COST]]</f>
        <v>596.97000000000025</v>
      </c>
      <c r="K2498" s="11">
        <f>Table1_1[[#This Row],[PROFIT]]/Table1_1[[#This Row],[TOTAL REVENUE]]</f>
        <v>0.3273615635179154</v>
      </c>
    </row>
    <row r="2499" spans="1:11">
      <c r="A2499" t="s">
        <v>9</v>
      </c>
      <c r="B2499" t="s">
        <v>475</v>
      </c>
      <c r="C2499">
        <v>154</v>
      </c>
      <c r="D2499">
        <v>77.44</v>
      </c>
      <c r="E2499">
        <v>26.77</v>
      </c>
      <c r="F2499" t="s">
        <v>108</v>
      </c>
      <c r="G2499" t="s">
        <v>110</v>
      </c>
      <c r="H2499">
        <f>Table1_1[[#This Row],[Units Sold]]*Table1_1[[#This Row],[Sale Price per Unit]]</f>
        <v>4122.58</v>
      </c>
      <c r="I2499">
        <f>Table1_1[[#This Row],[Units Sold]]*Table1_1[[#This Row],[Cost per Unit]]</f>
        <v>11925.76</v>
      </c>
      <c r="J2499">
        <f>Table1_1[[#This Row],[TOTAL REVENUE]]-Table1_1[[#This Row],[TOTAL COST]]</f>
        <v>-7803.18</v>
      </c>
      <c r="K2499" s="11">
        <f>Table1_1[[#This Row],[PROFIT]]/Table1_1[[#This Row],[TOTAL REVENUE]]</f>
        <v>-1.8927904370564066</v>
      </c>
    </row>
    <row r="2500" spans="1:11">
      <c r="A2500" t="s">
        <v>94</v>
      </c>
      <c r="B2500" t="s">
        <v>475</v>
      </c>
      <c r="C2500">
        <v>2</v>
      </c>
      <c r="D2500">
        <v>79.72</v>
      </c>
      <c r="E2500">
        <v>115.75</v>
      </c>
      <c r="F2500" t="s">
        <v>108</v>
      </c>
      <c r="G2500" t="s">
        <v>109</v>
      </c>
      <c r="H2500">
        <f>Table1_1[[#This Row],[Units Sold]]*Table1_1[[#This Row],[Sale Price per Unit]]</f>
        <v>231.5</v>
      </c>
      <c r="I2500">
        <f>Table1_1[[#This Row],[Units Sold]]*Table1_1[[#This Row],[Cost per Unit]]</f>
        <v>159.44</v>
      </c>
      <c r="J2500">
        <f>Table1_1[[#This Row],[TOTAL REVENUE]]-Table1_1[[#This Row],[TOTAL COST]]</f>
        <v>72.06</v>
      </c>
      <c r="K2500" s="11">
        <f>Table1_1[[#This Row],[PROFIT]]/Table1_1[[#This Row],[TOTAL REVENUE]]</f>
        <v>0.31127429805615553</v>
      </c>
    </row>
    <row r="2501" spans="1:11">
      <c r="A2501" t="s">
        <v>89</v>
      </c>
      <c r="B2501" t="s">
        <v>475</v>
      </c>
      <c r="C2501">
        <v>177</v>
      </c>
      <c r="D2501">
        <v>95.2</v>
      </c>
      <c r="E2501">
        <v>74.63</v>
      </c>
      <c r="F2501" t="s">
        <v>107</v>
      </c>
      <c r="G2501" t="s">
        <v>109</v>
      </c>
      <c r="H2501">
        <f>Table1_1[[#This Row],[Units Sold]]*Table1_1[[#This Row],[Sale Price per Unit]]</f>
        <v>13209.509999999998</v>
      </c>
      <c r="I2501">
        <f>Table1_1[[#This Row],[Units Sold]]*Table1_1[[#This Row],[Cost per Unit]]</f>
        <v>16850.400000000001</v>
      </c>
      <c r="J2501">
        <f>Table1_1[[#This Row],[TOTAL REVENUE]]-Table1_1[[#This Row],[TOTAL COST]]</f>
        <v>-3640.8900000000031</v>
      </c>
      <c r="K2501" s="11">
        <f>Table1_1[[#This Row],[PROFIT]]/Table1_1[[#This Row],[TOTAL REVENUE]]</f>
        <v>-0.27562642369020529</v>
      </c>
    </row>
    <row r="2502" spans="1:11">
      <c r="A2502" t="s">
        <v>100</v>
      </c>
      <c r="B2502" t="s">
        <v>476</v>
      </c>
      <c r="C2502">
        <v>160</v>
      </c>
      <c r="D2502">
        <v>75.19</v>
      </c>
      <c r="E2502">
        <v>38.770000000000003</v>
      </c>
      <c r="F2502" t="s">
        <v>107</v>
      </c>
      <c r="G2502" t="s">
        <v>109</v>
      </c>
      <c r="H2502">
        <f>Table1_1[[#This Row],[Units Sold]]*Table1_1[[#This Row],[Sale Price per Unit]]</f>
        <v>6203.2000000000007</v>
      </c>
      <c r="I2502">
        <f>Table1_1[[#This Row],[Units Sold]]*Table1_1[[#This Row],[Cost per Unit]]</f>
        <v>12030.4</v>
      </c>
      <c r="J2502">
        <f>Table1_1[[#This Row],[TOTAL REVENUE]]-Table1_1[[#This Row],[TOTAL COST]]</f>
        <v>-5827.1999999999989</v>
      </c>
      <c r="K2502" s="11">
        <f>Table1_1[[#This Row],[PROFIT]]/Table1_1[[#This Row],[TOTAL REVENUE]]</f>
        <v>-0.9393861232912043</v>
      </c>
    </row>
    <row r="2503" spans="1:11">
      <c r="A2503" t="s">
        <v>11</v>
      </c>
      <c r="B2503" t="s">
        <v>476</v>
      </c>
      <c r="C2503">
        <v>32</v>
      </c>
      <c r="D2503">
        <v>61.78</v>
      </c>
      <c r="E2503">
        <v>70.14</v>
      </c>
      <c r="F2503" t="s">
        <v>108</v>
      </c>
      <c r="G2503" t="s">
        <v>110</v>
      </c>
      <c r="H2503">
        <f>Table1_1[[#This Row],[Units Sold]]*Table1_1[[#This Row],[Sale Price per Unit]]</f>
        <v>2244.48</v>
      </c>
      <c r="I2503">
        <f>Table1_1[[#This Row],[Units Sold]]*Table1_1[[#This Row],[Cost per Unit]]</f>
        <v>1976.96</v>
      </c>
      <c r="J2503">
        <f>Table1_1[[#This Row],[TOTAL REVENUE]]-Table1_1[[#This Row],[TOTAL COST]]</f>
        <v>267.52</v>
      </c>
      <c r="K2503" s="11">
        <f>Table1_1[[#This Row],[PROFIT]]/Table1_1[[#This Row],[TOTAL REVENUE]]</f>
        <v>0.11919019104647846</v>
      </c>
    </row>
    <row r="2504" spans="1:11">
      <c r="A2504" t="s">
        <v>46</v>
      </c>
      <c r="B2504" t="s">
        <v>476</v>
      </c>
      <c r="C2504">
        <v>99</v>
      </c>
      <c r="D2504">
        <v>13.34</v>
      </c>
      <c r="E2504">
        <v>65.17</v>
      </c>
      <c r="F2504" t="s">
        <v>107</v>
      </c>
      <c r="G2504" t="s">
        <v>109</v>
      </c>
      <c r="H2504">
        <f>Table1_1[[#This Row],[Units Sold]]*Table1_1[[#This Row],[Sale Price per Unit]]</f>
        <v>6451.83</v>
      </c>
      <c r="I2504">
        <f>Table1_1[[#This Row],[Units Sold]]*Table1_1[[#This Row],[Cost per Unit]]</f>
        <v>1320.66</v>
      </c>
      <c r="J2504">
        <f>Table1_1[[#This Row],[TOTAL REVENUE]]-Table1_1[[#This Row],[TOTAL COST]]</f>
        <v>5131.17</v>
      </c>
      <c r="K2504" s="11">
        <f>Table1_1[[#This Row],[PROFIT]]/Table1_1[[#This Row],[TOTAL REVENUE]]</f>
        <v>0.79530458800061377</v>
      </c>
    </row>
    <row r="2505" spans="1:11">
      <c r="A2505" t="s">
        <v>82</v>
      </c>
      <c r="B2505" t="s">
        <v>476</v>
      </c>
      <c r="C2505">
        <v>32</v>
      </c>
      <c r="D2505">
        <v>56.16</v>
      </c>
      <c r="E2505">
        <v>48.88</v>
      </c>
      <c r="F2505" t="s">
        <v>107</v>
      </c>
      <c r="G2505" t="s">
        <v>109</v>
      </c>
      <c r="H2505">
        <f>Table1_1[[#This Row],[Units Sold]]*Table1_1[[#This Row],[Sale Price per Unit]]</f>
        <v>1564.16</v>
      </c>
      <c r="I2505">
        <f>Table1_1[[#This Row],[Units Sold]]*Table1_1[[#This Row],[Cost per Unit]]</f>
        <v>1797.12</v>
      </c>
      <c r="J2505">
        <f>Table1_1[[#This Row],[TOTAL REVENUE]]-Table1_1[[#This Row],[TOTAL COST]]</f>
        <v>-232.95999999999981</v>
      </c>
      <c r="K2505" s="11">
        <f>Table1_1[[#This Row],[PROFIT]]/Table1_1[[#This Row],[TOTAL REVENUE]]</f>
        <v>-0.14893617021276584</v>
      </c>
    </row>
    <row r="2506" spans="1:11">
      <c r="A2506" t="s">
        <v>48</v>
      </c>
      <c r="B2506" t="s">
        <v>476</v>
      </c>
      <c r="C2506">
        <v>87</v>
      </c>
      <c r="D2506">
        <v>72.73</v>
      </c>
      <c r="E2506">
        <v>28.9</v>
      </c>
      <c r="F2506" t="s">
        <v>108</v>
      </c>
      <c r="G2506" t="s">
        <v>109</v>
      </c>
      <c r="H2506">
        <f>Table1_1[[#This Row],[Units Sold]]*Table1_1[[#This Row],[Sale Price per Unit]]</f>
        <v>2514.2999999999997</v>
      </c>
      <c r="I2506">
        <f>Table1_1[[#This Row],[Units Sold]]*Table1_1[[#This Row],[Cost per Unit]]</f>
        <v>6327.51</v>
      </c>
      <c r="J2506">
        <f>Table1_1[[#This Row],[TOTAL REVENUE]]-Table1_1[[#This Row],[TOTAL COST]]</f>
        <v>-3813.2100000000005</v>
      </c>
      <c r="K2506" s="11">
        <f>Table1_1[[#This Row],[PROFIT]]/Table1_1[[#This Row],[TOTAL REVENUE]]</f>
        <v>-1.5166089965397926</v>
      </c>
    </row>
    <row r="2507" spans="1:11">
      <c r="A2507" t="s">
        <v>14</v>
      </c>
      <c r="B2507" t="s">
        <v>476</v>
      </c>
      <c r="C2507">
        <v>83</v>
      </c>
      <c r="D2507">
        <v>45.26</v>
      </c>
      <c r="E2507">
        <v>83.2</v>
      </c>
      <c r="F2507" t="s">
        <v>107</v>
      </c>
      <c r="G2507" t="s">
        <v>109</v>
      </c>
      <c r="H2507">
        <f>Table1_1[[#This Row],[Units Sold]]*Table1_1[[#This Row],[Sale Price per Unit]]</f>
        <v>6905.6</v>
      </c>
      <c r="I2507">
        <f>Table1_1[[#This Row],[Units Sold]]*Table1_1[[#This Row],[Cost per Unit]]</f>
        <v>3756.58</v>
      </c>
      <c r="J2507">
        <f>Table1_1[[#This Row],[TOTAL REVENUE]]-Table1_1[[#This Row],[TOTAL COST]]</f>
        <v>3149.0200000000004</v>
      </c>
      <c r="K2507" s="11">
        <f>Table1_1[[#This Row],[PROFIT]]/Table1_1[[#This Row],[TOTAL REVENUE]]</f>
        <v>0.45600961538461543</v>
      </c>
    </row>
    <row r="2508" spans="1:11">
      <c r="A2508" t="s">
        <v>85</v>
      </c>
      <c r="B2508" t="s">
        <v>476</v>
      </c>
      <c r="C2508">
        <v>107</v>
      </c>
      <c r="D2508">
        <v>39.85</v>
      </c>
      <c r="E2508">
        <v>108.48</v>
      </c>
      <c r="F2508" t="s">
        <v>108</v>
      </c>
      <c r="G2508" t="s">
        <v>109</v>
      </c>
      <c r="H2508">
        <f>Table1_1[[#This Row],[Units Sold]]*Table1_1[[#This Row],[Sale Price per Unit]]</f>
        <v>11607.36</v>
      </c>
      <c r="I2508">
        <f>Table1_1[[#This Row],[Units Sold]]*Table1_1[[#This Row],[Cost per Unit]]</f>
        <v>4263.95</v>
      </c>
      <c r="J2508">
        <f>Table1_1[[#This Row],[TOTAL REVENUE]]-Table1_1[[#This Row],[TOTAL COST]]</f>
        <v>7343.4100000000008</v>
      </c>
      <c r="K2508" s="11">
        <f>Table1_1[[#This Row],[PROFIT]]/Table1_1[[#This Row],[TOTAL REVENUE]]</f>
        <v>0.63265117994100295</v>
      </c>
    </row>
    <row r="2509" spans="1:11">
      <c r="A2509" t="s">
        <v>66</v>
      </c>
      <c r="B2509" t="s">
        <v>477</v>
      </c>
      <c r="C2509">
        <v>102</v>
      </c>
      <c r="D2509">
        <v>37.270000000000003</v>
      </c>
      <c r="E2509">
        <v>57.58</v>
      </c>
      <c r="F2509" t="s">
        <v>107</v>
      </c>
      <c r="G2509" t="s">
        <v>110</v>
      </c>
      <c r="H2509">
        <f>Table1_1[[#This Row],[Units Sold]]*Table1_1[[#This Row],[Sale Price per Unit]]</f>
        <v>5873.16</v>
      </c>
      <c r="I2509">
        <f>Table1_1[[#This Row],[Units Sold]]*Table1_1[[#This Row],[Cost per Unit]]</f>
        <v>3801.5400000000004</v>
      </c>
      <c r="J2509">
        <f>Table1_1[[#This Row],[TOTAL REVENUE]]-Table1_1[[#This Row],[TOTAL COST]]</f>
        <v>2071.6199999999994</v>
      </c>
      <c r="K2509" s="11">
        <f>Table1_1[[#This Row],[PROFIT]]/Table1_1[[#This Row],[TOTAL REVENUE]]</f>
        <v>0.35272664119485925</v>
      </c>
    </row>
    <row r="2510" spans="1:11">
      <c r="A2510" t="s">
        <v>18</v>
      </c>
      <c r="B2510" t="s">
        <v>477</v>
      </c>
      <c r="C2510">
        <v>138</v>
      </c>
      <c r="D2510">
        <v>14.24</v>
      </c>
      <c r="E2510">
        <v>84.78</v>
      </c>
      <c r="F2510" t="s">
        <v>108</v>
      </c>
      <c r="G2510" t="s">
        <v>109</v>
      </c>
      <c r="H2510">
        <f>Table1_1[[#This Row],[Units Sold]]*Table1_1[[#This Row],[Sale Price per Unit]]</f>
        <v>11699.64</v>
      </c>
      <c r="I2510">
        <f>Table1_1[[#This Row],[Units Sold]]*Table1_1[[#This Row],[Cost per Unit]]</f>
        <v>1965.1200000000001</v>
      </c>
      <c r="J2510">
        <f>Table1_1[[#This Row],[TOTAL REVENUE]]-Table1_1[[#This Row],[TOTAL COST]]</f>
        <v>9734.5199999999986</v>
      </c>
      <c r="K2510" s="11">
        <f>Table1_1[[#This Row],[PROFIT]]/Table1_1[[#This Row],[TOTAL REVENUE]]</f>
        <v>0.83203585751356446</v>
      </c>
    </row>
    <row r="2511" spans="1:11">
      <c r="A2511" t="s">
        <v>61</v>
      </c>
      <c r="B2511" t="s">
        <v>477</v>
      </c>
      <c r="C2511">
        <v>21</v>
      </c>
      <c r="D2511">
        <v>29.66</v>
      </c>
      <c r="E2511">
        <v>93.64</v>
      </c>
      <c r="F2511" t="s">
        <v>107</v>
      </c>
      <c r="G2511" t="s">
        <v>110</v>
      </c>
      <c r="H2511">
        <f>Table1_1[[#This Row],[Units Sold]]*Table1_1[[#This Row],[Sale Price per Unit]]</f>
        <v>1966.44</v>
      </c>
      <c r="I2511">
        <f>Table1_1[[#This Row],[Units Sold]]*Table1_1[[#This Row],[Cost per Unit]]</f>
        <v>622.86</v>
      </c>
      <c r="J2511">
        <f>Table1_1[[#This Row],[TOTAL REVENUE]]-Table1_1[[#This Row],[TOTAL COST]]</f>
        <v>1343.58</v>
      </c>
      <c r="K2511" s="11">
        <f>Table1_1[[#This Row],[PROFIT]]/Table1_1[[#This Row],[TOTAL REVENUE]]</f>
        <v>0.68325501922255438</v>
      </c>
    </row>
    <row r="2512" spans="1:11">
      <c r="A2512" t="s">
        <v>31</v>
      </c>
      <c r="B2512" t="s">
        <v>477</v>
      </c>
      <c r="C2512">
        <v>143</v>
      </c>
      <c r="D2512">
        <v>31.96</v>
      </c>
      <c r="E2512">
        <v>46.2</v>
      </c>
      <c r="F2512" t="s">
        <v>107</v>
      </c>
      <c r="G2512" t="s">
        <v>110</v>
      </c>
      <c r="H2512">
        <f>Table1_1[[#This Row],[Units Sold]]*Table1_1[[#This Row],[Sale Price per Unit]]</f>
        <v>6606.6</v>
      </c>
      <c r="I2512">
        <f>Table1_1[[#This Row],[Units Sold]]*Table1_1[[#This Row],[Cost per Unit]]</f>
        <v>4570.28</v>
      </c>
      <c r="J2512">
        <f>Table1_1[[#This Row],[TOTAL REVENUE]]-Table1_1[[#This Row],[TOTAL COST]]</f>
        <v>2036.3200000000006</v>
      </c>
      <c r="K2512" s="11">
        <f>Table1_1[[#This Row],[PROFIT]]/Table1_1[[#This Row],[TOTAL REVENUE]]</f>
        <v>0.30822510822510829</v>
      </c>
    </row>
    <row r="2513" spans="1:11">
      <c r="A2513" t="s">
        <v>89</v>
      </c>
      <c r="B2513" t="s">
        <v>477</v>
      </c>
      <c r="C2513">
        <v>165</v>
      </c>
      <c r="D2513">
        <v>95.28</v>
      </c>
      <c r="E2513">
        <v>28.99</v>
      </c>
      <c r="F2513" t="s">
        <v>108</v>
      </c>
      <c r="G2513" t="s">
        <v>110</v>
      </c>
      <c r="H2513">
        <f>Table1_1[[#This Row],[Units Sold]]*Table1_1[[#This Row],[Sale Price per Unit]]</f>
        <v>4783.3499999999995</v>
      </c>
      <c r="I2513">
        <f>Table1_1[[#This Row],[Units Sold]]*Table1_1[[#This Row],[Cost per Unit]]</f>
        <v>15721.2</v>
      </c>
      <c r="J2513">
        <f>Table1_1[[#This Row],[TOTAL REVENUE]]-Table1_1[[#This Row],[TOTAL COST]]</f>
        <v>-10937.850000000002</v>
      </c>
      <c r="K2513" s="11">
        <f>Table1_1[[#This Row],[PROFIT]]/Table1_1[[#This Row],[TOTAL REVENUE]]</f>
        <v>-2.2866505691617807</v>
      </c>
    </row>
    <row r="2514" spans="1:11">
      <c r="A2514" t="s">
        <v>49</v>
      </c>
      <c r="B2514" t="s">
        <v>477</v>
      </c>
      <c r="C2514">
        <v>296</v>
      </c>
      <c r="D2514">
        <v>72.989999999999995</v>
      </c>
      <c r="E2514">
        <v>57.36</v>
      </c>
      <c r="F2514" t="s">
        <v>108</v>
      </c>
      <c r="G2514" t="s">
        <v>109</v>
      </c>
      <c r="H2514">
        <f>Table1_1[[#This Row],[Units Sold]]*Table1_1[[#This Row],[Sale Price per Unit]]</f>
        <v>16978.560000000001</v>
      </c>
      <c r="I2514">
        <f>Table1_1[[#This Row],[Units Sold]]*Table1_1[[#This Row],[Cost per Unit]]</f>
        <v>21605.039999999997</v>
      </c>
      <c r="J2514">
        <f>Table1_1[[#This Row],[TOTAL REVENUE]]-Table1_1[[#This Row],[TOTAL COST]]</f>
        <v>-4626.4799999999959</v>
      </c>
      <c r="K2514" s="11">
        <f>Table1_1[[#This Row],[PROFIT]]/Table1_1[[#This Row],[TOTAL REVENUE]]</f>
        <v>-0.27248953974895374</v>
      </c>
    </row>
    <row r="2515" spans="1:11">
      <c r="A2515" t="s">
        <v>52</v>
      </c>
      <c r="B2515" t="s">
        <v>477</v>
      </c>
      <c r="C2515">
        <v>2</v>
      </c>
      <c r="D2515">
        <v>15.1</v>
      </c>
      <c r="E2515">
        <v>19.239999999999998</v>
      </c>
      <c r="F2515" t="s">
        <v>108</v>
      </c>
      <c r="G2515" t="s">
        <v>110</v>
      </c>
      <c r="H2515">
        <f>Table1_1[[#This Row],[Units Sold]]*Table1_1[[#This Row],[Sale Price per Unit]]</f>
        <v>38.479999999999997</v>
      </c>
      <c r="I2515">
        <f>Table1_1[[#This Row],[Units Sold]]*Table1_1[[#This Row],[Cost per Unit]]</f>
        <v>30.2</v>
      </c>
      <c r="J2515">
        <f>Table1_1[[#This Row],[TOTAL REVENUE]]-Table1_1[[#This Row],[TOTAL COST]]</f>
        <v>8.2799999999999976</v>
      </c>
      <c r="K2515" s="11">
        <f>Table1_1[[#This Row],[PROFIT]]/Table1_1[[#This Row],[TOTAL REVENUE]]</f>
        <v>0.21517671517671513</v>
      </c>
    </row>
    <row r="2516" spans="1:11">
      <c r="A2516" t="s">
        <v>25</v>
      </c>
      <c r="B2516" t="s">
        <v>477</v>
      </c>
      <c r="C2516">
        <v>48</v>
      </c>
      <c r="D2516">
        <v>77.849999999999994</v>
      </c>
      <c r="E2516">
        <v>40.31</v>
      </c>
      <c r="F2516" t="s">
        <v>107</v>
      </c>
      <c r="G2516" t="s">
        <v>109</v>
      </c>
      <c r="H2516">
        <f>Table1_1[[#This Row],[Units Sold]]*Table1_1[[#This Row],[Sale Price per Unit]]</f>
        <v>1934.88</v>
      </c>
      <c r="I2516">
        <f>Table1_1[[#This Row],[Units Sold]]*Table1_1[[#This Row],[Cost per Unit]]</f>
        <v>3736.7999999999997</v>
      </c>
      <c r="J2516">
        <f>Table1_1[[#This Row],[TOTAL REVENUE]]-Table1_1[[#This Row],[TOTAL COST]]</f>
        <v>-1801.9199999999996</v>
      </c>
      <c r="K2516" s="11">
        <f>Table1_1[[#This Row],[PROFIT]]/Table1_1[[#This Row],[TOTAL REVENUE]]</f>
        <v>-0.93128256015876931</v>
      </c>
    </row>
    <row r="2517" spans="1:11">
      <c r="A2517" t="s">
        <v>79</v>
      </c>
      <c r="B2517" t="s">
        <v>477</v>
      </c>
      <c r="C2517">
        <v>234</v>
      </c>
      <c r="D2517">
        <v>25.58</v>
      </c>
      <c r="E2517">
        <v>35.17</v>
      </c>
      <c r="F2517" t="s">
        <v>108</v>
      </c>
      <c r="G2517" t="s">
        <v>109</v>
      </c>
      <c r="H2517">
        <f>Table1_1[[#This Row],[Units Sold]]*Table1_1[[#This Row],[Sale Price per Unit]]</f>
        <v>8229.7800000000007</v>
      </c>
      <c r="I2517">
        <f>Table1_1[[#This Row],[Units Sold]]*Table1_1[[#This Row],[Cost per Unit]]</f>
        <v>5985.7199999999993</v>
      </c>
      <c r="J2517">
        <f>Table1_1[[#This Row],[TOTAL REVENUE]]-Table1_1[[#This Row],[TOTAL COST]]</f>
        <v>2244.0600000000013</v>
      </c>
      <c r="K2517" s="11">
        <f>Table1_1[[#This Row],[PROFIT]]/Table1_1[[#This Row],[TOTAL REVENUE]]</f>
        <v>0.27267557577480822</v>
      </c>
    </row>
    <row r="2518" spans="1:11">
      <c r="A2518" t="s">
        <v>79</v>
      </c>
      <c r="B2518" t="s">
        <v>477</v>
      </c>
      <c r="C2518">
        <v>190</v>
      </c>
      <c r="D2518">
        <v>74.12</v>
      </c>
      <c r="E2518">
        <v>84.42</v>
      </c>
      <c r="F2518" t="s">
        <v>108</v>
      </c>
      <c r="G2518" t="s">
        <v>110</v>
      </c>
      <c r="H2518">
        <f>Table1_1[[#This Row],[Units Sold]]*Table1_1[[#This Row],[Sale Price per Unit]]</f>
        <v>16039.800000000001</v>
      </c>
      <c r="I2518">
        <f>Table1_1[[#This Row],[Units Sold]]*Table1_1[[#This Row],[Cost per Unit]]</f>
        <v>14082.800000000001</v>
      </c>
      <c r="J2518">
        <f>Table1_1[[#This Row],[TOTAL REVENUE]]-Table1_1[[#This Row],[TOTAL COST]]</f>
        <v>1957</v>
      </c>
      <c r="K2518" s="11">
        <f>Table1_1[[#This Row],[PROFIT]]/Table1_1[[#This Row],[TOTAL REVENUE]]</f>
        <v>0.12200900260601752</v>
      </c>
    </row>
    <row r="2519" spans="1:11">
      <c r="A2519" t="s">
        <v>69</v>
      </c>
      <c r="B2519" t="s">
        <v>477</v>
      </c>
      <c r="C2519">
        <v>201</v>
      </c>
      <c r="D2519">
        <v>11.97</v>
      </c>
      <c r="E2519">
        <v>65.38</v>
      </c>
      <c r="F2519" t="s">
        <v>108</v>
      </c>
      <c r="G2519" t="s">
        <v>109</v>
      </c>
      <c r="H2519">
        <f>Table1_1[[#This Row],[Units Sold]]*Table1_1[[#This Row],[Sale Price per Unit]]</f>
        <v>13141.38</v>
      </c>
      <c r="I2519">
        <f>Table1_1[[#This Row],[Units Sold]]*Table1_1[[#This Row],[Cost per Unit]]</f>
        <v>2405.9700000000003</v>
      </c>
      <c r="J2519">
        <f>Table1_1[[#This Row],[TOTAL REVENUE]]-Table1_1[[#This Row],[TOTAL COST]]</f>
        <v>10735.41</v>
      </c>
      <c r="K2519" s="11">
        <f>Table1_1[[#This Row],[PROFIT]]/Table1_1[[#This Row],[TOTAL REVENUE]]</f>
        <v>0.81691648822269813</v>
      </c>
    </row>
    <row r="2520" spans="1:11">
      <c r="A2520" t="s">
        <v>39</v>
      </c>
      <c r="B2520" t="s">
        <v>478</v>
      </c>
      <c r="C2520">
        <v>150</v>
      </c>
      <c r="D2520">
        <v>93.34</v>
      </c>
      <c r="E2520">
        <v>58.31</v>
      </c>
      <c r="F2520" t="s">
        <v>108</v>
      </c>
      <c r="G2520" t="s">
        <v>110</v>
      </c>
      <c r="H2520">
        <f>Table1_1[[#This Row],[Units Sold]]*Table1_1[[#This Row],[Sale Price per Unit]]</f>
        <v>8746.5</v>
      </c>
      <c r="I2520">
        <f>Table1_1[[#This Row],[Units Sold]]*Table1_1[[#This Row],[Cost per Unit]]</f>
        <v>14001</v>
      </c>
      <c r="J2520">
        <f>Table1_1[[#This Row],[TOTAL REVENUE]]-Table1_1[[#This Row],[TOTAL COST]]</f>
        <v>-5254.5</v>
      </c>
      <c r="K2520" s="11">
        <f>Table1_1[[#This Row],[PROFIT]]/Table1_1[[#This Row],[TOTAL REVENUE]]</f>
        <v>-0.60075458754930544</v>
      </c>
    </row>
    <row r="2521" spans="1:11">
      <c r="A2521" t="s">
        <v>103</v>
      </c>
      <c r="B2521" t="s">
        <v>478</v>
      </c>
      <c r="C2521">
        <v>42</v>
      </c>
      <c r="D2521">
        <v>43.45</v>
      </c>
      <c r="E2521">
        <v>61.41</v>
      </c>
      <c r="F2521" t="s">
        <v>108</v>
      </c>
      <c r="G2521" t="s">
        <v>110</v>
      </c>
      <c r="H2521">
        <f>Table1_1[[#This Row],[Units Sold]]*Table1_1[[#This Row],[Sale Price per Unit]]</f>
        <v>2579.2199999999998</v>
      </c>
      <c r="I2521">
        <f>Table1_1[[#This Row],[Units Sold]]*Table1_1[[#This Row],[Cost per Unit]]</f>
        <v>1824.9</v>
      </c>
      <c r="J2521">
        <f>Table1_1[[#This Row],[TOTAL REVENUE]]-Table1_1[[#This Row],[TOTAL COST]]</f>
        <v>754.31999999999971</v>
      </c>
      <c r="K2521" s="11">
        <f>Table1_1[[#This Row],[PROFIT]]/Table1_1[[#This Row],[TOTAL REVENUE]]</f>
        <v>0.29246051131737494</v>
      </c>
    </row>
    <row r="2522" spans="1:11">
      <c r="A2522" t="s">
        <v>32</v>
      </c>
      <c r="B2522" t="s">
        <v>478</v>
      </c>
      <c r="C2522">
        <v>116</v>
      </c>
      <c r="D2522">
        <v>31.1</v>
      </c>
      <c r="E2522">
        <v>77.010000000000005</v>
      </c>
      <c r="F2522" t="s">
        <v>108</v>
      </c>
      <c r="G2522" t="s">
        <v>110</v>
      </c>
      <c r="H2522">
        <f>Table1_1[[#This Row],[Units Sold]]*Table1_1[[#This Row],[Sale Price per Unit]]</f>
        <v>8933.16</v>
      </c>
      <c r="I2522">
        <f>Table1_1[[#This Row],[Units Sold]]*Table1_1[[#This Row],[Cost per Unit]]</f>
        <v>3607.6000000000004</v>
      </c>
      <c r="J2522">
        <f>Table1_1[[#This Row],[TOTAL REVENUE]]-Table1_1[[#This Row],[TOTAL COST]]</f>
        <v>5325.5599999999995</v>
      </c>
      <c r="K2522" s="11">
        <f>Table1_1[[#This Row],[PROFIT]]/Table1_1[[#This Row],[TOTAL REVENUE]]</f>
        <v>0.59615634333203471</v>
      </c>
    </row>
    <row r="2523" spans="1:11">
      <c r="A2523" t="s">
        <v>96</v>
      </c>
      <c r="B2523" t="s">
        <v>478</v>
      </c>
      <c r="C2523">
        <v>233</v>
      </c>
      <c r="D2523">
        <v>43.29</v>
      </c>
      <c r="E2523">
        <v>80.290000000000006</v>
      </c>
      <c r="F2523" t="s">
        <v>107</v>
      </c>
      <c r="G2523" t="s">
        <v>109</v>
      </c>
      <c r="H2523">
        <f>Table1_1[[#This Row],[Units Sold]]*Table1_1[[#This Row],[Sale Price per Unit]]</f>
        <v>18707.57</v>
      </c>
      <c r="I2523">
        <f>Table1_1[[#This Row],[Units Sold]]*Table1_1[[#This Row],[Cost per Unit]]</f>
        <v>10086.57</v>
      </c>
      <c r="J2523">
        <f>Table1_1[[#This Row],[TOTAL REVENUE]]-Table1_1[[#This Row],[TOTAL COST]]</f>
        <v>8621</v>
      </c>
      <c r="K2523" s="11">
        <f>Table1_1[[#This Row],[PROFIT]]/Table1_1[[#This Row],[TOTAL REVENUE]]</f>
        <v>0.46082949308755761</v>
      </c>
    </row>
    <row r="2524" spans="1:11">
      <c r="A2524" t="s">
        <v>81</v>
      </c>
      <c r="B2524" t="s">
        <v>479</v>
      </c>
      <c r="C2524">
        <v>131</v>
      </c>
      <c r="D2524">
        <v>18.670000000000002</v>
      </c>
      <c r="E2524">
        <v>93.63</v>
      </c>
      <c r="F2524" t="s">
        <v>108</v>
      </c>
      <c r="G2524" t="s">
        <v>110</v>
      </c>
      <c r="H2524">
        <f>Table1_1[[#This Row],[Units Sold]]*Table1_1[[#This Row],[Sale Price per Unit]]</f>
        <v>12265.529999999999</v>
      </c>
      <c r="I2524">
        <f>Table1_1[[#This Row],[Units Sold]]*Table1_1[[#This Row],[Cost per Unit]]</f>
        <v>2445.7700000000004</v>
      </c>
      <c r="J2524">
        <f>Table1_1[[#This Row],[TOTAL REVENUE]]-Table1_1[[#This Row],[TOTAL COST]]</f>
        <v>9819.7599999999984</v>
      </c>
      <c r="K2524" s="11">
        <f>Table1_1[[#This Row],[PROFIT]]/Table1_1[[#This Row],[TOTAL REVENUE]]</f>
        <v>0.80059809889992517</v>
      </c>
    </row>
    <row r="2525" spans="1:11">
      <c r="A2525" t="s">
        <v>70</v>
      </c>
      <c r="B2525" t="s">
        <v>479</v>
      </c>
      <c r="C2525">
        <v>11</v>
      </c>
      <c r="D2525">
        <v>75.3</v>
      </c>
      <c r="E2525">
        <v>45.64</v>
      </c>
      <c r="F2525" t="s">
        <v>108</v>
      </c>
      <c r="G2525" t="s">
        <v>110</v>
      </c>
      <c r="H2525">
        <f>Table1_1[[#This Row],[Units Sold]]*Table1_1[[#This Row],[Sale Price per Unit]]</f>
        <v>502.04</v>
      </c>
      <c r="I2525">
        <f>Table1_1[[#This Row],[Units Sold]]*Table1_1[[#This Row],[Cost per Unit]]</f>
        <v>828.3</v>
      </c>
      <c r="J2525">
        <f>Table1_1[[#This Row],[TOTAL REVENUE]]-Table1_1[[#This Row],[TOTAL COST]]</f>
        <v>-326.25999999999993</v>
      </c>
      <c r="K2525" s="11">
        <f>Table1_1[[#This Row],[PROFIT]]/Table1_1[[#This Row],[TOTAL REVENUE]]</f>
        <v>-0.64986853637160369</v>
      </c>
    </row>
    <row r="2526" spans="1:11">
      <c r="A2526" t="s">
        <v>47</v>
      </c>
      <c r="B2526" t="s">
        <v>479</v>
      </c>
      <c r="C2526">
        <v>226</v>
      </c>
      <c r="D2526">
        <v>32.909999999999997</v>
      </c>
      <c r="E2526">
        <v>107.16</v>
      </c>
      <c r="F2526" t="s">
        <v>107</v>
      </c>
      <c r="G2526" t="s">
        <v>110</v>
      </c>
      <c r="H2526">
        <f>Table1_1[[#This Row],[Units Sold]]*Table1_1[[#This Row],[Sale Price per Unit]]</f>
        <v>24218.16</v>
      </c>
      <c r="I2526">
        <f>Table1_1[[#This Row],[Units Sold]]*Table1_1[[#This Row],[Cost per Unit]]</f>
        <v>7437.6599999999989</v>
      </c>
      <c r="J2526">
        <f>Table1_1[[#This Row],[TOTAL REVENUE]]-Table1_1[[#This Row],[TOTAL COST]]</f>
        <v>16780.5</v>
      </c>
      <c r="K2526" s="11">
        <f>Table1_1[[#This Row],[PROFIT]]/Table1_1[[#This Row],[TOTAL REVENUE]]</f>
        <v>0.6928891377379619</v>
      </c>
    </row>
    <row r="2527" spans="1:11">
      <c r="A2527" t="s">
        <v>85</v>
      </c>
      <c r="B2527" t="s">
        <v>479</v>
      </c>
      <c r="C2527">
        <v>77</v>
      </c>
      <c r="D2527">
        <v>52.03</v>
      </c>
      <c r="E2527">
        <v>97.39</v>
      </c>
      <c r="F2527" t="s">
        <v>107</v>
      </c>
      <c r="G2527" t="s">
        <v>110</v>
      </c>
      <c r="H2527">
        <f>Table1_1[[#This Row],[Units Sold]]*Table1_1[[#This Row],[Sale Price per Unit]]</f>
        <v>7499.03</v>
      </c>
      <c r="I2527">
        <f>Table1_1[[#This Row],[Units Sold]]*Table1_1[[#This Row],[Cost per Unit]]</f>
        <v>4006.31</v>
      </c>
      <c r="J2527">
        <f>Table1_1[[#This Row],[TOTAL REVENUE]]-Table1_1[[#This Row],[TOTAL COST]]</f>
        <v>3492.72</v>
      </c>
      <c r="K2527" s="11">
        <f>Table1_1[[#This Row],[PROFIT]]/Table1_1[[#This Row],[TOTAL REVENUE]]</f>
        <v>0.46575623780675635</v>
      </c>
    </row>
    <row r="2528" spans="1:11">
      <c r="A2528" t="s">
        <v>101</v>
      </c>
      <c r="B2528" t="s">
        <v>479</v>
      </c>
      <c r="C2528">
        <v>294</v>
      </c>
      <c r="D2528">
        <v>21.33</v>
      </c>
      <c r="E2528">
        <v>34.99</v>
      </c>
      <c r="F2528" t="s">
        <v>107</v>
      </c>
      <c r="G2528" t="s">
        <v>110</v>
      </c>
      <c r="H2528">
        <f>Table1_1[[#This Row],[Units Sold]]*Table1_1[[#This Row],[Sale Price per Unit]]</f>
        <v>10287.060000000001</v>
      </c>
      <c r="I2528">
        <f>Table1_1[[#This Row],[Units Sold]]*Table1_1[[#This Row],[Cost per Unit]]</f>
        <v>6271.0199999999995</v>
      </c>
      <c r="J2528">
        <f>Table1_1[[#This Row],[TOTAL REVENUE]]-Table1_1[[#This Row],[TOTAL COST]]</f>
        <v>4016.0400000000018</v>
      </c>
      <c r="K2528" s="11">
        <f>Table1_1[[#This Row],[PROFIT]]/Table1_1[[#This Row],[TOTAL REVENUE]]</f>
        <v>0.39039725635895983</v>
      </c>
    </row>
    <row r="2529" spans="1:11">
      <c r="A2529" t="s">
        <v>53</v>
      </c>
      <c r="B2529" t="s">
        <v>479</v>
      </c>
      <c r="C2529">
        <v>193</v>
      </c>
      <c r="D2529">
        <v>59.63</v>
      </c>
      <c r="E2529">
        <v>93.48</v>
      </c>
      <c r="F2529" t="s">
        <v>107</v>
      </c>
      <c r="G2529" t="s">
        <v>109</v>
      </c>
      <c r="H2529">
        <f>Table1_1[[#This Row],[Units Sold]]*Table1_1[[#This Row],[Sale Price per Unit]]</f>
        <v>18041.64</v>
      </c>
      <c r="I2529">
        <f>Table1_1[[#This Row],[Units Sold]]*Table1_1[[#This Row],[Cost per Unit]]</f>
        <v>11508.59</v>
      </c>
      <c r="J2529">
        <f>Table1_1[[#This Row],[TOTAL REVENUE]]-Table1_1[[#This Row],[TOTAL COST]]</f>
        <v>6533.0499999999993</v>
      </c>
      <c r="K2529" s="11">
        <f>Table1_1[[#This Row],[PROFIT]]/Table1_1[[#This Row],[TOTAL REVENUE]]</f>
        <v>0.36210954214805302</v>
      </c>
    </row>
    <row r="2530" spans="1:11">
      <c r="A2530" t="s">
        <v>47</v>
      </c>
      <c r="B2530" t="s">
        <v>479</v>
      </c>
      <c r="C2530">
        <v>48</v>
      </c>
      <c r="D2530">
        <v>11.53</v>
      </c>
      <c r="E2530">
        <v>34.47</v>
      </c>
      <c r="F2530" t="s">
        <v>107</v>
      </c>
      <c r="G2530" t="s">
        <v>109</v>
      </c>
      <c r="H2530">
        <f>Table1_1[[#This Row],[Units Sold]]*Table1_1[[#This Row],[Sale Price per Unit]]</f>
        <v>1654.56</v>
      </c>
      <c r="I2530">
        <f>Table1_1[[#This Row],[Units Sold]]*Table1_1[[#This Row],[Cost per Unit]]</f>
        <v>553.43999999999994</v>
      </c>
      <c r="J2530">
        <f>Table1_1[[#This Row],[TOTAL REVENUE]]-Table1_1[[#This Row],[TOTAL COST]]</f>
        <v>1101.1199999999999</v>
      </c>
      <c r="K2530" s="11">
        <f>Table1_1[[#This Row],[PROFIT]]/Table1_1[[#This Row],[TOTAL REVENUE]]</f>
        <v>0.66550623730780389</v>
      </c>
    </row>
    <row r="2531" spans="1:11">
      <c r="A2531" t="s">
        <v>81</v>
      </c>
      <c r="B2531" t="s">
        <v>480</v>
      </c>
      <c r="C2531">
        <v>120</v>
      </c>
      <c r="D2531">
        <v>22.34</v>
      </c>
      <c r="E2531">
        <v>56.17</v>
      </c>
      <c r="F2531" t="s">
        <v>108</v>
      </c>
      <c r="G2531" t="s">
        <v>110</v>
      </c>
      <c r="H2531">
        <f>Table1_1[[#This Row],[Units Sold]]*Table1_1[[#This Row],[Sale Price per Unit]]</f>
        <v>6740.4000000000005</v>
      </c>
      <c r="I2531">
        <f>Table1_1[[#This Row],[Units Sold]]*Table1_1[[#This Row],[Cost per Unit]]</f>
        <v>2680.8</v>
      </c>
      <c r="J2531">
        <f>Table1_1[[#This Row],[TOTAL REVENUE]]-Table1_1[[#This Row],[TOTAL COST]]</f>
        <v>4059.6000000000004</v>
      </c>
      <c r="K2531" s="11">
        <f>Table1_1[[#This Row],[PROFIT]]/Table1_1[[#This Row],[TOTAL REVENUE]]</f>
        <v>0.6022787965105928</v>
      </c>
    </row>
    <row r="2532" spans="1:11">
      <c r="A2532" t="s">
        <v>19</v>
      </c>
      <c r="B2532" t="s">
        <v>480</v>
      </c>
      <c r="C2532">
        <v>201</v>
      </c>
      <c r="D2532">
        <v>64.88</v>
      </c>
      <c r="E2532">
        <v>95.61</v>
      </c>
      <c r="F2532" t="s">
        <v>107</v>
      </c>
      <c r="G2532" t="s">
        <v>110</v>
      </c>
      <c r="H2532">
        <f>Table1_1[[#This Row],[Units Sold]]*Table1_1[[#This Row],[Sale Price per Unit]]</f>
        <v>19217.61</v>
      </c>
      <c r="I2532">
        <f>Table1_1[[#This Row],[Units Sold]]*Table1_1[[#This Row],[Cost per Unit]]</f>
        <v>13040.88</v>
      </c>
      <c r="J2532">
        <f>Table1_1[[#This Row],[TOTAL REVENUE]]-Table1_1[[#This Row],[TOTAL COST]]</f>
        <v>6176.7300000000014</v>
      </c>
      <c r="K2532" s="11">
        <f>Table1_1[[#This Row],[PROFIT]]/Table1_1[[#This Row],[TOTAL REVENUE]]</f>
        <v>0.32140989436251444</v>
      </c>
    </row>
    <row r="2533" spans="1:11">
      <c r="A2533" t="s">
        <v>94</v>
      </c>
      <c r="B2533" t="s">
        <v>480</v>
      </c>
      <c r="C2533">
        <v>3</v>
      </c>
      <c r="D2533">
        <v>15.79</v>
      </c>
      <c r="E2533">
        <v>78.67</v>
      </c>
      <c r="F2533" t="s">
        <v>108</v>
      </c>
      <c r="G2533" t="s">
        <v>110</v>
      </c>
      <c r="H2533">
        <f>Table1_1[[#This Row],[Units Sold]]*Table1_1[[#This Row],[Sale Price per Unit]]</f>
        <v>236.01</v>
      </c>
      <c r="I2533">
        <f>Table1_1[[#This Row],[Units Sold]]*Table1_1[[#This Row],[Cost per Unit]]</f>
        <v>47.37</v>
      </c>
      <c r="J2533">
        <f>Table1_1[[#This Row],[TOTAL REVENUE]]-Table1_1[[#This Row],[TOTAL COST]]</f>
        <v>188.64</v>
      </c>
      <c r="K2533" s="11">
        <f>Table1_1[[#This Row],[PROFIT]]/Table1_1[[#This Row],[TOTAL REVENUE]]</f>
        <v>0.79928816575568828</v>
      </c>
    </row>
    <row r="2534" spans="1:11">
      <c r="A2534" t="s">
        <v>29</v>
      </c>
      <c r="B2534" t="s">
        <v>480</v>
      </c>
      <c r="C2534">
        <v>161</v>
      </c>
      <c r="D2534">
        <v>33.049999999999997</v>
      </c>
      <c r="E2534">
        <v>67.010000000000005</v>
      </c>
      <c r="F2534" t="s">
        <v>108</v>
      </c>
      <c r="G2534" t="s">
        <v>110</v>
      </c>
      <c r="H2534">
        <f>Table1_1[[#This Row],[Units Sold]]*Table1_1[[#This Row],[Sale Price per Unit]]</f>
        <v>10788.61</v>
      </c>
      <c r="I2534">
        <f>Table1_1[[#This Row],[Units Sold]]*Table1_1[[#This Row],[Cost per Unit]]</f>
        <v>5321.0499999999993</v>
      </c>
      <c r="J2534">
        <f>Table1_1[[#This Row],[TOTAL REVENUE]]-Table1_1[[#This Row],[TOTAL COST]]</f>
        <v>5467.5600000000013</v>
      </c>
      <c r="K2534" s="11">
        <f>Table1_1[[#This Row],[PROFIT]]/Table1_1[[#This Row],[TOTAL REVENUE]]</f>
        <v>0.50679003133860623</v>
      </c>
    </row>
    <row r="2535" spans="1:11">
      <c r="A2535" t="s">
        <v>30</v>
      </c>
      <c r="B2535" t="s">
        <v>480</v>
      </c>
      <c r="C2535">
        <v>74</v>
      </c>
      <c r="D2535">
        <v>21.72</v>
      </c>
      <c r="E2535">
        <v>56.79</v>
      </c>
      <c r="F2535" t="s">
        <v>107</v>
      </c>
      <c r="G2535" t="s">
        <v>109</v>
      </c>
      <c r="H2535">
        <f>Table1_1[[#This Row],[Units Sold]]*Table1_1[[#This Row],[Sale Price per Unit]]</f>
        <v>4202.46</v>
      </c>
      <c r="I2535">
        <f>Table1_1[[#This Row],[Units Sold]]*Table1_1[[#This Row],[Cost per Unit]]</f>
        <v>1607.28</v>
      </c>
      <c r="J2535">
        <f>Table1_1[[#This Row],[TOTAL REVENUE]]-Table1_1[[#This Row],[TOTAL COST]]</f>
        <v>2595.1800000000003</v>
      </c>
      <c r="K2535" s="11">
        <f>Table1_1[[#This Row],[PROFIT]]/Table1_1[[#This Row],[TOTAL REVENUE]]</f>
        <v>0.61753829899630219</v>
      </c>
    </row>
    <row r="2536" spans="1:11">
      <c r="A2536" t="s">
        <v>55</v>
      </c>
      <c r="B2536" t="s">
        <v>481</v>
      </c>
      <c r="C2536">
        <v>230</v>
      </c>
      <c r="D2536">
        <v>29.5</v>
      </c>
      <c r="E2536">
        <v>63.45</v>
      </c>
      <c r="F2536" t="s">
        <v>107</v>
      </c>
      <c r="G2536" t="s">
        <v>110</v>
      </c>
      <c r="H2536">
        <f>Table1_1[[#This Row],[Units Sold]]*Table1_1[[#This Row],[Sale Price per Unit]]</f>
        <v>14593.5</v>
      </c>
      <c r="I2536">
        <f>Table1_1[[#This Row],[Units Sold]]*Table1_1[[#This Row],[Cost per Unit]]</f>
        <v>6785</v>
      </c>
      <c r="J2536">
        <f>Table1_1[[#This Row],[TOTAL REVENUE]]-Table1_1[[#This Row],[TOTAL COST]]</f>
        <v>7808.5</v>
      </c>
      <c r="K2536" s="11">
        <f>Table1_1[[#This Row],[PROFIT]]/Table1_1[[#This Row],[TOTAL REVENUE]]</f>
        <v>0.53506698187549251</v>
      </c>
    </row>
    <row r="2537" spans="1:11">
      <c r="A2537" t="s">
        <v>12</v>
      </c>
      <c r="B2537" t="s">
        <v>481</v>
      </c>
      <c r="C2537">
        <v>209</v>
      </c>
      <c r="D2537">
        <v>46.12</v>
      </c>
      <c r="E2537">
        <v>71.13</v>
      </c>
      <c r="F2537" t="s">
        <v>108</v>
      </c>
      <c r="G2537" t="s">
        <v>109</v>
      </c>
      <c r="H2537">
        <f>Table1_1[[#This Row],[Units Sold]]*Table1_1[[#This Row],[Sale Price per Unit]]</f>
        <v>14866.169999999998</v>
      </c>
      <c r="I2537">
        <f>Table1_1[[#This Row],[Units Sold]]*Table1_1[[#This Row],[Cost per Unit]]</f>
        <v>9639.08</v>
      </c>
      <c r="J2537">
        <f>Table1_1[[#This Row],[TOTAL REVENUE]]-Table1_1[[#This Row],[TOTAL COST]]</f>
        <v>5227.0899999999983</v>
      </c>
      <c r="K2537" s="11">
        <f>Table1_1[[#This Row],[PROFIT]]/Table1_1[[#This Row],[TOTAL REVENUE]]</f>
        <v>0.35160972866582307</v>
      </c>
    </row>
    <row r="2538" spans="1:11">
      <c r="A2538" t="s">
        <v>15</v>
      </c>
      <c r="B2538" t="s">
        <v>481</v>
      </c>
      <c r="C2538">
        <v>147</v>
      </c>
      <c r="D2538">
        <v>87.13</v>
      </c>
      <c r="E2538">
        <v>77.28</v>
      </c>
      <c r="F2538" t="s">
        <v>108</v>
      </c>
      <c r="G2538" t="s">
        <v>109</v>
      </c>
      <c r="H2538">
        <f>Table1_1[[#This Row],[Units Sold]]*Table1_1[[#This Row],[Sale Price per Unit]]</f>
        <v>11360.16</v>
      </c>
      <c r="I2538">
        <f>Table1_1[[#This Row],[Units Sold]]*Table1_1[[#This Row],[Cost per Unit]]</f>
        <v>12808.109999999999</v>
      </c>
      <c r="J2538">
        <f>Table1_1[[#This Row],[TOTAL REVENUE]]-Table1_1[[#This Row],[TOTAL COST]]</f>
        <v>-1447.9499999999989</v>
      </c>
      <c r="K2538" s="11">
        <f>Table1_1[[#This Row],[PROFIT]]/Table1_1[[#This Row],[TOTAL REVENUE]]</f>
        <v>-0.12745859213250507</v>
      </c>
    </row>
    <row r="2539" spans="1:11">
      <c r="A2539" t="s">
        <v>70</v>
      </c>
      <c r="B2539" t="s">
        <v>481</v>
      </c>
      <c r="C2539">
        <v>156</v>
      </c>
      <c r="D2539">
        <v>22.11</v>
      </c>
      <c r="E2539">
        <v>90.72</v>
      </c>
      <c r="F2539" t="s">
        <v>107</v>
      </c>
      <c r="G2539" t="s">
        <v>110</v>
      </c>
      <c r="H2539">
        <f>Table1_1[[#This Row],[Units Sold]]*Table1_1[[#This Row],[Sale Price per Unit]]</f>
        <v>14152.32</v>
      </c>
      <c r="I2539">
        <f>Table1_1[[#This Row],[Units Sold]]*Table1_1[[#This Row],[Cost per Unit]]</f>
        <v>3449.16</v>
      </c>
      <c r="J2539">
        <f>Table1_1[[#This Row],[TOTAL REVENUE]]-Table1_1[[#This Row],[TOTAL COST]]</f>
        <v>10703.16</v>
      </c>
      <c r="K2539" s="11">
        <f>Table1_1[[#This Row],[PROFIT]]/Table1_1[[#This Row],[TOTAL REVENUE]]</f>
        <v>0.75628306878306883</v>
      </c>
    </row>
    <row r="2540" spans="1:11">
      <c r="A2540" t="s">
        <v>12</v>
      </c>
      <c r="B2540" t="s">
        <v>481</v>
      </c>
      <c r="C2540">
        <v>295</v>
      </c>
      <c r="D2540">
        <v>99.86</v>
      </c>
      <c r="E2540">
        <v>33.11</v>
      </c>
      <c r="F2540" t="s">
        <v>107</v>
      </c>
      <c r="G2540" t="s">
        <v>109</v>
      </c>
      <c r="H2540">
        <f>Table1_1[[#This Row],[Units Sold]]*Table1_1[[#This Row],[Sale Price per Unit]]</f>
        <v>9767.4500000000007</v>
      </c>
      <c r="I2540">
        <f>Table1_1[[#This Row],[Units Sold]]*Table1_1[[#This Row],[Cost per Unit]]</f>
        <v>29458.7</v>
      </c>
      <c r="J2540">
        <f>Table1_1[[#This Row],[TOTAL REVENUE]]-Table1_1[[#This Row],[TOTAL COST]]</f>
        <v>-19691.25</v>
      </c>
      <c r="K2540" s="11">
        <f>Table1_1[[#This Row],[PROFIT]]/Table1_1[[#This Row],[TOTAL REVENUE]]</f>
        <v>-2.0160072485653879</v>
      </c>
    </row>
    <row r="2541" spans="1:11">
      <c r="A2541" t="s">
        <v>8</v>
      </c>
      <c r="B2541" t="s">
        <v>481</v>
      </c>
      <c r="C2541">
        <v>152</v>
      </c>
      <c r="D2541">
        <v>23.88</v>
      </c>
      <c r="E2541">
        <v>98.71</v>
      </c>
      <c r="F2541" t="s">
        <v>108</v>
      </c>
      <c r="G2541" t="s">
        <v>109</v>
      </c>
      <c r="H2541">
        <f>Table1_1[[#This Row],[Units Sold]]*Table1_1[[#This Row],[Sale Price per Unit]]</f>
        <v>15003.919999999998</v>
      </c>
      <c r="I2541">
        <f>Table1_1[[#This Row],[Units Sold]]*Table1_1[[#This Row],[Cost per Unit]]</f>
        <v>3629.7599999999998</v>
      </c>
      <c r="J2541">
        <f>Table1_1[[#This Row],[TOTAL REVENUE]]-Table1_1[[#This Row],[TOTAL COST]]</f>
        <v>11374.159999999998</v>
      </c>
      <c r="K2541" s="11">
        <f>Table1_1[[#This Row],[PROFIT]]/Table1_1[[#This Row],[TOTAL REVENUE]]</f>
        <v>0.75807922196332689</v>
      </c>
    </row>
    <row r="2542" spans="1:11">
      <c r="A2542" t="s">
        <v>16</v>
      </c>
      <c r="B2542" t="s">
        <v>481</v>
      </c>
      <c r="C2542">
        <v>48</v>
      </c>
      <c r="D2542">
        <v>21.43</v>
      </c>
      <c r="E2542">
        <v>49.7</v>
      </c>
      <c r="F2542" t="s">
        <v>108</v>
      </c>
      <c r="G2542" t="s">
        <v>110</v>
      </c>
      <c r="H2542">
        <f>Table1_1[[#This Row],[Units Sold]]*Table1_1[[#This Row],[Sale Price per Unit]]</f>
        <v>2385.6000000000004</v>
      </c>
      <c r="I2542">
        <f>Table1_1[[#This Row],[Units Sold]]*Table1_1[[#This Row],[Cost per Unit]]</f>
        <v>1028.6399999999999</v>
      </c>
      <c r="J2542">
        <f>Table1_1[[#This Row],[TOTAL REVENUE]]-Table1_1[[#This Row],[TOTAL COST]]</f>
        <v>1356.9600000000005</v>
      </c>
      <c r="K2542" s="11">
        <f>Table1_1[[#This Row],[PROFIT]]/Table1_1[[#This Row],[TOTAL REVENUE]]</f>
        <v>0.56881287726358165</v>
      </c>
    </row>
    <row r="2543" spans="1:11">
      <c r="A2543" t="s">
        <v>58</v>
      </c>
      <c r="B2543" t="s">
        <v>481</v>
      </c>
      <c r="C2543">
        <v>32</v>
      </c>
      <c r="D2543">
        <v>10.89</v>
      </c>
      <c r="E2543">
        <v>91.07</v>
      </c>
      <c r="F2543" t="s">
        <v>107</v>
      </c>
      <c r="G2543" t="s">
        <v>110</v>
      </c>
      <c r="H2543">
        <f>Table1_1[[#This Row],[Units Sold]]*Table1_1[[#This Row],[Sale Price per Unit]]</f>
        <v>2914.24</v>
      </c>
      <c r="I2543">
        <f>Table1_1[[#This Row],[Units Sold]]*Table1_1[[#This Row],[Cost per Unit]]</f>
        <v>348.48</v>
      </c>
      <c r="J2543">
        <f>Table1_1[[#This Row],[TOTAL REVENUE]]-Table1_1[[#This Row],[TOTAL COST]]</f>
        <v>2565.7599999999998</v>
      </c>
      <c r="K2543" s="11">
        <f>Table1_1[[#This Row],[PROFIT]]/Table1_1[[#This Row],[TOTAL REVENUE]]</f>
        <v>0.88042165367299874</v>
      </c>
    </row>
    <row r="2544" spans="1:11">
      <c r="A2544" t="s">
        <v>89</v>
      </c>
      <c r="B2544" t="s">
        <v>481</v>
      </c>
      <c r="C2544">
        <v>216</v>
      </c>
      <c r="D2544">
        <v>70.42</v>
      </c>
      <c r="E2544">
        <v>30</v>
      </c>
      <c r="F2544" t="s">
        <v>108</v>
      </c>
      <c r="G2544" t="s">
        <v>109</v>
      </c>
      <c r="H2544">
        <f>Table1_1[[#This Row],[Units Sold]]*Table1_1[[#This Row],[Sale Price per Unit]]</f>
        <v>6480</v>
      </c>
      <c r="I2544">
        <f>Table1_1[[#This Row],[Units Sold]]*Table1_1[[#This Row],[Cost per Unit]]</f>
        <v>15210.720000000001</v>
      </c>
      <c r="J2544">
        <f>Table1_1[[#This Row],[TOTAL REVENUE]]-Table1_1[[#This Row],[TOTAL COST]]</f>
        <v>-8730.7200000000012</v>
      </c>
      <c r="K2544" s="11">
        <f>Table1_1[[#This Row],[PROFIT]]/Table1_1[[#This Row],[TOTAL REVENUE]]</f>
        <v>-1.3473333333333335</v>
      </c>
    </row>
    <row r="2545" spans="1:11">
      <c r="A2545" t="s">
        <v>34</v>
      </c>
      <c r="B2545" t="s">
        <v>482</v>
      </c>
      <c r="C2545">
        <v>168</v>
      </c>
      <c r="D2545">
        <v>27.19</v>
      </c>
      <c r="E2545">
        <v>73.13</v>
      </c>
      <c r="F2545" t="s">
        <v>107</v>
      </c>
      <c r="G2545" t="s">
        <v>109</v>
      </c>
      <c r="H2545">
        <f>Table1_1[[#This Row],[Units Sold]]*Table1_1[[#This Row],[Sale Price per Unit]]</f>
        <v>12285.84</v>
      </c>
      <c r="I2545">
        <f>Table1_1[[#This Row],[Units Sold]]*Table1_1[[#This Row],[Cost per Unit]]</f>
        <v>4567.92</v>
      </c>
      <c r="J2545">
        <f>Table1_1[[#This Row],[TOTAL REVENUE]]-Table1_1[[#This Row],[TOTAL COST]]</f>
        <v>7717.92</v>
      </c>
      <c r="K2545" s="11">
        <f>Table1_1[[#This Row],[PROFIT]]/Table1_1[[#This Row],[TOTAL REVENUE]]</f>
        <v>0.62819636264187062</v>
      </c>
    </row>
    <row r="2546" spans="1:11">
      <c r="A2546" t="s">
        <v>105</v>
      </c>
      <c r="B2546" t="s">
        <v>482</v>
      </c>
      <c r="C2546">
        <v>254</v>
      </c>
      <c r="D2546">
        <v>25.71</v>
      </c>
      <c r="E2546">
        <v>42.36</v>
      </c>
      <c r="F2546" t="s">
        <v>107</v>
      </c>
      <c r="G2546" t="s">
        <v>110</v>
      </c>
      <c r="H2546">
        <f>Table1_1[[#This Row],[Units Sold]]*Table1_1[[#This Row],[Sale Price per Unit]]</f>
        <v>10759.44</v>
      </c>
      <c r="I2546">
        <f>Table1_1[[#This Row],[Units Sold]]*Table1_1[[#This Row],[Cost per Unit]]</f>
        <v>6530.34</v>
      </c>
      <c r="J2546">
        <f>Table1_1[[#This Row],[TOTAL REVENUE]]-Table1_1[[#This Row],[TOTAL COST]]</f>
        <v>4229.1000000000004</v>
      </c>
      <c r="K2546" s="11">
        <f>Table1_1[[#This Row],[PROFIT]]/Table1_1[[#This Row],[TOTAL REVENUE]]</f>
        <v>0.39305949008498586</v>
      </c>
    </row>
    <row r="2547" spans="1:11">
      <c r="A2547" t="s">
        <v>11</v>
      </c>
      <c r="B2547" t="s">
        <v>482</v>
      </c>
      <c r="C2547">
        <v>163</v>
      </c>
      <c r="D2547">
        <v>23.64</v>
      </c>
      <c r="E2547">
        <v>49.69</v>
      </c>
      <c r="F2547" t="s">
        <v>107</v>
      </c>
      <c r="G2547" t="s">
        <v>109</v>
      </c>
      <c r="H2547">
        <f>Table1_1[[#This Row],[Units Sold]]*Table1_1[[#This Row],[Sale Price per Unit]]</f>
        <v>8099.4699999999993</v>
      </c>
      <c r="I2547">
        <f>Table1_1[[#This Row],[Units Sold]]*Table1_1[[#This Row],[Cost per Unit]]</f>
        <v>3853.32</v>
      </c>
      <c r="J2547">
        <f>Table1_1[[#This Row],[TOTAL REVENUE]]-Table1_1[[#This Row],[TOTAL COST]]</f>
        <v>4246.1499999999996</v>
      </c>
      <c r="K2547" s="11">
        <f>Table1_1[[#This Row],[PROFIT]]/Table1_1[[#This Row],[TOTAL REVENUE]]</f>
        <v>0.52425035218353788</v>
      </c>
    </row>
    <row r="2548" spans="1:11">
      <c r="A2548" t="s">
        <v>53</v>
      </c>
      <c r="B2548" t="s">
        <v>482</v>
      </c>
      <c r="C2548">
        <v>208</v>
      </c>
      <c r="D2548">
        <v>55.53</v>
      </c>
      <c r="E2548">
        <v>50.54</v>
      </c>
      <c r="F2548" t="s">
        <v>108</v>
      </c>
      <c r="G2548" t="s">
        <v>109</v>
      </c>
      <c r="H2548">
        <f>Table1_1[[#This Row],[Units Sold]]*Table1_1[[#This Row],[Sale Price per Unit]]</f>
        <v>10512.32</v>
      </c>
      <c r="I2548">
        <f>Table1_1[[#This Row],[Units Sold]]*Table1_1[[#This Row],[Cost per Unit]]</f>
        <v>11550.24</v>
      </c>
      <c r="J2548">
        <f>Table1_1[[#This Row],[TOTAL REVENUE]]-Table1_1[[#This Row],[TOTAL COST]]</f>
        <v>-1037.92</v>
      </c>
      <c r="K2548" s="11">
        <f>Table1_1[[#This Row],[PROFIT]]/Table1_1[[#This Row],[TOTAL REVENUE]]</f>
        <v>-9.8733676296003173E-2</v>
      </c>
    </row>
    <row r="2549" spans="1:11">
      <c r="A2549" t="s">
        <v>55</v>
      </c>
      <c r="B2549" t="s">
        <v>482</v>
      </c>
      <c r="C2549">
        <v>68</v>
      </c>
      <c r="D2549">
        <v>25.36</v>
      </c>
      <c r="E2549">
        <v>87.5</v>
      </c>
      <c r="F2549" t="s">
        <v>107</v>
      </c>
      <c r="G2549" t="s">
        <v>110</v>
      </c>
      <c r="H2549">
        <f>Table1_1[[#This Row],[Units Sold]]*Table1_1[[#This Row],[Sale Price per Unit]]</f>
        <v>5950</v>
      </c>
      <c r="I2549">
        <f>Table1_1[[#This Row],[Units Sold]]*Table1_1[[#This Row],[Cost per Unit]]</f>
        <v>1724.48</v>
      </c>
      <c r="J2549">
        <f>Table1_1[[#This Row],[TOTAL REVENUE]]-Table1_1[[#This Row],[TOTAL COST]]</f>
        <v>4225.5200000000004</v>
      </c>
      <c r="K2549" s="11">
        <f>Table1_1[[#This Row],[PROFIT]]/Table1_1[[#This Row],[TOTAL REVENUE]]</f>
        <v>0.71017142857142868</v>
      </c>
    </row>
    <row r="2550" spans="1:11">
      <c r="A2550" t="s">
        <v>10</v>
      </c>
      <c r="B2550" t="s">
        <v>482</v>
      </c>
      <c r="C2550">
        <v>99</v>
      </c>
      <c r="D2550">
        <v>93.52</v>
      </c>
      <c r="E2550">
        <v>57.53</v>
      </c>
      <c r="F2550" t="s">
        <v>108</v>
      </c>
      <c r="G2550" t="s">
        <v>109</v>
      </c>
      <c r="H2550">
        <f>Table1_1[[#This Row],[Units Sold]]*Table1_1[[#This Row],[Sale Price per Unit]]</f>
        <v>5695.47</v>
      </c>
      <c r="I2550">
        <f>Table1_1[[#This Row],[Units Sold]]*Table1_1[[#This Row],[Cost per Unit]]</f>
        <v>9258.48</v>
      </c>
      <c r="J2550">
        <f>Table1_1[[#This Row],[TOTAL REVENUE]]-Table1_1[[#This Row],[TOTAL COST]]</f>
        <v>-3563.0099999999993</v>
      </c>
      <c r="K2550" s="11">
        <f>Table1_1[[#This Row],[PROFIT]]/Table1_1[[#This Row],[TOTAL REVENUE]]</f>
        <v>-0.62558665044324691</v>
      </c>
    </row>
    <row r="2551" spans="1:11">
      <c r="A2551" t="s">
        <v>103</v>
      </c>
      <c r="B2551" t="s">
        <v>482</v>
      </c>
      <c r="C2551">
        <v>268</v>
      </c>
      <c r="D2551">
        <v>70.06</v>
      </c>
      <c r="E2551">
        <v>29</v>
      </c>
      <c r="F2551" t="s">
        <v>107</v>
      </c>
      <c r="G2551" t="s">
        <v>110</v>
      </c>
      <c r="H2551">
        <f>Table1_1[[#This Row],[Units Sold]]*Table1_1[[#This Row],[Sale Price per Unit]]</f>
        <v>7772</v>
      </c>
      <c r="I2551">
        <f>Table1_1[[#This Row],[Units Sold]]*Table1_1[[#This Row],[Cost per Unit]]</f>
        <v>18776.080000000002</v>
      </c>
      <c r="J2551">
        <f>Table1_1[[#This Row],[TOTAL REVENUE]]-Table1_1[[#This Row],[TOTAL COST]]</f>
        <v>-11004.080000000002</v>
      </c>
      <c r="K2551" s="11">
        <f>Table1_1[[#This Row],[PROFIT]]/Table1_1[[#This Row],[TOTAL REVENUE]]</f>
        <v>-1.4158620689655175</v>
      </c>
    </row>
    <row r="2552" spans="1:11">
      <c r="A2552" t="s">
        <v>17</v>
      </c>
      <c r="B2552" t="s">
        <v>483</v>
      </c>
      <c r="C2552">
        <v>150</v>
      </c>
      <c r="D2552">
        <v>99.34</v>
      </c>
      <c r="E2552">
        <v>49.74</v>
      </c>
      <c r="F2552" t="s">
        <v>107</v>
      </c>
      <c r="G2552" t="s">
        <v>110</v>
      </c>
      <c r="H2552">
        <f>Table1_1[[#This Row],[Units Sold]]*Table1_1[[#This Row],[Sale Price per Unit]]</f>
        <v>7461</v>
      </c>
      <c r="I2552">
        <f>Table1_1[[#This Row],[Units Sold]]*Table1_1[[#This Row],[Cost per Unit]]</f>
        <v>14901</v>
      </c>
      <c r="J2552">
        <f>Table1_1[[#This Row],[TOTAL REVENUE]]-Table1_1[[#This Row],[TOTAL COST]]</f>
        <v>-7440</v>
      </c>
      <c r="K2552" s="11">
        <f>Table1_1[[#This Row],[PROFIT]]/Table1_1[[#This Row],[TOTAL REVENUE]]</f>
        <v>-0.99718536389223966</v>
      </c>
    </row>
    <row r="2553" spans="1:11">
      <c r="A2553" t="s">
        <v>101</v>
      </c>
      <c r="B2553" t="s">
        <v>483</v>
      </c>
      <c r="C2553">
        <v>143</v>
      </c>
      <c r="D2553">
        <v>15.02</v>
      </c>
      <c r="E2553">
        <v>81.33</v>
      </c>
      <c r="F2553" t="s">
        <v>107</v>
      </c>
      <c r="G2553" t="s">
        <v>110</v>
      </c>
      <c r="H2553">
        <f>Table1_1[[#This Row],[Units Sold]]*Table1_1[[#This Row],[Sale Price per Unit]]</f>
        <v>11630.19</v>
      </c>
      <c r="I2553">
        <f>Table1_1[[#This Row],[Units Sold]]*Table1_1[[#This Row],[Cost per Unit]]</f>
        <v>2147.86</v>
      </c>
      <c r="J2553">
        <f>Table1_1[[#This Row],[TOTAL REVENUE]]-Table1_1[[#This Row],[TOTAL COST]]</f>
        <v>9482.33</v>
      </c>
      <c r="K2553" s="11">
        <f>Table1_1[[#This Row],[PROFIT]]/Table1_1[[#This Row],[TOTAL REVENUE]]</f>
        <v>0.8153203000122955</v>
      </c>
    </row>
    <row r="2554" spans="1:11">
      <c r="A2554" t="s">
        <v>37</v>
      </c>
      <c r="B2554" t="s">
        <v>483</v>
      </c>
      <c r="C2554">
        <v>288</v>
      </c>
      <c r="D2554">
        <v>87.66</v>
      </c>
      <c r="E2554">
        <v>93.54</v>
      </c>
      <c r="F2554" t="s">
        <v>107</v>
      </c>
      <c r="G2554" t="s">
        <v>109</v>
      </c>
      <c r="H2554">
        <f>Table1_1[[#This Row],[Units Sold]]*Table1_1[[#This Row],[Sale Price per Unit]]</f>
        <v>26939.52</v>
      </c>
      <c r="I2554">
        <f>Table1_1[[#This Row],[Units Sold]]*Table1_1[[#This Row],[Cost per Unit]]</f>
        <v>25246.079999999998</v>
      </c>
      <c r="J2554">
        <f>Table1_1[[#This Row],[TOTAL REVENUE]]-Table1_1[[#This Row],[TOTAL COST]]</f>
        <v>1693.4400000000023</v>
      </c>
      <c r="K2554" s="11">
        <f>Table1_1[[#This Row],[PROFIT]]/Table1_1[[#This Row],[TOTAL REVENUE]]</f>
        <v>6.2860808210391361E-2</v>
      </c>
    </row>
    <row r="2555" spans="1:11">
      <c r="A2555" t="s">
        <v>18</v>
      </c>
      <c r="B2555" t="s">
        <v>483</v>
      </c>
      <c r="C2555">
        <v>200</v>
      </c>
      <c r="D2555">
        <v>76.03</v>
      </c>
      <c r="E2555">
        <v>35.840000000000003</v>
      </c>
      <c r="F2555" t="s">
        <v>107</v>
      </c>
      <c r="G2555" t="s">
        <v>109</v>
      </c>
      <c r="H2555">
        <f>Table1_1[[#This Row],[Units Sold]]*Table1_1[[#This Row],[Sale Price per Unit]]</f>
        <v>7168.0000000000009</v>
      </c>
      <c r="I2555">
        <f>Table1_1[[#This Row],[Units Sold]]*Table1_1[[#This Row],[Cost per Unit]]</f>
        <v>15206</v>
      </c>
      <c r="J2555">
        <f>Table1_1[[#This Row],[TOTAL REVENUE]]-Table1_1[[#This Row],[TOTAL COST]]</f>
        <v>-8037.9999999999991</v>
      </c>
      <c r="K2555" s="11">
        <f>Table1_1[[#This Row],[PROFIT]]/Table1_1[[#This Row],[TOTAL REVENUE]]</f>
        <v>-1.1213727678571426</v>
      </c>
    </row>
    <row r="2556" spans="1:11">
      <c r="A2556" t="s">
        <v>65</v>
      </c>
      <c r="B2556" t="s">
        <v>483</v>
      </c>
      <c r="C2556">
        <v>216</v>
      </c>
      <c r="D2556">
        <v>65.05</v>
      </c>
      <c r="E2556">
        <v>108.68</v>
      </c>
      <c r="F2556" t="s">
        <v>107</v>
      </c>
      <c r="G2556" t="s">
        <v>110</v>
      </c>
      <c r="H2556">
        <f>Table1_1[[#This Row],[Units Sold]]*Table1_1[[#This Row],[Sale Price per Unit]]</f>
        <v>23474.880000000001</v>
      </c>
      <c r="I2556">
        <f>Table1_1[[#This Row],[Units Sold]]*Table1_1[[#This Row],[Cost per Unit]]</f>
        <v>14050.8</v>
      </c>
      <c r="J2556">
        <f>Table1_1[[#This Row],[TOTAL REVENUE]]-Table1_1[[#This Row],[TOTAL COST]]</f>
        <v>9424.0800000000017</v>
      </c>
      <c r="K2556" s="11">
        <f>Table1_1[[#This Row],[PROFIT]]/Table1_1[[#This Row],[TOTAL REVENUE]]</f>
        <v>0.40145380934854624</v>
      </c>
    </row>
    <row r="2557" spans="1:11">
      <c r="A2557" t="s">
        <v>56</v>
      </c>
      <c r="B2557" t="s">
        <v>483</v>
      </c>
      <c r="C2557">
        <v>19</v>
      </c>
      <c r="D2557">
        <v>57.61</v>
      </c>
      <c r="E2557">
        <v>42.42</v>
      </c>
      <c r="F2557" t="s">
        <v>107</v>
      </c>
      <c r="G2557" t="s">
        <v>109</v>
      </c>
      <c r="H2557">
        <f>Table1_1[[#This Row],[Units Sold]]*Table1_1[[#This Row],[Sale Price per Unit]]</f>
        <v>805.98</v>
      </c>
      <c r="I2557">
        <f>Table1_1[[#This Row],[Units Sold]]*Table1_1[[#This Row],[Cost per Unit]]</f>
        <v>1094.5899999999999</v>
      </c>
      <c r="J2557">
        <f>Table1_1[[#This Row],[TOTAL REVENUE]]-Table1_1[[#This Row],[TOTAL COST]]</f>
        <v>-288.6099999999999</v>
      </c>
      <c r="K2557" s="11">
        <f>Table1_1[[#This Row],[PROFIT]]/Table1_1[[#This Row],[TOTAL REVENUE]]</f>
        <v>-0.35808580858085798</v>
      </c>
    </row>
    <row r="2558" spans="1:11">
      <c r="A2558" t="s">
        <v>92</v>
      </c>
      <c r="B2558" t="s">
        <v>483</v>
      </c>
      <c r="C2558">
        <v>62</v>
      </c>
      <c r="D2558">
        <v>93.43</v>
      </c>
      <c r="E2558">
        <v>40.82</v>
      </c>
      <c r="F2558" t="s">
        <v>108</v>
      </c>
      <c r="G2558" t="s">
        <v>109</v>
      </c>
      <c r="H2558">
        <f>Table1_1[[#This Row],[Units Sold]]*Table1_1[[#This Row],[Sale Price per Unit]]</f>
        <v>2530.84</v>
      </c>
      <c r="I2558">
        <f>Table1_1[[#This Row],[Units Sold]]*Table1_1[[#This Row],[Cost per Unit]]</f>
        <v>5792.6600000000008</v>
      </c>
      <c r="J2558">
        <f>Table1_1[[#This Row],[TOTAL REVENUE]]-Table1_1[[#This Row],[TOTAL COST]]</f>
        <v>-3261.8200000000006</v>
      </c>
      <c r="K2558" s="11">
        <f>Table1_1[[#This Row],[PROFIT]]/Table1_1[[#This Row],[TOTAL REVENUE]]</f>
        <v>-1.2888290053895151</v>
      </c>
    </row>
    <row r="2559" spans="1:11">
      <c r="A2559" t="s">
        <v>68</v>
      </c>
      <c r="B2559" t="s">
        <v>483</v>
      </c>
      <c r="C2559">
        <v>121</v>
      </c>
      <c r="D2559">
        <v>12.97</v>
      </c>
      <c r="E2559">
        <v>25.77</v>
      </c>
      <c r="F2559" t="s">
        <v>107</v>
      </c>
      <c r="G2559" t="s">
        <v>110</v>
      </c>
      <c r="H2559">
        <f>Table1_1[[#This Row],[Units Sold]]*Table1_1[[#This Row],[Sale Price per Unit]]</f>
        <v>3118.17</v>
      </c>
      <c r="I2559">
        <f>Table1_1[[#This Row],[Units Sold]]*Table1_1[[#This Row],[Cost per Unit]]</f>
        <v>1569.3700000000001</v>
      </c>
      <c r="J2559">
        <f>Table1_1[[#This Row],[TOTAL REVENUE]]-Table1_1[[#This Row],[TOTAL COST]]</f>
        <v>1548.8</v>
      </c>
      <c r="K2559" s="11">
        <f>Table1_1[[#This Row],[PROFIT]]/Table1_1[[#This Row],[TOTAL REVENUE]]</f>
        <v>0.49670159099728362</v>
      </c>
    </row>
    <row r="2560" spans="1:11">
      <c r="A2560" t="s">
        <v>55</v>
      </c>
      <c r="B2560" t="s">
        <v>483</v>
      </c>
      <c r="C2560">
        <v>132</v>
      </c>
      <c r="D2560">
        <v>42.29</v>
      </c>
      <c r="E2560">
        <v>64.459999999999994</v>
      </c>
      <c r="F2560" t="s">
        <v>108</v>
      </c>
      <c r="G2560" t="s">
        <v>110</v>
      </c>
      <c r="H2560">
        <f>Table1_1[[#This Row],[Units Sold]]*Table1_1[[#This Row],[Sale Price per Unit]]</f>
        <v>8508.7199999999993</v>
      </c>
      <c r="I2560">
        <f>Table1_1[[#This Row],[Units Sold]]*Table1_1[[#This Row],[Cost per Unit]]</f>
        <v>5582.28</v>
      </c>
      <c r="J2560">
        <f>Table1_1[[#This Row],[TOTAL REVENUE]]-Table1_1[[#This Row],[TOTAL COST]]</f>
        <v>2926.4399999999996</v>
      </c>
      <c r="K2560" s="11">
        <f>Table1_1[[#This Row],[PROFIT]]/Table1_1[[#This Row],[TOTAL REVENUE]]</f>
        <v>0.34393422277381319</v>
      </c>
    </row>
    <row r="2561" spans="1:11">
      <c r="A2561" t="s">
        <v>32</v>
      </c>
      <c r="B2561" t="s">
        <v>483</v>
      </c>
      <c r="C2561">
        <v>79</v>
      </c>
      <c r="D2561">
        <v>57.37</v>
      </c>
      <c r="E2561">
        <v>57.83</v>
      </c>
      <c r="F2561" t="s">
        <v>108</v>
      </c>
      <c r="G2561" t="s">
        <v>110</v>
      </c>
      <c r="H2561">
        <f>Table1_1[[#This Row],[Units Sold]]*Table1_1[[#This Row],[Sale Price per Unit]]</f>
        <v>4568.57</v>
      </c>
      <c r="I2561">
        <f>Table1_1[[#This Row],[Units Sold]]*Table1_1[[#This Row],[Cost per Unit]]</f>
        <v>4532.2299999999996</v>
      </c>
      <c r="J2561">
        <f>Table1_1[[#This Row],[TOTAL REVENUE]]-Table1_1[[#This Row],[TOTAL COST]]</f>
        <v>36.340000000000146</v>
      </c>
      <c r="K2561" s="11">
        <f>Table1_1[[#This Row],[PROFIT]]/Table1_1[[#This Row],[TOTAL REVENUE]]</f>
        <v>7.9543489538302248E-3</v>
      </c>
    </row>
    <row r="2562" spans="1:11">
      <c r="A2562" t="s">
        <v>39</v>
      </c>
      <c r="B2562" t="s">
        <v>484</v>
      </c>
      <c r="C2562">
        <v>49</v>
      </c>
      <c r="D2562">
        <v>37.630000000000003</v>
      </c>
      <c r="E2562">
        <v>98.4</v>
      </c>
      <c r="F2562" t="s">
        <v>107</v>
      </c>
      <c r="G2562" t="s">
        <v>109</v>
      </c>
      <c r="H2562">
        <f>Table1_1[[#This Row],[Units Sold]]*Table1_1[[#This Row],[Sale Price per Unit]]</f>
        <v>4821.6000000000004</v>
      </c>
      <c r="I2562">
        <f>Table1_1[[#This Row],[Units Sold]]*Table1_1[[#This Row],[Cost per Unit]]</f>
        <v>1843.8700000000001</v>
      </c>
      <c r="J2562">
        <f>Table1_1[[#This Row],[TOTAL REVENUE]]-Table1_1[[#This Row],[TOTAL COST]]</f>
        <v>2977.7300000000005</v>
      </c>
      <c r="K2562" s="11">
        <f>Table1_1[[#This Row],[PROFIT]]/Table1_1[[#This Row],[TOTAL REVENUE]]</f>
        <v>0.61758130081300822</v>
      </c>
    </row>
    <row r="2563" spans="1:11">
      <c r="A2563" t="s">
        <v>85</v>
      </c>
      <c r="B2563" t="s">
        <v>484</v>
      </c>
      <c r="C2563">
        <v>70</v>
      </c>
      <c r="D2563">
        <v>60.49</v>
      </c>
      <c r="E2563">
        <v>84.5</v>
      </c>
      <c r="F2563" t="s">
        <v>107</v>
      </c>
      <c r="G2563" t="s">
        <v>110</v>
      </c>
      <c r="H2563">
        <f>Table1_1[[#This Row],[Units Sold]]*Table1_1[[#This Row],[Sale Price per Unit]]</f>
        <v>5915</v>
      </c>
      <c r="I2563">
        <f>Table1_1[[#This Row],[Units Sold]]*Table1_1[[#This Row],[Cost per Unit]]</f>
        <v>4234.3</v>
      </c>
      <c r="J2563">
        <f>Table1_1[[#This Row],[TOTAL REVENUE]]-Table1_1[[#This Row],[TOTAL COST]]</f>
        <v>1680.6999999999998</v>
      </c>
      <c r="K2563" s="11">
        <f>Table1_1[[#This Row],[PROFIT]]/Table1_1[[#This Row],[TOTAL REVENUE]]</f>
        <v>0.28414201183431947</v>
      </c>
    </row>
    <row r="2564" spans="1:11">
      <c r="A2564" t="s">
        <v>20</v>
      </c>
      <c r="B2564" t="s">
        <v>484</v>
      </c>
      <c r="C2564">
        <v>148</v>
      </c>
      <c r="D2564">
        <v>34.54</v>
      </c>
      <c r="E2564">
        <v>77.52</v>
      </c>
      <c r="F2564" t="s">
        <v>107</v>
      </c>
      <c r="G2564" t="s">
        <v>110</v>
      </c>
      <c r="H2564">
        <f>Table1_1[[#This Row],[Units Sold]]*Table1_1[[#This Row],[Sale Price per Unit]]</f>
        <v>11472.96</v>
      </c>
      <c r="I2564">
        <f>Table1_1[[#This Row],[Units Sold]]*Table1_1[[#This Row],[Cost per Unit]]</f>
        <v>5111.92</v>
      </c>
      <c r="J2564">
        <f>Table1_1[[#This Row],[TOTAL REVENUE]]-Table1_1[[#This Row],[TOTAL COST]]</f>
        <v>6361.0399999999991</v>
      </c>
      <c r="K2564" s="11">
        <f>Table1_1[[#This Row],[PROFIT]]/Table1_1[[#This Row],[TOTAL REVENUE]]</f>
        <v>0.554437564499484</v>
      </c>
    </row>
    <row r="2565" spans="1:11">
      <c r="A2565" t="s">
        <v>95</v>
      </c>
      <c r="B2565" t="s">
        <v>484</v>
      </c>
      <c r="C2565">
        <v>274</v>
      </c>
      <c r="D2565">
        <v>55.3</v>
      </c>
      <c r="E2565">
        <v>85.79</v>
      </c>
      <c r="F2565" t="s">
        <v>107</v>
      </c>
      <c r="G2565" t="s">
        <v>109</v>
      </c>
      <c r="H2565">
        <f>Table1_1[[#This Row],[Units Sold]]*Table1_1[[#This Row],[Sale Price per Unit]]</f>
        <v>23506.460000000003</v>
      </c>
      <c r="I2565">
        <f>Table1_1[[#This Row],[Units Sold]]*Table1_1[[#This Row],[Cost per Unit]]</f>
        <v>15152.199999999999</v>
      </c>
      <c r="J2565">
        <f>Table1_1[[#This Row],[TOTAL REVENUE]]-Table1_1[[#This Row],[TOTAL COST]]</f>
        <v>8354.2600000000039</v>
      </c>
      <c r="K2565" s="11">
        <f>Table1_1[[#This Row],[PROFIT]]/Table1_1[[#This Row],[TOTAL REVENUE]]</f>
        <v>0.35540272759062841</v>
      </c>
    </row>
    <row r="2566" spans="1:11">
      <c r="A2566" t="s">
        <v>82</v>
      </c>
      <c r="B2566" t="s">
        <v>484</v>
      </c>
      <c r="C2566">
        <v>80</v>
      </c>
      <c r="D2566">
        <v>91.43</v>
      </c>
      <c r="E2566">
        <v>73.58</v>
      </c>
      <c r="F2566" t="s">
        <v>108</v>
      </c>
      <c r="G2566" t="s">
        <v>109</v>
      </c>
      <c r="H2566">
        <f>Table1_1[[#This Row],[Units Sold]]*Table1_1[[#This Row],[Sale Price per Unit]]</f>
        <v>5886.4</v>
      </c>
      <c r="I2566">
        <f>Table1_1[[#This Row],[Units Sold]]*Table1_1[[#This Row],[Cost per Unit]]</f>
        <v>7314.4000000000005</v>
      </c>
      <c r="J2566">
        <f>Table1_1[[#This Row],[TOTAL REVENUE]]-Table1_1[[#This Row],[TOTAL COST]]</f>
        <v>-1428.0000000000009</v>
      </c>
      <c r="K2566" s="11">
        <f>Table1_1[[#This Row],[PROFIT]]/Table1_1[[#This Row],[TOTAL REVENUE]]</f>
        <v>-0.24259309594998657</v>
      </c>
    </row>
    <row r="2567" spans="1:11">
      <c r="A2567" t="s">
        <v>75</v>
      </c>
      <c r="B2567" t="s">
        <v>484</v>
      </c>
      <c r="C2567">
        <v>239</v>
      </c>
      <c r="D2567">
        <v>80.39</v>
      </c>
      <c r="E2567">
        <v>34.64</v>
      </c>
      <c r="F2567" t="s">
        <v>108</v>
      </c>
      <c r="G2567" t="s">
        <v>109</v>
      </c>
      <c r="H2567">
        <f>Table1_1[[#This Row],[Units Sold]]*Table1_1[[#This Row],[Sale Price per Unit]]</f>
        <v>8278.9600000000009</v>
      </c>
      <c r="I2567">
        <f>Table1_1[[#This Row],[Units Sold]]*Table1_1[[#This Row],[Cost per Unit]]</f>
        <v>19213.21</v>
      </c>
      <c r="J2567">
        <f>Table1_1[[#This Row],[TOTAL REVENUE]]-Table1_1[[#This Row],[TOTAL COST]]</f>
        <v>-10934.249999999998</v>
      </c>
      <c r="K2567" s="11">
        <f>Table1_1[[#This Row],[PROFIT]]/Table1_1[[#This Row],[TOTAL REVENUE]]</f>
        <v>-1.3207274826789834</v>
      </c>
    </row>
    <row r="2568" spans="1:11">
      <c r="A2568" t="s">
        <v>93</v>
      </c>
      <c r="B2568" t="s">
        <v>485</v>
      </c>
      <c r="C2568">
        <v>266</v>
      </c>
      <c r="D2568">
        <v>34.950000000000003</v>
      </c>
      <c r="E2568">
        <v>104.47</v>
      </c>
      <c r="F2568" t="s">
        <v>108</v>
      </c>
      <c r="G2568" t="s">
        <v>110</v>
      </c>
      <c r="H2568">
        <f>Table1_1[[#This Row],[Units Sold]]*Table1_1[[#This Row],[Sale Price per Unit]]</f>
        <v>27789.02</v>
      </c>
      <c r="I2568">
        <f>Table1_1[[#This Row],[Units Sold]]*Table1_1[[#This Row],[Cost per Unit]]</f>
        <v>9296.7000000000007</v>
      </c>
      <c r="J2568">
        <f>Table1_1[[#This Row],[TOTAL REVENUE]]-Table1_1[[#This Row],[TOTAL COST]]</f>
        <v>18492.32</v>
      </c>
      <c r="K2568" s="11">
        <f>Table1_1[[#This Row],[PROFIT]]/Table1_1[[#This Row],[TOTAL REVENUE]]</f>
        <v>0.66545419737723743</v>
      </c>
    </row>
    <row r="2569" spans="1:11">
      <c r="A2569" t="s">
        <v>23</v>
      </c>
      <c r="B2569" t="s">
        <v>486</v>
      </c>
      <c r="C2569">
        <v>286</v>
      </c>
      <c r="D2569">
        <v>61.49</v>
      </c>
      <c r="E2569">
        <v>44.79</v>
      </c>
      <c r="F2569" t="s">
        <v>107</v>
      </c>
      <c r="G2569" t="s">
        <v>110</v>
      </c>
      <c r="H2569">
        <f>Table1_1[[#This Row],[Units Sold]]*Table1_1[[#This Row],[Sale Price per Unit]]</f>
        <v>12809.94</v>
      </c>
      <c r="I2569">
        <f>Table1_1[[#This Row],[Units Sold]]*Table1_1[[#This Row],[Cost per Unit]]</f>
        <v>17586.14</v>
      </c>
      <c r="J2569">
        <f>Table1_1[[#This Row],[TOTAL REVENUE]]-Table1_1[[#This Row],[TOTAL COST]]</f>
        <v>-4776.1999999999989</v>
      </c>
      <c r="K2569" s="11">
        <f>Table1_1[[#This Row],[PROFIT]]/Table1_1[[#This Row],[TOTAL REVENUE]]</f>
        <v>-0.37285108283098894</v>
      </c>
    </row>
    <row r="2570" spans="1:11">
      <c r="A2570" t="s">
        <v>55</v>
      </c>
      <c r="B2570" t="s">
        <v>486</v>
      </c>
      <c r="C2570">
        <v>64</v>
      </c>
      <c r="D2570">
        <v>46.24</v>
      </c>
      <c r="E2570">
        <v>38.590000000000003</v>
      </c>
      <c r="F2570" t="s">
        <v>108</v>
      </c>
      <c r="G2570" t="s">
        <v>110</v>
      </c>
      <c r="H2570">
        <f>Table1_1[[#This Row],[Units Sold]]*Table1_1[[#This Row],[Sale Price per Unit]]</f>
        <v>2469.7600000000002</v>
      </c>
      <c r="I2570">
        <f>Table1_1[[#This Row],[Units Sold]]*Table1_1[[#This Row],[Cost per Unit]]</f>
        <v>2959.36</v>
      </c>
      <c r="J2570">
        <f>Table1_1[[#This Row],[TOTAL REVENUE]]-Table1_1[[#This Row],[TOTAL COST]]</f>
        <v>-489.59999999999991</v>
      </c>
      <c r="K2570" s="11">
        <f>Table1_1[[#This Row],[PROFIT]]/Table1_1[[#This Row],[TOTAL REVENUE]]</f>
        <v>-0.19823788546255502</v>
      </c>
    </row>
    <row r="2571" spans="1:11">
      <c r="A2571" t="s">
        <v>83</v>
      </c>
      <c r="B2571" t="s">
        <v>486</v>
      </c>
      <c r="C2571">
        <v>122</v>
      </c>
      <c r="D2571">
        <v>19.7</v>
      </c>
      <c r="E2571">
        <v>99.56</v>
      </c>
      <c r="F2571" t="s">
        <v>108</v>
      </c>
      <c r="G2571" t="s">
        <v>109</v>
      </c>
      <c r="H2571">
        <f>Table1_1[[#This Row],[Units Sold]]*Table1_1[[#This Row],[Sale Price per Unit]]</f>
        <v>12146.32</v>
      </c>
      <c r="I2571">
        <f>Table1_1[[#This Row],[Units Sold]]*Table1_1[[#This Row],[Cost per Unit]]</f>
        <v>2403.4</v>
      </c>
      <c r="J2571">
        <f>Table1_1[[#This Row],[TOTAL REVENUE]]-Table1_1[[#This Row],[TOTAL COST]]</f>
        <v>9742.92</v>
      </c>
      <c r="K2571" s="11">
        <f>Table1_1[[#This Row],[PROFIT]]/Table1_1[[#This Row],[TOTAL REVENUE]]</f>
        <v>0.80212936922458822</v>
      </c>
    </row>
    <row r="2572" spans="1:11">
      <c r="A2572" t="s">
        <v>105</v>
      </c>
      <c r="B2572" t="s">
        <v>486</v>
      </c>
      <c r="C2572">
        <v>208</v>
      </c>
      <c r="D2572">
        <v>91.06</v>
      </c>
      <c r="E2572">
        <v>44.67</v>
      </c>
      <c r="F2572" t="s">
        <v>108</v>
      </c>
      <c r="G2572" t="s">
        <v>110</v>
      </c>
      <c r="H2572">
        <f>Table1_1[[#This Row],[Units Sold]]*Table1_1[[#This Row],[Sale Price per Unit]]</f>
        <v>9291.36</v>
      </c>
      <c r="I2572">
        <f>Table1_1[[#This Row],[Units Sold]]*Table1_1[[#This Row],[Cost per Unit]]</f>
        <v>18940.48</v>
      </c>
      <c r="J2572">
        <f>Table1_1[[#This Row],[TOTAL REVENUE]]-Table1_1[[#This Row],[TOTAL COST]]</f>
        <v>-9649.119999999999</v>
      </c>
      <c r="K2572" s="11">
        <f>Table1_1[[#This Row],[PROFIT]]/Table1_1[[#This Row],[TOTAL REVENUE]]</f>
        <v>-1.0385045892097602</v>
      </c>
    </row>
    <row r="2573" spans="1:11">
      <c r="A2573" t="s">
        <v>83</v>
      </c>
      <c r="B2573" t="s">
        <v>486</v>
      </c>
      <c r="C2573">
        <v>205</v>
      </c>
      <c r="D2573">
        <v>18.04</v>
      </c>
      <c r="E2573">
        <v>27.6</v>
      </c>
      <c r="F2573" t="s">
        <v>107</v>
      </c>
      <c r="G2573" t="s">
        <v>110</v>
      </c>
      <c r="H2573">
        <f>Table1_1[[#This Row],[Units Sold]]*Table1_1[[#This Row],[Sale Price per Unit]]</f>
        <v>5658</v>
      </c>
      <c r="I2573">
        <f>Table1_1[[#This Row],[Units Sold]]*Table1_1[[#This Row],[Cost per Unit]]</f>
        <v>3698.2</v>
      </c>
      <c r="J2573">
        <f>Table1_1[[#This Row],[TOTAL REVENUE]]-Table1_1[[#This Row],[TOTAL COST]]</f>
        <v>1959.8000000000002</v>
      </c>
      <c r="K2573" s="11">
        <f>Table1_1[[#This Row],[PROFIT]]/Table1_1[[#This Row],[TOTAL REVENUE]]</f>
        <v>0.34637681159420292</v>
      </c>
    </row>
    <row r="2574" spans="1:11">
      <c r="A2574" t="s">
        <v>13</v>
      </c>
      <c r="B2574" t="s">
        <v>486</v>
      </c>
      <c r="C2574">
        <v>138</v>
      </c>
      <c r="D2574">
        <v>23.16</v>
      </c>
      <c r="E2574">
        <v>45.95</v>
      </c>
      <c r="F2574" t="s">
        <v>107</v>
      </c>
      <c r="G2574" t="s">
        <v>110</v>
      </c>
      <c r="H2574">
        <f>Table1_1[[#This Row],[Units Sold]]*Table1_1[[#This Row],[Sale Price per Unit]]</f>
        <v>6341.1</v>
      </c>
      <c r="I2574">
        <f>Table1_1[[#This Row],[Units Sold]]*Table1_1[[#This Row],[Cost per Unit]]</f>
        <v>3196.08</v>
      </c>
      <c r="J2574">
        <f>Table1_1[[#This Row],[TOTAL REVENUE]]-Table1_1[[#This Row],[TOTAL COST]]</f>
        <v>3145.0200000000004</v>
      </c>
      <c r="K2574" s="11">
        <f>Table1_1[[#This Row],[PROFIT]]/Table1_1[[#This Row],[TOTAL REVENUE]]</f>
        <v>0.49597388465723619</v>
      </c>
    </row>
    <row r="2575" spans="1:11">
      <c r="A2575" t="s">
        <v>22</v>
      </c>
      <c r="B2575" t="s">
        <v>486</v>
      </c>
      <c r="C2575">
        <v>205</v>
      </c>
      <c r="D2575">
        <v>25.31</v>
      </c>
      <c r="E2575">
        <v>95.41</v>
      </c>
      <c r="F2575" t="s">
        <v>107</v>
      </c>
      <c r="G2575" t="s">
        <v>109</v>
      </c>
      <c r="H2575">
        <f>Table1_1[[#This Row],[Units Sold]]*Table1_1[[#This Row],[Sale Price per Unit]]</f>
        <v>19559.05</v>
      </c>
      <c r="I2575">
        <f>Table1_1[[#This Row],[Units Sold]]*Table1_1[[#This Row],[Cost per Unit]]</f>
        <v>5188.55</v>
      </c>
      <c r="J2575">
        <f>Table1_1[[#This Row],[TOTAL REVENUE]]-Table1_1[[#This Row],[TOTAL COST]]</f>
        <v>14370.5</v>
      </c>
      <c r="K2575" s="11">
        <f>Table1_1[[#This Row],[PROFIT]]/Table1_1[[#This Row],[TOTAL REVENUE]]</f>
        <v>0.73472382349858512</v>
      </c>
    </row>
    <row r="2576" spans="1:11">
      <c r="A2576" t="s">
        <v>73</v>
      </c>
      <c r="B2576" t="s">
        <v>486</v>
      </c>
      <c r="C2576">
        <v>35</v>
      </c>
      <c r="D2576">
        <v>66.12</v>
      </c>
      <c r="E2576">
        <v>77.22</v>
      </c>
      <c r="F2576" t="s">
        <v>107</v>
      </c>
      <c r="G2576" t="s">
        <v>110</v>
      </c>
      <c r="H2576">
        <f>Table1_1[[#This Row],[Units Sold]]*Table1_1[[#This Row],[Sale Price per Unit]]</f>
        <v>2702.7</v>
      </c>
      <c r="I2576">
        <f>Table1_1[[#This Row],[Units Sold]]*Table1_1[[#This Row],[Cost per Unit]]</f>
        <v>2314.2000000000003</v>
      </c>
      <c r="J2576">
        <f>Table1_1[[#This Row],[TOTAL REVENUE]]-Table1_1[[#This Row],[TOTAL COST]]</f>
        <v>388.49999999999955</v>
      </c>
      <c r="K2576" s="11">
        <f>Table1_1[[#This Row],[PROFIT]]/Table1_1[[#This Row],[TOTAL REVENUE]]</f>
        <v>0.14374514374514358</v>
      </c>
    </row>
    <row r="2577" spans="1:11">
      <c r="A2577" t="s">
        <v>60</v>
      </c>
      <c r="B2577" t="s">
        <v>486</v>
      </c>
      <c r="C2577">
        <v>233</v>
      </c>
      <c r="D2577">
        <v>13.68</v>
      </c>
      <c r="E2577">
        <v>29.57</v>
      </c>
      <c r="F2577" t="s">
        <v>107</v>
      </c>
      <c r="G2577" t="s">
        <v>109</v>
      </c>
      <c r="H2577">
        <f>Table1_1[[#This Row],[Units Sold]]*Table1_1[[#This Row],[Sale Price per Unit]]</f>
        <v>6889.81</v>
      </c>
      <c r="I2577">
        <f>Table1_1[[#This Row],[Units Sold]]*Table1_1[[#This Row],[Cost per Unit]]</f>
        <v>3187.44</v>
      </c>
      <c r="J2577">
        <f>Table1_1[[#This Row],[TOTAL REVENUE]]-Table1_1[[#This Row],[TOTAL COST]]</f>
        <v>3702.3700000000003</v>
      </c>
      <c r="K2577" s="11">
        <f>Table1_1[[#This Row],[PROFIT]]/Table1_1[[#This Row],[TOTAL REVENUE]]</f>
        <v>0.53736895502198179</v>
      </c>
    </row>
    <row r="2578" spans="1:11">
      <c r="A2578" t="s">
        <v>89</v>
      </c>
      <c r="B2578" t="s">
        <v>486</v>
      </c>
      <c r="C2578">
        <v>194</v>
      </c>
      <c r="D2578">
        <v>26.64</v>
      </c>
      <c r="E2578">
        <v>73.709999999999994</v>
      </c>
      <c r="F2578" t="s">
        <v>108</v>
      </c>
      <c r="G2578" t="s">
        <v>110</v>
      </c>
      <c r="H2578">
        <f>Table1_1[[#This Row],[Units Sold]]*Table1_1[[#This Row],[Sale Price per Unit]]</f>
        <v>14299.739999999998</v>
      </c>
      <c r="I2578">
        <f>Table1_1[[#This Row],[Units Sold]]*Table1_1[[#This Row],[Cost per Unit]]</f>
        <v>5168.16</v>
      </c>
      <c r="J2578">
        <f>Table1_1[[#This Row],[TOTAL REVENUE]]-Table1_1[[#This Row],[TOTAL COST]]</f>
        <v>9131.5799999999981</v>
      </c>
      <c r="K2578" s="11">
        <f>Table1_1[[#This Row],[PROFIT]]/Table1_1[[#This Row],[TOTAL REVENUE]]</f>
        <v>0.63858363858363854</v>
      </c>
    </row>
    <row r="2579" spans="1:11">
      <c r="A2579" t="s">
        <v>100</v>
      </c>
      <c r="B2579" t="s">
        <v>487</v>
      </c>
      <c r="C2579">
        <v>121</v>
      </c>
      <c r="D2579">
        <v>27.89</v>
      </c>
      <c r="E2579">
        <v>35.25</v>
      </c>
      <c r="F2579" t="s">
        <v>108</v>
      </c>
      <c r="G2579" t="s">
        <v>110</v>
      </c>
      <c r="H2579">
        <f>Table1_1[[#This Row],[Units Sold]]*Table1_1[[#This Row],[Sale Price per Unit]]</f>
        <v>4265.25</v>
      </c>
      <c r="I2579">
        <f>Table1_1[[#This Row],[Units Sold]]*Table1_1[[#This Row],[Cost per Unit]]</f>
        <v>3374.69</v>
      </c>
      <c r="J2579">
        <f>Table1_1[[#This Row],[TOTAL REVENUE]]-Table1_1[[#This Row],[TOTAL COST]]</f>
        <v>890.56</v>
      </c>
      <c r="K2579" s="11">
        <f>Table1_1[[#This Row],[PROFIT]]/Table1_1[[#This Row],[TOTAL REVENUE]]</f>
        <v>0.20879432624113473</v>
      </c>
    </row>
    <row r="2580" spans="1:11">
      <c r="A2580" t="s">
        <v>17</v>
      </c>
      <c r="B2580" t="s">
        <v>487</v>
      </c>
      <c r="C2580">
        <v>22</v>
      </c>
      <c r="D2580">
        <v>97.75</v>
      </c>
      <c r="E2580">
        <v>66.78</v>
      </c>
      <c r="F2580" t="s">
        <v>108</v>
      </c>
      <c r="G2580" t="s">
        <v>109</v>
      </c>
      <c r="H2580">
        <f>Table1_1[[#This Row],[Units Sold]]*Table1_1[[#This Row],[Sale Price per Unit]]</f>
        <v>1469.16</v>
      </c>
      <c r="I2580">
        <f>Table1_1[[#This Row],[Units Sold]]*Table1_1[[#This Row],[Cost per Unit]]</f>
        <v>2150.5</v>
      </c>
      <c r="J2580">
        <f>Table1_1[[#This Row],[TOTAL REVENUE]]-Table1_1[[#This Row],[TOTAL COST]]</f>
        <v>-681.33999999999992</v>
      </c>
      <c r="K2580" s="11">
        <f>Table1_1[[#This Row],[PROFIT]]/Table1_1[[#This Row],[TOTAL REVENUE]]</f>
        <v>-0.46376160527103916</v>
      </c>
    </row>
    <row r="2581" spans="1:11">
      <c r="A2581" t="s">
        <v>78</v>
      </c>
      <c r="B2581" t="s">
        <v>487</v>
      </c>
      <c r="C2581">
        <v>53</v>
      </c>
      <c r="D2581">
        <v>29.16</v>
      </c>
      <c r="E2581">
        <v>107.1</v>
      </c>
      <c r="F2581" t="s">
        <v>107</v>
      </c>
      <c r="G2581" t="s">
        <v>110</v>
      </c>
      <c r="H2581">
        <f>Table1_1[[#This Row],[Units Sold]]*Table1_1[[#This Row],[Sale Price per Unit]]</f>
        <v>5676.2999999999993</v>
      </c>
      <c r="I2581">
        <f>Table1_1[[#This Row],[Units Sold]]*Table1_1[[#This Row],[Cost per Unit]]</f>
        <v>1545.48</v>
      </c>
      <c r="J2581">
        <f>Table1_1[[#This Row],[TOTAL REVENUE]]-Table1_1[[#This Row],[TOTAL COST]]</f>
        <v>4130.82</v>
      </c>
      <c r="K2581" s="11">
        <f>Table1_1[[#This Row],[PROFIT]]/Table1_1[[#This Row],[TOTAL REVENUE]]</f>
        <v>0.72773109243697487</v>
      </c>
    </row>
    <row r="2582" spans="1:11">
      <c r="A2582" t="s">
        <v>34</v>
      </c>
      <c r="B2582" t="s">
        <v>487</v>
      </c>
      <c r="C2582">
        <v>197</v>
      </c>
      <c r="D2582">
        <v>14.6</v>
      </c>
      <c r="E2582">
        <v>95.19</v>
      </c>
      <c r="F2582" t="s">
        <v>107</v>
      </c>
      <c r="G2582" t="s">
        <v>109</v>
      </c>
      <c r="H2582">
        <f>Table1_1[[#This Row],[Units Sold]]*Table1_1[[#This Row],[Sale Price per Unit]]</f>
        <v>18752.43</v>
      </c>
      <c r="I2582">
        <f>Table1_1[[#This Row],[Units Sold]]*Table1_1[[#This Row],[Cost per Unit]]</f>
        <v>2876.2</v>
      </c>
      <c r="J2582">
        <f>Table1_1[[#This Row],[TOTAL REVENUE]]-Table1_1[[#This Row],[TOTAL COST]]</f>
        <v>15876.23</v>
      </c>
      <c r="K2582" s="11">
        <f>Table1_1[[#This Row],[PROFIT]]/Table1_1[[#This Row],[TOTAL REVENUE]]</f>
        <v>0.84662254438491436</v>
      </c>
    </row>
    <row r="2583" spans="1:11">
      <c r="A2583" t="s">
        <v>87</v>
      </c>
      <c r="B2583" t="s">
        <v>487</v>
      </c>
      <c r="C2583">
        <v>251</v>
      </c>
      <c r="D2583">
        <v>40.49</v>
      </c>
      <c r="E2583">
        <v>75.989999999999995</v>
      </c>
      <c r="F2583" t="s">
        <v>108</v>
      </c>
      <c r="G2583" t="s">
        <v>109</v>
      </c>
      <c r="H2583">
        <f>Table1_1[[#This Row],[Units Sold]]*Table1_1[[#This Row],[Sale Price per Unit]]</f>
        <v>19073.489999999998</v>
      </c>
      <c r="I2583">
        <f>Table1_1[[#This Row],[Units Sold]]*Table1_1[[#This Row],[Cost per Unit]]</f>
        <v>10162.99</v>
      </c>
      <c r="J2583">
        <f>Table1_1[[#This Row],[TOTAL REVENUE]]-Table1_1[[#This Row],[TOTAL COST]]</f>
        <v>8910.4999999999982</v>
      </c>
      <c r="K2583" s="11">
        <f>Table1_1[[#This Row],[PROFIT]]/Table1_1[[#This Row],[TOTAL REVENUE]]</f>
        <v>0.46716673246479795</v>
      </c>
    </row>
    <row r="2584" spans="1:11">
      <c r="A2584" t="s">
        <v>74</v>
      </c>
      <c r="B2584" t="s">
        <v>488</v>
      </c>
      <c r="C2584">
        <v>288</v>
      </c>
      <c r="D2584">
        <v>83.51</v>
      </c>
      <c r="E2584">
        <v>74.84</v>
      </c>
      <c r="F2584" t="s">
        <v>107</v>
      </c>
      <c r="G2584" t="s">
        <v>110</v>
      </c>
      <c r="H2584">
        <f>Table1_1[[#This Row],[Units Sold]]*Table1_1[[#This Row],[Sale Price per Unit]]</f>
        <v>21553.920000000002</v>
      </c>
      <c r="I2584">
        <f>Table1_1[[#This Row],[Units Sold]]*Table1_1[[#This Row],[Cost per Unit]]</f>
        <v>24050.880000000001</v>
      </c>
      <c r="J2584">
        <f>Table1_1[[#This Row],[TOTAL REVENUE]]-Table1_1[[#This Row],[TOTAL COST]]</f>
        <v>-2496.9599999999991</v>
      </c>
      <c r="K2584" s="11">
        <f>Table1_1[[#This Row],[PROFIT]]/Table1_1[[#This Row],[TOTAL REVENUE]]</f>
        <v>-0.11584714056654191</v>
      </c>
    </row>
    <row r="2585" spans="1:11">
      <c r="A2585" t="s">
        <v>41</v>
      </c>
      <c r="B2585" t="s">
        <v>488</v>
      </c>
      <c r="C2585">
        <v>63</v>
      </c>
      <c r="D2585">
        <v>40.79</v>
      </c>
      <c r="E2585">
        <v>19.48</v>
      </c>
      <c r="F2585" t="s">
        <v>108</v>
      </c>
      <c r="G2585" t="s">
        <v>109</v>
      </c>
      <c r="H2585">
        <f>Table1_1[[#This Row],[Units Sold]]*Table1_1[[#This Row],[Sale Price per Unit]]</f>
        <v>1227.24</v>
      </c>
      <c r="I2585">
        <f>Table1_1[[#This Row],[Units Sold]]*Table1_1[[#This Row],[Cost per Unit]]</f>
        <v>2569.77</v>
      </c>
      <c r="J2585">
        <f>Table1_1[[#This Row],[TOTAL REVENUE]]-Table1_1[[#This Row],[TOTAL COST]]</f>
        <v>-1342.53</v>
      </c>
      <c r="K2585" s="11">
        <f>Table1_1[[#This Row],[PROFIT]]/Table1_1[[#This Row],[TOTAL REVENUE]]</f>
        <v>-1.0939425051334701</v>
      </c>
    </row>
    <row r="2586" spans="1:11">
      <c r="A2586" t="s">
        <v>30</v>
      </c>
      <c r="B2586" t="s">
        <v>488</v>
      </c>
      <c r="C2586">
        <v>102</v>
      </c>
      <c r="D2586">
        <v>88.71</v>
      </c>
      <c r="E2586">
        <v>97.68</v>
      </c>
      <c r="F2586" t="s">
        <v>108</v>
      </c>
      <c r="G2586" t="s">
        <v>110</v>
      </c>
      <c r="H2586">
        <f>Table1_1[[#This Row],[Units Sold]]*Table1_1[[#This Row],[Sale Price per Unit]]</f>
        <v>9963.36</v>
      </c>
      <c r="I2586">
        <f>Table1_1[[#This Row],[Units Sold]]*Table1_1[[#This Row],[Cost per Unit]]</f>
        <v>9048.42</v>
      </c>
      <c r="J2586">
        <f>Table1_1[[#This Row],[TOTAL REVENUE]]-Table1_1[[#This Row],[TOTAL COST]]</f>
        <v>914.94000000000051</v>
      </c>
      <c r="K2586" s="11">
        <f>Table1_1[[#This Row],[PROFIT]]/Table1_1[[#This Row],[TOTAL REVENUE]]</f>
        <v>9.1830466830466875E-2</v>
      </c>
    </row>
    <row r="2587" spans="1:11">
      <c r="A2587" t="s">
        <v>19</v>
      </c>
      <c r="B2587" t="s">
        <v>488</v>
      </c>
      <c r="C2587">
        <v>46</v>
      </c>
      <c r="D2587">
        <v>83.62</v>
      </c>
      <c r="E2587">
        <v>76.97</v>
      </c>
      <c r="F2587" t="s">
        <v>107</v>
      </c>
      <c r="G2587" t="s">
        <v>110</v>
      </c>
      <c r="H2587">
        <f>Table1_1[[#This Row],[Units Sold]]*Table1_1[[#This Row],[Sale Price per Unit]]</f>
        <v>3540.62</v>
      </c>
      <c r="I2587">
        <f>Table1_1[[#This Row],[Units Sold]]*Table1_1[[#This Row],[Cost per Unit]]</f>
        <v>3846.5200000000004</v>
      </c>
      <c r="J2587">
        <f>Table1_1[[#This Row],[TOTAL REVENUE]]-Table1_1[[#This Row],[TOTAL COST]]</f>
        <v>-305.90000000000055</v>
      </c>
      <c r="K2587" s="11">
        <f>Table1_1[[#This Row],[PROFIT]]/Table1_1[[#This Row],[TOTAL REVENUE]]</f>
        <v>-8.6397297648434609E-2</v>
      </c>
    </row>
    <row r="2588" spans="1:11">
      <c r="A2588" t="s">
        <v>30</v>
      </c>
      <c r="B2588" t="s">
        <v>488</v>
      </c>
      <c r="C2588">
        <v>96</v>
      </c>
      <c r="D2588">
        <v>92.69</v>
      </c>
      <c r="E2588">
        <v>61.09</v>
      </c>
      <c r="F2588" t="s">
        <v>107</v>
      </c>
      <c r="G2588" t="s">
        <v>110</v>
      </c>
      <c r="H2588">
        <f>Table1_1[[#This Row],[Units Sold]]*Table1_1[[#This Row],[Sale Price per Unit]]</f>
        <v>5864.64</v>
      </c>
      <c r="I2588">
        <f>Table1_1[[#This Row],[Units Sold]]*Table1_1[[#This Row],[Cost per Unit]]</f>
        <v>8898.24</v>
      </c>
      <c r="J2588">
        <f>Table1_1[[#This Row],[TOTAL REVENUE]]-Table1_1[[#This Row],[TOTAL COST]]</f>
        <v>-3033.5999999999995</v>
      </c>
      <c r="K2588" s="11">
        <f>Table1_1[[#This Row],[PROFIT]]/Table1_1[[#This Row],[TOTAL REVENUE]]</f>
        <v>-0.51726960222622353</v>
      </c>
    </row>
    <row r="2589" spans="1:11">
      <c r="A2589" t="s">
        <v>100</v>
      </c>
      <c r="B2589" t="s">
        <v>488</v>
      </c>
      <c r="C2589">
        <v>101</v>
      </c>
      <c r="D2589">
        <v>19.68</v>
      </c>
      <c r="E2589">
        <v>59.4</v>
      </c>
      <c r="F2589" t="s">
        <v>108</v>
      </c>
      <c r="G2589" t="s">
        <v>109</v>
      </c>
      <c r="H2589">
        <f>Table1_1[[#This Row],[Units Sold]]*Table1_1[[#This Row],[Sale Price per Unit]]</f>
        <v>5999.4</v>
      </c>
      <c r="I2589">
        <f>Table1_1[[#This Row],[Units Sold]]*Table1_1[[#This Row],[Cost per Unit]]</f>
        <v>1987.68</v>
      </c>
      <c r="J2589">
        <f>Table1_1[[#This Row],[TOTAL REVENUE]]-Table1_1[[#This Row],[TOTAL COST]]</f>
        <v>4011.7199999999993</v>
      </c>
      <c r="K2589" s="11">
        <f>Table1_1[[#This Row],[PROFIT]]/Table1_1[[#This Row],[TOTAL REVENUE]]</f>
        <v>0.66868686868686866</v>
      </c>
    </row>
    <row r="2590" spans="1:11">
      <c r="A2590" t="s">
        <v>86</v>
      </c>
      <c r="B2590" t="s">
        <v>488</v>
      </c>
      <c r="C2590">
        <v>286</v>
      </c>
      <c r="D2590">
        <v>78.67</v>
      </c>
      <c r="E2590">
        <v>104.86</v>
      </c>
      <c r="F2590" t="s">
        <v>108</v>
      </c>
      <c r="G2590" t="s">
        <v>110</v>
      </c>
      <c r="H2590">
        <f>Table1_1[[#This Row],[Units Sold]]*Table1_1[[#This Row],[Sale Price per Unit]]</f>
        <v>29989.96</v>
      </c>
      <c r="I2590">
        <f>Table1_1[[#This Row],[Units Sold]]*Table1_1[[#This Row],[Cost per Unit]]</f>
        <v>22499.62</v>
      </c>
      <c r="J2590">
        <f>Table1_1[[#This Row],[TOTAL REVENUE]]-Table1_1[[#This Row],[TOTAL COST]]</f>
        <v>7490.34</v>
      </c>
      <c r="K2590" s="11">
        <f>Table1_1[[#This Row],[PROFIT]]/Table1_1[[#This Row],[TOTAL REVENUE]]</f>
        <v>0.24976158687774178</v>
      </c>
    </row>
    <row r="2591" spans="1:11">
      <c r="A2591" t="s">
        <v>105</v>
      </c>
      <c r="B2591" t="s">
        <v>488</v>
      </c>
      <c r="C2591">
        <v>30</v>
      </c>
      <c r="D2591">
        <v>80.16</v>
      </c>
      <c r="E2591">
        <v>35.950000000000003</v>
      </c>
      <c r="F2591" t="s">
        <v>107</v>
      </c>
      <c r="G2591" t="s">
        <v>110</v>
      </c>
      <c r="H2591">
        <f>Table1_1[[#This Row],[Units Sold]]*Table1_1[[#This Row],[Sale Price per Unit]]</f>
        <v>1078.5</v>
      </c>
      <c r="I2591">
        <f>Table1_1[[#This Row],[Units Sold]]*Table1_1[[#This Row],[Cost per Unit]]</f>
        <v>2404.7999999999997</v>
      </c>
      <c r="J2591">
        <f>Table1_1[[#This Row],[TOTAL REVENUE]]-Table1_1[[#This Row],[TOTAL COST]]</f>
        <v>-1326.2999999999997</v>
      </c>
      <c r="K2591" s="11">
        <f>Table1_1[[#This Row],[PROFIT]]/Table1_1[[#This Row],[TOTAL REVENUE]]</f>
        <v>-1.2297635605006951</v>
      </c>
    </row>
    <row r="2592" spans="1:11">
      <c r="A2592" t="s">
        <v>65</v>
      </c>
      <c r="B2592" t="s">
        <v>488</v>
      </c>
      <c r="C2592">
        <v>184</v>
      </c>
      <c r="D2592">
        <v>85.33</v>
      </c>
      <c r="E2592">
        <v>108.53</v>
      </c>
      <c r="F2592" t="s">
        <v>108</v>
      </c>
      <c r="G2592" t="s">
        <v>110</v>
      </c>
      <c r="H2592">
        <f>Table1_1[[#This Row],[Units Sold]]*Table1_1[[#This Row],[Sale Price per Unit]]</f>
        <v>19969.52</v>
      </c>
      <c r="I2592">
        <f>Table1_1[[#This Row],[Units Sold]]*Table1_1[[#This Row],[Cost per Unit]]</f>
        <v>15700.72</v>
      </c>
      <c r="J2592">
        <f>Table1_1[[#This Row],[TOTAL REVENUE]]-Table1_1[[#This Row],[TOTAL COST]]</f>
        <v>4268.8000000000011</v>
      </c>
      <c r="K2592" s="11">
        <f>Table1_1[[#This Row],[PROFIT]]/Table1_1[[#This Row],[TOTAL REVENUE]]</f>
        <v>0.2137657790472681</v>
      </c>
    </row>
    <row r="2593" spans="1:11">
      <c r="A2593" t="s">
        <v>12</v>
      </c>
      <c r="B2593" t="s">
        <v>489</v>
      </c>
      <c r="C2593">
        <v>57</v>
      </c>
      <c r="D2593">
        <v>65.78</v>
      </c>
      <c r="E2593">
        <v>99.12</v>
      </c>
      <c r="F2593" t="s">
        <v>107</v>
      </c>
      <c r="G2593" t="s">
        <v>109</v>
      </c>
      <c r="H2593">
        <f>Table1_1[[#This Row],[Units Sold]]*Table1_1[[#This Row],[Sale Price per Unit]]</f>
        <v>5649.84</v>
      </c>
      <c r="I2593">
        <f>Table1_1[[#This Row],[Units Sold]]*Table1_1[[#This Row],[Cost per Unit]]</f>
        <v>3749.46</v>
      </c>
      <c r="J2593">
        <f>Table1_1[[#This Row],[TOTAL REVENUE]]-Table1_1[[#This Row],[TOTAL COST]]</f>
        <v>1900.38</v>
      </c>
      <c r="K2593" s="11">
        <f>Table1_1[[#This Row],[PROFIT]]/Table1_1[[#This Row],[TOTAL REVENUE]]</f>
        <v>0.33635996771589993</v>
      </c>
    </row>
    <row r="2594" spans="1:11">
      <c r="A2594" t="s">
        <v>29</v>
      </c>
      <c r="B2594" t="s">
        <v>489</v>
      </c>
      <c r="C2594">
        <v>95</v>
      </c>
      <c r="D2594">
        <v>17.46</v>
      </c>
      <c r="E2594">
        <v>69.52</v>
      </c>
      <c r="F2594" t="s">
        <v>107</v>
      </c>
      <c r="G2594" t="s">
        <v>109</v>
      </c>
      <c r="H2594">
        <f>Table1_1[[#This Row],[Units Sold]]*Table1_1[[#This Row],[Sale Price per Unit]]</f>
        <v>6604.4</v>
      </c>
      <c r="I2594">
        <f>Table1_1[[#This Row],[Units Sold]]*Table1_1[[#This Row],[Cost per Unit]]</f>
        <v>1658.7</v>
      </c>
      <c r="J2594">
        <f>Table1_1[[#This Row],[TOTAL REVENUE]]-Table1_1[[#This Row],[TOTAL COST]]</f>
        <v>4945.7</v>
      </c>
      <c r="K2594" s="11">
        <f>Table1_1[[#This Row],[PROFIT]]/Table1_1[[#This Row],[TOTAL REVENUE]]</f>
        <v>0.74884925201380903</v>
      </c>
    </row>
    <row r="2595" spans="1:11">
      <c r="A2595" t="s">
        <v>29</v>
      </c>
      <c r="B2595" t="s">
        <v>489</v>
      </c>
      <c r="C2595">
        <v>293</v>
      </c>
      <c r="D2595">
        <v>32.29</v>
      </c>
      <c r="E2595">
        <v>61.31</v>
      </c>
      <c r="F2595" t="s">
        <v>108</v>
      </c>
      <c r="G2595" t="s">
        <v>109</v>
      </c>
      <c r="H2595">
        <f>Table1_1[[#This Row],[Units Sold]]*Table1_1[[#This Row],[Sale Price per Unit]]</f>
        <v>17963.830000000002</v>
      </c>
      <c r="I2595">
        <f>Table1_1[[#This Row],[Units Sold]]*Table1_1[[#This Row],[Cost per Unit]]</f>
        <v>9460.9699999999993</v>
      </c>
      <c r="J2595">
        <f>Table1_1[[#This Row],[TOTAL REVENUE]]-Table1_1[[#This Row],[TOTAL COST]]</f>
        <v>8502.8600000000024</v>
      </c>
      <c r="K2595" s="11">
        <f>Table1_1[[#This Row],[PROFIT]]/Table1_1[[#This Row],[TOTAL REVENUE]]</f>
        <v>0.47333224596313822</v>
      </c>
    </row>
    <row r="2596" spans="1:11">
      <c r="A2596" t="s">
        <v>84</v>
      </c>
      <c r="B2596" t="s">
        <v>489</v>
      </c>
      <c r="C2596">
        <v>296</v>
      </c>
      <c r="D2596">
        <v>69.48</v>
      </c>
      <c r="E2596">
        <v>106.31</v>
      </c>
      <c r="F2596" t="s">
        <v>108</v>
      </c>
      <c r="G2596" t="s">
        <v>109</v>
      </c>
      <c r="H2596">
        <f>Table1_1[[#This Row],[Units Sold]]*Table1_1[[#This Row],[Sale Price per Unit]]</f>
        <v>31467.760000000002</v>
      </c>
      <c r="I2596">
        <f>Table1_1[[#This Row],[Units Sold]]*Table1_1[[#This Row],[Cost per Unit]]</f>
        <v>20566.080000000002</v>
      </c>
      <c r="J2596">
        <f>Table1_1[[#This Row],[TOTAL REVENUE]]-Table1_1[[#This Row],[TOTAL COST]]</f>
        <v>10901.68</v>
      </c>
      <c r="K2596" s="11">
        <f>Table1_1[[#This Row],[PROFIT]]/Table1_1[[#This Row],[TOTAL REVENUE]]</f>
        <v>0.34643965760511708</v>
      </c>
    </row>
    <row r="2597" spans="1:11">
      <c r="A2597" t="s">
        <v>46</v>
      </c>
      <c r="B2597" t="s">
        <v>489</v>
      </c>
      <c r="C2597">
        <v>92</v>
      </c>
      <c r="D2597">
        <v>75.739999999999995</v>
      </c>
      <c r="E2597">
        <v>54.02</v>
      </c>
      <c r="F2597" t="s">
        <v>108</v>
      </c>
      <c r="G2597" t="s">
        <v>110</v>
      </c>
      <c r="H2597">
        <f>Table1_1[[#This Row],[Units Sold]]*Table1_1[[#This Row],[Sale Price per Unit]]</f>
        <v>4969.84</v>
      </c>
      <c r="I2597">
        <f>Table1_1[[#This Row],[Units Sold]]*Table1_1[[#This Row],[Cost per Unit]]</f>
        <v>6968.08</v>
      </c>
      <c r="J2597">
        <f>Table1_1[[#This Row],[TOTAL REVENUE]]-Table1_1[[#This Row],[TOTAL COST]]</f>
        <v>-1998.2399999999998</v>
      </c>
      <c r="K2597" s="11">
        <f>Table1_1[[#This Row],[PROFIT]]/Table1_1[[#This Row],[TOTAL REVENUE]]</f>
        <v>-0.40207330618289516</v>
      </c>
    </row>
    <row r="2598" spans="1:11">
      <c r="A2598" t="s">
        <v>77</v>
      </c>
      <c r="B2598" t="s">
        <v>490</v>
      </c>
      <c r="C2598">
        <v>9</v>
      </c>
      <c r="D2598">
        <v>34.549999999999997</v>
      </c>
      <c r="E2598">
        <v>82.83</v>
      </c>
      <c r="F2598" t="s">
        <v>108</v>
      </c>
      <c r="G2598" t="s">
        <v>110</v>
      </c>
      <c r="H2598">
        <f>Table1_1[[#This Row],[Units Sold]]*Table1_1[[#This Row],[Sale Price per Unit]]</f>
        <v>745.47</v>
      </c>
      <c r="I2598">
        <f>Table1_1[[#This Row],[Units Sold]]*Table1_1[[#This Row],[Cost per Unit]]</f>
        <v>310.95</v>
      </c>
      <c r="J2598">
        <f>Table1_1[[#This Row],[TOTAL REVENUE]]-Table1_1[[#This Row],[TOTAL COST]]</f>
        <v>434.52000000000004</v>
      </c>
      <c r="K2598" s="11">
        <f>Table1_1[[#This Row],[PROFIT]]/Table1_1[[#This Row],[TOTAL REVENUE]]</f>
        <v>0.58288059881685383</v>
      </c>
    </row>
    <row r="2599" spans="1:11">
      <c r="A2599" t="s">
        <v>82</v>
      </c>
      <c r="B2599" t="s">
        <v>490</v>
      </c>
      <c r="C2599">
        <v>179</v>
      </c>
      <c r="D2599">
        <v>23.98</v>
      </c>
      <c r="E2599">
        <v>100.9</v>
      </c>
      <c r="F2599" t="s">
        <v>108</v>
      </c>
      <c r="G2599" t="s">
        <v>109</v>
      </c>
      <c r="H2599">
        <f>Table1_1[[#This Row],[Units Sold]]*Table1_1[[#This Row],[Sale Price per Unit]]</f>
        <v>18061.100000000002</v>
      </c>
      <c r="I2599">
        <f>Table1_1[[#This Row],[Units Sold]]*Table1_1[[#This Row],[Cost per Unit]]</f>
        <v>4292.42</v>
      </c>
      <c r="J2599">
        <f>Table1_1[[#This Row],[TOTAL REVENUE]]-Table1_1[[#This Row],[TOTAL COST]]</f>
        <v>13768.680000000002</v>
      </c>
      <c r="K2599" s="11">
        <f>Table1_1[[#This Row],[PROFIT]]/Table1_1[[#This Row],[TOTAL REVENUE]]</f>
        <v>0.76233894945490588</v>
      </c>
    </row>
    <row r="2600" spans="1:11">
      <c r="A2600" t="s">
        <v>91</v>
      </c>
      <c r="B2600" t="s">
        <v>490</v>
      </c>
      <c r="C2600">
        <v>221</v>
      </c>
      <c r="D2600">
        <v>63.96</v>
      </c>
      <c r="E2600">
        <v>102.89</v>
      </c>
      <c r="F2600" t="s">
        <v>107</v>
      </c>
      <c r="G2600" t="s">
        <v>109</v>
      </c>
      <c r="H2600">
        <f>Table1_1[[#This Row],[Units Sold]]*Table1_1[[#This Row],[Sale Price per Unit]]</f>
        <v>22738.69</v>
      </c>
      <c r="I2600">
        <f>Table1_1[[#This Row],[Units Sold]]*Table1_1[[#This Row],[Cost per Unit]]</f>
        <v>14135.16</v>
      </c>
      <c r="J2600">
        <f>Table1_1[[#This Row],[TOTAL REVENUE]]-Table1_1[[#This Row],[TOTAL COST]]</f>
        <v>8603.5299999999988</v>
      </c>
      <c r="K2600" s="11">
        <f>Table1_1[[#This Row],[PROFIT]]/Table1_1[[#This Row],[TOTAL REVENUE]]</f>
        <v>0.37836524443580521</v>
      </c>
    </row>
    <row r="2601" spans="1:11">
      <c r="A2601" t="s">
        <v>53</v>
      </c>
      <c r="B2601" t="s">
        <v>490</v>
      </c>
      <c r="C2601">
        <v>22</v>
      </c>
      <c r="D2601">
        <v>35.03</v>
      </c>
      <c r="E2601">
        <v>47.42</v>
      </c>
      <c r="F2601" t="s">
        <v>107</v>
      </c>
      <c r="G2601" t="s">
        <v>109</v>
      </c>
      <c r="H2601">
        <f>Table1_1[[#This Row],[Units Sold]]*Table1_1[[#This Row],[Sale Price per Unit]]</f>
        <v>1043.24</v>
      </c>
      <c r="I2601">
        <f>Table1_1[[#This Row],[Units Sold]]*Table1_1[[#This Row],[Cost per Unit]]</f>
        <v>770.66000000000008</v>
      </c>
      <c r="J2601">
        <f>Table1_1[[#This Row],[TOTAL REVENUE]]-Table1_1[[#This Row],[TOTAL COST]]</f>
        <v>272.57999999999993</v>
      </c>
      <c r="K2601" s="11">
        <f>Table1_1[[#This Row],[PROFIT]]/Table1_1[[#This Row],[TOTAL REVENUE]]</f>
        <v>0.26128215942640232</v>
      </c>
    </row>
    <row r="2602" spans="1:11">
      <c r="A2602" t="s">
        <v>43</v>
      </c>
      <c r="B2602" t="s">
        <v>490</v>
      </c>
      <c r="C2602">
        <v>112</v>
      </c>
      <c r="D2602">
        <v>90.74</v>
      </c>
      <c r="E2602">
        <v>63.12</v>
      </c>
      <c r="F2602" t="s">
        <v>108</v>
      </c>
      <c r="G2602" t="s">
        <v>109</v>
      </c>
      <c r="H2602">
        <f>Table1_1[[#This Row],[Units Sold]]*Table1_1[[#This Row],[Sale Price per Unit]]</f>
        <v>7069.44</v>
      </c>
      <c r="I2602">
        <f>Table1_1[[#This Row],[Units Sold]]*Table1_1[[#This Row],[Cost per Unit]]</f>
        <v>10162.879999999999</v>
      </c>
      <c r="J2602">
        <f>Table1_1[[#This Row],[TOTAL REVENUE]]-Table1_1[[#This Row],[TOTAL COST]]</f>
        <v>-3093.4399999999996</v>
      </c>
      <c r="K2602" s="11">
        <f>Table1_1[[#This Row],[PROFIT]]/Table1_1[[#This Row],[TOTAL REVENUE]]</f>
        <v>-0.43757921419518375</v>
      </c>
    </row>
    <row r="2603" spans="1:11">
      <c r="A2603" t="s">
        <v>96</v>
      </c>
      <c r="B2603" t="s">
        <v>490</v>
      </c>
      <c r="C2603">
        <v>246</v>
      </c>
      <c r="D2603">
        <v>98.98</v>
      </c>
      <c r="E2603">
        <v>40.96</v>
      </c>
      <c r="F2603" t="s">
        <v>107</v>
      </c>
      <c r="G2603" t="s">
        <v>110</v>
      </c>
      <c r="H2603">
        <f>Table1_1[[#This Row],[Units Sold]]*Table1_1[[#This Row],[Sale Price per Unit]]</f>
        <v>10076.16</v>
      </c>
      <c r="I2603">
        <f>Table1_1[[#This Row],[Units Sold]]*Table1_1[[#This Row],[Cost per Unit]]</f>
        <v>24349.08</v>
      </c>
      <c r="J2603">
        <f>Table1_1[[#This Row],[TOTAL REVENUE]]-Table1_1[[#This Row],[TOTAL COST]]</f>
        <v>-14272.920000000002</v>
      </c>
      <c r="K2603" s="11">
        <f>Table1_1[[#This Row],[PROFIT]]/Table1_1[[#This Row],[TOTAL REVENUE]]</f>
        <v>-1.4165039062500002</v>
      </c>
    </row>
    <row r="2604" spans="1:11">
      <c r="A2604" t="s">
        <v>57</v>
      </c>
      <c r="B2604" t="s">
        <v>490</v>
      </c>
      <c r="C2604">
        <v>79</v>
      </c>
      <c r="D2604">
        <v>69.930000000000007</v>
      </c>
      <c r="E2604">
        <v>84.28</v>
      </c>
      <c r="F2604" t="s">
        <v>108</v>
      </c>
      <c r="G2604" t="s">
        <v>110</v>
      </c>
      <c r="H2604">
        <f>Table1_1[[#This Row],[Units Sold]]*Table1_1[[#This Row],[Sale Price per Unit]]</f>
        <v>6658.12</v>
      </c>
      <c r="I2604">
        <f>Table1_1[[#This Row],[Units Sold]]*Table1_1[[#This Row],[Cost per Unit]]</f>
        <v>5524.47</v>
      </c>
      <c r="J2604">
        <f>Table1_1[[#This Row],[TOTAL REVENUE]]-Table1_1[[#This Row],[TOTAL COST]]</f>
        <v>1133.6499999999996</v>
      </c>
      <c r="K2604" s="11">
        <f>Table1_1[[#This Row],[PROFIT]]/Table1_1[[#This Row],[TOTAL REVENUE]]</f>
        <v>0.17026578073089696</v>
      </c>
    </row>
    <row r="2605" spans="1:11">
      <c r="A2605" t="s">
        <v>37</v>
      </c>
      <c r="B2605" t="s">
        <v>490</v>
      </c>
      <c r="C2605">
        <v>291</v>
      </c>
      <c r="D2605">
        <v>59.48</v>
      </c>
      <c r="E2605">
        <v>87.28</v>
      </c>
      <c r="F2605" t="s">
        <v>108</v>
      </c>
      <c r="G2605" t="s">
        <v>110</v>
      </c>
      <c r="H2605">
        <f>Table1_1[[#This Row],[Units Sold]]*Table1_1[[#This Row],[Sale Price per Unit]]</f>
        <v>25398.48</v>
      </c>
      <c r="I2605">
        <f>Table1_1[[#This Row],[Units Sold]]*Table1_1[[#This Row],[Cost per Unit]]</f>
        <v>17308.68</v>
      </c>
      <c r="J2605">
        <f>Table1_1[[#This Row],[TOTAL REVENUE]]-Table1_1[[#This Row],[TOTAL COST]]</f>
        <v>8089.7999999999993</v>
      </c>
      <c r="K2605" s="11">
        <f>Table1_1[[#This Row],[PROFIT]]/Table1_1[[#This Row],[TOTAL REVENUE]]</f>
        <v>0.31851512373968832</v>
      </c>
    </row>
    <row r="2606" spans="1:11">
      <c r="A2606" t="s">
        <v>84</v>
      </c>
      <c r="B2606" t="s">
        <v>491</v>
      </c>
      <c r="C2606">
        <v>13</v>
      </c>
      <c r="D2606">
        <v>38.69</v>
      </c>
      <c r="E2606">
        <v>74.53</v>
      </c>
      <c r="F2606" t="s">
        <v>107</v>
      </c>
      <c r="G2606" t="s">
        <v>109</v>
      </c>
      <c r="H2606">
        <f>Table1_1[[#This Row],[Units Sold]]*Table1_1[[#This Row],[Sale Price per Unit]]</f>
        <v>968.89</v>
      </c>
      <c r="I2606">
        <f>Table1_1[[#This Row],[Units Sold]]*Table1_1[[#This Row],[Cost per Unit]]</f>
        <v>502.96999999999997</v>
      </c>
      <c r="J2606">
        <f>Table1_1[[#This Row],[TOTAL REVENUE]]-Table1_1[[#This Row],[TOTAL COST]]</f>
        <v>465.92</v>
      </c>
      <c r="K2606" s="11">
        <f>Table1_1[[#This Row],[PROFIT]]/Table1_1[[#This Row],[TOTAL REVENUE]]</f>
        <v>0.48088018247685499</v>
      </c>
    </row>
    <row r="2607" spans="1:11">
      <c r="A2607" t="s">
        <v>34</v>
      </c>
      <c r="B2607" t="s">
        <v>491</v>
      </c>
      <c r="C2607">
        <v>53</v>
      </c>
      <c r="D2607">
        <v>49.43</v>
      </c>
      <c r="E2607">
        <v>103.77</v>
      </c>
      <c r="F2607" t="s">
        <v>108</v>
      </c>
      <c r="G2607" t="s">
        <v>110</v>
      </c>
      <c r="H2607">
        <f>Table1_1[[#This Row],[Units Sold]]*Table1_1[[#This Row],[Sale Price per Unit]]</f>
        <v>5499.8099999999995</v>
      </c>
      <c r="I2607">
        <f>Table1_1[[#This Row],[Units Sold]]*Table1_1[[#This Row],[Cost per Unit]]</f>
        <v>2619.79</v>
      </c>
      <c r="J2607">
        <f>Table1_1[[#This Row],[TOTAL REVENUE]]-Table1_1[[#This Row],[TOTAL COST]]</f>
        <v>2880.0199999999995</v>
      </c>
      <c r="K2607" s="11">
        <f>Table1_1[[#This Row],[PROFIT]]/Table1_1[[#This Row],[TOTAL REVENUE]]</f>
        <v>0.52365809000674568</v>
      </c>
    </row>
    <row r="2608" spans="1:11">
      <c r="A2608" t="s">
        <v>92</v>
      </c>
      <c r="B2608" t="s">
        <v>491</v>
      </c>
      <c r="C2608">
        <v>224</v>
      </c>
      <c r="D2608">
        <v>57.78</v>
      </c>
      <c r="E2608">
        <v>68.03</v>
      </c>
      <c r="F2608" t="s">
        <v>108</v>
      </c>
      <c r="G2608" t="s">
        <v>109</v>
      </c>
      <c r="H2608">
        <f>Table1_1[[#This Row],[Units Sold]]*Table1_1[[#This Row],[Sale Price per Unit]]</f>
        <v>15238.720000000001</v>
      </c>
      <c r="I2608">
        <f>Table1_1[[#This Row],[Units Sold]]*Table1_1[[#This Row],[Cost per Unit]]</f>
        <v>12942.720000000001</v>
      </c>
      <c r="J2608">
        <f>Table1_1[[#This Row],[TOTAL REVENUE]]-Table1_1[[#This Row],[TOTAL COST]]</f>
        <v>2296</v>
      </c>
      <c r="K2608" s="11">
        <f>Table1_1[[#This Row],[PROFIT]]/Table1_1[[#This Row],[TOTAL REVENUE]]</f>
        <v>0.15066882257827427</v>
      </c>
    </row>
    <row r="2609" spans="1:11">
      <c r="A2609" t="s">
        <v>29</v>
      </c>
      <c r="B2609" t="s">
        <v>491</v>
      </c>
      <c r="C2609">
        <v>19</v>
      </c>
      <c r="D2609">
        <v>44.44</v>
      </c>
      <c r="E2609">
        <v>67.260000000000005</v>
      </c>
      <c r="F2609" t="s">
        <v>107</v>
      </c>
      <c r="G2609" t="s">
        <v>109</v>
      </c>
      <c r="H2609">
        <f>Table1_1[[#This Row],[Units Sold]]*Table1_1[[#This Row],[Sale Price per Unit]]</f>
        <v>1277.94</v>
      </c>
      <c r="I2609">
        <f>Table1_1[[#This Row],[Units Sold]]*Table1_1[[#This Row],[Cost per Unit]]</f>
        <v>844.3599999999999</v>
      </c>
      <c r="J2609">
        <f>Table1_1[[#This Row],[TOTAL REVENUE]]-Table1_1[[#This Row],[TOTAL COST]]</f>
        <v>433.58000000000015</v>
      </c>
      <c r="K2609" s="11">
        <f>Table1_1[[#This Row],[PROFIT]]/Table1_1[[#This Row],[TOTAL REVENUE]]</f>
        <v>0.33928040440083268</v>
      </c>
    </row>
    <row r="2610" spans="1:11">
      <c r="A2610" t="s">
        <v>63</v>
      </c>
      <c r="B2610" t="s">
        <v>491</v>
      </c>
      <c r="C2610">
        <v>119</v>
      </c>
      <c r="D2610">
        <v>37.630000000000003</v>
      </c>
      <c r="E2610">
        <v>36.450000000000003</v>
      </c>
      <c r="F2610" t="s">
        <v>107</v>
      </c>
      <c r="G2610" t="s">
        <v>110</v>
      </c>
      <c r="H2610">
        <f>Table1_1[[#This Row],[Units Sold]]*Table1_1[[#This Row],[Sale Price per Unit]]</f>
        <v>4337.55</v>
      </c>
      <c r="I2610">
        <f>Table1_1[[#This Row],[Units Sold]]*Table1_1[[#This Row],[Cost per Unit]]</f>
        <v>4477.97</v>
      </c>
      <c r="J2610">
        <f>Table1_1[[#This Row],[TOTAL REVENUE]]-Table1_1[[#This Row],[TOTAL COST]]</f>
        <v>-140.42000000000007</v>
      </c>
      <c r="K2610" s="11">
        <f>Table1_1[[#This Row],[PROFIT]]/Table1_1[[#This Row],[TOTAL REVENUE]]</f>
        <v>-3.2373113854595355E-2</v>
      </c>
    </row>
    <row r="2611" spans="1:11">
      <c r="A2611" t="s">
        <v>30</v>
      </c>
      <c r="B2611" t="s">
        <v>491</v>
      </c>
      <c r="C2611">
        <v>140</v>
      </c>
      <c r="D2611">
        <v>59.91</v>
      </c>
      <c r="E2611">
        <v>65.53</v>
      </c>
      <c r="F2611" t="s">
        <v>108</v>
      </c>
      <c r="G2611" t="s">
        <v>109</v>
      </c>
      <c r="H2611">
        <f>Table1_1[[#This Row],[Units Sold]]*Table1_1[[#This Row],[Sale Price per Unit]]</f>
        <v>9174.2000000000007</v>
      </c>
      <c r="I2611">
        <f>Table1_1[[#This Row],[Units Sold]]*Table1_1[[#This Row],[Cost per Unit]]</f>
        <v>8387.4</v>
      </c>
      <c r="J2611">
        <f>Table1_1[[#This Row],[TOTAL REVENUE]]-Table1_1[[#This Row],[TOTAL COST]]</f>
        <v>786.80000000000109</v>
      </c>
      <c r="K2611" s="11">
        <f>Table1_1[[#This Row],[PROFIT]]/Table1_1[[#This Row],[TOTAL REVENUE]]</f>
        <v>8.5762246299404959E-2</v>
      </c>
    </row>
    <row r="2612" spans="1:11">
      <c r="A2612" t="s">
        <v>89</v>
      </c>
      <c r="B2612" t="s">
        <v>491</v>
      </c>
      <c r="C2612">
        <v>69</v>
      </c>
      <c r="D2612">
        <v>34.130000000000003</v>
      </c>
      <c r="E2612">
        <v>27.48</v>
      </c>
      <c r="F2612" t="s">
        <v>107</v>
      </c>
      <c r="G2612" t="s">
        <v>109</v>
      </c>
      <c r="H2612">
        <f>Table1_1[[#This Row],[Units Sold]]*Table1_1[[#This Row],[Sale Price per Unit]]</f>
        <v>1896.1200000000001</v>
      </c>
      <c r="I2612">
        <f>Table1_1[[#This Row],[Units Sold]]*Table1_1[[#This Row],[Cost per Unit]]</f>
        <v>2354.9700000000003</v>
      </c>
      <c r="J2612">
        <f>Table1_1[[#This Row],[TOTAL REVENUE]]-Table1_1[[#This Row],[TOTAL COST]]</f>
        <v>-458.85000000000014</v>
      </c>
      <c r="K2612" s="11">
        <f>Table1_1[[#This Row],[PROFIT]]/Table1_1[[#This Row],[TOTAL REVENUE]]</f>
        <v>-0.24199417758369729</v>
      </c>
    </row>
    <row r="2613" spans="1:11">
      <c r="A2613" t="s">
        <v>18</v>
      </c>
      <c r="B2613" t="s">
        <v>491</v>
      </c>
      <c r="C2613">
        <v>76</v>
      </c>
      <c r="D2613">
        <v>44.69</v>
      </c>
      <c r="E2613">
        <v>88.9</v>
      </c>
      <c r="F2613" t="s">
        <v>107</v>
      </c>
      <c r="G2613" t="s">
        <v>110</v>
      </c>
      <c r="H2613">
        <f>Table1_1[[#This Row],[Units Sold]]*Table1_1[[#This Row],[Sale Price per Unit]]</f>
        <v>6756.4000000000005</v>
      </c>
      <c r="I2613">
        <f>Table1_1[[#This Row],[Units Sold]]*Table1_1[[#This Row],[Cost per Unit]]</f>
        <v>3396.4399999999996</v>
      </c>
      <c r="J2613">
        <f>Table1_1[[#This Row],[TOTAL REVENUE]]-Table1_1[[#This Row],[TOTAL COST]]</f>
        <v>3359.9600000000009</v>
      </c>
      <c r="K2613" s="11">
        <f>Table1_1[[#This Row],[PROFIT]]/Table1_1[[#This Row],[TOTAL REVENUE]]</f>
        <v>0.49730033745781788</v>
      </c>
    </row>
    <row r="2614" spans="1:11">
      <c r="A2614" t="s">
        <v>33</v>
      </c>
      <c r="B2614" t="s">
        <v>492</v>
      </c>
      <c r="C2614">
        <v>195</v>
      </c>
      <c r="D2614">
        <v>98.13</v>
      </c>
      <c r="E2614">
        <v>39.99</v>
      </c>
      <c r="F2614" t="s">
        <v>108</v>
      </c>
      <c r="G2614" t="s">
        <v>110</v>
      </c>
      <c r="H2614">
        <f>Table1_1[[#This Row],[Units Sold]]*Table1_1[[#This Row],[Sale Price per Unit]]</f>
        <v>7798.05</v>
      </c>
      <c r="I2614">
        <f>Table1_1[[#This Row],[Units Sold]]*Table1_1[[#This Row],[Cost per Unit]]</f>
        <v>19135.349999999999</v>
      </c>
      <c r="J2614">
        <f>Table1_1[[#This Row],[TOTAL REVENUE]]-Table1_1[[#This Row],[TOTAL COST]]</f>
        <v>-11337.3</v>
      </c>
      <c r="K2614" s="11">
        <f>Table1_1[[#This Row],[PROFIT]]/Table1_1[[#This Row],[TOTAL REVENUE]]</f>
        <v>-1.4538634658664664</v>
      </c>
    </row>
    <row r="2615" spans="1:11">
      <c r="A2615" t="s">
        <v>90</v>
      </c>
      <c r="B2615" t="s">
        <v>492</v>
      </c>
      <c r="C2615">
        <v>98</v>
      </c>
      <c r="D2615">
        <v>57.72</v>
      </c>
      <c r="E2615">
        <v>45.84</v>
      </c>
      <c r="F2615" t="s">
        <v>107</v>
      </c>
      <c r="G2615" t="s">
        <v>109</v>
      </c>
      <c r="H2615">
        <f>Table1_1[[#This Row],[Units Sold]]*Table1_1[[#This Row],[Sale Price per Unit]]</f>
        <v>4492.3200000000006</v>
      </c>
      <c r="I2615">
        <f>Table1_1[[#This Row],[Units Sold]]*Table1_1[[#This Row],[Cost per Unit]]</f>
        <v>5656.5599999999995</v>
      </c>
      <c r="J2615">
        <f>Table1_1[[#This Row],[TOTAL REVENUE]]-Table1_1[[#This Row],[TOTAL COST]]</f>
        <v>-1164.2399999999989</v>
      </c>
      <c r="K2615" s="11">
        <f>Table1_1[[#This Row],[PROFIT]]/Table1_1[[#This Row],[TOTAL REVENUE]]</f>
        <v>-0.25916230366492116</v>
      </c>
    </row>
    <row r="2616" spans="1:11">
      <c r="A2616" t="s">
        <v>64</v>
      </c>
      <c r="B2616" t="s">
        <v>492</v>
      </c>
      <c r="C2616">
        <v>208</v>
      </c>
      <c r="D2616">
        <v>78.95</v>
      </c>
      <c r="E2616">
        <v>36.79</v>
      </c>
      <c r="F2616" t="s">
        <v>107</v>
      </c>
      <c r="G2616" t="s">
        <v>109</v>
      </c>
      <c r="H2616">
        <f>Table1_1[[#This Row],[Units Sold]]*Table1_1[[#This Row],[Sale Price per Unit]]</f>
        <v>7652.32</v>
      </c>
      <c r="I2616">
        <f>Table1_1[[#This Row],[Units Sold]]*Table1_1[[#This Row],[Cost per Unit]]</f>
        <v>16421.600000000002</v>
      </c>
      <c r="J2616">
        <f>Table1_1[[#This Row],[TOTAL REVENUE]]-Table1_1[[#This Row],[TOTAL COST]]</f>
        <v>-8769.2800000000025</v>
      </c>
      <c r="K2616" s="11">
        <f>Table1_1[[#This Row],[PROFIT]]/Table1_1[[#This Row],[TOTAL REVENUE]]</f>
        <v>-1.1459635770589838</v>
      </c>
    </row>
    <row r="2617" spans="1:11">
      <c r="A2617" t="s">
        <v>71</v>
      </c>
      <c r="B2617" t="s">
        <v>492</v>
      </c>
      <c r="C2617">
        <v>200</v>
      </c>
      <c r="D2617">
        <v>66.02</v>
      </c>
      <c r="E2617">
        <v>44.16</v>
      </c>
      <c r="F2617" t="s">
        <v>107</v>
      </c>
      <c r="G2617" t="s">
        <v>110</v>
      </c>
      <c r="H2617">
        <f>Table1_1[[#This Row],[Units Sold]]*Table1_1[[#This Row],[Sale Price per Unit]]</f>
        <v>8832</v>
      </c>
      <c r="I2617">
        <f>Table1_1[[#This Row],[Units Sold]]*Table1_1[[#This Row],[Cost per Unit]]</f>
        <v>13204</v>
      </c>
      <c r="J2617">
        <f>Table1_1[[#This Row],[TOTAL REVENUE]]-Table1_1[[#This Row],[TOTAL COST]]</f>
        <v>-4372</v>
      </c>
      <c r="K2617" s="11">
        <f>Table1_1[[#This Row],[PROFIT]]/Table1_1[[#This Row],[TOTAL REVENUE]]</f>
        <v>-0.49501811594202899</v>
      </c>
    </row>
    <row r="2618" spans="1:11">
      <c r="A2618" t="s">
        <v>62</v>
      </c>
      <c r="B2618" t="s">
        <v>493</v>
      </c>
      <c r="C2618">
        <v>172</v>
      </c>
      <c r="D2618">
        <v>26.38</v>
      </c>
      <c r="E2618">
        <v>91.57</v>
      </c>
      <c r="F2618" t="s">
        <v>107</v>
      </c>
      <c r="G2618" t="s">
        <v>109</v>
      </c>
      <c r="H2618">
        <f>Table1_1[[#This Row],[Units Sold]]*Table1_1[[#This Row],[Sale Price per Unit]]</f>
        <v>15750.039999999999</v>
      </c>
      <c r="I2618">
        <f>Table1_1[[#This Row],[Units Sold]]*Table1_1[[#This Row],[Cost per Unit]]</f>
        <v>4537.3599999999997</v>
      </c>
      <c r="J2618">
        <f>Table1_1[[#This Row],[TOTAL REVENUE]]-Table1_1[[#This Row],[TOTAL COST]]</f>
        <v>11212.68</v>
      </c>
      <c r="K2618" s="11">
        <f>Table1_1[[#This Row],[PROFIT]]/Table1_1[[#This Row],[TOTAL REVENUE]]</f>
        <v>0.71191438243966365</v>
      </c>
    </row>
    <row r="2619" spans="1:11">
      <c r="A2619" t="s">
        <v>13</v>
      </c>
      <c r="B2619" t="s">
        <v>493</v>
      </c>
      <c r="C2619">
        <v>215</v>
      </c>
      <c r="D2619">
        <v>34.76</v>
      </c>
      <c r="E2619">
        <v>84.16</v>
      </c>
      <c r="F2619" t="s">
        <v>107</v>
      </c>
      <c r="G2619" t="s">
        <v>109</v>
      </c>
      <c r="H2619">
        <f>Table1_1[[#This Row],[Units Sold]]*Table1_1[[#This Row],[Sale Price per Unit]]</f>
        <v>18094.399999999998</v>
      </c>
      <c r="I2619">
        <f>Table1_1[[#This Row],[Units Sold]]*Table1_1[[#This Row],[Cost per Unit]]</f>
        <v>7473.4</v>
      </c>
      <c r="J2619">
        <f>Table1_1[[#This Row],[TOTAL REVENUE]]-Table1_1[[#This Row],[TOTAL COST]]</f>
        <v>10620.999999999998</v>
      </c>
      <c r="K2619" s="11">
        <f>Table1_1[[#This Row],[PROFIT]]/Table1_1[[#This Row],[TOTAL REVENUE]]</f>
        <v>0.58697718631178708</v>
      </c>
    </row>
    <row r="2620" spans="1:11">
      <c r="A2620" t="s">
        <v>36</v>
      </c>
      <c r="B2620" t="s">
        <v>493</v>
      </c>
      <c r="C2620">
        <v>212</v>
      </c>
      <c r="D2620">
        <v>35.28</v>
      </c>
      <c r="E2620">
        <v>38.32</v>
      </c>
      <c r="F2620" t="s">
        <v>108</v>
      </c>
      <c r="G2620" t="s">
        <v>109</v>
      </c>
      <c r="H2620">
        <f>Table1_1[[#This Row],[Units Sold]]*Table1_1[[#This Row],[Sale Price per Unit]]</f>
        <v>8123.84</v>
      </c>
      <c r="I2620">
        <f>Table1_1[[#This Row],[Units Sold]]*Table1_1[[#This Row],[Cost per Unit]]</f>
        <v>7479.3600000000006</v>
      </c>
      <c r="J2620">
        <f>Table1_1[[#This Row],[TOTAL REVENUE]]-Table1_1[[#This Row],[TOTAL COST]]</f>
        <v>644.47999999999956</v>
      </c>
      <c r="K2620" s="11">
        <f>Table1_1[[#This Row],[PROFIT]]/Table1_1[[#This Row],[TOTAL REVENUE]]</f>
        <v>7.9331941544885126E-2</v>
      </c>
    </row>
    <row r="2621" spans="1:11">
      <c r="A2621" t="s">
        <v>75</v>
      </c>
      <c r="B2621" t="s">
        <v>493</v>
      </c>
      <c r="C2621">
        <v>234</v>
      </c>
      <c r="D2621">
        <v>67.16</v>
      </c>
      <c r="E2621">
        <v>53.96</v>
      </c>
      <c r="F2621" t="s">
        <v>108</v>
      </c>
      <c r="G2621" t="s">
        <v>110</v>
      </c>
      <c r="H2621">
        <f>Table1_1[[#This Row],[Units Sold]]*Table1_1[[#This Row],[Sale Price per Unit]]</f>
        <v>12626.64</v>
      </c>
      <c r="I2621">
        <f>Table1_1[[#This Row],[Units Sold]]*Table1_1[[#This Row],[Cost per Unit]]</f>
        <v>15715.439999999999</v>
      </c>
      <c r="J2621">
        <f>Table1_1[[#This Row],[TOTAL REVENUE]]-Table1_1[[#This Row],[TOTAL COST]]</f>
        <v>-3088.7999999999993</v>
      </c>
      <c r="K2621" s="11">
        <f>Table1_1[[#This Row],[PROFIT]]/Table1_1[[#This Row],[TOTAL REVENUE]]</f>
        <v>-0.24462564862861375</v>
      </c>
    </row>
    <row r="2622" spans="1:11">
      <c r="A2622" t="s">
        <v>96</v>
      </c>
      <c r="B2622" t="s">
        <v>493</v>
      </c>
      <c r="C2622">
        <v>200</v>
      </c>
      <c r="D2622">
        <v>41.73</v>
      </c>
      <c r="E2622">
        <v>67.3</v>
      </c>
      <c r="F2622" t="s">
        <v>108</v>
      </c>
      <c r="G2622" t="s">
        <v>110</v>
      </c>
      <c r="H2622">
        <f>Table1_1[[#This Row],[Units Sold]]*Table1_1[[#This Row],[Sale Price per Unit]]</f>
        <v>13460</v>
      </c>
      <c r="I2622">
        <f>Table1_1[[#This Row],[Units Sold]]*Table1_1[[#This Row],[Cost per Unit]]</f>
        <v>8346</v>
      </c>
      <c r="J2622">
        <f>Table1_1[[#This Row],[TOTAL REVENUE]]-Table1_1[[#This Row],[TOTAL COST]]</f>
        <v>5114</v>
      </c>
      <c r="K2622" s="11">
        <f>Table1_1[[#This Row],[PROFIT]]/Table1_1[[#This Row],[TOTAL REVENUE]]</f>
        <v>0.37994056463595838</v>
      </c>
    </row>
    <row r="2623" spans="1:11">
      <c r="A2623" t="s">
        <v>77</v>
      </c>
      <c r="B2623" t="s">
        <v>494</v>
      </c>
      <c r="C2623">
        <v>115</v>
      </c>
      <c r="D2623">
        <v>38.58</v>
      </c>
      <c r="E2623">
        <v>61.25</v>
      </c>
      <c r="F2623" t="s">
        <v>107</v>
      </c>
      <c r="G2623" t="s">
        <v>109</v>
      </c>
      <c r="H2623">
        <f>Table1_1[[#This Row],[Units Sold]]*Table1_1[[#This Row],[Sale Price per Unit]]</f>
        <v>7043.75</v>
      </c>
      <c r="I2623">
        <f>Table1_1[[#This Row],[Units Sold]]*Table1_1[[#This Row],[Cost per Unit]]</f>
        <v>4436.7</v>
      </c>
      <c r="J2623">
        <f>Table1_1[[#This Row],[TOTAL REVENUE]]-Table1_1[[#This Row],[TOTAL COST]]</f>
        <v>2607.0500000000002</v>
      </c>
      <c r="K2623" s="11">
        <f>Table1_1[[#This Row],[PROFIT]]/Table1_1[[#This Row],[TOTAL REVENUE]]</f>
        <v>0.37012244897959184</v>
      </c>
    </row>
    <row r="2624" spans="1:11">
      <c r="A2624" t="s">
        <v>80</v>
      </c>
      <c r="B2624" t="s">
        <v>494</v>
      </c>
      <c r="C2624">
        <v>132</v>
      </c>
      <c r="D2624">
        <v>11.67</v>
      </c>
      <c r="E2624">
        <v>104.88</v>
      </c>
      <c r="F2624" t="s">
        <v>107</v>
      </c>
      <c r="G2624" t="s">
        <v>109</v>
      </c>
      <c r="H2624">
        <f>Table1_1[[#This Row],[Units Sold]]*Table1_1[[#This Row],[Sale Price per Unit]]</f>
        <v>13844.16</v>
      </c>
      <c r="I2624">
        <f>Table1_1[[#This Row],[Units Sold]]*Table1_1[[#This Row],[Cost per Unit]]</f>
        <v>1540.44</v>
      </c>
      <c r="J2624">
        <f>Table1_1[[#This Row],[TOTAL REVENUE]]-Table1_1[[#This Row],[TOTAL COST]]</f>
        <v>12303.72</v>
      </c>
      <c r="K2624" s="11">
        <f>Table1_1[[#This Row],[PROFIT]]/Table1_1[[#This Row],[TOTAL REVENUE]]</f>
        <v>0.88872997711670476</v>
      </c>
    </row>
    <row r="2625" spans="1:11">
      <c r="A2625" t="s">
        <v>35</v>
      </c>
      <c r="B2625" t="s">
        <v>494</v>
      </c>
      <c r="C2625">
        <v>281</v>
      </c>
      <c r="D2625">
        <v>13.83</v>
      </c>
      <c r="E2625">
        <v>33.61</v>
      </c>
      <c r="F2625" t="s">
        <v>107</v>
      </c>
      <c r="G2625" t="s">
        <v>110</v>
      </c>
      <c r="H2625">
        <f>Table1_1[[#This Row],[Units Sold]]*Table1_1[[#This Row],[Sale Price per Unit]]</f>
        <v>9444.41</v>
      </c>
      <c r="I2625">
        <f>Table1_1[[#This Row],[Units Sold]]*Table1_1[[#This Row],[Cost per Unit]]</f>
        <v>3886.23</v>
      </c>
      <c r="J2625">
        <f>Table1_1[[#This Row],[TOTAL REVENUE]]-Table1_1[[#This Row],[TOTAL COST]]</f>
        <v>5558.18</v>
      </c>
      <c r="K2625" s="11">
        <f>Table1_1[[#This Row],[PROFIT]]/Table1_1[[#This Row],[TOTAL REVENUE]]</f>
        <v>0.58851532282058916</v>
      </c>
    </row>
    <row r="2626" spans="1:11">
      <c r="A2626" t="s">
        <v>44</v>
      </c>
      <c r="B2626" t="s">
        <v>494</v>
      </c>
      <c r="C2626">
        <v>244</v>
      </c>
      <c r="D2626">
        <v>33.67</v>
      </c>
      <c r="E2626">
        <v>38.049999999999997</v>
      </c>
      <c r="F2626" t="s">
        <v>108</v>
      </c>
      <c r="G2626" t="s">
        <v>110</v>
      </c>
      <c r="H2626">
        <f>Table1_1[[#This Row],[Units Sold]]*Table1_1[[#This Row],[Sale Price per Unit]]</f>
        <v>9284.1999999999989</v>
      </c>
      <c r="I2626">
        <f>Table1_1[[#This Row],[Units Sold]]*Table1_1[[#This Row],[Cost per Unit]]</f>
        <v>8215.48</v>
      </c>
      <c r="J2626">
        <f>Table1_1[[#This Row],[TOTAL REVENUE]]-Table1_1[[#This Row],[TOTAL COST]]</f>
        <v>1068.7199999999993</v>
      </c>
      <c r="K2626" s="11">
        <f>Table1_1[[#This Row],[PROFIT]]/Table1_1[[#This Row],[TOTAL REVENUE]]</f>
        <v>0.11511169513797628</v>
      </c>
    </row>
    <row r="2627" spans="1:11">
      <c r="A2627" t="s">
        <v>56</v>
      </c>
      <c r="B2627" t="s">
        <v>495</v>
      </c>
      <c r="C2627">
        <v>11</v>
      </c>
      <c r="D2627">
        <v>93.03</v>
      </c>
      <c r="E2627">
        <v>110.88</v>
      </c>
      <c r="F2627" t="s">
        <v>108</v>
      </c>
      <c r="G2627" t="s">
        <v>109</v>
      </c>
      <c r="H2627">
        <f>Table1_1[[#This Row],[Units Sold]]*Table1_1[[#This Row],[Sale Price per Unit]]</f>
        <v>1219.6799999999998</v>
      </c>
      <c r="I2627">
        <f>Table1_1[[#This Row],[Units Sold]]*Table1_1[[#This Row],[Cost per Unit]]</f>
        <v>1023.33</v>
      </c>
      <c r="J2627">
        <f>Table1_1[[#This Row],[TOTAL REVENUE]]-Table1_1[[#This Row],[TOTAL COST]]</f>
        <v>196.3499999999998</v>
      </c>
      <c r="K2627" s="11">
        <f>Table1_1[[#This Row],[PROFIT]]/Table1_1[[#This Row],[TOTAL REVENUE]]</f>
        <v>0.16098484848484834</v>
      </c>
    </row>
    <row r="2628" spans="1:11">
      <c r="A2628" t="s">
        <v>104</v>
      </c>
      <c r="B2628" t="s">
        <v>495</v>
      </c>
      <c r="C2628">
        <v>206</v>
      </c>
      <c r="D2628">
        <v>23.06</v>
      </c>
      <c r="E2628">
        <v>62.49</v>
      </c>
      <c r="F2628" t="s">
        <v>108</v>
      </c>
      <c r="G2628" t="s">
        <v>110</v>
      </c>
      <c r="H2628">
        <f>Table1_1[[#This Row],[Units Sold]]*Table1_1[[#This Row],[Sale Price per Unit]]</f>
        <v>12872.94</v>
      </c>
      <c r="I2628">
        <f>Table1_1[[#This Row],[Units Sold]]*Table1_1[[#This Row],[Cost per Unit]]</f>
        <v>4750.3599999999997</v>
      </c>
      <c r="J2628">
        <f>Table1_1[[#This Row],[TOTAL REVENUE]]-Table1_1[[#This Row],[TOTAL COST]]</f>
        <v>8122.5800000000008</v>
      </c>
      <c r="K2628" s="11">
        <f>Table1_1[[#This Row],[PROFIT]]/Table1_1[[#This Row],[TOTAL REVENUE]]</f>
        <v>0.63098095695311252</v>
      </c>
    </row>
    <row r="2629" spans="1:11">
      <c r="A2629" t="s">
        <v>53</v>
      </c>
      <c r="B2629" t="s">
        <v>495</v>
      </c>
      <c r="C2629">
        <v>300</v>
      </c>
      <c r="D2629">
        <v>98.81</v>
      </c>
      <c r="E2629">
        <v>64.260000000000005</v>
      </c>
      <c r="F2629" t="s">
        <v>107</v>
      </c>
      <c r="G2629" t="s">
        <v>110</v>
      </c>
      <c r="H2629">
        <f>Table1_1[[#This Row],[Units Sold]]*Table1_1[[#This Row],[Sale Price per Unit]]</f>
        <v>19278</v>
      </c>
      <c r="I2629">
        <f>Table1_1[[#This Row],[Units Sold]]*Table1_1[[#This Row],[Cost per Unit]]</f>
        <v>29643</v>
      </c>
      <c r="J2629">
        <f>Table1_1[[#This Row],[TOTAL REVENUE]]-Table1_1[[#This Row],[TOTAL COST]]</f>
        <v>-10365</v>
      </c>
      <c r="K2629" s="11">
        <f>Table1_1[[#This Row],[PROFIT]]/Table1_1[[#This Row],[TOTAL REVENUE]]</f>
        <v>-0.53765950824774356</v>
      </c>
    </row>
    <row r="2630" spans="1:11">
      <c r="A2630" t="s">
        <v>56</v>
      </c>
      <c r="B2630" t="s">
        <v>495</v>
      </c>
      <c r="C2630">
        <v>9</v>
      </c>
      <c r="D2630">
        <v>88.41</v>
      </c>
      <c r="E2630">
        <v>31.63</v>
      </c>
      <c r="F2630" t="s">
        <v>108</v>
      </c>
      <c r="G2630" t="s">
        <v>109</v>
      </c>
      <c r="H2630">
        <f>Table1_1[[#This Row],[Units Sold]]*Table1_1[[#This Row],[Sale Price per Unit]]</f>
        <v>284.67</v>
      </c>
      <c r="I2630">
        <f>Table1_1[[#This Row],[Units Sold]]*Table1_1[[#This Row],[Cost per Unit]]</f>
        <v>795.68999999999994</v>
      </c>
      <c r="J2630">
        <f>Table1_1[[#This Row],[TOTAL REVENUE]]-Table1_1[[#This Row],[TOTAL COST]]</f>
        <v>-511.01999999999992</v>
      </c>
      <c r="K2630" s="11">
        <f>Table1_1[[#This Row],[PROFIT]]/Table1_1[[#This Row],[TOTAL REVENUE]]</f>
        <v>-1.7951312045526395</v>
      </c>
    </row>
    <row r="2631" spans="1:11">
      <c r="A2631" t="s">
        <v>23</v>
      </c>
      <c r="B2631" t="s">
        <v>495</v>
      </c>
      <c r="C2631">
        <v>174</v>
      </c>
      <c r="D2631">
        <v>97.77</v>
      </c>
      <c r="E2631">
        <v>102.18</v>
      </c>
      <c r="F2631" t="s">
        <v>108</v>
      </c>
      <c r="G2631" t="s">
        <v>110</v>
      </c>
      <c r="H2631">
        <f>Table1_1[[#This Row],[Units Sold]]*Table1_1[[#This Row],[Sale Price per Unit]]</f>
        <v>17779.32</v>
      </c>
      <c r="I2631">
        <f>Table1_1[[#This Row],[Units Sold]]*Table1_1[[#This Row],[Cost per Unit]]</f>
        <v>17011.98</v>
      </c>
      <c r="J2631">
        <f>Table1_1[[#This Row],[TOTAL REVENUE]]-Table1_1[[#This Row],[TOTAL COST]]</f>
        <v>767.34000000000015</v>
      </c>
      <c r="K2631" s="11">
        <f>Table1_1[[#This Row],[PROFIT]]/Table1_1[[#This Row],[TOTAL REVENUE]]</f>
        <v>4.3159130945390499E-2</v>
      </c>
    </row>
    <row r="2632" spans="1:11">
      <c r="A2632" t="s">
        <v>78</v>
      </c>
      <c r="B2632" t="s">
        <v>495</v>
      </c>
      <c r="C2632">
        <v>96</v>
      </c>
      <c r="D2632">
        <v>42.01</v>
      </c>
      <c r="E2632">
        <v>100.17</v>
      </c>
      <c r="F2632" t="s">
        <v>108</v>
      </c>
      <c r="G2632" t="s">
        <v>109</v>
      </c>
      <c r="H2632">
        <f>Table1_1[[#This Row],[Units Sold]]*Table1_1[[#This Row],[Sale Price per Unit]]</f>
        <v>9616.32</v>
      </c>
      <c r="I2632">
        <f>Table1_1[[#This Row],[Units Sold]]*Table1_1[[#This Row],[Cost per Unit]]</f>
        <v>4032.96</v>
      </c>
      <c r="J2632">
        <f>Table1_1[[#This Row],[TOTAL REVENUE]]-Table1_1[[#This Row],[TOTAL COST]]</f>
        <v>5583.36</v>
      </c>
      <c r="K2632" s="11">
        <f>Table1_1[[#This Row],[PROFIT]]/Table1_1[[#This Row],[TOTAL REVENUE]]</f>
        <v>0.58061295797144852</v>
      </c>
    </row>
    <row r="2633" spans="1:11">
      <c r="A2633" t="s">
        <v>59</v>
      </c>
      <c r="B2633" t="s">
        <v>495</v>
      </c>
      <c r="C2633">
        <v>260</v>
      </c>
      <c r="D2633">
        <v>93.38</v>
      </c>
      <c r="E2633">
        <v>47.03</v>
      </c>
      <c r="F2633" t="s">
        <v>107</v>
      </c>
      <c r="G2633" t="s">
        <v>109</v>
      </c>
      <c r="H2633">
        <f>Table1_1[[#This Row],[Units Sold]]*Table1_1[[#This Row],[Sale Price per Unit]]</f>
        <v>12227.800000000001</v>
      </c>
      <c r="I2633">
        <f>Table1_1[[#This Row],[Units Sold]]*Table1_1[[#This Row],[Cost per Unit]]</f>
        <v>24278.799999999999</v>
      </c>
      <c r="J2633">
        <f>Table1_1[[#This Row],[TOTAL REVENUE]]-Table1_1[[#This Row],[TOTAL COST]]</f>
        <v>-12050.999999999998</v>
      </c>
      <c r="K2633" s="11">
        <f>Table1_1[[#This Row],[PROFIT]]/Table1_1[[#This Row],[TOTAL REVENUE]]</f>
        <v>-0.9855411439506695</v>
      </c>
    </row>
    <row r="2634" spans="1:11">
      <c r="A2634" t="s">
        <v>73</v>
      </c>
      <c r="B2634" t="s">
        <v>495</v>
      </c>
      <c r="C2634">
        <v>100</v>
      </c>
      <c r="D2634">
        <v>34.03</v>
      </c>
      <c r="E2634">
        <v>39.159999999999997</v>
      </c>
      <c r="F2634" t="s">
        <v>107</v>
      </c>
      <c r="G2634" t="s">
        <v>109</v>
      </c>
      <c r="H2634">
        <f>Table1_1[[#This Row],[Units Sold]]*Table1_1[[#This Row],[Sale Price per Unit]]</f>
        <v>3915.9999999999995</v>
      </c>
      <c r="I2634">
        <f>Table1_1[[#This Row],[Units Sold]]*Table1_1[[#This Row],[Cost per Unit]]</f>
        <v>3403</v>
      </c>
      <c r="J2634">
        <f>Table1_1[[#This Row],[TOTAL REVENUE]]-Table1_1[[#This Row],[TOTAL COST]]</f>
        <v>512.99999999999955</v>
      </c>
      <c r="K2634" s="11">
        <f>Table1_1[[#This Row],[PROFIT]]/Table1_1[[#This Row],[TOTAL REVENUE]]</f>
        <v>0.13100102145045955</v>
      </c>
    </row>
    <row r="2635" spans="1:11">
      <c r="A2635" t="s">
        <v>42</v>
      </c>
      <c r="B2635" t="s">
        <v>495</v>
      </c>
      <c r="C2635">
        <v>293</v>
      </c>
      <c r="D2635">
        <v>43.41</v>
      </c>
      <c r="E2635">
        <v>111.67</v>
      </c>
      <c r="F2635" t="s">
        <v>107</v>
      </c>
      <c r="G2635" t="s">
        <v>110</v>
      </c>
      <c r="H2635">
        <f>Table1_1[[#This Row],[Units Sold]]*Table1_1[[#This Row],[Sale Price per Unit]]</f>
        <v>32719.31</v>
      </c>
      <c r="I2635">
        <f>Table1_1[[#This Row],[Units Sold]]*Table1_1[[#This Row],[Cost per Unit]]</f>
        <v>12719.13</v>
      </c>
      <c r="J2635">
        <f>Table1_1[[#This Row],[TOTAL REVENUE]]-Table1_1[[#This Row],[TOTAL COST]]</f>
        <v>20000.18</v>
      </c>
      <c r="K2635" s="11">
        <f>Table1_1[[#This Row],[PROFIT]]/Table1_1[[#This Row],[TOTAL REVENUE]]</f>
        <v>0.61126533536312344</v>
      </c>
    </row>
    <row r="2636" spans="1:11">
      <c r="A2636" t="s">
        <v>11</v>
      </c>
      <c r="B2636" t="s">
        <v>495</v>
      </c>
      <c r="C2636">
        <v>35</v>
      </c>
      <c r="D2636">
        <v>12.96</v>
      </c>
      <c r="E2636">
        <v>106.83</v>
      </c>
      <c r="F2636" t="s">
        <v>108</v>
      </c>
      <c r="G2636" t="s">
        <v>110</v>
      </c>
      <c r="H2636">
        <f>Table1_1[[#This Row],[Units Sold]]*Table1_1[[#This Row],[Sale Price per Unit]]</f>
        <v>3739.0499999999997</v>
      </c>
      <c r="I2636">
        <f>Table1_1[[#This Row],[Units Sold]]*Table1_1[[#This Row],[Cost per Unit]]</f>
        <v>453.6</v>
      </c>
      <c r="J2636">
        <f>Table1_1[[#This Row],[TOTAL REVENUE]]-Table1_1[[#This Row],[TOTAL COST]]</f>
        <v>3285.45</v>
      </c>
      <c r="K2636" s="11">
        <f>Table1_1[[#This Row],[PROFIT]]/Table1_1[[#This Row],[TOTAL REVENUE]]</f>
        <v>0.87868576242628482</v>
      </c>
    </row>
    <row r="2637" spans="1:11">
      <c r="A2637" t="s">
        <v>19</v>
      </c>
      <c r="B2637" t="s">
        <v>495</v>
      </c>
      <c r="C2637">
        <v>122</v>
      </c>
      <c r="D2637">
        <v>72.16</v>
      </c>
      <c r="E2637">
        <v>38.89</v>
      </c>
      <c r="F2637" t="s">
        <v>107</v>
      </c>
      <c r="G2637" t="s">
        <v>109</v>
      </c>
      <c r="H2637">
        <f>Table1_1[[#This Row],[Units Sold]]*Table1_1[[#This Row],[Sale Price per Unit]]</f>
        <v>4744.58</v>
      </c>
      <c r="I2637">
        <f>Table1_1[[#This Row],[Units Sold]]*Table1_1[[#This Row],[Cost per Unit]]</f>
        <v>8803.52</v>
      </c>
      <c r="J2637">
        <f>Table1_1[[#This Row],[TOTAL REVENUE]]-Table1_1[[#This Row],[TOTAL COST]]</f>
        <v>-4058.9400000000005</v>
      </c>
      <c r="K2637" s="11">
        <f>Table1_1[[#This Row],[PROFIT]]/Table1_1[[#This Row],[TOTAL REVENUE]]</f>
        <v>-0.85548984314733878</v>
      </c>
    </row>
    <row r="2638" spans="1:11">
      <c r="A2638" t="s">
        <v>42</v>
      </c>
      <c r="B2638" t="s">
        <v>495</v>
      </c>
      <c r="C2638">
        <v>225</v>
      </c>
      <c r="D2638">
        <v>12.48</v>
      </c>
      <c r="E2638">
        <v>77.099999999999994</v>
      </c>
      <c r="F2638" t="s">
        <v>108</v>
      </c>
      <c r="G2638" t="s">
        <v>109</v>
      </c>
      <c r="H2638">
        <f>Table1_1[[#This Row],[Units Sold]]*Table1_1[[#This Row],[Sale Price per Unit]]</f>
        <v>17347.5</v>
      </c>
      <c r="I2638">
        <f>Table1_1[[#This Row],[Units Sold]]*Table1_1[[#This Row],[Cost per Unit]]</f>
        <v>2808</v>
      </c>
      <c r="J2638">
        <f>Table1_1[[#This Row],[TOTAL REVENUE]]-Table1_1[[#This Row],[TOTAL COST]]</f>
        <v>14539.5</v>
      </c>
      <c r="K2638" s="11">
        <f>Table1_1[[#This Row],[PROFIT]]/Table1_1[[#This Row],[TOTAL REVENUE]]</f>
        <v>0.83813229571984438</v>
      </c>
    </row>
    <row r="2639" spans="1:11">
      <c r="A2639" t="s">
        <v>80</v>
      </c>
      <c r="B2639" t="s">
        <v>495</v>
      </c>
      <c r="C2639">
        <v>285</v>
      </c>
      <c r="D2639">
        <v>52.48</v>
      </c>
      <c r="E2639">
        <v>55.93</v>
      </c>
      <c r="F2639" t="s">
        <v>107</v>
      </c>
      <c r="G2639" t="s">
        <v>110</v>
      </c>
      <c r="H2639">
        <f>Table1_1[[#This Row],[Units Sold]]*Table1_1[[#This Row],[Sale Price per Unit]]</f>
        <v>15940.05</v>
      </c>
      <c r="I2639">
        <f>Table1_1[[#This Row],[Units Sold]]*Table1_1[[#This Row],[Cost per Unit]]</f>
        <v>14956.8</v>
      </c>
      <c r="J2639">
        <f>Table1_1[[#This Row],[TOTAL REVENUE]]-Table1_1[[#This Row],[TOTAL COST]]</f>
        <v>983.25</v>
      </c>
      <c r="K2639" s="11">
        <f>Table1_1[[#This Row],[PROFIT]]/Table1_1[[#This Row],[TOTAL REVENUE]]</f>
        <v>6.1684248167352053E-2</v>
      </c>
    </row>
    <row r="2640" spans="1:11">
      <c r="A2640" t="s">
        <v>11</v>
      </c>
      <c r="B2640" t="s">
        <v>496</v>
      </c>
      <c r="C2640">
        <v>122</v>
      </c>
      <c r="D2640">
        <v>60.8</v>
      </c>
      <c r="E2640">
        <v>73.06</v>
      </c>
      <c r="F2640" t="s">
        <v>108</v>
      </c>
      <c r="G2640" t="s">
        <v>110</v>
      </c>
      <c r="H2640">
        <f>Table1_1[[#This Row],[Units Sold]]*Table1_1[[#This Row],[Sale Price per Unit]]</f>
        <v>8913.32</v>
      </c>
      <c r="I2640">
        <f>Table1_1[[#This Row],[Units Sold]]*Table1_1[[#This Row],[Cost per Unit]]</f>
        <v>7417.5999999999995</v>
      </c>
      <c r="J2640">
        <f>Table1_1[[#This Row],[TOTAL REVENUE]]-Table1_1[[#This Row],[TOTAL COST]]</f>
        <v>1495.7200000000003</v>
      </c>
      <c r="K2640" s="11">
        <f>Table1_1[[#This Row],[PROFIT]]/Table1_1[[#This Row],[TOTAL REVENUE]]</f>
        <v>0.16780728168628528</v>
      </c>
    </row>
    <row r="2641" spans="1:11">
      <c r="A2641" t="s">
        <v>50</v>
      </c>
      <c r="B2641" t="s">
        <v>496</v>
      </c>
      <c r="C2641">
        <v>142</v>
      </c>
      <c r="D2641">
        <v>11.16</v>
      </c>
      <c r="E2641">
        <v>45.04</v>
      </c>
      <c r="F2641" t="s">
        <v>107</v>
      </c>
      <c r="G2641" t="s">
        <v>110</v>
      </c>
      <c r="H2641">
        <f>Table1_1[[#This Row],[Units Sold]]*Table1_1[[#This Row],[Sale Price per Unit]]</f>
        <v>6395.68</v>
      </c>
      <c r="I2641">
        <f>Table1_1[[#This Row],[Units Sold]]*Table1_1[[#This Row],[Cost per Unit]]</f>
        <v>1584.72</v>
      </c>
      <c r="J2641">
        <f>Table1_1[[#This Row],[TOTAL REVENUE]]-Table1_1[[#This Row],[TOTAL COST]]</f>
        <v>4810.96</v>
      </c>
      <c r="K2641" s="11">
        <f>Table1_1[[#This Row],[PROFIT]]/Table1_1[[#This Row],[TOTAL REVENUE]]</f>
        <v>0.75222024866785075</v>
      </c>
    </row>
    <row r="2642" spans="1:11">
      <c r="A2642" t="s">
        <v>96</v>
      </c>
      <c r="B2642" t="s">
        <v>496</v>
      </c>
      <c r="C2642">
        <v>245</v>
      </c>
      <c r="D2642">
        <v>33</v>
      </c>
      <c r="E2642">
        <v>104.96</v>
      </c>
      <c r="F2642" t="s">
        <v>108</v>
      </c>
      <c r="G2642" t="s">
        <v>110</v>
      </c>
      <c r="H2642">
        <f>Table1_1[[#This Row],[Units Sold]]*Table1_1[[#This Row],[Sale Price per Unit]]</f>
        <v>25715.199999999997</v>
      </c>
      <c r="I2642">
        <f>Table1_1[[#This Row],[Units Sold]]*Table1_1[[#This Row],[Cost per Unit]]</f>
        <v>8085</v>
      </c>
      <c r="J2642">
        <f>Table1_1[[#This Row],[TOTAL REVENUE]]-Table1_1[[#This Row],[TOTAL COST]]</f>
        <v>17630.199999999997</v>
      </c>
      <c r="K2642" s="11">
        <f>Table1_1[[#This Row],[PROFIT]]/Table1_1[[#This Row],[TOTAL REVENUE]]</f>
        <v>0.68559451219512191</v>
      </c>
    </row>
    <row r="2643" spans="1:11">
      <c r="A2643" t="s">
        <v>65</v>
      </c>
      <c r="B2643" t="s">
        <v>497</v>
      </c>
      <c r="C2643">
        <v>214</v>
      </c>
      <c r="D2643">
        <v>51.77</v>
      </c>
      <c r="E2643">
        <v>55.24</v>
      </c>
      <c r="F2643" t="s">
        <v>108</v>
      </c>
      <c r="G2643" t="s">
        <v>109</v>
      </c>
      <c r="H2643">
        <f>Table1_1[[#This Row],[Units Sold]]*Table1_1[[#This Row],[Sale Price per Unit]]</f>
        <v>11821.36</v>
      </c>
      <c r="I2643">
        <f>Table1_1[[#This Row],[Units Sold]]*Table1_1[[#This Row],[Cost per Unit]]</f>
        <v>11078.78</v>
      </c>
      <c r="J2643">
        <f>Table1_1[[#This Row],[TOTAL REVENUE]]-Table1_1[[#This Row],[TOTAL COST]]</f>
        <v>742.57999999999993</v>
      </c>
      <c r="K2643" s="11">
        <f>Table1_1[[#This Row],[PROFIT]]/Table1_1[[#This Row],[TOTAL REVENUE]]</f>
        <v>6.2816799420709626E-2</v>
      </c>
    </row>
    <row r="2644" spans="1:11">
      <c r="A2644" t="s">
        <v>30</v>
      </c>
      <c r="B2644" t="s">
        <v>497</v>
      </c>
      <c r="C2644">
        <v>208</v>
      </c>
      <c r="D2644">
        <v>41.17</v>
      </c>
      <c r="E2644">
        <v>46.96</v>
      </c>
      <c r="F2644" t="s">
        <v>107</v>
      </c>
      <c r="G2644" t="s">
        <v>110</v>
      </c>
      <c r="H2644">
        <f>Table1_1[[#This Row],[Units Sold]]*Table1_1[[#This Row],[Sale Price per Unit]]</f>
        <v>9767.68</v>
      </c>
      <c r="I2644">
        <f>Table1_1[[#This Row],[Units Sold]]*Table1_1[[#This Row],[Cost per Unit]]</f>
        <v>8563.36</v>
      </c>
      <c r="J2644">
        <f>Table1_1[[#This Row],[TOTAL REVENUE]]-Table1_1[[#This Row],[TOTAL COST]]</f>
        <v>1204.3199999999997</v>
      </c>
      <c r="K2644" s="11">
        <f>Table1_1[[#This Row],[PROFIT]]/Table1_1[[#This Row],[TOTAL REVENUE]]</f>
        <v>0.12329642248722314</v>
      </c>
    </row>
    <row r="2645" spans="1:11">
      <c r="A2645" t="s">
        <v>58</v>
      </c>
      <c r="B2645" t="s">
        <v>497</v>
      </c>
      <c r="C2645">
        <v>219</v>
      </c>
      <c r="D2645">
        <v>12.35</v>
      </c>
      <c r="E2645">
        <v>67.91</v>
      </c>
      <c r="F2645" t="s">
        <v>108</v>
      </c>
      <c r="G2645" t="s">
        <v>110</v>
      </c>
      <c r="H2645">
        <f>Table1_1[[#This Row],[Units Sold]]*Table1_1[[#This Row],[Sale Price per Unit]]</f>
        <v>14872.289999999999</v>
      </c>
      <c r="I2645">
        <f>Table1_1[[#This Row],[Units Sold]]*Table1_1[[#This Row],[Cost per Unit]]</f>
        <v>2704.65</v>
      </c>
      <c r="J2645">
        <f>Table1_1[[#This Row],[TOTAL REVENUE]]-Table1_1[[#This Row],[TOTAL COST]]</f>
        <v>12167.64</v>
      </c>
      <c r="K2645" s="11">
        <f>Table1_1[[#This Row],[PROFIT]]/Table1_1[[#This Row],[TOTAL REVENUE]]</f>
        <v>0.81814165807686645</v>
      </c>
    </row>
    <row r="2646" spans="1:11">
      <c r="A2646" t="s">
        <v>63</v>
      </c>
      <c r="B2646" t="s">
        <v>497</v>
      </c>
      <c r="C2646">
        <v>210</v>
      </c>
      <c r="D2646">
        <v>36.6</v>
      </c>
      <c r="E2646">
        <v>114.42</v>
      </c>
      <c r="F2646" t="s">
        <v>107</v>
      </c>
      <c r="G2646" t="s">
        <v>109</v>
      </c>
      <c r="H2646">
        <f>Table1_1[[#This Row],[Units Sold]]*Table1_1[[#This Row],[Sale Price per Unit]]</f>
        <v>24028.2</v>
      </c>
      <c r="I2646">
        <f>Table1_1[[#This Row],[Units Sold]]*Table1_1[[#This Row],[Cost per Unit]]</f>
        <v>7686</v>
      </c>
      <c r="J2646">
        <f>Table1_1[[#This Row],[TOTAL REVENUE]]-Table1_1[[#This Row],[TOTAL COST]]</f>
        <v>16342.2</v>
      </c>
      <c r="K2646" s="11">
        <f>Table1_1[[#This Row],[PROFIT]]/Table1_1[[#This Row],[TOTAL REVENUE]]</f>
        <v>0.68012585212375465</v>
      </c>
    </row>
    <row r="2647" spans="1:11">
      <c r="A2647" t="s">
        <v>12</v>
      </c>
      <c r="B2647" t="s">
        <v>497</v>
      </c>
      <c r="C2647">
        <v>232</v>
      </c>
      <c r="D2647">
        <v>73.790000000000006</v>
      </c>
      <c r="E2647">
        <v>95.81</v>
      </c>
      <c r="F2647" t="s">
        <v>108</v>
      </c>
      <c r="G2647" t="s">
        <v>109</v>
      </c>
      <c r="H2647">
        <f>Table1_1[[#This Row],[Units Sold]]*Table1_1[[#This Row],[Sale Price per Unit]]</f>
        <v>22227.920000000002</v>
      </c>
      <c r="I2647">
        <f>Table1_1[[#This Row],[Units Sold]]*Table1_1[[#This Row],[Cost per Unit]]</f>
        <v>17119.280000000002</v>
      </c>
      <c r="J2647">
        <f>Table1_1[[#This Row],[TOTAL REVENUE]]-Table1_1[[#This Row],[TOTAL COST]]</f>
        <v>5108.6399999999994</v>
      </c>
      <c r="K2647" s="11">
        <f>Table1_1[[#This Row],[PROFIT]]/Table1_1[[#This Row],[TOTAL REVENUE]]</f>
        <v>0.22982987162091637</v>
      </c>
    </row>
    <row r="2648" spans="1:11">
      <c r="A2648" t="s">
        <v>29</v>
      </c>
      <c r="B2648" t="s">
        <v>497</v>
      </c>
      <c r="C2648">
        <v>136</v>
      </c>
      <c r="D2648">
        <v>50.77</v>
      </c>
      <c r="E2648">
        <v>40.659999999999997</v>
      </c>
      <c r="F2648" t="s">
        <v>108</v>
      </c>
      <c r="G2648" t="s">
        <v>109</v>
      </c>
      <c r="H2648">
        <f>Table1_1[[#This Row],[Units Sold]]*Table1_1[[#This Row],[Sale Price per Unit]]</f>
        <v>5529.7599999999993</v>
      </c>
      <c r="I2648">
        <f>Table1_1[[#This Row],[Units Sold]]*Table1_1[[#This Row],[Cost per Unit]]</f>
        <v>6904.72</v>
      </c>
      <c r="J2648">
        <f>Table1_1[[#This Row],[TOTAL REVENUE]]-Table1_1[[#This Row],[TOTAL COST]]</f>
        <v>-1374.9600000000009</v>
      </c>
      <c r="K2648" s="11">
        <f>Table1_1[[#This Row],[PROFIT]]/Table1_1[[#This Row],[TOTAL REVENUE]]</f>
        <v>-0.24864731923266128</v>
      </c>
    </row>
    <row r="2649" spans="1:11">
      <c r="A2649" t="s">
        <v>83</v>
      </c>
      <c r="B2649" t="s">
        <v>497</v>
      </c>
      <c r="C2649">
        <v>174</v>
      </c>
      <c r="D2649">
        <v>93.61</v>
      </c>
      <c r="E2649">
        <v>74.83</v>
      </c>
      <c r="F2649" t="s">
        <v>108</v>
      </c>
      <c r="G2649" t="s">
        <v>110</v>
      </c>
      <c r="H2649">
        <f>Table1_1[[#This Row],[Units Sold]]*Table1_1[[#This Row],[Sale Price per Unit]]</f>
        <v>13020.42</v>
      </c>
      <c r="I2649">
        <f>Table1_1[[#This Row],[Units Sold]]*Table1_1[[#This Row],[Cost per Unit]]</f>
        <v>16288.14</v>
      </c>
      <c r="J2649">
        <f>Table1_1[[#This Row],[TOTAL REVENUE]]-Table1_1[[#This Row],[TOTAL COST]]</f>
        <v>-3267.7199999999993</v>
      </c>
      <c r="K2649" s="11">
        <f>Table1_1[[#This Row],[PROFIT]]/Table1_1[[#This Row],[TOTAL REVENUE]]</f>
        <v>-0.25096886275557928</v>
      </c>
    </row>
    <row r="2650" spans="1:11">
      <c r="A2650" t="s">
        <v>9</v>
      </c>
      <c r="B2650" t="s">
        <v>497</v>
      </c>
      <c r="C2650">
        <v>13</v>
      </c>
      <c r="D2650">
        <v>67.83</v>
      </c>
      <c r="E2650">
        <v>52.36</v>
      </c>
      <c r="F2650" t="s">
        <v>107</v>
      </c>
      <c r="G2650" t="s">
        <v>110</v>
      </c>
      <c r="H2650">
        <f>Table1_1[[#This Row],[Units Sold]]*Table1_1[[#This Row],[Sale Price per Unit]]</f>
        <v>680.68</v>
      </c>
      <c r="I2650">
        <f>Table1_1[[#This Row],[Units Sold]]*Table1_1[[#This Row],[Cost per Unit]]</f>
        <v>881.79</v>
      </c>
      <c r="J2650">
        <f>Table1_1[[#This Row],[TOTAL REVENUE]]-Table1_1[[#This Row],[TOTAL COST]]</f>
        <v>-201.11</v>
      </c>
      <c r="K2650" s="11">
        <f>Table1_1[[#This Row],[PROFIT]]/Table1_1[[#This Row],[TOTAL REVENUE]]</f>
        <v>-0.29545454545454547</v>
      </c>
    </row>
    <row r="2651" spans="1:11">
      <c r="A2651" t="s">
        <v>13</v>
      </c>
      <c r="B2651" t="s">
        <v>498</v>
      </c>
      <c r="C2651">
        <v>114</v>
      </c>
      <c r="D2651">
        <v>57.71</v>
      </c>
      <c r="E2651">
        <v>63.74</v>
      </c>
      <c r="F2651" t="s">
        <v>108</v>
      </c>
      <c r="G2651" t="s">
        <v>109</v>
      </c>
      <c r="H2651">
        <f>Table1_1[[#This Row],[Units Sold]]*Table1_1[[#This Row],[Sale Price per Unit]]</f>
        <v>7266.3600000000006</v>
      </c>
      <c r="I2651">
        <f>Table1_1[[#This Row],[Units Sold]]*Table1_1[[#This Row],[Cost per Unit]]</f>
        <v>6578.9400000000005</v>
      </c>
      <c r="J2651">
        <f>Table1_1[[#This Row],[TOTAL REVENUE]]-Table1_1[[#This Row],[TOTAL COST]]</f>
        <v>687.42000000000007</v>
      </c>
      <c r="K2651" s="11">
        <f>Table1_1[[#This Row],[PROFIT]]/Table1_1[[#This Row],[TOTAL REVENUE]]</f>
        <v>9.4603074992155631E-2</v>
      </c>
    </row>
    <row r="2652" spans="1:11">
      <c r="A2652" t="s">
        <v>55</v>
      </c>
      <c r="B2652" t="s">
        <v>498</v>
      </c>
      <c r="C2652">
        <v>71</v>
      </c>
      <c r="D2652">
        <v>90.4</v>
      </c>
      <c r="E2652">
        <v>116.77</v>
      </c>
      <c r="F2652" t="s">
        <v>107</v>
      </c>
      <c r="G2652" t="s">
        <v>109</v>
      </c>
      <c r="H2652">
        <f>Table1_1[[#This Row],[Units Sold]]*Table1_1[[#This Row],[Sale Price per Unit]]</f>
        <v>8290.67</v>
      </c>
      <c r="I2652">
        <f>Table1_1[[#This Row],[Units Sold]]*Table1_1[[#This Row],[Cost per Unit]]</f>
        <v>6418.4000000000005</v>
      </c>
      <c r="J2652">
        <f>Table1_1[[#This Row],[TOTAL REVENUE]]-Table1_1[[#This Row],[TOTAL COST]]</f>
        <v>1872.2699999999995</v>
      </c>
      <c r="K2652" s="11">
        <f>Table1_1[[#This Row],[PROFIT]]/Table1_1[[#This Row],[TOTAL REVENUE]]</f>
        <v>0.22582855185407205</v>
      </c>
    </row>
    <row r="2653" spans="1:11">
      <c r="A2653" t="s">
        <v>77</v>
      </c>
      <c r="B2653" t="s">
        <v>498</v>
      </c>
      <c r="C2653">
        <v>107</v>
      </c>
      <c r="D2653">
        <v>66.27</v>
      </c>
      <c r="E2653">
        <v>53.83</v>
      </c>
      <c r="F2653" t="s">
        <v>108</v>
      </c>
      <c r="G2653" t="s">
        <v>110</v>
      </c>
      <c r="H2653">
        <f>Table1_1[[#This Row],[Units Sold]]*Table1_1[[#This Row],[Sale Price per Unit]]</f>
        <v>5759.8099999999995</v>
      </c>
      <c r="I2653">
        <f>Table1_1[[#This Row],[Units Sold]]*Table1_1[[#This Row],[Cost per Unit]]</f>
        <v>7090.8899999999994</v>
      </c>
      <c r="J2653">
        <f>Table1_1[[#This Row],[TOTAL REVENUE]]-Table1_1[[#This Row],[TOTAL COST]]</f>
        <v>-1331.08</v>
      </c>
      <c r="K2653" s="11">
        <f>Table1_1[[#This Row],[PROFIT]]/Table1_1[[#This Row],[TOTAL REVENUE]]</f>
        <v>-0.23109790079881107</v>
      </c>
    </row>
    <row r="2654" spans="1:11">
      <c r="A2654" t="s">
        <v>53</v>
      </c>
      <c r="B2654" t="s">
        <v>498</v>
      </c>
      <c r="C2654">
        <v>132</v>
      </c>
      <c r="D2654">
        <v>92.09</v>
      </c>
      <c r="E2654">
        <v>37.64</v>
      </c>
      <c r="F2654" t="s">
        <v>107</v>
      </c>
      <c r="G2654" t="s">
        <v>110</v>
      </c>
      <c r="H2654">
        <f>Table1_1[[#This Row],[Units Sold]]*Table1_1[[#This Row],[Sale Price per Unit]]</f>
        <v>4968.4800000000005</v>
      </c>
      <c r="I2654">
        <f>Table1_1[[#This Row],[Units Sold]]*Table1_1[[#This Row],[Cost per Unit]]</f>
        <v>12155.880000000001</v>
      </c>
      <c r="J2654">
        <f>Table1_1[[#This Row],[TOTAL REVENUE]]-Table1_1[[#This Row],[TOTAL COST]]</f>
        <v>-7187.4000000000005</v>
      </c>
      <c r="K2654" s="11">
        <f>Table1_1[[#This Row],[PROFIT]]/Table1_1[[#This Row],[TOTAL REVENUE]]</f>
        <v>-1.4465993623804463</v>
      </c>
    </row>
    <row r="2655" spans="1:11">
      <c r="A2655" t="s">
        <v>91</v>
      </c>
      <c r="B2655" t="s">
        <v>498</v>
      </c>
      <c r="C2655">
        <v>46</v>
      </c>
      <c r="D2655">
        <v>52.21</v>
      </c>
      <c r="E2655">
        <v>75.61</v>
      </c>
      <c r="F2655" t="s">
        <v>108</v>
      </c>
      <c r="G2655" t="s">
        <v>110</v>
      </c>
      <c r="H2655">
        <f>Table1_1[[#This Row],[Units Sold]]*Table1_1[[#This Row],[Sale Price per Unit]]</f>
        <v>3478.06</v>
      </c>
      <c r="I2655">
        <f>Table1_1[[#This Row],[Units Sold]]*Table1_1[[#This Row],[Cost per Unit]]</f>
        <v>2401.66</v>
      </c>
      <c r="J2655">
        <f>Table1_1[[#This Row],[TOTAL REVENUE]]-Table1_1[[#This Row],[TOTAL COST]]</f>
        <v>1076.4000000000001</v>
      </c>
      <c r="K2655" s="11">
        <f>Table1_1[[#This Row],[PROFIT]]/Table1_1[[#This Row],[TOTAL REVENUE]]</f>
        <v>0.30948287263589475</v>
      </c>
    </row>
    <row r="2656" spans="1:11">
      <c r="A2656" t="s">
        <v>72</v>
      </c>
      <c r="B2656" t="s">
        <v>498</v>
      </c>
      <c r="C2656">
        <v>25</v>
      </c>
      <c r="D2656">
        <v>12.87</v>
      </c>
      <c r="E2656">
        <v>39.81</v>
      </c>
      <c r="F2656" t="s">
        <v>107</v>
      </c>
      <c r="G2656" t="s">
        <v>109</v>
      </c>
      <c r="H2656">
        <f>Table1_1[[#This Row],[Units Sold]]*Table1_1[[#This Row],[Sale Price per Unit]]</f>
        <v>995.25</v>
      </c>
      <c r="I2656">
        <f>Table1_1[[#This Row],[Units Sold]]*Table1_1[[#This Row],[Cost per Unit]]</f>
        <v>321.75</v>
      </c>
      <c r="J2656">
        <f>Table1_1[[#This Row],[TOTAL REVENUE]]-Table1_1[[#This Row],[TOTAL COST]]</f>
        <v>673.5</v>
      </c>
      <c r="K2656" s="11">
        <f>Table1_1[[#This Row],[PROFIT]]/Table1_1[[#This Row],[TOTAL REVENUE]]</f>
        <v>0.67671439336850037</v>
      </c>
    </row>
    <row r="2657" spans="1:11">
      <c r="A2657" t="s">
        <v>96</v>
      </c>
      <c r="B2657" t="s">
        <v>498</v>
      </c>
      <c r="C2657">
        <v>133</v>
      </c>
      <c r="D2657">
        <v>44.48</v>
      </c>
      <c r="E2657">
        <v>85.4</v>
      </c>
      <c r="F2657" t="s">
        <v>107</v>
      </c>
      <c r="G2657" t="s">
        <v>109</v>
      </c>
      <c r="H2657">
        <f>Table1_1[[#This Row],[Units Sold]]*Table1_1[[#This Row],[Sale Price per Unit]]</f>
        <v>11358.2</v>
      </c>
      <c r="I2657">
        <f>Table1_1[[#This Row],[Units Sold]]*Table1_1[[#This Row],[Cost per Unit]]</f>
        <v>5915.8399999999992</v>
      </c>
      <c r="J2657">
        <f>Table1_1[[#This Row],[TOTAL REVENUE]]-Table1_1[[#This Row],[TOTAL COST]]</f>
        <v>5442.3600000000015</v>
      </c>
      <c r="K2657" s="11">
        <f>Table1_1[[#This Row],[PROFIT]]/Table1_1[[#This Row],[TOTAL REVENUE]]</f>
        <v>0.47915690866510546</v>
      </c>
    </row>
    <row r="2658" spans="1:11">
      <c r="A2658" t="s">
        <v>80</v>
      </c>
      <c r="B2658" t="s">
        <v>498</v>
      </c>
      <c r="C2658">
        <v>137</v>
      </c>
      <c r="D2658">
        <v>11.39</v>
      </c>
      <c r="E2658">
        <v>103.15</v>
      </c>
      <c r="F2658" t="s">
        <v>108</v>
      </c>
      <c r="G2658" t="s">
        <v>109</v>
      </c>
      <c r="H2658">
        <f>Table1_1[[#This Row],[Units Sold]]*Table1_1[[#This Row],[Sale Price per Unit]]</f>
        <v>14131.550000000001</v>
      </c>
      <c r="I2658">
        <f>Table1_1[[#This Row],[Units Sold]]*Table1_1[[#This Row],[Cost per Unit]]</f>
        <v>1560.43</v>
      </c>
      <c r="J2658">
        <f>Table1_1[[#This Row],[TOTAL REVENUE]]-Table1_1[[#This Row],[TOTAL COST]]</f>
        <v>12571.12</v>
      </c>
      <c r="K2658" s="11">
        <f>Table1_1[[#This Row],[PROFIT]]/Table1_1[[#This Row],[TOTAL REVENUE]]</f>
        <v>0.88957828405235095</v>
      </c>
    </row>
    <row r="2659" spans="1:11">
      <c r="A2659" t="s">
        <v>84</v>
      </c>
      <c r="B2659" t="s">
        <v>499</v>
      </c>
      <c r="C2659">
        <v>257</v>
      </c>
      <c r="D2659">
        <v>90.76</v>
      </c>
      <c r="E2659">
        <v>95.4</v>
      </c>
      <c r="F2659" t="s">
        <v>107</v>
      </c>
      <c r="G2659" t="s">
        <v>109</v>
      </c>
      <c r="H2659">
        <f>Table1_1[[#This Row],[Units Sold]]*Table1_1[[#This Row],[Sale Price per Unit]]</f>
        <v>24517.800000000003</v>
      </c>
      <c r="I2659">
        <f>Table1_1[[#This Row],[Units Sold]]*Table1_1[[#This Row],[Cost per Unit]]</f>
        <v>23325.32</v>
      </c>
      <c r="J2659">
        <f>Table1_1[[#This Row],[TOTAL REVENUE]]-Table1_1[[#This Row],[TOTAL COST]]</f>
        <v>1192.4800000000032</v>
      </c>
      <c r="K2659" s="11">
        <f>Table1_1[[#This Row],[PROFIT]]/Table1_1[[#This Row],[TOTAL REVENUE]]</f>
        <v>4.8637316561844987E-2</v>
      </c>
    </row>
    <row r="2660" spans="1:11">
      <c r="A2660" t="s">
        <v>31</v>
      </c>
      <c r="B2660" t="s">
        <v>499</v>
      </c>
      <c r="C2660">
        <v>62</v>
      </c>
      <c r="D2660">
        <v>28.15</v>
      </c>
      <c r="E2660">
        <v>27.02</v>
      </c>
      <c r="F2660" t="s">
        <v>107</v>
      </c>
      <c r="G2660" t="s">
        <v>109</v>
      </c>
      <c r="H2660">
        <f>Table1_1[[#This Row],[Units Sold]]*Table1_1[[#This Row],[Sale Price per Unit]]</f>
        <v>1675.24</v>
      </c>
      <c r="I2660">
        <f>Table1_1[[#This Row],[Units Sold]]*Table1_1[[#This Row],[Cost per Unit]]</f>
        <v>1745.3</v>
      </c>
      <c r="J2660">
        <f>Table1_1[[#This Row],[TOTAL REVENUE]]-Table1_1[[#This Row],[TOTAL COST]]</f>
        <v>-70.059999999999945</v>
      </c>
      <c r="K2660" s="11">
        <f>Table1_1[[#This Row],[PROFIT]]/Table1_1[[#This Row],[TOTAL REVENUE]]</f>
        <v>-4.182087342709101E-2</v>
      </c>
    </row>
    <row r="2661" spans="1:11">
      <c r="A2661" t="s">
        <v>60</v>
      </c>
      <c r="B2661" t="s">
        <v>499</v>
      </c>
      <c r="C2661">
        <v>56</v>
      </c>
      <c r="D2661">
        <v>92.92</v>
      </c>
      <c r="E2661">
        <v>89.57</v>
      </c>
      <c r="F2661" t="s">
        <v>107</v>
      </c>
      <c r="G2661" t="s">
        <v>110</v>
      </c>
      <c r="H2661">
        <f>Table1_1[[#This Row],[Units Sold]]*Table1_1[[#This Row],[Sale Price per Unit]]</f>
        <v>5015.92</v>
      </c>
      <c r="I2661">
        <f>Table1_1[[#This Row],[Units Sold]]*Table1_1[[#This Row],[Cost per Unit]]</f>
        <v>5203.5200000000004</v>
      </c>
      <c r="J2661">
        <f>Table1_1[[#This Row],[TOTAL REVENUE]]-Table1_1[[#This Row],[TOTAL COST]]</f>
        <v>-187.60000000000036</v>
      </c>
      <c r="K2661" s="11">
        <f>Table1_1[[#This Row],[PROFIT]]/Table1_1[[#This Row],[TOTAL REVENUE]]</f>
        <v>-3.7400915485095526E-2</v>
      </c>
    </row>
    <row r="2662" spans="1:11">
      <c r="A2662" t="s">
        <v>39</v>
      </c>
      <c r="B2662" t="s">
        <v>499</v>
      </c>
      <c r="C2662">
        <v>50</v>
      </c>
      <c r="D2662">
        <v>81.94</v>
      </c>
      <c r="E2662">
        <v>36.35</v>
      </c>
      <c r="F2662" t="s">
        <v>107</v>
      </c>
      <c r="G2662" t="s">
        <v>109</v>
      </c>
      <c r="H2662">
        <f>Table1_1[[#This Row],[Units Sold]]*Table1_1[[#This Row],[Sale Price per Unit]]</f>
        <v>1817.5</v>
      </c>
      <c r="I2662">
        <f>Table1_1[[#This Row],[Units Sold]]*Table1_1[[#This Row],[Cost per Unit]]</f>
        <v>4097</v>
      </c>
      <c r="J2662">
        <f>Table1_1[[#This Row],[TOTAL REVENUE]]-Table1_1[[#This Row],[TOTAL COST]]</f>
        <v>-2279.5</v>
      </c>
      <c r="K2662" s="11">
        <f>Table1_1[[#This Row],[PROFIT]]/Table1_1[[#This Row],[TOTAL REVENUE]]</f>
        <v>-1.2541953232462173</v>
      </c>
    </row>
    <row r="2663" spans="1:11">
      <c r="A2663" t="s">
        <v>9</v>
      </c>
      <c r="B2663" t="s">
        <v>499</v>
      </c>
      <c r="C2663">
        <v>230</v>
      </c>
      <c r="D2663">
        <v>45.23</v>
      </c>
      <c r="E2663">
        <v>46.7</v>
      </c>
      <c r="F2663" t="s">
        <v>108</v>
      </c>
      <c r="G2663" t="s">
        <v>109</v>
      </c>
      <c r="H2663">
        <f>Table1_1[[#This Row],[Units Sold]]*Table1_1[[#This Row],[Sale Price per Unit]]</f>
        <v>10741</v>
      </c>
      <c r="I2663">
        <f>Table1_1[[#This Row],[Units Sold]]*Table1_1[[#This Row],[Cost per Unit]]</f>
        <v>10402.9</v>
      </c>
      <c r="J2663">
        <f>Table1_1[[#This Row],[TOTAL REVENUE]]-Table1_1[[#This Row],[TOTAL COST]]</f>
        <v>338.10000000000036</v>
      </c>
      <c r="K2663" s="11">
        <f>Table1_1[[#This Row],[PROFIT]]/Table1_1[[#This Row],[TOTAL REVENUE]]</f>
        <v>3.147751605995721E-2</v>
      </c>
    </row>
    <row r="2664" spans="1:11">
      <c r="A2664" t="s">
        <v>11</v>
      </c>
      <c r="B2664" t="s">
        <v>500</v>
      </c>
      <c r="C2664">
        <v>14</v>
      </c>
      <c r="D2664">
        <v>72.34</v>
      </c>
      <c r="E2664">
        <v>70.400000000000006</v>
      </c>
      <c r="F2664" t="s">
        <v>108</v>
      </c>
      <c r="G2664" t="s">
        <v>109</v>
      </c>
      <c r="H2664">
        <f>Table1_1[[#This Row],[Units Sold]]*Table1_1[[#This Row],[Sale Price per Unit]]</f>
        <v>985.60000000000014</v>
      </c>
      <c r="I2664">
        <f>Table1_1[[#This Row],[Units Sold]]*Table1_1[[#This Row],[Cost per Unit]]</f>
        <v>1012.76</v>
      </c>
      <c r="J2664">
        <f>Table1_1[[#This Row],[TOTAL REVENUE]]-Table1_1[[#This Row],[TOTAL COST]]</f>
        <v>-27.159999999999854</v>
      </c>
      <c r="K2664" s="11">
        <f>Table1_1[[#This Row],[PROFIT]]/Table1_1[[#This Row],[TOTAL REVENUE]]</f>
        <v>-2.755681818181803E-2</v>
      </c>
    </row>
    <row r="2665" spans="1:11">
      <c r="A2665" t="s">
        <v>71</v>
      </c>
      <c r="B2665" t="s">
        <v>500</v>
      </c>
      <c r="C2665">
        <v>284</v>
      </c>
      <c r="D2665">
        <v>69.7</v>
      </c>
      <c r="E2665">
        <v>31.81</v>
      </c>
      <c r="F2665" t="s">
        <v>108</v>
      </c>
      <c r="G2665" t="s">
        <v>110</v>
      </c>
      <c r="H2665">
        <f>Table1_1[[#This Row],[Units Sold]]*Table1_1[[#This Row],[Sale Price per Unit]]</f>
        <v>9034.0399999999991</v>
      </c>
      <c r="I2665">
        <f>Table1_1[[#This Row],[Units Sold]]*Table1_1[[#This Row],[Cost per Unit]]</f>
        <v>19794.8</v>
      </c>
      <c r="J2665">
        <f>Table1_1[[#This Row],[TOTAL REVENUE]]-Table1_1[[#This Row],[TOTAL COST]]</f>
        <v>-10760.76</v>
      </c>
      <c r="K2665" s="11">
        <f>Table1_1[[#This Row],[PROFIT]]/Table1_1[[#This Row],[TOTAL REVENUE]]</f>
        <v>-1.1911348632505503</v>
      </c>
    </row>
    <row r="2666" spans="1:11">
      <c r="A2666" t="s">
        <v>30</v>
      </c>
      <c r="B2666" t="s">
        <v>500</v>
      </c>
      <c r="C2666">
        <v>293</v>
      </c>
      <c r="D2666">
        <v>67.09</v>
      </c>
      <c r="E2666">
        <v>105.39</v>
      </c>
      <c r="F2666" t="s">
        <v>108</v>
      </c>
      <c r="G2666" t="s">
        <v>109</v>
      </c>
      <c r="H2666">
        <f>Table1_1[[#This Row],[Units Sold]]*Table1_1[[#This Row],[Sale Price per Unit]]</f>
        <v>30879.27</v>
      </c>
      <c r="I2666">
        <f>Table1_1[[#This Row],[Units Sold]]*Table1_1[[#This Row],[Cost per Unit]]</f>
        <v>19657.370000000003</v>
      </c>
      <c r="J2666">
        <f>Table1_1[[#This Row],[TOTAL REVENUE]]-Table1_1[[#This Row],[TOTAL COST]]</f>
        <v>11221.899999999998</v>
      </c>
      <c r="K2666" s="11">
        <f>Table1_1[[#This Row],[PROFIT]]/Table1_1[[#This Row],[TOTAL REVENUE]]</f>
        <v>0.36341208843343764</v>
      </c>
    </row>
    <row r="2667" spans="1:11">
      <c r="A2667" t="s">
        <v>66</v>
      </c>
      <c r="B2667" t="s">
        <v>500</v>
      </c>
      <c r="C2667">
        <v>29</v>
      </c>
      <c r="D2667">
        <v>68.77</v>
      </c>
      <c r="E2667">
        <v>49.56</v>
      </c>
      <c r="F2667" t="s">
        <v>107</v>
      </c>
      <c r="G2667" t="s">
        <v>110</v>
      </c>
      <c r="H2667">
        <f>Table1_1[[#This Row],[Units Sold]]*Table1_1[[#This Row],[Sale Price per Unit]]</f>
        <v>1437.24</v>
      </c>
      <c r="I2667">
        <f>Table1_1[[#This Row],[Units Sold]]*Table1_1[[#This Row],[Cost per Unit]]</f>
        <v>1994.33</v>
      </c>
      <c r="J2667">
        <f>Table1_1[[#This Row],[TOTAL REVENUE]]-Table1_1[[#This Row],[TOTAL COST]]</f>
        <v>-557.08999999999992</v>
      </c>
      <c r="K2667" s="11">
        <f>Table1_1[[#This Row],[PROFIT]]/Table1_1[[#This Row],[TOTAL REVENUE]]</f>
        <v>-0.38761097659402738</v>
      </c>
    </row>
    <row r="2668" spans="1:11">
      <c r="A2668" t="s">
        <v>69</v>
      </c>
      <c r="B2668" t="s">
        <v>500</v>
      </c>
      <c r="C2668">
        <v>73</v>
      </c>
      <c r="D2668">
        <v>60.77</v>
      </c>
      <c r="E2668">
        <v>44.3</v>
      </c>
      <c r="F2668" t="s">
        <v>108</v>
      </c>
      <c r="G2668" t="s">
        <v>109</v>
      </c>
      <c r="H2668">
        <f>Table1_1[[#This Row],[Units Sold]]*Table1_1[[#This Row],[Sale Price per Unit]]</f>
        <v>3233.8999999999996</v>
      </c>
      <c r="I2668">
        <f>Table1_1[[#This Row],[Units Sold]]*Table1_1[[#This Row],[Cost per Unit]]</f>
        <v>4436.21</v>
      </c>
      <c r="J2668">
        <f>Table1_1[[#This Row],[TOTAL REVENUE]]-Table1_1[[#This Row],[TOTAL COST]]</f>
        <v>-1202.3100000000004</v>
      </c>
      <c r="K2668" s="11">
        <f>Table1_1[[#This Row],[PROFIT]]/Table1_1[[#This Row],[TOTAL REVENUE]]</f>
        <v>-0.37178329571106111</v>
      </c>
    </row>
    <row r="2669" spans="1:11">
      <c r="A2669" t="s">
        <v>19</v>
      </c>
      <c r="B2669" t="s">
        <v>500</v>
      </c>
      <c r="C2669">
        <v>180</v>
      </c>
      <c r="D2669">
        <v>76.17</v>
      </c>
      <c r="E2669">
        <v>49.84</v>
      </c>
      <c r="F2669" t="s">
        <v>108</v>
      </c>
      <c r="G2669" t="s">
        <v>110</v>
      </c>
      <c r="H2669">
        <f>Table1_1[[#This Row],[Units Sold]]*Table1_1[[#This Row],[Sale Price per Unit]]</f>
        <v>8971.2000000000007</v>
      </c>
      <c r="I2669">
        <f>Table1_1[[#This Row],[Units Sold]]*Table1_1[[#This Row],[Cost per Unit]]</f>
        <v>13710.6</v>
      </c>
      <c r="J2669">
        <f>Table1_1[[#This Row],[TOTAL REVENUE]]-Table1_1[[#This Row],[TOTAL COST]]</f>
        <v>-4739.3999999999996</v>
      </c>
      <c r="K2669" s="11">
        <f>Table1_1[[#This Row],[PROFIT]]/Table1_1[[#This Row],[TOTAL REVENUE]]</f>
        <v>-0.52829052969502399</v>
      </c>
    </row>
    <row r="2670" spans="1:11">
      <c r="A2670" t="s">
        <v>65</v>
      </c>
      <c r="B2670" t="s">
        <v>500</v>
      </c>
      <c r="C2670">
        <v>106</v>
      </c>
      <c r="D2670">
        <v>90.44</v>
      </c>
      <c r="E2670">
        <v>74.040000000000006</v>
      </c>
      <c r="F2670" t="s">
        <v>107</v>
      </c>
      <c r="G2670" t="s">
        <v>110</v>
      </c>
      <c r="H2670">
        <f>Table1_1[[#This Row],[Units Sold]]*Table1_1[[#This Row],[Sale Price per Unit]]</f>
        <v>7848.2400000000007</v>
      </c>
      <c r="I2670">
        <f>Table1_1[[#This Row],[Units Sold]]*Table1_1[[#This Row],[Cost per Unit]]</f>
        <v>9586.64</v>
      </c>
      <c r="J2670">
        <f>Table1_1[[#This Row],[TOTAL REVENUE]]-Table1_1[[#This Row],[TOTAL COST]]</f>
        <v>-1738.3999999999987</v>
      </c>
      <c r="K2670" s="11">
        <f>Table1_1[[#This Row],[PROFIT]]/Table1_1[[#This Row],[TOTAL REVENUE]]</f>
        <v>-0.22150189086979993</v>
      </c>
    </row>
    <row r="2671" spans="1:11">
      <c r="A2671" t="s">
        <v>100</v>
      </c>
      <c r="B2671" t="s">
        <v>501</v>
      </c>
      <c r="C2671">
        <v>180</v>
      </c>
      <c r="D2671">
        <v>33.65</v>
      </c>
      <c r="E2671">
        <v>56.67</v>
      </c>
      <c r="F2671" t="s">
        <v>108</v>
      </c>
      <c r="G2671" t="s">
        <v>109</v>
      </c>
      <c r="H2671">
        <f>Table1_1[[#This Row],[Units Sold]]*Table1_1[[#This Row],[Sale Price per Unit]]</f>
        <v>10200.6</v>
      </c>
      <c r="I2671">
        <f>Table1_1[[#This Row],[Units Sold]]*Table1_1[[#This Row],[Cost per Unit]]</f>
        <v>6057</v>
      </c>
      <c r="J2671">
        <f>Table1_1[[#This Row],[TOTAL REVENUE]]-Table1_1[[#This Row],[TOTAL COST]]</f>
        <v>4143.6000000000004</v>
      </c>
      <c r="K2671" s="11">
        <f>Table1_1[[#This Row],[PROFIT]]/Table1_1[[#This Row],[TOTAL REVENUE]]</f>
        <v>0.40621139932945122</v>
      </c>
    </row>
    <row r="2672" spans="1:11">
      <c r="A2672" t="s">
        <v>14</v>
      </c>
      <c r="B2672" t="s">
        <v>501</v>
      </c>
      <c r="C2672">
        <v>78</v>
      </c>
      <c r="D2672">
        <v>48.93</v>
      </c>
      <c r="E2672">
        <v>98.58</v>
      </c>
      <c r="F2672" t="s">
        <v>107</v>
      </c>
      <c r="G2672" t="s">
        <v>109</v>
      </c>
      <c r="H2672">
        <f>Table1_1[[#This Row],[Units Sold]]*Table1_1[[#This Row],[Sale Price per Unit]]</f>
        <v>7689.24</v>
      </c>
      <c r="I2672">
        <f>Table1_1[[#This Row],[Units Sold]]*Table1_1[[#This Row],[Cost per Unit]]</f>
        <v>3816.54</v>
      </c>
      <c r="J2672">
        <f>Table1_1[[#This Row],[TOTAL REVENUE]]-Table1_1[[#This Row],[TOTAL COST]]</f>
        <v>3872.7</v>
      </c>
      <c r="K2672" s="11">
        <f>Table1_1[[#This Row],[PROFIT]]/Table1_1[[#This Row],[TOTAL REVENUE]]</f>
        <v>0.50365185636031651</v>
      </c>
    </row>
    <row r="2673" spans="1:11">
      <c r="A2673" t="s">
        <v>73</v>
      </c>
      <c r="B2673" t="s">
        <v>502</v>
      </c>
      <c r="C2673">
        <v>41</v>
      </c>
      <c r="D2673">
        <v>19.34</v>
      </c>
      <c r="E2673">
        <v>104.39</v>
      </c>
      <c r="F2673" t="s">
        <v>108</v>
      </c>
      <c r="G2673" t="s">
        <v>110</v>
      </c>
      <c r="H2673">
        <f>Table1_1[[#This Row],[Units Sold]]*Table1_1[[#This Row],[Sale Price per Unit]]</f>
        <v>4279.99</v>
      </c>
      <c r="I2673">
        <f>Table1_1[[#This Row],[Units Sold]]*Table1_1[[#This Row],[Cost per Unit]]</f>
        <v>792.93999999999994</v>
      </c>
      <c r="J2673">
        <f>Table1_1[[#This Row],[TOTAL REVENUE]]-Table1_1[[#This Row],[TOTAL COST]]</f>
        <v>3487.0499999999997</v>
      </c>
      <c r="K2673" s="11">
        <f>Table1_1[[#This Row],[PROFIT]]/Table1_1[[#This Row],[TOTAL REVENUE]]</f>
        <v>0.81473321199348592</v>
      </c>
    </row>
    <row r="2674" spans="1:11">
      <c r="A2674" t="s">
        <v>70</v>
      </c>
      <c r="B2674" t="s">
        <v>502</v>
      </c>
      <c r="C2674">
        <v>53</v>
      </c>
      <c r="D2674">
        <v>68.58</v>
      </c>
      <c r="E2674">
        <v>101.67</v>
      </c>
      <c r="F2674" t="s">
        <v>107</v>
      </c>
      <c r="G2674" t="s">
        <v>110</v>
      </c>
      <c r="H2674">
        <f>Table1_1[[#This Row],[Units Sold]]*Table1_1[[#This Row],[Sale Price per Unit]]</f>
        <v>5388.51</v>
      </c>
      <c r="I2674">
        <f>Table1_1[[#This Row],[Units Sold]]*Table1_1[[#This Row],[Cost per Unit]]</f>
        <v>3634.74</v>
      </c>
      <c r="J2674">
        <f>Table1_1[[#This Row],[TOTAL REVENUE]]-Table1_1[[#This Row],[TOTAL COST]]</f>
        <v>1753.7700000000004</v>
      </c>
      <c r="K2674" s="11">
        <f>Table1_1[[#This Row],[PROFIT]]/Table1_1[[#This Row],[TOTAL REVENUE]]</f>
        <v>0.32546473886102101</v>
      </c>
    </row>
    <row r="2675" spans="1:11">
      <c r="A2675" t="s">
        <v>14</v>
      </c>
      <c r="B2675" t="s">
        <v>502</v>
      </c>
      <c r="C2675">
        <v>275</v>
      </c>
      <c r="D2675">
        <v>22.6</v>
      </c>
      <c r="E2675">
        <v>29.99</v>
      </c>
      <c r="F2675" t="s">
        <v>108</v>
      </c>
      <c r="G2675" t="s">
        <v>110</v>
      </c>
      <c r="H2675">
        <f>Table1_1[[#This Row],[Units Sold]]*Table1_1[[#This Row],[Sale Price per Unit]]</f>
        <v>8247.25</v>
      </c>
      <c r="I2675">
        <f>Table1_1[[#This Row],[Units Sold]]*Table1_1[[#This Row],[Cost per Unit]]</f>
        <v>6215</v>
      </c>
      <c r="J2675">
        <f>Table1_1[[#This Row],[TOTAL REVENUE]]-Table1_1[[#This Row],[TOTAL COST]]</f>
        <v>2032.25</v>
      </c>
      <c r="K2675" s="11">
        <f>Table1_1[[#This Row],[PROFIT]]/Table1_1[[#This Row],[TOTAL REVENUE]]</f>
        <v>0.2464154718239413</v>
      </c>
    </row>
    <row r="2676" spans="1:11">
      <c r="A2676" t="s">
        <v>64</v>
      </c>
      <c r="B2676" t="s">
        <v>502</v>
      </c>
      <c r="C2676">
        <v>121</v>
      </c>
      <c r="D2676">
        <v>94.41</v>
      </c>
      <c r="E2676">
        <v>41.39</v>
      </c>
      <c r="F2676" t="s">
        <v>107</v>
      </c>
      <c r="G2676" t="s">
        <v>110</v>
      </c>
      <c r="H2676">
        <f>Table1_1[[#This Row],[Units Sold]]*Table1_1[[#This Row],[Sale Price per Unit]]</f>
        <v>5008.1900000000005</v>
      </c>
      <c r="I2676">
        <f>Table1_1[[#This Row],[Units Sold]]*Table1_1[[#This Row],[Cost per Unit]]</f>
        <v>11423.609999999999</v>
      </c>
      <c r="J2676">
        <f>Table1_1[[#This Row],[TOTAL REVENUE]]-Table1_1[[#This Row],[TOTAL COST]]</f>
        <v>-6415.4199999999983</v>
      </c>
      <c r="K2676" s="11">
        <f>Table1_1[[#This Row],[PROFIT]]/Table1_1[[#This Row],[TOTAL REVENUE]]</f>
        <v>-1.2809857453491176</v>
      </c>
    </row>
    <row r="2677" spans="1:11">
      <c r="A2677" t="s">
        <v>104</v>
      </c>
      <c r="B2677" t="s">
        <v>502</v>
      </c>
      <c r="C2677">
        <v>204</v>
      </c>
      <c r="D2677">
        <v>63.31</v>
      </c>
      <c r="E2677">
        <v>74.44</v>
      </c>
      <c r="F2677" t="s">
        <v>107</v>
      </c>
      <c r="G2677" t="s">
        <v>109</v>
      </c>
      <c r="H2677">
        <f>Table1_1[[#This Row],[Units Sold]]*Table1_1[[#This Row],[Sale Price per Unit]]</f>
        <v>15185.76</v>
      </c>
      <c r="I2677">
        <f>Table1_1[[#This Row],[Units Sold]]*Table1_1[[#This Row],[Cost per Unit]]</f>
        <v>12915.24</v>
      </c>
      <c r="J2677">
        <f>Table1_1[[#This Row],[TOTAL REVENUE]]-Table1_1[[#This Row],[TOTAL COST]]</f>
        <v>2270.5200000000004</v>
      </c>
      <c r="K2677" s="11">
        <f>Table1_1[[#This Row],[PROFIT]]/Table1_1[[#This Row],[TOTAL REVENUE]]</f>
        <v>0.14951638903815156</v>
      </c>
    </row>
    <row r="2678" spans="1:11">
      <c r="A2678" t="s">
        <v>40</v>
      </c>
      <c r="B2678" t="s">
        <v>503</v>
      </c>
      <c r="C2678">
        <v>239</v>
      </c>
      <c r="D2678">
        <v>73.3</v>
      </c>
      <c r="E2678">
        <v>54.3</v>
      </c>
      <c r="F2678" t="s">
        <v>108</v>
      </c>
      <c r="G2678" t="s">
        <v>109</v>
      </c>
      <c r="H2678">
        <f>Table1_1[[#This Row],[Units Sold]]*Table1_1[[#This Row],[Sale Price per Unit]]</f>
        <v>12977.699999999999</v>
      </c>
      <c r="I2678">
        <f>Table1_1[[#This Row],[Units Sold]]*Table1_1[[#This Row],[Cost per Unit]]</f>
        <v>17518.7</v>
      </c>
      <c r="J2678">
        <f>Table1_1[[#This Row],[TOTAL REVENUE]]-Table1_1[[#This Row],[TOTAL COST]]</f>
        <v>-4541.0000000000018</v>
      </c>
      <c r="K2678" s="11">
        <f>Table1_1[[#This Row],[PROFIT]]/Table1_1[[#This Row],[TOTAL REVENUE]]</f>
        <v>-0.34990791896869261</v>
      </c>
    </row>
    <row r="2679" spans="1:11">
      <c r="A2679" t="s">
        <v>21</v>
      </c>
      <c r="B2679" t="s">
        <v>503</v>
      </c>
      <c r="C2679">
        <v>264</v>
      </c>
      <c r="D2679">
        <v>99.61</v>
      </c>
      <c r="E2679">
        <v>23.51</v>
      </c>
      <c r="F2679" t="s">
        <v>108</v>
      </c>
      <c r="G2679" t="s">
        <v>110</v>
      </c>
      <c r="H2679">
        <f>Table1_1[[#This Row],[Units Sold]]*Table1_1[[#This Row],[Sale Price per Unit]]</f>
        <v>6206.64</v>
      </c>
      <c r="I2679">
        <f>Table1_1[[#This Row],[Units Sold]]*Table1_1[[#This Row],[Cost per Unit]]</f>
        <v>26297.040000000001</v>
      </c>
      <c r="J2679">
        <f>Table1_1[[#This Row],[TOTAL REVENUE]]-Table1_1[[#This Row],[TOTAL COST]]</f>
        <v>-20090.400000000001</v>
      </c>
      <c r="K2679" s="11">
        <f>Table1_1[[#This Row],[PROFIT]]/Table1_1[[#This Row],[TOTAL REVENUE]]</f>
        <v>-3.2369204593789878</v>
      </c>
    </row>
    <row r="2680" spans="1:11">
      <c r="A2680" t="s">
        <v>82</v>
      </c>
      <c r="B2680" t="s">
        <v>503</v>
      </c>
      <c r="C2680">
        <v>149</v>
      </c>
      <c r="D2680">
        <v>26.98</v>
      </c>
      <c r="E2680">
        <v>110.23</v>
      </c>
      <c r="F2680" t="s">
        <v>107</v>
      </c>
      <c r="G2680" t="s">
        <v>109</v>
      </c>
      <c r="H2680">
        <f>Table1_1[[#This Row],[Units Sold]]*Table1_1[[#This Row],[Sale Price per Unit]]</f>
        <v>16424.27</v>
      </c>
      <c r="I2680">
        <f>Table1_1[[#This Row],[Units Sold]]*Table1_1[[#This Row],[Cost per Unit]]</f>
        <v>4020.02</v>
      </c>
      <c r="J2680">
        <f>Table1_1[[#This Row],[TOTAL REVENUE]]-Table1_1[[#This Row],[TOTAL COST]]</f>
        <v>12404.25</v>
      </c>
      <c r="K2680" s="11">
        <f>Table1_1[[#This Row],[PROFIT]]/Table1_1[[#This Row],[TOTAL REVENUE]]</f>
        <v>0.75523904563186062</v>
      </c>
    </row>
    <row r="2681" spans="1:11">
      <c r="A2681" t="s">
        <v>69</v>
      </c>
      <c r="B2681" t="s">
        <v>503</v>
      </c>
      <c r="C2681">
        <v>220</v>
      </c>
      <c r="D2681">
        <v>57.31</v>
      </c>
      <c r="E2681">
        <v>43.73</v>
      </c>
      <c r="F2681" t="s">
        <v>108</v>
      </c>
      <c r="G2681" t="s">
        <v>109</v>
      </c>
      <c r="H2681">
        <f>Table1_1[[#This Row],[Units Sold]]*Table1_1[[#This Row],[Sale Price per Unit]]</f>
        <v>9620.5999999999985</v>
      </c>
      <c r="I2681">
        <f>Table1_1[[#This Row],[Units Sold]]*Table1_1[[#This Row],[Cost per Unit]]</f>
        <v>12608.2</v>
      </c>
      <c r="J2681">
        <f>Table1_1[[#This Row],[TOTAL REVENUE]]-Table1_1[[#This Row],[TOTAL COST]]</f>
        <v>-2987.6000000000022</v>
      </c>
      <c r="K2681" s="11">
        <f>Table1_1[[#This Row],[PROFIT]]/Table1_1[[#This Row],[TOTAL REVENUE]]</f>
        <v>-0.3105419620397899</v>
      </c>
    </row>
    <row r="2682" spans="1:11">
      <c r="A2682" t="s">
        <v>30</v>
      </c>
      <c r="B2682" t="s">
        <v>504</v>
      </c>
      <c r="C2682">
        <v>197</v>
      </c>
      <c r="D2682">
        <v>39.229999999999997</v>
      </c>
      <c r="E2682">
        <v>29.48</v>
      </c>
      <c r="F2682" t="s">
        <v>107</v>
      </c>
      <c r="G2682" t="s">
        <v>110</v>
      </c>
      <c r="H2682">
        <f>Table1_1[[#This Row],[Units Sold]]*Table1_1[[#This Row],[Sale Price per Unit]]</f>
        <v>5807.56</v>
      </c>
      <c r="I2682">
        <f>Table1_1[[#This Row],[Units Sold]]*Table1_1[[#This Row],[Cost per Unit]]</f>
        <v>7728.3099999999995</v>
      </c>
      <c r="J2682">
        <f>Table1_1[[#This Row],[TOTAL REVENUE]]-Table1_1[[#This Row],[TOTAL COST]]</f>
        <v>-1920.7499999999991</v>
      </c>
      <c r="K2682" s="11">
        <f>Table1_1[[#This Row],[PROFIT]]/Table1_1[[#This Row],[TOTAL REVENUE]]</f>
        <v>-0.33073270013568501</v>
      </c>
    </row>
    <row r="2683" spans="1:11">
      <c r="A2683" t="s">
        <v>15</v>
      </c>
      <c r="B2683" t="s">
        <v>504</v>
      </c>
      <c r="C2683">
        <v>57</v>
      </c>
      <c r="D2683">
        <v>45.72</v>
      </c>
      <c r="E2683">
        <v>32.299999999999997</v>
      </c>
      <c r="F2683" t="s">
        <v>108</v>
      </c>
      <c r="G2683" t="s">
        <v>110</v>
      </c>
      <c r="H2683">
        <f>Table1_1[[#This Row],[Units Sold]]*Table1_1[[#This Row],[Sale Price per Unit]]</f>
        <v>1841.1</v>
      </c>
      <c r="I2683">
        <f>Table1_1[[#This Row],[Units Sold]]*Table1_1[[#This Row],[Cost per Unit]]</f>
        <v>2606.04</v>
      </c>
      <c r="J2683">
        <f>Table1_1[[#This Row],[TOTAL REVENUE]]-Table1_1[[#This Row],[TOTAL COST]]</f>
        <v>-764.94</v>
      </c>
      <c r="K2683" s="11">
        <f>Table1_1[[#This Row],[PROFIT]]/Table1_1[[#This Row],[TOTAL REVENUE]]</f>
        <v>-0.41547987616099075</v>
      </c>
    </row>
    <row r="2684" spans="1:11">
      <c r="A2684" t="s">
        <v>87</v>
      </c>
      <c r="B2684" t="s">
        <v>504</v>
      </c>
      <c r="C2684">
        <v>108</v>
      </c>
      <c r="D2684">
        <v>28.88</v>
      </c>
      <c r="E2684">
        <v>57.16</v>
      </c>
      <c r="F2684" t="s">
        <v>108</v>
      </c>
      <c r="G2684" t="s">
        <v>109</v>
      </c>
      <c r="H2684">
        <f>Table1_1[[#This Row],[Units Sold]]*Table1_1[[#This Row],[Sale Price per Unit]]</f>
        <v>6173.28</v>
      </c>
      <c r="I2684">
        <f>Table1_1[[#This Row],[Units Sold]]*Table1_1[[#This Row],[Cost per Unit]]</f>
        <v>3119.04</v>
      </c>
      <c r="J2684">
        <f>Table1_1[[#This Row],[TOTAL REVENUE]]-Table1_1[[#This Row],[TOTAL COST]]</f>
        <v>3054.24</v>
      </c>
      <c r="K2684" s="11">
        <f>Table1_1[[#This Row],[PROFIT]]/Table1_1[[#This Row],[TOTAL REVENUE]]</f>
        <v>0.49475157452764168</v>
      </c>
    </row>
    <row r="2685" spans="1:11">
      <c r="A2685" t="s">
        <v>90</v>
      </c>
      <c r="B2685" t="s">
        <v>504</v>
      </c>
      <c r="C2685">
        <v>35</v>
      </c>
      <c r="D2685">
        <v>13.95</v>
      </c>
      <c r="E2685">
        <v>73.41</v>
      </c>
      <c r="F2685" t="s">
        <v>108</v>
      </c>
      <c r="G2685" t="s">
        <v>110</v>
      </c>
      <c r="H2685">
        <f>Table1_1[[#This Row],[Units Sold]]*Table1_1[[#This Row],[Sale Price per Unit]]</f>
        <v>2569.35</v>
      </c>
      <c r="I2685">
        <f>Table1_1[[#This Row],[Units Sold]]*Table1_1[[#This Row],[Cost per Unit]]</f>
        <v>488.25</v>
      </c>
      <c r="J2685">
        <f>Table1_1[[#This Row],[TOTAL REVENUE]]-Table1_1[[#This Row],[TOTAL COST]]</f>
        <v>2081.1</v>
      </c>
      <c r="K2685" s="11">
        <f>Table1_1[[#This Row],[PROFIT]]/Table1_1[[#This Row],[TOTAL REVENUE]]</f>
        <v>0.80997139354311398</v>
      </c>
    </row>
    <row r="2686" spans="1:11">
      <c r="A2686" t="s">
        <v>60</v>
      </c>
      <c r="B2686" t="s">
        <v>504</v>
      </c>
      <c r="C2686">
        <v>68</v>
      </c>
      <c r="D2686">
        <v>11.44</v>
      </c>
      <c r="E2686">
        <v>29.15</v>
      </c>
      <c r="F2686" t="s">
        <v>107</v>
      </c>
      <c r="G2686" t="s">
        <v>109</v>
      </c>
      <c r="H2686">
        <f>Table1_1[[#This Row],[Units Sold]]*Table1_1[[#This Row],[Sale Price per Unit]]</f>
        <v>1982.1999999999998</v>
      </c>
      <c r="I2686">
        <f>Table1_1[[#This Row],[Units Sold]]*Table1_1[[#This Row],[Cost per Unit]]</f>
        <v>777.92</v>
      </c>
      <c r="J2686">
        <f>Table1_1[[#This Row],[TOTAL REVENUE]]-Table1_1[[#This Row],[TOTAL COST]]</f>
        <v>1204.2799999999997</v>
      </c>
      <c r="K2686" s="11">
        <f>Table1_1[[#This Row],[PROFIT]]/Table1_1[[#This Row],[TOTAL REVENUE]]</f>
        <v>0.60754716981132073</v>
      </c>
    </row>
    <row r="2687" spans="1:11">
      <c r="A2687" t="s">
        <v>63</v>
      </c>
      <c r="B2687" t="s">
        <v>504</v>
      </c>
      <c r="C2687">
        <v>123</v>
      </c>
      <c r="D2687">
        <v>25.24</v>
      </c>
      <c r="E2687">
        <v>51.03</v>
      </c>
      <c r="F2687" t="s">
        <v>108</v>
      </c>
      <c r="G2687" t="s">
        <v>109</v>
      </c>
      <c r="H2687">
        <f>Table1_1[[#This Row],[Units Sold]]*Table1_1[[#This Row],[Sale Price per Unit]]</f>
        <v>6276.6900000000005</v>
      </c>
      <c r="I2687">
        <f>Table1_1[[#This Row],[Units Sold]]*Table1_1[[#This Row],[Cost per Unit]]</f>
        <v>3104.52</v>
      </c>
      <c r="J2687">
        <f>Table1_1[[#This Row],[TOTAL REVENUE]]-Table1_1[[#This Row],[TOTAL COST]]</f>
        <v>3172.1700000000005</v>
      </c>
      <c r="K2687" s="11">
        <f>Table1_1[[#This Row],[PROFIT]]/Table1_1[[#This Row],[TOTAL REVENUE]]</f>
        <v>0.5053889868704684</v>
      </c>
    </row>
    <row r="2688" spans="1:11">
      <c r="A2688" t="s">
        <v>105</v>
      </c>
      <c r="B2688" t="s">
        <v>504</v>
      </c>
      <c r="C2688">
        <v>55</v>
      </c>
      <c r="D2688">
        <v>55.31</v>
      </c>
      <c r="E2688">
        <v>70.47</v>
      </c>
      <c r="F2688" t="s">
        <v>107</v>
      </c>
      <c r="G2688" t="s">
        <v>110</v>
      </c>
      <c r="H2688">
        <f>Table1_1[[#This Row],[Units Sold]]*Table1_1[[#This Row],[Sale Price per Unit]]</f>
        <v>3875.85</v>
      </c>
      <c r="I2688">
        <f>Table1_1[[#This Row],[Units Sold]]*Table1_1[[#This Row],[Cost per Unit]]</f>
        <v>3042.05</v>
      </c>
      <c r="J2688">
        <f>Table1_1[[#This Row],[TOTAL REVENUE]]-Table1_1[[#This Row],[TOTAL COST]]</f>
        <v>833.79999999999973</v>
      </c>
      <c r="K2688" s="11">
        <f>Table1_1[[#This Row],[PROFIT]]/Table1_1[[#This Row],[TOTAL REVENUE]]</f>
        <v>0.21512700439903498</v>
      </c>
    </row>
    <row r="2689" spans="1:11">
      <c r="A2689" t="s">
        <v>88</v>
      </c>
      <c r="B2689" t="s">
        <v>504</v>
      </c>
      <c r="C2689">
        <v>264</v>
      </c>
      <c r="D2689">
        <v>85.14</v>
      </c>
      <c r="E2689">
        <v>53.95</v>
      </c>
      <c r="F2689" t="s">
        <v>107</v>
      </c>
      <c r="G2689" t="s">
        <v>110</v>
      </c>
      <c r="H2689">
        <f>Table1_1[[#This Row],[Units Sold]]*Table1_1[[#This Row],[Sale Price per Unit]]</f>
        <v>14242.800000000001</v>
      </c>
      <c r="I2689">
        <f>Table1_1[[#This Row],[Units Sold]]*Table1_1[[#This Row],[Cost per Unit]]</f>
        <v>22476.959999999999</v>
      </c>
      <c r="J2689">
        <f>Table1_1[[#This Row],[TOTAL REVENUE]]-Table1_1[[#This Row],[TOTAL COST]]</f>
        <v>-8234.159999999998</v>
      </c>
      <c r="K2689" s="11">
        <f>Table1_1[[#This Row],[PROFIT]]/Table1_1[[#This Row],[TOTAL REVENUE]]</f>
        <v>-0.57812789620018512</v>
      </c>
    </row>
    <row r="2690" spans="1:11">
      <c r="A2690" t="s">
        <v>38</v>
      </c>
      <c r="B2690" t="s">
        <v>504</v>
      </c>
      <c r="C2690">
        <v>27</v>
      </c>
      <c r="D2690">
        <v>37.64</v>
      </c>
      <c r="E2690">
        <v>74.680000000000007</v>
      </c>
      <c r="F2690" t="s">
        <v>107</v>
      </c>
      <c r="G2690" t="s">
        <v>110</v>
      </c>
      <c r="H2690">
        <f>Table1_1[[#This Row],[Units Sold]]*Table1_1[[#This Row],[Sale Price per Unit]]</f>
        <v>2016.3600000000001</v>
      </c>
      <c r="I2690">
        <f>Table1_1[[#This Row],[Units Sold]]*Table1_1[[#This Row],[Cost per Unit]]</f>
        <v>1016.28</v>
      </c>
      <c r="J2690">
        <f>Table1_1[[#This Row],[TOTAL REVENUE]]-Table1_1[[#This Row],[TOTAL COST]]</f>
        <v>1000.0800000000002</v>
      </c>
      <c r="K2690" s="11">
        <f>Table1_1[[#This Row],[PROFIT]]/Table1_1[[#This Row],[TOTAL REVENUE]]</f>
        <v>0.4959828602035351</v>
      </c>
    </row>
    <row r="2691" spans="1:11">
      <c r="A2691" t="s">
        <v>95</v>
      </c>
      <c r="B2691" t="s">
        <v>504</v>
      </c>
      <c r="C2691">
        <v>188</v>
      </c>
      <c r="D2691">
        <v>22.56</v>
      </c>
      <c r="E2691">
        <v>74.510000000000005</v>
      </c>
      <c r="F2691" t="s">
        <v>107</v>
      </c>
      <c r="G2691" t="s">
        <v>110</v>
      </c>
      <c r="H2691">
        <f>Table1_1[[#This Row],[Units Sold]]*Table1_1[[#This Row],[Sale Price per Unit]]</f>
        <v>14007.880000000001</v>
      </c>
      <c r="I2691">
        <f>Table1_1[[#This Row],[Units Sold]]*Table1_1[[#This Row],[Cost per Unit]]</f>
        <v>4241.28</v>
      </c>
      <c r="J2691">
        <f>Table1_1[[#This Row],[TOTAL REVENUE]]-Table1_1[[#This Row],[TOTAL COST]]</f>
        <v>9766.6000000000022</v>
      </c>
      <c r="K2691" s="11">
        <f>Table1_1[[#This Row],[PROFIT]]/Table1_1[[#This Row],[TOTAL REVENUE]]</f>
        <v>0.69722184941618581</v>
      </c>
    </row>
    <row r="2692" spans="1:11">
      <c r="A2692" t="s">
        <v>16</v>
      </c>
      <c r="B2692" t="s">
        <v>504</v>
      </c>
      <c r="C2692">
        <v>154</v>
      </c>
      <c r="D2692">
        <v>53.64</v>
      </c>
      <c r="E2692">
        <v>90.1</v>
      </c>
      <c r="F2692" t="s">
        <v>108</v>
      </c>
      <c r="G2692" t="s">
        <v>109</v>
      </c>
      <c r="H2692">
        <f>Table1_1[[#This Row],[Units Sold]]*Table1_1[[#This Row],[Sale Price per Unit]]</f>
        <v>13875.4</v>
      </c>
      <c r="I2692">
        <f>Table1_1[[#This Row],[Units Sold]]*Table1_1[[#This Row],[Cost per Unit]]</f>
        <v>8260.56</v>
      </c>
      <c r="J2692">
        <f>Table1_1[[#This Row],[TOTAL REVENUE]]-Table1_1[[#This Row],[TOTAL COST]]</f>
        <v>5614.84</v>
      </c>
      <c r="K2692" s="11">
        <f>Table1_1[[#This Row],[PROFIT]]/Table1_1[[#This Row],[TOTAL REVENUE]]</f>
        <v>0.40466148723640399</v>
      </c>
    </row>
    <row r="2693" spans="1:11">
      <c r="A2693" t="s">
        <v>67</v>
      </c>
      <c r="B2693" t="s">
        <v>504</v>
      </c>
      <c r="C2693">
        <v>117</v>
      </c>
      <c r="D2693">
        <v>46.8</v>
      </c>
      <c r="E2693">
        <v>58.46</v>
      </c>
      <c r="F2693" t="s">
        <v>107</v>
      </c>
      <c r="G2693" t="s">
        <v>110</v>
      </c>
      <c r="H2693">
        <f>Table1_1[[#This Row],[Units Sold]]*Table1_1[[#This Row],[Sale Price per Unit]]</f>
        <v>6839.82</v>
      </c>
      <c r="I2693">
        <f>Table1_1[[#This Row],[Units Sold]]*Table1_1[[#This Row],[Cost per Unit]]</f>
        <v>5475.5999999999995</v>
      </c>
      <c r="J2693">
        <f>Table1_1[[#This Row],[TOTAL REVENUE]]-Table1_1[[#This Row],[TOTAL COST]]</f>
        <v>1364.2200000000003</v>
      </c>
      <c r="K2693" s="11">
        <f>Table1_1[[#This Row],[PROFIT]]/Table1_1[[#This Row],[TOTAL REVENUE]]</f>
        <v>0.1994526171741362</v>
      </c>
    </row>
    <row r="2694" spans="1:11">
      <c r="A2694" t="s">
        <v>89</v>
      </c>
      <c r="B2694" t="s">
        <v>505</v>
      </c>
      <c r="C2694">
        <v>117</v>
      </c>
      <c r="D2694">
        <v>52.25</v>
      </c>
      <c r="E2694">
        <v>28.97</v>
      </c>
      <c r="F2694" t="s">
        <v>107</v>
      </c>
      <c r="G2694" t="s">
        <v>109</v>
      </c>
      <c r="H2694">
        <f>Table1_1[[#This Row],[Units Sold]]*Table1_1[[#This Row],[Sale Price per Unit]]</f>
        <v>3389.49</v>
      </c>
      <c r="I2694">
        <f>Table1_1[[#This Row],[Units Sold]]*Table1_1[[#This Row],[Cost per Unit]]</f>
        <v>6113.25</v>
      </c>
      <c r="J2694">
        <f>Table1_1[[#This Row],[TOTAL REVENUE]]-Table1_1[[#This Row],[TOTAL COST]]</f>
        <v>-2723.76</v>
      </c>
      <c r="K2694" s="11">
        <f>Table1_1[[#This Row],[PROFIT]]/Table1_1[[#This Row],[TOTAL REVENUE]]</f>
        <v>-0.8035899206075251</v>
      </c>
    </row>
    <row r="2695" spans="1:11">
      <c r="A2695" t="s">
        <v>65</v>
      </c>
      <c r="B2695" t="s">
        <v>505</v>
      </c>
      <c r="C2695">
        <v>19</v>
      </c>
      <c r="D2695">
        <v>58.25</v>
      </c>
      <c r="E2695">
        <v>44.64</v>
      </c>
      <c r="F2695" t="s">
        <v>107</v>
      </c>
      <c r="G2695" t="s">
        <v>110</v>
      </c>
      <c r="H2695">
        <f>Table1_1[[#This Row],[Units Sold]]*Table1_1[[#This Row],[Sale Price per Unit]]</f>
        <v>848.16</v>
      </c>
      <c r="I2695">
        <f>Table1_1[[#This Row],[Units Sold]]*Table1_1[[#This Row],[Cost per Unit]]</f>
        <v>1106.75</v>
      </c>
      <c r="J2695">
        <f>Table1_1[[#This Row],[TOTAL REVENUE]]-Table1_1[[#This Row],[TOTAL COST]]</f>
        <v>-258.59000000000003</v>
      </c>
      <c r="K2695" s="11">
        <f>Table1_1[[#This Row],[PROFIT]]/Table1_1[[#This Row],[TOTAL REVENUE]]</f>
        <v>-0.30488351254480289</v>
      </c>
    </row>
    <row r="2696" spans="1:11">
      <c r="A2696" t="s">
        <v>81</v>
      </c>
      <c r="B2696" t="s">
        <v>505</v>
      </c>
      <c r="C2696">
        <v>195</v>
      </c>
      <c r="D2696">
        <v>71.64</v>
      </c>
      <c r="E2696">
        <v>97.26</v>
      </c>
      <c r="F2696" t="s">
        <v>107</v>
      </c>
      <c r="G2696" t="s">
        <v>110</v>
      </c>
      <c r="H2696">
        <f>Table1_1[[#This Row],[Units Sold]]*Table1_1[[#This Row],[Sale Price per Unit]]</f>
        <v>18965.7</v>
      </c>
      <c r="I2696">
        <f>Table1_1[[#This Row],[Units Sold]]*Table1_1[[#This Row],[Cost per Unit]]</f>
        <v>13969.8</v>
      </c>
      <c r="J2696">
        <f>Table1_1[[#This Row],[TOTAL REVENUE]]-Table1_1[[#This Row],[TOTAL COST]]</f>
        <v>4995.9000000000015</v>
      </c>
      <c r="K2696" s="11">
        <f>Table1_1[[#This Row],[PROFIT]]/Table1_1[[#This Row],[TOTAL REVENUE]]</f>
        <v>0.26341764342998158</v>
      </c>
    </row>
    <row r="2697" spans="1:11">
      <c r="A2697" t="s">
        <v>47</v>
      </c>
      <c r="B2697" t="s">
        <v>505</v>
      </c>
      <c r="C2697">
        <v>234</v>
      </c>
      <c r="D2697">
        <v>61.05</v>
      </c>
      <c r="E2697">
        <v>26.21</v>
      </c>
      <c r="F2697" t="s">
        <v>107</v>
      </c>
      <c r="G2697" t="s">
        <v>110</v>
      </c>
      <c r="H2697">
        <f>Table1_1[[#This Row],[Units Sold]]*Table1_1[[#This Row],[Sale Price per Unit]]</f>
        <v>6133.14</v>
      </c>
      <c r="I2697">
        <f>Table1_1[[#This Row],[Units Sold]]*Table1_1[[#This Row],[Cost per Unit]]</f>
        <v>14285.699999999999</v>
      </c>
      <c r="J2697">
        <f>Table1_1[[#This Row],[TOTAL REVENUE]]-Table1_1[[#This Row],[TOTAL COST]]</f>
        <v>-8152.5599999999986</v>
      </c>
      <c r="K2697" s="11">
        <f>Table1_1[[#This Row],[PROFIT]]/Table1_1[[#This Row],[TOTAL REVENUE]]</f>
        <v>-1.3292636398321249</v>
      </c>
    </row>
    <row r="2698" spans="1:11">
      <c r="A2698" t="s">
        <v>81</v>
      </c>
      <c r="B2698" t="s">
        <v>506</v>
      </c>
      <c r="C2698">
        <v>85</v>
      </c>
      <c r="D2698">
        <v>34.94</v>
      </c>
      <c r="E2698">
        <v>46.56</v>
      </c>
      <c r="F2698" t="s">
        <v>107</v>
      </c>
      <c r="G2698" t="s">
        <v>109</v>
      </c>
      <c r="H2698">
        <f>Table1_1[[#This Row],[Units Sold]]*Table1_1[[#This Row],[Sale Price per Unit]]</f>
        <v>3957.6000000000004</v>
      </c>
      <c r="I2698">
        <f>Table1_1[[#This Row],[Units Sold]]*Table1_1[[#This Row],[Cost per Unit]]</f>
        <v>2969.8999999999996</v>
      </c>
      <c r="J2698">
        <f>Table1_1[[#This Row],[TOTAL REVENUE]]-Table1_1[[#This Row],[TOTAL COST]]</f>
        <v>987.70000000000073</v>
      </c>
      <c r="K2698" s="11">
        <f>Table1_1[[#This Row],[PROFIT]]/Table1_1[[#This Row],[TOTAL REVENUE]]</f>
        <v>0.24957044673539536</v>
      </c>
    </row>
    <row r="2699" spans="1:11">
      <c r="A2699" t="s">
        <v>68</v>
      </c>
      <c r="B2699" t="s">
        <v>506</v>
      </c>
      <c r="C2699">
        <v>164</v>
      </c>
      <c r="D2699">
        <v>45.93</v>
      </c>
      <c r="E2699">
        <v>52.34</v>
      </c>
      <c r="F2699" t="s">
        <v>108</v>
      </c>
      <c r="G2699" t="s">
        <v>109</v>
      </c>
      <c r="H2699">
        <f>Table1_1[[#This Row],[Units Sold]]*Table1_1[[#This Row],[Sale Price per Unit]]</f>
        <v>8583.76</v>
      </c>
      <c r="I2699">
        <f>Table1_1[[#This Row],[Units Sold]]*Table1_1[[#This Row],[Cost per Unit]]</f>
        <v>7532.5199999999995</v>
      </c>
      <c r="J2699">
        <f>Table1_1[[#This Row],[TOTAL REVENUE]]-Table1_1[[#This Row],[TOTAL COST]]</f>
        <v>1051.2400000000007</v>
      </c>
      <c r="K2699" s="11">
        <f>Table1_1[[#This Row],[PROFIT]]/Table1_1[[#This Row],[TOTAL REVENUE]]</f>
        <v>0.12246847535345824</v>
      </c>
    </row>
    <row r="2700" spans="1:11">
      <c r="A2700" t="s">
        <v>38</v>
      </c>
      <c r="B2700" t="s">
        <v>506</v>
      </c>
      <c r="C2700">
        <v>147</v>
      </c>
      <c r="D2700">
        <v>23.25</v>
      </c>
      <c r="E2700">
        <v>48.28</v>
      </c>
      <c r="F2700" t="s">
        <v>107</v>
      </c>
      <c r="G2700" t="s">
        <v>110</v>
      </c>
      <c r="H2700">
        <f>Table1_1[[#This Row],[Units Sold]]*Table1_1[[#This Row],[Sale Price per Unit]]</f>
        <v>7097.16</v>
      </c>
      <c r="I2700">
        <f>Table1_1[[#This Row],[Units Sold]]*Table1_1[[#This Row],[Cost per Unit]]</f>
        <v>3417.75</v>
      </c>
      <c r="J2700">
        <f>Table1_1[[#This Row],[TOTAL REVENUE]]-Table1_1[[#This Row],[TOTAL COST]]</f>
        <v>3679.41</v>
      </c>
      <c r="K2700" s="11">
        <f>Table1_1[[#This Row],[PROFIT]]/Table1_1[[#This Row],[TOTAL REVENUE]]</f>
        <v>0.51843413421706708</v>
      </c>
    </row>
    <row r="2701" spans="1:11">
      <c r="A2701" t="s">
        <v>37</v>
      </c>
      <c r="B2701" t="s">
        <v>506</v>
      </c>
      <c r="C2701">
        <v>21</v>
      </c>
      <c r="D2701">
        <v>46.11</v>
      </c>
      <c r="E2701">
        <v>51.42</v>
      </c>
      <c r="F2701" t="s">
        <v>107</v>
      </c>
      <c r="G2701" t="s">
        <v>109</v>
      </c>
      <c r="H2701">
        <f>Table1_1[[#This Row],[Units Sold]]*Table1_1[[#This Row],[Sale Price per Unit]]</f>
        <v>1079.82</v>
      </c>
      <c r="I2701">
        <f>Table1_1[[#This Row],[Units Sold]]*Table1_1[[#This Row],[Cost per Unit]]</f>
        <v>968.31</v>
      </c>
      <c r="J2701">
        <f>Table1_1[[#This Row],[TOTAL REVENUE]]-Table1_1[[#This Row],[TOTAL COST]]</f>
        <v>111.50999999999999</v>
      </c>
      <c r="K2701" s="11">
        <f>Table1_1[[#This Row],[PROFIT]]/Table1_1[[#This Row],[TOTAL REVENUE]]</f>
        <v>0.10326721120186698</v>
      </c>
    </row>
    <row r="2702" spans="1:11">
      <c r="A2702" t="s">
        <v>16</v>
      </c>
      <c r="B2702" t="s">
        <v>506</v>
      </c>
      <c r="C2702">
        <v>216</v>
      </c>
      <c r="D2702">
        <v>73.14</v>
      </c>
      <c r="E2702">
        <v>23.88</v>
      </c>
      <c r="F2702" t="s">
        <v>108</v>
      </c>
      <c r="G2702" t="s">
        <v>110</v>
      </c>
      <c r="H2702">
        <f>Table1_1[[#This Row],[Units Sold]]*Table1_1[[#This Row],[Sale Price per Unit]]</f>
        <v>5158.08</v>
      </c>
      <c r="I2702">
        <f>Table1_1[[#This Row],[Units Sold]]*Table1_1[[#This Row],[Cost per Unit]]</f>
        <v>15798.24</v>
      </c>
      <c r="J2702">
        <f>Table1_1[[#This Row],[TOTAL REVENUE]]-Table1_1[[#This Row],[TOTAL COST]]</f>
        <v>-10640.16</v>
      </c>
      <c r="K2702" s="11">
        <f>Table1_1[[#This Row],[PROFIT]]/Table1_1[[#This Row],[TOTAL REVENUE]]</f>
        <v>-2.062814070351759</v>
      </c>
    </row>
    <row r="2703" spans="1:11">
      <c r="A2703" t="s">
        <v>77</v>
      </c>
      <c r="B2703" t="s">
        <v>506</v>
      </c>
      <c r="C2703">
        <v>170</v>
      </c>
      <c r="D2703">
        <v>84.52</v>
      </c>
      <c r="E2703">
        <v>93.46</v>
      </c>
      <c r="F2703" t="s">
        <v>108</v>
      </c>
      <c r="G2703" t="s">
        <v>110</v>
      </c>
      <c r="H2703">
        <f>Table1_1[[#This Row],[Units Sold]]*Table1_1[[#This Row],[Sale Price per Unit]]</f>
        <v>15888.199999999999</v>
      </c>
      <c r="I2703">
        <f>Table1_1[[#This Row],[Units Sold]]*Table1_1[[#This Row],[Cost per Unit]]</f>
        <v>14368.4</v>
      </c>
      <c r="J2703">
        <f>Table1_1[[#This Row],[TOTAL REVENUE]]-Table1_1[[#This Row],[TOTAL COST]]</f>
        <v>1519.7999999999993</v>
      </c>
      <c r="K2703" s="11">
        <f>Table1_1[[#This Row],[PROFIT]]/Table1_1[[#This Row],[TOTAL REVENUE]]</f>
        <v>9.5655895570297411E-2</v>
      </c>
    </row>
    <row r="2704" spans="1:11">
      <c r="A2704" t="s">
        <v>68</v>
      </c>
      <c r="B2704" t="s">
        <v>506</v>
      </c>
      <c r="C2704">
        <v>178</v>
      </c>
      <c r="D2704">
        <v>43.97</v>
      </c>
      <c r="E2704">
        <v>49.96</v>
      </c>
      <c r="F2704" t="s">
        <v>107</v>
      </c>
      <c r="G2704" t="s">
        <v>110</v>
      </c>
      <c r="H2704">
        <f>Table1_1[[#This Row],[Units Sold]]*Table1_1[[#This Row],[Sale Price per Unit]]</f>
        <v>8892.880000000001</v>
      </c>
      <c r="I2704">
        <f>Table1_1[[#This Row],[Units Sold]]*Table1_1[[#This Row],[Cost per Unit]]</f>
        <v>7826.66</v>
      </c>
      <c r="J2704">
        <f>Table1_1[[#This Row],[TOTAL REVENUE]]-Table1_1[[#This Row],[TOTAL COST]]</f>
        <v>1066.2200000000012</v>
      </c>
      <c r="K2704" s="11">
        <f>Table1_1[[#This Row],[PROFIT]]/Table1_1[[#This Row],[TOTAL REVENUE]]</f>
        <v>0.11989591673338683</v>
      </c>
    </row>
    <row r="2705" spans="1:11">
      <c r="A2705" t="s">
        <v>17</v>
      </c>
      <c r="B2705" t="s">
        <v>507</v>
      </c>
      <c r="C2705">
        <v>64</v>
      </c>
      <c r="D2705">
        <v>19.97</v>
      </c>
      <c r="E2705">
        <v>31.59</v>
      </c>
      <c r="F2705" t="s">
        <v>107</v>
      </c>
      <c r="G2705" t="s">
        <v>110</v>
      </c>
      <c r="H2705">
        <f>Table1_1[[#This Row],[Units Sold]]*Table1_1[[#This Row],[Sale Price per Unit]]</f>
        <v>2021.76</v>
      </c>
      <c r="I2705">
        <f>Table1_1[[#This Row],[Units Sold]]*Table1_1[[#This Row],[Cost per Unit]]</f>
        <v>1278.08</v>
      </c>
      <c r="J2705">
        <f>Table1_1[[#This Row],[TOTAL REVENUE]]-Table1_1[[#This Row],[TOTAL COST]]</f>
        <v>743.68000000000006</v>
      </c>
      <c r="K2705" s="11">
        <f>Table1_1[[#This Row],[PROFIT]]/Table1_1[[#This Row],[TOTAL REVENUE]]</f>
        <v>0.36783792339347898</v>
      </c>
    </row>
    <row r="2706" spans="1:11">
      <c r="A2706" t="s">
        <v>84</v>
      </c>
      <c r="B2706" t="s">
        <v>507</v>
      </c>
      <c r="C2706">
        <v>53</v>
      </c>
      <c r="D2706">
        <v>41.19</v>
      </c>
      <c r="E2706">
        <v>48.34</v>
      </c>
      <c r="F2706" t="s">
        <v>107</v>
      </c>
      <c r="G2706" t="s">
        <v>109</v>
      </c>
      <c r="H2706">
        <f>Table1_1[[#This Row],[Units Sold]]*Table1_1[[#This Row],[Sale Price per Unit]]</f>
        <v>2562.02</v>
      </c>
      <c r="I2706">
        <f>Table1_1[[#This Row],[Units Sold]]*Table1_1[[#This Row],[Cost per Unit]]</f>
        <v>2183.0699999999997</v>
      </c>
      <c r="J2706">
        <f>Table1_1[[#This Row],[TOTAL REVENUE]]-Table1_1[[#This Row],[TOTAL COST]]</f>
        <v>378.95000000000027</v>
      </c>
      <c r="K2706" s="11">
        <f>Table1_1[[#This Row],[PROFIT]]/Table1_1[[#This Row],[TOTAL REVENUE]]</f>
        <v>0.1479106330161358</v>
      </c>
    </row>
    <row r="2707" spans="1:11">
      <c r="A2707" t="s">
        <v>12</v>
      </c>
      <c r="B2707" t="s">
        <v>507</v>
      </c>
      <c r="C2707">
        <v>171</v>
      </c>
      <c r="D2707">
        <v>50.86</v>
      </c>
      <c r="E2707">
        <v>69.83</v>
      </c>
      <c r="F2707" t="s">
        <v>108</v>
      </c>
      <c r="G2707" t="s">
        <v>110</v>
      </c>
      <c r="H2707">
        <f>Table1_1[[#This Row],[Units Sold]]*Table1_1[[#This Row],[Sale Price per Unit]]</f>
        <v>11940.93</v>
      </c>
      <c r="I2707">
        <f>Table1_1[[#This Row],[Units Sold]]*Table1_1[[#This Row],[Cost per Unit]]</f>
        <v>8697.06</v>
      </c>
      <c r="J2707">
        <f>Table1_1[[#This Row],[TOTAL REVENUE]]-Table1_1[[#This Row],[TOTAL COST]]</f>
        <v>3243.8700000000008</v>
      </c>
      <c r="K2707" s="11">
        <f>Table1_1[[#This Row],[PROFIT]]/Table1_1[[#This Row],[TOTAL REVENUE]]</f>
        <v>0.27165974509523133</v>
      </c>
    </row>
    <row r="2708" spans="1:11">
      <c r="A2708" t="s">
        <v>11</v>
      </c>
      <c r="B2708" t="s">
        <v>507</v>
      </c>
      <c r="C2708">
        <v>5</v>
      </c>
      <c r="D2708">
        <v>93.78</v>
      </c>
      <c r="E2708">
        <v>34.58</v>
      </c>
      <c r="F2708" t="s">
        <v>107</v>
      </c>
      <c r="G2708" t="s">
        <v>109</v>
      </c>
      <c r="H2708">
        <f>Table1_1[[#This Row],[Units Sold]]*Table1_1[[#This Row],[Sale Price per Unit]]</f>
        <v>172.89999999999998</v>
      </c>
      <c r="I2708">
        <f>Table1_1[[#This Row],[Units Sold]]*Table1_1[[#This Row],[Cost per Unit]]</f>
        <v>468.9</v>
      </c>
      <c r="J2708">
        <f>Table1_1[[#This Row],[TOTAL REVENUE]]-Table1_1[[#This Row],[TOTAL COST]]</f>
        <v>-296</v>
      </c>
      <c r="K2708" s="11">
        <f>Table1_1[[#This Row],[PROFIT]]/Table1_1[[#This Row],[TOTAL REVENUE]]</f>
        <v>-1.711972238288028</v>
      </c>
    </row>
    <row r="2709" spans="1:11">
      <c r="A2709" t="s">
        <v>75</v>
      </c>
      <c r="B2709" t="s">
        <v>507</v>
      </c>
      <c r="C2709">
        <v>95</v>
      </c>
      <c r="D2709">
        <v>60.32</v>
      </c>
      <c r="E2709">
        <v>66.069999999999993</v>
      </c>
      <c r="F2709" t="s">
        <v>107</v>
      </c>
      <c r="G2709" t="s">
        <v>109</v>
      </c>
      <c r="H2709">
        <f>Table1_1[[#This Row],[Units Sold]]*Table1_1[[#This Row],[Sale Price per Unit]]</f>
        <v>6276.65</v>
      </c>
      <c r="I2709">
        <f>Table1_1[[#This Row],[Units Sold]]*Table1_1[[#This Row],[Cost per Unit]]</f>
        <v>5730.4</v>
      </c>
      <c r="J2709">
        <f>Table1_1[[#This Row],[TOTAL REVENUE]]-Table1_1[[#This Row],[TOTAL COST]]</f>
        <v>546.25</v>
      </c>
      <c r="K2709" s="11">
        <f>Table1_1[[#This Row],[PROFIT]]/Table1_1[[#This Row],[TOTAL REVENUE]]</f>
        <v>8.7028908733161797E-2</v>
      </c>
    </row>
    <row r="2710" spans="1:11">
      <c r="A2710" t="s">
        <v>98</v>
      </c>
      <c r="B2710" t="s">
        <v>507</v>
      </c>
      <c r="C2710">
        <v>298</v>
      </c>
      <c r="D2710">
        <v>25.07</v>
      </c>
      <c r="E2710">
        <v>61.5</v>
      </c>
      <c r="F2710" t="s">
        <v>108</v>
      </c>
      <c r="G2710" t="s">
        <v>110</v>
      </c>
      <c r="H2710">
        <f>Table1_1[[#This Row],[Units Sold]]*Table1_1[[#This Row],[Sale Price per Unit]]</f>
        <v>18327</v>
      </c>
      <c r="I2710">
        <f>Table1_1[[#This Row],[Units Sold]]*Table1_1[[#This Row],[Cost per Unit]]</f>
        <v>7470.86</v>
      </c>
      <c r="J2710">
        <f>Table1_1[[#This Row],[TOTAL REVENUE]]-Table1_1[[#This Row],[TOTAL COST]]</f>
        <v>10856.14</v>
      </c>
      <c r="K2710" s="11">
        <f>Table1_1[[#This Row],[PROFIT]]/Table1_1[[#This Row],[TOTAL REVENUE]]</f>
        <v>0.59235772357723571</v>
      </c>
    </row>
    <row r="2711" spans="1:11">
      <c r="A2711" t="s">
        <v>61</v>
      </c>
      <c r="B2711" t="s">
        <v>507</v>
      </c>
      <c r="C2711">
        <v>279</v>
      </c>
      <c r="D2711">
        <v>81</v>
      </c>
      <c r="E2711">
        <v>112.56</v>
      </c>
      <c r="F2711" t="s">
        <v>107</v>
      </c>
      <c r="G2711" t="s">
        <v>110</v>
      </c>
      <c r="H2711">
        <f>Table1_1[[#This Row],[Units Sold]]*Table1_1[[#This Row],[Sale Price per Unit]]</f>
        <v>31404.240000000002</v>
      </c>
      <c r="I2711">
        <f>Table1_1[[#This Row],[Units Sold]]*Table1_1[[#This Row],[Cost per Unit]]</f>
        <v>22599</v>
      </c>
      <c r="J2711">
        <f>Table1_1[[#This Row],[TOTAL REVENUE]]-Table1_1[[#This Row],[TOTAL COST]]</f>
        <v>8805.2400000000016</v>
      </c>
      <c r="K2711" s="11">
        <f>Table1_1[[#This Row],[PROFIT]]/Table1_1[[#This Row],[TOTAL REVENUE]]</f>
        <v>0.28038379530916846</v>
      </c>
    </row>
    <row r="2712" spans="1:11">
      <c r="A2712" t="s">
        <v>16</v>
      </c>
      <c r="B2712" t="s">
        <v>507</v>
      </c>
      <c r="C2712">
        <v>249</v>
      </c>
      <c r="D2712">
        <v>11.25</v>
      </c>
      <c r="E2712">
        <v>33.450000000000003</v>
      </c>
      <c r="F2712" t="s">
        <v>107</v>
      </c>
      <c r="G2712" t="s">
        <v>110</v>
      </c>
      <c r="H2712">
        <f>Table1_1[[#This Row],[Units Sold]]*Table1_1[[#This Row],[Sale Price per Unit]]</f>
        <v>8329.0500000000011</v>
      </c>
      <c r="I2712">
        <f>Table1_1[[#This Row],[Units Sold]]*Table1_1[[#This Row],[Cost per Unit]]</f>
        <v>2801.25</v>
      </c>
      <c r="J2712">
        <f>Table1_1[[#This Row],[TOTAL REVENUE]]-Table1_1[[#This Row],[TOTAL COST]]</f>
        <v>5527.8000000000011</v>
      </c>
      <c r="K2712" s="11">
        <f>Table1_1[[#This Row],[PROFIT]]/Table1_1[[#This Row],[TOTAL REVENUE]]</f>
        <v>0.66367713004484308</v>
      </c>
    </row>
    <row r="2713" spans="1:11">
      <c r="A2713" t="s">
        <v>82</v>
      </c>
      <c r="B2713" t="s">
        <v>507</v>
      </c>
      <c r="C2713">
        <v>267</v>
      </c>
      <c r="D2713">
        <v>30.11</v>
      </c>
      <c r="E2713">
        <v>44.35</v>
      </c>
      <c r="F2713" t="s">
        <v>107</v>
      </c>
      <c r="G2713" t="s">
        <v>110</v>
      </c>
      <c r="H2713">
        <f>Table1_1[[#This Row],[Units Sold]]*Table1_1[[#This Row],[Sale Price per Unit]]</f>
        <v>11841.45</v>
      </c>
      <c r="I2713">
        <f>Table1_1[[#This Row],[Units Sold]]*Table1_1[[#This Row],[Cost per Unit]]</f>
        <v>8039.37</v>
      </c>
      <c r="J2713">
        <f>Table1_1[[#This Row],[TOTAL REVENUE]]-Table1_1[[#This Row],[TOTAL COST]]</f>
        <v>3802.0800000000008</v>
      </c>
      <c r="K2713" s="11">
        <f>Table1_1[[#This Row],[PROFIT]]/Table1_1[[#This Row],[TOTAL REVENUE]]</f>
        <v>0.3210822998872605</v>
      </c>
    </row>
    <row r="2714" spans="1:11">
      <c r="A2714" t="s">
        <v>75</v>
      </c>
      <c r="B2714" t="s">
        <v>507</v>
      </c>
      <c r="C2714">
        <v>284</v>
      </c>
      <c r="D2714">
        <v>16.670000000000002</v>
      </c>
      <c r="E2714">
        <v>52.04</v>
      </c>
      <c r="F2714" t="s">
        <v>108</v>
      </c>
      <c r="G2714" t="s">
        <v>109</v>
      </c>
      <c r="H2714">
        <f>Table1_1[[#This Row],[Units Sold]]*Table1_1[[#This Row],[Sale Price per Unit]]</f>
        <v>14779.36</v>
      </c>
      <c r="I2714">
        <f>Table1_1[[#This Row],[Units Sold]]*Table1_1[[#This Row],[Cost per Unit]]</f>
        <v>4734.2800000000007</v>
      </c>
      <c r="J2714">
        <f>Table1_1[[#This Row],[TOTAL REVENUE]]-Table1_1[[#This Row],[TOTAL COST]]</f>
        <v>10045.08</v>
      </c>
      <c r="K2714" s="11">
        <f>Table1_1[[#This Row],[PROFIT]]/Table1_1[[#This Row],[TOTAL REVENUE]]</f>
        <v>0.67966948501152957</v>
      </c>
    </row>
    <row r="2715" spans="1:11">
      <c r="A2715" t="s">
        <v>15</v>
      </c>
      <c r="B2715" t="s">
        <v>507</v>
      </c>
      <c r="C2715">
        <v>64</v>
      </c>
      <c r="D2715">
        <v>84.95</v>
      </c>
      <c r="E2715">
        <v>23.21</v>
      </c>
      <c r="F2715" t="s">
        <v>108</v>
      </c>
      <c r="G2715" t="s">
        <v>110</v>
      </c>
      <c r="H2715">
        <f>Table1_1[[#This Row],[Units Sold]]*Table1_1[[#This Row],[Sale Price per Unit]]</f>
        <v>1485.44</v>
      </c>
      <c r="I2715">
        <f>Table1_1[[#This Row],[Units Sold]]*Table1_1[[#This Row],[Cost per Unit]]</f>
        <v>5436.8</v>
      </c>
      <c r="J2715">
        <f>Table1_1[[#This Row],[TOTAL REVENUE]]-Table1_1[[#This Row],[TOTAL COST]]</f>
        <v>-3951.36</v>
      </c>
      <c r="K2715" s="11">
        <f>Table1_1[[#This Row],[PROFIT]]/Table1_1[[#This Row],[TOTAL REVENUE]]</f>
        <v>-2.6600603188280911</v>
      </c>
    </row>
    <row r="2716" spans="1:11">
      <c r="A2716" t="s">
        <v>56</v>
      </c>
      <c r="B2716" t="s">
        <v>508</v>
      </c>
      <c r="C2716">
        <v>51</v>
      </c>
      <c r="D2716">
        <v>53.11</v>
      </c>
      <c r="E2716">
        <v>79.98</v>
      </c>
      <c r="F2716" t="s">
        <v>107</v>
      </c>
      <c r="G2716" t="s">
        <v>109</v>
      </c>
      <c r="H2716">
        <f>Table1_1[[#This Row],[Units Sold]]*Table1_1[[#This Row],[Sale Price per Unit]]</f>
        <v>4078.98</v>
      </c>
      <c r="I2716">
        <f>Table1_1[[#This Row],[Units Sold]]*Table1_1[[#This Row],[Cost per Unit]]</f>
        <v>2708.61</v>
      </c>
      <c r="J2716">
        <f>Table1_1[[#This Row],[TOTAL REVENUE]]-Table1_1[[#This Row],[TOTAL COST]]</f>
        <v>1370.37</v>
      </c>
      <c r="K2716" s="11">
        <f>Table1_1[[#This Row],[PROFIT]]/Table1_1[[#This Row],[TOTAL REVENUE]]</f>
        <v>0.33595898974743682</v>
      </c>
    </row>
    <row r="2717" spans="1:11">
      <c r="A2717" t="s">
        <v>58</v>
      </c>
      <c r="B2717" t="s">
        <v>508</v>
      </c>
      <c r="C2717">
        <v>33</v>
      </c>
      <c r="D2717">
        <v>59.46</v>
      </c>
      <c r="E2717">
        <v>48.33</v>
      </c>
      <c r="F2717" t="s">
        <v>107</v>
      </c>
      <c r="G2717" t="s">
        <v>110</v>
      </c>
      <c r="H2717">
        <f>Table1_1[[#This Row],[Units Sold]]*Table1_1[[#This Row],[Sale Price per Unit]]</f>
        <v>1594.8899999999999</v>
      </c>
      <c r="I2717">
        <f>Table1_1[[#This Row],[Units Sold]]*Table1_1[[#This Row],[Cost per Unit]]</f>
        <v>1962.18</v>
      </c>
      <c r="J2717">
        <f>Table1_1[[#This Row],[TOTAL REVENUE]]-Table1_1[[#This Row],[TOTAL COST]]</f>
        <v>-367.29000000000019</v>
      </c>
      <c r="K2717" s="11">
        <f>Table1_1[[#This Row],[PROFIT]]/Table1_1[[#This Row],[TOTAL REVENUE]]</f>
        <v>-0.23029174425822485</v>
      </c>
    </row>
    <row r="2718" spans="1:11">
      <c r="A2718" t="s">
        <v>97</v>
      </c>
      <c r="B2718" t="s">
        <v>508</v>
      </c>
      <c r="C2718">
        <v>37</v>
      </c>
      <c r="D2718">
        <v>74.73</v>
      </c>
      <c r="E2718">
        <v>88.06</v>
      </c>
      <c r="F2718" t="s">
        <v>108</v>
      </c>
      <c r="G2718" t="s">
        <v>109</v>
      </c>
      <c r="H2718">
        <f>Table1_1[[#This Row],[Units Sold]]*Table1_1[[#This Row],[Sale Price per Unit]]</f>
        <v>3258.2200000000003</v>
      </c>
      <c r="I2718">
        <f>Table1_1[[#This Row],[Units Sold]]*Table1_1[[#This Row],[Cost per Unit]]</f>
        <v>2765.01</v>
      </c>
      <c r="J2718">
        <f>Table1_1[[#This Row],[TOTAL REVENUE]]-Table1_1[[#This Row],[TOTAL COST]]</f>
        <v>493.21000000000004</v>
      </c>
      <c r="K2718" s="11">
        <f>Table1_1[[#This Row],[PROFIT]]/Table1_1[[#This Row],[TOTAL REVENUE]]</f>
        <v>0.15137406313876903</v>
      </c>
    </row>
    <row r="2719" spans="1:11">
      <c r="A2719" t="s">
        <v>84</v>
      </c>
      <c r="B2719" t="s">
        <v>508</v>
      </c>
      <c r="C2719">
        <v>131</v>
      </c>
      <c r="D2719">
        <v>38.1</v>
      </c>
      <c r="E2719">
        <v>108.72</v>
      </c>
      <c r="F2719" t="s">
        <v>107</v>
      </c>
      <c r="G2719" t="s">
        <v>110</v>
      </c>
      <c r="H2719">
        <f>Table1_1[[#This Row],[Units Sold]]*Table1_1[[#This Row],[Sale Price per Unit]]</f>
        <v>14242.32</v>
      </c>
      <c r="I2719">
        <f>Table1_1[[#This Row],[Units Sold]]*Table1_1[[#This Row],[Cost per Unit]]</f>
        <v>4991.1000000000004</v>
      </c>
      <c r="J2719">
        <f>Table1_1[[#This Row],[TOTAL REVENUE]]-Table1_1[[#This Row],[TOTAL COST]]</f>
        <v>9251.2199999999993</v>
      </c>
      <c r="K2719" s="11">
        <f>Table1_1[[#This Row],[PROFIT]]/Table1_1[[#This Row],[TOTAL REVENUE]]</f>
        <v>0.64955849889624717</v>
      </c>
    </row>
    <row r="2720" spans="1:11">
      <c r="A2720" t="s">
        <v>105</v>
      </c>
      <c r="B2720" t="s">
        <v>508</v>
      </c>
      <c r="C2720">
        <v>246</v>
      </c>
      <c r="D2720">
        <v>72.22</v>
      </c>
      <c r="E2720">
        <v>53.93</v>
      </c>
      <c r="F2720" t="s">
        <v>107</v>
      </c>
      <c r="G2720" t="s">
        <v>109</v>
      </c>
      <c r="H2720">
        <f>Table1_1[[#This Row],[Units Sold]]*Table1_1[[#This Row],[Sale Price per Unit]]</f>
        <v>13266.78</v>
      </c>
      <c r="I2720">
        <f>Table1_1[[#This Row],[Units Sold]]*Table1_1[[#This Row],[Cost per Unit]]</f>
        <v>17766.12</v>
      </c>
      <c r="J2720">
        <f>Table1_1[[#This Row],[TOTAL REVENUE]]-Table1_1[[#This Row],[TOTAL COST]]</f>
        <v>-4499.3399999999983</v>
      </c>
      <c r="K2720" s="11">
        <f>Table1_1[[#This Row],[PROFIT]]/Table1_1[[#This Row],[TOTAL REVENUE]]</f>
        <v>-0.33914333395141838</v>
      </c>
    </row>
    <row r="2721" spans="1:11">
      <c r="A2721" t="s">
        <v>41</v>
      </c>
      <c r="B2721" t="s">
        <v>508</v>
      </c>
      <c r="C2721">
        <v>50</v>
      </c>
      <c r="D2721">
        <v>52.59</v>
      </c>
      <c r="E2721">
        <v>52.65</v>
      </c>
      <c r="F2721" t="s">
        <v>108</v>
      </c>
      <c r="G2721" t="s">
        <v>110</v>
      </c>
      <c r="H2721">
        <f>Table1_1[[#This Row],[Units Sold]]*Table1_1[[#This Row],[Sale Price per Unit]]</f>
        <v>2632.5</v>
      </c>
      <c r="I2721">
        <f>Table1_1[[#This Row],[Units Sold]]*Table1_1[[#This Row],[Cost per Unit]]</f>
        <v>2629.5</v>
      </c>
      <c r="J2721">
        <f>Table1_1[[#This Row],[TOTAL REVENUE]]-Table1_1[[#This Row],[TOTAL COST]]</f>
        <v>3</v>
      </c>
      <c r="K2721" s="11">
        <f>Table1_1[[#This Row],[PROFIT]]/Table1_1[[#This Row],[TOTAL REVENUE]]</f>
        <v>1.1396011396011395E-3</v>
      </c>
    </row>
    <row r="2722" spans="1:11">
      <c r="A2722" t="s">
        <v>7</v>
      </c>
      <c r="B2722" t="s">
        <v>509</v>
      </c>
      <c r="C2722">
        <v>271</v>
      </c>
      <c r="D2722">
        <v>87.25</v>
      </c>
      <c r="E2722">
        <v>34.58</v>
      </c>
      <c r="F2722" t="s">
        <v>108</v>
      </c>
      <c r="G2722" t="s">
        <v>109</v>
      </c>
      <c r="H2722">
        <f>Table1_1[[#This Row],[Units Sold]]*Table1_1[[#This Row],[Sale Price per Unit]]</f>
        <v>9371.18</v>
      </c>
      <c r="I2722">
        <f>Table1_1[[#This Row],[Units Sold]]*Table1_1[[#This Row],[Cost per Unit]]</f>
        <v>23644.75</v>
      </c>
      <c r="J2722">
        <f>Table1_1[[#This Row],[TOTAL REVENUE]]-Table1_1[[#This Row],[TOTAL COST]]</f>
        <v>-14273.57</v>
      </c>
      <c r="K2722" s="11">
        <f>Table1_1[[#This Row],[PROFIT]]/Table1_1[[#This Row],[TOTAL REVENUE]]</f>
        <v>-1.5231347599768652</v>
      </c>
    </row>
    <row r="2723" spans="1:11">
      <c r="A2723" t="s">
        <v>31</v>
      </c>
      <c r="B2723" t="s">
        <v>509</v>
      </c>
      <c r="C2723">
        <v>9</v>
      </c>
      <c r="D2723">
        <v>93.43</v>
      </c>
      <c r="E2723">
        <v>87.22</v>
      </c>
      <c r="F2723" t="s">
        <v>107</v>
      </c>
      <c r="G2723" t="s">
        <v>110</v>
      </c>
      <c r="H2723">
        <f>Table1_1[[#This Row],[Units Sold]]*Table1_1[[#This Row],[Sale Price per Unit]]</f>
        <v>784.98</v>
      </c>
      <c r="I2723">
        <f>Table1_1[[#This Row],[Units Sold]]*Table1_1[[#This Row],[Cost per Unit]]</f>
        <v>840.87000000000012</v>
      </c>
      <c r="J2723">
        <f>Table1_1[[#This Row],[TOTAL REVENUE]]-Table1_1[[#This Row],[TOTAL COST]]</f>
        <v>-55.8900000000001</v>
      </c>
      <c r="K2723" s="11">
        <f>Table1_1[[#This Row],[PROFIT]]/Table1_1[[#This Row],[TOTAL REVENUE]]</f>
        <v>-7.1199266223343396E-2</v>
      </c>
    </row>
    <row r="2724" spans="1:11">
      <c r="A2724" t="s">
        <v>36</v>
      </c>
      <c r="B2724" t="s">
        <v>509</v>
      </c>
      <c r="C2724">
        <v>64</v>
      </c>
      <c r="D2724">
        <v>82.25</v>
      </c>
      <c r="E2724">
        <v>61.13</v>
      </c>
      <c r="F2724" t="s">
        <v>107</v>
      </c>
      <c r="G2724" t="s">
        <v>110</v>
      </c>
      <c r="H2724">
        <f>Table1_1[[#This Row],[Units Sold]]*Table1_1[[#This Row],[Sale Price per Unit]]</f>
        <v>3912.32</v>
      </c>
      <c r="I2724">
        <f>Table1_1[[#This Row],[Units Sold]]*Table1_1[[#This Row],[Cost per Unit]]</f>
        <v>5264</v>
      </c>
      <c r="J2724">
        <f>Table1_1[[#This Row],[TOTAL REVENUE]]-Table1_1[[#This Row],[TOTAL COST]]</f>
        <v>-1351.6799999999998</v>
      </c>
      <c r="K2724" s="11">
        <f>Table1_1[[#This Row],[PROFIT]]/Table1_1[[#This Row],[TOTAL REVENUE]]</f>
        <v>-0.34549321118926873</v>
      </c>
    </row>
    <row r="2725" spans="1:11">
      <c r="A2725" t="s">
        <v>23</v>
      </c>
      <c r="B2725" t="s">
        <v>509</v>
      </c>
      <c r="C2725">
        <v>294</v>
      </c>
      <c r="D2725">
        <v>96.62</v>
      </c>
      <c r="E2725">
        <v>20.8</v>
      </c>
      <c r="F2725" t="s">
        <v>108</v>
      </c>
      <c r="G2725" t="s">
        <v>109</v>
      </c>
      <c r="H2725">
        <f>Table1_1[[#This Row],[Units Sold]]*Table1_1[[#This Row],[Sale Price per Unit]]</f>
        <v>6115.2</v>
      </c>
      <c r="I2725">
        <f>Table1_1[[#This Row],[Units Sold]]*Table1_1[[#This Row],[Cost per Unit]]</f>
        <v>28406.280000000002</v>
      </c>
      <c r="J2725">
        <f>Table1_1[[#This Row],[TOTAL REVENUE]]-Table1_1[[#This Row],[TOTAL COST]]</f>
        <v>-22291.08</v>
      </c>
      <c r="K2725" s="11">
        <f>Table1_1[[#This Row],[PROFIT]]/Table1_1[[#This Row],[TOTAL REVENUE]]</f>
        <v>-3.6451923076923083</v>
      </c>
    </row>
    <row r="2726" spans="1:11">
      <c r="A2726" t="s">
        <v>97</v>
      </c>
      <c r="B2726" t="s">
        <v>509</v>
      </c>
      <c r="C2726">
        <v>26</v>
      </c>
      <c r="D2726">
        <v>78.44</v>
      </c>
      <c r="E2726">
        <v>79.34</v>
      </c>
      <c r="F2726" t="s">
        <v>107</v>
      </c>
      <c r="G2726" t="s">
        <v>109</v>
      </c>
      <c r="H2726">
        <f>Table1_1[[#This Row],[Units Sold]]*Table1_1[[#This Row],[Sale Price per Unit]]</f>
        <v>2062.84</v>
      </c>
      <c r="I2726">
        <f>Table1_1[[#This Row],[Units Sold]]*Table1_1[[#This Row],[Cost per Unit]]</f>
        <v>2039.44</v>
      </c>
      <c r="J2726">
        <f>Table1_1[[#This Row],[TOTAL REVENUE]]-Table1_1[[#This Row],[TOTAL COST]]</f>
        <v>23.400000000000091</v>
      </c>
      <c r="K2726" s="11">
        <f>Table1_1[[#This Row],[PROFIT]]/Table1_1[[#This Row],[TOTAL REVENUE]]</f>
        <v>1.1343584572725024E-2</v>
      </c>
    </row>
    <row r="2727" spans="1:11">
      <c r="A2727" t="s">
        <v>33</v>
      </c>
      <c r="B2727" t="s">
        <v>509</v>
      </c>
      <c r="C2727">
        <v>75</v>
      </c>
      <c r="D2727">
        <v>99.43</v>
      </c>
      <c r="E2727">
        <v>62.66</v>
      </c>
      <c r="F2727" t="s">
        <v>107</v>
      </c>
      <c r="G2727" t="s">
        <v>109</v>
      </c>
      <c r="H2727">
        <f>Table1_1[[#This Row],[Units Sold]]*Table1_1[[#This Row],[Sale Price per Unit]]</f>
        <v>4699.5</v>
      </c>
      <c r="I2727">
        <f>Table1_1[[#This Row],[Units Sold]]*Table1_1[[#This Row],[Cost per Unit]]</f>
        <v>7457.2500000000009</v>
      </c>
      <c r="J2727">
        <f>Table1_1[[#This Row],[TOTAL REVENUE]]-Table1_1[[#This Row],[TOTAL COST]]</f>
        <v>-2757.7500000000009</v>
      </c>
      <c r="K2727" s="11">
        <f>Table1_1[[#This Row],[PROFIT]]/Table1_1[[#This Row],[TOTAL REVENUE]]</f>
        <v>-0.58681774656878416</v>
      </c>
    </row>
    <row r="2728" spans="1:11">
      <c r="A2728" t="s">
        <v>8</v>
      </c>
      <c r="B2728" t="s">
        <v>509</v>
      </c>
      <c r="C2728">
        <v>36</v>
      </c>
      <c r="D2728">
        <v>28.52</v>
      </c>
      <c r="E2728">
        <v>36.729999999999997</v>
      </c>
      <c r="F2728" t="s">
        <v>108</v>
      </c>
      <c r="G2728" t="s">
        <v>110</v>
      </c>
      <c r="H2728">
        <f>Table1_1[[#This Row],[Units Sold]]*Table1_1[[#This Row],[Sale Price per Unit]]</f>
        <v>1322.28</v>
      </c>
      <c r="I2728">
        <f>Table1_1[[#This Row],[Units Sold]]*Table1_1[[#This Row],[Cost per Unit]]</f>
        <v>1026.72</v>
      </c>
      <c r="J2728">
        <f>Table1_1[[#This Row],[TOTAL REVENUE]]-Table1_1[[#This Row],[TOTAL COST]]</f>
        <v>295.55999999999995</v>
      </c>
      <c r="K2728" s="11">
        <f>Table1_1[[#This Row],[PROFIT]]/Table1_1[[#This Row],[TOTAL REVENUE]]</f>
        <v>0.22352300571739719</v>
      </c>
    </row>
    <row r="2729" spans="1:11">
      <c r="A2729" t="s">
        <v>66</v>
      </c>
      <c r="B2729" t="s">
        <v>509</v>
      </c>
      <c r="C2729">
        <v>224</v>
      </c>
      <c r="D2729">
        <v>87.89</v>
      </c>
      <c r="E2729">
        <v>34.549999999999997</v>
      </c>
      <c r="F2729" t="s">
        <v>108</v>
      </c>
      <c r="G2729" t="s">
        <v>110</v>
      </c>
      <c r="H2729">
        <f>Table1_1[[#This Row],[Units Sold]]*Table1_1[[#This Row],[Sale Price per Unit]]</f>
        <v>7739.1999999999989</v>
      </c>
      <c r="I2729">
        <f>Table1_1[[#This Row],[Units Sold]]*Table1_1[[#This Row],[Cost per Unit]]</f>
        <v>19687.36</v>
      </c>
      <c r="J2729">
        <f>Table1_1[[#This Row],[TOTAL REVENUE]]-Table1_1[[#This Row],[TOTAL COST]]</f>
        <v>-11948.160000000002</v>
      </c>
      <c r="K2729" s="11">
        <f>Table1_1[[#This Row],[PROFIT]]/Table1_1[[#This Row],[TOTAL REVENUE]]</f>
        <v>-1.5438494934876994</v>
      </c>
    </row>
    <row r="2730" spans="1:11">
      <c r="A2730" t="s">
        <v>44</v>
      </c>
      <c r="B2730" t="s">
        <v>510</v>
      </c>
      <c r="C2730">
        <v>130</v>
      </c>
      <c r="D2730">
        <v>86.89</v>
      </c>
      <c r="E2730">
        <v>45.07</v>
      </c>
      <c r="F2730" t="s">
        <v>107</v>
      </c>
      <c r="G2730" t="s">
        <v>110</v>
      </c>
      <c r="H2730">
        <f>Table1_1[[#This Row],[Units Sold]]*Table1_1[[#This Row],[Sale Price per Unit]]</f>
        <v>5859.1</v>
      </c>
      <c r="I2730">
        <f>Table1_1[[#This Row],[Units Sold]]*Table1_1[[#This Row],[Cost per Unit]]</f>
        <v>11295.7</v>
      </c>
      <c r="J2730">
        <f>Table1_1[[#This Row],[TOTAL REVENUE]]-Table1_1[[#This Row],[TOTAL COST]]</f>
        <v>-5436.6</v>
      </c>
      <c r="K2730" s="11">
        <f>Table1_1[[#This Row],[PROFIT]]/Table1_1[[#This Row],[TOTAL REVENUE]]</f>
        <v>-0.92788994896827159</v>
      </c>
    </row>
    <row r="2731" spans="1:11">
      <c r="A2731" t="s">
        <v>7</v>
      </c>
      <c r="B2731" t="s">
        <v>510</v>
      </c>
      <c r="C2731">
        <v>290</v>
      </c>
      <c r="D2731">
        <v>52.89</v>
      </c>
      <c r="E2731">
        <v>77.63</v>
      </c>
      <c r="F2731" t="s">
        <v>108</v>
      </c>
      <c r="G2731" t="s">
        <v>109</v>
      </c>
      <c r="H2731">
        <f>Table1_1[[#This Row],[Units Sold]]*Table1_1[[#This Row],[Sale Price per Unit]]</f>
        <v>22512.699999999997</v>
      </c>
      <c r="I2731">
        <f>Table1_1[[#This Row],[Units Sold]]*Table1_1[[#This Row],[Cost per Unit]]</f>
        <v>15338.1</v>
      </c>
      <c r="J2731">
        <f>Table1_1[[#This Row],[TOTAL REVENUE]]-Table1_1[[#This Row],[TOTAL COST]]</f>
        <v>7174.5999999999967</v>
      </c>
      <c r="K2731" s="11">
        <f>Table1_1[[#This Row],[PROFIT]]/Table1_1[[#This Row],[TOTAL REVENUE]]</f>
        <v>0.31869122761818874</v>
      </c>
    </row>
    <row r="2732" spans="1:11">
      <c r="A2732" t="s">
        <v>77</v>
      </c>
      <c r="B2732" t="s">
        <v>510</v>
      </c>
      <c r="C2732">
        <v>288</v>
      </c>
      <c r="D2732">
        <v>50.36</v>
      </c>
      <c r="E2732">
        <v>21.89</v>
      </c>
      <c r="F2732" t="s">
        <v>108</v>
      </c>
      <c r="G2732" t="s">
        <v>109</v>
      </c>
      <c r="H2732">
        <f>Table1_1[[#This Row],[Units Sold]]*Table1_1[[#This Row],[Sale Price per Unit]]</f>
        <v>6304.32</v>
      </c>
      <c r="I2732">
        <f>Table1_1[[#This Row],[Units Sold]]*Table1_1[[#This Row],[Cost per Unit]]</f>
        <v>14503.68</v>
      </c>
      <c r="J2732">
        <f>Table1_1[[#This Row],[TOTAL REVENUE]]-Table1_1[[#This Row],[TOTAL COST]]</f>
        <v>-8199.36</v>
      </c>
      <c r="K2732" s="11">
        <f>Table1_1[[#This Row],[PROFIT]]/Table1_1[[#This Row],[TOTAL REVENUE]]</f>
        <v>-1.300593878483326</v>
      </c>
    </row>
    <row r="2733" spans="1:11">
      <c r="A2733" t="s">
        <v>95</v>
      </c>
      <c r="B2733" t="s">
        <v>511</v>
      </c>
      <c r="C2733">
        <v>265</v>
      </c>
      <c r="D2733">
        <v>80.55</v>
      </c>
      <c r="E2733">
        <v>31.87</v>
      </c>
      <c r="F2733" t="s">
        <v>107</v>
      </c>
      <c r="G2733" t="s">
        <v>109</v>
      </c>
      <c r="H2733">
        <f>Table1_1[[#This Row],[Units Sold]]*Table1_1[[#This Row],[Sale Price per Unit]]</f>
        <v>8445.5500000000011</v>
      </c>
      <c r="I2733">
        <f>Table1_1[[#This Row],[Units Sold]]*Table1_1[[#This Row],[Cost per Unit]]</f>
        <v>21345.75</v>
      </c>
      <c r="J2733">
        <f>Table1_1[[#This Row],[TOTAL REVENUE]]-Table1_1[[#This Row],[TOTAL COST]]</f>
        <v>-12900.199999999999</v>
      </c>
      <c r="K2733" s="11">
        <f>Table1_1[[#This Row],[PROFIT]]/Table1_1[[#This Row],[TOTAL REVENUE]]</f>
        <v>-1.5274552871038591</v>
      </c>
    </row>
    <row r="2734" spans="1:11">
      <c r="A2734" t="s">
        <v>12</v>
      </c>
      <c r="B2734" t="s">
        <v>511</v>
      </c>
      <c r="C2734">
        <v>206</v>
      </c>
      <c r="D2734">
        <v>45.11</v>
      </c>
      <c r="E2734">
        <v>44.09</v>
      </c>
      <c r="F2734" t="s">
        <v>107</v>
      </c>
      <c r="G2734" t="s">
        <v>110</v>
      </c>
      <c r="H2734">
        <f>Table1_1[[#This Row],[Units Sold]]*Table1_1[[#This Row],[Sale Price per Unit]]</f>
        <v>9082.5400000000009</v>
      </c>
      <c r="I2734">
        <f>Table1_1[[#This Row],[Units Sold]]*Table1_1[[#This Row],[Cost per Unit]]</f>
        <v>9292.66</v>
      </c>
      <c r="J2734">
        <f>Table1_1[[#This Row],[TOTAL REVENUE]]-Table1_1[[#This Row],[TOTAL COST]]</f>
        <v>-210.11999999999898</v>
      </c>
      <c r="K2734" s="11">
        <f>Table1_1[[#This Row],[PROFIT]]/Table1_1[[#This Row],[TOTAL REVENUE]]</f>
        <v>-2.3134497618507485E-2</v>
      </c>
    </row>
    <row r="2735" spans="1:11">
      <c r="A2735" t="s">
        <v>42</v>
      </c>
      <c r="B2735" t="s">
        <v>511</v>
      </c>
      <c r="C2735">
        <v>30</v>
      </c>
      <c r="D2735">
        <v>45.24</v>
      </c>
      <c r="E2735">
        <v>91.79</v>
      </c>
      <c r="F2735" t="s">
        <v>108</v>
      </c>
      <c r="G2735" t="s">
        <v>110</v>
      </c>
      <c r="H2735">
        <f>Table1_1[[#This Row],[Units Sold]]*Table1_1[[#This Row],[Sale Price per Unit]]</f>
        <v>2753.7000000000003</v>
      </c>
      <c r="I2735">
        <f>Table1_1[[#This Row],[Units Sold]]*Table1_1[[#This Row],[Cost per Unit]]</f>
        <v>1357.2</v>
      </c>
      <c r="J2735">
        <f>Table1_1[[#This Row],[TOTAL REVENUE]]-Table1_1[[#This Row],[TOTAL COST]]</f>
        <v>1396.5000000000002</v>
      </c>
      <c r="K2735" s="11">
        <f>Table1_1[[#This Row],[PROFIT]]/Table1_1[[#This Row],[TOTAL REVENUE]]</f>
        <v>0.50713585357882129</v>
      </c>
    </row>
    <row r="2736" spans="1:11">
      <c r="A2736" t="s">
        <v>86</v>
      </c>
      <c r="B2736" t="s">
        <v>511</v>
      </c>
      <c r="C2736">
        <v>139</v>
      </c>
      <c r="D2736">
        <v>86.69</v>
      </c>
      <c r="E2736">
        <v>50.24</v>
      </c>
      <c r="F2736" t="s">
        <v>108</v>
      </c>
      <c r="G2736" t="s">
        <v>109</v>
      </c>
      <c r="H2736">
        <f>Table1_1[[#This Row],[Units Sold]]*Table1_1[[#This Row],[Sale Price per Unit]]</f>
        <v>6983.3600000000006</v>
      </c>
      <c r="I2736">
        <f>Table1_1[[#This Row],[Units Sold]]*Table1_1[[#This Row],[Cost per Unit]]</f>
        <v>12049.91</v>
      </c>
      <c r="J2736">
        <f>Table1_1[[#This Row],[TOTAL REVENUE]]-Table1_1[[#This Row],[TOTAL COST]]</f>
        <v>-5066.5499999999993</v>
      </c>
      <c r="K2736" s="11">
        <f>Table1_1[[#This Row],[PROFIT]]/Table1_1[[#This Row],[TOTAL REVENUE]]</f>
        <v>-0.72551751592356672</v>
      </c>
    </row>
    <row r="2737" spans="1:11">
      <c r="A2737" t="s">
        <v>55</v>
      </c>
      <c r="B2737" t="s">
        <v>511</v>
      </c>
      <c r="C2737">
        <v>193</v>
      </c>
      <c r="D2737">
        <v>47.19</v>
      </c>
      <c r="E2737">
        <v>63.44</v>
      </c>
      <c r="F2737" t="s">
        <v>108</v>
      </c>
      <c r="G2737" t="s">
        <v>109</v>
      </c>
      <c r="H2737">
        <f>Table1_1[[#This Row],[Units Sold]]*Table1_1[[#This Row],[Sale Price per Unit]]</f>
        <v>12243.92</v>
      </c>
      <c r="I2737">
        <f>Table1_1[[#This Row],[Units Sold]]*Table1_1[[#This Row],[Cost per Unit]]</f>
        <v>9107.67</v>
      </c>
      <c r="J2737">
        <f>Table1_1[[#This Row],[TOTAL REVENUE]]-Table1_1[[#This Row],[TOTAL COST]]</f>
        <v>3136.25</v>
      </c>
      <c r="K2737" s="11">
        <f>Table1_1[[#This Row],[PROFIT]]/Table1_1[[#This Row],[TOTAL REVENUE]]</f>
        <v>0.25614754098360654</v>
      </c>
    </row>
    <row r="2738" spans="1:11">
      <c r="A2738" t="s">
        <v>55</v>
      </c>
      <c r="B2738" t="s">
        <v>511</v>
      </c>
      <c r="C2738">
        <v>89</v>
      </c>
      <c r="D2738">
        <v>78.459999999999994</v>
      </c>
      <c r="E2738">
        <v>92.43</v>
      </c>
      <c r="F2738" t="s">
        <v>108</v>
      </c>
      <c r="G2738" t="s">
        <v>110</v>
      </c>
      <c r="H2738">
        <f>Table1_1[[#This Row],[Units Sold]]*Table1_1[[#This Row],[Sale Price per Unit]]</f>
        <v>8226.27</v>
      </c>
      <c r="I2738">
        <f>Table1_1[[#This Row],[Units Sold]]*Table1_1[[#This Row],[Cost per Unit]]</f>
        <v>6982.94</v>
      </c>
      <c r="J2738">
        <f>Table1_1[[#This Row],[TOTAL REVENUE]]-Table1_1[[#This Row],[TOTAL COST]]</f>
        <v>1243.3300000000008</v>
      </c>
      <c r="K2738" s="11">
        <f>Table1_1[[#This Row],[PROFIT]]/Table1_1[[#This Row],[TOTAL REVENUE]]</f>
        <v>0.15114140430596137</v>
      </c>
    </row>
    <row r="2739" spans="1:11">
      <c r="A2739" t="s">
        <v>16</v>
      </c>
      <c r="B2739" t="s">
        <v>511</v>
      </c>
      <c r="C2739">
        <v>281</v>
      </c>
      <c r="D2739">
        <v>27.57</v>
      </c>
      <c r="E2739">
        <v>26</v>
      </c>
      <c r="F2739" t="s">
        <v>108</v>
      </c>
      <c r="G2739" t="s">
        <v>109</v>
      </c>
      <c r="H2739">
        <f>Table1_1[[#This Row],[Units Sold]]*Table1_1[[#This Row],[Sale Price per Unit]]</f>
        <v>7306</v>
      </c>
      <c r="I2739">
        <f>Table1_1[[#This Row],[Units Sold]]*Table1_1[[#This Row],[Cost per Unit]]</f>
        <v>7747.17</v>
      </c>
      <c r="J2739">
        <f>Table1_1[[#This Row],[TOTAL REVENUE]]-Table1_1[[#This Row],[TOTAL COST]]</f>
        <v>-441.17000000000007</v>
      </c>
      <c r="K2739" s="11">
        <f>Table1_1[[#This Row],[PROFIT]]/Table1_1[[#This Row],[TOTAL REVENUE]]</f>
        <v>-6.0384615384615398E-2</v>
      </c>
    </row>
    <row r="2740" spans="1:11">
      <c r="A2740" t="s">
        <v>96</v>
      </c>
      <c r="B2740" t="s">
        <v>511</v>
      </c>
      <c r="C2740">
        <v>233</v>
      </c>
      <c r="D2740">
        <v>31.11</v>
      </c>
      <c r="E2740">
        <v>87.47</v>
      </c>
      <c r="F2740" t="s">
        <v>108</v>
      </c>
      <c r="G2740" t="s">
        <v>110</v>
      </c>
      <c r="H2740">
        <f>Table1_1[[#This Row],[Units Sold]]*Table1_1[[#This Row],[Sale Price per Unit]]</f>
        <v>20380.509999999998</v>
      </c>
      <c r="I2740">
        <f>Table1_1[[#This Row],[Units Sold]]*Table1_1[[#This Row],[Cost per Unit]]</f>
        <v>7248.63</v>
      </c>
      <c r="J2740">
        <f>Table1_1[[#This Row],[TOTAL REVENUE]]-Table1_1[[#This Row],[TOTAL COST]]</f>
        <v>13131.879999999997</v>
      </c>
      <c r="K2740" s="11">
        <f>Table1_1[[#This Row],[PROFIT]]/Table1_1[[#This Row],[TOTAL REVENUE]]</f>
        <v>0.64433520064021943</v>
      </c>
    </row>
    <row r="2741" spans="1:11">
      <c r="A2741" t="s">
        <v>60</v>
      </c>
      <c r="B2741" t="s">
        <v>511</v>
      </c>
      <c r="C2741">
        <v>9</v>
      </c>
      <c r="D2741">
        <v>79.180000000000007</v>
      </c>
      <c r="E2741">
        <v>46.58</v>
      </c>
      <c r="F2741" t="s">
        <v>107</v>
      </c>
      <c r="G2741" t="s">
        <v>109</v>
      </c>
      <c r="H2741">
        <f>Table1_1[[#This Row],[Units Sold]]*Table1_1[[#This Row],[Sale Price per Unit]]</f>
        <v>419.21999999999997</v>
      </c>
      <c r="I2741">
        <f>Table1_1[[#This Row],[Units Sold]]*Table1_1[[#This Row],[Cost per Unit]]</f>
        <v>712.62000000000012</v>
      </c>
      <c r="J2741">
        <f>Table1_1[[#This Row],[TOTAL REVENUE]]-Table1_1[[#This Row],[TOTAL COST]]</f>
        <v>-293.40000000000015</v>
      </c>
      <c r="K2741" s="11">
        <f>Table1_1[[#This Row],[PROFIT]]/Table1_1[[#This Row],[TOTAL REVENUE]]</f>
        <v>-0.69987118935165349</v>
      </c>
    </row>
    <row r="2742" spans="1:11">
      <c r="A2742" t="s">
        <v>25</v>
      </c>
      <c r="B2742" t="s">
        <v>511</v>
      </c>
      <c r="C2742">
        <v>185</v>
      </c>
      <c r="D2742">
        <v>32.58</v>
      </c>
      <c r="E2742">
        <v>48.4</v>
      </c>
      <c r="F2742" t="s">
        <v>108</v>
      </c>
      <c r="G2742" t="s">
        <v>109</v>
      </c>
      <c r="H2742">
        <f>Table1_1[[#This Row],[Units Sold]]*Table1_1[[#This Row],[Sale Price per Unit]]</f>
        <v>8954</v>
      </c>
      <c r="I2742">
        <f>Table1_1[[#This Row],[Units Sold]]*Table1_1[[#This Row],[Cost per Unit]]</f>
        <v>6027.2999999999993</v>
      </c>
      <c r="J2742">
        <f>Table1_1[[#This Row],[TOTAL REVENUE]]-Table1_1[[#This Row],[TOTAL COST]]</f>
        <v>2926.7000000000007</v>
      </c>
      <c r="K2742" s="11">
        <f>Table1_1[[#This Row],[PROFIT]]/Table1_1[[#This Row],[TOTAL REVENUE]]</f>
        <v>0.32685950413223147</v>
      </c>
    </row>
    <row r="2743" spans="1:11">
      <c r="A2743" t="s">
        <v>104</v>
      </c>
      <c r="B2743" t="s">
        <v>511</v>
      </c>
      <c r="C2743">
        <v>224</v>
      </c>
      <c r="D2743">
        <v>88.1</v>
      </c>
      <c r="E2743">
        <v>87.63</v>
      </c>
      <c r="F2743" t="s">
        <v>108</v>
      </c>
      <c r="G2743" t="s">
        <v>110</v>
      </c>
      <c r="H2743">
        <f>Table1_1[[#This Row],[Units Sold]]*Table1_1[[#This Row],[Sale Price per Unit]]</f>
        <v>19629.12</v>
      </c>
      <c r="I2743">
        <f>Table1_1[[#This Row],[Units Sold]]*Table1_1[[#This Row],[Cost per Unit]]</f>
        <v>19734.399999999998</v>
      </c>
      <c r="J2743">
        <f>Table1_1[[#This Row],[TOTAL REVENUE]]-Table1_1[[#This Row],[TOTAL COST]]</f>
        <v>-105.27999999999884</v>
      </c>
      <c r="K2743" s="11">
        <f>Table1_1[[#This Row],[PROFIT]]/Table1_1[[#This Row],[TOTAL REVENUE]]</f>
        <v>-5.3634600022822642E-3</v>
      </c>
    </row>
    <row r="2744" spans="1:11">
      <c r="A2744" t="s">
        <v>77</v>
      </c>
      <c r="B2744" t="s">
        <v>512</v>
      </c>
      <c r="C2744">
        <v>146</v>
      </c>
      <c r="D2744">
        <v>73.97</v>
      </c>
      <c r="E2744">
        <v>72.150000000000006</v>
      </c>
      <c r="F2744" t="s">
        <v>107</v>
      </c>
      <c r="G2744" t="s">
        <v>110</v>
      </c>
      <c r="H2744">
        <f>Table1_1[[#This Row],[Units Sold]]*Table1_1[[#This Row],[Sale Price per Unit]]</f>
        <v>10533.900000000001</v>
      </c>
      <c r="I2744">
        <f>Table1_1[[#This Row],[Units Sold]]*Table1_1[[#This Row],[Cost per Unit]]</f>
        <v>10799.619999999999</v>
      </c>
      <c r="J2744">
        <f>Table1_1[[#This Row],[TOTAL REVENUE]]-Table1_1[[#This Row],[TOTAL COST]]</f>
        <v>-265.71999999999753</v>
      </c>
      <c r="K2744" s="11">
        <f>Table1_1[[#This Row],[PROFIT]]/Table1_1[[#This Row],[TOTAL REVENUE]]</f>
        <v>-2.5225225225224988E-2</v>
      </c>
    </row>
    <row r="2745" spans="1:11">
      <c r="A2745" t="s">
        <v>85</v>
      </c>
      <c r="B2745" t="s">
        <v>512</v>
      </c>
      <c r="C2745">
        <v>285</v>
      </c>
      <c r="D2745">
        <v>35.200000000000003</v>
      </c>
      <c r="E2745">
        <v>47.15</v>
      </c>
      <c r="F2745" t="s">
        <v>108</v>
      </c>
      <c r="G2745" t="s">
        <v>110</v>
      </c>
      <c r="H2745">
        <f>Table1_1[[#This Row],[Units Sold]]*Table1_1[[#This Row],[Sale Price per Unit]]</f>
        <v>13437.75</v>
      </c>
      <c r="I2745">
        <f>Table1_1[[#This Row],[Units Sold]]*Table1_1[[#This Row],[Cost per Unit]]</f>
        <v>10032</v>
      </c>
      <c r="J2745">
        <f>Table1_1[[#This Row],[TOTAL REVENUE]]-Table1_1[[#This Row],[TOTAL COST]]</f>
        <v>3405.75</v>
      </c>
      <c r="K2745" s="11">
        <f>Table1_1[[#This Row],[PROFIT]]/Table1_1[[#This Row],[TOTAL REVENUE]]</f>
        <v>0.25344644750795337</v>
      </c>
    </row>
    <row r="2746" spans="1:11">
      <c r="A2746" t="s">
        <v>100</v>
      </c>
      <c r="B2746" t="s">
        <v>512</v>
      </c>
      <c r="C2746">
        <v>180</v>
      </c>
      <c r="D2746">
        <v>29.78</v>
      </c>
      <c r="E2746">
        <v>78.75</v>
      </c>
      <c r="F2746" t="s">
        <v>107</v>
      </c>
      <c r="G2746" t="s">
        <v>109</v>
      </c>
      <c r="H2746">
        <f>Table1_1[[#This Row],[Units Sold]]*Table1_1[[#This Row],[Sale Price per Unit]]</f>
        <v>14175</v>
      </c>
      <c r="I2746">
        <f>Table1_1[[#This Row],[Units Sold]]*Table1_1[[#This Row],[Cost per Unit]]</f>
        <v>5360.4000000000005</v>
      </c>
      <c r="J2746">
        <f>Table1_1[[#This Row],[TOTAL REVENUE]]-Table1_1[[#This Row],[TOTAL COST]]</f>
        <v>8814.5999999999985</v>
      </c>
      <c r="K2746" s="11">
        <f>Table1_1[[#This Row],[PROFIT]]/Table1_1[[#This Row],[TOTAL REVENUE]]</f>
        <v>0.62184126984126975</v>
      </c>
    </row>
    <row r="2747" spans="1:11">
      <c r="A2747" t="s">
        <v>22</v>
      </c>
      <c r="B2747" t="s">
        <v>512</v>
      </c>
      <c r="C2747">
        <v>277</v>
      </c>
      <c r="D2747">
        <v>81.400000000000006</v>
      </c>
      <c r="E2747">
        <v>32.79</v>
      </c>
      <c r="F2747" t="s">
        <v>108</v>
      </c>
      <c r="G2747" t="s">
        <v>110</v>
      </c>
      <c r="H2747">
        <f>Table1_1[[#This Row],[Units Sold]]*Table1_1[[#This Row],[Sale Price per Unit]]</f>
        <v>9082.83</v>
      </c>
      <c r="I2747">
        <f>Table1_1[[#This Row],[Units Sold]]*Table1_1[[#This Row],[Cost per Unit]]</f>
        <v>22547.800000000003</v>
      </c>
      <c r="J2747">
        <f>Table1_1[[#This Row],[TOTAL REVENUE]]-Table1_1[[#This Row],[TOTAL COST]]</f>
        <v>-13464.970000000003</v>
      </c>
      <c r="K2747" s="11">
        <f>Table1_1[[#This Row],[PROFIT]]/Table1_1[[#This Row],[TOTAL REVENUE]]</f>
        <v>-1.4824641659042395</v>
      </c>
    </row>
    <row r="2748" spans="1:11">
      <c r="A2748" t="s">
        <v>47</v>
      </c>
      <c r="B2748" t="s">
        <v>512</v>
      </c>
      <c r="C2748">
        <v>65</v>
      </c>
      <c r="D2748">
        <v>25.11</v>
      </c>
      <c r="E2748">
        <v>37.42</v>
      </c>
      <c r="F2748" t="s">
        <v>108</v>
      </c>
      <c r="G2748" t="s">
        <v>109</v>
      </c>
      <c r="H2748">
        <f>Table1_1[[#This Row],[Units Sold]]*Table1_1[[#This Row],[Sale Price per Unit]]</f>
        <v>2432.3000000000002</v>
      </c>
      <c r="I2748">
        <f>Table1_1[[#This Row],[Units Sold]]*Table1_1[[#This Row],[Cost per Unit]]</f>
        <v>1632.1499999999999</v>
      </c>
      <c r="J2748">
        <f>Table1_1[[#This Row],[TOTAL REVENUE]]-Table1_1[[#This Row],[TOTAL COST]]</f>
        <v>800.15000000000032</v>
      </c>
      <c r="K2748" s="11">
        <f>Table1_1[[#This Row],[PROFIT]]/Table1_1[[#This Row],[TOTAL REVENUE]]</f>
        <v>0.32896846606093011</v>
      </c>
    </row>
    <row r="2749" spans="1:11">
      <c r="A2749" t="s">
        <v>21</v>
      </c>
      <c r="B2749" t="s">
        <v>512</v>
      </c>
      <c r="C2749">
        <v>216</v>
      </c>
      <c r="D2749">
        <v>32.36</v>
      </c>
      <c r="E2749">
        <v>65.86</v>
      </c>
      <c r="F2749" t="s">
        <v>108</v>
      </c>
      <c r="G2749" t="s">
        <v>110</v>
      </c>
      <c r="H2749">
        <f>Table1_1[[#This Row],[Units Sold]]*Table1_1[[#This Row],[Sale Price per Unit]]</f>
        <v>14225.76</v>
      </c>
      <c r="I2749">
        <f>Table1_1[[#This Row],[Units Sold]]*Table1_1[[#This Row],[Cost per Unit]]</f>
        <v>6989.76</v>
      </c>
      <c r="J2749">
        <f>Table1_1[[#This Row],[TOTAL REVENUE]]-Table1_1[[#This Row],[TOTAL COST]]</f>
        <v>7236</v>
      </c>
      <c r="K2749" s="11">
        <f>Table1_1[[#This Row],[PROFIT]]/Table1_1[[#This Row],[TOTAL REVENUE]]</f>
        <v>0.50865472213786822</v>
      </c>
    </row>
    <row r="2750" spans="1:11">
      <c r="A2750" t="s">
        <v>70</v>
      </c>
      <c r="B2750" t="s">
        <v>512</v>
      </c>
      <c r="C2750">
        <v>109</v>
      </c>
      <c r="D2750">
        <v>12.26</v>
      </c>
      <c r="E2750">
        <v>80.959999999999994</v>
      </c>
      <c r="F2750" t="s">
        <v>107</v>
      </c>
      <c r="G2750" t="s">
        <v>109</v>
      </c>
      <c r="H2750">
        <f>Table1_1[[#This Row],[Units Sold]]*Table1_1[[#This Row],[Sale Price per Unit]]</f>
        <v>8824.64</v>
      </c>
      <c r="I2750">
        <f>Table1_1[[#This Row],[Units Sold]]*Table1_1[[#This Row],[Cost per Unit]]</f>
        <v>1336.34</v>
      </c>
      <c r="J2750">
        <f>Table1_1[[#This Row],[TOTAL REVENUE]]-Table1_1[[#This Row],[TOTAL COST]]</f>
        <v>7488.2999999999993</v>
      </c>
      <c r="K2750" s="11">
        <f>Table1_1[[#This Row],[PROFIT]]/Table1_1[[#This Row],[TOTAL REVENUE]]</f>
        <v>0.84856719367588929</v>
      </c>
    </row>
    <row r="2751" spans="1:11">
      <c r="A2751" t="s">
        <v>33</v>
      </c>
      <c r="B2751" t="s">
        <v>512</v>
      </c>
      <c r="C2751">
        <v>57</v>
      </c>
      <c r="D2751">
        <v>40.020000000000003</v>
      </c>
      <c r="E2751">
        <v>57.75</v>
      </c>
      <c r="F2751" t="s">
        <v>107</v>
      </c>
      <c r="G2751" t="s">
        <v>110</v>
      </c>
      <c r="H2751">
        <f>Table1_1[[#This Row],[Units Sold]]*Table1_1[[#This Row],[Sale Price per Unit]]</f>
        <v>3291.75</v>
      </c>
      <c r="I2751">
        <f>Table1_1[[#This Row],[Units Sold]]*Table1_1[[#This Row],[Cost per Unit]]</f>
        <v>2281.1400000000003</v>
      </c>
      <c r="J2751">
        <f>Table1_1[[#This Row],[TOTAL REVENUE]]-Table1_1[[#This Row],[TOTAL COST]]</f>
        <v>1010.6099999999997</v>
      </c>
      <c r="K2751" s="11">
        <f>Table1_1[[#This Row],[PROFIT]]/Table1_1[[#This Row],[TOTAL REVENUE]]</f>
        <v>0.3070129870129869</v>
      </c>
    </row>
    <row r="2752" spans="1:11">
      <c r="A2752" t="s">
        <v>16</v>
      </c>
      <c r="B2752" t="s">
        <v>512</v>
      </c>
      <c r="C2752">
        <v>51</v>
      </c>
      <c r="D2752">
        <v>80.86</v>
      </c>
      <c r="E2752">
        <v>82.09</v>
      </c>
      <c r="F2752" t="s">
        <v>107</v>
      </c>
      <c r="G2752" t="s">
        <v>110</v>
      </c>
      <c r="H2752">
        <f>Table1_1[[#This Row],[Units Sold]]*Table1_1[[#This Row],[Sale Price per Unit]]</f>
        <v>4186.59</v>
      </c>
      <c r="I2752">
        <f>Table1_1[[#This Row],[Units Sold]]*Table1_1[[#This Row],[Cost per Unit]]</f>
        <v>4123.8599999999997</v>
      </c>
      <c r="J2752">
        <f>Table1_1[[#This Row],[TOTAL REVENUE]]-Table1_1[[#This Row],[TOTAL COST]]</f>
        <v>62.730000000000473</v>
      </c>
      <c r="K2752" s="11">
        <f>Table1_1[[#This Row],[PROFIT]]/Table1_1[[#This Row],[TOTAL REVENUE]]</f>
        <v>1.4983554635156647E-2</v>
      </c>
    </row>
    <row r="2753" spans="1:11">
      <c r="A2753" t="s">
        <v>102</v>
      </c>
      <c r="B2753" t="s">
        <v>512</v>
      </c>
      <c r="C2753">
        <v>259</v>
      </c>
      <c r="D2753">
        <v>33.65</v>
      </c>
      <c r="E2753">
        <v>48.73</v>
      </c>
      <c r="F2753" t="s">
        <v>108</v>
      </c>
      <c r="G2753" t="s">
        <v>110</v>
      </c>
      <c r="H2753">
        <f>Table1_1[[#This Row],[Units Sold]]*Table1_1[[#This Row],[Sale Price per Unit]]</f>
        <v>12621.07</v>
      </c>
      <c r="I2753">
        <f>Table1_1[[#This Row],[Units Sold]]*Table1_1[[#This Row],[Cost per Unit]]</f>
        <v>8715.35</v>
      </c>
      <c r="J2753">
        <f>Table1_1[[#This Row],[TOTAL REVENUE]]-Table1_1[[#This Row],[TOTAL COST]]</f>
        <v>3905.7199999999993</v>
      </c>
      <c r="K2753" s="11">
        <f>Table1_1[[#This Row],[PROFIT]]/Table1_1[[#This Row],[TOTAL REVENUE]]</f>
        <v>0.30946029140160058</v>
      </c>
    </row>
    <row r="2754" spans="1:11">
      <c r="A2754" t="s">
        <v>84</v>
      </c>
      <c r="B2754" t="s">
        <v>512</v>
      </c>
      <c r="C2754">
        <v>278</v>
      </c>
      <c r="D2754">
        <v>60.67</v>
      </c>
      <c r="E2754">
        <v>79.11</v>
      </c>
      <c r="F2754" t="s">
        <v>107</v>
      </c>
      <c r="G2754" t="s">
        <v>110</v>
      </c>
      <c r="H2754">
        <f>Table1_1[[#This Row],[Units Sold]]*Table1_1[[#This Row],[Sale Price per Unit]]</f>
        <v>21992.579999999998</v>
      </c>
      <c r="I2754">
        <f>Table1_1[[#This Row],[Units Sold]]*Table1_1[[#This Row],[Cost per Unit]]</f>
        <v>16866.260000000002</v>
      </c>
      <c r="J2754">
        <f>Table1_1[[#This Row],[TOTAL REVENUE]]-Table1_1[[#This Row],[TOTAL COST]]</f>
        <v>5126.3199999999961</v>
      </c>
      <c r="K2754" s="11">
        <f>Table1_1[[#This Row],[PROFIT]]/Table1_1[[#This Row],[TOTAL REVENUE]]</f>
        <v>0.2330931614208063</v>
      </c>
    </row>
    <row r="2755" spans="1:11">
      <c r="A2755" t="s">
        <v>76</v>
      </c>
      <c r="B2755" t="s">
        <v>512</v>
      </c>
      <c r="C2755">
        <v>227</v>
      </c>
      <c r="D2755">
        <v>35.32</v>
      </c>
      <c r="E2755">
        <v>28.88</v>
      </c>
      <c r="F2755" t="s">
        <v>108</v>
      </c>
      <c r="G2755" t="s">
        <v>109</v>
      </c>
      <c r="H2755">
        <f>Table1_1[[#This Row],[Units Sold]]*Table1_1[[#This Row],[Sale Price per Unit]]</f>
        <v>6555.76</v>
      </c>
      <c r="I2755">
        <f>Table1_1[[#This Row],[Units Sold]]*Table1_1[[#This Row],[Cost per Unit]]</f>
        <v>8017.64</v>
      </c>
      <c r="J2755">
        <f>Table1_1[[#This Row],[TOTAL REVENUE]]-Table1_1[[#This Row],[TOTAL COST]]</f>
        <v>-1461.88</v>
      </c>
      <c r="K2755" s="11">
        <f>Table1_1[[#This Row],[PROFIT]]/Table1_1[[#This Row],[TOTAL REVENUE]]</f>
        <v>-0.22299168975069253</v>
      </c>
    </row>
    <row r="2756" spans="1:11">
      <c r="A2756" t="s">
        <v>9</v>
      </c>
      <c r="B2756" t="s">
        <v>512</v>
      </c>
      <c r="C2756">
        <v>204</v>
      </c>
      <c r="D2756">
        <v>20.85</v>
      </c>
      <c r="E2756">
        <v>92.67</v>
      </c>
      <c r="F2756" t="s">
        <v>107</v>
      </c>
      <c r="G2756" t="s">
        <v>109</v>
      </c>
      <c r="H2756">
        <f>Table1_1[[#This Row],[Units Sold]]*Table1_1[[#This Row],[Sale Price per Unit]]</f>
        <v>18904.68</v>
      </c>
      <c r="I2756">
        <f>Table1_1[[#This Row],[Units Sold]]*Table1_1[[#This Row],[Cost per Unit]]</f>
        <v>4253.4000000000005</v>
      </c>
      <c r="J2756">
        <f>Table1_1[[#This Row],[TOTAL REVENUE]]-Table1_1[[#This Row],[TOTAL COST]]</f>
        <v>14651.279999999999</v>
      </c>
      <c r="K2756" s="11">
        <f>Table1_1[[#This Row],[PROFIT]]/Table1_1[[#This Row],[TOTAL REVENUE]]</f>
        <v>0.77500809323405628</v>
      </c>
    </row>
    <row r="2757" spans="1:11">
      <c r="A2757" t="s">
        <v>33</v>
      </c>
      <c r="B2757" t="s">
        <v>512</v>
      </c>
      <c r="C2757">
        <v>243</v>
      </c>
      <c r="D2757">
        <v>73.849999999999994</v>
      </c>
      <c r="E2757">
        <v>34.79</v>
      </c>
      <c r="F2757" t="s">
        <v>108</v>
      </c>
      <c r="G2757" t="s">
        <v>110</v>
      </c>
      <c r="H2757">
        <f>Table1_1[[#This Row],[Units Sold]]*Table1_1[[#This Row],[Sale Price per Unit]]</f>
        <v>8453.9699999999993</v>
      </c>
      <c r="I2757">
        <f>Table1_1[[#This Row],[Units Sold]]*Table1_1[[#This Row],[Cost per Unit]]</f>
        <v>17945.55</v>
      </c>
      <c r="J2757">
        <f>Table1_1[[#This Row],[TOTAL REVENUE]]-Table1_1[[#This Row],[TOTAL COST]]</f>
        <v>-9491.58</v>
      </c>
      <c r="K2757" s="11">
        <f>Table1_1[[#This Row],[PROFIT]]/Table1_1[[#This Row],[TOTAL REVENUE]]</f>
        <v>-1.1227364185110664</v>
      </c>
    </row>
    <row r="2758" spans="1:11">
      <c r="A2758" t="s">
        <v>15</v>
      </c>
      <c r="B2758" t="s">
        <v>513</v>
      </c>
      <c r="C2758">
        <v>168</v>
      </c>
      <c r="D2758">
        <v>59.64</v>
      </c>
      <c r="E2758">
        <v>25.77</v>
      </c>
      <c r="F2758" t="s">
        <v>108</v>
      </c>
      <c r="G2758" t="s">
        <v>109</v>
      </c>
      <c r="H2758">
        <f>Table1_1[[#This Row],[Units Sold]]*Table1_1[[#This Row],[Sale Price per Unit]]</f>
        <v>4329.3599999999997</v>
      </c>
      <c r="I2758">
        <f>Table1_1[[#This Row],[Units Sold]]*Table1_1[[#This Row],[Cost per Unit]]</f>
        <v>10019.52</v>
      </c>
      <c r="J2758">
        <f>Table1_1[[#This Row],[TOTAL REVENUE]]-Table1_1[[#This Row],[TOTAL COST]]</f>
        <v>-5690.1600000000008</v>
      </c>
      <c r="K2758" s="11">
        <f>Table1_1[[#This Row],[PROFIT]]/Table1_1[[#This Row],[TOTAL REVENUE]]</f>
        <v>-1.3143189755529689</v>
      </c>
    </row>
    <row r="2759" spans="1:11">
      <c r="A2759" t="s">
        <v>103</v>
      </c>
      <c r="B2759" t="s">
        <v>513</v>
      </c>
      <c r="C2759">
        <v>128</v>
      </c>
      <c r="D2759">
        <v>51.45</v>
      </c>
      <c r="E2759">
        <v>29.61</v>
      </c>
      <c r="F2759" t="s">
        <v>108</v>
      </c>
      <c r="G2759" t="s">
        <v>109</v>
      </c>
      <c r="H2759">
        <f>Table1_1[[#This Row],[Units Sold]]*Table1_1[[#This Row],[Sale Price per Unit]]</f>
        <v>3790.08</v>
      </c>
      <c r="I2759">
        <f>Table1_1[[#This Row],[Units Sold]]*Table1_1[[#This Row],[Cost per Unit]]</f>
        <v>6585.6</v>
      </c>
      <c r="J2759">
        <f>Table1_1[[#This Row],[TOTAL REVENUE]]-Table1_1[[#This Row],[TOTAL COST]]</f>
        <v>-2795.5200000000004</v>
      </c>
      <c r="K2759" s="11">
        <f>Table1_1[[#This Row],[PROFIT]]/Table1_1[[#This Row],[TOTAL REVENUE]]</f>
        <v>-0.73758865248226968</v>
      </c>
    </row>
    <row r="2760" spans="1:11">
      <c r="A2760" t="s">
        <v>79</v>
      </c>
      <c r="B2760" t="s">
        <v>513</v>
      </c>
      <c r="C2760">
        <v>110</v>
      </c>
      <c r="D2760">
        <v>73.95</v>
      </c>
      <c r="E2760">
        <v>46.7</v>
      </c>
      <c r="F2760" t="s">
        <v>107</v>
      </c>
      <c r="G2760" t="s">
        <v>110</v>
      </c>
      <c r="H2760">
        <f>Table1_1[[#This Row],[Units Sold]]*Table1_1[[#This Row],[Sale Price per Unit]]</f>
        <v>5137</v>
      </c>
      <c r="I2760">
        <f>Table1_1[[#This Row],[Units Sold]]*Table1_1[[#This Row],[Cost per Unit]]</f>
        <v>8134.5</v>
      </c>
      <c r="J2760">
        <f>Table1_1[[#This Row],[TOTAL REVENUE]]-Table1_1[[#This Row],[TOTAL COST]]</f>
        <v>-2997.5</v>
      </c>
      <c r="K2760" s="11">
        <f>Table1_1[[#This Row],[PROFIT]]/Table1_1[[#This Row],[TOTAL REVENUE]]</f>
        <v>-0.58351177730192716</v>
      </c>
    </row>
    <row r="2761" spans="1:11">
      <c r="A2761" t="s">
        <v>85</v>
      </c>
      <c r="B2761" t="s">
        <v>513</v>
      </c>
      <c r="C2761">
        <v>77</v>
      </c>
      <c r="D2761">
        <v>60.48</v>
      </c>
      <c r="E2761">
        <v>88.9</v>
      </c>
      <c r="F2761" t="s">
        <v>108</v>
      </c>
      <c r="G2761" t="s">
        <v>110</v>
      </c>
      <c r="H2761">
        <f>Table1_1[[#This Row],[Units Sold]]*Table1_1[[#This Row],[Sale Price per Unit]]</f>
        <v>6845.3</v>
      </c>
      <c r="I2761">
        <f>Table1_1[[#This Row],[Units Sold]]*Table1_1[[#This Row],[Cost per Unit]]</f>
        <v>4656.96</v>
      </c>
      <c r="J2761">
        <f>Table1_1[[#This Row],[TOTAL REVENUE]]-Table1_1[[#This Row],[TOTAL COST]]</f>
        <v>2188.34</v>
      </c>
      <c r="K2761" s="11">
        <f>Table1_1[[#This Row],[PROFIT]]/Table1_1[[#This Row],[TOTAL REVENUE]]</f>
        <v>0.31968503937007875</v>
      </c>
    </row>
    <row r="2762" spans="1:11">
      <c r="A2762" t="s">
        <v>42</v>
      </c>
      <c r="B2762" t="s">
        <v>513</v>
      </c>
      <c r="C2762">
        <v>168</v>
      </c>
      <c r="D2762">
        <v>19.53</v>
      </c>
      <c r="E2762">
        <v>35.75</v>
      </c>
      <c r="F2762" t="s">
        <v>107</v>
      </c>
      <c r="G2762" t="s">
        <v>109</v>
      </c>
      <c r="H2762">
        <f>Table1_1[[#This Row],[Units Sold]]*Table1_1[[#This Row],[Sale Price per Unit]]</f>
        <v>6006</v>
      </c>
      <c r="I2762">
        <f>Table1_1[[#This Row],[Units Sold]]*Table1_1[[#This Row],[Cost per Unit]]</f>
        <v>3281.04</v>
      </c>
      <c r="J2762">
        <f>Table1_1[[#This Row],[TOTAL REVENUE]]-Table1_1[[#This Row],[TOTAL COST]]</f>
        <v>2724.96</v>
      </c>
      <c r="K2762" s="11">
        <f>Table1_1[[#This Row],[PROFIT]]/Table1_1[[#This Row],[TOTAL REVENUE]]</f>
        <v>0.45370629370629373</v>
      </c>
    </row>
    <row r="2763" spans="1:11">
      <c r="A2763" t="s">
        <v>65</v>
      </c>
      <c r="B2763" t="s">
        <v>513</v>
      </c>
      <c r="C2763">
        <v>50</v>
      </c>
      <c r="D2763">
        <v>18.8</v>
      </c>
      <c r="E2763">
        <v>38.520000000000003</v>
      </c>
      <c r="F2763" t="s">
        <v>107</v>
      </c>
      <c r="G2763" t="s">
        <v>110</v>
      </c>
      <c r="H2763">
        <f>Table1_1[[#This Row],[Units Sold]]*Table1_1[[#This Row],[Sale Price per Unit]]</f>
        <v>1926.0000000000002</v>
      </c>
      <c r="I2763">
        <f>Table1_1[[#This Row],[Units Sold]]*Table1_1[[#This Row],[Cost per Unit]]</f>
        <v>940</v>
      </c>
      <c r="J2763">
        <f>Table1_1[[#This Row],[TOTAL REVENUE]]-Table1_1[[#This Row],[TOTAL COST]]</f>
        <v>986.00000000000023</v>
      </c>
      <c r="K2763" s="11">
        <f>Table1_1[[#This Row],[PROFIT]]/Table1_1[[#This Row],[TOTAL REVENUE]]</f>
        <v>0.51194184839044654</v>
      </c>
    </row>
    <row r="2764" spans="1:11">
      <c r="A2764" t="s">
        <v>65</v>
      </c>
      <c r="B2764" t="s">
        <v>514</v>
      </c>
      <c r="C2764">
        <v>184</v>
      </c>
      <c r="D2764">
        <v>36.1</v>
      </c>
      <c r="E2764">
        <v>52.26</v>
      </c>
      <c r="F2764" t="s">
        <v>107</v>
      </c>
      <c r="G2764" t="s">
        <v>110</v>
      </c>
      <c r="H2764">
        <f>Table1_1[[#This Row],[Units Sold]]*Table1_1[[#This Row],[Sale Price per Unit]]</f>
        <v>9615.84</v>
      </c>
      <c r="I2764">
        <f>Table1_1[[#This Row],[Units Sold]]*Table1_1[[#This Row],[Cost per Unit]]</f>
        <v>6642.4000000000005</v>
      </c>
      <c r="J2764">
        <f>Table1_1[[#This Row],[TOTAL REVENUE]]-Table1_1[[#This Row],[TOTAL COST]]</f>
        <v>2973.4399999999996</v>
      </c>
      <c r="K2764" s="11">
        <f>Table1_1[[#This Row],[PROFIT]]/Table1_1[[#This Row],[TOTAL REVENUE]]</f>
        <v>0.3092231151932644</v>
      </c>
    </row>
    <row r="2765" spans="1:11">
      <c r="A2765" t="s">
        <v>14</v>
      </c>
      <c r="B2765" t="s">
        <v>514</v>
      </c>
      <c r="C2765">
        <v>55</v>
      </c>
      <c r="D2765">
        <v>29.73</v>
      </c>
      <c r="E2765">
        <v>20.74</v>
      </c>
      <c r="F2765" t="s">
        <v>107</v>
      </c>
      <c r="G2765" t="s">
        <v>110</v>
      </c>
      <c r="H2765">
        <f>Table1_1[[#This Row],[Units Sold]]*Table1_1[[#This Row],[Sale Price per Unit]]</f>
        <v>1140.6999999999998</v>
      </c>
      <c r="I2765">
        <f>Table1_1[[#This Row],[Units Sold]]*Table1_1[[#This Row],[Cost per Unit]]</f>
        <v>1635.15</v>
      </c>
      <c r="J2765">
        <f>Table1_1[[#This Row],[TOTAL REVENUE]]-Table1_1[[#This Row],[TOTAL COST]]</f>
        <v>-494.45000000000027</v>
      </c>
      <c r="K2765" s="11">
        <f>Table1_1[[#This Row],[PROFIT]]/Table1_1[[#This Row],[TOTAL REVENUE]]</f>
        <v>-0.43346190935390583</v>
      </c>
    </row>
    <row r="2766" spans="1:11">
      <c r="A2766" t="s">
        <v>53</v>
      </c>
      <c r="B2766" t="s">
        <v>514</v>
      </c>
      <c r="C2766">
        <v>134</v>
      </c>
      <c r="D2766">
        <v>93.68</v>
      </c>
      <c r="E2766">
        <v>86.8</v>
      </c>
      <c r="F2766" t="s">
        <v>107</v>
      </c>
      <c r="G2766" t="s">
        <v>110</v>
      </c>
      <c r="H2766">
        <f>Table1_1[[#This Row],[Units Sold]]*Table1_1[[#This Row],[Sale Price per Unit]]</f>
        <v>11631.199999999999</v>
      </c>
      <c r="I2766">
        <f>Table1_1[[#This Row],[Units Sold]]*Table1_1[[#This Row],[Cost per Unit]]</f>
        <v>12553.12</v>
      </c>
      <c r="J2766">
        <f>Table1_1[[#This Row],[TOTAL REVENUE]]-Table1_1[[#This Row],[TOTAL COST]]</f>
        <v>-921.92000000000189</v>
      </c>
      <c r="K2766" s="11">
        <f>Table1_1[[#This Row],[PROFIT]]/Table1_1[[#This Row],[TOTAL REVENUE]]</f>
        <v>-7.9262672811060073E-2</v>
      </c>
    </row>
    <row r="2767" spans="1:11">
      <c r="A2767" t="s">
        <v>96</v>
      </c>
      <c r="B2767" t="s">
        <v>514</v>
      </c>
      <c r="C2767">
        <v>9</v>
      </c>
      <c r="D2767">
        <v>52.15</v>
      </c>
      <c r="E2767">
        <v>32.909999999999997</v>
      </c>
      <c r="F2767" t="s">
        <v>108</v>
      </c>
      <c r="G2767" t="s">
        <v>110</v>
      </c>
      <c r="H2767">
        <f>Table1_1[[#This Row],[Units Sold]]*Table1_1[[#This Row],[Sale Price per Unit]]</f>
        <v>296.18999999999994</v>
      </c>
      <c r="I2767">
        <f>Table1_1[[#This Row],[Units Sold]]*Table1_1[[#This Row],[Cost per Unit]]</f>
        <v>469.34999999999997</v>
      </c>
      <c r="J2767">
        <f>Table1_1[[#This Row],[TOTAL REVENUE]]-Table1_1[[#This Row],[TOTAL COST]]</f>
        <v>-173.16000000000003</v>
      </c>
      <c r="K2767" s="11">
        <f>Table1_1[[#This Row],[PROFIT]]/Table1_1[[#This Row],[TOTAL REVENUE]]</f>
        <v>-0.58462473412336691</v>
      </c>
    </row>
    <row r="2768" spans="1:11">
      <c r="A2768" t="s">
        <v>80</v>
      </c>
      <c r="B2768" t="s">
        <v>514</v>
      </c>
      <c r="C2768">
        <v>220</v>
      </c>
      <c r="D2768">
        <v>40.049999999999997</v>
      </c>
      <c r="E2768">
        <v>39.380000000000003</v>
      </c>
      <c r="F2768" t="s">
        <v>108</v>
      </c>
      <c r="G2768" t="s">
        <v>110</v>
      </c>
      <c r="H2768">
        <f>Table1_1[[#This Row],[Units Sold]]*Table1_1[[#This Row],[Sale Price per Unit]]</f>
        <v>8663.6</v>
      </c>
      <c r="I2768">
        <f>Table1_1[[#This Row],[Units Sold]]*Table1_1[[#This Row],[Cost per Unit]]</f>
        <v>8811</v>
      </c>
      <c r="J2768">
        <f>Table1_1[[#This Row],[TOTAL REVENUE]]-Table1_1[[#This Row],[TOTAL COST]]</f>
        <v>-147.39999999999964</v>
      </c>
      <c r="K2768" s="11">
        <f>Table1_1[[#This Row],[PROFIT]]/Table1_1[[#This Row],[TOTAL REVENUE]]</f>
        <v>-1.7013712544438758E-2</v>
      </c>
    </row>
    <row r="2769" spans="1:11">
      <c r="A2769" t="s">
        <v>48</v>
      </c>
      <c r="B2769" t="s">
        <v>514</v>
      </c>
      <c r="C2769">
        <v>155</v>
      </c>
      <c r="D2769">
        <v>16.21</v>
      </c>
      <c r="E2769">
        <v>31.21</v>
      </c>
      <c r="F2769" t="s">
        <v>108</v>
      </c>
      <c r="G2769" t="s">
        <v>110</v>
      </c>
      <c r="H2769">
        <f>Table1_1[[#This Row],[Units Sold]]*Table1_1[[#This Row],[Sale Price per Unit]]</f>
        <v>4837.55</v>
      </c>
      <c r="I2769">
        <f>Table1_1[[#This Row],[Units Sold]]*Table1_1[[#This Row],[Cost per Unit]]</f>
        <v>2512.5500000000002</v>
      </c>
      <c r="J2769">
        <f>Table1_1[[#This Row],[TOTAL REVENUE]]-Table1_1[[#This Row],[TOTAL COST]]</f>
        <v>2325</v>
      </c>
      <c r="K2769" s="11">
        <f>Table1_1[[#This Row],[PROFIT]]/Table1_1[[#This Row],[TOTAL REVENUE]]</f>
        <v>0.4806151874399231</v>
      </c>
    </row>
    <row r="2770" spans="1:11">
      <c r="A2770" t="s">
        <v>67</v>
      </c>
      <c r="B2770" t="s">
        <v>514</v>
      </c>
      <c r="C2770">
        <v>194</v>
      </c>
      <c r="D2770">
        <v>42.54</v>
      </c>
      <c r="E2770">
        <v>113.58</v>
      </c>
      <c r="F2770" t="s">
        <v>108</v>
      </c>
      <c r="G2770" t="s">
        <v>110</v>
      </c>
      <c r="H2770">
        <f>Table1_1[[#This Row],[Units Sold]]*Table1_1[[#This Row],[Sale Price per Unit]]</f>
        <v>22034.52</v>
      </c>
      <c r="I2770">
        <f>Table1_1[[#This Row],[Units Sold]]*Table1_1[[#This Row],[Cost per Unit]]</f>
        <v>8252.76</v>
      </c>
      <c r="J2770">
        <f>Table1_1[[#This Row],[TOTAL REVENUE]]-Table1_1[[#This Row],[TOTAL COST]]</f>
        <v>13781.76</v>
      </c>
      <c r="K2770" s="11">
        <f>Table1_1[[#This Row],[PROFIT]]/Table1_1[[#This Row],[TOTAL REVENUE]]</f>
        <v>0.62546222926571582</v>
      </c>
    </row>
    <row r="2771" spans="1:11">
      <c r="A2771" t="s">
        <v>31</v>
      </c>
      <c r="B2771" t="s">
        <v>514</v>
      </c>
      <c r="C2771">
        <v>267</v>
      </c>
      <c r="D2771">
        <v>10</v>
      </c>
      <c r="E2771">
        <v>48.6</v>
      </c>
      <c r="F2771" t="s">
        <v>107</v>
      </c>
      <c r="G2771" t="s">
        <v>110</v>
      </c>
      <c r="H2771">
        <f>Table1_1[[#This Row],[Units Sold]]*Table1_1[[#This Row],[Sale Price per Unit]]</f>
        <v>12976.2</v>
      </c>
      <c r="I2771">
        <f>Table1_1[[#This Row],[Units Sold]]*Table1_1[[#This Row],[Cost per Unit]]</f>
        <v>2670</v>
      </c>
      <c r="J2771">
        <f>Table1_1[[#This Row],[TOTAL REVENUE]]-Table1_1[[#This Row],[TOTAL COST]]</f>
        <v>10306.200000000001</v>
      </c>
      <c r="K2771" s="11">
        <f>Table1_1[[#This Row],[PROFIT]]/Table1_1[[#This Row],[TOTAL REVENUE]]</f>
        <v>0.79423868312757206</v>
      </c>
    </row>
    <row r="2772" spans="1:11">
      <c r="A2772" t="s">
        <v>67</v>
      </c>
      <c r="B2772" t="s">
        <v>514</v>
      </c>
      <c r="C2772">
        <v>103</v>
      </c>
      <c r="D2772">
        <v>44.68</v>
      </c>
      <c r="E2772">
        <v>104.87</v>
      </c>
      <c r="F2772" t="s">
        <v>108</v>
      </c>
      <c r="G2772" t="s">
        <v>110</v>
      </c>
      <c r="H2772">
        <f>Table1_1[[#This Row],[Units Sold]]*Table1_1[[#This Row],[Sale Price per Unit]]</f>
        <v>10801.61</v>
      </c>
      <c r="I2772">
        <f>Table1_1[[#This Row],[Units Sold]]*Table1_1[[#This Row],[Cost per Unit]]</f>
        <v>4602.04</v>
      </c>
      <c r="J2772">
        <f>Table1_1[[#This Row],[TOTAL REVENUE]]-Table1_1[[#This Row],[TOTAL COST]]</f>
        <v>6199.5700000000006</v>
      </c>
      <c r="K2772" s="11">
        <f>Table1_1[[#This Row],[PROFIT]]/Table1_1[[#This Row],[TOTAL REVENUE]]</f>
        <v>0.57394869838848095</v>
      </c>
    </row>
    <row r="2773" spans="1:11">
      <c r="A2773" t="s">
        <v>69</v>
      </c>
      <c r="B2773" t="s">
        <v>514</v>
      </c>
      <c r="C2773">
        <v>107</v>
      </c>
      <c r="D2773">
        <v>63.84</v>
      </c>
      <c r="E2773">
        <v>65.63</v>
      </c>
      <c r="F2773" t="s">
        <v>107</v>
      </c>
      <c r="G2773" t="s">
        <v>109</v>
      </c>
      <c r="H2773">
        <f>Table1_1[[#This Row],[Units Sold]]*Table1_1[[#This Row],[Sale Price per Unit]]</f>
        <v>7022.41</v>
      </c>
      <c r="I2773">
        <f>Table1_1[[#This Row],[Units Sold]]*Table1_1[[#This Row],[Cost per Unit]]</f>
        <v>6830.88</v>
      </c>
      <c r="J2773">
        <f>Table1_1[[#This Row],[TOTAL REVENUE]]-Table1_1[[#This Row],[TOTAL COST]]</f>
        <v>191.52999999999975</v>
      </c>
      <c r="K2773" s="11">
        <f>Table1_1[[#This Row],[PROFIT]]/Table1_1[[#This Row],[TOTAL REVENUE]]</f>
        <v>2.7274112448575312E-2</v>
      </c>
    </row>
    <row r="2774" spans="1:11">
      <c r="A2774" t="s">
        <v>85</v>
      </c>
      <c r="B2774" t="s">
        <v>514</v>
      </c>
      <c r="C2774">
        <v>14</v>
      </c>
      <c r="D2774">
        <v>59.48</v>
      </c>
      <c r="E2774">
        <v>110.92</v>
      </c>
      <c r="F2774" t="s">
        <v>107</v>
      </c>
      <c r="G2774" t="s">
        <v>110</v>
      </c>
      <c r="H2774">
        <f>Table1_1[[#This Row],[Units Sold]]*Table1_1[[#This Row],[Sale Price per Unit]]</f>
        <v>1552.88</v>
      </c>
      <c r="I2774">
        <f>Table1_1[[#This Row],[Units Sold]]*Table1_1[[#This Row],[Cost per Unit]]</f>
        <v>832.71999999999991</v>
      </c>
      <c r="J2774">
        <f>Table1_1[[#This Row],[TOTAL REVENUE]]-Table1_1[[#This Row],[TOTAL COST]]</f>
        <v>720.1600000000002</v>
      </c>
      <c r="K2774" s="11">
        <f>Table1_1[[#This Row],[PROFIT]]/Table1_1[[#This Row],[TOTAL REVENUE]]</f>
        <v>0.46375766318067085</v>
      </c>
    </row>
    <row r="2775" spans="1:11">
      <c r="A2775" t="s">
        <v>100</v>
      </c>
      <c r="B2775" t="s">
        <v>514</v>
      </c>
      <c r="C2775">
        <v>294</v>
      </c>
      <c r="D2775">
        <v>76.510000000000005</v>
      </c>
      <c r="E2775">
        <v>111.48</v>
      </c>
      <c r="F2775" t="s">
        <v>107</v>
      </c>
      <c r="G2775" t="s">
        <v>110</v>
      </c>
      <c r="H2775">
        <f>Table1_1[[#This Row],[Units Sold]]*Table1_1[[#This Row],[Sale Price per Unit]]</f>
        <v>32775.120000000003</v>
      </c>
      <c r="I2775">
        <f>Table1_1[[#This Row],[Units Sold]]*Table1_1[[#This Row],[Cost per Unit]]</f>
        <v>22493.940000000002</v>
      </c>
      <c r="J2775">
        <f>Table1_1[[#This Row],[TOTAL REVENUE]]-Table1_1[[#This Row],[TOTAL COST]]</f>
        <v>10281.18</v>
      </c>
      <c r="K2775" s="11">
        <f>Table1_1[[#This Row],[PROFIT]]/Table1_1[[#This Row],[TOTAL REVENUE]]</f>
        <v>0.3136885540007176</v>
      </c>
    </row>
    <row r="2776" spans="1:11">
      <c r="A2776" t="s">
        <v>25</v>
      </c>
      <c r="B2776" t="s">
        <v>515</v>
      </c>
      <c r="C2776">
        <v>50</v>
      </c>
      <c r="D2776">
        <v>12.42</v>
      </c>
      <c r="E2776">
        <v>117.93</v>
      </c>
      <c r="F2776" t="s">
        <v>108</v>
      </c>
      <c r="G2776" t="s">
        <v>109</v>
      </c>
      <c r="H2776">
        <f>Table1_1[[#This Row],[Units Sold]]*Table1_1[[#This Row],[Sale Price per Unit]]</f>
        <v>5896.5</v>
      </c>
      <c r="I2776">
        <f>Table1_1[[#This Row],[Units Sold]]*Table1_1[[#This Row],[Cost per Unit]]</f>
        <v>621</v>
      </c>
      <c r="J2776">
        <f>Table1_1[[#This Row],[TOTAL REVENUE]]-Table1_1[[#This Row],[TOTAL COST]]</f>
        <v>5275.5</v>
      </c>
      <c r="K2776" s="11">
        <f>Table1_1[[#This Row],[PROFIT]]/Table1_1[[#This Row],[TOTAL REVENUE]]</f>
        <v>0.89468328669549735</v>
      </c>
    </row>
    <row r="2777" spans="1:11">
      <c r="A2777" t="s">
        <v>29</v>
      </c>
      <c r="B2777" t="s">
        <v>515</v>
      </c>
      <c r="C2777">
        <v>168</v>
      </c>
      <c r="D2777">
        <v>75.86</v>
      </c>
      <c r="E2777">
        <v>56.72</v>
      </c>
      <c r="F2777" t="s">
        <v>107</v>
      </c>
      <c r="G2777" t="s">
        <v>110</v>
      </c>
      <c r="H2777">
        <f>Table1_1[[#This Row],[Units Sold]]*Table1_1[[#This Row],[Sale Price per Unit]]</f>
        <v>9528.9599999999991</v>
      </c>
      <c r="I2777">
        <f>Table1_1[[#This Row],[Units Sold]]*Table1_1[[#This Row],[Cost per Unit]]</f>
        <v>12744.48</v>
      </c>
      <c r="J2777">
        <f>Table1_1[[#This Row],[TOTAL REVENUE]]-Table1_1[[#This Row],[TOTAL COST]]</f>
        <v>-3215.5200000000004</v>
      </c>
      <c r="K2777" s="11">
        <f>Table1_1[[#This Row],[PROFIT]]/Table1_1[[#This Row],[TOTAL REVENUE]]</f>
        <v>-0.33744710860366722</v>
      </c>
    </row>
    <row r="2778" spans="1:11">
      <c r="A2778" t="s">
        <v>64</v>
      </c>
      <c r="B2778" t="s">
        <v>515</v>
      </c>
      <c r="C2778">
        <v>217</v>
      </c>
      <c r="D2778">
        <v>22.34</v>
      </c>
      <c r="E2778">
        <v>66.94</v>
      </c>
      <c r="F2778" t="s">
        <v>108</v>
      </c>
      <c r="G2778" t="s">
        <v>109</v>
      </c>
      <c r="H2778">
        <f>Table1_1[[#This Row],[Units Sold]]*Table1_1[[#This Row],[Sale Price per Unit]]</f>
        <v>14525.98</v>
      </c>
      <c r="I2778">
        <f>Table1_1[[#This Row],[Units Sold]]*Table1_1[[#This Row],[Cost per Unit]]</f>
        <v>4847.78</v>
      </c>
      <c r="J2778">
        <f>Table1_1[[#This Row],[TOTAL REVENUE]]-Table1_1[[#This Row],[TOTAL COST]]</f>
        <v>9678.2000000000007</v>
      </c>
      <c r="K2778" s="11">
        <f>Table1_1[[#This Row],[PROFIT]]/Table1_1[[#This Row],[TOTAL REVENUE]]</f>
        <v>0.6662682999701226</v>
      </c>
    </row>
    <row r="2779" spans="1:11">
      <c r="A2779" t="s">
        <v>56</v>
      </c>
      <c r="B2779" t="s">
        <v>515</v>
      </c>
      <c r="C2779">
        <v>265</v>
      </c>
      <c r="D2779">
        <v>77.09</v>
      </c>
      <c r="E2779">
        <v>97.05</v>
      </c>
      <c r="F2779" t="s">
        <v>108</v>
      </c>
      <c r="G2779" t="s">
        <v>109</v>
      </c>
      <c r="H2779">
        <f>Table1_1[[#This Row],[Units Sold]]*Table1_1[[#This Row],[Sale Price per Unit]]</f>
        <v>25718.25</v>
      </c>
      <c r="I2779">
        <f>Table1_1[[#This Row],[Units Sold]]*Table1_1[[#This Row],[Cost per Unit]]</f>
        <v>20428.850000000002</v>
      </c>
      <c r="J2779">
        <f>Table1_1[[#This Row],[TOTAL REVENUE]]-Table1_1[[#This Row],[TOTAL COST]]</f>
        <v>5289.3999999999978</v>
      </c>
      <c r="K2779" s="11">
        <f>Table1_1[[#This Row],[PROFIT]]/Table1_1[[#This Row],[TOTAL REVENUE]]</f>
        <v>0.20566718186501795</v>
      </c>
    </row>
    <row r="2780" spans="1:11">
      <c r="A2780" t="s">
        <v>56</v>
      </c>
      <c r="B2780" t="s">
        <v>515</v>
      </c>
      <c r="C2780">
        <v>184</v>
      </c>
      <c r="D2780">
        <v>38.44</v>
      </c>
      <c r="E2780">
        <v>29.53</v>
      </c>
      <c r="F2780" t="s">
        <v>108</v>
      </c>
      <c r="G2780" t="s">
        <v>109</v>
      </c>
      <c r="H2780">
        <f>Table1_1[[#This Row],[Units Sold]]*Table1_1[[#This Row],[Sale Price per Unit]]</f>
        <v>5433.52</v>
      </c>
      <c r="I2780">
        <f>Table1_1[[#This Row],[Units Sold]]*Table1_1[[#This Row],[Cost per Unit]]</f>
        <v>7072.9599999999991</v>
      </c>
      <c r="J2780">
        <f>Table1_1[[#This Row],[TOTAL REVENUE]]-Table1_1[[#This Row],[TOTAL COST]]</f>
        <v>-1639.4399999999987</v>
      </c>
      <c r="K2780" s="11">
        <f>Table1_1[[#This Row],[PROFIT]]/Table1_1[[#This Row],[TOTAL REVENUE]]</f>
        <v>-0.30172705722993537</v>
      </c>
    </row>
    <row r="2781" spans="1:11">
      <c r="A2781" t="s">
        <v>26</v>
      </c>
      <c r="B2781" t="s">
        <v>515</v>
      </c>
      <c r="C2781">
        <v>160</v>
      </c>
      <c r="D2781">
        <v>24.85</v>
      </c>
      <c r="E2781">
        <v>34.64</v>
      </c>
      <c r="F2781" t="s">
        <v>107</v>
      </c>
      <c r="G2781" t="s">
        <v>110</v>
      </c>
      <c r="H2781">
        <f>Table1_1[[#This Row],[Units Sold]]*Table1_1[[#This Row],[Sale Price per Unit]]</f>
        <v>5542.4</v>
      </c>
      <c r="I2781">
        <f>Table1_1[[#This Row],[Units Sold]]*Table1_1[[#This Row],[Cost per Unit]]</f>
        <v>3976</v>
      </c>
      <c r="J2781">
        <f>Table1_1[[#This Row],[TOTAL REVENUE]]-Table1_1[[#This Row],[TOTAL COST]]</f>
        <v>1566.3999999999996</v>
      </c>
      <c r="K2781" s="11">
        <f>Table1_1[[#This Row],[PROFIT]]/Table1_1[[#This Row],[TOTAL REVENUE]]</f>
        <v>0.28262124711316394</v>
      </c>
    </row>
    <row r="2782" spans="1:11">
      <c r="A2782" t="s">
        <v>49</v>
      </c>
      <c r="B2782" t="s">
        <v>515</v>
      </c>
      <c r="C2782">
        <v>35</v>
      </c>
      <c r="D2782">
        <v>87.42</v>
      </c>
      <c r="E2782">
        <v>42.86</v>
      </c>
      <c r="F2782" t="s">
        <v>107</v>
      </c>
      <c r="G2782" t="s">
        <v>109</v>
      </c>
      <c r="H2782">
        <f>Table1_1[[#This Row],[Units Sold]]*Table1_1[[#This Row],[Sale Price per Unit]]</f>
        <v>1500.1</v>
      </c>
      <c r="I2782">
        <f>Table1_1[[#This Row],[Units Sold]]*Table1_1[[#This Row],[Cost per Unit]]</f>
        <v>3059.7000000000003</v>
      </c>
      <c r="J2782">
        <f>Table1_1[[#This Row],[TOTAL REVENUE]]-Table1_1[[#This Row],[TOTAL COST]]</f>
        <v>-1559.6000000000004</v>
      </c>
      <c r="K2782" s="11">
        <f>Table1_1[[#This Row],[PROFIT]]/Table1_1[[#This Row],[TOTAL REVENUE]]</f>
        <v>-1.039664022398507</v>
      </c>
    </row>
    <row r="2783" spans="1:11">
      <c r="A2783" t="s">
        <v>57</v>
      </c>
      <c r="B2783" t="s">
        <v>516</v>
      </c>
      <c r="C2783">
        <v>85</v>
      </c>
      <c r="D2783">
        <v>69.819999999999993</v>
      </c>
      <c r="E2783">
        <v>92.5</v>
      </c>
      <c r="F2783" t="s">
        <v>108</v>
      </c>
      <c r="G2783" t="s">
        <v>110</v>
      </c>
      <c r="H2783">
        <f>Table1_1[[#This Row],[Units Sold]]*Table1_1[[#This Row],[Sale Price per Unit]]</f>
        <v>7862.5</v>
      </c>
      <c r="I2783">
        <f>Table1_1[[#This Row],[Units Sold]]*Table1_1[[#This Row],[Cost per Unit]]</f>
        <v>5934.7</v>
      </c>
      <c r="J2783">
        <f>Table1_1[[#This Row],[TOTAL REVENUE]]-Table1_1[[#This Row],[TOTAL COST]]</f>
        <v>1927.8000000000002</v>
      </c>
      <c r="K2783" s="11">
        <f>Table1_1[[#This Row],[PROFIT]]/Table1_1[[#This Row],[TOTAL REVENUE]]</f>
        <v>0.24518918918918922</v>
      </c>
    </row>
    <row r="2784" spans="1:11">
      <c r="A2784" t="s">
        <v>68</v>
      </c>
      <c r="B2784" t="s">
        <v>516</v>
      </c>
      <c r="C2784">
        <v>194</v>
      </c>
      <c r="D2784">
        <v>23.99</v>
      </c>
      <c r="E2784">
        <v>75.64</v>
      </c>
      <c r="F2784" t="s">
        <v>108</v>
      </c>
      <c r="G2784" t="s">
        <v>110</v>
      </c>
      <c r="H2784">
        <f>Table1_1[[#This Row],[Units Sold]]*Table1_1[[#This Row],[Sale Price per Unit]]</f>
        <v>14674.16</v>
      </c>
      <c r="I2784">
        <f>Table1_1[[#This Row],[Units Sold]]*Table1_1[[#This Row],[Cost per Unit]]</f>
        <v>4654.0599999999995</v>
      </c>
      <c r="J2784">
        <f>Table1_1[[#This Row],[TOTAL REVENUE]]-Table1_1[[#This Row],[TOTAL COST]]</f>
        <v>10020.1</v>
      </c>
      <c r="K2784" s="11">
        <f>Table1_1[[#This Row],[PROFIT]]/Table1_1[[#This Row],[TOTAL REVENUE]]</f>
        <v>0.68283976731887897</v>
      </c>
    </row>
    <row r="2785" spans="1:11">
      <c r="A2785" t="s">
        <v>71</v>
      </c>
      <c r="B2785" t="s">
        <v>516</v>
      </c>
      <c r="C2785">
        <v>126</v>
      </c>
      <c r="D2785">
        <v>94.81</v>
      </c>
      <c r="E2785">
        <v>105.81</v>
      </c>
      <c r="F2785" t="s">
        <v>108</v>
      </c>
      <c r="G2785" t="s">
        <v>109</v>
      </c>
      <c r="H2785">
        <f>Table1_1[[#This Row],[Units Sold]]*Table1_1[[#This Row],[Sale Price per Unit]]</f>
        <v>13332.06</v>
      </c>
      <c r="I2785">
        <f>Table1_1[[#This Row],[Units Sold]]*Table1_1[[#This Row],[Cost per Unit]]</f>
        <v>11946.06</v>
      </c>
      <c r="J2785">
        <f>Table1_1[[#This Row],[TOTAL REVENUE]]-Table1_1[[#This Row],[TOTAL COST]]</f>
        <v>1386</v>
      </c>
      <c r="K2785" s="11">
        <f>Table1_1[[#This Row],[PROFIT]]/Table1_1[[#This Row],[TOTAL REVENUE]]</f>
        <v>0.10395992817314054</v>
      </c>
    </row>
    <row r="2786" spans="1:11">
      <c r="A2786" t="s">
        <v>20</v>
      </c>
      <c r="B2786" t="s">
        <v>516</v>
      </c>
      <c r="C2786">
        <v>128</v>
      </c>
      <c r="D2786">
        <v>44.71</v>
      </c>
      <c r="E2786">
        <v>73.849999999999994</v>
      </c>
      <c r="F2786" t="s">
        <v>107</v>
      </c>
      <c r="G2786" t="s">
        <v>110</v>
      </c>
      <c r="H2786">
        <f>Table1_1[[#This Row],[Units Sold]]*Table1_1[[#This Row],[Sale Price per Unit]]</f>
        <v>9452.7999999999993</v>
      </c>
      <c r="I2786">
        <f>Table1_1[[#This Row],[Units Sold]]*Table1_1[[#This Row],[Cost per Unit]]</f>
        <v>5722.88</v>
      </c>
      <c r="J2786">
        <f>Table1_1[[#This Row],[TOTAL REVENUE]]-Table1_1[[#This Row],[TOTAL COST]]</f>
        <v>3729.9199999999992</v>
      </c>
      <c r="K2786" s="11">
        <f>Table1_1[[#This Row],[PROFIT]]/Table1_1[[#This Row],[TOTAL REVENUE]]</f>
        <v>0.39458361543669596</v>
      </c>
    </row>
    <row r="2787" spans="1:11">
      <c r="A2787" t="s">
        <v>29</v>
      </c>
      <c r="B2787" t="s">
        <v>516</v>
      </c>
      <c r="C2787">
        <v>56</v>
      </c>
      <c r="D2787">
        <v>15.57</v>
      </c>
      <c r="E2787">
        <v>86.76</v>
      </c>
      <c r="F2787" t="s">
        <v>107</v>
      </c>
      <c r="G2787" t="s">
        <v>110</v>
      </c>
      <c r="H2787">
        <f>Table1_1[[#This Row],[Units Sold]]*Table1_1[[#This Row],[Sale Price per Unit]]</f>
        <v>4858.5600000000004</v>
      </c>
      <c r="I2787">
        <f>Table1_1[[#This Row],[Units Sold]]*Table1_1[[#This Row],[Cost per Unit]]</f>
        <v>871.92000000000007</v>
      </c>
      <c r="J2787">
        <f>Table1_1[[#This Row],[TOTAL REVENUE]]-Table1_1[[#This Row],[TOTAL COST]]</f>
        <v>3986.6400000000003</v>
      </c>
      <c r="K2787" s="11">
        <f>Table1_1[[#This Row],[PROFIT]]/Table1_1[[#This Row],[TOTAL REVENUE]]</f>
        <v>0.8205394190871369</v>
      </c>
    </row>
    <row r="2788" spans="1:11">
      <c r="A2788" t="s">
        <v>97</v>
      </c>
      <c r="B2788" t="s">
        <v>516</v>
      </c>
      <c r="C2788">
        <v>239</v>
      </c>
      <c r="D2788">
        <v>12.3</v>
      </c>
      <c r="E2788">
        <v>91.42</v>
      </c>
      <c r="F2788" t="s">
        <v>108</v>
      </c>
      <c r="G2788" t="s">
        <v>110</v>
      </c>
      <c r="H2788">
        <f>Table1_1[[#This Row],[Units Sold]]*Table1_1[[#This Row],[Sale Price per Unit]]</f>
        <v>21849.38</v>
      </c>
      <c r="I2788">
        <f>Table1_1[[#This Row],[Units Sold]]*Table1_1[[#This Row],[Cost per Unit]]</f>
        <v>2939.7000000000003</v>
      </c>
      <c r="J2788">
        <f>Table1_1[[#This Row],[TOTAL REVENUE]]-Table1_1[[#This Row],[TOTAL COST]]</f>
        <v>18909.68</v>
      </c>
      <c r="K2788" s="11">
        <f>Table1_1[[#This Row],[PROFIT]]/Table1_1[[#This Row],[TOTAL REVENUE]]</f>
        <v>0.86545613651279807</v>
      </c>
    </row>
    <row r="2789" spans="1:11">
      <c r="A2789" t="s">
        <v>19</v>
      </c>
      <c r="B2789" t="s">
        <v>516</v>
      </c>
      <c r="C2789">
        <v>204</v>
      </c>
      <c r="D2789">
        <v>55.13</v>
      </c>
      <c r="E2789">
        <v>77.709999999999994</v>
      </c>
      <c r="F2789" t="s">
        <v>107</v>
      </c>
      <c r="G2789" t="s">
        <v>109</v>
      </c>
      <c r="H2789">
        <f>Table1_1[[#This Row],[Units Sold]]*Table1_1[[#This Row],[Sale Price per Unit]]</f>
        <v>15852.839999999998</v>
      </c>
      <c r="I2789">
        <f>Table1_1[[#This Row],[Units Sold]]*Table1_1[[#This Row],[Cost per Unit]]</f>
        <v>11246.52</v>
      </c>
      <c r="J2789">
        <f>Table1_1[[#This Row],[TOTAL REVENUE]]-Table1_1[[#This Row],[TOTAL COST]]</f>
        <v>4606.3199999999979</v>
      </c>
      <c r="K2789" s="11">
        <f>Table1_1[[#This Row],[PROFIT]]/Table1_1[[#This Row],[TOTAL REVENUE]]</f>
        <v>0.29056749453094832</v>
      </c>
    </row>
    <row r="2790" spans="1:11">
      <c r="A2790" t="s">
        <v>79</v>
      </c>
      <c r="B2790" t="s">
        <v>516</v>
      </c>
      <c r="C2790">
        <v>47</v>
      </c>
      <c r="D2790">
        <v>43.75</v>
      </c>
      <c r="E2790">
        <v>103.13</v>
      </c>
      <c r="F2790" t="s">
        <v>108</v>
      </c>
      <c r="G2790" t="s">
        <v>110</v>
      </c>
      <c r="H2790">
        <f>Table1_1[[#This Row],[Units Sold]]*Table1_1[[#This Row],[Sale Price per Unit]]</f>
        <v>4847.1099999999997</v>
      </c>
      <c r="I2790">
        <f>Table1_1[[#This Row],[Units Sold]]*Table1_1[[#This Row],[Cost per Unit]]</f>
        <v>2056.25</v>
      </c>
      <c r="J2790">
        <f>Table1_1[[#This Row],[TOTAL REVENUE]]-Table1_1[[#This Row],[TOTAL COST]]</f>
        <v>2790.8599999999997</v>
      </c>
      <c r="K2790" s="11">
        <f>Table1_1[[#This Row],[PROFIT]]/Table1_1[[#This Row],[TOTAL REVENUE]]</f>
        <v>0.57577814408998351</v>
      </c>
    </row>
    <row r="2791" spans="1:11">
      <c r="A2791" t="s">
        <v>95</v>
      </c>
      <c r="B2791" t="s">
        <v>517</v>
      </c>
      <c r="C2791">
        <v>132</v>
      </c>
      <c r="D2791">
        <v>83.57</v>
      </c>
      <c r="E2791">
        <v>50.11</v>
      </c>
      <c r="F2791" t="s">
        <v>108</v>
      </c>
      <c r="G2791" t="s">
        <v>110</v>
      </c>
      <c r="H2791">
        <f>Table1_1[[#This Row],[Units Sold]]*Table1_1[[#This Row],[Sale Price per Unit]]</f>
        <v>6614.5199999999995</v>
      </c>
      <c r="I2791">
        <f>Table1_1[[#This Row],[Units Sold]]*Table1_1[[#This Row],[Cost per Unit]]</f>
        <v>11031.24</v>
      </c>
      <c r="J2791">
        <f>Table1_1[[#This Row],[TOTAL REVENUE]]-Table1_1[[#This Row],[TOTAL COST]]</f>
        <v>-4416.72</v>
      </c>
      <c r="K2791" s="11">
        <f>Table1_1[[#This Row],[PROFIT]]/Table1_1[[#This Row],[TOTAL REVENUE]]</f>
        <v>-0.66773099181800044</v>
      </c>
    </row>
    <row r="2792" spans="1:11">
      <c r="A2792" t="s">
        <v>54</v>
      </c>
      <c r="B2792" t="s">
        <v>517</v>
      </c>
      <c r="C2792">
        <v>201</v>
      </c>
      <c r="D2792">
        <v>48.9</v>
      </c>
      <c r="E2792">
        <v>66.83</v>
      </c>
      <c r="F2792" t="s">
        <v>108</v>
      </c>
      <c r="G2792" t="s">
        <v>109</v>
      </c>
      <c r="H2792">
        <f>Table1_1[[#This Row],[Units Sold]]*Table1_1[[#This Row],[Sale Price per Unit]]</f>
        <v>13432.83</v>
      </c>
      <c r="I2792">
        <f>Table1_1[[#This Row],[Units Sold]]*Table1_1[[#This Row],[Cost per Unit]]</f>
        <v>9828.9</v>
      </c>
      <c r="J2792">
        <f>Table1_1[[#This Row],[TOTAL REVENUE]]-Table1_1[[#This Row],[TOTAL COST]]</f>
        <v>3603.9300000000003</v>
      </c>
      <c r="K2792" s="11">
        <f>Table1_1[[#This Row],[PROFIT]]/Table1_1[[#This Row],[TOTAL REVENUE]]</f>
        <v>0.26829268292682928</v>
      </c>
    </row>
    <row r="2793" spans="1:11">
      <c r="A2793" t="s">
        <v>39</v>
      </c>
      <c r="B2793" t="s">
        <v>517</v>
      </c>
      <c r="C2793">
        <v>80</v>
      </c>
      <c r="D2793">
        <v>58.75</v>
      </c>
      <c r="E2793">
        <v>52.76</v>
      </c>
      <c r="F2793" t="s">
        <v>108</v>
      </c>
      <c r="G2793" t="s">
        <v>109</v>
      </c>
      <c r="H2793">
        <f>Table1_1[[#This Row],[Units Sold]]*Table1_1[[#This Row],[Sale Price per Unit]]</f>
        <v>4220.8</v>
      </c>
      <c r="I2793">
        <f>Table1_1[[#This Row],[Units Sold]]*Table1_1[[#This Row],[Cost per Unit]]</f>
        <v>4700</v>
      </c>
      <c r="J2793">
        <f>Table1_1[[#This Row],[TOTAL REVENUE]]-Table1_1[[#This Row],[TOTAL COST]]</f>
        <v>-479.19999999999982</v>
      </c>
      <c r="K2793" s="11">
        <f>Table1_1[[#This Row],[PROFIT]]/Table1_1[[#This Row],[TOTAL REVENUE]]</f>
        <v>-0.11353297952994688</v>
      </c>
    </row>
    <row r="2794" spans="1:11">
      <c r="A2794" t="s">
        <v>41</v>
      </c>
      <c r="B2794" t="s">
        <v>517</v>
      </c>
      <c r="C2794">
        <v>103</v>
      </c>
      <c r="D2794">
        <v>44.9</v>
      </c>
      <c r="E2794">
        <v>50.19</v>
      </c>
      <c r="F2794" t="s">
        <v>107</v>
      </c>
      <c r="G2794" t="s">
        <v>110</v>
      </c>
      <c r="H2794">
        <f>Table1_1[[#This Row],[Units Sold]]*Table1_1[[#This Row],[Sale Price per Unit]]</f>
        <v>5169.57</v>
      </c>
      <c r="I2794">
        <f>Table1_1[[#This Row],[Units Sold]]*Table1_1[[#This Row],[Cost per Unit]]</f>
        <v>4624.7</v>
      </c>
      <c r="J2794">
        <f>Table1_1[[#This Row],[TOTAL REVENUE]]-Table1_1[[#This Row],[TOTAL COST]]</f>
        <v>544.86999999999989</v>
      </c>
      <c r="K2794" s="11">
        <f>Table1_1[[#This Row],[PROFIT]]/Table1_1[[#This Row],[TOTAL REVENUE]]</f>
        <v>0.10539948196851961</v>
      </c>
    </row>
    <row r="2795" spans="1:11">
      <c r="A2795" t="s">
        <v>104</v>
      </c>
      <c r="B2795" t="s">
        <v>517</v>
      </c>
      <c r="C2795">
        <v>128</v>
      </c>
      <c r="D2795">
        <v>77.86</v>
      </c>
      <c r="E2795">
        <v>72.48</v>
      </c>
      <c r="F2795" t="s">
        <v>107</v>
      </c>
      <c r="G2795" t="s">
        <v>109</v>
      </c>
      <c r="H2795">
        <f>Table1_1[[#This Row],[Units Sold]]*Table1_1[[#This Row],[Sale Price per Unit]]</f>
        <v>9277.44</v>
      </c>
      <c r="I2795">
        <f>Table1_1[[#This Row],[Units Sold]]*Table1_1[[#This Row],[Cost per Unit]]</f>
        <v>9966.08</v>
      </c>
      <c r="J2795">
        <f>Table1_1[[#This Row],[TOTAL REVENUE]]-Table1_1[[#This Row],[TOTAL COST]]</f>
        <v>-688.63999999999942</v>
      </c>
      <c r="K2795" s="11">
        <f>Table1_1[[#This Row],[PROFIT]]/Table1_1[[#This Row],[TOTAL REVENUE]]</f>
        <v>-7.4227373068432606E-2</v>
      </c>
    </row>
    <row r="2796" spans="1:11">
      <c r="A2796" t="s">
        <v>34</v>
      </c>
      <c r="B2796" t="s">
        <v>517</v>
      </c>
      <c r="C2796">
        <v>248</v>
      </c>
      <c r="D2796">
        <v>28.25</v>
      </c>
      <c r="E2796">
        <v>97.2</v>
      </c>
      <c r="F2796" t="s">
        <v>108</v>
      </c>
      <c r="G2796" t="s">
        <v>109</v>
      </c>
      <c r="H2796">
        <f>Table1_1[[#This Row],[Units Sold]]*Table1_1[[#This Row],[Sale Price per Unit]]</f>
        <v>24105.600000000002</v>
      </c>
      <c r="I2796">
        <f>Table1_1[[#This Row],[Units Sold]]*Table1_1[[#This Row],[Cost per Unit]]</f>
        <v>7006</v>
      </c>
      <c r="J2796">
        <f>Table1_1[[#This Row],[TOTAL REVENUE]]-Table1_1[[#This Row],[TOTAL COST]]</f>
        <v>17099.600000000002</v>
      </c>
      <c r="K2796" s="11">
        <f>Table1_1[[#This Row],[PROFIT]]/Table1_1[[#This Row],[TOTAL REVENUE]]</f>
        <v>0.70936213991769548</v>
      </c>
    </row>
    <row r="2797" spans="1:11">
      <c r="A2797" t="s">
        <v>13</v>
      </c>
      <c r="B2797" t="s">
        <v>517</v>
      </c>
      <c r="C2797">
        <v>56</v>
      </c>
      <c r="D2797">
        <v>52.71</v>
      </c>
      <c r="E2797">
        <v>25.18</v>
      </c>
      <c r="F2797" t="s">
        <v>108</v>
      </c>
      <c r="G2797" t="s">
        <v>109</v>
      </c>
      <c r="H2797">
        <f>Table1_1[[#This Row],[Units Sold]]*Table1_1[[#This Row],[Sale Price per Unit]]</f>
        <v>1410.08</v>
      </c>
      <c r="I2797">
        <f>Table1_1[[#This Row],[Units Sold]]*Table1_1[[#This Row],[Cost per Unit]]</f>
        <v>2951.76</v>
      </c>
      <c r="J2797">
        <f>Table1_1[[#This Row],[TOTAL REVENUE]]-Table1_1[[#This Row],[TOTAL COST]]</f>
        <v>-1541.6800000000003</v>
      </c>
      <c r="K2797" s="11">
        <f>Table1_1[[#This Row],[PROFIT]]/Table1_1[[#This Row],[TOTAL REVENUE]]</f>
        <v>-1.0933280381254966</v>
      </c>
    </row>
    <row r="2798" spans="1:11">
      <c r="A2798" t="s">
        <v>72</v>
      </c>
      <c r="B2798" t="s">
        <v>518</v>
      </c>
      <c r="C2798">
        <v>234</v>
      </c>
      <c r="D2798">
        <v>48.08</v>
      </c>
      <c r="E2798">
        <v>50.67</v>
      </c>
      <c r="F2798" t="s">
        <v>108</v>
      </c>
      <c r="G2798" t="s">
        <v>109</v>
      </c>
      <c r="H2798">
        <f>Table1_1[[#This Row],[Units Sold]]*Table1_1[[#This Row],[Sale Price per Unit]]</f>
        <v>11856.78</v>
      </c>
      <c r="I2798">
        <f>Table1_1[[#This Row],[Units Sold]]*Table1_1[[#This Row],[Cost per Unit]]</f>
        <v>11250.72</v>
      </c>
      <c r="J2798">
        <f>Table1_1[[#This Row],[TOTAL REVENUE]]-Table1_1[[#This Row],[TOTAL COST]]</f>
        <v>606.06000000000131</v>
      </c>
      <c r="K2798" s="11">
        <f>Table1_1[[#This Row],[PROFIT]]/Table1_1[[#This Row],[TOTAL REVENUE]]</f>
        <v>5.1115058219854063E-2</v>
      </c>
    </row>
    <row r="2799" spans="1:11">
      <c r="A2799" t="s">
        <v>44</v>
      </c>
      <c r="B2799" t="s">
        <v>518</v>
      </c>
      <c r="C2799">
        <v>286</v>
      </c>
      <c r="D2799">
        <v>49.52</v>
      </c>
      <c r="E2799">
        <v>64.5</v>
      </c>
      <c r="F2799" t="s">
        <v>107</v>
      </c>
      <c r="G2799" t="s">
        <v>109</v>
      </c>
      <c r="H2799">
        <f>Table1_1[[#This Row],[Units Sold]]*Table1_1[[#This Row],[Sale Price per Unit]]</f>
        <v>18447</v>
      </c>
      <c r="I2799">
        <f>Table1_1[[#This Row],[Units Sold]]*Table1_1[[#This Row],[Cost per Unit]]</f>
        <v>14162.720000000001</v>
      </c>
      <c r="J2799">
        <f>Table1_1[[#This Row],[TOTAL REVENUE]]-Table1_1[[#This Row],[TOTAL COST]]</f>
        <v>4284.2799999999988</v>
      </c>
      <c r="K2799" s="11">
        <f>Table1_1[[#This Row],[PROFIT]]/Table1_1[[#This Row],[TOTAL REVENUE]]</f>
        <v>0.23224806201550383</v>
      </c>
    </row>
    <row r="2800" spans="1:11">
      <c r="A2800" t="s">
        <v>61</v>
      </c>
      <c r="B2800" t="s">
        <v>518</v>
      </c>
      <c r="C2800">
        <v>227</v>
      </c>
      <c r="D2800">
        <v>78.680000000000007</v>
      </c>
      <c r="E2800">
        <v>68.260000000000005</v>
      </c>
      <c r="F2800" t="s">
        <v>108</v>
      </c>
      <c r="G2800" t="s">
        <v>109</v>
      </c>
      <c r="H2800">
        <f>Table1_1[[#This Row],[Units Sold]]*Table1_1[[#This Row],[Sale Price per Unit]]</f>
        <v>15495.02</v>
      </c>
      <c r="I2800">
        <f>Table1_1[[#This Row],[Units Sold]]*Table1_1[[#This Row],[Cost per Unit]]</f>
        <v>17860.36</v>
      </c>
      <c r="J2800">
        <f>Table1_1[[#This Row],[TOTAL REVENUE]]-Table1_1[[#This Row],[TOTAL COST]]</f>
        <v>-2365.34</v>
      </c>
      <c r="K2800" s="11">
        <f>Table1_1[[#This Row],[PROFIT]]/Table1_1[[#This Row],[TOTAL REVENUE]]</f>
        <v>-0.15265162613536479</v>
      </c>
    </row>
    <row r="2801" spans="1:11">
      <c r="A2801" t="s">
        <v>31</v>
      </c>
      <c r="B2801" t="s">
        <v>518</v>
      </c>
      <c r="C2801">
        <v>55</v>
      </c>
      <c r="D2801">
        <v>52.6</v>
      </c>
      <c r="E2801">
        <v>90.41</v>
      </c>
      <c r="F2801" t="s">
        <v>107</v>
      </c>
      <c r="G2801" t="s">
        <v>109</v>
      </c>
      <c r="H2801">
        <f>Table1_1[[#This Row],[Units Sold]]*Table1_1[[#This Row],[Sale Price per Unit]]</f>
        <v>4972.55</v>
      </c>
      <c r="I2801">
        <f>Table1_1[[#This Row],[Units Sold]]*Table1_1[[#This Row],[Cost per Unit]]</f>
        <v>2893</v>
      </c>
      <c r="J2801">
        <f>Table1_1[[#This Row],[TOTAL REVENUE]]-Table1_1[[#This Row],[TOTAL COST]]</f>
        <v>2079.5500000000002</v>
      </c>
      <c r="K2801" s="11">
        <f>Table1_1[[#This Row],[PROFIT]]/Table1_1[[#This Row],[TOTAL REVENUE]]</f>
        <v>0.41820595066917376</v>
      </c>
    </row>
    <row r="2802" spans="1:11">
      <c r="A2802" t="s">
        <v>65</v>
      </c>
      <c r="B2802" t="s">
        <v>519</v>
      </c>
      <c r="C2802">
        <v>293</v>
      </c>
      <c r="D2802">
        <v>95.01</v>
      </c>
      <c r="E2802">
        <v>80.989999999999995</v>
      </c>
      <c r="F2802" t="s">
        <v>108</v>
      </c>
      <c r="G2802" t="s">
        <v>109</v>
      </c>
      <c r="H2802">
        <f>Table1_1[[#This Row],[Units Sold]]*Table1_1[[#This Row],[Sale Price per Unit]]</f>
        <v>23730.07</v>
      </c>
      <c r="I2802">
        <f>Table1_1[[#This Row],[Units Sold]]*Table1_1[[#This Row],[Cost per Unit]]</f>
        <v>27837.93</v>
      </c>
      <c r="J2802">
        <f>Table1_1[[#This Row],[TOTAL REVENUE]]-Table1_1[[#This Row],[TOTAL COST]]</f>
        <v>-4107.8600000000006</v>
      </c>
      <c r="K2802" s="11">
        <f>Table1_1[[#This Row],[PROFIT]]/Table1_1[[#This Row],[TOTAL REVENUE]]</f>
        <v>-0.17310779108531921</v>
      </c>
    </row>
    <row r="2803" spans="1:11">
      <c r="A2803" t="s">
        <v>79</v>
      </c>
      <c r="B2803" t="s">
        <v>519</v>
      </c>
      <c r="C2803">
        <v>181</v>
      </c>
      <c r="D2803">
        <v>55.34</v>
      </c>
      <c r="E2803">
        <v>52.32</v>
      </c>
      <c r="F2803" t="s">
        <v>108</v>
      </c>
      <c r="G2803" t="s">
        <v>109</v>
      </c>
      <c r="H2803">
        <f>Table1_1[[#This Row],[Units Sold]]*Table1_1[[#This Row],[Sale Price per Unit]]</f>
        <v>9469.92</v>
      </c>
      <c r="I2803">
        <f>Table1_1[[#This Row],[Units Sold]]*Table1_1[[#This Row],[Cost per Unit]]</f>
        <v>10016.540000000001</v>
      </c>
      <c r="J2803">
        <f>Table1_1[[#This Row],[TOTAL REVENUE]]-Table1_1[[#This Row],[TOTAL COST]]</f>
        <v>-546.6200000000008</v>
      </c>
      <c r="K2803" s="11">
        <f>Table1_1[[#This Row],[PROFIT]]/Table1_1[[#This Row],[TOTAL REVENUE]]</f>
        <v>-5.7721712538226382E-2</v>
      </c>
    </row>
    <row r="2804" spans="1:11">
      <c r="A2804" t="s">
        <v>97</v>
      </c>
      <c r="B2804" t="s">
        <v>519</v>
      </c>
      <c r="C2804">
        <v>298</v>
      </c>
      <c r="D2804">
        <v>78.5</v>
      </c>
      <c r="E2804">
        <v>30.01</v>
      </c>
      <c r="F2804" t="s">
        <v>107</v>
      </c>
      <c r="G2804" t="s">
        <v>110</v>
      </c>
      <c r="H2804">
        <f>Table1_1[[#This Row],[Units Sold]]*Table1_1[[#This Row],[Sale Price per Unit]]</f>
        <v>8942.98</v>
      </c>
      <c r="I2804">
        <f>Table1_1[[#This Row],[Units Sold]]*Table1_1[[#This Row],[Cost per Unit]]</f>
        <v>23393</v>
      </c>
      <c r="J2804">
        <f>Table1_1[[#This Row],[TOTAL REVENUE]]-Table1_1[[#This Row],[TOTAL COST]]</f>
        <v>-14450.02</v>
      </c>
      <c r="K2804" s="11">
        <f>Table1_1[[#This Row],[PROFIT]]/Table1_1[[#This Row],[TOTAL REVENUE]]</f>
        <v>-1.615794735088304</v>
      </c>
    </row>
    <row r="2805" spans="1:11">
      <c r="A2805" t="s">
        <v>95</v>
      </c>
      <c r="B2805" t="s">
        <v>519</v>
      </c>
      <c r="C2805">
        <v>98</v>
      </c>
      <c r="D2805">
        <v>39.92</v>
      </c>
      <c r="E2805">
        <v>93.65</v>
      </c>
      <c r="F2805" t="s">
        <v>107</v>
      </c>
      <c r="G2805" t="s">
        <v>110</v>
      </c>
      <c r="H2805">
        <f>Table1_1[[#This Row],[Units Sold]]*Table1_1[[#This Row],[Sale Price per Unit]]</f>
        <v>9177.7000000000007</v>
      </c>
      <c r="I2805">
        <f>Table1_1[[#This Row],[Units Sold]]*Table1_1[[#This Row],[Cost per Unit]]</f>
        <v>3912.1600000000003</v>
      </c>
      <c r="J2805">
        <f>Table1_1[[#This Row],[TOTAL REVENUE]]-Table1_1[[#This Row],[TOTAL COST]]</f>
        <v>5265.5400000000009</v>
      </c>
      <c r="K2805" s="11">
        <f>Table1_1[[#This Row],[PROFIT]]/Table1_1[[#This Row],[TOTAL REVENUE]]</f>
        <v>0.57373198077949816</v>
      </c>
    </row>
    <row r="2806" spans="1:11">
      <c r="A2806" t="s">
        <v>19</v>
      </c>
      <c r="B2806" t="s">
        <v>519</v>
      </c>
      <c r="C2806">
        <v>185</v>
      </c>
      <c r="D2806">
        <v>66.760000000000005</v>
      </c>
      <c r="E2806">
        <v>72.290000000000006</v>
      </c>
      <c r="F2806" t="s">
        <v>108</v>
      </c>
      <c r="G2806" t="s">
        <v>110</v>
      </c>
      <c r="H2806">
        <f>Table1_1[[#This Row],[Units Sold]]*Table1_1[[#This Row],[Sale Price per Unit]]</f>
        <v>13373.650000000001</v>
      </c>
      <c r="I2806">
        <f>Table1_1[[#This Row],[Units Sold]]*Table1_1[[#This Row],[Cost per Unit]]</f>
        <v>12350.6</v>
      </c>
      <c r="J2806">
        <f>Table1_1[[#This Row],[TOTAL REVENUE]]-Table1_1[[#This Row],[TOTAL COST]]</f>
        <v>1023.0500000000011</v>
      </c>
      <c r="K2806" s="11">
        <f>Table1_1[[#This Row],[PROFIT]]/Table1_1[[#This Row],[TOTAL REVENUE]]</f>
        <v>7.6497440863190005E-2</v>
      </c>
    </row>
    <row r="2807" spans="1:11">
      <c r="A2807" t="s">
        <v>81</v>
      </c>
      <c r="B2807" t="s">
        <v>519</v>
      </c>
      <c r="C2807">
        <v>168</v>
      </c>
      <c r="D2807">
        <v>20.73</v>
      </c>
      <c r="E2807">
        <v>94.92</v>
      </c>
      <c r="F2807" t="s">
        <v>107</v>
      </c>
      <c r="G2807" t="s">
        <v>109</v>
      </c>
      <c r="H2807">
        <f>Table1_1[[#This Row],[Units Sold]]*Table1_1[[#This Row],[Sale Price per Unit]]</f>
        <v>15946.56</v>
      </c>
      <c r="I2807">
        <f>Table1_1[[#This Row],[Units Sold]]*Table1_1[[#This Row],[Cost per Unit]]</f>
        <v>3482.64</v>
      </c>
      <c r="J2807">
        <f>Table1_1[[#This Row],[TOTAL REVENUE]]-Table1_1[[#This Row],[TOTAL COST]]</f>
        <v>12463.92</v>
      </c>
      <c r="K2807" s="11">
        <f>Table1_1[[#This Row],[PROFIT]]/Table1_1[[#This Row],[TOTAL REVENUE]]</f>
        <v>0.78160556257901392</v>
      </c>
    </row>
    <row r="2808" spans="1:11">
      <c r="A2808" t="s">
        <v>100</v>
      </c>
      <c r="B2808" t="s">
        <v>520</v>
      </c>
      <c r="C2808">
        <v>112</v>
      </c>
      <c r="D2808">
        <v>45.05</v>
      </c>
      <c r="E2808">
        <v>108.77</v>
      </c>
      <c r="F2808" t="s">
        <v>108</v>
      </c>
      <c r="G2808" t="s">
        <v>109</v>
      </c>
      <c r="H2808">
        <f>Table1_1[[#This Row],[Units Sold]]*Table1_1[[#This Row],[Sale Price per Unit]]</f>
        <v>12182.24</v>
      </c>
      <c r="I2808">
        <f>Table1_1[[#This Row],[Units Sold]]*Table1_1[[#This Row],[Cost per Unit]]</f>
        <v>5045.5999999999995</v>
      </c>
      <c r="J2808">
        <f>Table1_1[[#This Row],[TOTAL REVENUE]]-Table1_1[[#This Row],[TOTAL COST]]</f>
        <v>7136.64</v>
      </c>
      <c r="K2808" s="11">
        <f>Table1_1[[#This Row],[PROFIT]]/Table1_1[[#This Row],[TOTAL REVENUE]]</f>
        <v>0.58582329686494439</v>
      </c>
    </row>
    <row r="2809" spans="1:11">
      <c r="A2809" t="s">
        <v>52</v>
      </c>
      <c r="B2809" t="s">
        <v>520</v>
      </c>
      <c r="C2809">
        <v>215</v>
      </c>
      <c r="D2809">
        <v>18.82</v>
      </c>
      <c r="E2809">
        <v>96.08</v>
      </c>
      <c r="F2809" t="s">
        <v>108</v>
      </c>
      <c r="G2809" t="s">
        <v>110</v>
      </c>
      <c r="H2809">
        <f>Table1_1[[#This Row],[Units Sold]]*Table1_1[[#This Row],[Sale Price per Unit]]</f>
        <v>20657.2</v>
      </c>
      <c r="I2809">
        <f>Table1_1[[#This Row],[Units Sold]]*Table1_1[[#This Row],[Cost per Unit]]</f>
        <v>4046.3</v>
      </c>
      <c r="J2809">
        <f>Table1_1[[#This Row],[TOTAL REVENUE]]-Table1_1[[#This Row],[TOTAL COST]]</f>
        <v>16610.900000000001</v>
      </c>
      <c r="K2809" s="11">
        <f>Table1_1[[#This Row],[PROFIT]]/Table1_1[[#This Row],[TOTAL REVENUE]]</f>
        <v>0.80412156536219825</v>
      </c>
    </row>
    <row r="2810" spans="1:11">
      <c r="A2810" t="s">
        <v>59</v>
      </c>
      <c r="B2810" t="s">
        <v>520</v>
      </c>
      <c r="C2810">
        <v>251</v>
      </c>
      <c r="D2810">
        <v>45.03</v>
      </c>
      <c r="E2810">
        <v>74.540000000000006</v>
      </c>
      <c r="F2810" t="s">
        <v>107</v>
      </c>
      <c r="G2810" t="s">
        <v>110</v>
      </c>
      <c r="H2810">
        <f>Table1_1[[#This Row],[Units Sold]]*Table1_1[[#This Row],[Sale Price per Unit]]</f>
        <v>18709.54</v>
      </c>
      <c r="I2810">
        <f>Table1_1[[#This Row],[Units Sold]]*Table1_1[[#This Row],[Cost per Unit]]</f>
        <v>11302.53</v>
      </c>
      <c r="J2810">
        <f>Table1_1[[#This Row],[TOTAL REVENUE]]-Table1_1[[#This Row],[TOTAL COST]]</f>
        <v>7407.01</v>
      </c>
      <c r="K2810" s="11">
        <f>Table1_1[[#This Row],[PROFIT]]/Table1_1[[#This Row],[TOTAL REVENUE]]</f>
        <v>0.39589482157231015</v>
      </c>
    </row>
    <row r="2811" spans="1:11">
      <c r="A2811" t="s">
        <v>60</v>
      </c>
      <c r="B2811" t="s">
        <v>520</v>
      </c>
      <c r="C2811">
        <v>90</v>
      </c>
      <c r="D2811">
        <v>12.05</v>
      </c>
      <c r="E2811">
        <v>89.95</v>
      </c>
      <c r="F2811" t="s">
        <v>107</v>
      </c>
      <c r="G2811" t="s">
        <v>110</v>
      </c>
      <c r="H2811">
        <f>Table1_1[[#This Row],[Units Sold]]*Table1_1[[#This Row],[Sale Price per Unit]]</f>
        <v>8095.5</v>
      </c>
      <c r="I2811">
        <f>Table1_1[[#This Row],[Units Sold]]*Table1_1[[#This Row],[Cost per Unit]]</f>
        <v>1084.5</v>
      </c>
      <c r="J2811">
        <f>Table1_1[[#This Row],[TOTAL REVENUE]]-Table1_1[[#This Row],[TOTAL COST]]</f>
        <v>7011</v>
      </c>
      <c r="K2811" s="11">
        <f>Table1_1[[#This Row],[PROFIT]]/Table1_1[[#This Row],[TOTAL REVENUE]]</f>
        <v>0.86603668704836023</v>
      </c>
    </row>
    <row r="2812" spans="1:11">
      <c r="A2812" t="s">
        <v>61</v>
      </c>
      <c r="B2812" t="s">
        <v>520</v>
      </c>
      <c r="C2812">
        <v>183</v>
      </c>
      <c r="D2812">
        <v>67.86</v>
      </c>
      <c r="E2812">
        <v>62.48</v>
      </c>
      <c r="F2812" t="s">
        <v>107</v>
      </c>
      <c r="G2812" t="s">
        <v>109</v>
      </c>
      <c r="H2812">
        <f>Table1_1[[#This Row],[Units Sold]]*Table1_1[[#This Row],[Sale Price per Unit]]</f>
        <v>11433.84</v>
      </c>
      <c r="I2812">
        <f>Table1_1[[#This Row],[Units Sold]]*Table1_1[[#This Row],[Cost per Unit]]</f>
        <v>12418.38</v>
      </c>
      <c r="J2812">
        <f>Table1_1[[#This Row],[TOTAL REVENUE]]-Table1_1[[#This Row],[TOTAL COST]]</f>
        <v>-984.53999999999905</v>
      </c>
      <c r="K2812" s="11">
        <f>Table1_1[[#This Row],[PROFIT]]/Table1_1[[#This Row],[TOTAL REVENUE]]</f>
        <v>-8.6107554417413482E-2</v>
      </c>
    </row>
    <row r="2813" spans="1:11">
      <c r="A2813" t="s">
        <v>26</v>
      </c>
      <c r="B2813" t="s">
        <v>520</v>
      </c>
      <c r="C2813">
        <v>218</v>
      </c>
      <c r="D2813">
        <v>87.54</v>
      </c>
      <c r="E2813">
        <v>103.27</v>
      </c>
      <c r="F2813" t="s">
        <v>107</v>
      </c>
      <c r="G2813" t="s">
        <v>109</v>
      </c>
      <c r="H2813">
        <f>Table1_1[[#This Row],[Units Sold]]*Table1_1[[#This Row],[Sale Price per Unit]]</f>
        <v>22512.86</v>
      </c>
      <c r="I2813">
        <f>Table1_1[[#This Row],[Units Sold]]*Table1_1[[#This Row],[Cost per Unit]]</f>
        <v>19083.72</v>
      </c>
      <c r="J2813">
        <f>Table1_1[[#This Row],[TOTAL REVENUE]]-Table1_1[[#This Row],[TOTAL COST]]</f>
        <v>3429.1399999999994</v>
      </c>
      <c r="K2813" s="11">
        <f>Table1_1[[#This Row],[PROFIT]]/Table1_1[[#This Row],[TOTAL REVENUE]]</f>
        <v>0.15231916335818724</v>
      </c>
    </row>
    <row r="2814" spans="1:11">
      <c r="A2814" t="s">
        <v>49</v>
      </c>
      <c r="B2814" t="s">
        <v>520</v>
      </c>
      <c r="C2814">
        <v>229</v>
      </c>
      <c r="D2814">
        <v>11.81</v>
      </c>
      <c r="E2814">
        <v>108.96</v>
      </c>
      <c r="F2814" t="s">
        <v>108</v>
      </c>
      <c r="G2814" t="s">
        <v>109</v>
      </c>
      <c r="H2814">
        <f>Table1_1[[#This Row],[Units Sold]]*Table1_1[[#This Row],[Sale Price per Unit]]</f>
        <v>24951.84</v>
      </c>
      <c r="I2814">
        <f>Table1_1[[#This Row],[Units Sold]]*Table1_1[[#This Row],[Cost per Unit]]</f>
        <v>2704.4900000000002</v>
      </c>
      <c r="J2814">
        <f>Table1_1[[#This Row],[TOTAL REVENUE]]-Table1_1[[#This Row],[TOTAL COST]]</f>
        <v>22247.35</v>
      </c>
      <c r="K2814" s="11">
        <f>Table1_1[[#This Row],[PROFIT]]/Table1_1[[#This Row],[TOTAL REVENUE]]</f>
        <v>0.89161160058737143</v>
      </c>
    </row>
    <row r="2815" spans="1:11">
      <c r="A2815" t="s">
        <v>11</v>
      </c>
      <c r="B2815" t="s">
        <v>520</v>
      </c>
      <c r="C2815">
        <v>61</v>
      </c>
      <c r="D2815">
        <v>96.22</v>
      </c>
      <c r="E2815">
        <v>22.97</v>
      </c>
      <c r="F2815" t="s">
        <v>107</v>
      </c>
      <c r="G2815" t="s">
        <v>109</v>
      </c>
      <c r="H2815">
        <f>Table1_1[[#This Row],[Units Sold]]*Table1_1[[#This Row],[Sale Price per Unit]]</f>
        <v>1401.1699999999998</v>
      </c>
      <c r="I2815">
        <f>Table1_1[[#This Row],[Units Sold]]*Table1_1[[#This Row],[Cost per Unit]]</f>
        <v>5869.42</v>
      </c>
      <c r="J2815">
        <f>Table1_1[[#This Row],[TOTAL REVENUE]]-Table1_1[[#This Row],[TOTAL COST]]</f>
        <v>-4468.25</v>
      </c>
      <c r="K2815" s="11">
        <f>Table1_1[[#This Row],[PROFIT]]/Table1_1[[#This Row],[TOTAL REVENUE]]</f>
        <v>-3.1889420983892038</v>
      </c>
    </row>
    <row r="2816" spans="1:11">
      <c r="A2816" t="s">
        <v>56</v>
      </c>
      <c r="B2816" t="s">
        <v>520</v>
      </c>
      <c r="C2816">
        <v>46</v>
      </c>
      <c r="D2816">
        <v>39.65</v>
      </c>
      <c r="E2816">
        <v>93.82</v>
      </c>
      <c r="F2816" t="s">
        <v>108</v>
      </c>
      <c r="G2816" t="s">
        <v>110</v>
      </c>
      <c r="H2816">
        <f>Table1_1[[#This Row],[Units Sold]]*Table1_1[[#This Row],[Sale Price per Unit]]</f>
        <v>4315.7199999999993</v>
      </c>
      <c r="I2816">
        <f>Table1_1[[#This Row],[Units Sold]]*Table1_1[[#This Row],[Cost per Unit]]</f>
        <v>1823.8999999999999</v>
      </c>
      <c r="J2816">
        <f>Table1_1[[#This Row],[TOTAL REVENUE]]-Table1_1[[#This Row],[TOTAL COST]]</f>
        <v>2491.8199999999997</v>
      </c>
      <c r="K2816" s="11">
        <f>Table1_1[[#This Row],[PROFIT]]/Table1_1[[#This Row],[TOTAL REVENUE]]</f>
        <v>0.57738222127478156</v>
      </c>
    </row>
    <row r="2817" spans="1:11">
      <c r="A2817" t="s">
        <v>38</v>
      </c>
      <c r="B2817" t="s">
        <v>521</v>
      </c>
      <c r="C2817">
        <v>16</v>
      </c>
      <c r="D2817">
        <v>75.22</v>
      </c>
      <c r="E2817">
        <v>65.849999999999994</v>
      </c>
      <c r="F2817" t="s">
        <v>107</v>
      </c>
      <c r="G2817" t="s">
        <v>110</v>
      </c>
      <c r="H2817">
        <f>Table1_1[[#This Row],[Units Sold]]*Table1_1[[#This Row],[Sale Price per Unit]]</f>
        <v>1053.5999999999999</v>
      </c>
      <c r="I2817">
        <f>Table1_1[[#This Row],[Units Sold]]*Table1_1[[#This Row],[Cost per Unit]]</f>
        <v>1203.52</v>
      </c>
      <c r="J2817">
        <f>Table1_1[[#This Row],[TOTAL REVENUE]]-Table1_1[[#This Row],[TOTAL COST]]</f>
        <v>-149.92000000000007</v>
      </c>
      <c r="K2817" s="11">
        <f>Table1_1[[#This Row],[PROFIT]]/Table1_1[[#This Row],[TOTAL REVENUE]]</f>
        <v>-0.14229309035687177</v>
      </c>
    </row>
    <row r="2818" spans="1:11">
      <c r="A2818" t="s">
        <v>20</v>
      </c>
      <c r="B2818" t="s">
        <v>521</v>
      </c>
      <c r="C2818">
        <v>17</v>
      </c>
      <c r="D2818">
        <v>78.510000000000005</v>
      </c>
      <c r="E2818">
        <v>57.01</v>
      </c>
      <c r="F2818" t="s">
        <v>108</v>
      </c>
      <c r="G2818" t="s">
        <v>110</v>
      </c>
      <c r="H2818">
        <f>Table1_1[[#This Row],[Units Sold]]*Table1_1[[#This Row],[Sale Price per Unit]]</f>
        <v>969.17</v>
      </c>
      <c r="I2818">
        <f>Table1_1[[#This Row],[Units Sold]]*Table1_1[[#This Row],[Cost per Unit]]</f>
        <v>1334.67</v>
      </c>
      <c r="J2818">
        <f>Table1_1[[#This Row],[TOTAL REVENUE]]-Table1_1[[#This Row],[TOTAL COST]]</f>
        <v>-365.50000000000011</v>
      </c>
      <c r="K2818" s="11">
        <f>Table1_1[[#This Row],[PROFIT]]/Table1_1[[#This Row],[TOTAL REVENUE]]</f>
        <v>-0.3771268198561657</v>
      </c>
    </row>
    <row r="2819" spans="1:11">
      <c r="A2819" t="s">
        <v>46</v>
      </c>
      <c r="B2819" t="s">
        <v>521</v>
      </c>
      <c r="C2819">
        <v>94</v>
      </c>
      <c r="D2819">
        <v>42.09</v>
      </c>
      <c r="E2819">
        <v>20.99</v>
      </c>
      <c r="F2819" t="s">
        <v>108</v>
      </c>
      <c r="G2819" t="s">
        <v>109</v>
      </c>
      <c r="H2819">
        <f>Table1_1[[#This Row],[Units Sold]]*Table1_1[[#This Row],[Sale Price per Unit]]</f>
        <v>1973.06</v>
      </c>
      <c r="I2819">
        <f>Table1_1[[#This Row],[Units Sold]]*Table1_1[[#This Row],[Cost per Unit]]</f>
        <v>3956.4600000000005</v>
      </c>
      <c r="J2819">
        <f>Table1_1[[#This Row],[TOTAL REVENUE]]-Table1_1[[#This Row],[TOTAL COST]]</f>
        <v>-1983.4000000000005</v>
      </c>
      <c r="K2819" s="11">
        <f>Table1_1[[#This Row],[PROFIT]]/Table1_1[[#This Row],[TOTAL REVENUE]]</f>
        <v>-1.0052405907575039</v>
      </c>
    </row>
    <row r="2820" spans="1:11">
      <c r="A2820" t="s">
        <v>8</v>
      </c>
      <c r="B2820" t="s">
        <v>521</v>
      </c>
      <c r="C2820">
        <v>4</v>
      </c>
      <c r="D2820">
        <v>65.989999999999995</v>
      </c>
      <c r="E2820">
        <v>44.02</v>
      </c>
      <c r="F2820" t="s">
        <v>107</v>
      </c>
      <c r="G2820" t="s">
        <v>109</v>
      </c>
      <c r="H2820">
        <f>Table1_1[[#This Row],[Units Sold]]*Table1_1[[#This Row],[Sale Price per Unit]]</f>
        <v>176.08</v>
      </c>
      <c r="I2820">
        <f>Table1_1[[#This Row],[Units Sold]]*Table1_1[[#This Row],[Cost per Unit]]</f>
        <v>263.95999999999998</v>
      </c>
      <c r="J2820">
        <f>Table1_1[[#This Row],[TOTAL REVENUE]]-Table1_1[[#This Row],[TOTAL COST]]</f>
        <v>-87.879999999999967</v>
      </c>
      <c r="K2820" s="11">
        <f>Table1_1[[#This Row],[PROFIT]]/Table1_1[[#This Row],[TOTAL REVENUE]]</f>
        <v>-0.49909132212630603</v>
      </c>
    </row>
    <row r="2821" spans="1:11">
      <c r="A2821" t="s">
        <v>7</v>
      </c>
      <c r="B2821" t="s">
        <v>522</v>
      </c>
      <c r="C2821">
        <v>34</v>
      </c>
      <c r="D2821">
        <v>27.1</v>
      </c>
      <c r="E2821">
        <v>73.069999999999993</v>
      </c>
      <c r="F2821" t="s">
        <v>108</v>
      </c>
      <c r="G2821" t="s">
        <v>109</v>
      </c>
      <c r="H2821">
        <f>Table1_1[[#This Row],[Units Sold]]*Table1_1[[#This Row],[Sale Price per Unit]]</f>
        <v>2484.3799999999997</v>
      </c>
      <c r="I2821">
        <f>Table1_1[[#This Row],[Units Sold]]*Table1_1[[#This Row],[Cost per Unit]]</f>
        <v>921.40000000000009</v>
      </c>
      <c r="J2821">
        <f>Table1_1[[#This Row],[TOTAL REVENUE]]-Table1_1[[#This Row],[TOTAL COST]]</f>
        <v>1562.9799999999996</v>
      </c>
      <c r="K2821" s="11">
        <f>Table1_1[[#This Row],[PROFIT]]/Table1_1[[#This Row],[TOTAL REVENUE]]</f>
        <v>0.62912275899822079</v>
      </c>
    </row>
    <row r="2822" spans="1:11">
      <c r="A2822" t="s">
        <v>48</v>
      </c>
      <c r="B2822" t="s">
        <v>522</v>
      </c>
      <c r="C2822">
        <v>227</v>
      </c>
      <c r="D2822">
        <v>98.8</v>
      </c>
      <c r="E2822">
        <v>71.27</v>
      </c>
      <c r="F2822" t="s">
        <v>108</v>
      </c>
      <c r="G2822" t="s">
        <v>109</v>
      </c>
      <c r="H2822">
        <f>Table1_1[[#This Row],[Units Sold]]*Table1_1[[#This Row],[Sale Price per Unit]]</f>
        <v>16178.289999999999</v>
      </c>
      <c r="I2822">
        <f>Table1_1[[#This Row],[Units Sold]]*Table1_1[[#This Row],[Cost per Unit]]</f>
        <v>22427.599999999999</v>
      </c>
      <c r="J2822">
        <f>Table1_1[[#This Row],[TOTAL REVENUE]]-Table1_1[[#This Row],[TOTAL COST]]</f>
        <v>-6249.3099999999995</v>
      </c>
      <c r="K2822" s="11">
        <f>Table1_1[[#This Row],[PROFIT]]/Table1_1[[#This Row],[TOTAL REVENUE]]</f>
        <v>-0.38627753613020904</v>
      </c>
    </row>
    <row r="2823" spans="1:11">
      <c r="A2823" t="s">
        <v>17</v>
      </c>
      <c r="B2823" t="s">
        <v>522</v>
      </c>
      <c r="C2823">
        <v>70</v>
      </c>
      <c r="D2823">
        <v>87.87</v>
      </c>
      <c r="E2823">
        <v>58.92</v>
      </c>
      <c r="F2823" t="s">
        <v>108</v>
      </c>
      <c r="G2823" t="s">
        <v>110</v>
      </c>
      <c r="H2823">
        <f>Table1_1[[#This Row],[Units Sold]]*Table1_1[[#This Row],[Sale Price per Unit]]</f>
        <v>4124.4000000000005</v>
      </c>
      <c r="I2823">
        <f>Table1_1[[#This Row],[Units Sold]]*Table1_1[[#This Row],[Cost per Unit]]</f>
        <v>6150.9000000000005</v>
      </c>
      <c r="J2823">
        <f>Table1_1[[#This Row],[TOTAL REVENUE]]-Table1_1[[#This Row],[TOTAL COST]]</f>
        <v>-2026.5</v>
      </c>
      <c r="K2823" s="11">
        <f>Table1_1[[#This Row],[PROFIT]]/Table1_1[[#This Row],[TOTAL REVENUE]]</f>
        <v>-0.49134419551934821</v>
      </c>
    </row>
    <row r="2824" spans="1:11">
      <c r="A2824" t="s">
        <v>19</v>
      </c>
      <c r="B2824" t="s">
        <v>522</v>
      </c>
      <c r="C2824">
        <v>244</v>
      </c>
      <c r="D2824">
        <v>98.88</v>
      </c>
      <c r="E2824">
        <v>78.989999999999995</v>
      </c>
      <c r="F2824" t="s">
        <v>108</v>
      </c>
      <c r="G2824" t="s">
        <v>110</v>
      </c>
      <c r="H2824">
        <f>Table1_1[[#This Row],[Units Sold]]*Table1_1[[#This Row],[Sale Price per Unit]]</f>
        <v>19273.559999999998</v>
      </c>
      <c r="I2824">
        <f>Table1_1[[#This Row],[Units Sold]]*Table1_1[[#This Row],[Cost per Unit]]</f>
        <v>24126.719999999998</v>
      </c>
      <c r="J2824">
        <f>Table1_1[[#This Row],[TOTAL REVENUE]]-Table1_1[[#This Row],[TOTAL COST]]</f>
        <v>-4853.16</v>
      </c>
      <c r="K2824" s="11">
        <f>Table1_1[[#This Row],[PROFIT]]/Table1_1[[#This Row],[TOTAL REVENUE]]</f>
        <v>-0.25180402582605393</v>
      </c>
    </row>
    <row r="2825" spans="1:11">
      <c r="A2825" t="s">
        <v>77</v>
      </c>
      <c r="B2825" t="s">
        <v>522</v>
      </c>
      <c r="C2825">
        <v>173</v>
      </c>
      <c r="D2825">
        <v>98.58</v>
      </c>
      <c r="E2825">
        <v>88.71</v>
      </c>
      <c r="F2825" t="s">
        <v>108</v>
      </c>
      <c r="G2825" t="s">
        <v>109</v>
      </c>
      <c r="H2825">
        <f>Table1_1[[#This Row],[Units Sold]]*Table1_1[[#This Row],[Sale Price per Unit]]</f>
        <v>15346.829999999998</v>
      </c>
      <c r="I2825">
        <f>Table1_1[[#This Row],[Units Sold]]*Table1_1[[#This Row],[Cost per Unit]]</f>
        <v>17054.34</v>
      </c>
      <c r="J2825">
        <f>Table1_1[[#This Row],[TOTAL REVENUE]]-Table1_1[[#This Row],[TOTAL COST]]</f>
        <v>-1707.510000000002</v>
      </c>
      <c r="K2825" s="11">
        <f>Table1_1[[#This Row],[PROFIT]]/Table1_1[[#This Row],[TOTAL REVENUE]]</f>
        <v>-0.1112614135948598</v>
      </c>
    </row>
    <row r="2826" spans="1:11">
      <c r="A2826" t="s">
        <v>48</v>
      </c>
      <c r="B2826" t="s">
        <v>522</v>
      </c>
      <c r="C2826">
        <v>133</v>
      </c>
      <c r="D2826">
        <v>26.45</v>
      </c>
      <c r="E2826">
        <v>91.84</v>
      </c>
      <c r="F2826" t="s">
        <v>107</v>
      </c>
      <c r="G2826" t="s">
        <v>109</v>
      </c>
      <c r="H2826">
        <f>Table1_1[[#This Row],[Units Sold]]*Table1_1[[#This Row],[Sale Price per Unit]]</f>
        <v>12214.720000000001</v>
      </c>
      <c r="I2826">
        <f>Table1_1[[#This Row],[Units Sold]]*Table1_1[[#This Row],[Cost per Unit]]</f>
        <v>3517.85</v>
      </c>
      <c r="J2826">
        <f>Table1_1[[#This Row],[TOTAL REVENUE]]-Table1_1[[#This Row],[TOTAL COST]]</f>
        <v>8696.8700000000008</v>
      </c>
      <c r="K2826" s="11">
        <f>Table1_1[[#This Row],[PROFIT]]/Table1_1[[#This Row],[TOTAL REVENUE]]</f>
        <v>0.71199912891986061</v>
      </c>
    </row>
    <row r="2827" spans="1:11">
      <c r="A2827" t="s">
        <v>99</v>
      </c>
      <c r="B2827" t="s">
        <v>522</v>
      </c>
      <c r="C2827">
        <v>284</v>
      </c>
      <c r="D2827">
        <v>32</v>
      </c>
      <c r="E2827">
        <v>56.85</v>
      </c>
      <c r="F2827" t="s">
        <v>108</v>
      </c>
      <c r="G2827" t="s">
        <v>110</v>
      </c>
      <c r="H2827">
        <f>Table1_1[[#This Row],[Units Sold]]*Table1_1[[#This Row],[Sale Price per Unit]]</f>
        <v>16145.4</v>
      </c>
      <c r="I2827">
        <f>Table1_1[[#This Row],[Units Sold]]*Table1_1[[#This Row],[Cost per Unit]]</f>
        <v>9088</v>
      </c>
      <c r="J2827">
        <f>Table1_1[[#This Row],[TOTAL REVENUE]]-Table1_1[[#This Row],[TOTAL COST]]</f>
        <v>7057.4</v>
      </c>
      <c r="K2827" s="11">
        <f>Table1_1[[#This Row],[PROFIT]]/Table1_1[[#This Row],[TOTAL REVENUE]]</f>
        <v>0.43711521547933158</v>
      </c>
    </row>
    <row r="2828" spans="1:11">
      <c r="A2828" t="s">
        <v>85</v>
      </c>
      <c r="B2828" t="s">
        <v>523</v>
      </c>
      <c r="C2828">
        <v>105</v>
      </c>
      <c r="D2828">
        <v>14.73</v>
      </c>
      <c r="E2828">
        <v>104.37</v>
      </c>
      <c r="F2828" t="s">
        <v>107</v>
      </c>
      <c r="G2828" t="s">
        <v>109</v>
      </c>
      <c r="H2828">
        <f>Table1_1[[#This Row],[Units Sold]]*Table1_1[[#This Row],[Sale Price per Unit]]</f>
        <v>10958.85</v>
      </c>
      <c r="I2828">
        <f>Table1_1[[#This Row],[Units Sold]]*Table1_1[[#This Row],[Cost per Unit]]</f>
        <v>1546.65</v>
      </c>
      <c r="J2828">
        <f>Table1_1[[#This Row],[TOTAL REVENUE]]-Table1_1[[#This Row],[TOTAL COST]]</f>
        <v>9412.2000000000007</v>
      </c>
      <c r="K2828" s="11">
        <f>Table1_1[[#This Row],[PROFIT]]/Table1_1[[#This Row],[TOTAL REVENUE]]</f>
        <v>0.8588674906582352</v>
      </c>
    </row>
    <row r="2829" spans="1:11">
      <c r="A2829" t="s">
        <v>30</v>
      </c>
      <c r="B2829" t="s">
        <v>523</v>
      </c>
      <c r="C2829">
        <v>118</v>
      </c>
      <c r="D2829">
        <v>67.290000000000006</v>
      </c>
      <c r="E2829">
        <v>106.71</v>
      </c>
      <c r="F2829" t="s">
        <v>108</v>
      </c>
      <c r="G2829" t="s">
        <v>109</v>
      </c>
      <c r="H2829">
        <f>Table1_1[[#This Row],[Units Sold]]*Table1_1[[#This Row],[Sale Price per Unit]]</f>
        <v>12591.779999999999</v>
      </c>
      <c r="I2829">
        <f>Table1_1[[#This Row],[Units Sold]]*Table1_1[[#This Row],[Cost per Unit]]</f>
        <v>7940.2200000000012</v>
      </c>
      <c r="J2829">
        <f>Table1_1[[#This Row],[TOTAL REVENUE]]-Table1_1[[#This Row],[TOTAL COST]]</f>
        <v>4651.5599999999977</v>
      </c>
      <c r="K2829" s="11">
        <f>Table1_1[[#This Row],[PROFIT]]/Table1_1[[#This Row],[TOTAL REVENUE]]</f>
        <v>0.36941242620185533</v>
      </c>
    </row>
    <row r="2830" spans="1:11">
      <c r="A2830" t="s">
        <v>88</v>
      </c>
      <c r="B2830" t="s">
        <v>523</v>
      </c>
      <c r="C2830">
        <v>229</v>
      </c>
      <c r="D2830">
        <v>78.92</v>
      </c>
      <c r="E2830">
        <v>29.56</v>
      </c>
      <c r="F2830" t="s">
        <v>108</v>
      </c>
      <c r="G2830" t="s">
        <v>110</v>
      </c>
      <c r="H2830">
        <f>Table1_1[[#This Row],[Units Sold]]*Table1_1[[#This Row],[Sale Price per Unit]]</f>
        <v>6769.24</v>
      </c>
      <c r="I2830">
        <f>Table1_1[[#This Row],[Units Sold]]*Table1_1[[#This Row],[Cost per Unit]]</f>
        <v>18072.68</v>
      </c>
      <c r="J2830">
        <f>Table1_1[[#This Row],[TOTAL REVENUE]]-Table1_1[[#This Row],[TOTAL COST]]</f>
        <v>-11303.44</v>
      </c>
      <c r="K2830" s="11">
        <f>Table1_1[[#This Row],[PROFIT]]/Table1_1[[#This Row],[TOTAL REVENUE]]</f>
        <v>-1.6698240866035183</v>
      </c>
    </row>
    <row r="2831" spans="1:11">
      <c r="A2831" t="s">
        <v>11</v>
      </c>
      <c r="B2831" t="s">
        <v>523</v>
      </c>
      <c r="C2831">
        <v>78</v>
      </c>
      <c r="D2831">
        <v>23.01</v>
      </c>
      <c r="E2831">
        <v>71.11</v>
      </c>
      <c r="F2831" t="s">
        <v>108</v>
      </c>
      <c r="G2831" t="s">
        <v>110</v>
      </c>
      <c r="H2831">
        <f>Table1_1[[#This Row],[Units Sold]]*Table1_1[[#This Row],[Sale Price per Unit]]</f>
        <v>5546.58</v>
      </c>
      <c r="I2831">
        <f>Table1_1[[#This Row],[Units Sold]]*Table1_1[[#This Row],[Cost per Unit]]</f>
        <v>1794.7800000000002</v>
      </c>
      <c r="J2831">
        <f>Table1_1[[#This Row],[TOTAL REVENUE]]-Table1_1[[#This Row],[TOTAL COST]]</f>
        <v>3751.7999999999997</v>
      </c>
      <c r="K2831" s="11">
        <f>Table1_1[[#This Row],[PROFIT]]/Table1_1[[#This Row],[TOTAL REVENUE]]</f>
        <v>0.67641681901279704</v>
      </c>
    </row>
    <row r="2832" spans="1:11">
      <c r="A2832" t="s">
        <v>49</v>
      </c>
      <c r="B2832" t="s">
        <v>523</v>
      </c>
      <c r="C2832">
        <v>292</v>
      </c>
      <c r="D2832">
        <v>78.61</v>
      </c>
      <c r="E2832">
        <v>89.21</v>
      </c>
      <c r="F2832" t="s">
        <v>108</v>
      </c>
      <c r="G2832" t="s">
        <v>109</v>
      </c>
      <c r="H2832">
        <f>Table1_1[[#This Row],[Units Sold]]*Table1_1[[#This Row],[Sale Price per Unit]]</f>
        <v>26049.32</v>
      </c>
      <c r="I2832">
        <f>Table1_1[[#This Row],[Units Sold]]*Table1_1[[#This Row],[Cost per Unit]]</f>
        <v>22954.12</v>
      </c>
      <c r="J2832">
        <f>Table1_1[[#This Row],[TOTAL REVENUE]]-Table1_1[[#This Row],[TOTAL COST]]</f>
        <v>3095.2000000000007</v>
      </c>
      <c r="K2832" s="11">
        <f>Table1_1[[#This Row],[PROFIT]]/Table1_1[[#This Row],[TOTAL REVENUE]]</f>
        <v>0.11882076000448383</v>
      </c>
    </row>
    <row r="2833" spans="1:11">
      <c r="A2833" t="s">
        <v>93</v>
      </c>
      <c r="B2833" t="s">
        <v>523</v>
      </c>
      <c r="C2833">
        <v>156</v>
      </c>
      <c r="D2833">
        <v>65.540000000000006</v>
      </c>
      <c r="E2833">
        <v>85.7</v>
      </c>
      <c r="F2833" t="s">
        <v>108</v>
      </c>
      <c r="G2833" t="s">
        <v>110</v>
      </c>
      <c r="H2833">
        <f>Table1_1[[#This Row],[Units Sold]]*Table1_1[[#This Row],[Sale Price per Unit]]</f>
        <v>13369.2</v>
      </c>
      <c r="I2833">
        <f>Table1_1[[#This Row],[Units Sold]]*Table1_1[[#This Row],[Cost per Unit]]</f>
        <v>10224.240000000002</v>
      </c>
      <c r="J2833">
        <f>Table1_1[[#This Row],[TOTAL REVENUE]]-Table1_1[[#This Row],[TOTAL COST]]</f>
        <v>3144.9599999999991</v>
      </c>
      <c r="K2833" s="11">
        <f>Table1_1[[#This Row],[PROFIT]]/Table1_1[[#This Row],[TOTAL REVENUE]]</f>
        <v>0.23523920653442232</v>
      </c>
    </row>
    <row r="2834" spans="1:11">
      <c r="A2834" t="s">
        <v>26</v>
      </c>
      <c r="B2834" t="s">
        <v>524</v>
      </c>
      <c r="C2834">
        <v>225</v>
      </c>
      <c r="D2834">
        <v>55.5</v>
      </c>
      <c r="E2834">
        <v>43.21</v>
      </c>
      <c r="F2834" t="s">
        <v>107</v>
      </c>
      <c r="G2834" t="s">
        <v>110</v>
      </c>
      <c r="H2834">
        <f>Table1_1[[#This Row],[Units Sold]]*Table1_1[[#This Row],[Sale Price per Unit]]</f>
        <v>9722.25</v>
      </c>
      <c r="I2834">
        <f>Table1_1[[#This Row],[Units Sold]]*Table1_1[[#This Row],[Cost per Unit]]</f>
        <v>12487.5</v>
      </c>
      <c r="J2834">
        <f>Table1_1[[#This Row],[TOTAL REVENUE]]-Table1_1[[#This Row],[TOTAL COST]]</f>
        <v>-2765.25</v>
      </c>
      <c r="K2834" s="11">
        <f>Table1_1[[#This Row],[PROFIT]]/Table1_1[[#This Row],[TOTAL REVENUE]]</f>
        <v>-0.28442490164313816</v>
      </c>
    </row>
    <row r="2835" spans="1:11">
      <c r="A2835" t="s">
        <v>80</v>
      </c>
      <c r="B2835" t="s">
        <v>524</v>
      </c>
      <c r="C2835">
        <v>276</v>
      </c>
      <c r="D2835">
        <v>23.83</v>
      </c>
      <c r="E2835">
        <v>53.3</v>
      </c>
      <c r="F2835" t="s">
        <v>107</v>
      </c>
      <c r="G2835" t="s">
        <v>110</v>
      </c>
      <c r="H2835">
        <f>Table1_1[[#This Row],[Units Sold]]*Table1_1[[#This Row],[Sale Price per Unit]]</f>
        <v>14710.8</v>
      </c>
      <c r="I2835">
        <f>Table1_1[[#This Row],[Units Sold]]*Table1_1[[#This Row],[Cost per Unit]]</f>
        <v>6577.08</v>
      </c>
      <c r="J2835">
        <f>Table1_1[[#This Row],[TOTAL REVENUE]]-Table1_1[[#This Row],[TOTAL COST]]</f>
        <v>8133.7199999999993</v>
      </c>
      <c r="K2835" s="11">
        <f>Table1_1[[#This Row],[PROFIT]]/Table1_1[[#This Row],[TOTAL REVENUE]]</f>
        <v>0.55290806754221389</v>
      </c>
    </row>
    <row r="2836" spans="1:11">
      <c r="A2836" t="s">
        <v>8</v>
      </c>
      <c r="B2836" t="s">
        <v>524</v>
      </c>
      <c r="C2836">
        <v>199</v>
      </c>
      <c r="D2836">
        <v>60.96</v>
      </c>
      <c r="E2836">
        <v>56.27</v>
      </c>
      <c r="F2836" t="s">
        <v>107</v>
      </c>
      <c r="G2836" t="s">
        <v>109</v>
      </c>
      <c r="H2836">
        <f>Table1_1[[#This Row],[Units Sold]]*Table1_1[[#This Row],[Sale Price per Unit]]</f>
        <v>11197.730000000001</v>
      </c>
      <c r="I2836">
        <f>Table1_1[[#This Row],[Units Sold]]*Table1_1[[#This Row],[Cost per Unit]]</f>
        <v>12131.04</v>
      </c>
      <c r="J2836">
        <f>Table1_1[[#This Row],[TOTAL REVENUE]]-Table1_1[[#This Row],[TOTAL COST]]</f>
        <v>-933.30999999999949</v>
      </c>
      <c r="K2836" s="11">
        <f>Table1_1[[#This Row],[PROFIT]]/Table1_1[[#This Row],[TOTAL REVENUE]]</f>
        <v>-8.3348142882530604E-2</v>
      </c>
    </row>
    <row r="2837" spans="1:11">
      <c r="A2837" t="s">
        <v>101</v>
      </c>
      <c r="B2837" t="s">
        <v>524</v>
      </c>
      <c r="C2837">
        <v>158</v>
      </c>
      <c r="D2837">
        <v>62.8</v>
      </c>
      <c r="E2837">
        <v>42.6</v>
      </c>
      <c r="F2837" t="s">
        <v>107</v>
      </c>
      <c r="G2837" t="s">
        <v>109</v>
      </c>
      <c r="H2837">
        <f>Table1_1[[#This Row],[Units Sold]]*Table1_1[[#This Row],[Sale Price per Unit]]</f>
        <v>6730.8</v>
      </c>
      <c r="I2837">
        <f>Table1_1[[#This Row],[Units Sold]]*Table1_1[[#This Row],[Cost per Unit]]</f>
        <v>9922.4</v>
      </c>
      <c r="J2837">
        <f>Table1_1[[#This Row],[TOTAL REVENUE]]-Table1_1[[#This Row],[TOTAL COST]]</f>
        <v>-3191.5999999999995</v>
      </c>
      <c r="K2837" s="11">
        <f>Table1_1[[#This Row],[PROFIT]]/Table1_1[[#This Row],[TOTAL REVENUE]]</f>
        <v>-0.47417840375586845</v>
      </c>
    </row>
    <row r="2838" spans="1:11">
      <c r="A2838" t="s">
        <v>60</v>
      </c>
      <c r="B2838" t="s">
        <v>524</v>
      </c>
      <c r="C2838">
        <v>118</v>
      </c>
      <c r="D2838">
        <v>57.18</v>
      </c>
      <c r="E2838">
        <v>45.93</v>
      </c>
      <c r="F2838" t="s">
        <v>108</v>
      </c>
      <c r="G2838" t="s">
        <v>109</v>
      </c>
      <c r="H2838">
        <f>Table1_1[[#This Row],[Units Sold]]*Table1_1[[#This Row],[Sale Price per Unit]]</f>
        <v>5419.74</v>
      </c>
      <c r="I2838">
        <f>Table1_1[[#This Row],[Units Sold]]*Table1_1[[#This Row],[Cost per Unit]]</f>
        <v>6747.24</v>
      </c>
      <c r="J2838">
        <f>Table1_1[[#This Row],[TOTAL REVENUE]]-Table1_1[[#This Row],[TOTAL COST]]</f>
        <v>-1327.5</v>
      </c>
      <c r="K2838" s="11">
        <f>Table1_1[[#This Row],[PROFIT]]/Table1_1[[#This Row],[TOTAL REVENUE]]</f>
        <v>-0.24493794905290661</v>
      </c>
    </row>
    <row r="2839" spans="1:11">
      <c r="A2839" t="s">
        <v>102</v>
      </c>
      <c r="B2839" t="s">
        <v>524</v>
      </c>
      <c r="C2839">
        <v>233</v>
      </c>
      <c r="D2839">
        <v>21.93</v>
      </c>
      <c r="E2839">
        <v>45.08</v>
      </c>
      <c r="F2839" t="s">
        <v>108</v>
      </c>
      <c r="G2839" t="s">
        <v>110</v>
      </c>
      <c r="H2839">
        <f>Table1_1[[#This Row],[Units Sold]]*Table1_1[[#This Row],[Sale Price per Unit]]</f>
        <v>10503.64</v>
      </c>
      <c r="I2839">
        <f>Table1_1[[#This Row],[Units Sold]]*Table1_1[[#This Row],[Cost per Unit]]</f>
        <v>5109.6899999999996</v>
      </c>
      <c r="J2839">
        <f>Table1_1[[#This Row],[TOTAL REVENUE]]-Table1_1[[#This Row],[TOTAL COST]]</f>
        <v>5393.95</v>
      </c>
      <c r="K2839" s="11">
        <f>Table1_1[[#This Row],[PROFIT]]/Table1_1[[#This Row],[TOTAL REVENUE]]</f>
        <v>0.51353149955634425</v>
      </c>
    </row>
    <row r="2840" spans="1:11">
      <c r="A2840" t="s">
        <v>75</v>
      </c>
      <c r="B2840" t="s">
        <v>525</v>
      </c>
      <c r="C2840">
        <v>222</v>
      </c>
      <c r="D2840">
        <v>73.53</v>
      </c>
      <c r="E2840">
        <v>45.28</v>
      </c>
      <c r="F2840" t="s">
        <v>108</v>
      </c>
      <c r="G2840" t="s">
        <v>110</v>
      </c>
      <c r="H2840">
        <f>Table1_1[[#This Row],[Units Sold]]*Table1_1[[#This Row],[Sale Price per Unit]]</f>
        <v>10052.16</v>
      </c>
      <c r="I2840">
        <f>Table1_1[[#This Row],[Units Sold]]*Table1_1[[#This Row],[Cost per Unit]]</f>
        <v>16323.66</v>
      </c>
      <c r="J2840">
        <f>Table1_1[[#This Row],[TOTAL REVENUE]]-Table1_1[[#This Row],[TOTAL COST]]</f>
        <v>-6271.5</v>
      </c>
      <c r="K2840" s="11">
        <f>Table1_1[[#This Row],[PROFIT]]/Table1_1[[#This Row],[TOTAL REVENUE]]</f>
        <v>-0.62389575971731448</v>
      </c>
    </row>
    <row r="2841" spans="1:11">
      <c r="A2841" t="s">
        <v>17</v>
      </c>
      <c r="B2841" t="s">
        <v>525</v>
      </c>
      <c r="C2841">
        <v>287</v>
      </c>
      <c r="D2841">
        <v>80.430000000000007</v>
      </c>
      <c r="E2841">
        <v>84.18</v>
      </c>
      <c r="F2841" t="s">
        <v>108</v>
      </c>
      <c r="G2841" t="s">
        <v>110</v>
      </c>
      <c r="H2841">
        <f>Table1_1[[#This Row],[Units Sold]]*Table1_1[[#This Row],[Sale Price per Unit]]</f>
        <v>24159.660000000003</v>
      </c>
      <c r="I2841">
        <f>Table1_1[[#This Row],[Units Sold]]*Table1_1[[#This Row],[Cost per Unit]]</f>
        <v>23083.410000000003</v>
      </c>
      <c r="J2841">
        <f>Table1_1[[#This Row],[TOTAL REVENUE]]-Table1_1[[#This Row],[TOTAL COST]]</f>
        <v>1076.25</v>
      </c>
      <c r="K2841" s="11">
        <f>Table1_1[[#This Row],[PROFIT]]/Table1_1[[#This Row],[TOTAL REVENUE]]</f>
        <v>4.4547398431931569E-2</v>
      </c>
    </row>
    <row r="2842" spans="1:11">
      <c r="A2842" t="s">
        <v>36</v>
      </c>
      <c r="B2842" t="s">
        <v>525</v>
      </c>
      <c r="C2842">
        <v>62</v>
      </c>
      <c r="D2842">
        <v>55.87</v>
      </c>
      <c r="E2842">
        <v>88.78</v>
      </c>
      <c r="F2842" t="s">
        <v>108</v>
      </c>
      <c r="G2842" t="s">
        <v>110</v>
      </c>
      <c r="H2842">
        <f>Table1_1[[#This Row],[Units Sold]]*Table1_1[[#This Row],[Sale Price per Unit]]</f>
        <v>5504.36</v>
      </c>
      <c r="I2842">
        <f>Table1_1[[#This Row],[Units Sold]]*Table1_1[[#This Row],[Cost per Unit]]</f>
        <v>3463.94</v>
      </c>
      <c r="J2842">
        <f>Table1_1[[#This Row],[TOTAL REVENUE]]-Table1_1[[#This Row],[TOTAL COST]]</f>
        <v>2040.4199999999996</v>
      </c>
      <c r="K2842" s="11">
        <f>Table1_1[[#This Row],[PROFIT]]/Table1_1[[#This Row],[TOTAL REVENUE]]</f>
        <v>0.37069159720657802</v>
      </c>
    </row>
    <row r="2843" spans="1:11">
      <c r="A2843" t="s">
        <v>80</v>
      </c>
      <c r="B2843" t="s">
        <v>525</v>
      </c>
      <c r="C2843">
        <v>50</v>
      </c>
      <c r="D2843">
        <v>68.94</v>
      </c>
      <c r="E2843">
        <v>92.91</v>
      </c>
      <c r="F2843" t="s">
        <v>108</v>
      </c>
      <c r="G2843" t="s">
        <v>109</v>
      </c>
      <c r="H2843">
        <f>Table1_1[[#This Row],[Units Sold]]*Table1_1[[#This Row],[Sale Price per Unit]]</f>
        <v>4645.5</v>
      </c>
      <c r="I2843">
        <f>Table1_1[[#This Row],[Units Sold]]*Table1_1[[#This Row],[Cost per Unit]]</f>
        <v>3447</v>
      </c>
      <c r="J2843">
        <f>Table1_1[[#This Row],[TOTAL REVENUE]]-Table1_1[[#This Row],[TOTAL COST]]</f>
        <v>1198.5</v>
      </c>
      <c r="K2843" s="11">
        <f>Table1_1[[#This Row],[PROFIT]]/Table1_1[[#This Row],[TOTAL REVENUE]]</f>
        <v>0.25799160477881822</v>
      </c>
    </row>
    <row r="2844" spans="1:11">
      <c r="A2844" t="s">
        <v>65</v>
      </c>
      <c r="B2844" t="s">
        <v>525</v>
      </c>
      <c r="C2844">
        <v>231</v>
      </c>
      <c r="D2844">
        <v>53.19</v>
      </c>
      <c r="E2844">
        <v>31.42</v>
      </c>
      <c r="F2844" t="s">
        <v>108</v>
      </c>
      <c r="G2844" t="s">
        <v>110</v>
      </c>
      <c r="H2844">
        <f>Table1_1[[#This Row],[Units Sold]]*Table1_1[[#This Row],[Sale Price per Unit]]</f>
        <v>7258.02</v>
      </c>
      <c r="I2844">
        <f>Table1_1[[#This Row],[Units Sold]]*Table1_1[[#This Row],[Cost per Unit]]</f>
        <v>12286.89</v>
      </c>
      <c r="J2844">
        <f>Table1_1[[#This Row],[TOTAL REVENUE]]-Table1_1[[#This Row],[TOTAL COST]]</f>
        <v>-5028.869999999999</v>
      </c>
      <c r="K2844" s="11">
        <f>Table1_1[[#This Row],[PROFIT]]/Table1_1[[#This Row],[TOTAL REVENUE]]</f>
        <v>-0.69287078294080184</v>
      </c>
    </row>
    <row r="2845" spans="1:11">
      <c r="A2845" t="s">
        <v>54</v>
      </c>
      <c r="B2845" t="s">
        <v>526</v>
      </c>
      <c r="C2845">
        <v>73</v>
      </c>
      <c r="D2845">
        <v>92.41</v>
      </c>
      <c r="E2845">
        <v>109.34</v>
      </c>
      <c r="F2845" t="s">
        <v>107</v>
      </c>
      <c r="G2845" t="s">
        <v>109</v>
      </c>
      <c r="H2845">
        <f>Table1_1[[#This Row],[Units Sold]]*Table1_1[[#This Row],[Sale Price per Unit]]</f>
        <v>7981.8200000000006</v>
      </c>
      <c r="I2845">
        <f>Table1_1[[#This Row],[Units Sold]]*Table1_1[[#This Row],[Cost per Unit]]</f>
        <v>6745.9299999999994</v>
      </c>
      <c r="J2845">
        <f>Table1_1[[#This Row],[TOTAL REVENUE]]-Table1_1[[#This Row],[TOTAL COST]]</f>
        <v>1235.8900000000012</v>
      </c>
      <c r="K2845" s="11">
        <f>Table1_1[[#This Row],[PROFIT]]/Table1_1[[#This Row],[TOTAL REVENUE]]</f>
        <v>0.15483811962685218</v>
      </c>
    </row>
    <row r="2846" spans="1:11">
      <c r="A2846" t="s">
        <v>22</v>
      </c>
      <c r="B2846" t="s">
        <v>526</v>
      </c>
      <c r="C2846">
        <v>160</v>
      </c>
      <c r="D2846">
        <v>99.94</v>
      </c>
      <c r="E2846">
        <v>91.8</v>
      </c>
      <c r="F2846" t="s">
        <v>107</v>
      </c>
      <c r="G2846" t="s">
        <v>109</v>
      </c>
      <c r="H2846">
        <f>Table1_1[[#This Row],[Units Sold]]*Table1_1[[#This Row],[Sale Price per Unit]]</f>
        <v>14688</v>
      </c>
      <c r="I2846">
        <f>Table1_1[[#This Row],[Units Sold]]*Table1_1[[#This Row],[Cost per Unit]]</f>
        <v>15990.4</v>
      </c>
      <c r="J2846">
        <f>Table1_1[[#This Row],[TOTAL REVENUE]]-Table1_1[[#This Row],[TOTAL COST]]</f>
        <v>-1302.3999999999996</v>
      </c>
      <c r="K2846" s="11">
        <f>Table1_1[[#This Row],[PROFIT]]/Table1_1[[#This Row],[TOTAL REVENUE]]</f>
        <v>-8.8671023965141593E-2</v>
      </c>
    </row>
    <row r="2847" spans="1:11">
      <c r="A2847" t="s">
        <v>14</v>
      </c>
      <c r="B2847" t="s">
        <v>526</v>
      </c>
      <c r="C2847">
        <v>246</v>
      </c>
      <c r="D2847">
        <v>83.57</v>
      </c>
      <c r="E2847">
        <v>26.25</v>
      </c>
      <c r="F2847" t="s">
        <v>107</v>
      </c>
      <c r="G2847" t="s">
        <v>109</v>
      </c>
      <c r="H2847">
        <f>Table1_1[[#This Row],[Units Sold]]*Table1_1[[#This Row],[Sale Price per Unit]]</f>
        <v>6457.5</v>
      </c>
      <c r="I2847">
        <f>Table1_1[[#This Row],[Units Sold]]*Table1_1[[#This Row],[Cost per Unit]]</f>
        <v>20558.219999999998</v>
      </c>
      <c r="J2847">
        <f>Table1_1[[#This Row],[TOTAL REVENUE]]-Table1_1[[#This Row],[TOTAL COST]]</f>
        <v>-14100.719999999998</v>
      </c>
      <c r="K2847" s="11">
        <f>Table1_1[[#This Row],[PROFIT]]/Table1_1[[#This Row],[TOTAL REVENUE]]</f>
        <v>-2.1836190476190471</v>
      </c>
    </row>
    <row r="2848" spans="1:11">
      <c r="A2848" t="s">
        <v>86</v>
      </c>
      <c r="B2848" t="s">
        <v>526</v>
      </c>
      <c r="C2848">
        <v>25</v>
      </c>
      <c r="D2848">
        <v>80.819999999999993</v>
      </c>
      <c r="E2848">
        <v>95.11</v>
      </c>
      <c r="F2848" t="s">
        <v>107</v>
      </c>
      <c r="G2848" t="s">
        <v>110</v>
      </c>
      <c r="H2848">
        <f>Table1_1[[#This Row],[Units Sold]]*Table1_1[[#This Row],[Sale Price per Unit]]</f>
        <v>2377.75</v>
      </c>
      <c r="I2848">
        <f>Table1_1[[#This Row],[Units Sold]]*Table1_1[[#This Row],[Cost per Unit]]</f>
        <v>2020.4999999999998</v>
      </c>
      <c r="J2848">
        <f>Table1_1[[#This Row],[TOTAL REVENUE]]-Table1_1[[#This Row],[TOTAL COST]]</f>
        <v>357.25000000000023</v>
      </c>
      <c r="K2848" s="11">
        <f>Table1_1[[#This Row],[PROFIT]]/Table1_1[[#This Row],[TOTAL REVENUE]]</f>
        <v>0.1502470823257282</v>
      </c>
    </row>
    <row r="2849" spans="1:11">
      <c r="A2849" t="s">
        <v>8</v>
      </c>
      <c r="B2849" t="s">
        <v>526</v>
      </c>
      <c r="C2849">
        <v>255</v>
      </c>
      <c r="D2849">
        <v>34.31</v>
      </c>
      <c r="E2849">
        <v>84.83</v>
      </c>
      <c r="F2849" t="s">
        <v>108</v>
      </c>
      <c r="G2849" t="s">
        <v>110</v>
      </c>
      <c r="H2849">
        <f>Table1_1[[#This Row],[Units Sold]]*Table1_1[[#This Row],[Sale Price per Unit]]</f>
        <v>21631.649999999998</v>
      </c>
      <c r="I2849">
        <f>Table1_1[[#This Row],[Units Sold]]*Table1_1[[#This Row],[Cost per Unit]]</f>
        <v>8749.0500000000011</v>
      </c>
      <c r="J2849">
        <f>Table1_1[[#This Row],[TOTAL REVENUE]]-Table1_1[[#This Row],[TOTAL COST]]</f>
        <v>12882.599999999997</v>
      </c>
      <c r="K2849" s="11">
        <f>Table1_1[[#This Row],[PROFIT]]/Table1_1[[#This Row],[TOTAL REVENUE]]</f>
        <v>0.59554402923494043</v>
      </c>
    </row>
    <row r="2850" spans="1:11">
      <c r="A2850" t="s">
        <v>24</v>
      </c>
      <c r="B2850" t="s">
        <v>527</v>
      </c>
      <c r="C2850">
        <v>200</v>
      </c>
      <c r="D2850">
        <v>58.51</v>
      </c>
      <c r="E2850">
        <v>67.09</v>
      </c>
      <c r="F2850" t="s">
        <v>107</v>
      </c>
      <c r="G2850" t="s">
        <v>110</v>
      </c>
      <c r="H2850">
        <f>Table1_1[[#This Row],[Units Sold]]*Table1_1[[#This Row],[Sale Price per Unit]]</f>
        <v>13418</v>
      </c>
      <c r="I2850">
        <f>Table1_1[[#This Row],[Units Sold]]*Table1_1[[#This Row],[Cost per Unit]]</f>
        <v>11702</v>
      </c>
      <c r="J2850">
        <f>Table1_1[[#This Row],[TOTAL REVENUE]]-Table1_1[[#This Row],[TOTAL COST]]</f>
        <v>1716</v>
      </c>
      <c r="K2850" s="11">
        <f>Table1_1[[#This Row],[PROFIT]]/Table1_1[[#This Row],[TOTAL REVENUE]]</f>
        <v>0.12788791176032197</v>
      </c>
    </row>
    <row r="2851" spans="1:11">
      <c r="A2851" t="s">
        <v>60</v>
      </c>
      <c r="B2851" t="s">
        <v>527</v>
      </c>
      <c r="C2851">
        <v>166</v>
      </c>
      <c r="D2851">
        <v>47.9</v>
      </c>
      <c r="E2851">
        <v>61.17</v>
      </c>
      <c r="F2851" t="s">
        <v>108</v>
      </c>
      <c r="G2851" t="s">
        <v>110</v>
      </c>
      <c r="H2851">
        <f>Table1_1[[#This Row],[Units Sold]]*Table1_1[[#This Row],[Sale Price per Unit]]</f>
        <v>10154.220000000001</v>
      </c>
      <c r="I2851">
        <f>Table1_1[[#This Row],[Units Sold]]*Table1_1[[#This Row],[Cost per Unit]]</f>
        <v>7951.4</v>
      </c>
      <c r="J2851">
        <f>Table1_1[[#This Row],[TOTAL REVENUE]]-Table1_1[[#This Row],[TOTAL COST]]</f>
        <v>2202.8200000000015</v>
      </c>
      <c r="K2851" s="11">
        <f>Table1_1[[#This Row],[PROFIT]]/Table1_1[[#This Row],[TOTAL REVENUE]]</f>
        <v>0.21693640673532791</v>
      </c>
    </row>
    <row r="2852" spans="1:11">
      <c r="A2852" t="s">
        <v>38</v>
      </c>
      <c r="B2852" t="s">
        <v>528</v>
      </c>
      <c r="C2852">
        <v>88</v>
      </c>
      <c r="D2852">
        <v>63.07</v>
      </c>
      <c r="E2852">
        <v>21.42</v>
      </c>
      <c r="F2852" t="s">
        <v>107</v>
      </c>
      <c r="G2852" t="s">
        <v>110</v>
      </c>
      <c r="H2852">
        <f>Table1_1[[#This Row],[Units Sold]]*Table1_1[[#This Row],[Sale Price per Unit]]</f>
        <v>1884.96</v>
      </c>
      <c r="I2852">
        <f>Table1_1[[#This Row],[Units Sold]]*Table1_1[[#This Row],[Cost per Unit]]</f>
        <v>5550.16</v>
      </c>
      <c r="J2852">
        <f>Table1_1[[#This Row],[TOTAL REVENUE]]-Table1_1[[#This Row],[TOTAL COST]]</f>
        <v>-3665.2</v>
      </c>
      <c r="K2852" s="11">
        <f>Table1_1[[#This Row],[PROFIT]]/Table1_1[[#This Row],[TOTAL REVENUE]]</f>
        <v>-1.9444444444444444</v>
      </c>
    </row>
    <row r="2853" spans="1:11">
      <c r="A2853" t="s">
        <v>67</v>
      </c>
      <c r="B2853" t="s">
        <v>528</v>
      </c>
      <c r="C2853">
        <v>279</v>
      </c>
      <c r="D2853">
        <v>24.66</v>
      </c>
      <c r="E2853">
        <v>112.68</v>
      </c>
      <c r="F2853" t="s">
        <v>108</v>
      </c>
      <c r="G2853" t="s">
        <v>110</v>
      </c>
      <c r="H2853">
        <f>Table1_1[[#This Row],[Units Sold]]*Table1_1[[#This Row],[Sale Price per Unit]]</f>
        <v>31437.72</v>
      </c>
      <c r="I2853">
        <f>Table1_1[[#This Row],[Units Sold]]*Table1_1[[#This Row],[Cost per Unit]]</f>
        <v>6880.14</v>
      </c>
      <c r="J2853">
        <f>Table1_1[[#This Row],[TOTAL REVENUE]]-Table1_1[[#This Row],[TOTAL COST]]</f>
        <v>24557.58</v>
      </c>
      <c r="K2853" s="11">
        <f>Table1_1[[#This Row],[PROFIT]]/Table1_1[[#This Row],[TOTAL REVENUE]]</f>
        <v>0.78115015974440893</v>
      </c>
    </row>
    <row r="2854" spans="1:11">
      <c r="A2854" t="s">
        <v>10</v>
      </c>
      <c r="B2854" t="s">
        <v>528</v>
      </c>
      <c r="C2854">
        <v>35</v>
      </c>
      <c r="D2854">
        <v>30.66</v>
      </c>
      <c r="E2854">
        <v>69.14</v>
      </c>
      <c r="F2854" t="s">
        <v>108</v>
      </c>
      <c r="G2854" t="s">
        <v>110</v>
      </c>
      <c r="H2854">
        <f>Table1_1[[#This Row],[Units Sold]]*Table1_1[[#This Row],[Sale Price per Unit]]</f>
        <v>2419.9</v>
      </c>
      <c r="I2854">
        <f>Table1_1[[#This Row],[Units Sold]]*Table1_1[[#This Row],[Cost per Unit]]</f>
        <v>1073.0999999999999</v>
      </c>
      <c r="J2854">
        <f>Table1_1[[#This Row],[TOTAL REVENUE]]-Table1_1[[#This Row],[TOTAL COST]]</f>
        <v>1346.8000000000002</v>
      </c>
      <c r="K2854" s="11">
        <f>Table1_1[[#This Row],[PROFIT]]/Table1_1[[#This Row],[TOTAL REVENUE]]</f>
        <v>0.55655192363320805</v>
      </c>
    </row>
    <row r="2855" spans="1:11">
      <c r="A2855" t="s">
        <v>104</v>
      </c>
      <c r="B2855" t="s">
        <v>528</v>
      </c>
      <c r="C2855">
        <v>23</v>
      </c>
      <c r="D2855">
        <v>45.15</v>
      </c>
      <c r="E2855">
        <v>40.479999999999997</v>
      </c>
      <c r="F2855" t="s">
        <v>107</v>
      </c>
      <c r="G2855" t="s">
        <v>109</v>
      </c>
      <c r="H2855">
        <f>Table1_1[[#This Row],[Units Sold]]*Table1_1[[#This Row],[Sale Price per Unit]]</f>
        <v>931.04</v>
      </c>
      <c r="I2855">
        <f>Table1_1[[#This Row],[Units Sold]]*Table1_1[[#This Row],[Cost per Unit]]</f>
        <v>1038.45</v>
      </c>
      <c r="J2855">
        <f>Table1_1[[#This Row],[TOTAL REVENUE]]-Table1_1[[#This Row],[TOTAL COST]]</f>
        <v>-107.41000000000008</v>
      </c>
      <c r="K2855" s="11">
        <f>Table1_1[[#This Row],[PROFIT]]/Table1_1[[#This Row],[TOTAL REVENUE]]</f>
        <v>-0.11536561264822144</v>
      </c>
    </row>
    <row r="2856" spans="1:11">
      <c r="A2856" t="s">
        <v>106</v>
      </c>
      <c r="B2856" t="s">
        <v>528</v>
      </c>
      <c r="C2856">
        <v>40</v>
      </c>
      <c r="D2856">
        <v>93.32</v>
      </c>
      <c r="E2856">
        <v>78.540000000000006</v>
      </c>
      <c r="F2856" t="s">
        <v>108</v>
      </c>
      <c r="G2856" t="s">
        <v>109</v>
      </c>
      <c r="H2856">
        <f>Table1_1[[#This Row],[Units Sold]]*Table1_1[[#This Row],[Sale Price per Unit]]</f>
        <v>3141.6000000000004</v>
      </c>
      <c r="I2856">
        <f>Table1_1[[#This Row],[Units Sold]]*Table1_1[[#This Row],[Cost per Unit]]</f>
        <v>3732.7999999999997</v>
      </c>
      <c r="J2856">
        <f>Table1_1[[#This Row],[TOTAL REVENUE]]-Table1_1[[#This Row],[TOTAL COST]]</f>
        <v>-591.19999999999936</v>
      </c>
      <c r="K2856" s="11">
        <f>Table1_1[[#This Row],[PROFIT]]/Table1_1[[#This Row],[TOTAL REVENUE]]</f>
        <v>-0.18818436465495267</v>
      </c>
    </row>
    <row r="2857" spans="1:11">
      <c r="A2857" t="s">
        <v>9</v>
      </c>
      <c r="B2857" t="s">
        <v>528</v>
      </c>
      <c r="C2857">
        <v>263</v>
      </c>
      <c r="D2857">
        <v>12.03</v>
      </c>
      <c r="E2857">
        <v>29.03</v>
      </c>
      <c r="F2857" t="s">
        <v>108</v>
      </c>
      <c r="G2857" t="s">
        <v>110</v>
      </c>
      <c r="H2857">
        <f>Table1_1[[#This Row],[Units Sold]]*Table1_1[[#This Row],[Sale Price per Unit]]</f>
        <v>7634.89</v>
      </c>
      <c r="I2857">
        <f>Table1_1[[#This Row],[Units Sold]]*Table1_1[[#This Row],[Cost per Unit]]</f>
        <v>3163.89</v>
      </c>
      <c r="J2857">
        <f>Table1_1[[#This Row],[TOTAL REVENUE]]-Table1_1[[#This Row],[TOTAL COST]]</f>
        <v>4471</v>
      </c>
      <c r="K2857" s="11">
        <f>Table1_1[[#This Row],[PROFIT]]/Table1_1[[#This Row],[TOTAL REVENUE]]</f>
        <v>0.58560110230795726</v>
      </c>
    </row>
    <row r="2858" spans="1:11">
      <c r="A2858" t="s">
        <v>82</v>
      </c>
      <c r="B2858" t="s">
        <v>528</v>
      </c>
      <c r="C2858">
        <v>269</v>
      </c>
      <c r="D2858">
        <v>96.82</v>
      </c>
      <c r="E2858">
        <v>45.65</v>
      </c>
      <c r="F2858" t="s">
        <v>108</v>
      </c>
      <c r="G2858" t="s">
        <v>110</v>
      </c>
      <c r="H2858">
        <f>Table1_1[[#This Row],[Units Sold]]*Table1_1[[#This Row],[Sale Price per Unit]]</f>
        <v>12279.85</v>
      </c>
      <c r="I2858">
        <f>Table1_1[[#This Row],[Units Sold]]*Table1_1[[#This Row],[Cost per Unit]]</f>
        <v>26044.579999999998</v>
      </c>
      <c r="J2858">
        <f>Table1_1[[#This Row],[TOTAL REVENUE]]-Table1_1[[#This Row],[TOTAL COST]]</f>
        <v>-13764.729999999998</v>
      </c>
      <c r="K2858" s="11">
        <f>Table1_1[[#This Row],[PROFIT]]/Table1_1[[#This Row],[TOTAL REVENUE]]</f>
        <v>-1.1209200438116098</v>
      </c>
    </row>
    <row r="2859" spans="1:11">
      <c r="A2859" t="s">
        <v>57</v>
      </c>
      <c r="B2859" t="s">
        <v>529</v>
      </c>
      <c r="C2859">
        <v>247</v>
      </c>
      <c r="D2859">
        <v>78.28</v>
      </c>
      <c r="E2859">
        <v>76.84</v>
      </c>
      <c r="F2859" t="s">
        <v>107</v>
      </c>
      <c r="G2859" t="s">
        <v>110</v>
      </c>
      <c r="H2859">
        <f>Table1_1[[#This Row],[Units Sold]]*Table1_1[[#This Row],[Sale Price per Unit]]</f>
        <v>18979.48</v>
      </c>
      <c r="I2859">
        <f>Table1_1[[#This Row],[Units Sold]]*Table1_1[[#This Row],[Cost per Unit]]</f>
        <v>19335.16</v>
      </c>
      <c r="J2859">
        <f>Table1_1[[#This Row],[TOTAL REVENUE]]-Table1_1[[#This Row],[TOTAL COST]]</f>
        <v>-355.68000000000029</v>
      </c>
      <c r="K2859" s="11">
        <f>Table1_1[[#This Row],[PROFIT]]/Table1_1[[#This Row],[TOTAL REVENUE]]</f>
        <v>-1.8740239458615322E-2</v>
      </c>
    </row>
    <row r="2860" spans="1:11">
      <c r="A2860" t="s">
        <v>28</v>
      </c>
      <c r="B2860" t="s">
        <v>529</v>
      </c>
      <c r="C2860">
        <v>271</v>
      </c>
      <c r="D2860">
        <v>87.69</v>
      </c>
      <c r="E2860">
        <v>85.91</v>
      </c>
      <c r="F2860" t="s">
        <v>107</v>
      </c>
      <c r="G2860" t="s">
        <v>109</v>
      </c>
      <c r="H2860">
        <f>Table1_1[[#This Row],[Units Sold]]*Table1_1[[#This Row],[Sale Price per Unit]]</f>
        <v>23281.61</v>
      </c>
      <c r="I2860">
        <f>Table1_1[[#This Row],[Units Sold]]*Table1_1[[#This Row],[Cost per Unit]]</f>
        <v>23763.989999999998</v>
      </c>
      <c r="J2860">
        <f>Table1_1[[#This Row],[TOTAL REVENUE]]-Table1_1[[#This Row],[TOTAL COST]]</f>
        <v>-482.37999999999738</v>
      </c>
      <c r="K2860" s="11">
        <f>Table1_1[[#This Row],[PROFIT]]/Table1_1[[#This Row],[TOTAL REVENUE]]</f>
        <v>-2.0719357467116638E-2</v>
      </c>
    </row>
    <row r="2861" spans="1:11">
      <c r="A2861" t="s">
        <v>68</v>
      </c>
      <c r="B2861" t="s">
        <v>529</v>
      </c>
      <c r="C2861">
        <v>293</v>
      </c>
      <c r="D2861">
        <v>57.05</v>
      </c>
      <c r="E2861">
        <v>92.23</v>
      </c>
      <c r="F2861" t="s">
        <v>108</v>
      </c>
      <c r="G2861" t="s">
        <v>109</v>
      </c>
      <c r="H2861">
        <f>Table1_1[[#This Row],[Units Sold]]*Table1_1[[#This Row],[Sale Price per Unit]]</f>
        <v>27023.39</v>
      </c>
      <c r="I2861">
        <f>Table1_1[[#This Row],[Units Sold]]*Table1_1[[#This Row],[Cost per Unit]]</f>
        <v>16715.649999999998</v>
      </c>
      <c r="J2861">
        <f>Table1_1[[#This Row],[TOTAL REVENUE]]-Table1_1[[#This Row],[TOTAL COST]]</f>
        <v>10307.740000000002</v>
      </c>
      <c r="K2861" s="11">
        <f>Table1_1[[#This Row],[PROFIT]]/Table1_1[[#This Row],[TOTAL REVENUE]]</f>
        <v>0.38143771007264454</v>
      </c>
    </row>
    <row r="2862" spans="1:11">
      <c r="A2862" t="s">
        <v>41</v>
      </c>
      <c r="B2862" t="s">
        <v>530</v>
      </c>
      <c r="C2862">
        <v>5</v>
      </c>
      <c r="D2862">
        <v>80.2</v>
      </c>
      <c r="E2862">
        <v>36.79</v>
      </c>
      <c r="F2862" t="s">
        <v>108</v>
      </c>
      <c r="G2862" t="s">
        <v>109</v>
      </c>
      <c r="H2862">
        <f>Table1_1[[#This Row],[Units Sold]]*Table1_1[[#This Row],[Sale Price per Unit]]</f>
        <v>183.95</v>
      </c>
      <c r="I2862">
        <f>Table1_1[[#This Row],[Units Sold]]*Table1_1[[#This Row],[Cost per Unit]]</f>
        <v>401</v>
      </c>
      <c r="J2862">
        <f>Table1_1[[#This Row],[TOTAL REVENUE]]-Table1_1[[#This Row],[TOTAL COST]]</f>
        <v>-217.05</v>
      </c>
      <c r="K2862" s="11">
        <f>Table1_1[[#This Row],[PROFIT]]/Table1_1[[#This Row],[TOTAL REVENUE]]</f>
        <v>-1.1799402011416147</v>
      </c>
    </row>
    <row r="2863" spans="1:11">
      <c r="A2863" t="s">
        <v>17</v>
      </c>
      <c r="B2863" t="s">
        <v>530</v>
      </c>
      <c r="C2863">
        <v>161</v>
      </c>
      <c r="D2863">
        <v>61</v>
      </c>
      <c r="E2863">
        <v>50.94</v>
      </c>
      <c r="F2863" t="s">
        <v>107</v>
      </c>
      <c r="G2863" t="s">
        <v>110</v>
      </c>
      <c r="H2863">
        <f>Table1_1[[#This Row],[Units Sold]]*Table1_1[[#This Row],[Sale Price per Unit]]</f>
        <v>8201.34</v>
      </c>
      <c r="I2863">
        <f>Table1_1[[#This Row],[Units Sold]]*Table1_1[[#This Row],[Cost per Unit]]</f>
        <v>9821</v>
      </c>
      <c r="J2863">
        <f>Table1_1[[#This Row],[TOTAL REVENUE]]-Table1_1[[#This Row],[TOTAL COST]]</f>
        <v>-1619.6599999999999</v>
      </c>
      <c r="K2863" s="11">
        <f>Table1_1[[#This Row],[PROFIT]]/Table1_1[[#This Row],[TOTAL REVENUE]]</f>
        <v>-0.19748723989006672</v>
      </c>
    </row>
    <row r="2864" spans="1:11">
      <c r="A2864" t="s">
        <v>90</v>
      </c>
      <c r="B2864" t="s">
        <v>530</v>
      </c>
      <c r="C2864">
        <v>133</v>
      </c>
      <c r="D2864">
        <v>42.1</v>
      </c>
      <c r="E2864">
        <v>41.95</v>
      </c>
      <c r="F2864" t="s">
        <v>107</v>
      </c>
      <c r="G2864" t="s">
        <v>110</v>
      </c>
      <c r="H2864">
        <f>Table1_1[[#This Row],[Units Sold]]*Table1_1[[#This Row],[Sale Price per Unit]]</f>
        <v>5579.35</v>
      </c>
      <c r="I2864">
        <f>Table1_1[[#This Row],[Units Sold]]*Table1_1[[#This Row],[Cost per Unit]]</f>
        <v>5599.3</v>
      </c>
      <c r="J2864">
        <f>Table1_1[[#This Row],[TOTAL REVENUE]]-Table1_1[[#This Row],[TOTAL COST]]</f>
        <v>-19.949999999999818</v>
      </c>
      <c r="K2864" s="11">
        <f>Table1_1[[#This Row],[PROFIT]]/Table1_1[[#This Row],[TOTAL REVENUE]]</f>
        <v>-3.5756853396900746E-3</v>
      </c>
    </row>
    <row r="2865" spans="1:11">
      <c r="A2865" t="s">
        <v>40</v>
      </c>
      <c r="B2865" t="s">
        <v>530</v>
      </c>
      <c r="C2865">
        <v>98</v>
      </c>
      <c r="D2865">
        <v>18.11</v>
      </c>
      <c r="E2865">
        <v>87.78</v>
      </c>
      <c r="F2865" t="s">
        <v>108</v>
      </c>
      <c r="G2865" t="s">
        <v>110</v>
      </c>
      <c r="H2865">
        <f>Table1_1[[#This Row],[Units Sold]]*Table1_1[[#This Row],[Sale Price per Unit]]</f>
        <v>8602.44</v>
      </c>
      <c r="I2865">
        <f>Table1_1[[#This Row],[Units Sold]]*Table1_1[[#This Row],[Cost per Unit]]</f>
        <v>1774.78</v>
      </c>
      <c r="J2865">
        <f>Table1_1[[#This Row],[TOTAL REVENUE]]-Table1_1[[#This Row],[TOTAL COST]]</f>
        <v>6827.6600000000008</v>
      </c>
      <c r="K2865" s="11">
        <f>Table1_1[[#This Row],[PROFIT]]/Table1_1[[#This Row],[TOTAL REVENUE]]</f>
        <v>0.79368876737297789</v>
      </c>
    </row>
    <row r="2866" spans="1:11">
      <c r="A2866" t="s">
        <v>45</v>
      </c>
      <c r="B2866" t="s">
        <v>530</v>
      </c>
      <c r="C2866">
        <v>13</v>
      </c>
      <c r="D2866">
        <v>38.06</v>
      </c>
      <c r="E2866">
        <v>28.27</v>
      </c>
      <c r="F2866" t="s">
        <v>107</v>
      </c>
      <c r="G2866" t="s">
        <v>110</v>
      </c>
      <c r="H2866">
        <f>Table1_1[[#This Row],[Units Sold]]*Table1_1[[#This Row],[Sale Price per Unit]]</f>
        <v>367.51</v>
      </c>
      <c r="I2866">
        <f>Table1_1[[#This Row],[Units Sold]]*Table1_1[[#This Row],[Cost per Unit]]</f>
        <v>494.78000000000003</v>
      </c>
      <c r="J2866">
        <f>Table1_1[[#This Row],[TOTAL REVENUE]]-Table1_1[[#This Row],[TOTAL COST]]</f>
        <v>-127.27000000000004</v>
      </c>
      <c r="K2866" s="11">
        <f>Table1_1[[#This Row],[PROFIT]]/Table1_1[[#This Row],[TOTAL REVENUE]]</f>
        <v>-0.34630350194552539</v>
      </c>
    </row>
    <row r="2867" spans="1:11">
      <c r="A2867" t="s">
        <v>101</v>
      </c>
      <c r="B2867" t="s">
        <v>530</v>
      </c>
      <c r="C2867">
        <v>69</v>
      </c>
      <c r="D2867">
        <v>39.119999999999997</v>
      </c>
      <c r="E2867">
        <v>98.56</v>
      </c>
      <c r="F2867" t="s">
        <v>108</v>
      </c>
      <c r="G2867" t="s">
        <v>110</v>
      </c>
      <c r="H2867">
        <f>Table1_1[[#This Row],[Units Sold]]*Table1_1[[#This Row],[Sale Price per Unit]]</f>
        <v>6800.64</v>
      </c>
      <c r="I2867">
        <f>Table1_1[[#This Row],[Units Sold]]*Table1_1[[#This Row],[Cost per Unit]]</f>
        <v>2699.2799999999997</v>
      </c>
      <c r="J2867">
        <f>Table1_1[[#This Row],[TOTAL REVENUE]]-Table1_1[[#This Row],[TOTAL COST]]</f>
        <v>4101.3600000000006</v>
      </c>
      <c r="K2867" s="11">
        <f>Table1_1[[#This Row],[PROFIT]]/Table1_1[[#This Row],[TOTAL REVENUE]]</f>
        <v>0.60308441558441561</v>
      </c>
    </row>
    <row r="2868" spans="1:11">
      <c r="A2868" t="s">
        <v>24</v>
      </c>
      <c r="B2868" t="s">
        <v>530</v>
      </c>
      <c r="C2868">
        <v>112</v>
      </c>
      <c r="D2868">
        <v>33.76</v>
      </c>
      <c r="E2868">
        <v>41.93</v>
      </c>
      <c r="F2868" t="s">
        <v>107</v>
      </c>
      <c r="G2868" t="s">
        <v>110</v>
      </c>
      <c r="H2868">
        <f>Table1_1[[#This Row],[Units Sold]]*Table1_1[[#This Row],[Sale Price per Unit]]</f>
        <v>4696.16</v>
      </c>
      <c r="I2868">
        <f>Table1_1[[#This Row],[Units Sold]]*Table1_1[[#This Row],[Cost per Unit]]</f>
        <v>3781.12</v>
      </c>
      <c r="J2868">
        <f>Table1_1[[#This Row],[TOTAL REVENUE]]-Table1_1[[#This Row],[TOTAL COST]]</f>
        <v>915.04</v>
      </c>
      <c r="K2868" s="11">
        <f>Table1_1[[#This Row],[PROFIT]]/Table1_1[[#This Row],[TOTAL REVENUE]]</f>
        <v>0.19484855711900786</v>
      </c>
    </row>
    <row r="2869" spans="1:11">
      <c r="A2869" t="s">
        <v>48</v>
      </c>
      <c r="B2869" t="s">
        <v>530</v>
      </c>
      <c r="C2869">
        <v>239</v>
      </c>
      <c r="D2869">
        <v>85.9</v>
      </c>
      <c r="E2869">
        <v>62.97</v>
      </c>
      <c r="F2869" t="s">
        <v>108</v>
      </c>
      <c r="G2869" t="s">
        <v>109</v>
      </c>
      <c r="H2869">
        <f>Table1_1[[#This Row],[Units Sold]]*Table1_1[[#This Row],[Sale Price per Unit]]</f>
        <v>15049.83</v>
      </c>
      <c r="I2869">
        <f>Table1_1[[#This Row],[Units Sold]]*Table1_1[[#This Row],[Cost per Unit]]</f>
        <v>20530.100000000002</v>
      </c>
      <c r="J2869">
        <f>Table1_1[[#This Row],[TOTAL REVENUE]]-Table1_1[[#This Row],[TOTAL COST]]</f>
        <v>-5480.2700000000023</v>
      </c>
      <c r="K2869" s="11">
        <f>Table1_1[[#This Row],[PROFIT]]/Table1_1[[#This Row],[TOTAL REVENUE]]</f>
        <v>-0.36414165475623328</v>
      </c>
    </row>
    <row r="2870" spans="1:11">
      <c r="A2870" t="s">
        <v>30</v>
      </c>
      <c r="B2870" t="s">
        <v>530</v>
      </c>
      <c r="C2870">
        <v>38</v>
      </c>
      <c r="D2870">
        <v>41.81</v>
      </c>
      <c r="E2870">
        <v>25.65</v>
      </c>
      <c r="F2870" t="s">
        <v>107</v>
      </c>
      <c r="G2870" t="s">
        <v>110</v>
      </c>
      <c r="H2870">
        <f>Table1_1[[#This Row],[Units Sold]]*Table1_1[[#This Row],[Sale Price per Unit]]</f>
        <v>974.69999999999993</v>
      </c>
      <c r="I2870">
        <f>Table1_1[[#This Row],[Units Sold]]*Table1_1[[#This Row],[Cost per Unit]]</f>
        <v>1588.7800000000002</v>
      </c>
      <c r="J2870">
        <f>Table1_1[[#This Row],[TOTAL REVENUE]]-Table1_1[[#This Row],[TOTAL COST]]</f>
        <v>-614.08000000000027</v>
      </c>
      <c r="K2870" s="11">
        <f>Table1_1[[#This Row],[PROFIT]]/Table1_1[[#This Row],[TOTAL REVENUE]]</f>
        <v>-0.63001949317738826</v>
      </c>
    </row>
    <row r="2871" spans="1:11">
      <c r="A2871" t="s">
        <v>14</v>
      </c>
      <c r="B2871" t="s">
        <v>530</v>
      </c>
      <c r="C2871">
        <v>239</v>
      </c>
      <c r="D2871">
        <v>79.61</v>
      </c>
      <c r="E2871">
        <v>35.369999999999997</v>
      </c>
      <c r="F2871" t="s">
        <v>107</v>
      </c>
      <c r="G2871" t="s">
        <v>110</v>
      </c>
      <c r="H2871">
        <f>Table1_1[[#This Row],[Units Sold]]*Table1_1[[#This Row],[Sale Price per Unit]]</f>
        <v>8453.43</v>
      </c>
      <c r="I2871">
        <f>Table1_1[[#This Row],[Units Sold]]*Table1_1[[#This Row],[Cost per Unit]]</f>
        <v>19026.79</v>
      </c>
      <c r="J2871">
        <f>Table1_1[[#This Row],[TOTAL REVENUE]]-Table1_1[[#This Row],[TOTAL COST]]</f>
        <v>-10573.36</v>
      </c>
      <c r="K2871" s="11">
        <f>Table1_1[[#This Row],[PROFIT]]/Table1_1[[#This Row],[TOTAL REVENUE]]</f>
        <v>-1.2507774950523043</v>
      </c>
    </row>
    <row r="2872" spans="1:11">
      <c r="A2872" t="s">
        <v>74</v>
      </c>
      <c r="B2872" t="s">
        <v>531</v>
      </c>
      <c r="C2872">
        <v>39</v>
      </c>
      <c r="D2872">
        <v>36.380000000000003</v>
      </c>
      <c r="E2872">
        <v>75.77</v>
      </c>
      <c r="F2872" t="s">
        <v>108</v>
      </c>
      <c r="G2872" t="s">
        <v>109</v>
      </c>
      <c r="H2872">
        <f>Table1_1[[#This Row],[Units Sold]]*Table1_1[[#This Row],[Sale Price per Unit]]</f>
        <v>2955.0299999999997</v>
      </c>
      <c r="I2872">
        <f>Table1_1[[#This Row],[Units Sold]]*Table1_1[[#This Row],[Cost per Unit]]</f>
        <v>1418.8200000000002</v>
      </c>
      <c r="J2872">
        <f>Table1_1[[#This Row],[TOTAL REVENUE]]-Table1_1[[#This Row],[TOTAL COST]]</f>
        <v>1536.2099999999996</v>
      </c>
      <c r="K2872" s="11">
        <f>Table1_1[[#This Row],[PROFIT]]/Table1_1[[#This Row],[TOTAL REVENUE]]</f>
        <v>0.51986274251022824</v>
      </c>
    </row>
    <row r="2873" spans="1:11">
      <c r="A2873" t="s">
        <v>95</v>
      </c>
      <c r="B2873" t="s">
        <v>531</v>
      </c>
      <c r="C2873">
        <v>22</v>
      </c>
      <c r="D2873">
        <v>10.11</v>
      </c>
      <c r="E2873">
        <v>76.11</v>
      </c>
      <c r="F2873" t="s">
        <v>108</v>
      </c>
      <c r="G2873" t="s">
        <v>110</v>
      </c>
      <c r="H2873">
        <f>Table1_1[[#This Row],[Units Sold]]*Table1_1[[#This Row],[Sale Price per Unit]]</f>
        <v>1674.42</v>
      </c>
      <c r="I2873">
        <f>Table1_1[[#This Row],[Units Sold]]*Table1_1[[#This Row],[Cost per Unit]]</f>
        <v>222.42</v>
      </c>
      <c r="J2873">
        <f>Table1_1[[#This Row],[TOTAL REVENUE]]-Table1_1[[#This Row],[TOTAL COST]]</f>
        <v>1452</v>
      </c>
      <c r="K2873" s="11">
        <f>Table1_1[[#This Row],[PROFIT]]/Table1_1[[#This Row],[TOTAL REVENUE]]</f>
        <v>0.86716594402837999</v>
      </c>
    </row>
    <row r="2874" spans="1:11">
      <c r="A2874" t="s">
        <v>48</v>
      </c>
      <c r="B2874" t="s">
        <v>531</v>
      </c>
      <c r="C2874">
        <v>196</v>
      </c>
      <c r="D2874">
        <v>36.11</v>
      </c>
      <c r="E2874">
        <v>94.2</v>
      </c>
      <c r="F2874" t="s">
        <v>107</v>
      </c>
      <c r="G2874" t="s">
        <v>110</v>
      </c>
      <c r="H2874">
        <f>Table1_1[[#This Row],[Units Sold]]*Table1_1[[#This Row],[Sale Price per Unit]]</f>
        <v>18463.2</v>
      </c>
      <c r="I2874">
        <f>Table1_1[[#This Row],[Units Sold]]*Table1_1[[#This Row],[Cost per Unit]]</f>
        <v>7077.5599999999995</v>
      </c>
      <c r="J2874">
        <f>Table1_1[[#This Row],[TOTAL REVENUE]]-Table1_1[[#This Row],[TOTAL COST]]</f>
        <v>11385.640000000001</v>
      </c>
      <c r="K2874" s="11">
        <f>Table1_1[[#This Row],[PROFIT]]/Table1_1[[#This Row],[TOTAL REVENUE]]</f>
        <v>0.6166666666666667</v>
      </c>
    </row>
    <row r="2875" spans="1:11">
      <c r="A2875" t="s">
        <v>80</v>
      </c>
      <c r="B2875" t="s">
        <v>531</v>
      </c>
      <c r="C2875">
        <v>298</v>
      </c>
      <c r="D2875">
        <v>47.28</v>
      </c>
      <c r="E2875">
        <v>98.35</v>
      </c>
      <c r="F2875" t="s">
        <v>107</v>
      </c>
      <c r="G2875" t="s">
        <v>109</v>
      </c>
      <c r="H2875">
        <f>Table1_1[[#This Row],[Units Sold]]*Table1_1[[#This Row],[Sale Price per Unit]]</f>
        <v>29308.3</v>
      </c>
      <c r="I2875">
        <f>Table1_1[[#This Row],[Units Sold]]*Table1_1[[#This Row],[Cost per Unit]]</f>
        <v>14089.44</v>
      </c>
      <c r="J2875">
        <f>Table1_1[[#This Row],[TOTAL REVENUE]]-Table1_1[[#This Row],[TOTAL COST]]</f>
        <v>15218.859999999999</v>
      </c>
      <c r="K2875" s="11">
        <f>Table1_1[[#This Row],[PROFIT]]/Table1_1[[#This Row],[TOTAL REVENUE]]</f>
        <v>0.51926792069140826</v>
      </c>
    </row>
    <row r="2876" spans="1:11">
      <c r="A2876" t="s">
        <v>65</v>
      </c>
      <c r="B2876" t="s">
        <v>531</v>
      </c>
      <c r="C2876">
        <v>10</v>
      </c>
      <c r="D2876">
        <v>68.989999999999995</v>
      </c>
      <c r="E2876">
        <v>60.25</v>
      </c>
      <c r="F2876" t="s">
        <v>107</v>
      </c>
      <c r="G2876" t="s">
        <v>110</v>
      </c>
      <c r="H2876">
        <f>Table1_1[[#This Row],[Units Sold]]*Table1_1[[#This Row],[Sale Price per Unit]]</f>
        <v>602.5</v>
      </c>
      <c r="I2876">
        <f>Table1_1[[#This Row],[Units Sold]]*Table1_1[[#This Row],[Cost per Unit]]</f>
        <v>689.9</v>
      </c>
      <c r="J2876">
        <f>Table1_1[[#This Row],[TOTAL REVENUE]]-Table1_1[[#This Row],[TOTAL COST]]</f>
        <v>-87.399999999999977</v>
      </c>
      <c r="K2876" s="11">
        <f>Table1_1[[#This Row],[PROFIT]]/Table1_1[[#This Row],[TOTAL REVENUE]]</f>
        <v>-0.14506224066390039</v>
      </c>
    </row>
    <row r="2877" spans="1:11">
      <c r="A2877" t="s">
        <v>40</v>
      </c>
      <c r="B2877" t="s">
        <v>531</v>
      </c>
      <c r="C2877">
        <v>136</v>
      </c>
      <c r="D2877">
        <v>40.68</v>
      </c>
      <c r="E2877">
        <v>92.43</v>
      </c>
      <c r="F2877" t="s">
        <v>108</v>
      </c>
      <c r="G2877" t="s">
        <v>109</v>
      </c>
      <c r="H2877">
        <f>Table1_1[[#This Row],[Units Sold]]*Table1_1[[#This Row],[Sale Price per Unit]]</f>
        <v>12570.480000000001</v>
      </c>
      <c r="I2877">
        <f>Table1_1[[#This Row],[Units Sold]]*Table1_1[[#This Row],[Cost per Unit]]</f>
        <v>5532.48</v>
      </c>
      <c r="J2877">
        <f>Table1_1[[#This Row],[TOTAL REVENUE]]-Table1_1[[#This Row],[TOTAL COST]]</f>
        <v>7038.0000000000018</v>
      </c>
      <c r="K2877" s="11">
        <f>Table1_1[[#This Row],[PROFIT]]/Table1_1[[#This Row],[TOTAL REVENUE]]</f>
        <v>0.55988315481986373</v>
      </c>
    </row>
    <row r="2878" spans="1:11">
      <c r="A2878" t="s">
        <v>15</v>
      </c>
      <c r="B2878" t="s">
        <v>531</v>
      </c>
      <c r="C2878">
        <v>73</v>
      </c>
      <c r="D2878">
        <v>30.47</v>
      </c>
      <c r="E2878">
        <v>95.49</v>
      </c>
      <c r="F2878" t="s">
        <v>107</v>
      </c>
      <c r="G2878" t="s">
        <v>110</v>
      </c>
      <c r="H2878">
        <f>Table1_1[[#This Row],[Units Sold]]*Table1_1[[#This Row],[Sale Price per Unit]]</f>
        <v>6970.7699999999995</v>
      </c>
      <c r="I2878">
        <f>Table1_1[[#This Row],[Units Sold]]*Table1_1[[#This Row],[Cost per Unit]]</f>
        <v>2224.31</v>
      </c>
      <c r="J2878">
        <f>Table1_1[[#This Row],[TOTAL REVENUE]]-Table1_1[[#This Row],[TOTAL COST]]</f>
        <v>4746.4599999999991</v>
      </c>
      <c r="K2878" s="11">
        <f>Table1_1[[#This Row],[PROFIT]]/Table1_1[[#This Row],[TOTAL REVENUE]]</f>
        <v>0.68090899570635666</v>
      </c>
    </row>
    <row r="2879" spans="1:11">
      <c r="A2879" t="s">
        <v>21</v>
      </c>
      <c r="B2879" t="s">
        <v>531</v>
      </c>
      <c r="C2879">
        <v>52</v>
      </c>
      <c r="D2879">
        <v>16.14</v>
      </c>
      <c r="E2879">
        <v>91.35</v>
      </c>
      <c r="F2879" t="s">
        <v>107</v>
      </c>
      <c r="G2879" t="s">
        <v>109</v>
      </c>
      <c r="H2879">
        <f>Table1_1[[#This Row],[Units Sold]]*Table1_1[[#This Row],[Sale Price per Unit]]</f>
        <v>4750.2</v>
      </c>
      <c r="I2879">
        <f>Table1_1[[#This Row],[Units Sold]]*Table1_1[[#This Row],[Cost per Unit]]</f>
        <v>839.28</v>
      </c>
      <c r="J2879">
        <f>Table1_1[[#This Row],[TOTAL REVENUE]]-Table1_1[[#This Row],[TOTAL COST]]</f>
        <v>3910.92</v>
      </c>
      <c r="K2879" s="11">
        <f>Table1_1[[#This Row],[PROFIT]]/Table1_1[[#This Row],[TOTAL REVENUE]]</f>
        <v>0.82331691297208542</v>
      </c>
    </row>
    <row r="2880" spans="1:11">
      <c r="A2880" t="s">
        <v>98</v>
      </c>
      <c r="B2880" t="s">
        <v>531</v>
      </c>
      <c r="C2880">
        <v>109</v>
      </c>
      <c r="D2880">
        <v>68.66</v>
      </c>
      <c r="E2880">
        <v>67.63</v>
      </c>
      <c r="F2880" t="s">
        <v>107</v>
      </c>
      <c r="G2880" t="s">
        <v>110</v>
      </c>
      <c r="H2880">
        <f>Table1_1[[#This Row],[Units Sold]]*Table1_1[[#This Row],[Sale Price per Unit]]</f>
        <v>7371.6699999999992</v>
      </c>
      <c r="I2880">
        <f>Table1_1[[#This Row],[Units Sold]]*Table1_1[[#This Row],[Cost per Unit]]</f>
        <v>7483.94</v>
      </c>
      <c r="J2880">
        <f>Table1_1[[#This Row],[TOTAL REVENUE]]-Table1_1[[#This Row],[TOTAL COST]]</f>
        <v>-112.27000000000044</v>
      </c>
      <c r="K2880" s="11">
        <f>Table1_1[[#This Row],[PROFIT]]/Table1_1[[#This Row],[TOTAL REVENUE]]</f>
        <v>-1.5229927546946683E-2</v>
      </c>
    </row>
    <row r="2881" spans="1:11">
      <c r="A2881" t="s">
        <v>101</v>
      </c>
      <c r="B2881" t="s">
        <v>531</v>
      </c>
      <c r="C2881">
        <v>14</v>
      </c>
      <c r="D2881">
        <v>94.44</v>
      </c>
      <c r="E2881">
        <v>76.459999999999994</v>
      </c>
      <c r="F2881" t="s">
        <v>108</v>
      </c>
      <c r="G2881" t="s">
        <v>109</v>
      </c>
      <c r="H2881">
        <f>Table1_1[[#This Row],[Units Sold]]*Table1_1[[#This Row],[Sale Price per Unit]]</f>
        <v>1070.4399999999998</v>
      </c>
      <c r="I2881">
        <f>Table1_1[[#This Row],[Units Sold]]*Table1_1[[#This Row],[Cost per Unit]]</f>
        <v>1322.1599999999999</v>
      </c>
      <c r="J2881">
        <f>Table1_1[[#This Row],[TOTAL REVENUE]]-Table1_1[[#This Row],[TOTAL COST]]</f>
        <v>-251.72000000000003</v>
      </c>
      <c r="K2881" s="11">
        <f>Table1_1[[#This Row],[PROFIT]]/Table1_1[[#This Row],[TOTAL REVENUE]]</f>
        <v>-0.23515563693434482</v>
      </c>
    </row>
    <row r="2882" spans="1:11">
      <c r="A2882" t="s">
        <v>76</v>
      </c>
      <c r="B2882" t="s">
        <v>531</v>
      </c>
      <c r="C2882">
        <v>48</v>
      </c>
      <c r="D2882">
        <v>31.15</v>
      </c>
      <c r="E2882">
        <v>42.48</v>
      </c>
      <c r="F2882" t="s">
        <v>107</v>
      </c>
      <c r="G2882" t="s">
        <v>110</v>
      </c>
      <c r="H2882">
        <f>Table1_1[[#This Row],[Units Sold]]*Table1_1[[#This Row],[Sale Price per Unit]]</f>
        <v>2039.04</v>
      </c>
      <c r="I2882">
        <f>Table1_1[[#This Row],[Units Sold]]*Table1_1[[#This Row],[Cost per Unit]]</f>
        <v>1495.1999999999998</v>
      </c>
      <c r="J2882">
        <f>Table1_1[[#This Row],[TOTAL REVENUE]]-Table1_1[[#This Row],[TOTAL COST]]</f>
        <v>543.84000000000015</v>
      </c>
      <c r="K2882" s="11">
        <f>Table1_1[[#This Row],[PROFIT]]/Table1_1[[#This Row],[TOTAL REVENUE]]</f>
        <v>0.26671374764595113</v>
      </c>
    </row>
    <row r="2883" spans="1:11">
      <c r="A2883" t="s">
        <v>99</v>
      </c>
      <c r="B2883" t="s">
        <v>532</v>
      </c>
      <c r="C2883">
        <v>133</v>
      </c>
      <c r="D2883">
        <v>43.18</v>
      </c>
      <c r="E2883">
        <v>52.55</v>
      </c>
      <c r="F2883" t="s">
        <v>107</v>
      </c>
      <c r="G2883" t="s">
        <v>110</v>
      </c>
      <c r="H2883">
        <f>Table1_1[[#This Row],[Units Sold]]*Table1_1[[#This Row],[Sale Price per Unit]]</f>
        <v>6989.15</v>
      </c>
      <c r="I2883">
        <f>Table1_1[[#This Row],[Units Sold]]*Table1_1[[#This Row],[Cost per Unit]]</f>
        <v>5742.94</v>
      </c>
      <c r="J2883">
        <f>Table1_1[[#This Row],[TOTAL REVENUE]]-Table1_1[[#This Row],[TOTAL COST]]</f>
        <v>1246.21</v>
      </c>
      <c r="K2883" s="11">
        <f>Table1_1[[#This Row],[PROFIT]]/Table1_1[[#This Row],[TOTAL REVENUE]]</f>
        <v>0.17830637488106565</v>
      </c>
    </row>
    <row r="2884" spans="1:11">
      <c r="A2884" t="s">
        <v>21</v>
      </c>
      <c r="B2884" t="s">
        <v>532</v>
      </c>
      <c r="C2884">
        <v>229</v>
      </c>
      <c r="D2884">
        <v>96.12</v>
      </c>
      <c r="E2884">
        <v>109.97</v>
      </c>
      <c r="F2884" t="s">
        <v>108</v>
      </c>
      <c r="G2884" t="s">
        <v>110</v>
      </c>
      <c r="H2884">
        <f>Table1_1[[#This Row],[Units Sold]]*Table1_1[[#This Row],[Sale Price per Unit]]</f>
        <v>25183.13</v>
      </c>
      <c r="I2884">
        <f>Table1_1[[#This Row],[Units Sold]]*Table1_1[[#This Row],[Cost per Unit]]</f>
        <v>22011.48</v>
      </c>
      <c r="J2884">
        <f>Table1_1[[#This Row],[TOTAL REVENUE]]-Table1_1[[#This Row],[TOTAL COST]]</f>
        <v>3171.6500000000015</v>
      </c>
      <c r="K2884" s="11">
        <f>Table1_1[[#This Row],[PROFIT]]/Table1_1[[#This Row],[TOTAL REVENUE]]</f>
        <v>0.12594343911976</v>
      </c>
    </row>
    <row r="2885" spans="1:11">
      <c r="A2885" t="s">
        <v>98</v>
      </c>
      <c r="B2885" t="s">
        <v>533</v>
      </c>
      <c r="C2885">
        <v>49</v>
      </c>
      <c r="D2885">
        <v>10.64</v>
      </c>
      <c r="E2885">
        <v>70.87</v>
      </c>
      <c r="F2885" t="s">
        <v>108</v>
      </c>
      <c r="G2885" t="s">
        <v>110</v>
      </c>
      <c r="H2885">
        <f>Table1_1[[#This Row],[Units Sold]]*Table1_1[[#This Row],[Sale Price per Unit]]</f>
        <v>3472.63</v>
      </c>
      <c r="I2885">
        <f>Table1_1[[#This Row],[Units Sold]]*Table1_1[[#This Row],[Cost per Unit]]</f>
        <v>521.36</v>
      </c>
      <c r="J2885">
        <f>Table1_1[[#This Row],[TOTAL REVENUE]]-Table1_1[[#This Row],[TOTAL COST]]</f>
        <v>2951.27</v>
      </c>
      <c r="K2885" s="11">
        <f>Table1_1[[#This Row],[PROFIT]]/Table1_1[[#This Row],[TOTAL REVENUE]]</f>
        <v>0.84986595174262736</v>
      </c>
    </row>
    <row r="2886" spans="1:11">
      <c r="A2886" t="s">
        <v>82</v>
      </c>
      <c r="B2886" t="s">
        <v>533</v>
      </c>
      <c r="C2886">
        <v>211</v>
      </c>
      <c r="D2886">
        <v>65.38</v>
      </c>
      <c r="E2886">
        <v>61.74</v>
      </c>
      <c r="F2886" t="s">
        <v>108</v>
      </c>
      <c r="G2886" t="s">
        <v>109</v>
      </c>
      <c r="H2886">
        <f>Table1_1[[#This Row],[Units Sold]]*Table1_1[[#This Row],[Sale Price per Unit]]</f>
        <v>13027.140000000001</v>
      </c>
      <c r="I2886">
        <f>Table1_1[[#This Row],[Units Sold]]*Table1_1[[#This Row],[Cost per Unit]]</f>
        <v>13795.179999999998</v>
      </c>
      <c r="J2886">
        <f>Table1_1[[#This Row],[TOTAL REVENUE]]-Table1_1[[#This Row],[TOTAL COST]]</f>
        <v>-768.03999999999724</v>
      </c>
      <c r="K2886" s="11">
        <f>Table1_1[[#This Row],[PROFIT]]/Table1_1[[#This Row],[TOTAL REVENUE]]</f>
        <v>-5.8956916099773028E-2</v>
      </c>
    </row>
    <row r="2887" spans="1:11">
      <c r="A2887" t="s">
        <v>46</v>
      </c>
      <c r="B2887" t="s">
        <v>533</v>
      </c>
      <c r="C2887">
        <v>222</v>
      </c>
      <c r="D2887">
        <v>24.51</v>
      </c>
      <c r="E2887">
        <v>87.43</v>
      </c>
      <c r="F2887" t="s">
        <v>107</v>
      </c>
      <c r="G2887" t="s">
        <v>109</v>
      </c>
      <c r="H2887">
        <f>Table1_1[[#This Row],[Units Sold]]*Table1_1[[#This Row],[Sale Price per Unit]]</f>
        <v>19409.460000000003</v>
      </c>
      <c r="I2887">
        <f>Table1_1[[#This Row],[Units Sold]]*Table1_1[[#This Row],[Cost per Unit]]</f>
        <v>5441.22</v>
      </c>
      <c r="J2887">
        <f>Table1_1[[#This Row],[TOTAL REVENUE]]-Table1_1[[#This Row],[TOTAL COST]]</f>
        <v>13968.240000000002</v>
      </c>
      <c r="K2887" s="11">
        <f>Table1_1[[#This Row],[PROFIT]]/Table1_1[[#This Row],[TOTAL REVENUE]]</f>
        <v>0.71966144344046667</v>
      </c>
    </row>
    <row r="2888" spans="1:11">
      <c r="A2888" t="s">
        <v>46</v>
      </c>
      <c r="B2888" t="s">
        <v>533</v>
      </c>
      <c r="C2888">
        <v>56</v>
      </c>
      <c r="D2888">
        <v>41.89</v>
      </c>
      <c r="E2888">
        <v>79.16</v>
      </c>
      <c r="F2888" t="s">
        <v>108</v>
      </c>
      <c r="G2888" t="s">
        <v>110</v>
      </c>
      <c r="H2888">
        <f>Table1_1[[#This Row],[Units Sold]]*Table1_1[[#This Row],[Sale Price per Unit]]</f>
        <v>4432.96</v>
      </c>
      <c r="I2888">
        <f>Table1_1[[#This Row],[Units Sold]]*Table1_1[[#This Row],[Cost per Unit]]</f>
        <v>2345.84</v>
      </c>
      <c r="J2888">
        <f>Table1_1[[#This Row],[TOTAL REVENUE]]-Table1_1[[#This Row],[TOTAL COST]]</f>
        <v>2087.12</v>
      </c>
      <c r="K2888" s="11">
        <f>Table1_1[[#This Row],[PROFIT]]/Table1_1[[#This Row],[TOTAL REVENUE]]</f>
        <v>0.47081859525012631</v>
      </c>
    </row>
    <row r="2889" spans="1:11">
      <c r="A2889" t="s">
        <v>44</v>
      </c>
      <c r="B2889" t="s">
        <v>533</v>
      </c>
      <c r="C2889">
        <v>164</v>
      </c>
      <c r="D2889">
        <v>51.53</v>
      </c>
      <c r="E2889">
        <v>97.76</v>
      </c>
      <c r="F2889" t="s">
        <v>107</v>
      </c>
      <c r="G2889" t="s">
        <v>110</v>
      </c>
      <c r="H2889">
        <f>Table1_1[[#This Row],[Units Sold]]*Table1_1[[#This Row],[Sale Price per Unit]]</f>
        <v>16032.640000000001</v>
      </c>
      <c r="I2889">
        <f>Table1_1[[#This Row],[Units Sold]]*Table1_1[[#This Row],[Cost per Unit]]</f>
        <v>8450.92</v>
      </c>
      <c r="J2889">
        <f>Table1_1[[#This Row],[TOTAL REVENUE]]-Table1_1[[#This Row],[TOTAL COST]]</f>
        <v>7581.7200000000012</v>
      </c>
      <c r="K2889" s="11">
        <f>Table1_1[[#This Row],[PROFIT]]/Table1_1[[#This Row],[TOTAL REVENUE]]</f>
        <v>0.47289279869067108</v>
      </c>
    </row>
    <row r="2890" spans="1:11">
      <c r="A2890" t="s">
        <v>24</v>
      </c>
      <c r="B2890" t="s">
        <v>533</v>
      </c>
      <c r="C2890">
        <v>89</v>
      </c>
      <c r="D2890">
        <v>17.190000000000001</v>
      </c>
      <c r="E2890">
        <v>21.6</v>
      </c>
      <c r="F2890" t="s">
        <v>107</v>
      </c>
      <c r="G2890" t="s">
        <v>110</v>
      </c>
      <c r="H2890">
        <f>Table1_1[[#This Row],[Units Sold]]*Table1_1[[#This Row],[Sale Price per Unit]]</f>
        <v>1922.4</v>
      </c>
      <c r="I2890">
        <f>Table1_1[[#This Row],[Units Sold]]*Table1_1[[#This Row],[Cost per Unit]]</f>
        <v>1529.91</v>
      </c>
      <c r="J2890">
        <f>Table1_1[[#This Row],[TOTAL REVENUE]]-Table1_1[[#This Row],[TOTAL COST]]</f>
        <v>392.49</v>
      </c>
      <c r="K2890" s="11">
        <f>Table1_1[[#This Row],[PROFIT]]/Table1_1[[#This Row],[TOTAL REVENUE]]</f>
        <v>0.20416666666666666</v>
      </c>
    </row>
    <row r="2891" spans="1:11">
      <c r="A2891" t="s">
        <v>48</v>
      </c>
      <c r="B2891" t="s">
        <v>533</v>
      </c>
      <c r="C2891">
        <v>14</v>
      </c>
      <c r="D2891">
        <v>76.19</v>
      </c>
      <c r="E2891">
        <v>117.56</v>
      </c>
      <c r="F2891" t="s">
        <v>107</v>
      </c>
      <c r="G2891" t="s">
        <v>109</v>
      </c>
      <c r="H2891">
        <f>Table1_1[[#This Row],[Units Sold]]*Table1_1[[#This Row],[Sale Price per Unit]]</f>
        <v>1645.8400000000001</v>
      </c>
      <c r="I2891">
        <f>Table1_1[[#This Row],[Units Sold]]*Table1_1[[#This Row],[Cost per Unit]]</f>
        <v>1066.6599999999999</v>
      </c>
      <c r="J2891">
        <f>Table1_1[[#This Row],[TOTAL REVENUE]]-Table1_1[[#This Row],[TOTAL COST]]</f>
        <v>579.18000000000029</v>
      </c>
      <c r="K2891" s="11">
        <f>Table1_1[[#This Row],[PROFIT]]/Table1_1[[#This Row],[TOTAL REVENUE]]</f>
        <v>0.35190541000340264</v>
      </c>
    </row>
    <row r="2892" spans="1:11">
      <c r="A2892" t="s">
        <v>15</v>
      </c>
      <c r="B2892" t="s">
        <v>534</v>
      </c>
      <c r="C2892">
        <v>121</v>
      </c>
      <c r="D2892">
        <v>88.53</v>
      </c>
      <c r="E2892">
        <v>42.13</v>
      </c>
      <c r="F2892" t="s">
        <v>107</v>
      </c>
      <c r="G2892" t="s">
        <v>109</v>
      </c>
      <c r="H2892">
        <f>Table1_1[[#This Row],[Units Sold]]*Table1_1[[#This Row],[Sale Price per Unit]]</f>
        <v>5097.7300000000005</v>
      </c>
      <c r="I2892">
        <f>Table1_1[[#This Row],[Units Sold]]*Table1_1[[#This Row],[Cost per Unit]]</f>
        <v>10712.130000000001</v>
      </c>
      <c r="J2892">
        <f>Table1_1[[#This Row],[TOTAL REVENUE]]-Table1_1[[#This Row],[TOTAL COST]]</f>
        <v>-5614.4000000000005</v>
      </c>
      <c r="K2892" s="11">
        <f>Table1_1[[#This Row],[PROFIT]]/Table1_1[[#This Row],[TOTAL REVENUE]]</f>
        <v>-1.1013529551388559</v>
      </c>
    </row>
    <row r="2893" spans="1:11">
      <c r="A2893" t="s">
        <v>36</v>
      </c>
      <c r="B2893" t="s">
        <v>534</v>
      </c>
      <c r="C2893">
        <v>136</v>
      </c>
      <c r="D2893">
        <v>77.180000000000007</v>
      </c>
      <c r="E2893">
        <v>101.47</v>
      </c>
      <c r="F2893" t="s">
        <v>108</v>
      </c>
      <c r="G2893" t="s">
        <v>109</v>
      </c>
      <c r="H2893">
        <f>Table1_1[[#This Row],[Units Sold]]*Table1_1[[#This Row],[Sale Price per Unit]]</f>
        <v>13799.92</v>
      </c>
      <c r="I2893">
        <f>Table1_1[[#This Row],[Units Sold]]*Table1_1[[#This Row],[Cost per Unit]]</f>
        <v>10496.480000000001</v>
      </c>
      <c r="J2893">
        <f>Table1_1[[#This Row],[TOTAL REVENUE]]-Table1_1[[#This Row],[TOTAL COST]]</f>
        <v>3303.4399999999987</v>
      </c>
      <c r="K2893" s="11">
        <f>Table1_1[[#This Row],[PROFIT]]/Table1_1[[#This Row],[TOTAL REVENUE]]</f>
        <v>0.23938109786143677</v>
      </c>
    </row>
    <row r="2894" spans="1:11">
      <c r="A2894" t="s">
        <v>73</v>
      </c>
      <c r="B2894" t="s">
        <v>534</v>
      </c>
      <c r="C2894">
        <v>85</v>
      </c>
      <c r="D2894">
        <v>12.52</v>
      </c>
      <c r="E2894">
        <v>50.92</v>
      </c>
      <c r="F2894" t="s">
        <v>108</v>
      </c>
      <c r="G2894" t="s">
        <v>109</v>
      </c>
      <c r="H2894">
        <f>Table1_1[[#This Row],[Units Sold]]*Table1_1[[#This Row],[Sale Price per Unit]]</f>
        <v>4328.2</v>
      </c>
      <c r="I2894">
        <f>Table1_1[[#This Row],[Units Sold]]*Table1_1[[#This Row],[Cost per Unit]]</f>
        <v>1064.2</v>
      </c>
      <c r="J2894">
        <f>Table1_1[[#This Row],[TOTAL REVENUE]]-Table1_1[[#This Row],[TOTAL COST]]</f>
        <v>3264</v>
      </c>
      <c r="K2894" s="11">
        <f>Table1_1[[#This Row],[PROFIT]]/Table1_1[[#This Row],[TOTAL REVENUE]]</f>
        <v>0.75412411626080134</v>
      </c>
    </row>
    <row r="2895" spans="1:11">
      <c r="A2895" t="s">
        <v>86</v>
      </c>
      <c r="B2895" t="s">
        <v>534</v>
      </c>
      <c r="C2895">
        <v>69</v>
      </c>
      <c r="D2895">
        <v>75.069999999999993</v>
      </c>
      <c r="E2895">
        <v>24.43</v>
      </c>
      <c r="F2895" t="s">
        <v>108</v>
      </c>
      <c r="G2895" t="s">
        <v>110</v>
      </c>
      <c r="H2895">
        <f>Table1_1[[#This Row],[Units Sold]]*Table1_1[[#This Row],[Sale Price per Unit]]</f>
        <v>1685.67</v>
      </c>
      <c r="I2895">
        <f>Table1_1[[#This Row],[Units Sold]]*Table1_1[[#This Row],[Cost per Unit]]</f>
        <v>5179.83</v>
      </c>
      <c r="J2895">
        <f>Table1_1[[#This Row],[TOTAL REVENUE]]-Table1_1[[#This Row],[TOTAL COST]]</f>
        <v>-3494.16</v>
      </c>
      <c r="K2895" s="11">
        <f>Table1_1[[#This Row],[PROFIT]]/Table1_1[[#This Row],[TOTAL REVENUE]]</f>
        <v>-2.0728612361850183</v>
      </c>
    </row>
    <row r="2896" spans="1:11">
      <c r="A2896" t="s">
        <v>17</v>
      </c>
      <c r="B2896" t="s">
        <v>534</v>
      </c>
      <c r="C2896">
        <v>178</v>
      </c>
      <c r="D2896">
        <v>24.79</v>
      </c>
      <c r="E2896">
        <v>36.909999999999997</v>
      </c>
      <c r="F2896" t="s">
        <v>108</v>
      </c>
      <c r="G2896" t="s">
        <v>109</v>
      </c>
      <c r="H2896">
        <f>Table1_1[[#This Row],[Units Sold]]*Table1_1[[#This Row],[Sale Price per Unit]]</f>
        <v>6569.98</v>
      </c>
      <c r="I2896">
        <f>Table1_1[[#This Row],[Units Sold]]*Table1_1[[#This Row],[Cost per Unit]]</f>
        <v>4412.62</v>
      </c>
      <c r="J2896">
        <f>Table1_1[[#This Row],[TOTAL REVENUE]]-Table1_1[[#This Row],[TOTAL COST]]</f>
        <v>2157.3599999999997</v>
      </c>
      <c r="K2896" s="11">
        <f>Table1_1[[#This Row],[PROFIT]]/Table1_1[[#This Row],[TOTAL REVENUE]]</f>
        <v>0.32836629639664044</v>
      </c>
    </row>
    <row r="2897" spans="1:11">
      <c r="A2897" t="s">
        <v>80</v>
      </c>
      <c r="B2897" t="s">
        <v>535</v>
      </c>
      <c r="C2897">
        <v>40</v>
      </c>
      <c r="D2897">
        <v>91.72</v>
      </c>
      <c r="E2897">
        <v>40.89</v>
      </c>
      <c r="F2897" t="s">
        <v>108</v>
      </c>
      <c r="G2897" t="s">
        <v>109</v>
      </c>
      <c r="H2897">
        <f>Table1_1[[#This Row],[Units Sold]]*Table1_1[[#This Row],[Sale Price per Unit]]</f>
        <v>1635.6</v>
      </c>
      <c r="I2897">
        <f>Table1_1[[#This Row],[Units Sold]]*Table1_1[[#This Row],[Cost per Unit]]</f>
        <v>3668.8</v>
      </c>
      <c r="J2897">
        <f>Table1_1[[#This Row],[TOTAL REVENUE]]-Table1_1[[#This Row],[TOTAL COST]]</f>
        <v>-2033.2000000000003</v>
      </c>
      <c r="K2897" s="11">
        <f>Table1_1[[#This Row],[PROFIT]]/Table1_1[[#This Row],[TOTAL REVENUE]]</f>
        <v>-1.2430912203472735</v>
      </c>
    </row>
    <row r="2898" spans="1:11">
      <c r="A2898" t="s">
        <v>40</v>
      </c>
      <c r="B2898" t="s">
        <v>535</v>
      </c>
      <c r="C2898">
        <v>64</v>
      </c>
      <c r="D2898">
        <v>31.54</v>
      </c>
      <c r="E2898">
        <v>59.63</v>
      </c>
      <c r="F2898" t="s">
        <v>108</v>
      </c>
      <c r="G2898" t="s">
        <v>109</v>
      </c>
      <c r="H2898">
        <f>Table1_1[[#This Row],[Units Sold]]*Table1_1[[#This Row],[Sale Price per Unit]]</f>
        <v>3816.32</v>
      </c>
      <c r="I2898">
        <f>Table1_1[[#This Row],[Units Sold]]*Table1_1[[#This Row],[Cost per Unit]]</f>
        <v>2018.56</v>
      </c>
      <c r="J2898">
        <f>Table1_1[[#This Row],[TOTAL REVENUE]]-Table1_1[[#This Row],[TOTAL COST]]</f>
        <v>1797.7600000000002</v>
      </c>
      <c r="K2898" s="11">
        <f>Table1_1[[#This Row],[PROFIT]]/Table1_1[[#This Row],[TOTAL REVENUE]]</f>
        <v>0.47107160825088046</v>
      </c>
    </row>
    <row r="2899" spans="1:11">
      <c r="A2899" t="s">
        <v>24</v>
      </c>
      <c r="B2899" t="s">
        <v>535</v>
      </c>
      <c r="C2899">
        <v>176</v>
      </c>
      <c r="D2899">
        <v>87.78</v>
      </c>
      <c r="E2899">
        <v>72.61</v>
      </c>
      <c r="F2899" t="s">
        <v>108</v>
      </c>
      <c r="G2899" t="s">
        <v>110</v>
      </c>
      <c r="H2899">
        <f>Table1_1[[#This Row],[Units Sold]]*Table1_1[[#This Row],[Sale Price per Unit]]</f>
        <v>12779.36</v>
      </c>
      <c r="I2899">
        <f>Table1_1[[#This Row],[Units Sold]]*Table1_1[[#This Row],[Cost per Unit]]</f>
        <v>15449.28</v>
      </c>
      <c r="J2899">
        <f>Table1_1[[#This Row],[TOTAL REVENUE]]-Table1_1[[#This Row],[TOTAL COST]]</f>
        <v>-2669.92</v>
      </c>
      <c r="K2899" s="11">
        <f>Table1_1[[#This Row],[PROFIT]]/Table1_1[[#This Row],[TOTAL REVENUE]]</f>
        <v>-0.20892439057980994</v>
      </c>
    </row>
    <row r="2900" spans="1:11">
      <c r="A2900" t="s">
        <v>96</v>
      </c>
      <c r="B2900" t="s">
        <v>535</v>
      </c>
      <c r="C2900">
        <v>120</v>
      </c>
      <c r="D2900">
        <v>89.58</v>
      </c>
      <c r="E2900">
        <v>39.799999999999997</v>
      </c>
      <c r="F2900" t="s">
        <v>108</v>
      </c>
      <c r="G2900" t="s">
        <v>110</v>
      </c>
      <c r="H2900">
        <f>Table1_1[[#This Row],[Units Sold]]*Table1_1[[#This Row],[Sale Price per Unit]]</f>
        <v>4776</v>
      </c>
      <c r="I2900">
        <f>Table1_1[[#This Row],[Units Sold]]*Table1_1[[#This Row],[Cost per Unit]]</f>
        <v>10749.6</v>
      </c>
      <c r="J2900">
        <f>Table1_1[[#This Row],[TOTAL REVENUE]]-Table1_1[[#This Row],[TOTAL COST]]</f>
        <v>-5973.6</v>
      </c>
      <c r="K2900" s="11">
        <f>Table1_1[[#This Row],[PROFIT]]/Table1_1[[#This Row],[TOTAL REVENUE]]</f>
        <v>-1.2507537688442212</v>
      </c>
    </row>
    <row r="2901" spans="1:11">
      <c r="A2901" t="s">
        <v>18</v>
      </c>
      <c r="B2901" t="s">
        <v>535</v>
      </c>
      <c r="C2901">
        <v>96</v>
      </c>
      <c r="D2901">
        <v>55.23</v>
      </c>
      <c r="E2901">
        <v>72.36</v>
      </c>
      <c r="F2901" t="s">
        <v>108</v>
      </c>
      <c r="G2901" t="s">
        <v>110</v>
      </c>
      <c r="H2901">
        <f>Table1_1[[#This Row],[Units Sold]]*Table1_1[[#This Row],[Sale Price per Unit]]</f>
        <v>6946.5599999999995</v>
      </c>
      <c r="I2901">
        <f>Table1_1[[#This Row],[Units Sold]]*Table1_1[[#This Row],[Cost per Unit]]</f>
        <v>5302.08</v>
      </c>
      <c r="J2901">
        <f>Table1_1[[#This Row],[TOTAL REVENUE]]-Table1_1[[#This Row],[TOTAL COST]]</f>
        <v>1644.4799999999996</v>
      </c>
      <c r="K2901" s="11">
        <f>Table1_1[[#This Row],[PROFIT]]/Table1_1[[#This Row],[TOTAL REVENUE]]</f>
        <v>0.23673300165837474</v>
      </c>
    </row>
    <row r="2902" spans="1:11">
      <c r="A2902" t="s">
        <v>47</v>
      </c>
      <c r="B2902" t="s">
        <v>535</v>
      </c>
      <c r="C2902">
        <v>117</v>
      </c>
      <c r="D2902">
        <v>67.86</v>
      </c>
      <c r="E2902">
        <v>67.239999999999995</v>
      </c>
      <c r="F2902" t="s">
        <v>108</v>
      </c>
      <c r="G2902" t="s">
        <v>110</v>
      </c>
      <c r="H2902">
        <f>Table1_1[[#This Row],[Units Sold]]*Table1_1[[#This Row],[Sale Price per Unit]]</f>
        <v>7867.079999999999</v>
      </c>
      <c r="I2902">
        <f>Table1_1[[#This Row],[Units Sold]]*Table1_1[[#This Row],[Cost per Unit]]</f>
        <v>7939.62</v>
      </c>
      <c r="J2902">
        <f>Table1_1[[#This Row],[TOTAL REVENUE]]-Table1_1[[#This Row],[TOTAL COST]]</f>
        <v>-72.540000000000873</v>
      </c>
      <c r="K2902" s="11">
        <f>Table1_1[[#This Row],[PROFIT]]/Table1_1[[#This Row],[TOTAL REVENUE]]</f>
        <v>-9.2207019631173042E-3</v>
      </c>
    </row>
    <row r="2903" spans="1:11">
      <c r="A2903" t="s">
        <v>68</v>
      </c>
      <c r="B2903" t="s">
        <v>535</v>
      </c>
      <c r="C2903">
        <v>185</v>
      </c>
      <c r="D2903">
        <v>62.36</v>
      </c>
      <c r="E2903">
        <v>41.12</v>
      </c>
      <c r="F2903" t="s">
        <v>107</v>
      </c>
      <c r="G2903" t="s">
        <v>110</v>
      </c>
      <c r="H2903">
        <f>Table1_1[[#This Row],[Units Sold]]*Table1_1[[#This Row],[Sale Price per Unit]]</f>
        <v>7607.2</v>
      </c>
      <c r="I2903">
        <f>Table1_1[[#This Row],[Units Sold]]*Table1_1[[#This Row],[Cost per Unit]]</f>
        <v>11536.6</v>
      </c>
      <c r="J2903">
        <f>Table1_1[[#This Row],[TOTAL REVENUE]]-Table1_1[[#This Row],[TOTAL COST]]</f>
        <v>-3929.4000000000005</v>
      </c>
      <c r="K2903" s="11">
        <f>Table1_1[[#This Row],[PROFIT]]/Table1_1[[#This Row],[TOTAL REVENUE]]</f>
        <v>-0.5165369649805448</v>
      </c>
    </row>
    <row r="2904" spans="1:11">
      <c r="A2904" t="s">
        <v>67</v>
      </c>
      <c r="B2904" t="s">
        <v>536</v>
      </c>
      <c r="C2904">
        <v>50</v>
      </c>
      <c r="D2904">
        <v>33.42</v>
      </c>
      <c r="E2904">
        <v>54.68</v>
      </c>
      <c r="F2904" t="s">
        <v>108</v>
      </c>
      <c r="G2904" t="s">
        <v>109</v>
      </c>
      <c r="H2904">
        <f>Table1_1[[#This Row],[Units Sold]]*Table1_1[[#This Row],[Sale Price per Unit]]</f>
        <v>2734</v>
      </c>
      <c r="I2904">
        <f>Table1_1[[#This Row],[Units Sold]]*Table1_1[[#This Row],[Cost per Unit]]</f>
        <v>1671</v>
      </c>
      <c r="J2904">
        <f>Table1_1[[#This Row],[TOTAL REVENUE]]-Table1_1[[#This Row],[TOTAL COST]]</f>
        <v>1063</v>
      </c>
      <c r="K2904" s="11">
        <f>Table1_1[[#This Row],[PROFIT]]/Table1_1[[#This Row],[TOTAL REVENUE]]</f>
        <v>0.38880760790051205</v>
      </c>
    </row>
    <row r="2905" spans="1:11">
      <c r="A2905" t="s">
        <v>10</v>
      </c>
      <c r="B2905" t="s">
        <v>536</v>
      </c>
      <c r="C2905">
        <v>205</v>
      </c>
      <c r="D2905">
        <v>23.87</v>
      </c>
      <c r="E2905">
        <v>104.78</v>
      </c>
      <c r="F2905" t="s">
        <v>108</v>
      </c>
      <c r="G2905" t="s">
        <v>109</v>
      </c>
      <c r="H2905">
        <f>Table1_1[[#This Row],[Units Sold]]*Table1_1[[#This Row],[Sale Price per Unit]]</f>
        <v>21479.9</v>
      </c>
      <c r="I2905">
        <f>Table1_1[[#This Row],[Units Sold]]*Table1_1[[#This Row],[Cost per Unit]]</f>
        <v>4893.3500000000004</v>
      </c>
      <c r="J2905">
        <f>Table1_1[[#This Row],[TOTAL REVENUE]]-Table1_1[[#This Row],[TOTAL COST]]</f>
        <v>16586.550000000003</v>
      </c>
      <c r="K2905" s="11">
        <f>Table1_1[[#This Row],[PROFIT]]/Table1_1[[#This Row],[TOTAL REVENUE]]</f>
        <v>0.77218934911242609</v>
      </c>
    </row>
    <row r="2906" spans="1:11">
      <c r="A2906" t="s">
        <v>30</v>
      </c>
      <c r="B2906" t="s">
        <v>536</v>
      </c>
      <c r="C2906">
        <v>7</v>
      </c>
      <c r="D2906">
        <v>53.45</v>
      </c>
      <c r="E2906">
        <v>84</v>
      </c>
      <c r="F2906" t="s">
        <v>108</v>
      </c>
      <c r="G2906" t="s">
        <v>109</v>
      </c>
      <c r="H2906">
        <f>Table1_1[[#This Row],[Units Sold]]*Table1_1[[#This Row],[Sale Price per Unit]]</f>
        <v>588</v>
      </c>
      <c r="I2906">
        <f>Table1_1[[#This Row],[Units Sold]]*Table1_1[[#This Row],[Cost per Unit]]</f>
        <v>374.15000000000003</v>
      </c>
      <c r="J2906">
        <f>Table1_1[[#This Row],[TOTAL REVENUE]]-Table1_1[[#This Row],[TOTAL COST]]</f>
        <v>213.84999999999997</v>
      </c>
      <c r="K2906" s="11">
        <f>Table1_1[[#This Row],[PROFIT]]/Table1_1[[#This Row],[TOTAL REVENUE]]</f>
        <v>0.36369047619047612</v>
      </c>
    </row>
    <row r="2907" spans="1:11">
      <c r="A2907" t="s">
        <v>105</v>
      </c>
      <c r="B2907" t="s">
        <v>536</v>
      </c>
      <c r="C2907">
        <v>153</v>
      </c>
      <c r="D2907">
        <v>44.41</v>
      </c>
      <c r="E2907">
        <v>44.84</v>
      </c>
      <c r="F2907" t="s">
        <v>107</v>
      </c>
      <c r="G2907" t="s">
        <v>110</v>
      </c>
      <c r="H2907">
        <f>Table1_1[[#This Row],[Units Sold]]*Table1_1[[#This Row],[Sale Price per Unit]]</f>
        <v>6860.52</v>
      </c>
      <c r="I2907">
        <f>Table1_1[[#This Row],[Units Sold]]*Table1_1[[#This Row],[Cost per Unit]]</f>
        <v>6794.73</v>
      </c>
      <c r="J2907">
        <f>Table1_1[[#This Row],[TOTAL REVENUE]]-Table1_1[[#This Row],[TOTAL COST]]</f>
        <v>65.790000000000873</v>
      </c>
      <c r="K2907" s="11">
        <f>Table1_1[[#This Row],[PROFIT]]/Table1_1[[#This Row],[TOTAL REVENUE]]</f>
        <v>9.5896520963426775E-3</v>
      </c>
    </row>
    <row r="2908" spans="1:11">
      <c r="A2908" t="s">
        <v>58</v>
      </c>
      <c r="B2908" t="s">
        <v>537</v>
      </c>
      <c r="C2908">
        <v>77</v>
      </c>
      <c r="D2908">
        <v>56.38</v>
      </c>
      <c r="E2908">
        <v>41.14</v>
      </c>
      <c r="F2908" t="s">
        <v>107</v>
      </c>
      <c r="G2908" t="s">
        <v>109</v>
      </c>
      <c r="H2908">
        <f>Table1_1[[#This Row],[Units Sold]]*Table1_1[[#This Row],[Sale Price per Unit]]</f>
        <v>3167.78</v>
      </c>
      <c r="I2908">
        <f>Table1_1[[#This Row],[Units Sold]]*Table1_1[[#This Row],[Cost per Unit]]</f>
        <v>4341.26</v>
      </c>
      <c r="J2908">
        <f>Table1_1[[#This Row],[TOTAL REVENUE]]-Table1_1[[#This Row],[TOTAL COST]]</f>
        <v>-1173.48</v>
      </c>
      <c r="K2908" s="11">
        <f>Table1_1[[#This Row],[PROFIT]]/Table1_1[[#This Row],[TOTAL REVENUE]]</f>
        <v>-0.37044239183276617</v>
      </c>
    </row>
    <row r="2909" spans="1:11">
      <c r="A2909" t="s">
        <v>44</v>
      </c>
      <c r="B2909" t="s">
        <v>537</v>
      </c>
      <c r="C2909">
        <v>199</v>
      </c>
      <c r="D2909">
        <v>51.85</v>
      </c>
      <c r="E2909">
        <v>28.81</v>
      </c>
      <c r="F2909" t="s">
        <v>108</v>
      </c>
      <c r="G2909" t="s">
        <v>109</v>
      </c>
      <c r="H2909">
        <f>Table1_1[[#This Row],[Units Sold]]*Table1_1[[#This Row],[Sale Price per Unit]]</f>
        <v>5733.19</v>
      </c>
      <c r="I2909">
        <f>Table1_1[[#This Row],[Units Sold]]*Table1_1[[#This Row],[Cost per Unit]]</f>
        <v>10318.15</v>
      </c>
      <c r="J2909">
        <f>Table1_1[[#This Row],[TOTAL REVENUE]]-Table1_1[[#This Row],[TOTAL COST]]</f>
        <v>-4584.96</v>
      </c>
      <c r="K2909" s="11">
        <f>Table1_1[[#This Row],[PROFIT]]/Table1_1[[#This Row],[TOTAL REVENUE]]</f>
        <v>-0.79972231863936138</v>
      </c>
    </row>
    <row r="2910" spans="1:11">
      <c r="A2910" t="s">
        <v>62</v>
      </c>
      <c r="B2910" t="s">
        <v>537</v>
      </c>
      <c r="C2910">
        <v>119</v>
      </c>
      <c r="D2910">
        <v>11.29</v>
      </c>
      <c r="E2910">
        <v>95.08</v>
      </c>
      <c r="F2910" t="s">
        <v>108</v>
      </c>
      <c r="G2910" t="s">
        <v>109</v>
      </c>
      <c r="H2910">
        <f>Table1_1[[#This Row],[Units Sold]]*Table1_1[[#This Row],[Sale Price per Unit]]</f>
        <v>11314.52</v>
      </c>
      <c r="I2910">
        <f>Table1_1[[#This Row],[Units Sold]]*Table1_1[[#This Row],[Cost per Unit]]</f>
        <v>1343.51</v>
      </c>
      <c r="J2910">
        <f>Table1_1[[#This Row],[TOTAL REVENUE]]-Table1_1[[#This Row],[TOTAL COST]]</f>
        <v>9971.01</v>
      </c>
      <c r="K2910" s="11">
        <f>Table1_1[[#This Row],[PROFIT]]/Table1_1[[#This Row],[TOTAL REVENUE]]</f>
        <v>0.88125788809423644</v>
      </c>
    </row>
    <row r="2911" spans="1:11">
      <c r="A2911" t="s">
        <v>26</v>
      </c>
      <c r="B2911" t="s">
        <v>537</v>
      </c>
      <c r="C2911">
        <v>292</v>
      </c>
      <c r="D2911">
        <v>29.58</v>
      </c>
      <c r="E2911">
        <v>94.5</v>
      </c>
      <c r="F2911" t="s">
        <v>108</v>
      </c>
      <c r="G2911" t="s">
        <v>109</v>
      </c>
      <c r="H2911">
        <f>Table1_1[[#This Row],[Units Sold]]*Table1_1[[#This Row],[Sale Price per Unit]]</f>
        <v>27594</v>
      </c>
      <c r="I2911">
        <f>Table1_1[[#This Row],[Units Sold]]*Table1_1[[#This Row],[Cost per Unit]]</f>
        <v>8637.3599999999988</v>
      </c>
      <c r="J2911">
        <f>Table1_1[[#This Row],[TOTAL REVENUE]]-Table1_1[[#This Row],[TOTAL COST]]</f>
        <v>18956.64</v>
      </c>
      <c r="K2911" s="11">
        <f>Table1_1[[#This Row],[PROFIT]]/Table1_1[[#This Row],[TOTAL REVENUE]]</f>
        <v>0.68698412698412692</v>
      </c>
    </row>
    <row r="2912" spans="1:11">
      <c r="A2912" t="s">
        <v>89</v>
      </c>
      <c r="B2912" t="s">
        <v>537</v>
      </c>
      <c r="C2912">
        <v>16</v>
      </c>
      <c r="D2912">
        <v>41.07</v>
      </c>
      <c r="E2912">
        <v>22.34</v>
      </c>
      <c r="F2912" t="s">
        <v>107</v>
      </c>
      <c r="G2912" t="s">
        <v>110</v>
      </c>
      <c r="H2912">
        <f>Table1_1[[#This Row],[Units Sold]]*Table1_1[[#This Row],[Sale Price per Unit]]</f>
        <v>357.44</v>
      </c>
      <c r="I2912">
        <f>Table1_1[[#This Row],[Units Sold]]*Table1_1[[#This Row],[Cost per Unit]]</f>
        <v>657.12</v>
      </c>
      <c r="J2912">
        <f>Table1_1[[#This Row],[TOTAL REVENUE]]-Table1_1[[#This Row],[TOTAL COST]]</f>
        <v>-299.68</v>
      </c>
      <c r="K2912" s="11">
        <f>Table1_1[[#This Row],[PROFIT]]/Table1_1[[#This Row],[TOTAL REVENUE]]</f>
        <v>-0.83840644583706359</v>
      </c>
    </row>
    <row r="2913" spans="1:11">
      <c r="A2913" t="s">
        <v>60</v>
      </c>
      <c r="B2913" t="s">
        <v>537</v>
      </c>
      <c r="C2913">
        <v>53</v>
      </c>
      <c r="D2913">
        <v>38.659999999999997</v>
      </c>
      <c r="E2913">
        <v>49.76</v>
      </c>
      <c r="F2913" t="s">
        <v>108</v>
      </c>
      <c r="G2913" t="s">
        <v>110</v>
      </c>
      <c r="H2913">
        <f>Table1_1[[#This Row],[Units Sold]]*Table1_1[[#This Row],[Sale Price per Unit]]</f>
        <v>2637.2799999999997</v>
      </c>
      <c r="I2913">
        <f>Table1_1[[#This Row],[Units Sold]]*Table1_1[[#This Row],[Cost per Unit]]</f>
        <v>2048.98</v>
      </c>
      <c r="J2913">
        <f>Table1_1[[#This Row],[TOTAL REVENUE]]-Table1_1[[#This Row],[TOTAL COST]]</f>
        <v>588.29999999999973</v>
      </c>
      <c r="K2913" s="11">
        <f>Table1_1[[#This Row],[PROFIT]]/Table1_1[[#This Row],[TOTAL REVENUE]]</f>
        <v>0.22307073954983914</v>
      </c>
    </row>
    <row r="2914" spans="1:11">
      <c r="A2914" t="s">
        <v>49</v>
      </c>
      <c r="B2914" t="s">
        <v>537</v>
      </c>
      <c r="C2914">
        <v>215</v>
      </c>
      <c r="D2914">
        <v>39.17</v>
      </c>
      <c r="E2914">
        <v>100.96</v>
      </c>
      <c r="F2914" t="s">
        <v>107</v>
      </c>
      <c r="G2914" t="s">
        <v>110</v>
      </c>
      <c r="H2914">
        <f>Table1_1[[#This Row],[Units Sold]]*Table1_1[[#This Row],[Sale Price per Unit]]</f>
        <v>21706.399999999998</v>
      </c>
      <c r="I2914">
        <f>Table1_1[[#This Row],[Units Sold]]*Table1_1[[#This Row],[Cost per Unit]]</f>
        <v>8421.5500000000011</v>
      </c>
      <c r="J2914">
        <f>Table1_1[[#This Row],[TOTAL REVENUE]]-Table1_1[[#This Row],[TOTAL COST]]</f>
        <v>13284.849999999997</v>
      </c>
      <c r="K2914" s="11">
        <f>Table1_1[[#This Row],[PROFIT]]/Table1_1[[#This Row],[TOTAL REVENUE]]</f>
        <v>0.61202456418383511</v>
      </c>
    </row>
    <row r="2915" spans="1:11">
      <c r="A2915" t="s">
        <v>34</v>
      </c>
      <c r="B2915" t="s">
        <v>538</v>
      </c>
      <c r="C2915">
        <v>83</v>
      </c>
      <c r="D2915">
        <v>11.54</v>
      </c>
      <c r="E2915">
        <v>68.22</v>
      </c>
      <c r="F2915" t="s">
        <v>107</v>
      </c>
      <c r="G2915" t="s">
        <v>110</v>
      </c>
      <c r="H2915">
        <f>Table1_1[[#This Row],[Units Sold]]*Table1_1[[#This Row],[Sale Price per Unit]]</f>
        <v>5662.26</v>
      </c>
      <c r="I2915">
        <f>Table1_1[[#This Row],[Units Sold]]*Table1_1[[#This Row],[Cost per Unit]]</f>
        <v>957.81999999999994</v>
      </c>
      <c r="J2915">
        <f>Table1_1[[#This Row],[TOTAL REVENUE]]-Table1_1[[#This Row],[TOTAL COST]]</f>
        <v>4704.4400000000005</v>
      </c>
      <c r="K2915" s="11">
        <f>Table1_1[[#This Row],[PROFIT]]/Table1_1[[#This Row],[TOTAL REVENUE]]</f>
        <v>0.83084139548519498</v>
      </c>
    </row>
    <row r="2916" spans="1:11">
      <c r="A2916" t="s">
        <v>55</v>
      </c>
      <c r="B2916" t="s">
        <v>538</v>
      </c>
      <c r="C2916">
        <v>237</v>
      </c>
      <c r="D2916">
        <v>26.8</v>
      </c>
      <c r="E2916">
        <v>69.540000000000006</v>
      </c>
      <c r="F2916" t="s">
        <v>107</v>
      </c>
      <c r="G2916" t="s">
        <v>110</v>
      </c>
      <c r="H2916">
        <f>Table1_1[[#This Row],[Units Sold]]*Table1_1[[#This Row],[Sale Price per Unit]]</f>
        <v>16480.980000000003</v>
      </c>
      <c r="I2916">
        <f>Table1_1[[#This Row],[Units Sold]]*Table1_1[[#This Row],[Cost per Unit]]</f>
        <v>6351.6</v>
      </c>
      <c r="J2916">
        <f>Table1_1[[#This Row],[TOTAL REVENUE]]-Table1_1[[#This Row],[TOTAL COST]]</f>
        <v>10129.380000000003</v>
      </c>
      <c r="K2916" s="11">
        <f>Table1_1[[#This Row],[PROFIT]]/Table1_1[[#This Row],[TOTAL REVENUE]]</f>
        <v>0.61461029623238428</v>
      </c>
    </row>
    <row r="2917" spans="1:11">
      <c r="A2917" t="s">
        <v>34</v>
      </c>
      <c r="B2917" t="s">
        <v>538</v>
      </c>
      <c r="C2917">
        <v>245</v>
      </c>
      <c r="D2917">
        <v>48.55</v>
      </c>
      <c r="E2917">
        <v>79.62</v>
      </c>
      <c r="F2917" t="s">
        <v>107</v>
      </c>
      <c r="G2917" t="s">
        <v>110</v>
      </c>
      <c r="H2917">
        <f>Table1_1[[#This Row],[Units Sold]]*Table1_1[[#This Row],[Sale Price per Unit]]</f>
        <v>19506.900000000001</v>
      </c>
      <c r="I2917">
        <f>Table1_1[[#This Row],[Units Sold]]*Table1_1[[#This Row],[Cost per Unit]]</f>
        <v>11894.75</v>
      </c>
      <c r="J2917">
        <f>Table1_1[[#This Row],[TOTAL REVENUE]]-Table1_1[[#This Row],[TOTAL COST]]</f>
        <v>7612.1500000000015</v>
      </c>
      <c r="K2917" s="11">
        <f>Table1_1[[#This Row],[PROFIT]]/Table1_1[[#This Row],[TOTAL REVENUE]]</f>
        <v>0.39022858578246677</v>
      </c>
    </row>
    <row r="2918" spans="1:11">
      <c r="A2918" t="s">
        <v>66</v>
      </c>
      <c r="B2918" t="s">
        <v>539</v>
      </c>
      <c r="C2918">
        <v>208</v>
      </c>
      <c r="D2918">
        <v>95.33</v>
      </c>
      <c r="E2918">
        <v>74.61</v>
      </c>
      <c r="F2918" t="s">
        <v>108</v>
      </c>
      <c r="G2918" t="s">
        <v>109</v>
      </c>
      <c r="H2918">
        <f>Table1_1[[#This Row],[Units Sold]]*Table1_1[[#This Row],[Sale Price per Unit]]</f>
        <v>15518.88</v>
      </c>
      <c r="I2918">
        <f>Table1_1[[#This Row],[Units Sold]]*Table1_1[[#This Row],[Cost per Unit]]</f>
        <v>19828.64</v>
      </c>
      <c r="J2918">
        <f>Table1_1[[#This Row],[TOTAL REVENUE]]-Table1_1[[#This Row],[TOTAL COST]]</f>
        <v>-4309.76</v>
      </c>
      <c r="K2918" s="11">
        <f>Table1_1[[#This Row],[PROFIT]]/Table1_1[[#This Row],[TOTAL REVENUE]]</f>
        <v>-0.27771076263235495</v>
      </c>
    </row>
    <row r="2919" spans="1:11">
      <c r="A2919" t="s">
        <v>19</v>
      </c>
      <c r="B2919" t="s">
        <v>539</v>
      </c>
      <c r="C2919">
        <v>82</v>
      </c>
      <c r="D2919">
        <v>87.62</v>
      </c>
      <c r="E2919">
        <v>20.21</v>
      </c>
      <c r="F2919" t="s">
        <v>108</v>
      </c>
      <c r="G2919" t="s">
        <v>109</v>
      </c>
      <c r="H2919">
        <f>Table1_1[[#This Row],[Units Sold]]*Table1_1[[#This Row],[Sale Price per Unit]]</f>
        <v>1657.22</v>
      </c>
      <c r="I2919">
        <f>Table1_1[[#This Row],[Units Sold]]*Table1_1[[#This Row],[Cost per Unit]]</f>
        <v>7184.84</v>
      </c>
      <c r="J2919">
        <f>Table1_1[[#This Row],[TOTAL REVENUE]]-Table1_1[[#This Row],[TOTAL COST]]</f>
        <v>-5527.62</v>
      </c>
      <c r="K2919" s="11">
        <f>Table1_1[[#This Row],[PROFIT]]/Table1_1[[#This Row],[TOTAL REVENUE]]</f>
        <v>-3.3354774863928749</v>
      </c>
    </row>
    <row r="2920" spans="1:11">
      <c r="A2920" t="s">
        <v>12</v>
      </c>
      <c r="B2920" t="s">
        <v>539</v>
      </c>
      <c r="C2920">
        <v>117</v>
      </c>
      <c r="D2920">
        <v>64.22</v>
      </c>
      <c r="E2920">
        <v>30.01</v>
      </c>
      <c r="F2920" t="s">
        <v>107</v>
      </c>
      <c r="G2920" t="s">
        <v>110</v>
      </c>
      <c r="H2920">
        <f>Table1_1[[#This Row],[Units Sold]]*Table1_1[[#This Row],[Sale Price per Unit]]</f>
        <v>3511.17</v>
      </c>
      <c r="I2920">
        <f>Table1_1[[#This Row],[Units Sold]]*Table1_1[[#This Row],[Cost per Unit]]</f>
        <v>7513.74</v>
      </c>
      <c r="J2920">
        <f>Table1_1[[#This Row],[TOTAL REVENUE]]-Table1_1[[#This Row],[TOTAL COST]]</f>
        <v>-4002.5699999999997</v>
      </c>
      <c r="K2920" s="11">
        <f>Table1_1[[#This Row],[PROFIT]]/Table1_1[[#This Row],[TOTAL REVENUE]]</f>
        <v>-1.1399533488837053</v>
      </c>
    </row>
    <row r="2921" spans="1:11">
      <c r="A2921" t="s">
        <v>90</v>
      </c>
      <c r="B2921" t="s">
        <v>539</v>
      </c>
      <c r="C2921">
        <v>97</v>
      </c>
      <c r="D2921">
        <v>30.66</v>
      </c>
      <c r="E2921">
        <v>27.58</v>
      </c>
      <c r="F2921" t="s">
        <v>108</v>
      </c>
      <c r="G2921" t="s">
        <v>109</v>
      </c>
      <c r="H2921">
        <f>Table1_1[[#This Row],[Units Sold]]*Table1_1[[#This Row],[Sale Price per Unit]]</f>
        <v>2675.2599999999998</v>
      </c>
      <c r="I2921">
        <f>Table1_1[[#This Row],[Units Sold]]*Table1_1[[#This Row],[Cost per Unit]]</f>
        <v>2974.02</v>
      </c>
      <c r="J2921">
        <f>Table1_1[[#This Row],[TOTAL REVENUE]]-Table1_1[[#This Row],[TOTAL COST]]</f>
        <v>-298.76000000000022</v>
      </c>
      <c r="K2921" s="11">
        <f>Table1_1[[#This Row],[PROFIT]]/Table1_1[[#This Row],[TOTAL REVENUE]]</f>
        <v>-0.11167512690355338</v>
      </c>
    </row>
    <row r="2922" spans="1:11">
      <c r="A2922" t="s">
        <v>88</v>
      </c>
      <c r="B2922" t="s">
        <v>539</v>
      </c>
      <c r="C2922">
        <v>174</v>
      </c>
      <c r="D2922">
        <v>41.93</v>
      </c>
      <c r="E2922">
        <v>46.79</v>
      </c>
      <c r="F2922" t="s">
        <v>107</v>
      </c>
      <c r="G2922" t="s">
        <v>109</v>
      </c>
      <c r="H2922">
        <f>Table1_1[[#This Row],[Units Sold]]*Table1_1[[#This Row],[Sale Price per Unit]]</f>
        <v>8141.46</v>
      </c>
      <c r="I2922">
        <f>Table1_1[[#This Row],[Units Sold]]*Table1_1[[#This Row],[Cost per Unit]]</f>
        <v>7295.82</v>
      </c>
      <c r="J2922">
        <f>Table1_1[[#This Row],[TOTAL REVENUE]]-Table1_1[[#This Row],[TOTAL COST]]</f>
        <v>845.64000000000033</v>
      </c>
      <c r="K2922" s="11">
        <f>Table1_1[[#This Row],[PROFIT]]/Table1_1[[#This Row],[TOTAL REVENUE]]</f>
        <v>0.10386834793759354</v>
      </c>
    </row>
    <row r="2923" spans="1:11">
      <c r="A2923" t="s">
        <v>19</v>
      </c>
      <c r="B2923" t="s">
        <v>539</v>
      </c>
      <c r="C2923">
        <v>139</v>
      </c>
      <c r="D2923">
        <v>58.78</v>
      </c>
      <c r="E2923">
        <v>73.48</v>
      </c>
      <c r="F2923" t="s">
        <v>107</v>
      </c>
      <c r="G2923" t="s">
        <v>109</v>
      </c>
      <c r="H2923">
        <f>Table1_1[[#This Row],[Units Sold]]*Table1_1[[#This Row],[Sale Price per Unit]]</f>
        <v>10213.720000000001</v>
      </c>
      <c r="I2923">
        <f>Table1_1[[#This Row],[Units Sold]]*Table1_1[[#This Row],[Cost per Unit]]</f>
        <v>8170.42</v>
      </c>
      <c r="J2923">
        <f>Table1_1[[#This Row],[TOTAL REVENUE]]-Table1_1[[#This Row],[TOTAL COST]]</f>
        <v>2043.3000000000011</v>
      </c>
      <c r="K2923" s="11">
        <f>Table1_1[[#This Row],[PROFIT]]/Table1_1[[#This Row],[TOTAL REVENUE]]</f>
        <v>0.20005443658138278</v>
      </c>
    </row>
    <row r="2924" spans="1:11">
      <c r="A2924" t="s">
        <v>46</v>
      </c>
      <c r="B2924" t="s">
        <v>539</v>
      </c>
      <c r="C2924">
        <v>154</v>
      </c>
      <c r="D2924">
        <v>69.33</v>
      </c>
      <c r="E2924">
        <v>25.21</v>
      </c>
      <c r="F2924" t="s">
        <v>108</v>
      </c>
      <c r="G2924" t="s">
        <v>110</v>
      </c>
      <c r="H2924">
        <f>Table1_1[[#This Row],[Units Sold]]*Table1_1[[#This Row],[Sale Price per Unit]]</f>
        <v>3882.34</v>
      </c>
      <c r="I2924">
        <f>Table1_1[[#This Row],[Units Sold]]*Table1_1[[#This Row],[Cost per Unit]]</f>
        <v>10676.82</v>
      </c>
      <c r="J2924">
        <f>Table1_1[[#This Row],[TOTAL REVENUE]]-Table1_1[[#This Row],[TOTAL COST]]</f>
        <v>-6794.48</v>
      </c>
      <c r="K2924" s="11">
        <f>Table1_1[[#This Row],[PROFIT]]/Table1_1[[#This Row],[TOTAL REVENUE]]</f>
        <v>-1.7500991669972232</v>
      </c>
    </row>
    <row r="2925" spans="1:11">
      <c r="A2925" t="s">
        <v>73</v>
      </c>
      <c r="B2925" t="s">
        <v>539</v>
      </c>
      <c r="C2925">
        <v>180</v>
      </c>
      <c r="D2925">
        <v>69.52</v>
      </c>
      <c r="E2925">
        <v>40.049999999999997</v>
      </c>
      <c r="F2925" t="s">
        <v>108</v>
      </c>
      <c r="G2925" t="s">
        <v>109</v>
      </c>
      <c r="H2925">
        <f>Table1_1[[#This Row],[Units Sold]]*Table1_1[[#This Row],[Sale Price per Unit]]</f>
        <v>7208.9999999999991</v>
      </c>
      <c r="I2925">
        <f>Table1_1[[#This Row],[Units Sold]]*Table1_1[[#This Row],[Cost per Unit]]</f>
        <v>12513.599999999999</v>
      </c>
      <c r="J2925">
        <f>Table1_1[[#This Row],[TOTAL REVENUE]]-Table1_1[[#This Row],[TOTAL COST]]</f>
        <v>-5304.5999999999995</v>
      </c>
      <c r="K2925" s="11">
        <f>Table1_1[[#This Row],[PROFIT]]/Table1_1[[#This Row],[TOTAL REVENUE]]</f>
        <v>-0.73583021223470668</v>
      </c>
    </row>
    <row r="2926" spans="1:11">
      <c r="A2926" t="s">
        <v>104</v>
      </c>
      <c r="B2926" t="s">
        <v>539</v>
      </c>
      <c r="C2926">
        <v>94</v>
      </c>
      <c r="D2926">
        <v>52.26</v>
      </c>
      <c r="E2926">
        <v>40.57</v>
      </c>
      <c r="F2926" t="s">
        <v>107</v>
      </c>
      <c r="G2926" t="s">
        <v>109</v>
      </c>
      <c r="H2926">
        <f>Table1_1[[#This Row],[Units Sold]]*Table1_1[[#This Row],[Sale Price per Unit]]</f>
        <v>3813.58</v>
      </c>
      <c r="I2926">
        <f>Table1_1[[#This Row],[Units Sold]]*Table1_1[[#This Row],[Cost per Unit]]</f>
        <v>4912.4399999999996</v>
      </c>
      <c r="J2926">
        <f>Table1_1[[#This Row],[TOTAL REVENUE]]-Table1_1[[#This Row],[TOTAL COST]]</f>
        <v>-1098.8599999999997</v>
      </c>
      <c r="K2926" s="11">
        <f>Table1_1[[#This Row],[PROFIT]]/Table1_1[[#This Row],[TOTAL REVENUE]]</f>
        <v>-0.28814394873058902</v>
      </c>
    </row>
    <row r="2927" spans="1:11">
      <c r="A2927" t="s">
        <v>72</v>
      </c>
      <c r="B2927" t="s">
        <v>540</v>
      </c>
      <c r="C2927">
        <v>184</v>
      </c>
      <c r="D2927">
        <v>55.32</v>
      </c>
      <c r="E2927">
        <v>55.91</v>
      </c>
      <c r="F2927" t="s">
        <v>108</v>
      </c>
      <c r="G2927" t="s">
        <v>109</v>
      </c>
      <c r="H2927">
        <f>Table1_1[[#This Row],[Units Sold]]*Table1_1[[#This Row],[Sale Price per Unit]]</f>
        <v>10287.439999999999</v>
      </c>
      <c r="I2927">
        <f>Table1_1[[#This Row],[Units Sold]]*Table1_1[[#This Row],[Cost per Unit]]</f>
        <v>10178.879999999999</v>
      </c>
      <c r="J2927">
        <f>Table1_1[[#This Row],[TOTAL REVENUE]]-Table1_1[[#This Row],[TOTAL COST]]</f>
        <v>108.55999999999949</v>
      </c>
      <c r="K2927" s="11">
        <f>Table1_1[[#This Row],[PROFIT]]/Table1_1[[#This Row],[TOTAL REVENUE]]</f>
        <v>1.0552673940261086E-2</v>
      </c>
    </row>
    <row r="2928" spans="1:11">
      <c r="A2928" t="s">
        <v>102</v>
      </c>
      <c r="B2928" t="s">
        <v>540</v>
      </c>
      <c r="C2928">
        <v>122</v>
      </c>
      <c r="D2928">
        <v>17.91</v>
      </c>
      <c r="E2928">
        <v>96.36</v>
      </c>
      <c r="F2928" t="s">
        <v>108</v>
      </c>
      <c r="G2928" t="s">
        <v>109</v>
      </c>
      <c r="H2928">
        <f>Table1_1[[#This Row],[Units Sold]]*Table1_1[[#This Row],[Sale Price per Unit]]</f>
        <v>11755.92</v>
      </c>
      <c r="I2928">
        <f>Table1_1[[#This Row],[Units Sold]]*Table1_1[[#This Row],[Cost per Unit]]</f>
        <v>2185.02</v>
      </c>
      <c r="J2928">
        <f>Table1_1[[#This Row],[TOTAL REVENUE]]-Table1_1[[#This Row],[TOTAL COST]]</f>
        <v>9570.9</v>
      </c>
      <c r="K2928" s="11">
        <f>Table1_1[[#This Row],[PROFIT]]/Table1_1[[#This Row],[TOTAL REVENUE]]</f>
        <v>0.81413449564134488</v>
      </c>
    </row>
    <row r="2929" spans="1:11">
      <c r="A2929" t="s">
        <v>36</v>
      </c>
      <c r="B2929" t="s">
        <v>540</v>
      </c>
      <c r="C2929">
        <v>38</v>
      </c>
      <c r="D2929">
        <v>49.43</v>
      </c>
      <c r="E2929">
        <v>97.04</v>
      </c>
      <c r="F2929" t="s">
        <v>108</v>
      </c>
      <c r="G2929" t="s">
        <v>109</v>
      </c>
      <c r="H2929">
        <f>Table1_1[[#This Row],[Units Sold]]*Table1_1[[#This Row],[Sale Price per Unit]]</f>
        <v>3687.5200000000004</v>
      </c>
      <c r="I2929">
        <f>Table1_1[[#This Row],[Units Sold]]*Table1_1[[#This Row],[Cost per Unit]]</f>
        <v>1878.34</v>
      </c>
      <c r="J2929">
        <f>Table1_1[[#This Row],[TOTAL REVENUE]]-Table1_1[[#This Row],[TOTAL COST]]</f>
        <v>1809.1800000000005</v>
      </c>
      <c r="K2929" s="11">
        <f>Table1_1[[#This Row],[PROFIT]]/Table1_1[[#This Row],[TOTAL REVENUE]]</f>
        <v>0.49062242374278658</v>
      </c>
    </row>
    <row r="2930" spans="1:11">
      <c r="A2930" t="s">
        <v>35</v>
      </c>
      <c r="B2930" t="s">
        <v>540</v>
      </c>
      <c r="C2930">
        <v>48</v>
      </c>
      <c r="D2930">
        <v>69.11</v>
      </c>
      <c r="E2930">
        <v>66.59</v>
      </c>
      <c r="F2930" t="s">
        <v>108</v>
      </c>
      <c r="G2930" t="s">
        <v>109</v>
      </c>
      <c r="H2930">
        <f>Table1_1[[#This Row],[Units Sold]]*Table1_1[[#This Row],[Sale Price per Unit]]</f>
        <v>3196.32</v>
      </c>
      <c r="I2930">
        <f>Table1_1[[#This Row],[Units Sold]]*Table1_1[[#This Row],[Cost per Unit]]</f>
        <v>3317.2799999999997</v>
      </c>
      <c r="J2930">
        <f>Table1_1[[#This Row],[TOTAL REVENUE]]-Table1_1[[#This Row],[TOTAL COST]]</f>
        <v>-120.95999999999958</v>
      </c>
      <c r="K2930" s="11">
        <f>Table1_1[[#This Row],[PROFIT]]/Table1_1[[#This Row],[TOTAL REVENUE]]</f>
        <v>-3.7843520048055128E-2</v>
      </c>
    </row>
    <row r="2931" spans="1:11">
      <c r="A2931" t="s">
        <v>41</v>
      </c>
      <c r="B2931" t="s">
        <v>540</v>
      </c>
      <c r="C2931">
        <v>103</v>
      </c>
      <c r="D2931">
        <v>64.489999999999995</v>
      </c>
      <c r="E2931">
        <v>31.14</v>
      </c>
      <c r="F2931" t="s">
        <v>107</v>
      </c>
      <c r="G2931" t="s">
        <v>110</v>
      </c>
      <c r="H2931">
        <f>Table1_1[[#This Row],[Units Sold]]*Table1_1[[#This Row],[Sale Price per Unit]]</f>
        <v>3207.42</v>
      </c>
      <c r="I2931">
        <f>Table1_1[[#This Row],[Units Sold]]*Table1_1[[#This Row],[Cost per Unit]]</f>
        <v>6642.4699999999993</v>
      </c>
      <c r="J2931">
        <f>Table1_1[[#This Row],[TOTAL REVENUE]]-Table1_1[[#This Row],[TOTAL COST]]</f>
        <v>-3435.0499999999993</v>
      </c>
      <c r="K2931" s="11">
        <f>Table1_1[[#This Row],[PROFIT]]/Table1_1[[#This Row],[TOTAL REVENUE]]</f>
        <v>-1.0709698137443799</v>
      </c>
    </row>
    <row r="2932" spans="1:11">
      <c r="A2932" t="s">
        <v>71</v>
      </c>
      <c r="B2932" t="s">
        <v>540</v>
      </c>
      <c r="C2932">
        <v>191</v>
      </c>
      <c r="D2932">
        <v>35</v>
      </c>
      <c r="E2932">
        <v>27.56</v>
      </c>
      <c r="F2932" t="s">
        <v>107</v>
      </c>
      <c r="G2932" t="s">
        <v>110</v>
      </c>
      <c r="H2932">
        <f>Table1_1[[#This Row],[Units Sold]]*Table1_1[[#This Row],[Sale Price per Unit]]</f>
        <v>5263.96</v>
      </c>
      <c r="I2932">
        <f>Table1_1[[#This Row],[Units Sold]]*Table1_1[[#This Row],[Cost per Unit]]</f>
        <v>6685</v>
      </c>
      <c r="J2932">
        <f>Table1_1[[#This Row],[TOTAL REVENUE]]-Table1_1[[#This Row],[TOTAL COST]]</f>
        <v>-1421.04</v>
      </c>
      <c r="K2932" s="11">
        <f>Table1_1[[#This Row],[PROFIT]]/Table1_1[[#This Row],[TOTAL REVENUE]]</f>
        <v>-0.26995645863570389</v>
      </c>
    </row>
    <row r="2933" spans="1:11">
      <c r="A2933" t="s">
        <v>54</v>
      </c>
      <c r="B2933" t="s">
        <v>541</v>
      </c>
      <c r="C2933">
        <v>69</v>
      </c>
      <c r="D2933">
        <v>55.45</v>
      </c>
      <c r="E2933">
        <v>41.8</v>
      </c>
      <c r="F2933" t="s">
        <v>108</v>
      </c>
      <c r="G2933" t="s">
        <v>109</v>
      </c>
      <c r="H2933">
        <f>Table1_1[[#This Row],[Units Sold]]*Table1_1[[#This Row],[Sale Price per Unit]]</f>
        <v>2884.2</v>
      </c>
      <c r="I2933">
        <f>Table1_1[[#This Row],[Units Sold]]*Table1_1[[#This Row],[Cost per Unit]]</f>
        <v>3826.05</v>
      </c>
      <c r="J2933">
        <f>Table1_1[[#This Row],[TOTAL REVENUE]]-Table1_1[[#This Row],[TOTAL COST]]</f>
        <v>-941.85000000000036</v>
      </c>
      <c r="K2933" s="11">
        <f>Table1_1[[#This Row],[PROFIT]]/Table1_1[[#This Row],[TOTAL REVENUE]]</f>
        <v>-0.3265550239234451</v>
      </c>
    </row>
    <row r="2934" spans="1:11">
      <c r="A2934" t="s">
        <v>21</v>
      </c>
      <c r="B2934" t="s">
        <v>541</v>
      </c>
      <c r="C2934">
        <v>261</v>
      </c>
      <c r="D2934">
        <v>35.86</v>
      </c>
      <c r="E2934">
        <v>47.8</v>
      </c>
      <c r="F2934" t="s">
        <v>107</v>
      </c>
      <c r="G2934" t="s">
        <v>110</v>
      </c>
      <c r="H2934">
        <f>Table1_1[[#This Row],[Units Sold]]*Table1_1[[#This Row],[Sale Price per Unit]]</f>
        <v>12475.8</v>
      </c>
      <c r="I2934">
        <f>Table1_1[[#This Row],[Units Sold]]*Table1_1[[#This Row],[Cost per Unit]]</f>
        <v>9359.4599999999991</v>
      </c>
      <c r="J2934">
        <f>Table1_1[[#This Row],[TOTAL REVENUE]]-Table1_1[[#This Row],[TOTAL COST]]</f>
        <v>3116.34</v>
      </c>
      <c r="K2934" s="11">
        <f>Table1_1[[#This Row],[PROFIT]]/Table1_1[[#This Row],[TOTAL REVENUE]]</f>
        <v>0.24979079497907952</v>
      </c>
    </row>
    <row r="2935" spans="1:11">
      <c r="A2935" t="s">
        <v>14</v>
      </c>
      <c r="B2935" t="s">
        <v>541</v>
      </c>
      <c r="C2935">
        <v>148</v>
      </c>
      <c r="D2935">
        <v>21.83</v>
      </c>
      <c r="E2935">
        <v>39.020000000000003</v>
      </c>
      <c r="F2935" t="s">
        <v>107</v>
      </c>
      <c r="G2935" t="s">
        <v>109</v>
      </c>
      <c r="H2935">
        <f>Table1_1[[#This Row],[Units Sold]]*Table1_1[[#This Row],[Sale Price per Unit]]</f>
        <v>5774.96</v>
      </c>
      <c r="I2935">
        <f>Table1_1[[#This Row],[Units Sold]]*Table1_1[[#This Row],[Cost per Unit]]</f>
        <v>3230.8399999999997</v>
      </c>
      <c r="J2935">
        <f>Table1_1[[#This Row],[TOTAL REVENUE]]-Table1_1[[#This Row],[TOTAL COST]]</f>
        <v>2544.1200000000003</v>
      </c>
      <c r="K2935" s="11">
        <f>Table1_1[[#This Row],[PROFIT]]/Table1_1[[#This Row],[TOTAL REVENUE]]</f>
        <v>0.44054331112250134</v>
      </c>
    </row>
    <row r="2936" spans="1:11">
      <c r="A2936" t="s">
        <v>101</v>
      </c>
      <c r="B2936" t="s">
        <v>542</v>
      </c>
      <c r="C2936">
        <v>82</v>
      </c>
      <c r="D2936">
        <v>29.53</v>
      </c>
      <c r="E2936">
        <v>53.32</v>
      </c>
      <c r="F2936" t="s">
        <v>107</v>
      </c>
      <c r="G2936" t="s">
        <v>110</v>
      </c>
      <c r="H2936">
        <f>Table1_1[[#This Row],[Units Sold]]*Table1_1[[#This Row],[Sale Price per Unit]]</f>
        <v>4372.24</v>
      </c>
      <c r="I2936">
        <f>Table1_1[[#This Row],[Units Sold]]*Table1_1[[#This Row],[Cost per Unit]]</f>
        <v>2421.46</v>
      </c>
      <c r="J2936">
        <f>Table1_1[[#This Row],[TOTAL REVENUE]]-Table1_1[[#This Row],[TOTAL COST]]</f>
        <v>1950.7799999999997</v>
      </c>
      <c r="K2936" s="11">
        <f>Table1_1[[#This Row],[PROFIT]]/Table1_1[[#This Row],[TOTAL REVENUE]]</f>
        <v>0.44617404351087769</v>
      </c>
    </row>
    <row r="2937" spans="1:11">
      <c r="A2937" t="s">
        <v>17</v>
      </c>
      <c r="B2937" t="s">
        <v>542</v>
      </c>
      <c r="C2937">
        <v>196</v>
      </c>
      <c r="D2937">
        <v>42.52</v>
      </c>
      <c r="E2937">
        <v>89.29</v>
      </c>
      <c r="F2937" t="s">
        <v>108</v>
      </c>
      <c r="G2937" t="s">
        <v>109</v>
      </c>
      <c r="H2937">
        <f>Table1_1[[#This Row],[Units Sold]]*Table1_1[[#This Row],[Sale Price per Unit]]</f>
        <v>17500.84</v>
      </c>
      <c r="I2937">
        <f>Table1_1[[#This Row],[Units Sold]]*Table1_1[[#This Row],[Cost per Unit]]</f>
        <v>8333.92</v>
      </c>
      <c r="J2937">
        <f>Table1_1[[#This Row],[TOTAL REVENUE]]-Table1_1[[#This Row],[TOTAL COST]]</f>
        <v>9166.92</v>
      </c>
      <c r="K2937" s="11">
        <f>Table1_1[[#This Row],[PROFIT]]/Table1_1[[#This Row],[TOTAL REVENUE]]</f>
        <v>0.52379885765483258</v>
      </c>
    </row>
    <row r="2938" spans="1:11">
      <c r="A2938" t="s">
        <v>97</v>
      </c>
      <c r="B2938" t="s">
        <v>542</v>
      </c>
      <c r="C2938">
        <v>175</v>
      </c>
      <c r="D2938">
        <v>25.08</v>
      </c>
      <c r="E2938">
        <v>36.03</v>
      </c>
      <c r="F2938" t="s">
        <v>108</v>
      </c>
      <c r="G2938" t="s">
        <v>109</v>
      </c>
      <c r="H2938">
        <f>Table1_1[[#This Row],[Units Sold]]*Table1_1[[#This Row],[Sale Price per Unit]]</f>
        <v>6305.25</v>
      </c>
      <c r="I2938">
        <f>Table1_1[[#This Row],[Units Sold]]*Table1_1[[#This Row],[Cost per Unit]]</f>
        <v>4389</v>
      </c>
      <c r="J2938">
        <f>Table1_1[[#This Row],[TOTAL REVENUE]]-Table1_1[[#This Row],[TOTAL COST]]</f>
        <v>1916.25</v>
      </c>
      <c r="K2938" s="11">
        <f>Table1_1[[#This Row],[PROFIT]]/Table1_1[[#This Row],[TOTAL REVENUE]]</f>
        <v>0.30391340549542051</v>
      </c>
    </row>
    <row r="2939" spans="1:11">
      <c r="A2939" t="s">
        <v>57</v>
      </c>
      <c r="B2939" t="s">
        <v>542</v>
      </c>
      <c r="C2939">
        <v>210</v>
      </c>
      <c r="D2939">
        <v>20.18</v>
      </c>
      <c r="E2939">
        <v>111.06</v>
      </c>
      <c r="F2939" t="s">
        <v>107</v>
      </c>
      <c r="G2939" t="s">
        <v>109</v>
      </c>
      <c r="H2939">
        <f>Table1_1[[#This Row],[Units Sold]]*Table1_1[[#This Row],[Sale Price per Unit]]</f>
        <v>23322.600000000002</v>
      </c>
      <c r="I2939">
        <f>Table1_1[[#This Row],[Units Sold]]*Table1_1[[#This Row],[Cost per Unit]]</f>
        <v>4237.8</v>
      </c>
      <c r="J2939">
        <f>Table1_1[[#This Row],[TOTAL REVENUE]]-Table1_1[[#This Row],[TOTAL COST]]</f>
        <v>19084.800000000003</v>
      </c>
      <c r="K2939" s="11">
        <f>Table1_1[[#This Row],[PROFIT]]/Table1_1[[#This Row],[TOTAL REVENUE]]</f>
        <v>0.81829641635152173</v>
      </c>
    </row>
    <row r="2940" spans="1:11">
      <c r="A2940" t="s">
        <v>71</v>
      </c>
      <c r="B2940" t="s">
        <v>542</v>
      </c>
      <c r="C2940">
        <v>158</v>
      </c>
      <c r="D2940">
        <v>55.75</v>
      </c>
      <c r="E2940">
        <v>52.64</v>
      </c>
      <c r="F2940" t="s">
        <v>107</v>
      </c>
      <c r="G2940" t="s">
        <v>110</v>
      </c>
      <c r="H2940">
        <f>Table1_1[[#This Row],[Units Sold]]*Table1_1[[#This Row],[Sale Price per Unit]]</f>
        <v>8317.1200000000008</v>
      </c>
      <c r="I2940">
        <f>Table1_1[[#This Row],[Units Sold]]*Table1_1[[#This Row],[Cost per Unit]]</f>
        <v>8808.5</v>
      </c>
      <c r="J2940">
        <f>Table1_1[[#This Row],[TOTAL REVENUE]]-Table1_1[[#This Row],[TOTAL COST]]</f>
        <v>-491.3799999999992</v>
      </c>
      <c r="K2940" s="11">
        <f>Table1_1[[#This Row],[PROFIT]]/Table1_1[[#This Row],[TOTAL REVENUE]]</f>
        <v>-5.9080547112461905E-2</v>
      </c>
    </row>
    <row r="2941" spans="1:11">
      <c r="A2941" t="s">
        <v>40</v>
      </c>
      <c r="B2941" t="s">
        <v>543</v>
      </c>
      <c r="C2941">
        <v>271</v>
      </c>
      <c r="D2941">
        <v>32.43</v>
      </c>
      <c r="E2941">
        <v>49.03</v>
      </c>
      <c r="F2941" t="s">
        <v>108</v>
      </c>
      <c r="G2941" t="s">
        <v>110</v>
      </c>
      <c r="H2941">
        <f>Table1_1[[#This Row],[Units Sold]]*Table1_1[[#This Row],[Sale Price per Unit]]</f>
        <v>13287.130000000001</v>
      </c>
      <c r="I2941">
        <f>Table1_1[[#This Row],[Units Sold]]*Table1_1[[#This Row],[Cost per Unit]]</f>
        <v>8788.5300000000007</v>
      </c>
      <c r="J2941">
        <f>Table1_1[[#This Row],[TOTAL REVENUE]]-Table1_1[[#This Row],[TOTAL COST]]</f>
        <v>4498.6000000000004</v>
      </c>
      <c r="K2941" s="11">
        <f>Table1_1[[#This Row],[PROFIT]]/Table1_1[[#This Row],[TOTAL REVENUE]]</f>
        <v>0.33856822353661026</v>
      </c>
    </row>
    <row r="2942" spans="1:11">
      <c r="A2942" t="s">
        <v>17</v>
      </c>
      <c r="B2942" t="s">
        <v>543</v>
      </c>
      <c r="C2942">
        <v>140</v>
      </c>
      <c r="D2942">
        <v>62.58</v>
      </c>
      <c r="E2942">
        <v>25.9</v>
      </c>
      <c r="F2942" t="s">
        <v>108</v>
      </c>
      <c r="G2942" t="s">
        <v>110</v>
      </c>
      <c r="H2942">
        <f>Table1_1[[#This Row],[Units Sold]]*Table1_1[[#This Row],[Sale Price per Unit]]</f>
        <v>3626</v>
      </c>
      <c r="I2942">
        <f>Table1_1[[#This Row],[Units Sold]]*Table1_1[[#This Row],[Cost per Unit]]</f>
        <v>8761.1999999999989</v>
      </c>
      <c r="J2942">
        <f>Table1_1[[#This Row],[TOTAL REVENUE]]-Table1_1[[#This Row],[TOTAL COST]]</f>
        <v>-5135.1999999999989</v>
      </c>
      <c r="K2942" s="11">
        <f>Table1_1[[#This Row],[PROFIT]]/Table1_1[[#This Row],[TOTAL REVENUE]]</f>
        <v>-1.416216216216216</v>
      </c>
    </row>
    <row r="2943" spans="1:11">
      <c r="A2943" t="s">
        <v>15</v>
      </c>
      <c r="B2943" t="s">
        <v>543</v>
      </c>
      <c r="C2943">
        <v>39</v>
      </c>
      <c r="D2943">
        <v>32.26</v>
      </c>
      <c r="E2943">
        <v>107.85</v>
      </c>
      <c r="F2943" t="s">
        <v>107</v>
      </c>
      <c r="G2943" t="s">
        <v>109</v>
      </c>
      <c r="H2943">
        <f>Table1_1[[#This Row],[Units Sold]]*Table1_1[[#This Row],[Sale Price per Unit]]</f>
        <v>4206.1499999999996</v>
      </c>
      <c r="I2943">
        <f>Table1_1[[#This Row],[Units Sold]]*Table1_1[[#This Row],[Cost per Unit]]</f>
        <v>1258.1399999999999</v>
      </c>
      <c r="J2943">
        <f>Table1_1[[#This Row],[TOTAL REVENUE]]-Table1_1[[#This Row],[TOTAL COST]]</f>
        <v>2948.0099999999998</v>
      </c>
      <c r="K2943" s="11">
        <f>Table1_1[[#This Row],[PROFIT]]/Table1_1[[#This Row],[TOTAL REVENUE]]</f>
        <v>0.70088085303662495</v>
      </c>
    </row>
    <row r="2944" spans="1:11">
      <c r="A2944" t="s">
        <v>56</v>
      </c>
      <c r="B2944" t="s">
        <v>543</v>
      </c>
      <c r="C2944">
        <v>108</v>
      </c>
      <c r="D2944">
        <v>86.31</v>
      </c>
      <c r="E2944">
        <v>79.400000000000006</v>
      </c>
      <c r="F2944" t="s">
        <v>107</v>
      </c>
      <c r="G2944" t="s">
        <v>109</v>
      </c>
      <c r="H2944">
        <f>Table1_1[[#This Row],[Units Sold]]*Table1_1[[#This Row],[Sale Price per Unit]]</f>
        <v>8575.2000000000007</v>
      </c>
      <c r="I2944">
        <f>Table1_1[[#This Row],[Units Sold]]*Table1_1[[#This Row],[Cost per Unit]]</f>
        <v>9321.48</v>
      </c>
      <c r="J2944">
        <f>Table1_1[[#This Row],[TOTAL REVENUE]]-Table1_1[[#This Row],[TOTAL COST]]</f>
        <v>-746.27999999999884</v>
      </c>
      <c r="K2944" s="11">
        <f>Table1_1[[#This Row],[PROFIT]]/Table1_1[[#This Row],[TOTAL REVENUE]]</f>
        <v>-8.7027707808564087E-2</v>
      </c>
    </row>
    <row r="2945" spans="1:11">
      <c r="A2945" t="s">
        <v>84</v>
      </c>
      <c r="B2945" t="s">
        <v>543</v>
      </c>
      <c r="C2945">
        <v>203</v>
      </c>
      <c r="D2945">
        <v>41.35</v>
      </c>
      <c r="E2945">
        <v>106.77</v>
      </c>
      <c r="F2945" t="s">
        <v>108</v>
      </c>
      <c r="G2945" t="s">
        <v>109</v>
      </c>
      <c r="H2945">
        <f>Table1_1[[#This Row],[Units Sold]]*Table1_1[[#This Row],[Sale Price per Unit]]</f>
        <v>21674.309999999998</v>
      </c>
      <c r="I2945">
        <f>Table1_1[[#This Row],[Units Sold]]*Table1_1[[#This Row],[Cost per Unit]]</f>
        <v>8394.0500000000011</v>
      </c>
      <c r="J2945">
        <f>Table1_1[[#This Row],[TOTAL REVENUE]]-Table1_1[[#This Row],[TOTAL COST]]</f>
        <v>13280.259999999997</v>
      </c>
      <c r="K2945" s="11">
        <f>Table1_1[[#This Row],[PROFIT]]/Table1_1[[#This Row],[TOTAL REVENUE]]</f>
        <v>0.61271892853797871</v>
      </c>
    </row>
    <row r="2946" spans="1:11">
      <c r="A2946" t="s">
        <v>38</v>
      </c>
      <c r="B2946" t="s">
        <v>544</v>
      </c>
      <c r="C2946">
        <v>277</v>
      </c>
      <c r="D2946">
        <v>10.96</v>
      </c>
      <c r="E2946">
        <v>54.92</v>
      </c>
      <c r="F2946" t="s">
        <v>107</v>
      </c>
      <c r="G2946" t="s">
        <v>109</v>
      </c>
      <c r="H2946">
        <f>Table1_1[[#This Row],[Units Sold]]*Table1_1[[#This Row],[Sale Price per Unit]]</f>
        <v>15212.84</v>
      </c>
      <c r="I2946">
        <f>Table1_1[[#This Row],[Units Sold]]*Table1_1[[#This Row],[Cost per Unit]]</f>
        <v>3035.92</v>
      </c>
      <c r="J2946">
        <f>Table1_1[[#This Row],[TOTAL REVENUE]]-Table1_1[[#This Row],[TOTAL COST]]</f>
        <v>12176.92</v>
      </c>
      <c r="K2946" s="11">
        <f>Table1_1[[#This Row],[PROFIT]]/Table1_1[[#This Row],[TOTAL REVENUE]]</f>
        <v>0.80043699927166789</v>
      </c>
    </row>
    <row r="2947" spans="1:11">
      <c r="A2947" t="s">
        <v>57</v>
      </c>
      <c r="B2947" t="s">
        <v>544</v>
      </c>
      <c r="C2947">
        <v>47</v>
      </c>
      <c r="D2947">
        <v>31.61</v>
      </c>
      <c r="E2947">
        <v>75.28</v>
      </c>
      <c r="F2947" t="s">
        <v>108</v>
      </c>
      <c r="G2947" t="s">
        <v>109</v>
      </c>
      <c r="H2947">
        <f>Table1_1[[#This Row],[Units Sold]]*Table1_1[[#This Row],[Sale Price per Unit]]</f>
        <v>3538.16</v>
      </c>
      <c r="I2947">
        <f>Table1_1[[#This Row],[Units Sold]]*Table1_1[[#This Row],[Cost per Unit]]</f>
        <v>1485.67</v>
      </c>
      <c r="J2947">
        <f>Table1_1[[#This Row],[TOTAL REVENUE]]-Table1_1[[#This Row],[TOTAL COST]]</f>
        <v>2052.4899999999998</v>
      </c>
      <c r="K2947" s="11">
        <f>Table1_1[[#This Row],[PROFIT]]/Table1_1[[#This Row],[TOTAL REVENUE]]</f>
        <v>0.58010095642933046</v>
      </c>
    </row>
    <row r="2948" spans="1:11">
      <c r="A2948" t="s">
        <v>58</v>
      </c>
      <c r="B2948" t="s">
        <v>544</v>
      </c>
      <c r="C2948">
        <v>47</v>
      </c>
      <c r="D2948">
        <v>44.11</v>
      </c>
      <c r="E2948">
        <v>41.79</v>
      </c>
      <c r="F2948" t="s">
        <v>108</v>
      </c>
      <c r="G2948" t="s">
        <v>110</v>
      </c>
      <c r="H2948">
        <f>Table1_1[[#This Row],[Units Sold]]*Table1_1[[#This Row],[Sale Price per Unit]]</f>
        <v>1964.1299999999999</v>
      </c>
      <c r="I2948">
        <f>Table1_1[[#This Row],[Units Sold]]*Table1_1[[#This Row],[Cost per Unit]]</f>
        <v>2073.17</v>
      </c>
      <c r="J2948">
        <f>Table1_1[[#This Row],[TOTAL REVENUE]]-Table1_1[[#This Row],[TOTAL COST]]</f>
        <v>-109.04000000000019</v>
      </c>
      <c r="K2948" s="11">
        <f>Table1_1[[#This Row],[PROFIT]]/Table1_1[[#This Row],[TOTAL REVENUE]]</f>
        <v>-5.551567360612597E-2</v>
      </c>
    </row>
    <row r="2949" spans="1:11">
      <c r="A2949" t="s">
        <v>101</v>
      </c>
      <c r="B2949" t="s">
        <v>544</v>
      </c>
      <c r="C2949">
        <v>12</v>
      </c>
      <c r="D2949">
        <v>23.87</v>
      </c>
      <c r="E2949">
        <v>47.73</v>
      </c>
      <c r="F2949" t="s">
        <v>108</v>
      </c>
      <c r="G2949" t="s">
        <v>109</v>
      </c>
      <c r="H2949">
        <f>Table1_1[[#This Row],[Units Sold]]*Table1_1[[#This Row],[Sale Price per Unit]]</f>
        <v>572.76</v>
      </c>
      <c r="I2949">
        <f>Table1_1[[#This Row],[Units Sold]]*Table1_1[[#This Row],[Cost per Unit]]</f>
        <v>286.44</v>
      </c>
      <c r="J2949">
        <f>Table1_1[[#This Row],[TOTAL REVENUE]]-Table1_1[[#This Row],[TOTAL COST]]</f>
        <v>286.32</v>
      </c>
      <c r="K2949" s="11">
        <f>Table1_1[[#This Row],[PROFIT]]/Table1_1[[#This Row],[TOTAL REVENUE]]</f>
        <v>0.4998952440812906</v>
      </c>
    </row>
    <row r="2950" spans="1:11">
      <c r="A2950" t="s">
        <v>13</v>
      </c>
      <c r="B2950" t="s">
        <v>544</v>
      </c>
      <c r="C2950">
        <v>297</v>
      </c>
      <c r="D2950">
        <v>81.05</v>
      </c>
      <c r="E2950">
        <v>93.57</v>
      </c>
      <c r="F2950" t="s">
        <v>107</v>
      </c>
      <c r="G2950" t="s">
        <v>110</v>
      </c>
      <c r="H2950">
        <f>Table1_1[[#This Row],[Units Sold]]*Table1_1[[#This Row],[Sale Price per Unit]]</f>
        <v>27790.289999999997</v>
      </c>
      <c r="I2950">
        <f>Table1_1[[#This Row],[Units Sold]]*Table1_1[[#This Row],[Cost per Unit]]</f>
        <v>24071.85</v>
      </c>
      <c r="J2950">
        <f>Table1_1[[#This Row],[TOTAL REVENUE]]-Table1_1[[#This Row],[TOTAL COST]]</f>
        <v>3718.4399999999987</v>
      </c>
      <c r="K2950" s="11">
        <f>Table1_1[[#This Row],[PROFIT]]/Table1_1[[#This Row],[TOTAL REVENUE]]</f>
        <v>0.1338035695201453</v>
      </c>
    </row>
    <row r="2951" spans="1:11">
      <c r="A2951" t="s">
        <v>39</v>
      </c>
      <c r="B2951" t="s">
        <v>544</v>
      </c>
      <c r="C2951">
        <v>155</v>
      </c>
      <c r="D2951">
        <v>45.77</v>
      </c>
      <c r="E2951">
        <v>31.65</v>
      </c>
      <c r="F2951" t="s">
        <v>108</v>
      </c>
      <c r="G2951" t="s">
        <v>110</v>
      </c>
      <c r="H2951">
        <f>Table1_1[[#This Row],[Units Sold]]*Table1_1[[#This Row],[Sale Price per Unit]]</f>
        <v>4905.75</v>
      </c>
      <c r="I2951">
        <f>Table1_1[[#This Row],[Units Sold]]*Table1_1[[#This Row],[Cost per Unit]]</f>
        <v>7094.35</v>
      </c>
      <c r="J2951">
        <f>Table1_1[[#This Row],[TOTAL REVENUE]]-Table1_1[[#This Row],[TOTAL COST]]</f>
        <v>-2188.6000000000004</v>
      </c>
      <c r="K2951" s="11">
        <f>Table1_1[[#This Row],[PROFIT]]/Table1_1[[#This Row],[TOTAL REVENUE]]</f>
        <v>-0.44612954186413911</v>
      </c>
    </row>
    <row r="2952" spans="1:11">
      <c r="A2952" t="s">
        <v>50</v>
      </c>
      <c r="B2952" t="s">
        <v>545</v>
      </c>
      <c r="C2952">
        <v>184</v>
      </c>
      <c r="D2952">
        <v>19</v>
      </c>
      <c r="E2952">
        <v>65.63</v>
      </c>
      <c r="F2952" t="s">
        <v>107</v>
      </c>
      <c r="G2952" t="s">
        <v>110</v>
      </c>
      <c r="H2952">
        <f>Table1_1[[#This Row],[Units Sold]]*Table1_1[[#This Row],[Sale Price per Unit]]</f>
        <v>12075.919999999998</v>
      </c>
      <c r="I2952">
        <f>Table1_1[[#This Row],[Units Sold]]*Table1_1[[#This Row],[Cost per Unit]]</f>
        <v>3496</v>
      </c>
      <c r="J2952">
        <f>Table1_1[[#This Row],[TOTAL REVENUE]]-Table1_1[[#This Row],[TOTAL COST]]</f>
        <v>8579.9199999999983</v>
      </c>
      <c r="K2952" s="11">
        <f>Table1_1[[#This Row],[PROFIT]]/Table1_1[[#This Row],[TOTAL REVENUE]]</f>
        <v>0.7104982477525521</v>
      </c>
    </row>
    <row r="2953" spans="1:11">
      <c r="A2953" t="s">
        <v>57</v>
      </c>
      <c r="B2953" t="s">
        <v>545</v>
      </c>
      <c r="C2953">
        <v>157</v>
      </c>
      <c r="D2953">
        <v>36.15</v>
      </c>
      <c r="E2953">
        <v>105.29</v>
      </c>
      <c r="F2953" t="s">
        <v>107</v>
      </c>
      <c r="G2953" t="s">
        <v>109</v>
      </c>
      <c r="H2953">
        <f>Table1_1[[#This Row],[Units Sold]]*Table1_1[[#This Row],[Sale Price per Unit]]</f>
        <v>16530.530000000002</v>
      </c>
      <c r="I2953">
        <f>Table1_1[[#This Row],[Units Sold]]*Table1_1[[#This Row],[Cost per Unit]]</f>
        <v>5675.55</v>
      </c>
      <c r="J2953">
        <f>Table1_1[[#This Row],[TOTAL REVENUE]]-Table1_1[[#This Row],[TOTAL COST]]</f>
        <v>10854.980000000003</v>
      </c>
      <c r="K2953" s="11">
        <f>Table1_1[[#This Row],[PROFIT]]/Table1_1[[#This Row],[TOTAL REVENUE]]</f>
        <v>0.65666255104948246</v>
      </c>
    </row>
    <row r="2954" spans="1:11">
      <c r="A2954" t="s">
        <v>48</v>
      </c>
      <c r="B2954" t="s">
        <v>545</v>
      </c>
      <c r="C2954">
        <v>6</v>
      </c>
      <c r="D2954">
        <v>17.89</v>
      </c>
      <c r="E2954">
        <v>99.82</v>
      </c>
      <c r="F2954" t="s">
        <v>107</v>
      </c>
      <c r="G2954" t="s">
        <v>109</v>
      </c>
      <c r="H2954">
        <f>Table1_1[[#This Row],[Units Sold]]*Table1_1[[#This Row],[Sale Price per Unit]]</f>
        <v>598.91999999999996</v>
      </c>
      <c r="I2954">
        <f>Table1_1[[#This Row],[Units Sold]]*Table1_1[[#This Row],[Cost per Unit]]</f>
        <v>107.34</v>
      </c>
      <c r="J2954">
        <f>Table1_1[[#This Row],[TOTAL REVENUE]]-Table1_1[[#This Row],[TOTAL COST]]</f>
        <v>491.57999999999993</v>
      </c>
      <c r="K2954" s="11">
        <f>Table1_1[[#This Row],[PROFIT]]/Table1_1[[#This Row],[TOTAL REVENUE]]</f>
        <v>0.82077739931877369</v>
      </c>
    </row>
    <row r="2955" spans="1:11">
      <c r="A2955" t="s">
        <v>105</v>
      </c>
      <c r="B2955" t="s">
        <v>545</v>
      </c>
      <c r="C2955">
        <v>169</v>
      </c>
      <c r="D2955">
        <v>87.04</v>
      </c>
      <c r="E2955">
        <v>79.8</v>
      </c>
      <c r="F2955" t="s">
        <v>107</v>
      </c>
      <c r="G2955" t="s">
        <v>109</v>
      </c>
      <c r="H2955">
        <f>Table1_1[[#This Row],[Units Sold]]*Table1_1[[#This Row],[Sale Price per Unit]]</f>
        <v>13486.199999999999</v>
      </c>
      <c r="I2955">
        <f>Table1_1[[#This Row],[Units Sold]]*Table1_1[[#This Row],[Cost per Unit]]</f>
        <v>14709.76</v>
      </c>
      <c r="J2955">
        <f>Table1_1[[#This Row],[TOTAL REVENUE]]-Table1_1[[#This Row],[TOTAL COST]]</f>
        <v>-1223.5600000000013</v>
      </c>
      <c r="K2955" s="11">
        <f>Table1_1[[#This Row],[PROFIT]]/Table1_1[[#This Row],[TOTAL REVENUE]]</f>
        <v>-9.0726817042606614E-2</v>
      </c>
    </row>
    <row r="2956" spans="1:11">
      <c r="A2956" t="s">
        <v>77</v>
      </c>
      <c r="B2956" t="s">
        <v>545</v>
      </c>
      <c r="C2956">
        <v>247</v>
      </c>
      <c r="D2956">
        <v>31.22</v>
      </c>
      <c r="E2956">
        <v>69.95</v>
      </c>
      <c r="F2956" t="s">
        <v>108</v>
      </c>
      <c r="G2956" t="s">
        <v>110</v>
      </c>
      <c r="H2956">
        <f>Table1_1[[#This Row],[Units Sold]]*Table1_1[[#This Row],[Sale Price per Unit]]</f>
        <v>17277.650000000001</v>
      </c>
      <c r="I2956">
        <f>Table1_1[[#This Row],[Units Sold]]*Table1_1[[#This Row],[Cost per Unit]]</f>
        <v>7711.34</v>
      </c>
      <c r="J2956">
        <f>Table1_1[[#This Row],[TOTAL REVENUE]]-Table1_1[[#This Row],[TOTAL COST]]</f>
        <v>9566.3100000000013</v>
      </c>
      <c r="K2956" s="11">
        <f>Table1_1[[#This Row],[PROFIT]]/Table1_1[[#This Row],[TOTAL REVENUE]]</f>
        <v>0.55368120085775552</v>
      </c>
    </row>
    <row r="2957" spans="1:11">
      <c r="A2957" t="s">
        <v>55</v>
      </c>
      <c r="B2957" t="s">
        <v>545</v>
      </c>
      <c r="C2957">
        <v>89</v>
      </c>
      <c r="D2957">
        <v>21.04</v>
      </c>
      <c r="E2957">
        <v>56.47</v>
      </c>
      <c r="F2957" t="s">
        <v>107</v>
      </c>
      <c r="G2957" t="s">
        <v>109</v>
      </c>
      <c r="H2957">
        <f>Table1_1[[#This Row],[Units Sold]]*Table1_1[[#This Row],[Sale Price per Unit]]</f>
        <v>5025.83</v>
      </c>
      <c r="I2957">
        <f>Table1_1[[#This Row],[Units Sold]]*Table1_1[[#This Row],[Cost per Unit]]</f>
        <v>1872.56</v>
      </c>
      <c r="J2957">
        <f>Table1_1[[#This Row],[TOTAL REVENUE]]-Table1_1[[#This Row],[TOTAL COST]]</f>
        <v>3153.27</v>
      </c>
      <c r="K2957" s="11">
        <f>Table1_1[[#This Row],[PROFIT]]/Table1_1[[#This Row],[TOTAL REVENUE]]</f>
        <v>0.62741278554984947</v>
      </c>
    </row>
    <row r="2958" spans="1:11">
      <c r="A2958" t="s">
        <v>22</v>
      </c>
      <c r="B2958" t="s">
        <v>546</v>
      </c>
      <c r="C2958">
        <v>111</v>
      </c>
      <c r="D2958">
        <v>81.63</v>
      </c>
      <c r="E2958">
        <v>38.020000000000003</v>
      </c>
      <c r="F2958" t="s">
        <v>107</v>
      </c>
      <c r="G2958" t="s">
        <v>109</v>
      </c>
      <c r="H2958">
        <f>Table1_1[[#This Row],[Units Sold]]*Table1_1[[#This Row],[Sale Price per Unit]]</f>
        <v>4220.22</v>
      </c>
      <c r="I2958">
        <f>Table1_1[[#This Row],[Units Sold]]*Table1_1[[#This Row],[Cost per Unit]]</f>
        <v>9060.93</v>
      </c>
      <c r="J2958">
        <f>Table1_1[[#This Row],[TOTAL REVENUE]]-Table1_1[[#This Row],[TOTAL COST]]</f>
        <v>-4840.71</v>
      </c>
      <c r="K2958" s="11">
        <f>Table1_1[[#This Row],[PROFIT]]/Table1_1[[#This Row],[TOTAL REVENUE]]</f>
        <v>-1.1470278800631246</v>
      </c>
    </row>
    <row r="2959" spans="1:11">
      <c r="A2959" t="s">
        <v>16</v>
      </c>
      <c r="B2959" t="s">
        <v>546</v>
      </c>
      <c r="C2959">
        <v>83</v>
      </c>
      <c r="D2959">
        <v>49.99</v>
      </c>
      <c r="E2959">
        <v>80.63</v>
      </c>
      <c r="F2959" t="s">
        <v>107</v>
      </c>
      <c r="G2959" t="s">
        <v>109</v>
      </c>
      <c r="H2959">
        <f>Table1_1[[#This Row],[Units Sold]]*Table1_1[[#This Row],[Sale Price per Unit]]</f>
        <v>6692.29</v>
      </c>
      <c r="I2959">
        <f>Table1_1[[#This Row],[Units Sold]]*Table1_1[[#This Row],[Cost per Unit]]</f>
        <v>4149.17</v>
      </c>
      <c r="J2959">
        <f>Table1_1[[#This Row],[TOTAL REVENUE]]-Table1_1[[#This Row],[TOTAL COST]]</f>
        <v>2543.12</v>
      </c>
      <c r="K2959" s="11">
        <f>Table1_1[[#This Row],[PROFIT]]/Table1_1[[#This Row],[TOTAL REVENUE]]</f>
        <v>0.38000744139898301</v>
      </c>
    </row>
    <row r="2960" spans="1:11">
      <c r="A2960" t="s">
        <v>32</v>
      </c>
      <c r="B2960" t="s">
        <v>546</v>
      </c>
      <c r="C2960">
        <v>214</v>
      </c>
      <c r="D2960">
        <v>57.85</v>
      </c>
      <c r="E2960">
        <v>59.83</v>
      </c>
      <c r="F2960" t="s">
        <v>108</v>
      </c>
      <c r="G2960" t="s">
        <v>109</v>
      </c>
      <c r="H2960">
        <f>Table1_1[[#This Row],[Units Sold]]*Table1_1[[#This Row],[Sale Price per Unit]]</f>
        <v>12803.619999999999</v>
      </c>
      <c r="I2960">
        <f>Table1_1[[#This Row],[Units Sold]]*Table1_1[[#This Row],[Cost per Unit]]</f>
        <v>12379.9</v>
      </c>
      <c r="J2960">
        <f>Table1_1[[#This Row],[TOTAL REVENUE]]-Table1_1[[#This Row],[TOTAL COST]]</f>
        <v>423.71999999999935</v>
      </c>
      <c r="K2960" s="11">
        <f>Table1_1[[#This Row],[PROFIT]]/Table1_1[[#This Row],[TOTAL REVENUE]]</f>
        <v>3.3093765669396577E-2</v>
      </c>
    </row>
    <row r="2961" spans="1:11">
      <c r="A2961" t="s">
        <v>46</v>
      </c>
      <c r="B2961" t="s">
        <v>546</v>
      </c>
      <c r="C2961">
        <v>245</v>
      </c>
      <c r="D2961">
        <v>59.92</v>
      </c>
      <c r="E2961">
        <v>83.14</v>
      </c>
      <c r="F2961" t="s">
        <v>108</v>
      </c>
      <c r="G2961" t="s">
        <v>110</v>
      </c>
      <c r="H2961">
        <f>Table1_1[[#This Row],[Units Sold]]*Table1_1[[#This Row],[Sale Price per Unit]]</f>
        <v>20369.3</v>
      </c>
      <c r="I2961">
        <f>Table1_1[[#This Row],[Units Sold]]*Table1_1[[#This Row],[Cost per Unit]]</f>
        <v>14680.4</v>
      </c>
      <c r="J2961">
        <f>Table1_1[[#This Row],[TOTAL REVENUE]]-Table1_1[[#This Row],[TOTAL COST]]</f>
        <v>5688.9</v>
      </c>
      <c r="K2961" s="11">
        <f>Table1_1[[#This Row],[PROFIT]]/Table1_1[[#This Row],[TOTAL REVENUE]]</f>
        <v>0.27928794803945151</v>
      </c>
    </row>
    <row r="2962" spans="1:11">
      <c r="A2962" t="s">
        <v>63</v>
      </c>
      <c r="B2962" t="s">
        <v>546</v>
      </c>
      <c r="C2962">
        <v>258</v>
      </c>
      <c r="D2962">
        <v>11.46</v>
      </c>
      <c r="E2962">
        <v>85.81</v>
      </c>
      <c r="F2962" t="s">
        <v>107</v>
      </c>
      <c r="G2962" t="s">
        <v>110</v>
      </c>
      <c r="H2962">
        <f>Table1_1[[#This Row],[Units Sold]]*Table1_1[[#This Row],[Sale Price per Unit]]</f>
        <v>22138.98</v>
      </c>
      <c r="I2962">
        <f>Table1_1[[#This Row],[Units Sold]]*Table1_1[[#This Row],[Cost per Unit]]</f>
        <v>2956.6800000000003</v>
      </c>
      <c r="J2962">
        <f>Table1_1[[#This Row],[TOTAL REVENUE]]-Table1_1[[#This Row],[TOTAL COST]]</f>
        <v>19182.3</v>
      </c>
      <c r="K2962" s="11">
        <f>Table1_1[[#This Row],[PROFIT]]/Table1_1[[#This Row],[TOTAL REVENUE]]</f>
        <v>0.86644913180282013</v>
      </c>
    </row>
    <row r="2963" spans="1:11">
      <c r="A2963" t="s">
        <v>101</v>
      </c>
      <c r="B2963" t="s">
        <v>546</v>
      </c>
      <c r="C2963">
        <v>63</v>
      </c>
      <c r="D2963">
        <v>25.34</v>
      </c>
      <c r="E2963">
        <v>84.85</v>
      </c>
      <c r="F2963" t="s">
        <v>108</v>
      </c>
      <c r="G2963" t="s">
        <v>109</v>
      </c>
      <c r="H2963">
        <f>Table1_1[[#This Row],[Units Sold]]*Table1_1[[#This Row],[Sale Price per Unit]]</f>
        <v>5345.5499999999993</v>
      </c>
      <c r="I2963">
        <f>Table1_1[[#This Row],[Units Sold]]*Table1_1[[#This Row],[Cost per Unit]]</f>
        <v>1596.42</v>
      </c>
      <c r="J2963">
        <f>Table1_1[[#This Row],[TOTAL REVENUE]]-Table1_1[[#This Row],[TOTAL COST]]</f>
        <v>3749.1299999999992</v>
      </c>
      <c r="K2963" s="11">
        <f>Table1_1[[#This Row],[PROFIT]]/Table1_1[[#This Row],[TOTAL REVENUE]]</f>
        <v>0.70135533294048313</v>
      </c>
    </row>
    <row r="2964" spans="1:11">
      <c r="A2964" t="s">
        <v>15</v>
      </c>
      <c r="B2964" t="s">
        <v>547</v>
      </c>
      <c r="C2964">
        <v>242</v>
      </c>
      <c r="D2964">
        <v>52.46</v>
      </c>
      <c r="E2964">
        <v>28.89</v>
      </c>
      <c r="F2964" t="s">
        <v>107</v>
      </c>
      <c r="G2964" t="s">
        <v>110</v>
      </c>
      <c r="H2964">
        <f>Table1_1[[#This Row],[Units Sold]]*Table1_1[[#This Row],[Sale Price per Unit]]</f>
        <v>6991.38</v>
      </c>
      <c r="I2964">
        <f>Table1_1[[#This Row],[Units Sold]]*Table1_1[[#This Row],[Cost per Unit]]</f>
        <v>12695.32</v>
      </c>
      <c r="J2964">
        <f>Table1_1[[#This Row],[TOTAL REVENUE]]-Table1_1[[#This Row],[TOTAL COST]]</f>
        <v>-5703.94</v>
      </c>
      <c r="K2964" s="11">
        <f>Table1_1[[#This Row],[PROFIT]]/Table1_1[[#This Row],[TOTAL REVENUE]]</f>
        <v>-0.815853236413984</v>
      </c>
    </row>
    <row r="2965" spans="1:11">
      <c r="A2965" t="s">
        <v>58</v>
      </c>
      <c r="B2965" t="s">
        <v>547</v>
      </c>
      <c r="C2965">
        <v>108</v>
      </c>
      <c r="D2965">
        <v>98.38</v>
      </c>
      <c r="E2965">
        <v>69.22</v>
      </c>
      <c r="F2965" t="s">
        <v>108</v>
      </c>
      <c r="G2965" t="s">
        <v>109</v>
      </c>
      <c r="H2965">
        <f>Table1_1[[#This Row],[Units Sold]]*Table1_1[[#This Row],[Sale Price per Unit]]</f>
        <v>7475.76</v>
      </c>
      <c r="I2965">
        <f>Table1_1[[#This Row],[Units Sold]]*Table1_1[[#This Row],[Cost per Unit]]</f>
        <v>10625.039999999999</v>
      </c>
      <c r="J2965">
        <f>Table1_1[[#This Row],[TOTAL REVENUE]]-Table1_1[[#This Row],[TOTAL COST]]</f>
        <v>-3149.2799999999988</v>
      </c>
      <c r="K2965" s="11">
        <f>Table1_1[[#This Row],[PROFIT]]/Table1_1[[#This Row],[TOTAL REVENUE]]</f>
        <v>-0.42126553019358548</v>
      </c>
    </row>
    <row r="2966" spans="1:11">
      <c r="A2966" t="s">
        <v>99</v>
      </c>
      <c r="B2966" t="s">
        <v>547</v>
      </c>
      <c r="C2966">
        <v>169</v>
      </c>
      <c r="D2966">
        <v>28.44</v>
      </c>
      <c r="E2966">
        <v>92.58</v>
      </c>
      <c r="F2966" t="s">
        <v>107</v>
      </c>
      <c r="G2966" t="s">
        <v>110</v>
      </c>
      <c r="H2966">
        <f>Table1_1[[#This Row],[Units Sold]]*Table1_1[[#This Row],[Sale Price per Unit]]</f>
        <v>15646.02</v>
      </c>
      <c r="I2966">
        <f>Table1_1[[#This Row],[Units Sold]]*Table1_1[[#This Row],[Cost per Unit]]</f>
        <v>4806.3600000000006</v>
      </c>
      <c r="J2966">
        <f>Table1_1[[#This Row],[TOTAL REVENUE]]-Table1_1[[#This Row],[TOTAL COST]]</f>
        <v>10839.66</v>
      </c>
      <c r="K2966" s="11">
        <f>Table1_1[[#This Row],[PROFIT]]/Table1_1[[#This Row],[TOTAL REVENUE]]</f>
        <v>0.6928062216461438</v>
      </c>
    </row>
    <row r="2967" spans="1:11">
      <c r="A2967" t="s">
        <v>16</v>
      </c>
      <c r="B2967" t="s">
        <v>547</v>
      </c>
      <c r="C2967">
        <v>5</v>
      </c>
      <c r="D2967">
        <v>61.57</v>
      </c>
      <c r="E2967">
        <v>93.77</v>
      </c>
      <c r="F2967" t="s">
        <v>107</v>
      </c>
      <c r="G2967" t="s">
        <v>109</v>
      </c>
      <c r="H2967">
        <f>Table1_1[[#This Row],[Units Sold]]*Table1_1[[#This Row],[Sale Price per Unit]]</f>
        <v>468.84999999999997</v>
      </c>
      <c r="I2967">
        <f>Table1_1[[#This Row],[Units Sold]]*Table1_1[[#This Row],[Cost per Unit]]</f>
        <v>307.85000000000002</v>
      </c>
      <c r="J2967">
        <f>Table1_1[[#This Row],[TOTAL REVENUE]]-Table1_1[[#This Row],[TOTAL COST]]</f>
        <v>160.99999999999994</v>
      </c>
      <c r="K2967" s="11">
        <f>Table1_1[[#This Row],[PROFIT]]/Table1_1[[#This Row],[TOTAL REVENUE]]</f>
        <v>0.34339340940599328</v>
      </c>
    </row>
    <row r="2968" spans="1:11">
      <c r="A2968" t="s">
        <v>79</v>
      </c>
      <c r="B2968" t="s">
        <v>547</v>
      </c>
      <c r="C2968">
        <v>225</v>
      </c>
      <c r="D2968">
        <v>15.65</v>
      </c>
      <c r="E2968">
        <v>51.19</v>
      </c>
      <c r="F2968" t="s">
        <v>107</v>
      </c>
      <c r="G2968" t="s">
        <v>110</v>
      </c>
      <c r="H2968">
        <f>Table1_1[[#This Row],[Units Sold]]*Table1_1[[#This Row],[Sale Price per Unit]]</f>
        <v>11517.75</v>
      </c>
      <c r="I2968">
        <f>Table1_1[[#This Row],[Units Sold]]*Table1_1[[#This Row],[Cost per Unit]]</f>
        <v>3521.25</v>
      </c>
      <c r="J2968">
        <f>Table1_1[[#This Row],[TOTAL REVENUE]]-Table1_1[[#This Row],[TOTAL COST]]</f>
        <v>7996.5</v>
      </c>
      <c r="K2968" s="11">
        <f>Table1_1[[#This Row],[PROFIT]]/Table1_1[[#This Row],[TOTAL REVENUE]]</f>
        <v>0.69427622582535653</v>
      </c>
    </row>
    <row r="2969" spans="1:11">
      <c r="A2969" t="s">
        <v>28</v>
      </c>
      <c r="B2969" t="s">
        <v>548</v>
      </c>
      <c r="C2969">
        <v>103</v>
      </c>
      <c r="D2969">
        <v>51.8</v>
      </c>
      <c r="E2969">
        <v>43.84</v>
      </c>
      <c r="F2969" t="s">
        <v>107</v>
      </c>
      <c r="G2969" t="s">
        <v>109</v>
      </c>
      <c r="H2969">
        <f>Table1_1[[#This Row],[Units Sold]]*Table1_1[[#This Row],[Sale Price per Unit]]</f>
        <v>4515.5200000000004</v>
      </c>
      <c r="I2969">
        <f>Table1_1[[#This Row],[Units Sold]]*Table1_1[[#This Row],[Cost per Unit]]</f>
        <v>5335.4</v>
      </c>
      <c r="J2969">
        <f>Table1_1[[#This Row],[TOTAL REVENUE]]-Table1_1[[#This Row],[TOTAL COST]]</f>
        <v>-819.8799999999992</v>
      </c>
      <c r="K2969" s="11">
        <f>Table1_1[[#This Row],[PROFIT]]/Table1_1[[#This Row],[TOTAL REVENUE]]</f>
        <v>-0.18156934306569322</v>
      </c>
    </row>
    <row r="2970" spans="1:11">
      <c r="A2970" t="s">
        <v>89</v>
      </c>
      <c r="B2970" t="s">
        <v>548</v>
      </c>
      <c r="C2970">
        <v>226</v>
      </c>
      <c r="D2970">
        <v>67.959999999999994</v>
      </c>
      <c r="E2970">
        <v>19.920000000000002</v>
      </c>
      <c r="F2970" t="s">
        <v>108</v>
      </c>
      <c r="G2970" t="s">
        <v>110</v>
      </c>
      <c r="H2970">
        <f>Table1_1[[#This Row],[Units Sold]]*Table1_1[[#This Row],[Sale Price per Unit]]</f>
        <v>4501.92</v>
      </c>
      <c r="I2970">
        <f>Table1_1[[#This Row],[Units Sold]]*Table1_1[[#This Row],[Cost per Unit]]</f>
        <v>15358.96</v>
      </c>
      <c r="J2970">
        <f>Table1_1[[#This Row],[TOTAL REVENUE]]-Table1_1[[#This Row],[TOTAL COST]]</f>
        <v>-10857.039999999999</v>
      </c>
      <c r="K2970" s="11">
        <f>Table1_1[[#This Row],[PROFIT]]/Table1_1[[#This Row],[TOTAL REVENUE]]</f>
        <v>-2.4116465863453813</v>
      </c>
    </row>
    <row r="2971" spans="1:11">
      <c r="A2971" t="s">
        <v>83</v>
      </c>
      <c r="B2971" t="s">
        <v>548</v>
      </c>
      <c r="C2971">
        <v>152</v>
      </c>
      <c r="D2971">
        <v>50</v>
      </c>
      <c r="E2971">
        <v>46.42</v>
      </c>
      <c r="F2971" t="s">
        <v>107</v>
      </c>
      <c r="G2971" t="s">
        <v>110</v>
      </c>
      <c r="H2971">
        <f>Table1_1[[#This Row],[Units Sold]]*Table1_1[[#This Row],[Sale Price per Unit]]</f>
        <v>7055.84</v>
      </c>
      <c r="I2971">
        <f>Table1_1[[#This Row],[Units Sold]]*Table1_1[[#This Row],[Cost per Unit]]</f>
        <v>7600</v>
      </c>
      <c r="J2971">
        <f>Table1_1[[#This Row],[TOTAL REVENUE]]-Table1_1[[#This Row],[TOTAL COST]]</f>
        <v>-544.15999999999985</v>
      </c>
      <c r="K2971" s="11">
        <f>Table1_1[[#This Row],[PROFIT]]/Table1_1[[#This Row],[TOTAL REVENUE]]</f>
        <v>-7.7121930202498898E-2</v>
      </c>
    </row>
    <row r="2972" spans="1:11">
      <c r="A2972" t="s">
        <v>39</v>
      </c>
      <c r="B2972" t="s">
        <v>548</v>
      </c>
      <c r="C2972">
        <v>94</v>
      </c>
      <c r="D2972">
        <v>51.84</v>
      </c>
      <c r="E2972">
        <v>73.459999999999994</v>
      </c>
      <c r="F2972" t="s">
        <v>108</v>
      </c>
      <c r="G2972" t="s">
        <v>109</v>
      </c>
      <c r="H2972">
        <f>Table1_1[[#This Row],[Units Sold]]*Table1_1[[#This Row],[Sale Price per Unit]]</f>
        <v>6905.24</v>
      </c>
      <c r="I2972">
        <f>Table1_1[[#This Row],[Units Sold]]*Table1_1[[#This Row],[Cost per Unit]]</f>
        <v>4872.96</v>
      </c>
      <c r="J2972">
        <f>Table1_1[[#This Row],[TOTAL REVENUE]]-Table1_1[[#This Row],[TOTAL COST]]</f>
        <v>2032.2799999999997</v>
      </c>
      <c r="K2972" s="11">
        <f>Table1_1[[#This Row],[PROFIT]]/Table1_1[[#This Row],[TOTAL REVENUE]]</f>
        <v>0.29430982847808329</v>
      </c>
    </row>
    <row r="2973" spans="1:11">
      <c r="A2973" t="s">
        <v>33</v>
      </c>
      <c r="B2973" t="s">
        <v>548</v>
      </c>
      <c r="C2973">
        <v>272</v>
      </c>
      <c r="D2973">
        <v>73.31</v>
      </c>
      <c r="E2973">
        <v>90.21</v>
      </c>
      <c r="F2973" t="s">
        <v>107</v>
      </c>
      <c r="G2973" t="s">
        <v>109</v>
      </c>
      <c r="H2973">
        <f>Table1_1[[#This Row],[Units Sold]]*Table1_1[[#This Row],[Sale Price per Unit]]</f>
        <v>24537.119999999999</v>
      </c>
      <c r="I2973">
        <f>Table1_1[[#This Row],[Units Sold]]*Table1_1[[#This Row],[Cost per Unit]]</f>
        <v>19940.32</v>
      </c>
      <c r="J2973">
        <f>Table1_1[[#This Row],[TOTAL REVENUE]]-Table1_1[[#This Row],[TOTAL COST]]</f>
        <v>4596.7999999999993</v>
      </c>
      <c r="K2973" s="11">
        <f>Table1_1[[#This Row],[PROFIT]]/Table1_1[[#This Row],[TOTAL REVENUE]]</f>
        <v>0.18734064959538851</v>
      </c>
    </row>
    <row r="2974" spans="1:11">
      <c r="A2974" t="s">
        <v>46</v>
      </c>
      <c r="B2974" t="s">
        <v>548</v>
      </c>
      <c r="C2974">
        <v>122</v>
      </c>
      <c r="D2974">
        <v>38.31</v>
      </c>
      <c r="E2974">
        <v>96.39</v>
      </c>
      <c r="F2974" t="s">
        <v>107</v>
      </c>
      <c r="G2974" t="s">
        <v>110</v>
      </c>
      <c r="H2974">
        <f>Table1_1[[#This Row],[Units Sold]]*Table1_1[[#This Row],[Sale Price per Unit]]</f>
        <v>11759.58</v>
      </c>
      <c r="I2974">
        <f>Table1_1[[#This Row],[Units Sold]]*Table1_1[[#This Row],[Cost per Unit]]</f>
        <v>4673.8200000000006</v>
      </c>
      <c r="J2974">
        <f>Table1_1[[#This Row],[TOTAL REVENUE]]-Table1_1[[#This Row],[TOTAL COST]]</f>
        <v>7085.7599999999993</v>
      </c>
      <c r="K2974" s="11">
        <f>Table1_1[[#This Row],[PROFIT]]/Table1_1[[#This Row],[TOTAL REVENUE]]</f>
        <v>0.60255213196389656</v>
      </c>
    </row>
    <row r="2975" spans="1:11">
      <c r="A2975" t="s">
        <v>18</v>
      </c>
      <c r="B2975" t="s">
        <v>548</v>
      </c>
      <c r="C2975">
        <v>190</v>
      </c>
      <c r="D2975">
        <v>26.26</v>
      </c>
      <c r="E2975">
        <v>107.51</v>
      </c>
      <c r="F2975" t="s">
        <v>108</v>
      </c>
      <c r="G2975" t="s">
        <v>109</v>
      </c>
      <c r="H2975">
        <f>Table1_1[[#This Row],[Units Sold]]*Table1_1[[#This Row],[Sale Price per Unit]]</f>
        <v>20426.900000000001</v>
      </c>
      <c r="I2975">
        <f>Table1_1[[#This Row],[Units Sold]]*Table1_1[[#This Row],[Cost per Unit]]</f>
        <v>4989.4000000000005</v>
      </c>
      <c r="J2975">
        <f>Table1_1[[#This Row],[TOTAL REVENUE]]-Table1_1[[#This Row],[TOTAL COST]]</f>
        <v>15437.5</v>
      </c>
      <c r="K2975" s="11">
        <f>Table1_1[[#This Row],[PROFIT]]/Table1_1[[#This Row],[TOTAL REVENUE]]</f>
        <v>0.75574365175332525</v>
      </c>
    </row>
    <row r="2976" spans="1:11">
      <c r="A2976" t="s">
        <v>73</v>
      </c>
      <c r="B2976" t="s">
        <v>548</v>
      </c>
      <c r="C2976">
        <v>251</v>
      </c>
      <c r="D2976">
        <v>56.26</v>
      </c>
      <c r="E2976">
        <v>107.37</v>
      </c>
      <c r="F2976" t="s">
        <v>107</v>
      </c>
      <c r="G2976" t="s">
        <v>109</v>
      </c>
      <c r="H2976">
        <f>Table1_1[[#This Row],[Units Sold]]*Table1_1[[#This Row],[Sale Price per Unit]]</f>
        <v>26949.870000000003</v>
      </c>
      <c r="I2976">
        <f>Table1_1[[#This Row],[Units Sold]]*Table1_1[[#This Row],[Cost per Unit]]</f>
        <v>14121.26</v>
      </c>
      <c r="J2976">
        <f>Table1_1[[#This Row],[TOTAL REVENUE]]-Table1_1[[#This Row],[TOTAL COST]]</f>
        <v>12828.610000000002</v>
      </c>
      <c r="K2976" s="11">
        <f>Table1_1[[#This Row],[PROFIT]]/Table1_1[[#This Row],[TOTAL REVENUE]]</f>
        <v>0.4760175095464283</v>
      </c>
    </row>
    <row r="2977" spans="1:11">
      <c r="A2977" t="s">
        <v>25</v>
      </c>
      <c r="B2977" t="s">
        <v>549</v>
      </c>
      <c r="C2977">
        <v>141</v>
      </c>
      <c r="D2977">
        <v>68.08</v>
      </c>
      <c r="E2977">
        <v>73.61</v>
      </c>
      <c r="F2977" t="s">
        <v>108</v>
      </c>
      <c r="G2977" t="s">
        <v>109</v>
      </c>
      <c r="H2977">
        <f>Table1_1[[#This Row],[Units Sold]]*Table1_1[[#This Row],[Sale Price per Unit]]</f>
        <v>10379.01</v>
      </c>
      <c r="I2977">
        <f>Table1_1[[#This Row],[Units Sold]]*Table1_1[[#This Row],[Cost per Unit]]</f>
        <v>9599.2800000000007</v>
      </c>
      <c r="J2977">
        <f>Table1_1[[#This Row],[TOTAL REVENUE]]-Table1_1[[#This Row],[TOTAL COST]]</f>
        <v>779.72999999999956</v>
      </c>
      <c r="K2977" s="11">
        <f>Table1_1[[#This Row],[PROFIT]]/Table1_1[[#This Row],[TOTAL REVENUE]]</f>
        <v>7.5125662274147492E-2</v>
      </c>
    </row>
    <row r="2978" spans="1:11">
      <c r="A2978" t="s">
        <v>15</v>
      </c>
      <c r="B2978" t="s">
        <v>549</v>
      </c>
      <c r="C2978">
        <v>264</v>
      </c>
      <c r="D2978">
        <v>34.61</v>
      </c>
      <c r="E2978">
        <v>109.53</v>
      </c>
      <c r="F2978" t="s">
        <v>108</v>
      </c>
      <c r="G2978" t="s">
        <v>110</v>
      </c>
      <c r="H2978">
        <f>Table1_1[[#This Row],[Units Sold]]*Table1_1[[#This Row],[Sale Price per Unit]]</f>
        <v>28915.920000000002</v>
      </c>
      <c r="I2978">
        <f>Table1_1[[#This Row],[Units Sold]]*Table1_1[[#This Row],[Cost per Unit]]</f>
        <v>9137.0399999999991</v>
      </c>
      <c r="J2978">
        <f>Table1_1[[#This Row],[TOTAL REVENUE]]-Table1_1[[#This Row],[TOTAL COST]]</f>
        <v>19778.880000000005</v>
      </c>
      <c r="K2978" s="11">
        <f>Table1_1[[#This Row],[PROFIT]]/Table1_1[[#This Row],[TOTAL REVENUE]]</f>
        <v>0.68401351227974083</v>
      </c>
    </row>
    <row r="2979" spans="1:11">
      <c r="A2979" t="s">
        <v>90</v>
      </c>
      <c r="B2979" t="s">
        <v>549</v>
      </c>
      <c r="C2979">
        <v>172</v>
      </c>
      <c r="D2979">
        <v>47.99</v>
      </c>
      <c r="E2979">
        <v>54.44</v>
      </c>
      <c r="F2979" t="s">
        <v>107</v>
      </c>
      <c r="G2979" t="s">
        <v>109</v>
      </c>
      <c r="H2979">
        <f>Table1_1[[#This Row],[Units Sold]]*Table1_1[[#This Row],[Sale Price per Unit]]</f>
        <v>9363.68</v>
      </c>
      <c r="I2979">
        <f>Table1_1[[#This Row],[Units Sold]]*Table1_1[[#This Row],[Cost per Unit]]</f>
        <v>8254.2800000000007</v>
      </c>
      <c r="J2979">
        <f>Table1_1[[#This Row],[TOTAL REVENUE]]-Table1_1[[#This Row],[TOTAL COST]]</f>
        <v>1109.3999999999996</v>
      </c>
      <c r="K2979" s="11">
        <f>Table1_1[[#This Row],[PROFIT]]/Table1_1[[#This Row],[TOTAL REVENUE]]</f>
        <v>0.11847905951506241</v>
      </c>
    </row>
    <row r="2980" spans="1:11">
      <c r="A2980" t="s">
        <v>65</v>
      </c>
      <c r="B2980" t="s">
        <v>549</v>
      </c>
      <c r="C2980">
        <v>282</v>
      </c>
      <c r="D2980">
        <v>66.989999999999995</v>
      </c>
      <c r="E2980">
        <v>86.27</v>
      </c>
      <c r="F2980" t="s">
        <v>107</v>
      </c>
      <c r="G2980" t="s">
        <v>110</v>
      </c>
      <c r="H2980">
        <f>Table1_1[[#This Row],[Units Sold]]*Table1_1[[#This Row],[Sale Price per Unit]]</f>
        <v>24328.14</v>
      </c>
      <c r="I2980">
        <f>Table1_1[[#This Row],[Units Sold]]*Table1_1[[#This Row],[Cost per Unit]]</f>
        <v>18891.18</v>
      </c>
      <c r="J2980">
        <f>Table1_1[[#This Row],[TOTAL REVENUE]]-Table1_1[[#This Row],[TOTAL COST]]</f>
        <v>5436.9599999999991</v>
      </c>
      <c r="K2980" s="11">
        <f>Table1_1[[#This Row],[PROFIT]]/Table1_1[[#This Row],[TOTAL REVENUE]]</f>
        <v>0.22348440941231015</v>
      </c>
    </row>
    <row r="2981" spans="1:11">
      <c r="A2981" t="s">
        <v>88</v>
      </c>
      <c r="B2981" t="s">
        <v>549</v>
      </c>
      <c r="C2981">
        <v>145</v>
      </c>
      <c r="D2981">
        <v>48.28</v>
      </c>
      <c r="E2981">
        <v>97.86</v>
      </c>
      <c r="F2981" t="s">
        <v>107</v>
      </c>
      <c r="G2981" t="s">
        <v>109</v>
      </c>
      <c r="H2981">
        <f>Table1_1[[#This Row],[Units Sold]]*Table1_1[[#This Row],[Sale Price per Unit]]</f>
        <v>14189.7</v>
      </c>
      <c r="I2981">
        <f>Table1_1[[#This Row],[Units Sold]]*Table1_1[[#This Row],[Cost per Unit]]</f>
        <v>7000.6</v>
      </c>
      <c r="J2981">
        <f>Table1_1[[#This Row],[TOTAL REVENUE]]-Table1_1[[#This Row],[TOTAL COST]]</f>
        <v>7189.1</v>
      </c>
      <c r="K2981" s="11">
        <f>Table1_1[[#This Row],[PROFIT]]/Table1_1[[#This Row],[TOTAL REVENUE]]</f>
        <v>0.5066421418352749</v>
      </c>
    </row>
    <row r="2982" spans="1:11">
      <c r="A2982" t="s">
        <v>44</v>
      </c>
      <c r="B2982" t="s">
        <v>549</v>
      </c>
      <c r="C2982">
        <v>252</v>
      </c>
      <c r="D2982">
        <v>61.92</v>
      </c>
      <c r="E2982">
        <v>98.42</v>
      </c>
      <c r="F2982" t="s">
        <v>108</v>
      </c>
      <c r="G2982" t="s">
        <v>110</v>
      </c>
      <c r="H2982">
        <f>Table1_1[[#This Row],[Units Sold]]*Table1_1[[#This Row],[Sale Price per Unit]]</f>
        <v>24801.84</v>
      </c>
      <c r="I2982">
        <f>Table1_1[[#This Row],[Units Sold]]*Table1_1[[#This Row],[Cost per Unit]]</f>
        <v>15603.84</v>
      </c>
      <c r="J2982">
        <f>Table1_1[[#This Row],[TOTAL REVENUE]]-Table1_1[[#This Row],[TOTAL COST]]</f>
        <v>9198</v>
      </c>
      <c r="K2982" s="11">
        <f>Table1_1[[#This Row],[PROFIT]]/Table1_1[[#This Row],[TOTAL REVENUE]]</f>
        <v>0.3708595813858972</v>
      </c>
    </row>
    <row r="2983" spans="1:11">
      <c r="A2983" t="s">
        <v>39</v>
      </c>
      <c r="B2983" t="s">
        <v>549</v>
      </c>
      <c r="C2983">
        <v>37</v>
      </c>
      <c r="D2983">
        <v>28.23</v>
      </c>
      <c r="E2983">
        <v>28.59</v>
      </c>
      <c r="F2983" t="s">
        <v>108</v>
      </c>
      <c r="G2983" t="s">
        <v>109</v>
      </c>
      <c r="H2983">
        <f>Table1_1[[#This Row],[Units Sold]]*Table1_1[[#This Row],[Sale Price per Unit]]</f>
        <v>1057.83</v>
      </c>
      <c r="I2983">
        <f>Table1_1[[#This Row],[Units Sold]]*Table1_1[[#This Row],[Cost per Unit]]</f>
        <v>1044.51</v>
      </c>
      <c r="J2983">
        <f>Table1_1[[#This Row],[TOTAL REVENUE]]-Table1_1[[#This Row],[TOTAL COST]]</f>
        <v>13.319999999999936</v>
      </c>
      <c r="K2983" s="11">
        <f>Table1_1[[#This Row],[PROFIT]]/Table1_1[[#This Row],[TOTAL REVENUE]]</f>
        <v>1.2591815320041914E-2</v>
      </c>
    </row>
    <row r="2984" spans="1:11">
      <c r="A2984" t="s">
        <v>100</v>
      </c>
      <c r="B2984" t="s">
        <v>549</v>
      </c>
      <c r="C2984">
        <v>25</v>
      </c>
      <c r="D2984">
        <v>45.87</v>
      </c>
      <c r="E2984">
        <v>37.909999999999997</v>
      </c>
      <c r="F2984" t="s">
        <v>108</v>
      </c>
      <c r="G2984" t="s">
        <v>110</v>
      </c>
      <c r="H2984">
        <f>Table1_1[[#This Row],[Units Sold]]*Table1_1[[#This Row],[Sale Price per Unit]]</f>
        <v>947.74999999999989</v>
      </c>
      <c r="I2984">
        <f>Table1_1[[#This Row],[Units Sold]]*Table1_1[[#This Row],[Cost per Unit]]</f>
        <v>1146.75</v>
      </c>
      <c r="J2984">
        <f>Table1_1[[#This Row],[TOTAL REVENUE]]-Table1_1[[#This Row],[TOTAL COST]]</f>
        <v>-199.00000000000011</v>
      </c>
      <c r="K2984" s="11">
        <f>Table1_1[[#This Row],[PROFIT]]/Table1_1[[#This Row],[TOTAL REVENUE]]</f>
        <v>-0.20997098390925892</v>
      </c>
    </row>
    <row r="2985" spans="1:11">
      <c r="A2985" t="s">
        <v>88</v>
      </c>
      <c r="B2985" t="s">
        <v>549</v>
      </c>
      <c r="C2985">
        <v>178</v>
      </c>
      <c r="D2985">
        <v>35.64</v>
      </c>
      <c r="E2985">
        <v>28.89</v>
      </c>
      <c r="F2985" t="s">
        <v>107</v>
      </c>
      <c r="G2985" t="s">
        <v>109</v>
      </c>
      <c r="H2985">
        <f>Table1_1[[#This Row],[Units Sold]]*Table1_1[[#This Row],[Sale Price per Unit]]</f>
        <v>5142.42</v>
      </c>
      <c r="I2985">
        <f>Table1_1[[#This Row],[Units Sold]]*Table1_1[[#This Row],[Cost per Unit]]</f>
        <v>6343.92</v>
      </c>
      <c r="J2985">
        <f>Table1_1[[#This Row],[TOTAL REVENUE]]-Table1_1[[#This Row],[TOTAL COST]]</f>
        <v>-1201.5</v>
      </c>
      <c r="K2985" s="11">
        <f>Table1_1[[#This Row],[PROFIT]]/Table1_1[[#This Row],[TOTAL REVENUE]]</f>
        <v>-0.23364485981308411</v>
      </c>
    </row>
    <row r="2986" spans="1:11">
      <c r="A2986" t="s">
        <v>71</v>
      </c>
      <c r="B2986" t="s">
        <v>550</v>
      </c>
      <c r="C2986">
        <v>96</v>
      </c>
      <c r="D2986">
        <v>54.4</v>
      </c>
      <c r="E2986">
        <v>63.97</v>
      </c>
      <c r="F2986" t="s">
        <v>108</v>
      </c>
      <c r="G2986" t="s">
        <v>110</v>
      </c>
      <c r="H2986">
        <f>Table1_1[[#This Row],[Units Sold]]*Table1_1[[#This Row],[Sale Price per Unit]]</f>
        <v>6141.12</v>
      </c>
      <c r="I2986">
        <f>Table1_1[[#This Row],[Units Sold]]*Table1_1[[#This Row],[Cost per Unit]]</f>
        <v>5222.3999999999996</v>
      </c>
      <c r="J2986">
        <f>Table1_1[[#This Row],[TOTAL REVENUE]]-Table1_1[[#This Row],[TOTAL COST]]</f>
        <v>918.72000000000025</v>
      </c>
      <c r="K2986" s="11">
        <f>Table1_1[[#This Row],[PROFIT]]/Table1_1[[#This Row],[TOTAL REVENUE]]</f>
        <v>0.14960137564483356</v>
      </c>
    </row>
    <row r="2987" spans="1:11">
      <c r="A2987" t="s">
        <v>25</v>
      </c>
      <c r="B2987" t="s">
        <v>550</v>
      </c>
      <c r="C2987">
        <v>247</v>
      </c>
      <c r="D2987">
        <v>84.36</v>
      </c>
      <c r="E2987">
        <v>44.52</v>
      </c>
      <c r="F2987" t="s">
        <v>108</v>
      </c>
      <c r="G2987" t="s">
        <v>110</v>
      </c>
      <c r="H2987">
        <f>Table1_1[[#This Row],[Units Sold]]*Table1_1[[#This Row],[Sale Price per Unit]]</f>
        <v>10996.44</v>
      </c>
      <c r="I2987">
        <f>Table1_1[[#This Row],[Units Sold]]*Table1_1[[#This Row],[Cost per Unit]]</f>
        <v>20836.919999999998</v>
      </c>
      <c r="J2987">
        <f>Table1_1[[#This Row],[TOTAL REVENUE]]-Table1_1[[#This Row],[TOTAL COST]]</f>
        <v>-9840.4799999999977</v>
      </c>
      <c r="K2987" s="11">
        <f>Table1_1[[#This Row],[PROFIT]]/Table1_1[[#This Row],[TOTAL REVENUE]]</f>
        <v>-0.89487870619946064</v>
      </c>
    </row>
    <row r="2988" spans="1:11">
      <c r="A2988" t="s">
        <v>96</v>
      </c>
      <c r="B2988" t="s">
        <v>550</v>
      </c>
      <c r="C2988">
        <v>13</v>
      </c>
      <c r="D2988">
        <v>68.62</v>
      </c>
      <c r="E2988">
        <v>30.87</v>
      </c>
      <c r="F2988" t="s">
        <v>108</v>
      </c>
      <c r="G2988" t="s">
        <v>109</v>
      </c>
      <c r="H2988">
        <f>Table1_1[[#This Row],[Units Sold]]*Table1_1[[#This Row],[Sale Price per Unit]]</f>
        <v>401.31</v>
      </c>
      <c r="I2988">
        <f>Table1_1[[#This Row],[Units Sold]]*Table1_1[[#This Row],[Cost per Unit]]</f>
        <v>892.06000000000006</v>
      </c>
      <c r="J2988">
        <f>Table1_1[[#This Row],[TOTAL REVENUE]]-Table1_1[[#This Row],[TOTAL COST]]</f>
        <v>-490.75000000000006</v>
      </c>
      <c r="K2988" s="11">
        <f>Table1_1[[#This Row],[PROFIT]]/Table1_1[[#This Row],[TOTAL REVENUE]]</f>
        <v>-1.2228701004211209</v>
      </c>
    </row>
    <row r="2989" spans="1:11">
      <c r="A2989" t="s">
        <v>74</v>
      </c>
      <c r="B2989" t="s">
        <v>550</v>
      </c>
      <c r="C2989">
        <v>245</v>
      </c>
      <c r="D2989">
        <v>34.06</v>
      </c>
      <c r="E2989">
        <v>101.19</v>
      </c>
      <c r="F2989" t="s">
        <v>107</v>
      </c>
      <c r="G2989" t="s">
        <v>109</v>
      </c>
      <c r="H2989">
        <f>Table1_1[[#This Row],[Units Sold]]*Table1_1[[#This Row],[Sale Price per Unit]]</f>
        <v>24791.55</v>
      </c>
      <c r="I2989">
        <f>Table1_1[[#This Row],[Units Sold]]*Table1_1[[#This Row],[Cost per Unit]]</f>
        <v>8344.7000000000007</v>
      </c>
      <c r="J2989">
        <f>Table1_1[[#This Row],[TOTAL REVENUE]]-Table1_1[[#This Row],[TOTAL COST]]</f>
        <v>16446.849999999999</v>
      </c>
      <c r="K2989" s="11">
        <f>Table1_1[[#This Row],[PROFIT]]/Table1_1[[#This Row],[TOTAL REVENUE]]</f>
        <v>0.66340547484929335</v>
      </c>
    </row>
    <row r="2990" spans="1:11">
      <c r="A2990" t="s">
        <v>56</v>
      </c>
      <c r="B2990" t="s">
        <v>550</v>
      </c>
      <c r="C2990">
        <v>270</v>
      </c>
      <c r="D2990">
        <v>32.200000000000003</v>
      </c>
      <c r="E2990">
        <v>94.53</v>
      </c>
      <c r="F2990" t="s">
        <v>107</v>
      </c>
      <c r="G2990" t="s">
        <v>110</v>
      </c>
      <c r="H2990">
        <f>Table1_1[[#This Row],[Units Sold]]*Table1_1[[#This Row],[Sale Price per Unit]]</f>
        <v>25523.1</v>
      </c>
      <c r="I2990">
        <f>Table1_1[[#This Row],[Units Sold]]*Table1_1[[#This Row],[Cost per Unit]]</f>
        <v>8694</v>
      </c>
      <c r="J2990">
        <f>Table1_1[[#This Row],[TOTAL REVENUE]]-Table1_1[[#This Row],[TOTAL COST]]</f>
        <v>16829.099999999999</v>
      </c>
      <c r="K2990" s="11">
        <f>Table1_1[[#This Row],[PROFIT]]/Table1_1[[#This Row],[TOTAL REVENUE]]</f>
        <v>0.65936739659367394</v>
      </c>
    </row>
    <row r="2991" spans="1:11">
      <c r="A2991" t="s">
        <v>79</v>
      </c>
      <c r="B2991" t="s">
        <v>550</v>
      </c>
      <c r="C2991">
        <v>121</v>
      </c>
      <c r="D2991">
        <v>78.56</v>
      </c>
      <c r="E2991">
        <v>33.15</v>
      </c>
      <c r="F2991" t="s">
        <v>108</v>
      </c>
      <c r="G2991" t="s">
        <v>110</v>
      </c>
      <c r="H2991">
        <f>Table1_1[[#This Row],[Units Sold]]*Table1_1[[#This Row],[Sale Price per Unit]]</f>
        <v>4011.1499999999996</v>
      </c>
      <c r="I2991">
        <f>Table1_1[[#This Row],[Units Sold]]*Table1_1[[#This Row],[Cost per Unit]]</f>
        <v>9505.76</v>
      </c>
      <c r="J2991">
        <f>Table1_1[[#This Row],[TOTAL REVENUE]]-Table1_1[[#This Row],[TOTAL COST]]</f>
        <v>-5494.6100000000006</v>
      </c>
      <c r="K2991" s="11">
        <f>Table1_1[[#This Row],[PROFIT]]/Table1_1[[#This Row],[TOTAL REVENUE]]</f>
        <v>-1.3698340874811465</v>
      </c>
    </row>
    <row r="2992" spans="1:11">
      <c r="A2992" t="s">
        <v>7</v>
      </c>
      <c r="B2992" t="s">
        <v>550</v>
      </c>
      <c r="C2992">
        <v>272</v>
      </c>
      <c r="D2992">
        <v>41.47</v>
      </c>
      <c r="E2992">
        <v>45.5</v>
      </c>
      <c r="F2992" t="s">
        <v>107</v>
      </c>
      <c r="G2992" t="s">
        <v>109</v>
      </c>
      <c r="H2992">
        <f>Table1_1[[#This Row],[Units Sold]]*Table1_1[[#This Row],[Sale Price per Unit]]</f>
        <v>12376</v>
      </c>
      <c r="I2992">
        <f>Table1_1[[#This Row],[Units Sold]]*Table1_1[[#This Row],[Cost per Unit]]</f>
        <v>11279.84</v>
      </c>
      <c r="J2992">
        <f>Table1_1[[#This Row],[TOTAL REVENUE]]-Table1_1[[#This Row],[TOTAL COST]]</f>
        <v>1096.1599999999999</v>
      </c>
      <c r="K2992" s="11">
        <f>Table1_1[[#This Row],[PROFIT]]/Table1_1[[#This Row],[TOTAL REVENUE]]</f>
        <v>8.8571428571428565E-2</v>
      </c>
    </row>
    <row r="2993" spans="1:11">
      <c r="A2993" t="s">
        <v>16</v>
      </c>
      <c r="B2993" t="s">
        <v>550</v>
      </c>
      <c r="C2993">
        <v>292</v>
      </c>
      <c r="D2993">
        <v>54.15</v>
      </c>
      <c r="E2993">
        <v>46.48</v>
      </c>
      <c r="F2993" t="s">
        <v>108</v>
      </c>
      <c r="G2993" t="s">
        <v>110</v>
      </c>
      <c r="H2993">
        <f>Table1_1[[#This Row],[Units Sold]]*Table1_1[[#This Row],[Sale Price per Unit]]</f>
        <v>13572.16</v>
      </c>
      <c r="I2993">
        <f>Table1_1[[#This Row],[Units Sold]]*Table1_1[[#This Row],[Cost per Unit]]</f>
        <v>15811.8</v>
      </c>
      <c r="J2993">
        <f>Table1_1[[#This Row],[TOTAL REVENUE]]-Table1_1[[#This Row],[TOTAL COST]]</f>
        <v>-2239.6399999999994</v>
      </c>
      <c r="K2993" s="11">
        <f>Table1_1[[#This Row],[PROFIT]]/Table1_1[[#This Row],[TOTAL REVENUE]]</f>
        <v>-0.16501721170395864</v>
      </c>
    </row>
    <row r="2994" spans="1:11">
      <c r="A2994" t="s">
        <v>28</v>
      </c>
      <c r="B2994" t="s">
        <v>550</v>
      </c>
      <c r="C2994">
        <v>5</v>
      </c>
      <c r="D2994">
        <v>68.75</v>
      </c>
      <c r="E2994">
        <v>44.16</v>
      </c>
      <c r="F2994" t="s">
        <v>107</v>
      </c>
      <c r="G2994" t="s">
        <v>109</v>
      </c>
      <c r="H2994">
        <f>Table1_1[[#This Row],[Units Sold]]*Table1_1[[#This Row],[Sale Price per Unit]]</f>
        <v>220.79999999999998</v>
      </c>
      <c r="I2994">
        <f>Table1_1[[#This Row],[Units Sold]]*Table1_1[[#This Row],[Cost per Unit]]</f>
        <v>343.75</v>
      </c>
      <c r="J2994">
        <f>Table1_1[[#This Row],[TOTAL REVENUE]]-Table1_1[[#This Row],[TOTAL COST]]</f>
        <v>-122.95000000000002</v>
      </c>
      <c r="K2994" s="11">
        <f>Table1_1[[#This Row],[PROFIT]]/Table1_1[[#This Row],[TOTAL REVENUE]]</f>
        <v>-0.55683876811594213</v>
      </c>
    </row>
    <row r="2995" spans="1:11">
      <c r="A2995" t="s">
        <v>50</v>
      </c>
      <c r="B2995" t="s">
        <v>550</v>
      </c>
      <c r="C2995">
        <v>52</v>
      </c>
      <c r="D2995">
        <v>40.92</v>
      </c>
      <c r="E2995">
        <v>104.63</v>
      </c>
      <c r="F2995" t="s">
        <v>108</v>
      </c>
      <c r="G2995" t="s">
        <v>110</v>
      </c>
      <c r="H2995">
        <f>Table1_1[[#This Row],[Units Sold]]*Table1_1[[#This Row],[Sale Price per Unit]]</f>
        <v>5440.76</v>
      </c>
      <c r="I2995">
        <f>Table1_1[[#This Row],[Units Sold]]*Table1_1[[#This Row],[Cost per Unit]]</f>
        <v>2127.84</v>
      </c>
      <c r="J2995">
        <f>Table1_1[[#This Row],[TOTAL REVENUE]]-Table1_1[[#This Row],[TOTAL COST]]</f>
        <v>3312.92</v>
      </c>
      <c r="K2995" s="11">
        <f>Table1_1[[#This Row],[PROFIT]]/Table1_1[[#This Row],[TOTAL REVENUE]]</f>
        <v>0.60890757908821558</v>
      </c>
    </row>
    <row r="2996" spans="1:11">
      <c r="A2996" t="s">
        <v>71</v>
      </c>
      <c r="B2996" t="s">
        <v>550</v>
      </c>
      <c r="C2996">
        <v>287</v>
      </c>
      <c r="D2996">
        <v>66.709999999999994</v>
      </c>
      <c r="E2996">
        <v>91.34</v>
      </c>
      <c r="F2996" t="s">
        <v>107</v>
      </c>
      <c r="G2996" t="s">
        <v>110</v>
      </c>
      <c r="H2996">
        <f>Table1_1[[#This Row],[Units Sold]]*Table1_1[[#This Row],[Sale Price per Unit]]</f>
        <v>26214.58</v>
      </c>
      <c r="I2996">
        <f>Table1_1[[#This Row],[Units Sold]]*Table1_1[[#This Row],[Cost per Unit]]</f>
        <v>19145.769999999997</v>
      </c>
      <c r="J2996">
        <f>Table1_1[[#This Row],[TOTAL REVENUE]]-Table1_1[[#This Row],[TOTAL COST]]</f>
        <v>7068.8100000000049</v>
      </c>
      <c r="K2996" s="11">
        <f>Table1_1[[#This Row],[PROFIT]]/Table1_1[[#This Row],[TOTAL REVENUE]]</f>
        <v>0.26965185022991039</v>
      </c>
    </row>
    <row r="2997" spans="1:11">
      <c r="A2997" t="s">
        <v>76</v>
      </c>
      <c r="B2997" t="s">
        <v>550</v>
      </c>
      <c r="C2997">
        <v>111</v>
      </c>
      <c r="D2997">
        <v>50.22</v>
      </c>
      <c r="E2997">
        <v>67.790000000000006</v>
      </c>
      <c r="F2997" t="s">
        <v>107</v>
      </c>
      <c r="G2997" t="s">
        <v>110</v>
      </c>
      <c r="H2997">
        <f>Table1_1[[#This Row],[Units Sold]]*Table1_1[[#This Row],[Sale Price per Unit]]</f>
        <v>7524.6900000000005</v>
      </c>
      <c r="I2997">
        <f>Table1_1[[#This Row],[Units Sold]]*Table1_1[[#This Row],[Cost per Unit]]</f>
        <v>5574.42</v>
      </c>
      <c r="J2997">
        <f>Table1_1[[#This Row],[TOTAL REVENUE]]-Table1_1[[#This Row],[TOTAL COST]]</f>
        <v>1950.2700000000004</v>
      </c>
      <c r="K2997" s="11">
        <f>Table1_1[[#This Row],[PROFIT]]/Table1_1[[#This Row],[TOTAL REVENUE]]</f>
        <v>0.25918277032010623</v>
      </c>
    </row>
    <row r="2998" spans="1:11">
      <c r="A2998" t="s">
        <v>31</v>
      </c>
      <c r="B2998" t="s">
        <v>550</v>
      </c>
      <c r="C2998">
        <v>248</v>
      </c>
      <c r="D2998">
        <v>43.93</v>
      </c>
      <c r="E2998">
        <v>59.94</v>
      </c>
      <c r="F2998" t="s">
        <v>108</v>
      </c>
      <c r="G2998" t="s">
        <v>110</v>
      </c>
      <c r="H2998">
        <f>Table1_1[[#This Row],[Units Sold]]*Table1_1[[#This Row],[Sale Price per Unit]]</f>
        <v>14865.119999999999</v>
      </c>
      <c r="I2998">
        <f>Table1_1[[#This Row],[Units Sold]]*Table1_1[[#This Row],[Cost per Unit]]</f>
        <v>10894.64</v>
      </c>
      <c r="J2998">
        <f>Table1_1[[#This Row],[TOTAL REVENUE]]-Table1_1[[#This Row],[TOTAL COST]]</f>
        <v>3970.4799999999996</v>
      </c>
      <c r="K2998" s="11">
        <f>Table1_1[[#This Row],[PROFIT]]/Table1_1[[#This Row],[TOTAL REVENUE]]</f>
        <v>0.26710043376710041</v>
      </c>
    </row>
    <row r="2999" spans="1:11">
      <c r="A2999" t="s">
        <v>92</v>
      </c>
      <c r="B2999" t="s">
        <v>551</v>
      </c>
      <c r="C2999">
        <v>132</v>
      </c>
      <c r="D2999">
        <v>70.92</v>
      </c>
      <c r="E2999">
        <v>62.95</v>
      </c>
      <c r="F2999" t="s">
        <v>107</v>
      </c>
      <c r="G2999" t="s">
        <v>110</v>
      </c>
      <c r="H2999">
        <f>Table1_1[[#This Row],[Units Sold]]*Table1_1[[#This Row],[Sale Price per Unit]]</f>
        <v>8309.4</v>
      </c>
      <c r="I2999">
        <f>Table1_1[[#This Row],[Units Sold]]*Table1_1[[#This Row],[Cost per Unit]]</f>
        <v>9361.44</v>
      </c>
      <c r="J2999">
        <f>Table1_1[[#This Row],[TOTAL REVENUE]]-Table1_1[[#This Row],[TOTAL COST]]</f>
        <v>-1052.0400000000009</v>
      </c>
      <c r="K2999" s="11">
        <f>Table1_1[[#This Row],[PROFIT]]/Table1_1[[#This Row],[TOTAL REVENUE]]</f>
        <v>-0.1266084193804608</v>
      </c>
    </row>
    <row r="3000" spans="1:11">
      <c r="A3000" t="s">
        <v>101</v>
      </c>
      <c r="B3000" t="s">
        <v>551</v>
      </c>
      <c r="C3000">
        <v>137</v>
      </c>
      <c r="D3000">
        <v>71.64</v>
      </c>
      <c r="E3000">
        <v>21.93</v>
      </c>
      <c r="F3000" t="s">
        <v>107</v>
      </c>
      <c r="G3000" t="s">
        <v>110</v>
      </c>
      <c r="H3000">
        <f>Table1_1[[#This Row],[Units Sold]]*Table1_1[[#This Row],[Sale Price per Unit]]</f>
        <v>3004.41</v>
      </c>
      <c r="I3000">
        <f>Table1_1[[#This Row],[Units Sold]]*Table1_1[[#This Row],[Cost per Unit]]</f>
        <v>9814.68</v>
      </c>
      <c r="J3000">
        <f>Table1_1[[#This Row],[TOTAL REVENUE]]-Table1_1[[#This Row],[TOTAL COST]]</f>
        <v>-6810.27</v>
      </c>
      <c r="K3000" s="11">
        <f>Table1_1[[#This Row],[PROFIT]]/Table1_1[[#This Row],[TOTAL REVENUE]]</f>
        <v>-2.2667578659370728</v>
      </c>
    </row>
    <row r="3001" spans="1:11">
      <c r="A3001" t="s">
        <v>87</v>
      </c>
      <c r="B3001" t="s">
        <v>551</v>
      </c>
      <c r="C3001">
        <v>75</v>
      </c>
      <c r="D3001">
        <v>54.54</v>
      </c>
      <c r="E3001">
        <v>32.78</v>
      </c>
      <c r="F3001" t="s">
        <v>107</v>
      </c>
      <c r="G3001" t="s">
        <v>109</v>
      </c>
      <c r="H3001">
        <f>Table1_1[[#This Row],[Units Sold]]*Table1_1[[#This Row],[Sale Price per Unit]]</f>
        <v>2458.5</v>
      </c>
      <c r="I3001">
        <f>Table1_1[[#This Row],[Units Sold]]*Table1_1[[#This Row],[Cost per Unit]]</f>
        <v>4090.5</v>
      </c>
      <c r="J3001">
        <f>Table1_1[[#This Row],[TOTAL REVENUE]]-Table1_1[[#This Row],[TOTAL COST]]</f>
        <v>-1632</v>
      </c>
      <c r="K3001" s="11">
        <f>Table1_1[[#This Row],[PROFIT]]/Table1_1[[#This Row],[TOTAL REVENUE]]</f>
        <v>-0.66381940207443568</v>
      </c>
    </row>
    <row r="3002" spans="1:11">
      <c r="A3002" t="s">
        <v>60</v>
      </c>
      <c r="B3002" t="s">
        <v>551</v>
      </c>
      <c r="C3002">
        <v>244</v>
      </c>
      <c r="D3002">
        <v>71.5</v>
      </c>
      <c r="E3002">
        <v>74.09</v>
      </c>
      <c r="F3002" t="s">
        <v>108</v>
      </c>
      <c r="G3002" t="s">
        <v>110</v>
      </c>
      <c r="H3002">
        <f>Table1_1[[#This Row],[Units Sold]]*Table1_1[[#This Row],[Sale Price per Unit]]</f>
        <v>18077.96</v>
      </c>
      <c r="I3002">
        <f>Table1_1[[#This Row],[Units Sold]]*Table1_1[[#This Row],[Cost per Unit]]</f>
        <v>17446</v>
      </c>
      <c r="J3002">
        <f>Table1_1[[#This Row],[TOTAL REVENUE]]-Table1_1[[#This Row],[TOTAL COST]]</f>
        <v>631.95999999999913</v>
      </c>
      <c r="K3002" s="11">
        <f>Table1_1[[#This Row],[PROFIT]]/Table1_1[[#This Row],[TOTAL REVENUE]]</f>
        <v>3.4957484140909656E-2</v>
      </c>
    </row>
    <row r="3003" spans="1:11">
      <c r="A3003" t="s">
        <v>87</v>
      </c>
      <c r="B3003" t="s">
        <v>551</v>
      </c>
      <c r="C3003">
        <v>273</v>
      </c>
      <c r="D3003">
        <v>46.71</v>
      </c>
      <c r="E3003">
        <v>95.18</v>
      </c>
      <c r="F3003" t="s">
        <v>108</v>
      </c>
      <c r="G3003" t="s">
        <v>109</v>
      </c>
      <c r="H3003">
        <f>Table1_1[[#This Row],[Units Sold]]*Table1_1[[#This Row],[Sale Price per Unit]]</f>
        <v>25984.140000000003</v>
      </c>
      <c r="I3003">
        <f>Table1_1[[#This Row],[Units Sold]]*Table1_1[[#This Row],[Cost per Unit]]</f>
        <v>12751.83</v>
      </c>
      <c r="J3003">
        <f>Table1_1[[#This Row],[TOTAL REVENUE]]-Table1_1[[#This Row],[TOTAL COST]]</f>
        <v>13232.310000000003</v>
      </c>
      <c r="K3003" s="11">
        <f>Table1_1[[#This Row],[PROFIT]]/Table1_1[[#This Row],[TOTAL REVENUE]]</f>
        <v>0.50924563984030269</v>
      </c>
    </row>
    <row r="3004" spans="1:11">
      <c r="A3004" t="s">
        <v>94</v>
      </c>
      <c r="B3004" t="s">
        <v>551</v>
      </c>
      <c r="C3004">
        <v>237</v>
      </c>
      <c r="D3004">
        <v>22.11</v>
      </c>
      <c r="E3004">
        <v>59.95</v>
      </c>
      <c r="F3004" t="s">
        <v>107</v>
      </c>
      <c r="G3004" t="s">
        <v>110</v>
      </c>
      <c r="H3004">
        <f>Table1_1[[#This Row],[Units Sold]]*Table1_1[[#This Row],[Sale Price per Unit]]</f>
        <v>14208.150000000001</v>
      </c>
      <c r="I3004">
        <f>Table1_1[[#This Row],[Units Sold]]*Table1_1[[#This Row],[Cost per Unit]]</f>
        <v>5240.07</v>
      </c>
      <c r="J3004">
        <f>Table1_1[[#This Row],[TOTAL REVENUE]]-Table1_1[[#This Row],[TOTAL COST]]</f>
        <v>8968.0800000000017</v>
      </c>
      <c r="K3004" s="11">
        <f>Table1_1[[#This Row],[PROFIT]]/Table1_1[[#This Row],[TOTAL REVENUE]]</f>
        <v>0.63119266055045875</v>
      </c>
    </row>
    <row r="3005" spans="1:11">
      <c r="A3005" t="s">
        <v>13</v>
      </c>
      <c r="B3005" t="s">
        <v>551</v>
      </c>
      <c r="C3005">
        <v>289</v>
      </c>
      <c r="D3005">
        <v>61.12</v>
      </c>
      <c r="E3005">
        <v>107.88</v>
      </c>
      <c r="F3005" t="s">
        <v>107</v>
      </c>
      <c r="G3005" t="s">
        <v>110</v>
      </c>
      <c r="H3005">
        <f>Table1_1[[#This Row],[Units Sold]]*Table1_1[[#This Row],[Sale Price per Unit]]</f>
        <v>31177.32</v>
      </c>
      <c r="I3005">
        <f>Table1_1[[#This Row],[Units Sold]]*Table1_1[[#This Row],[Cost per Unit]]</f>
        <v>17663.68</v>
      </c>
      <c r="J3005">
        <f>Table1_1[[#This Row],[TOTAL REVENUE]]-Table1_1[[#This Row],[TOTAL COST]]</f>
        <v>13513.64</v>
      </c>
      <c r="K3005" s="11">
        <f>Table1_1[[#This Row],[PROFIT]]/Table1_1[[#This Row],[TOTAL REVENUE]]</f>
        <v>0.43344456803856135</v>
      </c>
    </row>
    <row r="3006" spans="1:11">
      <c r="A3006" t="s">
        <v>25</v>
      </c>
      <c r="B3006" t="s">
        <v>552</v>
      </c>
      <c r="C3006">
        <v>201</v>
      </c>
      <c r="D3006">
        <v>14.98</v>
      </c>
      <c r="E3006">
        <v>69.23</v>
      </c>
      <c r="F3006" t="s">
        <v>108</v>
      </c>
      <c r="G3006" t="s">
        <v>109</v>
      </c>
      <c r="H3006">
        <f>Table1_1[[#This Row],[Units Sold]]*Table1_1[[#This Row],[Sale Price per Unit]]</f>
        <v>13915.230000000001</v>
      </c>
      <c r="I3006">
        <f>Table1_1[[#This Row],[Units Sold]]*Table1_1[[#This Row],[Cost per Unit]]</f>
        <v>3010.98</v>
      </c>
      <c r="J3006">
        <f>Table1_1[[#This Row],[TOTAL REVENUE]]-Table1_1[[#This Row],[TOTAL COST]]</f>
        <v>10904.250000000002</v>
      </c>
      <c r="K3006" s="11">
        <f>Table1_1[[#This Row],[PROFIT]]/Table1_1[[#This Row],[TOTAL REVENUE]]</f>
        <v>0.78361981799797786</v>
      </c>
    </row>
    <row r="3007" spans="1:11">
      <c r="A3007" t="s">
        <v>29</v>
      </c>
      <c r="B3007" t="s">
        <v>552</v>
      </c>
      <c r="C3007">
        <v>104</v>
      </c>
      <c r="D3007">
        <v>78.38</v>
      </c>
      <c r="E3007">
        <v>49.46</v>
      </c>
      <c r="F3007" t="s">
        <v>107</v>
      </c>
      <c r="G3007" t="s">
        <v>109</v>
      </c>
      <c r="H3007">
        <f>Table1_1[[#This Row],[Units Sold]]*Table1_1[[#This Row],[Sale Price per Unit]]</f>
        <v>5143.84</v>
      </c>
      <c r="I3007">
        <f>Table1_1[[#This Row],[Units Sold]]*Table1_1[[#This Row],[Cost per Unit]]</f>
        <v>8151.5199999999995</v>
      </c>
      <c r="J3007">
        <f>Table1_1[[#This Row],[TOTAL REVENUE]]-Table1_1[[#This Row],[TOTAL COST]]</f>
        <v>-3007.6799999999994</v>
      </c>
      <c r="K3007" s="11">
        <f>Table1_1[[#This Row],[PROFIT]]/Table1_1[[#This Row],[TOTAL REVENUE]]</f>
        <v>-0.58471492114840262</v>
      </c>
    </row>
    <row r="3008" spans="1:11">
      <c r="A3008" t="s">
        <v>49</v>
      </c>
      <c r="B3008" t="s">
        <v>552</v>
      </c>
      <c r="C3008">
        <v>2</v>
      </c>
      <c r="D3008">
        <v>86.26</v>
      </c>
      <c r="E3008">
        <v>88.54</v>
      </c>
      <c r="F3008" t="s">
        <v>107</v>
      </c>
      <c r="G3008" t="s">
        <v>109</v>
      </c>
      <c r="H3008">
        <f>Table1_1[[#This Row],[Units Sold]]*Table1_1[[#This Row],[Sale Price per Unit]]</f>
        <v>177.08</v>
      </c>
      <c r="I3008">
        <f>Table1_1[[#This Row],[Units Sold]]*Table1_1[[#This Row],[Cost per Unit]]</f>
        <v>172.52</v>
      </c>
      <c r="J3008">
        <f>Table1_1[[#This Row],[TOTAL REVENUE]]-Table1_1[[#This Row],[TOTAL COST]]</f>
        <v>4.5600000000000023</v>
      </c>
      <c r="K3008" s="11">
        <f>Table1_1[[#This Row],[PROFIT]]/Table1_1[[#This Row],[TOTAL REVENUE]]</f>
        <v>2.5751072961373401E-2</v>
      </c>
    </row>
    <row r="3009" spans="1:11">
      <c r="A3009" t="s">
        <v>27</v>
      </c>
      <c r="B3009" t="s">
        <v>552</v>
      </c>
      <c r="C3009">
        <v>21</v>
      </c>
      <c r="D3009">
        <v>90.93</v>
      </c>
      <c r="E3009">
        <v>81.09</v>
      </c>
      <c r="F3009" t="s">
        <v>107</v>
      </c>
      <c r="G3009" t="s">
        <v>109</v>
      </c>
      <c r="H3009">
        <f>Table1_1[[#This Row],[Units Sold]]*Table1_1[[#This Row],[Sale Price per Unit]]</f>
        <v>1702.89</v>
      </c>
      <c r="I3009">
        <f>Table1_1[[#This Row],[Units Sold]]*Table1_1[[#This Row],[Cost per Unit]]</f>
        <v>1909.5300000000002</v>
      </c>
      <c r="J3009">
        <f>Table1_1[[#This Row],[TOTAL REVENUE]]-Table1_1[[#This Row],[TOTAL COST]]</f>
        <v>-206.6400000000001</v>
      </c>
      <c r="K3009" s="11">
        <f>Table1_1[[#This Row],[PROFIT]]/Table1_1[[#This Row],[TOTAL REVENUE]]</f>
        <v>-0.12134665186829453</v>
      </c>
    </row>
    <row r="3010" spans="1:11">
      <c r="A3010" t="s">
        <v>37</v>
      </c>
      <c r="B3010" t="s">
        <v>552</v>
      </c>
      <c r="C3010">
        <v>145</v>
      </c>
      <c r="D3010">
        <v>17.53</v>
      </c>
      <c r="E3010">
        <v>34.08</v>
      </c>
      <c r="F3010" t="s">
        <v>108</v>
      </c>
      <c r="G3010" t="s">
        <v>110</v>
      </c>
      <c r="H3010">
        <f>Table1_1[[#This Row],[Units Sold]]*Table1_1[[#This Row],[Sale Price per Unit]]</f>
        <v>4941.5999999999995</v>
      </c>
      <c r="I3010">
        <f>Table1_1[[#This Row],[Units Sold]]*Table1_1[[#This Row],[Cost per Unit]]</f>
        <v>2541.8500000000004</v>
      </c>
      <c r="J3010">
        <f>Table1_1[[#This Row],[TOTAL REVENUE]]-Table1_1[[#This Row],[TOTAL COST]]</f>
        <v>2399.7499999999991</v>
      </c>
      <c r="K3010" s="11">
        <f>Table1_1[[#This Row],[PROFIT]]/Table1_1[[#This Row],[TOTAL REVENUE]]</f>
        <v>0.48562206572769939</v>
      </c>
    </row>
    <row r="3011" spans="1:11">
      <c r="A3011" t="s">
        <v>64</v>
      </c>
      <c r="B3011" t="s">
        <v>552</v>
      </c>
      <c r="C3011">
        <v>102</v>
      </c>
      <c r="D3011">
        <v>15.45</v>
      </c>
      <c r="E3011">
        <v>98.68</v>
      </c>
      <c r="F3011" t="s">
        <v>108</v>
      </c>
      <c r="G3011" t="s">
        <v>110</v>
      </c>
      <c r="H3011">
        <f>Table1_1[[#This Row],[Units Sold]]*Table1_1[[#This Row],[Sale Price per Unit]]</f>
        <v>10065.36</v>
      </c>
      <c r="I3011">
        <f>Table1_1[[#This Row],[Units Sold]]*Table1_1[[#This Row],[Cost per Unit]]</f>
        <v>1575.8999999999999</v>
      </c>
      <c r="J3011">
        <f>Table1_1[[#This Row],[TOTAL REVENUE]]-Table1_1[[#This Row],[TOTAL COST]]</f>
        <v>8489.4600000000009</v>
      </c>
      <c r="K3011" s="11">
        <f>Table1_1[[#This Row],[PROFIT]]/Table1_1[[#This Row],[TOTAL REVENUE]]</f>
        <v>0.84343331982164582</v>
      </c>
    </row>
    <row r="3012" spans="1:11">
      <c r="A3012" t="s">
        <v>23</v>
      </c>
      <c r="B3012" t="s">
        <v>552</v>
      </c>
      <c r="C3012">
        <v>273</v>
      </c>
      <c r="D3012">
        <v>64.569999999999993</v>
      </c>
      <c r="E3012">
        <v>70.44</v>
      </c>
      <c r="F3012" t="s">
        <v>108</v>
      </c>
      <c r="G3012" t="s">
        <v>110</v>
      </c>
      <c r="H3012">
        <f>Table1_1[[#This Row],[Units Sold]]*Table1_1[[#This Row],[Sale Price per Unit]]</f>
        <v>19230.12</v>
      </c>
      <c r="I3012">
        <f>Table1_1[[#This Row],[Units Sold]]*Table1_1[[#This Row],[Cost per Unit]]</f>
        <v>17627.609999999997</v>
      </c>
      <c r="J3012">
        <f>Table1_1[[#This Row],[TOTAL REVENUE]]-Table1_1[[#This Row],[TOTAL COST]]</f>
        <v>1602.510000000002</v>
      </c>
      <c r="K3012" s="11">
        <f>Table1_1[[#This Row],[PROFIT]]/Table1_1[[#This Row],[TOTAL REVENUE]]</f>
        <v>8.333333333333344E-2</v>
      </c>
    </row>
    <row r="3013" spans="1:11">
      <c r="A3013" t="s">
        <v>54</v>
      </c>
      <c r="B3013" t="s">
        <v>552</v>
      </c>
      <c r="C3013">
        <v>128</v>
      </c>
      <c r="D3013">
        <v>18.87</v>
      </c>
      <c r="E3013">
        <v>58.63</v>
      </c>
      <c r="F3013" t="s">
        <v>107</v>
      </c>
      <c r="G3013" t="s">
        <v>109</v>
      </c>
      <c r="H3013">
        <f>Table1_1[[#This Row],[Units Sold]]*Table1_1[[#This Row],[Sale Price per Unit]]</f>
        <v>7504.64</v>
      </c>
      <c r="I3013">
        <f>Table1_1[[#This Row],[Units Sold]]*Table1_1[[#This Row],[Cost per Unit]]</f>
        <v>2415.36</v>
      </c>
      <c r="J3013">
        <f>Table1_1[[#This Row],[TOTAL REVENUE]]-Table1_1[[#This Row],[TOTAL COST]]</f>
        <v>5089.2800000000007</v>
      </c>
      <c r="K3013" s="11">
        <f>Table1_1[[#This Row],[PROFIT]]/Table1_1[[#This Row],[TOTAL REVENUE]]</f>
        <v>0.67815111717550747</v>
      </c>
    </row>
    <row r="3014" spans="1:11">
      <c r="A3014" t="s">
        <v>22</v>
      </c>
      <c r="B3014" t="s">
        <v>552</v>
      </c>
      <c r="C3014">
        <v>117</v>
      </c>
      <c r="D3014">
        <v>37.99</v>
      </c>
      <c r="E3014">
        <v>111.82</v>
      </c>
      <c r="F3014" t="s">
        <v>107</v>
      </c>
      <c r="G3014" t="s">
        <v>110</v>
      </c>
      <c r="H3014">
        <f>Table1_1[[#This Row],[Units Sold]]*Table1_1[[#This Row],[Sale Price per Unit]]</f>
        <v>13082.939999999999</v>
      </c>
      <c r="I3014">
        <f>Table1_1[[#This Row],[Units Sold]]*Table1_1[[#This Row],[Cost per Unit]]</f>
        <v>4444.83</v>
      </c>
      <c r="J3014">
        <f>Table1_1[[#This Row],[TOTAL REVENUE]]-Table1_1[[#This Row],[TOTAL COST]]</f>
        <v>8638.1099999999988</v>
      </c>
      <c r="K3014" s="11">
        <f>Table1_1[[#This Row],[PROFIT]]/Table1_1[[#This Row],[TOTAL REVENUE]]</f>
        <v>0.66025755678769449</v>
      </c>
    </row>
    <row r="3015" spans="1:11">
      <c r="A3015" t="s">
        <v>8</v>
      </c>
      <c r="B3015" t="s">
        <v>552</v>
      </c>
      <c r="C3015">
        <v>27</v>
      </c>
      <c r="D3015">
        <v>45.98</v>
      </c>
      <c r="E3015">
        <v>101.13</v>
      </c>
      <c r="F3015" t="s">
        <v>108</v>
      </c>
      <c r="G3015" t="s">
        <v>110</v>
      </c>
      <c r="H3015">
        <f>Table1_1[[#This Row],[Units Sold]]*Table1_1[[#This Row],[Sale Price per Unit]]</f>
        <v>2730.5099999999998</v>
      </c>
      <c r="I3015">
        <f>Table1_1[[#This Row],[Units Sold]]*Table1_1[[#This Row],[Cost per Unit]]</f>
        <v>1241.4599999999998</v>
      </c>
      <c r="J3015">
        <f>Table1_1[[#This Row],[TOTAL REVENUE]]-Table1_1[[#This Row],[TOTAL COST]]</f>
        <v>1489.05</v>
      </c>
      <c r="K3015" s="11">
        <f>Table1_1[[#This Row],[PROFIT]]/Table1_1[[#This Row],[TOTAL REVENUE]]</f>
        <v>0.5453376841688915</v>
      </c>
    </row>
    <row r="3016" spans="1:11">
      <c r="A3016" t="s">
        <v>32</v>
      </c>
      <c r="B3016" t="s">
        <v>552</v>
      </c>
      <c r="C3016">
        <v>288</v>
      </c>
      <c r="D3016">
        <v>74.06</v>
      </c>
      <c r="E3016">
        <v>41.78</v>
      </c>
      <c r="F3016" t="s">
        <v>108</v>
      </c>
      <c r="G3016" t="s">
        <v>109</v>
      </c>
      <c r="H3016">
        <f>Table1_1[[#This Row],[Units Sold]]*Table1_1[[#This Row],[Sale Price per Unit]]</f>
        <v>12032.64</v>
      </c>
      <c r="I3016">
        <f>Table1_1[[#This Row],[Units Sold]]*Table1_1[[#This Row],[Cost per Unit]]</f>
        <v>21329.279999999999</v>
      </c>
      <c r="J3016">
        <f>Table1_1[[#This Row],[TOTAL REVENUE]]-Table1_1[[#This Row],[TOTAL COST]]</f>
        <v>-9296.64</v>
      </c>
      <c r="K3016" s="11">
        <f>Table1_1[[#This Row],[PROFIT]]/Table1_1[[#This Row],[TOTAL REVENUE]]</f>
        <v>-0.77261847774054571</v>
      </c>
    </row>
    <row r="3017" spans="1:11">
      <c r="A3017" t="s">
        <v>77</v>
      </c>
      <c r="B3017" t="s">
        <v>552</v>
      </c>
      <c r="C3017">
        <v>20</v>
      </c>
      <c r="D3017">
        <v>51.56</v>
      </c>
      <c r="E3017">
        <v>58.38</v>
      </c>
      <c r="F3017" t="s">
        <v>107</v>
      </c>
      <c r="G3017" t="s">
        <v>110</v>
      </c>
      <c r="H3017">
        <f>Table1_1[[#This Row],[Units Sold]]*Table1_1[[#This Row],[Sale Price per Unit]]</f>
        <v>1167.6000000000001</v>
      </c>
      <c r="I3017">
        <f>Table1_1[[#This Row],[Units Sold]]*Table1_1[[#This Row],[Cost per Unit]]</f>
        <v>1031.2</v>
      </c>
      <c r="J3017">
        <f>Table1_1[[#This Row],[TOTAL REVENUE]]-Table1_1[[#This Row],[TOTAL COST]]</f>
        <v>136.40000000000009</v>
      </c>
      <c r="K3017" s="11">
        <f>Table1_1[[#This Row],[PROFIT]]/Table1_1[[#This Row],[TOTAL REVENUE]]</f>
        <v>0.11682082905104495</v>
      </c>
    </row>
    <row r="3018" spans="1:11">
      <c r="A3018" t="s">
        <v>46</v>
      </c>
      <c r="B3018" t="s">
        <v>552</v>
      </c>
      <c r="C3018">
        <v>2</v>
      </c>
      <c r="D3018">
        <v>60.22</v>
      </c>
      <c r="E3018">
        <v>68.489999999999995</v>
      </c>
      <c r="F3018" t="s">
        <v>107</v>
      </c>
      <c r="G3018" t="s">
        <v>110</v>
      </c>
      <c r="H3018">
        <f>Table1_1[[#This Row],[Units Sold]]*Table1_1[[#This Row],[Sale Price per Unit]]</f>
        <v>136.97999999999999</v>
      </c>
      <c r="I3018">
        <f>Table1_1[[#This Row],[Units Sold]]*Table1_1[[#This Row],[Cost per Unit]]</f>
        <v>120.44</v>
      </c>
      <c r="J3018">
        <f>Table1_1[[#This Row],[TOTAL REVENUE]]-Table1_1[[#This Row],[TOTAL COST]]</f>
        <v>16.539999999999992</v>
      </c>
      <c r="K3018" s="11">
        <f>Table1_1[[#This Row],[PROFIT]]/Table1_1[[#This Row],[TOTAL REVENUE]]</f>
        <v>0.12074755438750177</v>
      </c>
    </row>
    <row r="3019" spans="1:11">
      <c r="A3019" t="s">
        <v>83</v>
      </c>
      <c r="B3019" t="s">
        <v>553</v>
      </c>
      <c r="C3019">
        <v>264</v>
      </c>
      <c r="D3019">
        <v>10.62</v>
      </c>
      <c r="E3019">
        <v>101.99</v>
      </c>
      <c r="F3019" t="s">
        <v>108</v>
      </c>
      <c r="G3019" t="s">
        <v>109</v>
      </c>
      <c r="H3019">
        <f>Table1_1[[#This Row],[Units Sold]]*Table1_1[[#This Row],[Sale Price per Unit]]</f>
        <v>26925.359999999997</v>
      </c>
      <c r="I3019">
        <f>Table1_1[[#This Row],[Units Sold]]*Table1_1[[#This Row],[Cost per Unit]]</f>
        <v>2803.68</v>
      </c>
      <c r="J3019">
        <f>Table1_1[[#This Row],[TOTAL REVENUE]]-Table1_1[[#This Row],[TOTAL COST]]</f>
        <v>24121.679999999997</v>
      </c>
      <c r="K3019" s="11">
        <f>Table1_1[[#This Row],[PROFIT]]/Table1_1[[#This Row],[TOTAL REVENUE]]</f>
        <v>0.89587214432787521</v>
      </c>
    </row>
    <row r="3020" spans="1:11">
      <c r="A3020" t="s">
        <v>56</v>
      </c>
      <c r="B3020" t="s">
        <v>553</v>
      </c>
      <c r="C3020">
        <v>87</v>
      </c>
      <c r="D3020">
        <v>34.700000000000003</v>
      </c>
      <c r="E3020">
        <v>72.39</v>
      </c>
      <c r="F3020" t="s">
        <v>107</v>
      </c>
      <c r="G3020" t="s">
        <v>110</v>
      </c>
      <c r="H3020">
        <f>Table1_1[[#This Row],[Units Sold]]*Table1_1[[#This Row],[Sale Price per Unit]]</f>
        <v>6297.93</v>
      </c>
      <c r="I3020">
        <f>Table1_1[[#This Row],[Units Sold]]*Table1_1[[#This Row],[Cost per Unit]]</f>
        <v>3018.9</v>
      </c>
      <c r="J3020">
        <f>Table1_1[[#This Row],[TOTAL REVENUE]]-Table1_1[[#This Row],[TOTAL COST]]</f>
        <v>3279.03</v>
      </c>
      <c r="K3020" s="11">
        <f>Table1_1[[#This Row],[PROFIT]]/Table1_1[[#This Row],[TOTAL REVENUE]]</f>
        <v>0.52065202376018793</v>
      </c>
    </row>
    <row r="3021" spans="1:11">
      <c r="A3021" t="s">
        <v>63</v>
      </c>
      <c r="B3021" t="s">
        <v>553</v>
      </c>
      <c r="C3021">
        <v>7</v>
      </c>
      <c r="D3021">
        <v>11.18</v>
      </c>
      <c r="E3021">
        <v>102.7</v>
      </c>
      <c r="F3021" t="s">
        <v>107</v>
      </c>
      <c r="G3021" t="s">
        <v>110</v>
      </c>
      <c r="H3021">
        <f>Table1_1[[#This Row],[Units Sold]]*Table1_1[[#This Row],[Sale Price per Unit]]</f>
        <v>718.9</v>
      </c>
      <c r="I3021">
        <f>Table1_1[[#This Row],[Units Sold]]*Table1_1[[#This Row],[Cost per Unit]]</f>
        <v>78.259999999999991</v>
      </c>
      <c r="J3021">
        <f>Table1_1[[#This Row],[TOTAL REVENUE]]-Table1_1[[#This Row],[TOTAL COST]]</f>
        <v>640.64</v>
      </c>
      <c r="K3021" s="11">
        <f>Table1_1[[#This Row],[PROFIT]]/Table1_1[[#This Row],[TOTAL REVENUE]]</f>
        <v>0.89113924050632909</v>
      </c>
    </row>
    <row r="3022" spans="1:11">
      <c r="A3022" t="s">
        <v>106</v>
      </c>
      <c r="B3022" t="s">
        <v>553</v>
      </c>
      <c r="C3022">
        <v>288</v>
      </c>
      <c r="D3022">
        <v>71.72</v>
      </c>
      <c r="E3022">
        <v>83.92</v>
      </c>
      <c r="F3022" t="s">
        <v>108</v>
      </c>
      <c r="G3022" t="s">
        <v>110</v>
      </c>
      <c r="H3022">
        <f>Table1_1[[#This Row],[Units Sold]]*Table1_1[[#This Row],[Sale Price per Unit]]</f>
        <v>24168.959999999999</v>
      </c>
      <c r="I3022">
        <f>Table1_1[[#This Row],[Units Sold]]*Table1_1[[#This Row],[Cost per Unit]]</f>
        <v>20655.36</v>
      </c>
      <c r="J3022">
        <f>Table1_1[[#This Row],[TOTAL REVENUE]]-Table1_1[[#This Row],[TOTAL COST]]</f>
        <v>3513.5999999999985</v>
      </c>
      <c r="K3022" s="11">
        <f>Table1_1[[#This Row],[PROFIT]]/Table1_1[[#This Row],[TOTAL REVENUE]]</f>
        <v>0.14537654909437553</v>
      </c>
    </row>
    <row r="3023" spans="1:11">
      <c r="A3023" t="s">
        <v>47</v>
      </c>
      <c r="B3023" t="s">
        <v>553</v>
      </c>
      <c r="C3023">
        <v>263</v>
      </c>
      <c r="D3023">
        <v>95.15</v>
      </c>
      <c r="E3023">
        <v>50.16</v>
      </c>
      <c r="F3023" t="s">
        <v>107</v>
      </c>
      <c r="G3023" t="s">
        <v>109</v>
      </c>
      <c r="H3023">
        <f>Table1_1[[#This Row],[Units Sold]]*Table1_1[[#This Row],[Sale Price per Unit]]</f>
        <v>13192.08</v>
      </c>
      <c r="I3023">
        <f>Table1_1[[#This Row],[Units Sold]]*Table1_1[[#This Row],[Cost per Unit]]</f>
        <v>25024.45</v>
      </c>
      <c r="J3023">
        <f>Table1_1[[#This Row],[TOTAL REVENUE]]-Table1_1[[#This Row],[TOTAL COST]]</f>
        <v>-11832.37</v>
      </c>
      <c r="K3023" s="11">
        <f>Table1_1[[#This Row],[PROFIT]]/Table1_1[[#This Row],[TOTAL REVENUE]]</f>
        <v>-0.89692982456140358</v>
      </c>
    </row>
    <row r="3024" spans="1:11">
      <c r="A3024" t="s">
        <v>85</v>
      </c>
      <c r="B3024" t="s">
        <v>553</v>
      </c>
      <c r="C3024">
        <v>191</v>
      </c>
      <c r="D3024">
        <v>66.150000000000006</v>
      </c>
      <c r="E3024">
        <v>83.34</v>
      </c>
      <c r="F3024" t="s">
        <v>107</v>
      </c>
      <c r="G3024" t="s">
        <v>109</v>
      </c>
      <c r="H3024">
        <f>Table1_1[[#This Row],[Units Sold]]*Table1_1[[#This Row],[Sale Price per Unit]]</f>
        <v>15917.94</v>
      </c>
      <c r="I3024">
        <f>Table1_1[[#This Row],[Units Sold]]*Table1_1[[#This Row],[Cost per Unit]]</f>
        <v>12634.650000000001</v>
      </c>
      <c r="J3024">
        <f>Table1_1[[#This Row],[TOTAL REVENUE]]-Table1_1[[#This Row],[TOTAL COST]]</f>
        <v>3283.2899999999991</v>
      </c>
      <c r="K3024" s="11">
        <f>Table1_1[[#This Row],[PROFIT]]/Table1_1[[#This Row],[TOTAL REVENUE]]</f>
        <v>0.20626349892008633</v>
      </c>
    </row>
    <row r="3025" spans="1:11">
      <c r="A3025" t="s">
        <v>90</v>
      </c>
      <c r="B3025" t="s">
        <v>553</v>
      </c>
      <c r="C3025">
        <v>202</v>
      </c>
      <c r="D3025">
        <v>96.1</v>
      </c>
      <c r="E3025">
        <v>59</v>
      </c>
      <c r="F3025" t="s">
        <v>108</v>
      </c>
      <c r="G3025" t="s">
        <v>110</v>
      </c>
      <c r="H3025">
        <f>Table1_1[[#This Row],[Units Sold]]*Table1_1[[#This Row],[Sale Price per Unit]]</f>
        <v>11918</v>
      </c>
      <c r="I3025">
        <f>Table1_1[[#This Row],[Units Sold]]*Table1_1[[#This Row],[Cost per Unit]]</f>
        <v>19412.199999999997</v>
      </c>
      <c r="J3025">
        <f>Table1_1[[#This Row],[TOTAL REVENUE]]-Table1_1[[#This Row],[TOTAL COST]]</f>
        <v>-7494.1999999999971</v>
      </c>
      <c r="K3025" s="11">
        <f>Table1_1[[#This Row],[PROFIT]]/Table1_1[[#This Row],[TOTAL REVENUE]]</f>
        <v>-0.62881355932203364</v>
      </c>
    </row>
    <row r="3026" spans="1:11">
      <c r="A3026" t="s">
        <v>40</v>
      </c>
      <c r="B3026" t="s">
        <v>553</v>
      </c>
      <c r="C3026">
        <v>205</v>
      </c>
      <c r="D3026">
        <v>17.38</v>
      </c>
      <c r="E3026">
        <v>58.33</v>
      </c>
      <c r="F3026" t="s">
        <v>108</v>
      </c>
      <c r="G3026" t="s">
        <v>110</v>
      </c>
      <c r="H3026">
        <f>Table1_1[[#This Row],[Units Sold]]*Table1_1[[#This Row],[Sale Price per Unit]]</f>
        <v>11957.65</v>
      </c>
      <c r="I3026">
        <f>Table1_1[[#This Row],[Units Sold]]*Table1_1[[#This Row],[Cost per Unit]]</f>
        <v>3562.8999999999996</v>
      </c>
      <c r="J3026">
        <f>Table1_1[[#This Row],[TOTAL REVENUE]]-Table1_1[[#This Row],[TOTAL COST]]</f>
        <v>8394.75</v>
      </c>
      <c r="K3026" s="11">
        <f>Table1_1[[#This Row],[PROFIT]]/Table1_1[[#This Row],[TOTAL REVENUE]]</f>
        <v>0.70204011657809018</v>
      </c>
    </row>
    <row r="3027" spans="1:11">
      <c r="A3027" t="s">
        <v>32</v>
      </c>
      <c r="B3027" t="s">
        <v>553</v>
      </c>
      <c r="C3027">
        <v>90</v>
      </c>
      <c r="D3027">
        <v>70.760000000000005</v>
      </c>
      <c r="E3027">
        <v>61.9</v>
      </c>
      <c r="F3027" t="s">
        <v>107</v>
      </c>
      <c r="G3027" t="s">
        <v>109</v>
      </c>
      <c r="H3027">
        <f>Table1_1[[#This Row],[Units Sold]]*Table1_1[[#This Row],[Sale Price per Unit]]</f>
        <v>5571</v>
      </c>
      <c r="I3027">
        <f>Table1_1[[#This Row],[Units Sold]]*Table1_1[[#This Row],[Cost per Unit]]</f>
        <v>6368.4000000000005</v>
      </c>
      <c r="J3027">
        <f>Table1_1[[#This Row],[TOTAL REVENUE]]-Table1_1[[#This Row],[TOTAL COST]]</f>
        <v>-797.40000000000055</v>
      </c>
      <c r="K3027" s="11">
        <f>Table1_1[[#This Row],[PROFIT]]/Table1_1[[#This Row],[TOTAL REVENUE]]</f>
        <v>-0.14313408723747992</v>
      </c>
    </row>
    <row r="3028" spans="1:11">
      <c r="A3028" t="s">
        <v>11</v>
      </c>
      <c r="B3028" t="s">
        <v>553</v>
      </c>
      <c r="C3028">
        <v>149</v>
      </c>
      <c r="D3028">
        <v>72.17</v>
      </c>
      <c r="E3028">
        <v>59.54</v>
      </c>
      <c r="F3028" t="s">
        <v>108</v>
      </c>
      <c r="G3028" t="s">
        <v>109</v>
      </c>
      <c r="H3028">
        <f>Table1_1[[#This Row],[Units Sold]]*Table1_1[[#This Row],[Sale Price per Unit]]</f>
        <v>8871.4599999999991</v>
      </c>
      <c r="I3028">
        <f>Table1_1[[#This Row],[Units Sold]]*Table1_1[[#This Row],[Cost per Unit]]</f>
        <v>10753.33</v>
      </c>
      <c r="J3028">
        <f>Table1_1[[#This Row],[TOTAL REVENUE]]-Table1_1[[#This Row],[TOTAL COST]]</f>
        <v>-1881.8700000000008</v>
      </c>
      <c r="K3028" s="11">
        <f>Table1_1[[#This Row],[PROFIT]]/Table1_1[[#This Row],[TOTAL REVENUE]]</f>
        <v>-0.21212630164595242</v>
      </c>
    </row>
    <row r="3029" spans="1:11">
      <c r="A3029" t="s">
        <v>18</v>
      </c>
      <c r="B3029" t="s">
        <v>554</v>
      </c>
      <c r="C3029">
        <v>20</v>
      </c>
      <c r="D3029">
        <v>20.71</v>
      </c>
      <c r="E3029">
        <v>79.13</v>
      </c>
      <c r="F3029" t="s">
        <v>108</v>
      </c>
      <c r="G3029" t="s">
        <v>109</v>
      </c>
      <c r="H3029">
        <f>Table1_1[[#This Row],[Units Sold]]*Table1_1[[#This Row],[Sale Price per Unit]]</f>
        <v>1582.6</v>
      </c>
      <c r="I3029">
        <f>Table1_1[[#This Row],[Units Sold]]*Table1_1[[#This Row],[Cost per Unit]]</f>
        <v>414.20000000000005</v>
      </c>
      <c r="J3029">
        <f>Table1_1[[#This Row],[TOTAL REVENUE]]-Table1_1[[#This Row],[TOTAL COST]]</f>
        <v>1168.3999999999999</v>
      </c>
      <c r="K3029" s="11">
        <f>Table1_1[[#This Row],[PROFIT]]/Table1_1[[#This Row],[TOTAL REVENUE]]</f>
        <v>0.73827878175154804</v>
      </c>
    </row>
    <row r="3030" spans="1:11">
      <c r="A3030" t="s">
        <v>12</v>
      </c>
      <c r="B3030" t="s">
        <v>554</v>
      </c>
      <c r="C3030">
        <v>98</v>
      </c>
      <c r="D3030">
        <v>41.08</v>
      </c>
      <c r="E3030">
        <v>64.239999999999995</v>
      </c>
      <c r="F3030" t="s">
        <v>108</v>
      </c>
      <c r="G3030" t="s">
        <v>110</v>
      </c>
      <c r="H3030">
        <f>Table1_1[[#This Row],[Units Sold]]*Table1_1[[#This Row],[Sale Price per Unit]]</f>
        <v>6295.5199999999995</v>
      </c>
      <c r="I3030">
        <f>Table1_1[[#This Row],[Units Sold]]*Table1_1[[#This Row],[Cost per Unit]]</f>
        <v>4025.8399999999997</v>
      </c>
      <c r="J3030">
        <f>Table1_1[[#This Row],[TOTAL REVENUE]]-Table1_1[[#This Row],[TOTAL COST]]</f>
        <v>2269.6799999999998</v>
      </c>
      <c r="K3030" s="11">
        <f>Table1_1[[#This Row],[PROFIT]]/Table1_1[[#This Row],[TOTAL REVENUE]]</f>
        <v>0.36052303860523038</v>
      </c>
    </row>
    <row r="3031" spans="1:11">
      <c r="A3031" t="s">
        <v>64</v>
      </c>
      <c r="B3031" t="s">
        <v>554</v>
      </c>
      <c r="C3031">
        <v>276</v>
      </c>
      <c r="D3031">
        <v>40.090000000000003</v>
      </c>
      <c r="E3031">
        <v>44.19</v>
      </c>
      <c r="F3031" t="s">
        <v>108</v>
      </c>
      <c r="G3031" t="s">
        <v>109</v>
      </c>
      <c r="H3031">
        <f>Table1_1[[#This Row],[Units Sold]]*Table1_1[[#This Row],[Sale Price per Unit]]</f>
        <v>12196.439999999999</v>
      </c>
      <c r="I3031">
        <f>Table1_1[[#This Row],[Units Sold]]*Table1_1[[#This Row],[Cost per Unit]]</f>
        <v>11064.84</v>
      </c>
      <c r="J3031">
        <f>Table1_1[[#This Row],[TOTAL REVENUE]]-Table1_1[[#This Row],[TOTAL COST]]</f>
        <v>1131.5999999999985</v>
      </c>
      <c r="K3031" s="11">
        <f>Table1_1[[#This Row],[PROFIT]]/Table1_1[[#This Row],[TOTAL REVENUE]]</f>
        <v>9.2781172210907342E-2</v>
      </c>
    </row>
    <row r="3032" spans="1:11">
      <c r="A3032" t="s">
        <v>39</v>
      </c>
      <c r="B3032" t="s">
        <v>554</v>
      </c>
      <c r="C3032">
        <v>124</v>
      </c>
      <c r="D3032">
        <v>21.27</v>
      </c>
      <c r="E3032">
        <v>57.69</v>
      </c>
      <c r="F3032" t="s">
        <v>108</v>
      </c>
      <c r="G3032" t="s">
        <v>110</v>
      </c>
      <c r="H3032">
        <f>Table1_1[[#This Row],[Units Sold]]*Table1_1[[#This Row],[Sale Price per Unit]]</f>
        <v>7153.5599999999995</v>
      </c>
      <c r="I3032">
        <f>Table1_1[[#This Row],[Units Sold]]*Table1_1[[#This Row],[Cost per Unit]]</f>
        <v>2637.48</v>
      </c>
      <c r="J3032">
        <f>Table1_1[[#This Row],[TOTAL REVENUE]]-Table1_1[[#This Row],[TOTAL COST]]</f>
        <v>4516.08</v>
      </c>
      <c r="K3032" s="11">
        <f>Table1_1[[#This Row],[PROFIT]]/Table1_1[[#This Row],[TOTAL REVENUE]]</f>
        <v>0.63130525221008849</v>
      </c>
    </row>
    <row r="3033" spans="1:11">
      <c r="A3033" t="s">
        <v>8</v>
      </c>
      <c r="B3033" t="s">
        <v>554</v>
      </c>
      <c r="C3033">
        <v>75</v>
      </c>
      <c r="D3033">
        <v>94.11</v>
      </c>
      <c r="E3033">
        <v>88.44</v>
      </c>
      <c r="F3033" t="s">
        <v>107</v>
      </c>
      <c r="G3033" t="s">
        <v>109</v>
      </c>
      <c r="H3033">
        <f>Table1_1[[#This Row],[Units Sold]]*Table1_1[[#This Row],[Sale Price per Unit]]</f>
        <v>6633</v>
      </c>
      <c r="I3033">
        <f>Table1_1[[#This Row],[Units Sold]]*Table1_1[[#This Row],[Cost per Unit]]</f>
        <v>7058.25</v>
      </c>
      <c r="J3033">
        <f>Table1_1[[#This Row],[TOTAL REVENUE]]-Table1_1[[#This Row],[TOTAL COST]]</f>
        <v>-425.25</v>
      </c>
      <c r="K3033" s="11">
        <f>Table1_1[[#This Row],[PROFIT]]/Table1_1[[#This Row],[TOTAL REVENUE]]</f>
        <v>-6.4111261872455902E-2</v>
      </c>
    </row>
    <row r="3034" spans="1:11">
      <c r="A3034" t="s">
        <v>93</v>
      </c>
      <c r="B3034" t="s">
        <v>554</v>
      </c>
      <c r="C3034">
        <v>243</v>
      </c>
      <c r="D3034">
        <v>29.06</v>
      </c>
      <c r="E3034">
        <v>42.83</v>
      </c>
      <c r="F3034" t="s">
        <v>107</v>
      </c>
      <c r="G3034" t="s">
        <v>110</v>
      </c>
      <c r="H3034">
        <f>Table1_1[[#This Row],[Units Sold]]*Table1_1[[#This Row],[Sale Price per Unit]]</f>
        <v>10407.689999999999</v>
      </c>
      <c r="I3034">
        <f>Table1_1[[#This Row],[Units Sold]]*Table1_1[[#This Row],[Cost per Unit]]</f>
        <v>7061.58</v>
      </c>
      <c r="J3034">
        <f>Table1_1[[#This Row],[TOTAL REVENUE]]-Table1_1[[#This Row],[TOTAL COST]]</f>
        <v>3346.1099999999988</v>
      </c>
      <c r="K3034" s="11">
        <f>Table1_1[[#This Row],[PROFIT]]/Table1_1[[#This Row],[TOTAL REVENUE]]</f>
        <v>0.32150361895867374</v>
      </c>
    </row>
    <row r="3035" spans="1:11">
      <c r="A3035" t="s">
        <v>53</v>
      </c>
      <c r="B3035" t="s">
        <v>555</v>
      </c>
      <c r="C3035">
        <v>204</v>
      </c>
      <c r="D3035">
        <v>43.42</v>
      </c>
      <c r="E3035">
        <v>100.6</v>
      </c>
      <c r="F3035" t="s">
        <v>108</v>
      </c>
      <c r="G3035" t="s">
        <v>110</v>
      </c>
      <c r="H3035">
        <f>Table1_1[[#This Row],[Units Sold]]*Table1_1[[#This Row],[Sale Price per Unit]]</f>
        <v>20522.399999999998</v>
      </c>
      <c r="I3035">
        <f>Table1_1[[#This Row],[Units Sold]]*Table1_1[[#This Row],[Cost per Unit]]</f>
        <v>8857.68</v>
      </c>
      <c r="J3035">
        <f>Table1_1[[#This Row],[TOTAL REVENUE]]-Table1_1[[#This Row],[TOTAL COST]]</f>
        <v>11664.719999999998</v>
      </c>
      <c r="K3035" s="11">
        <f>Table1_1[[#This Row],[PROFIT]]/Table1_1[[#This Row],[TOTAL REVENUE]]</f>
        <v>0.56838966202783292</v>
      </c>
    </row>
    <row r="3036" spans="1:11">
      <c r="A3036" t="s">
        <v>61</v>
      </c>
      <c r="B3036" t="s">
        <v>555</v>
      </c>
      <c r="C3036">
        <v>253</v>
      </c>
      <c r="D3036">
        <v>84.78</v>
      </c>
      <c r="E3036">
        <v>80.33</v>
      </c>
      <c r="F3036" t="s">
        <v>107</v>
      </c>
      <c r="G3036" t="s">
        <v>109</v>
      </c>
      <c r="H3036">
        <f>Table1_1[[#This Row],[Units Sold]]*Table1_1[[#This Row],[Sale Price per Unit]]</f>
        <v>20323.489999999998</v>
      </c>
      <c r="I3036">
        <f>Table1_1[[#This Row],[Units Sold]]*Table1_1[[#This Row],[Cost per Unit]]</f>
        <v>21449.34</v>
      </c>
      <c r="J3036">
        <f>Table1_1[[#This Row],[TOTAL REVENUE]]-Table1_1[[#This Row],[TOTAL COST]]</f>
        <v>-1125.8500000000022</v>
      </c>
      <c r="K3036" s="11">
        <f>Table1_1[[#This Row],[PROFIT]]/Table1_1[[#This Row],[TOTAL REVENUE]]</f>
        <v>-5.5396489480891438E-2</v>
      </c>
    </row>
    <row r="3037" spans="1:11">
      <c r="A3037" t="s">
        <v>85</v>
      </c>
      <c r="B3037" t="s">
        <v>555</v>
      </c>
      <c r="C3037">
        <v>235</v>
      </c>
      <c r="D3037">
        <v>27.85</v>
      </c>
      <c r="E3037">
        <v>45.95</v>
      </c>
      <c r="F3037" t="s">
        <v>108</v>
      </c>
      <c r="G3037" t="s">
        <v>109</v>
      </c>
      <c r="H3037">
        <f>Table1_1[[#This Row],[Units Sold]]*Table1_1[[#This Row],[Sale Price per Unit]]</f>
        <v>10798.25</v>
      </c>
      <c r="I3037">
        <f>Table1_1[[#This Row],[Units Sold]]*Table1_1[[#This Row],[Cost per Unit]]</f>
        <v>6544.75</v>
      </c>
      <c r="J3037">
        <f>Table1_1[[#This Row],[TOTAL REVENUE]]-Table1_1[[#This Row],[TOTAL COST]]</f>
        <v>4253.5</v>
      </c>
      <c r="K3037" s="11">
        <f>Table1_1[[#This Row],[PROFIT]]/Table1_1[[#This Row],[TOTAL REVENUE]]</f>
        <v>0.39390642002176279</v>
      </c>
    </row>
    <row r="3038" spans="1:11">
      <c r="A3038" t="s">
        <v>100</v>
      </c>
      <c r="B3038" t="s">
        <v>555</v>
      </c>
      <c r="C3038">
        <v>178</v>
      </c>
      <c r="D3038">
        <v>42.65</v>
      </c>
      <c r="E3038">
        <v>85.56</v>
      </c>
      <c r="F3038" t="s">
        <v>108</v>
      </c>
      <c r="G3038" t="s">
        <v>110</v>
      </c>
      <c r="H3038">
        <f>Table1_1[[#This Row],[Units Sold]]*Table1_1[[#This Row],[Sale Price per Unit]]</f>
        <v>15229.68</v>
      </c>
      <c r="I3038">
        <f>Table1_1[[#This Row],[Units Sold]]*Table1_1[[#This Row],[Cost per Unit]]</f>
        <v>7591.7</v>
      </c>
      <c r="J3038">
        <f>Table1_1[[#This Row],[TOTAL REVENUE]]-Table1_1[[#This Row],[TOTAL COST]]</f>
        <v>7637.9800000000005</v>
      </c>
      <c r="K3038" s="11">
        <f>Table1_1[[#This Row],[PROFIT]]/Table1_1[[#This Row],[TOTAL REVENUE]]</f>
        <v>0.50151940158952779</v>
      </c>
    </row>
    <row r="3039" spans="1:11">
      <c r="A3039" t="s">
        <v>54</v>
      </c>
      <c r="B3039" t="s">
        <v>555</v>
      </c>
      <c r="C3039">
        <v>21</v>
      </c>
      <c r="D3039">
        <v>18.899999999999999</v>
      </c>
      <c r="E3039">
        <v>49.53</v>
      </c>
      <c r="F3039" t="s">
        <v>107</v>
      </c>
      <c r="G3039" t="s">
        <v>109</v>
      </c>
      <c r="H3039">
        <f>Table1_1[[#This Row],[Units Sold]]*Table1_1[[#This Row],[Sale Price per Unit]]</f>
        <v>1040.1300000000001</v>
      </c>
      <c r="I3039">
        <f>Table1_1[[#This Row],[Units Sold]]*Table1_1[[#This Row],[Cost per Unit]]</f>
        <v>396.9</v>
      </c>
      <c r="J3039">
        <f>Table1_1[[#This Row],[TOTAL REVENUE]]-Table1_1[[#This Row],[TOTAL COST]]</f>
        <v>643.23000000000013</v>
      </c>
      <c r="K3039" s="11">
        <f>Table1_1[[#This Row],[PROFIT]]/Table1_1[[#This Row],[TOTAL REVENUE]]</f>
        <v>0.61841308298001219</v>
      </c>
    </row>
    <row r="3040" spans="1:11">
      <c r="A3040" t="s">
        <v>16</v>
      </c>
      <c r="B3040" t="s">
        <v>556</v>
      </c>
      <c r="C3040">
        <v>173</v>
      </c>
      <c r="D3040">
        <v>47.96</v>
      </c>
      <c r="E3040">
        <v>88.89</v>
      </c>
      <c r="F3040" t="s">
        <v>107</v>
      </c>
      <c r="G3040" t="s">
        <v>109</v>
      </c>
      <c r="H3040">
        <f>Table1_1[[#This Row],[Units Sold]]*Table1_1[[#This Row],[Sale Price per Unit]]</f>
        <v>15377.97</v>
      </c>
      <c r="I3040">
        <f>Table1_1[[#This Row],[Units Sold]]*Table1_1[[#This Row],[Cost per Unit]]</f>
        <v>8297.08</v>
      </c>
      <c r="J3040">
        <f>Table1_1[[#This Row],[TOTAL REVENUE]]-Table1_1[[#This Row],[TOTAL COST]]</f>
        <v>7080.8899999999994</v>
      </c>
      <c r="K3040" s="11">
        <f>Table1_1[[#This Row],[PROFIT]]/Table1_1[[#This Row],[TOTAL REVENUE]]</f>
        <v>0.46045674429069633</v>
      </c>
    </row>
    <row r="3041" spans="1:11">
      <c r="A3041" t="s">
        <v>30</v>
      </c>
      <c r="B3041" t="s">
        <v>556</v>
      </c>
      <c r="C3041">
        <v>214</v>
      </c>
      <c r="D3041">
        <v>34.369999999999997</v>
      </c>
      <c r="E3041">
        <v>74.540000000000006</v>
      </c>
      <c r="F3041" t="s">
        <v>108</v>
      </c>
      <c r="G3041" t="s">
        <v>110</v>
      </c>
      <c r="H3041">
        <f>Table1_1[[#This Row],[Units Sold]]*Table1_1[[#This Row],[Sale Price per Unit]]</f>
        <v>15951.560000000001</v>
      </c>
      <c r="I3041">
        <f>Table1_1[[#This Row],[Units Sold]]*Table1_1[[#This Row],[Cost per Unit]]</f>
        <v>7355.1799999999994</v>
      </c>
      <c r="J3041">
        <f>Table1_1[[#This Row],[TOTAL REVENUE]]-Table1_1[[#This Row],[TOTAL COST]]</f>
        <v>8596.380000000001</v>
      </c>
      <c r="K3041" s="11">
        <f>Table1_1[[#This Row],[PROFIT]]/Table1_1[[#This Row],[TOTAL REVENUE]]</f>
        <v>0.53890528575261609</v>
      </c>
    </row>
    <row r="3042" spans="1:11">
      <c r="A3042" t="s">
        <v>41</v>
      </c>
      <c r="B3042" t="s">
        <v>556</v>
      </c>
      <c r="C3042">
        <v>146</v>
      </c>
      <c r="D3042">
        <v>41.81</v>
      </c>
      <c r="E3042">
        <v>61.78</v>
      </c>
      <c r="F3042" t="s">
        <v>107</v>
      </c>
      <c r="G3042" t="s">
        <v>109</v>
      </c>
      <c r="H3042">
        <f>Table1_1[[#This Row],[Units Sold]]*Table1_1[[#This Row],[Sale Price per Unit]]</f>
        <v>9019.880000000001</v>
      </c>
      <c r="I3042">
        <f>Table1_1[[#This Row],[Units Sold]]*Table1_1[[#This Row],[Cost per Unit]]</f>
        <v>6104.26</v>
      </c>
      <c r="J3042">
        <f>Table1_1[[#This Row],[TOTAL REVENUE]]-Table1_1[[#This Row],[TOTAL COST]]</f>
        <v>2915.6200000000008</v>
      </c>
      <c r="K3042" s="11">
        <f>Table1_1[[#This Row],[PROFIT]]/Table1_1[[#This Row],[TOTAL REVENUE]]</f>
        <v>0.32324376820977668</v>
      </c>
    </row>
    <row r="3043" spans="1:11">
      <c r="A3043" t="s">
        <v>87</v>
      </c>
      <c r="B3043" t="s">
        <v>556</v>
      </c>
      <c r="C3043">
        <v>28</v>
      </c>
      <c r="D3043">
        <v>72.09</v>
      </c>
      <c r="E3043">
        <v>77.42</v>
      </c>
      <c r="F3043" t="s">
        <v>108</v>
      </c>
      <c r="G3043" t="s">
        <v>109</v>
      </c>
      <c r="H3043">
        <f>Table1_1[[#This Row],[Units Sold]]*Table1_1[[#This Row],[Sale Price per Unit]]</f>
        <v>2167.7600000000002</v>
      </c>
      <c r="I3043">
        <f>Table1_1[[#This Row],[Units Sold]]*Table1_1[[#This Row],[Cost per Unit]]</f>
        <v>2018.52</v>
      </c>
      <c r="J3043">
        <f>Table1_1[[#This Row],[TOTAL REVENUE]]-Table1_1[[#This Row],[TOTAL COST]]</f>
        <v>149.24000000000024</v>
      </c>
      <c r="K3043" s="11">
        <f>Table1_1[[#This Row],[PROFIT]]/Table1_1[[#This Row],[TOTAL REVENUE]]</f>
        <v>6.884525962283658E-2</v>
      </c>
    </row>
    <row r="3044" spans="1:11">
      <c r="A3044" t="s">
        <v>85</v>
      </c>
      <c r="B3044" t="s">
        <v>556</v>
      </c>
      <c r="C3044">
        <v>57</v>
      </c>
      <c r="D3044">
        <v>73.77</v>
      </c>
      <c r="E3044">
        <v>43.43</v>
      </c>
      <c r="F3044" t="s">
        <v>108</v>
      </c>
      <c r="G3044" t="s">
        <v>109</v>
      </c>
      <c r="H3044">
        <f>Table1_1[[#This Row],[Units Sold]]*Table1_1[[#This Row],[Sale Price per Unit]]</f>
        <v>2475.5099999999998</v>
      </c>
      <c r="I3044">
        <f>Table1_1[[#This Row],[Units Sold]]*Table1_1[[#This Row],[Cost per Unit]]</f>
        <v>4204.8899999999994</v>
      </c>
      <c r="J3044">
        <f>Table1_1[[#This Row],[TOTAL REVENUE]]-Table1_1[[#This Row],[TOTAL COST]]</f>
        <v>-1729.3799999999997</v>
      </c>
      <c r="K3044" s="11">
        <f>Table1_1[[#This Row],[PROFIT]]/Table1_1[[#This Row],[TOTAL REVENUE]]</f>
        <v>-0.6985954409394427</v>
      </c>
    </row>
    <row r="3045" spans="1:11">
      <c r="A3045" t="s">
        <v>40</v>
      </c>
      <c r="B3045" t="s">
        <v>556</v>
      </c>
      <c r="C3045">
        <v>79</v>
      </c>
      <c r="D3045">
        <v>38.46</v>
      </c>
      <c r="E3045">
        <v>105.38</v>
      </c>
      <c r="F3045" t="s">
        <v>108</v>
      </c>
      <c r="G3045" t="s">
        <v>109</v>
      </c>
      <c r="H3045">
        <f>Table1_1[[#This Row],[Units Sold]]*Table1_1[[#This Row],[Sale Price per Unit]]</f>
        <v>8325.02</v>
      </c>
      <c r="I3045">
        <f>Table1_1[[#This Row],[Units Sold]]*Table1_1[[#This Row],[Cost per Unit]]</f>
        <v>3038.34</v>
      </c>
      <c r="J3045">
        <f>Table1_1[[#This Row],[TOTAL REVENUE]]-Table1_1[[#This Row],[TOTAL COST]]</f>
        <v>5286.68</v>
      </c>
      <c r="K3045" s="11">
        <f>Table1_1[[#This Row],[PROFIT]]/Table1_1[[#This Row],[TOTAL REVENUE]]</f>
        <v>0.63503511102676025</v>
      </c>
    </row>
    <row r="3046" spans="1:11">
      <c r="A3046" t="s">
        <v>8</v>
      </c>
      <c r="B3046" t="s">
        <v>556</v>
      </c>
      <c r="C3046">
        <v>23</v>
      </c>
      <c r="D3046">
        <v>21.55</v>
      </c>
      <c r="E3046">
        <v>67.62</v>
      </c>
      <c r="F3046" t="s">
        <v>107</v>
      </c>
      <c r="G3046" t="s">
        <v>110</v>
      </c>
      <c r="H3046">
        <f>Table1_1[[#This Row],[Units Sold]]*Table1_1[[#This Row],[Sale Price per Unit]]</f>
        <v>1555.2600000000002</v>
      </c>
      <c r="I3046">
        <f>Table1_1[[#This Row],[Units Sold]]*Table1_1[[#This Row],[Cost per Unit]]</f>
        <v>495.65000000000003</v>
      </c>
      <c r="J3046">
        <f>Table1_1[[#This Row],[TOTAL REVENUE]]-Table1_1[[#This Row],[TOTAL COST]]</f>
        <v>1059.6100000000001</v>
      </c>
      <c r="K3046" s="11">
        <f>Table1_1[[#This Row],[PROFIT]]/Table1_1[[#This Row],[TOTAL REVENUE]]</f>
        <v>0.68130730553090801</v>
      </c>
    </row>
    <row r="3047" spans="1:11">
      <c r="A3047" t="s">
        <v>21</v>
      </c>
      <c r="B3047" t="s">
        <v>557</v>
      </c>
      <c r="C3047">
        <v>156</v>
      </c>
      <c r="D3047">
        <v>85.64</v>
      </c>
      <c r="E3047">
        <v>80.150000000000006</v>
      </c>
      <c r="F3047" t="s">
        <v>108</v>
      </c>
      <c r="G3047" t="s">
        <v>109</v>
      </c>
      <c r="H3047">
        <f>Table1_1[[#This Row],[Units Sold]]*Table1_1[[#This Row],[Sale Price per Unit]]</f>
        <v>12503.400000000001</v>
      </c>
      <c r="I3047">
        <f>Table1_1[[#This Row],[Units Sold]]*Table1_1[[#This Row],[Cost per Unit]]</f>
        <v>13359.84</v>
      </c>
      <c r="J3047">
        <f>Table1_1[[#This Row],[TOTAL REVENUE]]-Table1_1[[#This Row],[TOTAL COST]]</f>
        <v>-856.43999999999869</v>
      </c>
      <c r="K3047" s="11">
        <f>Table1_1[[#This Row],[PROFIT]]/Table1_1[[#This Row],[TOTAL REVENUE]]</f>
        <v>-6.849656893325004E-2</v>
      </c>
    </row>
    <row r="3048" spans="1:11">
      <c r="A3048" t="s">
        <v>102</v>
      </c>
      <c r="B3048" t="s">
        <v>557</v>
      </c>
      <c r="C3048">
        <v>117</v>
      </c>
      <c r="D3048">
        <v>43.12</v>
      </c>
      <c r="E3048">
        <v>52.76</v>
      </c>
      <c r="F3048" t="s">
        <v>108</v>
      </c>
      <c r="G3048" t="s">
        <v>109</v>
      </c>
      <c r="H3048">
        <f>Table1_1[[#This Row],[Units Sold]]*Table1_1[[#This Row],[Sale Price per Unit]]</f>
        <v>6172.92</v>
      </c>
      <c r="I3048">
        <f>Table1_1[[#This Row],[Units Sold]]*Table1_1[[#This Row],[Cost per Unit]]</f>
        <v>5045.04</v>
      </c>
      <c r="J3048">
        <f>Table1_1[[#This Row],[TOTAL REVENUE]]-Table1_1[[#This Row],[TOTAL COST]]</f>
        <v>1127.8800000000001</v>
      </c>
      <c r="K3048" s="11">
        <f>Table1_1[[#This Row],[PROFIT]]/Table1_1[[#This Row],[TOTAL REVENUE]]</f>
        <v>0.18271417740712662</v>
      </c>
    </row>
    <row r="3049" spans="1:11">
      <c r="A3049" t="s">
        <v>24</v>
      </c>
      <c r="B3049" t="s">
        <v>557</v>
      </c>
      <c r="C3049">
        <v>183</v>
      </c>
      <c r="D3049">
        <v>76.61</v>
      </c>
      <c r="E3049">
        <v>95.52</v>
      </c>
      <c r="F3049" t="s">
        <v>108</v>
      </c>
      <c r="G3049" t="s">
        <v>110</v>
      </c>
      <c r="H3049">
        <f>Table1_1[[#This Row],[Units Sold]]*Table1_1[[#This Row],[Sale Price per Unit]]</f>
        <v>17480.16</v>
      </c>
      <c r="I3049">
        <f>Table1_1[[#This Row],[Units Sold]]*Table1_1[[#This Row],[Cost per Unit]]</f>
        <v>14019.63</v>
      </c>
      <c r="J3049">
        <f>Table1_1[[#This Row],[TOTAL REVENUE]]-Table1_1[[#This Row],[TOTAL COST]]</f>
        <v>3460.5300000000007</v>
      </c>
      <c r="K3049" s="11">
        <f>Table1_1[[#This Row],[PROFIT]]/Table1_1[[#This Row],[TOTAL REVENUE]]</f>
        <v>0.19796901172529316</v>
      </c>
    </row>
    <row r="3050" spans="1:11">
      <c r="A3050" t="s">
        <v>53</v>
      </c>
      <c r="B3050" t="s">
        <v>557</v>
      </c>
      <c r="C3050">
        <v>281</v>
      </c>
      <c r="D3050">
        <v>33</v>
      </c>
      <c r="E3050">
        <v>58.83</v>
      </c>
      <c r="F3050" t="s">
        <v>107</v>
      </c>
      <c r="G3050" t="s">
        <v>109</v>
      </c>
      <c r="H3050">
        <f>Table1_1[[#This Row],[Units Sold]]*Table1_1[[#This Row],[Sale Price per Unit]]</f>
        <v>16531.23</v>
      </c>
      <c r="I3050">
        <f>Table1_1[[#This Row],[Units Sold]]*Table1_1[[#This Row],[Cost per Unit]]</f>
        <v>9273</v>
      </c>
      <c r="J3050">
        <f>Table1_1[[#This Row],[TOTAL REVENUE]]-Table1_1[[#This Row],[TOTAL COST]]</f>
        <v>7258.23</v>
      </c>
      <c r="K3050" s="11">
        <f>Table1_1[[#This Row],[PROFIT]]/Table1_1[[#This Row],[TOTAL REVENUE]]</f>
        <v>0.43906170321264659</v>
      </c>
    </row>
    <row r="3051" spans="1:11">
      <c r="A3051" t="s">
        <v>32</v>
      </c>
      <c r="B3051" t="s">
        <v>558</v>
      </c>
      <c r="C3051">
        <v>284</v>
      </c>
      <c r="D3051">
        <v>60.99</v>
      </c>
      <c r="E3051">
        <v>63.56</v>
      </c>
      <c r="F3051" t="s">
        <v>108</v>
      </c>
      <c r="G3051" t="s">
        <v>109</v>
      </c>
      <c r="H3051">
        <f>Table1_1[[#This Row],[Units Sold]]*Table1_1[[#This Row],[Sale Price per Unit]]</f>
        <v>18051.04</v>
      </c>
      <c r="I3051">
        <f>Table1_1[[#This Row],[Units Sold]]*Table1_1[[#This Row],[Cost per Unit]]</f>
        <v>17321.16</v>
      </c>
      <c r="J3051">
        <f>Table1_1[[#This Row],[TOTAL REVENUE]]-Table1_1[[#This Row],[TOTAL COST]]</f>
        <v>729.88000000000102</v>
      </c>
      <c r="K3051" s="11">
        <f>Table1_1[[#This Row],[PROFIT]]/Table1_1[[#This Row],[TOTAL REVENUE]]</f>
        <v>4.043423536815613E-2</v>
      </c>
    </row>
    <row r="3052" spans="1:11">
      <c r="A3052" t="s">
        <v>93</v>
      </c>
      <c r="B3052" t="s">
        <v>558</v>
      </c>
      <c r="C3052">
        <v>116</v>
      </c>
      <c r="D3052">
        <v>66.069999999999993</v>
      </c>
      <c r="E3052">
        <v>106.53</v>
      </c>
      <c r="F3052" t="s">
        <v>107</v>
      </c>
      <c r="G3052" t="s">
        <v>110</v>
      </c>
      <c r="H3052">
        <f>Table1_1[[#This Row],[Units Sold]]*Table1_1[[#This Row],[Sale Price per Unit]]</f>
        <v>12357.48</v>
      </c>
      <c r="I3052">
        <f>Table1_1[[#This Row],[Units Sold]]*Table1_1[[#This Row],[Cost per Unit]]</f>
        <v>7664.119999999999</v>
      </c>
      <c r="J3052">
        <f>Table1_1[[#This Row],[TOTAL REVENUE]]-Table1_1[[#This Row],[TOTAL COST]]</f>
        <v>4693.3600000000006</v>
      </c>
      <c r="K3052" s="11">
        <f>Table1_1[[#This Row],[PROFIT]]/Table1_1[[#This Row],[TOTAL REVENUE]]</f>
        <v>0.37979911761944996</v>
      </c>
    </row>
    <row r="3053" spans="1:11">
      <c r="A3053" t="s">
        <v>98</v>
      </c>
      <c r="B3053" t="s">
        <v>558</v>
      </c>
      <c r="C3053">
        <v>284</v>
      </c>
      <c r="D3053">
        <v>72</v>
      </c>
      <c r="E3053">
        <v>100.26</v>
      </c>
      <c r="F3053" t="s">
        <v>107</v>
      </c>
      <c r="G3053" t="s">
        <v>110</v>
      </c>
      <c r="H3053">
        <f>Table1_1[[#This Row],[Units Sold]]*Table1_1[[#This Row],[Sale Price per Unit]]</f>
        <v>28473.84</v>
      </c>
      <c r="I3053">
        <f>Table1_1[[#This Row],[Units Sold]]*Table1_1[[#This Row],[Cost per Unit]]</f>
        <v>20448</v>
      </c>
      <c r="J3053">
        <f>Table1_1[[#This Row],[TOTAL REVENUE]]-Table1_1[[#This Row],[TOTAL COST]]</f>
        <v>8025.84</v>
      </c>
      <c r="K3053" s="11">
        <f>Table1_1[[#This Row],[PROFIT]]/Table1_1[[#This Row],[TOTAL REVENUE]]</f>
        <v>0.28186714542190305</v>
      </c>
    </row>
    <row r="3054" spans="1:11">
      <c r="A3054" t="s">
        <v>60</v>
      </c>
      <c r="B3054" t="s">
        <v>559</v>
      </c>
      <c r="C3054">
        <v>83</v>
      </c>
      <c r="D3054">
        <v>53.34</v>
      </c>
      <c r="E3054">
        <v>73.53</v>
      </c>
      <c r="F3054" t="s">
        <v>108</v>
      </c>
      <c r="G3054" t="s">
        <v>110</v>
      </c>
      <c r="H3054">
        <f>Table1_1[[#This Row],[Units Sold]]*Table1_1[[#This Row],[Sale Price per Unit]]</f>
        <v>6102.99</v>
      </c>
      <c r="I3054">
        <f>Table1_1[[#This Row],[Units Sold]]*Table1_1[[#This Row],[Cost per Unit]]</f>
        <v>4427.22</v>
      </c>
      <c r="J3054">
        <f>Table1_1[[#This Row],[TOTAL REVENUE]]-Table1_1[[#This Row],[TOTAL COST]]</f>
        <v>1675.7699999999995</v>
      </c>
      <c r="K3054" s="11">
        <f>Table1_1[[#This Row],[PROFIT]]/Table1_1[[#This Row],[TOTAL REVENUE]]</f>
        <v>0.27458180334557319</v>
      </c>
    </row>
    <row r="3055" spans="1:11">
      <c r="A3055" t="s">
        <v>7</v>
      </c>
      <c r="B3055" t="s">
        <v>559</v>
      </c>
      <c r="C3055">
        <v>266</v>
      </c>
      <c r="D3055">
        <v>96.24</v>
      </c>
      <c r="E3055">
        <v>72.06</v>
      </c>
      <c r="F3055" t="s">
        <v>107</v>
      </c>
      <c r="G3055" t="s">
        <v>109</v>
      </c>
      <c r="H3055">
        <f>Table1_1[[#This Row],[Units Sold]]*Table1_1[[#This Row],[Sale Price per Unit]]</f>
        <v>19167.96</v>
      </c>
      <c r="I3055">
        <f>Table1_1[[#This Row],[Units Sold]]*Table1_1[[#This Row],[Cost per Unit]]</f>
        <v>25599.84</v>
      </c>
      <c r="J3055">
        <f>Table1_1[[#This Row],[TOTAL REVENUE]]-Table1_1[[#This Row],[TOTAL COST]]</f>
        <v>-6431.880000000001</v>
      </c>
      <c r="K3055" s="11">
        <f>Table1_1[[#This Row],[PROFIT]]/Table1_1[[#This Row],[TOTAL REVENUE]]</f>
        <v>-0.33555370524562872</v>
      </c>
    </row>
    <row r="3056" spans="1:11">
      <c r="A3056" t="s">
        <v>64</v>
      </c>
      <c r="B3056" t="s">
        <v>559</v>
      </c>
      <c r="C3056">
        <v>275</v>
      </c>
      <c r="D3056">
        <v>17.010000000000002</v>
      </c>
      <c r="E3056">
        <v>26.2</v>
      </c>
      <c r="F3056" t="s">
        <v>107</v>
      </c>
      <c r="G3056" t="s">
        <v>109</v>
      </c>
      <c r="H3056">
        <f>Table1_1[[#This Row],[Units Sold]]*Table1_1[[#This Row],[Sale Price per Unit]]</f>
        <v>7205</v>
      </c>
      <c r="I3056">
        <f>Table1_1[[#This Row],[Units Sold]]*Table1_1[[#This Row],[Cost per Unit]]</f>
        <v>4677.75</v>
      </c>
      <c r="J3056">
        <f>Table1_1[[#This Row],[TOTAL REVENUE]]-Table1_1[[#This Row],[TOTAL COST]]</f>
        <v>2527.25</v>
      </c>
      <c r="K3056" s="11">
        <f>Table1_1[[#This Row],[PROFIT]]/Table1_1[[#This Row],[TOTAL REVENUE]]</f>
        <v>0.35076335877862597</v>
      </c>
    </row>
    <row r="3057" spans="1:11">
      <c r="A3057" t="s">
        <v>62</v>
      </c>
      <c r="B3057" t="s">
        <v>559</v>
      </c>
      <c r="C3057">
        <v>77</v>
      </c>
      <c r="D3057">
        <v>75.790000000000006</v>
      </c>
      <c r="E3057">
        <v>85.49</v>
      </c>
      <c r="F3057" t="s">
        <v>108</v>
      </c>
      <c r="G3057" t="s">
        <v>109</v>
      </c>
      <c r="H3057">
        <f>Table1_1[[#This Row],[Units Sold]]*Table1_1[[#This Row],[Sale Price per Unit]]</f>
        <v>6582.73</v>
      </c>
      <c r="I3057">
        <f>Table1_1[[#This Row],[Units Sold]]*Table1_1[[#This Row],[Cost per Unit]]</f>
        <v>5835.8300000000008</v>
      </c>
      <c r="J3057">
        <f>Table1_1[[#This Row],[TOTAL REVENUE]]-Table1_1[[#This Row],[TOTAL COST]]</f>
        <v>746.89999999999873</v>
      </c>
      <c r="K3057" s="11">
        <f>Table1_1[[#This Row],[PROFIT]]/Table1_1[[#This Row],[TOTAL REVENUE]]</f>
        <v>0.11346356298982319</v>
      </c>
    </row>
    <row r="3058" spans="1:11">
      <c r="A3058" t="s">
        <v>93</v>
      </c>
      <c r="B3058" t="s">
        <v>559</v>
      </c>
      <c r="C3058">
        <v>281</v>
      </c>
      <c r="D3058">
        <v>14.11</v>
      </c>
      <c r="E3058">
        <v>57.63</v>
      </c>
      <c r="F3058" t="s">
        <v>108</v>
      </c>
      <c r="G3058" t="s">
        <v>110</v>
      </c>
      <c r="H3058">
        <f>Table1_1[[#This Row],[Units Sold]]*Table1_1[[#This Row],[Sale Price per Unit]]</f>
        <v>16194.03</v>
      </c>
      <c r="I3058">
        <f>Table1_1[[#This Row],[Units Sold]]*Table1_1[[#This Row],[Cost per Unit]]</f>
        <v>3964.91</v>
      </c>
      <c r="J3058">
        <f>Table1_1[[#This Row],[TOTAL REVENUE]]-Table1_1[[#This Row],[TOTAL COST]]</f>
        <v>12229.12</v>
      </c>
      <c r="K3058" s="11">
        <f>Table1_1[[#This Row],[PROFIT]]/Table1_1[[#This Row],[TOTAL REVENUE]]</f>
        <v>0.75516224188790559</v>
      </c>
    </row>
    <row r="3059" spans="1:11">
      <c r="A3059" t="s">
        <v>42</v>
      </c>
      <c r="B3059" t="s">
        <v>559</v>
      </c>
      <c r="C3059">
        <v>15</v>
      </c>
      <c r="D3059">
        <v>83.96</v>
      </c>
      <c r="E3059">
        <v>64.91</v>
      </c>
      <c r="F3059" t="s">
        <v>108</v>
      </c>
      <c r="G3059" t="s">
        <v>110</v>
      </c>
      <c r="H3059">
        <f>Table1_1[[#This Row],[Units Sold]]*Table1_1[[#This Row],[Sale Price per Unit]]</f>
        <v>973.65</v>
      </c>
      <c r="I3059">
        <f>Table1_1[[#This Row],[Units Sold]]*Table1_1[[#This Row],[Cost per Unit]]</f>
        <v>1259.3999999999999</v>
      </c>
      <c r="J3059">
        <f>Table1_1[[#This Row],[TOTAL REVENUE]]-Table1_1[[#This Row],[TOTAL COST]]</f>
        <v>-285.74999999999989</v>
      </c>
      <c r="K3059" s="11">
        <f>Table1_1[[#This Row],[PROFIT]]/Table1_1[[#This Row],[TOTAL REVENUE]]</f>
        <v>-0.29348328454783534</v>
      </c>
    </row>
    <row r="3060" spans="1:11">
      <c r="A3060" t="s">
        <v>43</v>
      </c>
      <c r="B3060" t="s">
        <v>559</v>
      </c>
      <c r="C3060">
        <v>130</v>
      </c>
      <c r="D3060">
        <v>51.77</v>
      </c>
      <c r="E3060">
        <v>37.14</v>
      </c>
      <c r="F3060" t="s">
        <v>108</v>
      </c>
      <c r="G3060" t="s">
        <v>109</v>
      </c>
      <c r="H3060">
        <f>Table1_1[[#This Row],[Units Sold]]*Table1_1[[#This Row],[Sale Price per Unit]]</f>
        <v>4828.2</v>
      </c>
      <c r="I3060">
        <f>Table1_1[[#This Row],[Units Sold]]*Table1_1[[#This Row],[Cost per Unit]]</f>
        <v>6730.1</v>
      </c>
      <c r="J3060">
        <f>Table1_1[[#This Row],[TOTAL REVENUE]]-Table1_1[[#This Row],[TOTAL COST]]</f>
        <v>-1901.9000000000005</v>
      </c>
      <c r="K3060" s="11">
        <f>Table1_1[[#This Row],[PROFIT]]/Table1_1[[#This Row],[TOTAL REVENUE]]</f>
        <v>-0.39391491653204108</v>
      </c>
    </row>
    <row r="3061" spans="1:11">
      <c r="A3061" t="s">
        <v>35</v>
      </c>
      <c r="B3061" t="s">
        <v>559</v>
      </c>
      <c r="C3061">
        <v>204</v>
      </c>
      <c r="D3061">
        <v>27.85</v>
      </c>
      <c r="E3061">
        <v>88.04</v>
      </c>
      <c r="F3061" t="s">
        <v>108</v>
      </c>
      <c r="G3061" t="s">
        <v>109</v>
      </c>
      <c r="H3061">
        <f>Table1_1[[#This Row],[Units Sold]]*Table1_1[[#This Row],[Sale Price per Unit]]</f>
        <v>17960.16</v>
      </c>
      <c r="I3061">
        <f>Table1_1[[#This Row],[Units Sold]]*Table1_1[[#This Row],[Cost per Unit]]</f>
        <v>5681.4000000000005</v>
      </c>
      <c r="J3061">
        <f>Table1_1[[#This Row],[TOTAL REVENUE]]-Table1_1[[#This Row],[TOTAL COST]]</f>
        <v>12278.759999999998</v>
      </c>
      <c r="K3061" s="11">
        <f>Table1_1[[#This Row],[PROFIT]]/Table1_1[[#This Row],[TOTAL REVENUE]]</f>
        <v>0.68366651522035427</v>
      </c>
    </row>
    <row r="3062" spans="1:11">
      <c r="A3062" t="s">
        <v>102</v>
      </c>
      <c r="B3062" t="s">
        <v>560</v>
      </c>
      <c r="C3062">
        <v>236</v>
      </c>
      <c r="D3062">
        <v>52.33</v>
      </c>
      <c r="E3062">
        <v>59.95</v>
      </c>
      <c r="F3062" t="s">
        <v>108</v>
      </c>
      <c r="G3062" t="s">
        <v>110</v>
      </c>
      <c r="H3062">
        <f>Table1_1[[#This Row],[Units Sold]]*Table1_1[[#This Row],[Sale Price per Unit]]</f>
        <v>14148.2</v>
      </c>
      <c r="I3062">
        <f>Table1_1[[#This Row],[Units Sold]]*Table1_1[[#This Row],[Cost per Unit]]</f>
        <v>12349.88</v>
      </c>
      <c r="J3062">
        <f>Table1_1[[#This Row],[TOTAL REVENUE]]-Table1_1[[#This Row],[TOTAL COST]]</f>
        <v>1798.3200000000015</v>
      </c>
      <c r="K3062" s="11">
        <f>Table1_1[[#This Row],[PROFIT]]/Table1_1[[#This Row],[TOTAL REVENUE]]</f>
        <v>0.12710592160133455</v>
      </c>
    </row>
    <row r="3063" spans="1:11">
      <c r="A3063" t="s">
        <v>28</v>
      </c>
      <c r="B3063" t="s">
        <v>560</v>
      </c>
      <c r="C3063">
        <v>39</v>
      </c>
      <c r="D3063">
        <v>87.86</v>
      </c>
      <c r="E3063">
        <v>59.17</v>
      </c>
      <c r="F3063" t="s">
        <v>108</v>
      </c>
      <c r="G3063" t="s">
        <v>110</v>
      </c>
      <c r="H3063">
        <f>Table1_1[[#This Row],[Units Sold]]*Table1_1[[#This Row],[Sale Price per Unit]]</f>
        <v>2307.63</v>
      </c>
      <c r="I3063">
        <f>Table1_1[[#This Row],[Units Sold]]*Table1_1[[#This Row],[Cost per Unit]]</f>
        <v>3426.54</v>
      </c>
      <c r="J3063">
        <f>Table1_1[[#This Row],[TOTAL REVENUE]]-Table1_1[[#This Row],[TOTAL COST]]</f>
        <v>-1118.9099999999999</v>
      </c>
      <c r="K3063" s="11">
        <f>Table1_1[[#This Row],[PROFIT]]/Table1_1[[#This Row],[TOTAL REVENUE]]</f>
        <v>-0.48487409160047312</v>
      </c>
    </row>
    <row r="3064" spans="1:11">
      <c r="A3064" t="s">
        <v>47</v>
      </c>
      <c r="B3064" t="s">
        <v>560</v>
      </c>
      <c r="C3064">
        <v>103</v>
      </c>
      <c r="D3064">
        <v>94.12</v>
      </c>
      <c r="E3064">
        <v>77.900000000000006</v>
      </c>
      <c r="F3064" t="s">
        <v>108</v>
      </c>
      <c r="G3064" t="s">
        <v>110</v>
      </c>
      <c r="H3064">
        <f>Table1_1[[#This Row],[Units Sold]]*Table1_1[[#This Row],[Sale Price per Unit]]</f>
        <v>8023.7000000000007</v>
      </c>
      <c r="I3064">
        <f>Table1_1[[#This Row],[Units Sold]]*Table1_1[[#This Row],[Cost per Unit]]</f>
        <v>9694.36</v>
      </c>
      <c r="J3064">
        <f>Table1_1[[#This Row],[TOTAL REVENUE]]-Table1_1[[#This Row],[TOTAL COST]]</f>
        <v>-1670.6599999999999</v>
      </c>
      <c r="K3064" s="11">
        <f>Table1_1[[#This Row],[PROFIT]]/Table1_1[[#This Row],[TOTAL REVENUE]]</f>
        <v>-0.20821566110397943</v>
      </c>
    </row>
    <row r="3065" spans="1:11">
      <c r="A3065" t="s">
        <v>10</v>
      </c>
      <c r="B3065" t="s">
        <v>560</v>
      </c>
      <c r="C3065">
        <v>125</v>
      </c>
      <c r="D3065">
        <v>79.2</v>
      </c>
      <c r="E3065">
        <v>71.709999999999994</v>
      </c>
      <c r="F3065" t="s">
        <v>107</v>
      </c>
      <c r="G3065" t="s">
        <v>109</v>
      </c>
      <c r="H3065">
        <f>Table1_1[[#This Row],[Units Sold]]*Table1_1[[#This Row],[Sale Price per Unit]]</f>
        <v>8963.75</v>
      </c>
      <c r="I3065">
        <f>Table1_1[[#This Row],[Units Sold]]*Table1_1[[#This Row],[Cost per Unit]]</f>
        <v>9900</v>
      </c>
      <c r="J3065">
        <f>Table1_1[[#This Row],[TOTAL REVENUE]]-Table1_1[[#This Row],[TOTAL COST]]</f>
        <v>-936.25</v>
      </c>
      <c r="K3065" s="11">
        <f>Table1_1[[#This Row],[PROFIT]]/Table1_1[[#This Row],[TOTAL REVENUE]]</f>
        <v>-0.10444847301631571</v>
      </c>
    </row>
    <row r="3066" spans="1:11">
      <c r="A3066" t="s">
        <v>67</v>
      </c>
      <c r="B3066" t="s">
        <v>561</v>
      </c>
      <c r="C3066">
        <v>159</v>
      </c>
      <c r="D3066">
        <v>34.68</v>
      </c>
      <c r="E3066">
        <v>43.63</v>
      </c>
      <c r="F3066" t="s">
        <v>108</v>
      </c>
      <c r="G3066" t="s">
        <v>109</v>
      </c>
      <c r="H3066">
        <f>Table1_1[[#This Row],[Units Sold]]*Table1_1[[#This Row],[Sale Price per Unit]]</f>
        <v>6937.17</v>
      </c>
      <c r="I3066">
        <f>Table1_1[[#This Row],[Units Sold]]*Table1_1[[#This Row],[Cost per Unit]]</f>
        <v>5514.12</v>
      </c>
      <c r="J3066">
        <f>Table1_1[[#This Row],[TOTAL REVENUE]]-Table1_1[[#This Row],[TOTAL COST]]</f>
        <v>1423.0500000000002</v>
      </c>
      <c r="K3066" s="11">
        <f>Table1_1[[#This Row],[PROFIT]]/Table1_1[[#This Row],[TOTAL REVENUE]]</f>
        <v>0.20513408205363284</v>
      </c>
    </row>
    <row r="3067" spans="1:11">
      <c r="A3067" t="s">
        <v>47</v>
      </c>
      <c r="B3067" t="s">
        <v>561</v>
      </c>
      <c r="C3067">
        <v>217</v>
      </c>
      <c r="D3067">
        <v>79.819999999999993</v>
      </c>
      <c r="E3067">
        <v>51.79</v>
      </c>
      <c r="F3067" t="s">
        <v>107</v>
      </c>
      <c r="G3067" t="s">
        <v>109</v>
      </c>
      <c r="H3067">
        <f>Table1_1[[#This Row],[Units Sold]]*Table1_1[[#This Row],[Sale Price per Unit]]</f>
        <v>11238.43</v>
      </c>
      <c r="I3067">
        <f>Table1_1[[#This Row],[Units Sold]]*Table1_1[[#This Row],[Cost per Unit]]</f>
        <v>17320.939999999999</v>
      </c>
      <c r="J3067">
        <f>Table1_1[[#This Row],[TOTAL REVENUE]]-Table1_1[[#This Row],[TOTAL COST]]</f>
        <v>-6082.5099999999984</v>
      </c>
      <c r="K3067" s="11">
        <f>Table1_1[[#This Row],[PROFIT]]/Table1_1[[#This Row],[TOTAL REVENUE]]</f>
        <v>-0.54122417455107152</v>
      </c>
    </row>
    <row r="3068" spans="1:11">
      <c r="A3068" t="s">
        <v>64</v>
      </c>
      <c r="B3068" t="s">
        <v>561</v>
      </c>
      <c r="C3068">
        <v>278</v>
      </c>
      <c r="D3068">
        <v>13.27</v>
      </c>
      <c r="E3068">
        <v>72.58</v>
      </c>
      <c r="F3068" t="s">
        <v>107</v>
      </c>
      <c r="G3068" t="s">
        <v>110</v>
      </c>
      <c r="H3068">
        <f>Table1_1[[#This Row],[Units Sold]]*Table1_1[[#This Row],[Sale Price per Unit]]</f>
        <v>20177.239999999998</v>
      </c>
      <c r="I3068">
        <f>Table1_1[[#This Row],[Units Sold]]*Table1_1[[#This Row],[Cost per Unit]]</f>
        <v>3689.06</v>
      </c>
      <c r="J3068">
        <f>Table1_1[[#This Row],[TOTAL REVENUE]]-Table1_1[[#This Row],[TOTAL COST]]</f>
        <v>16488.179999999997</v>
      </c>
      <c r="K3068" s="11">
        <f>Table1_1[[#This Row],[PROFIT]]/Table1_1[[#This Row],[TOTAL REVENUE]]</f>
        <v>0.81716726370901072</v>
      </c>
    </row>
    <row r="3069" spans="1:11">
      <c r="A3069" t="s">
        <v>45</v>
      </c>
      <c r="B3069" t="s">
        <v>561</v>
      </c>
      <c r="C3069">
        <v>231</v>
      </c>
      <c r="D3069">
        <v>15.6</v>
      </c>
      <c r="E3069">
        <v>26.51</v>
      </c>
      <c r="F3069" t="s">
        <v>107</v>
      </c>
      <c r="G3069" t="s">
        <v>109</v>
      </c>
      <c r="H3069">
        <f>Table1_1[[#This Row],[Units Sold]]*Table1_1[[#This Row],[Sale Price per Unit]]</f>
        <v>6123.81</v>
      </c>
      <c r="I3069">
        <f>Table1_1[[#This Row],[Units Sold]]*Table1_1[[#This Row],[Cost per Unit]]</f>
        <v>3603.6</v>
      </c>
      <c r="J3069">
        <f>Table1_1[[#This Row],[TOTAL REVENUE]]-Table1_1[[#This Row],[TOTAL COST]]</f>
        <v>2520.2100000000005</v>
      </c>
      <c r="K3069" s="11">
        <f>Table1_1[[#This Row],[PROFIT]]/Table1_1[[#This Row],[TOTAL REVENUE]]</f>
        <v>0.41154281403244064</v>
      </c>
    </row>
    <row r="3070" spans="1:11">
      <c r="A3070" t="s">
        <v>46</v>
      </c>
      <c r="B3070" t="s">
        <v>561</v>
      </c>
      <c r="C3070">
        <v>294</v>
      </c>
      <c r="D3070">
        <v>50.72</v>
      </c>
      <c r="E3070">
        <v>63.26</v>
      </c>
      <c r="F3070" t="s">
        <v>107</v>
      </c>
      <c r="G3070" t="s">
        <v>110</v>
      </c>
      <c r="H3070">
        <f>Table1_1[[#This Row],[Units Sold]]*Table1_1[[#This Row],[Sale Price per Unit]]</f>
        <v>18598.439999999999</v>
      </c>
      <c r="I3070">
        <f>Table1_1[[#This Row],[Units Sold]]*Table1_1[[#This Row],[Cost per Unit]]</f>
        <v>14911.68</v>
      </c>
      <c r="J3070">
        <f>Table1_1[[#This Row],[TOTAL REVENUE]]-Table1_1[[#This Row],[TOTAL COST]]</f>
        <v>3686.7599999999984</v>
      </c>
      <c r="K3070" s="11">
        <f>Table1_1[[#This Row],[PROFIT]]/Table1_1[[#This Row],[TOTAL REVENUE]]</f>
        <v>0.19822952892823262</v>
      </c>
    </row>
    <row r="3071" spans="1:11">
      <c r="A3071" t="s">
        <v>85</v>
      </c>
      <c r="B3071" t="s">
        <v>561</v>
      </c>
      <c r="C3071">
        <v>131</v>
      </c>
      <c r="D3071">
        <v>99.74</v>
      </c>
      <c r="E3071">
        <v>79.08</v>
      </c>
      <c r="F3071" t="s">
        <v>108</v>
      </c>
      <c r="G3071" t="s">
        <v>110</v>
      </c>
      <c r="H3071">
        <f>Table1_1[[#This Row],[Units Sold]]*Table1_1[[#This Row],[Sale Price per Unit]]</f>
        <v>10359.48</v>
      </c>
      <c r="I3071">
        <f>Table1_1[[#This Row],[Units Sold]]*Table1_1[[#This Row],[Cost per Unit]]</f>
        <v>13065.939999999999</v>
      </c>
      <c r="J3071">
        <f>Table1_1[[#This Row],[TOTAL REVENUE]]-Table1_1[[#This Row],[TOTAL COST]]</f>
        <v>-2706.4599999999991</v>
      </c>
      <c r="K3071" s="11">
        <f>Table1_1[[#This Row],[PROFIT]]/Table1_1[[#This Row],[TOTAL REVENUE]]</f>
        <v>-0.26125442589782494</v>
      </c>
    </row>
    <row r="3072" spans="1:11">
      <c r="A3072" t="s">
        <v>100</v>
      </c>
      <c r="B3072" t="s">
        <v>561</v>
      </c>
      <c r="C3072">
        <v>112</v>
      </c>
      <c r="D3072">
        <v>76.37</v>
      </c>
      <c r="E3072">
        <v>58.11</v>
      </c>
      <c r="F3072" t="s">
        <v>108</v>
      </c>
      <c r="G3072" t="s">
        <v>109</v>
      </c>
      <c r="H3072">
        <f>Table1_1[[#This Row],[Units Sold]]*Table1_1[[#This Row],[Sale Price per Unit]]</f>
        <v>6508.32</v>
      </c>
      <c r="I3072">
        <f>Table1_1[[#This Row],[Units Sold]]*Table1_1[[#This Row],[Cost per Unit]]</f>
        <v>8553.44</v>
      </c>
      <c r="J3072">
        <f>Table1_1[[#This Row],[TOTAL REVENUE]]-Table1_1[[#This Row],[TOTAL COST]]</f>
        <v>-2045.1200000000008</v>
      </c>
      <c r="K3072" s="11">
        <f>Table1_1[[#This Row],[PROFIT]]/Table1_1[[#This Row],[TOTAL REVENUE]]</f>
        <v>-0.31423162966787144</v>
      </c>
    </row>
    <row r="3073" spans="1:11">
      <c r="A3073" t="s">
        <v>92</v>
      </c>
      <c r="B3073" t="s">
        <v>561</v>
      </c>
      <c r="C3073">
        <v>33</v>
      </c>
      <c r="D3073">
        <v>54.56</v>
      </c>
      <c r="E3073">
        <v>79.06</v>
      </c>
      <c r="F3073" t="s">
        <v>108</v>
      </c>
      <c r="G3073" t="s">
        <v>109</v>
      </c>
      <c r="H3073">
        <f>Table1_1[[#This Row],[Units Sold]]*Table1_1[[#This Row],[Sale Price per Unit]]</f>
        <v>2608.98</v>
      </c>
      <c r="I3073">
        <f>Table1_1[[#This Row],[Units Sold]]*Table1_1[[#This Row],[Cost per Unit]]</f>
        <v>1800.48</v>
      </c>
      <c r="J3073">
        <f>Table1_1[[#This Row],[TOTAL REVENUE]]-Table1_1[[#This Row],[TOTAL COST]]</f>
        <v>808.5</v>
      </c>
      <c r="K3073" s="11">
        <f>Table1_1[[#This Row],[PROFIT]]/Table1_1[[#This Row],[TOTAL REVENUE]]</f>
        <v>0.30989122185681761</v>
      </c>
    </row>
    <row r="3074" spans="1:11">
      <c r="A3074" t="s">
        <v>74</v>
      </c>
      <c r="B3074" t="s">
        <v>562</v>
      </c>
      <c r="C3074">
        <v>244</v>
      </c>
      <c r="D3074">
        <v>34.08</v>
      </c>
      <c r="E3074">
        <v>71.19</v>
      </c>
      <c r="F3074" t="s">
        <v>108</v>
      </c>
      <c r="G3074" t="s">
        <v>110</v>
      </c>
      <c r="H3074">
        <f>Table1_1[[#This Row],[Units Sold]]*Table1_1[[#This Row],[Sale Price per Unit]]</f>
        <v>17370.36</v>
      </c>
      <c r="I3074">
        <f>Table1_1[[#This Row],[Units Sold]]*Table1_1[[#This Row],[Cost per Unit]]</f>
        <v>8315.52</v>
      </c>
      <c r="J3074">
        <f>Table1_1[[#This Row],[TOTAL REVENUE]]-Table1_1[[#This Row],[TOTAL COST]]</f>
        <v>9054.84</v>
      </c>
      <c r="K3074" s="11">
        <f>Table1_1[[#This Row],[PROFIT]]/Table1_1[[#This Row],[TOTAL REVENUE]]</f>
        <v>0.52128107880320274</v>
      </c>
    </row>
    <row r="3075" spans="1:11">
      <c r="A3075" t="s">
        <v>76</v>
      </c>
      <c r="B3075" t="s">
        <v>562</v>
      </c>
      <c r="C3075">
        <v>300</v>
      </c>
      <c r="D3075">
        <v>88.06</v>
      </c>
      <c r="E3075">
        <v>39.090000000000003</v>
      </c>
      <c r="F3075" t="s">
        <v>107</v>
      </c>
      <c r="G3075" t="s">
        <v>110</v>
      </c>
      <c r="H3075">
        <f>Table1_1[[#This Row],[Units Sold]]*Table1_1[[#This Row],[Sale Price per Unit]]</f>
        <v>11727.000000000002</v>
      </c>
      <c r="I3075">
        <f>Table1_1[[#This Row],[Units Sold]]*Table1_1[[#This Row],[Cost per Unit]]</f>
        <v>26418</v>
      </c>
      <c r="J3075">
        <f>Table1_1[[#This Row],[TOTAL REVENUE]]-Table1_1[[#This Row],[TOTAL COST]]</f>
        <v>-14690.999999999998</v>
      </c>
      <c r="K3075" s="11">
        <f>Table1_1[[#This Row],[PROFIT]]/Table1_1[[#This Row],[TOTAL REVENUE]]</f>
        <v>-1.2527500639549753</v>
      </c>
    </row>
    <row r="3076" spans="1:11">
      <c r="A3076" t="s">
        <v>100</v>
      </c>
      <c r="B3076" t="s">
        <v>562</v>
      </c>
      <c r="C3076">
        <v>299</v>
      </c>
      <c r="D3076">
        <v>68.7</v>
      </c>
      <c r="E3076">
        <v>100.37</v>
      </c>
      <c r="F3076" t="s">
        <v>107</v>
      </c>
      <c r="G3076" t="s">
        <v>109</v>
      </c>
      <c r="H3076">
        <f>Table1_1[[#This Row],[Units Sold]]*Table1_1[[#This Row],[Sale Price per Unit]]</f>
        <v>30010.63</v>
      </c>
      <c r="I3076">
        <f>Table1_1[[#This Row],[Units Sold]]*Table1_1[[#This Row],[Cost per Unit]]</f>
        <v>20541.3</v>
      </c>
      <c r="J3076">
        <f>Table1_1[[#This Row],[TOTAL REVENUE]]-Table1_1[[#This Row],[TOTAL COST]]</f>
        <v>9469.3300000000017</v>
      </c>
      <c r="K3076" s="11">
        <f>Table1_1[[#This Row],[PROFIT]]/Table1_1[[#This Row],[TOTAL REVENUE]]</f>
        <v>0.31553252964033085</v>
      </c>
    </row>
    <row r="3077" spans="1:11">
      <c r="A3077" t="s">
        <v>22</v>
      </c>
      <c r="B3077" t="s">
        <v>562</v>
      </c>
      <c r="C3077">
        <v>48</v>
      </c>
      <c r="D3077">
        <v>83.32</v>
      </c>
      <c r="E3077">
        <v>32.22</v>
      </c>
      <c r="F3077" t="s">
        <v>108</v>
      </c>
      <c r="G3077" t="s">
        <v>109</v>
      </c>
      <c r="H3077">
        <f>Table1_1[[#This Row],[Units Sold]]*Table1_1[[#This Row],[Sale Price per Unit]]</f>
        <v>1546.56</v>
      </c>
      <c r="I3077">
        <f>Table1_1[[#This Row],[Units Sold]]*Table1_1[[#This Row],[Cost per Unit]]</f>
        <v>3999.3599999999997</v>
      </c>
      <c r="J3077">
        <f>Table1_1[[#This Row],[TOTAL REVENUE]]-Table1_1[[#This Row],[TOTAL COST]]</f>
        <v>-2452.7999999999997</v>
      </c>
      <c r="K3077" s="11">
        <f>Table1_1[[#This Row],[PROFIT]]/Table1_1[[#This Row],[TOTAL REVENUE]]</f>
        <v>-1.5859714463066417</v>
      </c>
    </row>
    <row r="3078" spans="1:11">
      <c r="A3078" t="s">
        <v>13</v>
      </c>
      <c r="B3078" t="s">
        <v>562</v>
      </c>
      <c r="C3078">
        <v>47</v>
      </c>
      <c r="D3078">
        <v>11.64</v>
      </c>
      <c r="E3078">
        <v>25.86</v>
      </c>
      <c r="F3078" t="s">
        <v>107</v>
      </c>
      <c r="G3078" t="s">
        <v>110</v>
      </c>
      <c r="H3078">
        <f>Table1_1[[#This Row],[Units Sold]]*Table1_1[[#This Row],[Sale Price per Unit]]</f>
        <v>1215.42</v>
      </c>
      <c r="I3078">
        <f>Table1_1[[#This Row],[Units Sold]]*Table1_1[[#This Row],[Cost per Unit]]</f>
        <v>547.08000000000004</v>
      </c>
      <c r="J3078">
        <f>Table1_1[[#This Row],[TOTAL REVENUE]]-Table1_1[[#This Row],[TOTAL COST]]</f>
        <v>668.34</v>
      </c>
      <c r="K3078" s="11">
        <f>Table1_1[[#This Row],[PROFIT]]/Table1_1[[#This Row],[TOTAL REVENUE]]</f>
        <v>0.54988399071925753</v>
      </c>
    </row>
    <row r="3079" spans="1:11">
      <c r="A3079" t="s">
        <v>43</v>
      </c>
      <c r="B3079" t="s">
        <v>562</v>
      </c>
      <c r="C3079">
        <v>108</v>
      </c>
      <c r="D3079">
        <v>56.81</v>
      </c>
      <c r="E3079">
        <v>25.87</v>
      </c>
      <c r="F3079" t="s">
        <v>107</v>
      </c>
      <c r="G3079" t="s">
        <v>110</v>
      </c>
      <c r="H3079">
        <f>Table1_1[[#This Row],[Units Sold]]*Table1_1[[#This Row],[Sale Price per Unit]]</f>
        <v>2793.96</v>
      </c>
      <c r="I3079">
        <f>Table1_1[[#This Row],[Units Sold]]*Table1_1[[#This Row],[Cost per Unit]]</f>
        <v>6135.4800000000005</v>
      </c>
      <c r="J3079">
        <f>Table1_1[[#This Row],[TOTAL REVENUE]]-Table1_1[[#This Row],[TOTAL COST]]</f>
        <v>-3341.5200000000004</v>
      </c>
      <c r="K3079" s="11">
        <f>Table1_1[[#This Row],[PROFIT]]/Table1_1[[#This Row],[TOTAL REVENUE]]</f>
        <v>-1.1959798994974875</v>
      </c>
    </row>
    <row r="3080" spans="1:11">
      <c r="A3080" t="s">
        <v>28</v>
      </c>
      <c r="B3080" t="s">
        <v>563</v>
      </c>
      <c r="C3080">
        <v>279</v>
      </c>
      <c r="D3080">
        <v>24.93</v>
      </c>
      <c r="E3080">
        <v>39.03</v>
      </c>
      <c r="F3080" t="s">
        <v>107</v>
      </c>
      <c r="G3080" t="s">
        <v>110</v>
      </c>
      <c r="H3080">
        <f>Table1_1[[#This Row],[Units Sold]]*Table1_1[[#This Row],[Sale Price per Unit]]</f>
        <v>10889.37</v>
      </c>
      <c r="I3080">
        <f>Table1_1[[#This Row],[Units Sold]]*Table1_1[[#This Row],[Cost per Unit]]</f>
        <v>6955.47</v>
      </c>
      <c r="J3080">
        <f>Table1_1[[#This Row],[TOTAL REVENUE]]-Table1_1[[#This Row],[TOTAL COST]]</f>
        <v>3933.9000000000005</v>
      </c>
      <c r="K3080" s="11">
        <f>Table1_1[[#This Row],[PROFIT]]/Table1_1[[#This Row],[TOTAL REVENUE]]</f>
        <v>0.36126056879323598</v>
      </c>
    </row>
    <row r="3081" spans="1:11">
      <c r="A3081" t="s">
        <v>10</v>
      </c>
      <c r="B3081" t="s">
        <v>563</v>
      </c>
      <c r="C3081">
        <v>80</v>
      </c>
      <c r="D3081">
        <v>71.569999999999993</v>
      </c>
      <c r="E3081">
        <v>37.08</v>
      </c>
      <c r="F3081" t="s">
        <v>108</v>
      </c>
      <c r="G3081" t="s">
        <v>110</v>
      </c>
      <c r="H3081">
        <f>Table1_1[[#This Row],[Units Sold]]*Table1_1[[#This Row],[Sale Price per Unit]]</f>
        <v>2966.3999999999996</v>
      </c>
      <c r="I3081">
        <f>Table1_1[[#This Row],[Units Sold]]*Table1_1[[#This Row],[Cost per Unit]]</f>
        <v>5725.5999999999995</v>
      </c>
      <c r="J3081">
        <f>Table1_1[[#This Row],[TOTAL REVENUE]]-Table1_1[[#This Row],[TOTAL COST]]</f>
        <v>-2759.2</v>
      </c>
      <c r="K3081" s="11">
        <f>Table1_1[[#This Row],[PROFIT]]/Table1_1[[#This Row],[TOTAL REVENUE]]</f>
        <v>-0.93015102481121903</v>
      </c>
    </row>
    <row r="3082" spans="1:11">
      <c r="A3082" t="s">
        <v>11</v>
      </c>
      <c r="B3082" t="s">
        <v>563</v>
      </c>
      <c r="C3082">
        <v>139</v>
      </c>
      <c r="D3082">
        <v>68.55</v>
      </c>
      <c r="E3082">
        <v>23.14</v>
      </c>
      <c r="F3082" t="s">
        <v>107</v>
      </c>
      <c r="G3082" t="s">
        <v>110</v>
      </c>
      <c r="H3082">
        <f>Table1_1[[#This Row],[Units Sold]]*Table1_1[[#This Row],[Sale Price per Unit]]</f>
        <v>3216.46</v>
      </c>
      <c r="I3082">
        <f>Table1_1[[#This Row],[Units Sold]]*Table1_1[[#This Row],[Cost per Unit]]</f>
        <v>9528.4499999999989</v>
      </c>
      <c r="J3082">
        <f>Table1_1[[#This Row],[TOTAL REVENUE]]-Table1_1[[#This Row],[TOTAL COST]]</f>
        <v>-6311.9899999999989</v>
      </c>
      <c r="K3082" s="11">
        <f>Table1_1[[#This Row],[PROFIT]]/Table1_1[[#This Row],[TOTAL REVENUE]]</f>
        <v>-1.9624027657735519</v>
      </c>
    </row>
    <row r="3083" spans="1:11">
      <c r="A3083" t="s">
        <v>17</v>
      </c>
      <c r="B3083" t="s">
        <v>563</v>
      </c>
      <c r="C3083">
        <v>247</v>
      </c>
      <c r="D3083">
        <v>39</v>
      </c>
      <c r="E3083">
        <v>115.24</v>
      </c>
      <c r="F3083" t="s">
        <v>107</v>
      </c>
      <c r="G3083" t="s">
        <v>109</v>
      </c>
      <c r="H3083">
        <f>Table1_1[[#This Row],[Units Sold]]*Table1_1[[#This Row],[Sale Price per Unit]]</f>
        <v>28464.28</v>
      </c>
      <c r="I3083">
        <f>Table1_1[[#This Row],[Units Sold]]*Table1_1[[#This Row],[Cost per Unit]]</f>
        <v>9633</v>
      </c>
      <c r="J3083">
        <f>Table1_1[[#This Row],[TOTAL REVENUE]]-Table1_1[[#This Row],[TOTAL COST]]</f>
        <v>18831.28</v>
      </c>
      <c r="K3083" s="11">
        <f>Table1_1[[#This Row],[PROFIT]]/Table1_1[[#This Row],[TOTAL REVENUE]]</f>
        <v>0.66157584172162442</v>
      </c>
    </row>
    <row r="3084" spans="1:11">
      <c r="A3084" t="s">
        <v>76</v>
      </c>
      <c r="B3084" t="s">
        <v>563</v>
      </c>
      <c r="C3084">
        <v>223</v>
      </c>
      <c r="D3084">
        <v>28.32</v>
      </c>
      <c r="E3084">
        <v>49.9</v>
      </c>
      <c r="F3084" t="s">
        <v>108</v>
      </c>
      <c r="G3084" t="s">
        <v>109</v>
      </c>
      <c r="H3084">
        <f>Table1_1[[#This Row],[Units Sold]]*Table1_1[[#This Row],[Sale Price per Unit]]</f>
        <v>11127.699999999999</v>
      </c>
      <c r="I3084">
        <f>Table1_1[[#This Row],[Units Sold]]*Table1_1[[#This Row],[Cost per Unit]]</f>
        <v>6315.36</v>
      </c>
      <c r="J3084">
        <f>Table1_1[[#This Row],[TOTAL REVENUE]]-Table1_1[[#This Row],[TOTAL COST]]</f>
        <v>4812.3399999999992</v>
      </c>
      <c r="K3084" s="11">
        <f>Table1_1[[#This Row],[PROFIT]]/Table1_1[[#This Row],[TOTAL REVENUE]]</f>
        <v>0.4324649298597194</v>
      </c>
    </row>
    <row r="3085" spans="1:11">
      <c r="A3085" t="s">
        <v>65</v>
      </c>
      <c r="B3085" t="s">
        <v>563</v>
      </c>
      <c r="C3085">
        <v>293</v>
      </c>
      <c r="D3085">
        <v>44.51</v>
      </c>
      <c r="E3085">
        <v>97.68</v>
      </c>
      <c r="F3085" t="s">
        <v>107</v>
      </c>
      <c r="G3085" t="s">
        <v>110</v>
      </c>
      <c r="H3085">
        <f>Table1_1[[#This Row],[Units Sold]]*Table1_1[[#This Row],[Sale Price per Unit]]</f>
        <v>28620.240000000002</v>
      </c>
      <c r="I3085">
        <f>Table1_1[[#This Row],[Units Sold]]*Table1_1[[#This Row],[Cost per Unit]]</f>
        <v>13041.43</v>
      </c>
      <c r="J3085">
        <f>Table1_1[[#This Row],[TOTAL REVENUE]]-Table1_1[[#This Row],[TOTAL COST]]</f>
        <v>15578.810000000001</v>
      </c>
      <c r="K3085" s="11">
        <f>Table1_1[[#This Row],[PROFIT]]/Table1_1[[#This Row],[TOTAL REVENUE]]</f>
        <v>0.54432841932841936</v>
      </c>
    </row>
    <row r="3086" spans="1:11">
      <c r="A3086" t="s">
        <v>57</v>
      </c>
      <c r="B3086" t="s">
        <v>563</v>
      </c>
      <c r="C3086">
        <v>78</v>
      </c>
      <c r="D3086">
        <v>99.25</v>
      </c>
      <c r="E3086">
        <v>31.25</v>
      </c>
      <c r="F3086" t="s">
        <v>108</v>
      </c>
      <c r="G3086" t="s">
        <v>109</v>
      </c>
      <c r="H3086">
        <f>Table1_1[[#This Row],[Units Sold]]*Table1_1[[#This Row],[Sale Price per Unit]]</f>
        <v>2437.5</v>
      </c>
      <c r="I3086">
        <f>Table1_1[[#This Row],[Units Sold]]*Table1_1[[#This Row],[Cost per Unit]]</f>
        <v>7741.5</v>
      </c>
      <c r="J3086">
        <f>Table1_1[[#This Row],[TOTAL REVENUE]]-Table1_1[[#This Row],[TOTAL COST]]</f>
        <v>-5304</v>
      </c>
      <c r="K3086" s="11">
        <f>Table1_1[[#This Row],[PROFIT]]/Table1_1[[#This Row],[TOTAL REVENUE]]</f>
        <v>-2.1760000000000002</v>
      </c>
    </row>
    <row r="3087" spans="1:11">
      <c r="A3087" t="s">
        <v>10</v>
      </c>
      <c r="B3087" t="s">
        <v>563</v>
      </c>
      <c r="C3087">
        <v>291</v>
      </c>
      <c r="D3087">
        <v>50.04</v>
      </c>
      <c r="E3087">
        <v>100.63</v>
      </c>
      <c r="F3087" t="s">
        <v>108</v>
      </c>
      <c r="G3087" t="s">
        <v>110</v>
      </c>
      <c r="H3087">
        <f>Table1_1[[#This Row],[Units Sold]]*Table1_1[[#This Row],[Sale Price per Unit]]</f>
        <v>29283.329999999998</v>
      </c>
      <c r="I3087">
        <f>Table1_1[[#This Row],[Units Sold]]*Table1_1[[#This Row],[Cost per Unit]]</f>
        <v>14561.64</v>
      </c>
      <c r="J3087">
        <f>Table1_1[[#This Row],[TOTAL REVENUE]]-Table1_1[[#This Row],[TOTAL COST]]</f>
        <v>14721.689999999999</v>
      </c>
      <c r="K3087" s="11">
        <f>Table1_1[[#This Row],[PROFIT]]/Table1_1[[#This Row],[TOTAL REVENUE]]</f>
        <v>0.50273278346417571</v>
      </c>
    </row>
    <row r="3088" spans="1:11">
      <c r="A3088" t="s">
        <v>92</v>
      </c>
      <c r="B3088" t="s">
        <v>563</v>
      </c>
      <c r="C3088">
        <v>258</v>
      </c>
      <c r="D3088">
        <v>61.34</v>
      </c>
      <c r="E3088">
        <v>97.42</v>
      </c>
      <c r="F3088" t="s">
        <v>108</v>
      </c>
      <c r="G3088" t="s">
        <v>110</v>
      </c>
      <c r="H3088">
        <f>Table1_1[[#This Row],[Units Sold]]*Table1_1[[#This Row],[Sale Price per Unit]]</f>
        <v>25134.36</v>
      </c>
      <c r="I3088">
        <f>Table1_1[[#This Row],[Units Sold]]*Table1_1[[#This Row],[Cost per Unit]]</f>
        <v>15825.720000000001</v>
      </c>
      <c r="J3088">
        <f>Table1_1[[#This Row],[TOTAL REVENUE]]-Table1_1[[#This Row],[TOTAL COST]]</f>
        <v>9308.64</v>
      </c>
      <c r="K3088" s="11">
        <f>Table1_1[[#This Row],[PROFIT]]/Table1_1[[#This Row],[TOTAL REVENUE]]</f>
        <v>0.37035516321083961</v>
      </c>
    </row>
    <row r="3089" spans="1:11">
      <c r="A3089" t="s">
        <v>22</v>
      </c>
      <c r="B3089" t="s">
        <v>564</v>
      </c>
      <c r="C3089">
        <v>177</v>
      </c>
      <c r="D3089">
        <v>97.56</v>
      </c>
      <c r="E3089">
        <v>52.66</v>
      </c>
      <c r="F3089" t="s">
        <v>107</v>
      </c>
      <c r="G3089" t="s">
        <v>110</v>
      </c>
      <c r="H3089">
        <f>Table1_1[[#This Row],[Units Sold]]*Table1_1[[#This Row],[Sale Price per Unit]]</f>
        <v>9320.82</v>
      </c>
      <c r="I3089">
        <f>Table1_1[[#This Row],[Units Sold]]*Table1_1[[#This Row],[Cost per Unit]]</f>
        <v>17268.12</v>
      </c>
      <c r="J3089">
        <f>Table1_1[[#This Row],[TOTAL REVENUE]]-Table1_1[[#This Row],[TOTAL COST]]</f>
        <v>-7947.2999999999993</v>
      </c>
      <c r="K3089" s="11">
        <f>Table1_1[[#This Row],[PROFIT]]/Table1_1[[#This Row],[TOTAL REVENUE]]</f>
        <v>-0.85263957462969986</v>
      </c>
    </row>
    <row r="3090" spans="1:11">
      <c r="A3090" t="s">
        <v>43</v>
      </c>
      <c r="B3090" t="s">
        <v>564</v>
      </c>
      <c r="C3090">
        <v>46</v>
      </c>
      <c r="D3090">
        <v>55.92</v>
      </c>
      <c r="E3090">
        <v>34.200000000000003</v>
      </c>
      <c r="F3090" t="s">
        <v>108</v>
      </c>
      <c r="G3090" t="s">
        <v>109</v>
      </c>
      <c r="H3090">
        <f>Table1_1[[#This Row],[Units Sold]]*Table1_1[[#This Row],[Sale Price per Unit]]</f>
        <v>1573.2</v>
      </c>
      <c r="I3090">
        <f>Table1_1[[#This Row],[Units Sold]]*Table1_1[[#This Row],[Cost per Unit]]</f>
        <v>2572.3200000000002</v>
      </c>
      <c r="J3090">
        <f>Table1_1[[#This Row],[TOTAL REVENUE]]-Table1_1[[#This Row],[TOTAL COST]]</f>
        <v>-999.12000000000012</v>
      </c>
      <c r="K3090" s="11">
        <f>Table1_1[[#This Row],[PROFIT]]/Table1_1[[#This Row],[TOTAL REVENUE]]</f>
        <v>-0.6350877192982457</v>
      </c>
    </row>
    <row r="3091" spans="1:11">
      <c r="A3091" t="s">
        <v>98</v>
      </c>
      <c r="B3091" t="s">
        <v>564</v>
      </c>
      <c r="C3091">
        <v>18</v>
      </c>
      <c r="D3091">
        <v>80.040000000000006</v>
      </c>
      <c r="E3091">
        <v>86.04</v>
      </c>
      <c r="F3091" t="s">
        <v>108</v>
      </c>
      <c r="G3091" t="s">
        <v>109</v>
      </c>
      <c r="H3091">
        <f>Table1_1[[#This Row],[Units Sold]]*Table1_1[[#This Row],[Sale Price per Unit]]</f>
        <v>1548.72</v>
      </c>
      <c r="I3091">
        <f>Table1_1[[#This Row],[Units Sold]]*Table1_1[[#This Row],[Cost per Unit]]</f>
        <v>1440.72</v>
      </c>
      <c r="J3091">
        <f>Table1_1[[#This Row],[TOTAL REVENUE]]-Table1_1[[#This Row],[TOTAL COST]]</f>
        <v>108</v>
      </c>
      <c r="K3091" s="11">
        <f>Table1_1[[#This Row],[PROFIT]]/Table1_1[[#This Row],[TOTAL REVENUE]]</f>
        <v>6.9735006973500699E-2</v>
      </c>
    </row>
    <row r="3092" spans="1:11">
      <c r="A3092" t="s">
        <v>96</v>
      </c>
      <c r="B3092" t="s">
        <v>564</v>
      </c>
      <c r="C3092">
        <v>272</v>
      </c>
      <c r="D3092">
        <v>46.17</v>
      </c>
      <c r="E3092">
        <v>71.13</v>
      </c>
      <c r="F3092" t="s">
        <v>107</v>
      </c>
      <c r="G3092" t="s">
        <v>110</v>
      </c>
      <c r="H3092">
        <f>Table1_1[[#This Row],[Units Sold]]*Table1_1[[#This Row],[Sale Price per Unit]]</f>
        <v>19347.36</v>
      </c>
      <c r="I3092">
        <f>Table1_1[[#This Row],[Units Sold]]*Table1_1[[#This Row],[Cost per Unit]]</f>
        <v>12558.24</v>
      </c>
      <c r="J3092">
        <f>Table1_1[[#This Row],[TOTAL REVENUE]]-Table1_1[[#This Row],[TOTAL COST]]</f>
        <v>6789.1200000000008</v>
      </c>
      <c r="K3092" s="11">
        <f>Table1_1[[#This Row],[PROFIT]]/Table1_1[[#This Row],[TOTAL REVENUE]]</f>
        <v>0.35090679038380435</v>
      </c>
    </row>
    <row r="3093" spans="1:11">
      <c r="A3093" t="s">
        <v>25</v>
      </c>
      <c r="B3093" t="s">
        <v>564</v>
      </c>
      <c r="C3093">
        <v>66</v>
      </c>
      <c r="D3093">
        <v>10.08</v>
      </c>
      <c r="E3093">
        <v>52.45</v>
      </c>
      <c r="F3093" t="s">
        <v>107</v>
      </c>
      <c r="G3093" t="s">
        <v>110</v>
      </c>
      <c r="H3093">
        <f>Table1_1[[#This Row],[Units Sold]]*Table1_1[[#This Row],[Sale Price per Unit]]</f>
        <v>3461.7000000000003</v>
      </c>
      <c r="I3093">
        <f>Table1_1[[#This Row],[Units Sold]]*Table1_1[[#This Row],[Cost per Unit]]</f>
        <v>665.28</v>
      </c>
      <c r="J3093">
        <f>Table1_1[[#This Row],[TOTAL REVENUE]]-Table1_1[[#This Row],[TOTAL COST]]</f>
        <v>2796.42</v>
      </c>
      <c r="K3093" s="11">
        <f>Table1_1[[#This Row],[PROFIT]]/Table1_1[[#This Row],[TOTAL REVENUE]]</f>
        <v>0.80781696854146801</v>
      </c>
    </row>
    <row r="3094" spans="1:11">
      <c r="A3094" t="s">
        <v>96</v>
      </c>
      <c r="B3094" t="s">
        <v>564</v>
      </c>
      <c r="C3094">
        <v>195</v>
      </c>
      <c r="D3094">
        <v>67.239999999999995</v>
      </c>
      <c r="E3094">
        <v>70.23</v>
      </c>
      <c r="F3094" t="s">
        <v>108</v>
      </c>
      <c r="G3094" t="s">
        <v>109</v>
      </c>
      <c r="H3094">
        <f>Table1_1[[#This Row],[Units Sold]]*Table1_1[[#This Row],[Sale Price per Unit]]</f>
        <v>13694.85</v>
      </c>
      <c r="I3094">
        <f>Table1_1[[#This Row],[Units Sold]]*Table1_1[[#This Row],[Cost per Unit]]</f>
        <v>13111.8</v>
      </c>
      <c r="J3094">
        <f>Table1_1[[#This Row],[TOTAL REVENUE]]-Table1_1[[#This Row],[TOTAL COST]]</f>
        <v>583.05000000000109</v>
      </c>
      <c r="K3094" s="11">
        <f>Table1_1[[#This Row],[PROFIT]]/Table1_1[[#This Row],[TOTAL REVENUE]]</f>
        <v>4.2574398405240008E-2</v>
      </c>
    </row>
    <row r="3095" spans="1:11">
      <c r="A3095" t="s">
        <v>15</v>
      </c>
      <c r="B3095" t="s">
        <v>564</v>
      </c>
      <c r="C3095">
        <v>17</v>
      </c>
      <c r="D3095">
        <v>51.63</v>
      </c>
      <c r="E3095">
        <v>101.68</v>
      </c>
      <c r="F3095" t="s">
        <v>108</v>
      </c>
      <c r="G3095" t="s">
        <v>110</v>
      </c>
      <c r="H3095">
        <f>Table1_1[[#This Row],[Units Sold]]*Table1_1[[#This Row],[Sale Price per Unit]]</f>
        <v>1728.5600000000002</v>
      </c>
      <c r="I3095">
        <f>Table1_1[[#This Row],[Units Sold]]*Table1_1[[#This Row],[Cost per Unit]]</f>
        <v>877.71</v>
      </c>
      <c r="J3095">
        <f>Table1_1[[#This Row],[TOTAL REVENUE]]-Table1_1[[#This Row],[TOTAL COST]]</f>
        <v>850.85000000000014</v>
      </c>
      <c r="K3095" s="11">
        <f>Table1_1[[#This Row],[PROFIT]]/Table1_1[[#This Row],[TOTAL REVENUE]]</f>
        <v>0.49223052714398113</v>
      </c>
    </row>
    <row r="3096" spans="1:11">
      <c r="A3096" t="s">
        <v>18</v>
      </c>
      <c r="B3096" t="s">
        <v>564</v>
      </c>
      <c r="C3096">
        <v>283</v>
      </c>
      <c r="D3096">
        <v>90.16</v>
      </c>
      <c r="E3096">
        <v>72.38</v>
      </c>
      <c r="F3096" t="s">
        <v>108</v>
      </c>
      <c r="G3096" t="s">
        <v>109</v>
      </c>
      <c r="H3096">
        <f>Table1_1[[#This Row],[Units Sold]]*Table1_1[[#This Row],[Sale Price per Unit]]</f>
        <v>20483.539999999997</v>
      </c>
      <c r="I3096">
        <f>Table1_1[[#This Row],[Units Sold]]*Table1_1[[#This Row],[Cost per Unit]]</f>
        <v>25515.279999999999</v>
      </c>
      <c r="J3096">
        <f>Table1_1[[#This Row],[TOTAL REVENUE]]-Table1_1[[#This Row],[TOTAL COST]]</f>
        <v>-5031.7400000000016</v>
      </c>
      <c r="K3096" s="11">
        <f>Table1_1[[#This Row],[PROFIT]]/Table1_1[[#This Row],[TOTAL REVENUE]]</f>
        <v>-0.2456479690522245</v>
      </c>
    </row>
    <row r="3097" spans="1:11">
      <c r="A3097" t="s">
        <v>89</v>
      </c>
      <c r="B3097" t="s">
        <v>565</v>
      </c>
      <c r="C3097">
        <v>18</v>
      </c>
      <c r="D3097">
        <v>77.510000000000005</v>
      </c>
      <c r="E3097">
        <v>84.6</v>
      </c>
      <c r="F3097" t="s">
        <v>107</v>
      </c>
      <c r="G3097" t="s">
        <v>110</v>
      </c>
      <c r="H3097">
        <f>Table1_1[[#This Row],[Units Sold]]*Table1_1[[#This Row],[Sale Price per Unit]]</f>
        <v>1522.8</v>
      </c>
      <c r="I3097">
        <f>Table1_1[[#This Row],[Units Sold]]*Table1_1[[#This Row],[Cost per Unit]]</f>
        <v>1395.18</v>
      </c>
      <c r="J3097">
        <f>Table1_1[[#This Row],[TOTAL REVENUE]]-Table1_1[[#This Row],[TOTAL COST]]</f>
        <v>127.61999999999989</v>
      </c>
      <c r="K3097" s="11">
        <f>Table1_1[[#This Row],[PROFIT]]/Table1_1[[#This Row],[TOTAL REVENUE]]</f>
        <v>8.3806146572103946E-2</v>
      </c>
    </row>
    <row r="3098" spans="1:11">
      <c r="A3098" t="s">
        <v>31</v>
      </c>
      <c r="B3098" t="s">
        <v>565</v>
      </c>
      <c r="C3098">
        <v>231</v>
      </c>
      <c r="D3098">
        <v>79.73</v>
      </c>
      <c r="E3098">
        <v>34.1</v>
      </c>
      <c r="F3098" t="s">
        <v>107</v>
      </c>
      <c r="G3098" t="s">
        <v>110</v>
      </c>
      <c r="H3098">
        <f>Table1_1[[#This Row],[Units Sold]]*Table1_1[[#This Row],[Sale Price per Unit]]</f>
        <v>7877.1</v>
      </c>
      <c r="I3098">
        <f>Table1_1[[#This Row],[Units Sold]]*Table1_1[[#This Row],[Cost per Unit]]</f>
        <v>18417.63</v>
      </c>
      <c r="J3098">
        <f>Table1_1[[#This Row],[TOTAL REVENUE]]-Table1_1[[#This Row],[TOTAL COST]]</f>
        <v>-10540.53</v>
      </c>
      <c r="K3098" s="11">
        <f>Table1_1[[#This Row],[PROFIT]]/Table1_1[[#This Row],[TOTAL REVENUE]]</f>
        <v>-1.3381231671554252</v>
      </c>
    </row>
    <row r="3099" spans="1:11">
      <c r="A3099" t="s">
        <v>92</v>
      </c>
      <c r="B3099" t="s">
        <v>565</v>
      </c>
      <c r="C3099">
        <v>81</v>
      </c>
      <c r="D3099">
        <v>76.36</v>
      </c>
      <c r="E3099">
        <v>49.28</v>
      </c>
      <c r="F3099" t="s">
        <v>107</v>
      </c>
      <c r="G3099" t="s">
        <v>110</v>
      </c>
      <c r="H3099">
        <f>Table1_1[[#This Row],[Units Sold]]*Table1_1[[#This Row],[Sale Price per Unit]]</f>
        <v>3991.6800000000003</v>
      </c>
      <c r="I3099">
        <f>Table1_1[[#This Row],[Units Sold]]*Table1_1[[#This Row],[Cost per Unit]]</f>
        <v>6185.16</v>
      </c>
      <c r="J3099">
        <f>Table1_1[[#This Row],[TOTAL REVENUE]]-Table1_1[[#This Row],[TOTAL COST]]</f>
        <v>-2193.4799999999996</v>
      </c>
      <c r="K3099" s="11">
        <f>Table1_1[[#This Row],[PROFIT]]/Table1_1[[#This Row],[TOTAL REVENUE]]</f>
        <v>-0.5495129870129869</v>
      </c>
    </row>
    <row r="3100" spans="1:11">
      <c r="A3100" t="s">
        <v>95</v>
      </c>
      <c r="B3100" t="s">
        <v>565</v>
      </c>
      <c r="C3100">
        <v>79</v>
      </c>
      <c r="D3100">
        <v>39.85</v>
      </c>
      <c r="E3100">
        <v>67.69</v>
      </c>
      <c r="F3100" t="s">
        <v>108</v>
      </c>
      <c r="G3100" t="s">
        <v>109</v>
      </c>
      <c r="H3100">
        <f>Table1_1[[#This Row],[Units Sold]]*Table1_1[[#This Row],[Sale Price per Unit]]</f>
        <v>5347.51</v>
      </c>
      <c r="I3100">
        <f>Table1_1[[#This Row],[Units Sold]]*Table1_1[[#This Row],[Cost per Unit]]</f>
        <v>3148.15</v>
      </c>
      <c r="J3100">
        <f>Table1_1[[#This Row],[TOTAL REVENUE]]-Table1_1[[#This Row],[TOTAL COST]]</f>
        <v>2199.36</v>
      </c>
      <c r="K3100" s="11">
        <f>Table1_1[[#This Row],[PROFIT]]/Table1_1[[#This Row],[TOTAL REVENUE]]</f>
        <v>0.41128674841187768</v>
      </c>
    </row>
    <row r="3101" spans="1:11">
      <c r="A3101" t="s">
        <v>106</v>
      </c>
      <c r="B3101" t="s">
        <v>566</v>
      </c>
      <c r="C3101">
        <v>7</v>
      </c>
      <c r="D3101">
        <v>67.739999999999995</v>
      </c>
      <c r="E3101">
        <v>57.72</v>
      </c>
      <c r="F3101" t="s">
        <v>107</v>
      </c>
      <c r="G3101" t="s">
        <v>109</v>
      </c>
      <c r="H3101">
        <f>Table1_1[[#This Row],[Units Sold]]*Table1_1[[#This Row],[Sale Price per Unit]]</f>
        <v>404.03999999999996</v>
      </c>
      <c r="I3101">
        <f>Table1_1[[#This Row],[Units Sold]]*Table1_1[[#This Row],[Cost per Unit]]</f>
        <v>474.17999999999995</v>
      </c>
      <c r="J3101">
        <f>Table1_1[[#This Row],[TOTAL REVENUE]]-Table1_1[[#This Row],[TOTAL COST]]</f>
        <v>-70.139999999999986</v>
      </c>
      <c r="K3101" s="11">
        <f>Table1_1[[#This Row],[PROFIT]]/Table1_1[[#This Row],[TOTAL REVENUE]]</f>
        <v>-0.17359667359667358</v>
      </c>
    </row>
    <row r="3102" spans="1:11">
      <c r="A3102" t="s">
        <v>49</v>
      </c>
      <c r="B3102" t="s">
        <v>566</v>
      </c>
      <c r="C3102">
        <v>196</v>
      </c>
      <c r="D3102">
        <v>23.38</v>
      </c>
      <c r="E3102">
        <v>27.97</v>
      </c>
      <c r="F3102" t="s">
        <v>108</v>
      </c>
      <c r="G3102" t="s">
        <v>109</v>
      </c>
      <c r="H3102">
        <f>Table1_1[[#This Row],[Units Sold]]*Table1_1[[#This Row],[Sale Price per Unit]]</f>
        <v>5482.12</v>
      </c>
      <c r="I3102">
        <f>Table1_1[[#This Row],[Units Sold]]*Table1_1[[#This Row],[Cost per Unit]]</f>
        <v>4582.4799999999996</v>
      </c>
      <c r="J3102">
        <f>Table1_1[[#This Row],[TOTAL REVENUE]]-Table1_1[[#This Row],[TOTAL COST]]</f>
        <v>899.64000000000033</v>
      </c>
      <c r="K3102" s="11">
        <f>Table1_1[[#This Row],[PROFIT]]/Table1_1[[#This Row],[TOTAL REVENUE]]</f>
        <v>0.16410439756882381</v>
      </c>
    </row>
    <row r="3103" spans="1:11">
      <c r="A3103" t="s">
        <v>105</v>
      </c>
      <c r="B3103" t="s">
        <v>566</v>
      </c>
      <c r="C3103">
        <v>198</v>
      </c>
      <c r="D3103">
        <v>12.27</v>
      </c>
      <c r="E3103">
        <v>75.2</v>
      </c>
      <c r="F3103" t="s">
        <v>107</v>
      </c>
      <c r="G3103" t="s">
        <v>110</v>
      </c>
      <c r="H3103">
        <f>Table1_1[[#This Row],[Units Sold]]*Table1_1[[#This Row],[Sale Price per Unit]]</f>
        <v>14889.6</v>
      </c>
      <c r="I3103">
        <f>Table1_1[[#This Row],[Units Sold]]*Table1_1[[#This Row],[Cost per Unit]]</f>
        <v>2429.46</v>
      </c>
      <c r="J3103">
        <f>Table1_1[[#This Row],[TOTAL REVENUE]]-Table1_1[[#This Row],[TOTAL COST]]</f>
        <v>12460.14</v>
      </c>
      <c r="K3103" s="11">
        <f>Table1_1[[#This Row],[PROFIT]]/Table1_1[[#This Row],[TOTAL REVENUE]]</f>
        <v>0.83683510638297864</v>
      </c>
    </row>
    <row r="3104" spans="1:11">
      <c r="A3104" t="s">
        <v>7</v>
      </c>
      <c r="B3104" t="s">
        <v>566</v>
      </c>
      <c r="C3104">
        <v>189</v>
      </c>
      <c r="D3104">
        <v>80.53</v>
      </c>
      <c r="E3104">
        <v>22.15</v>
      </c>
      <c r="F3104" t="s">
        <v>108</v>
      </c>
      <c r="G3104" t="s">
        <v>109</v>
      </c>
      <c r="H3104">
        <f>Table1_1[[#This Row],[Units Sold]]*Table1_1[[#This Row],[Sale Price per Unit]]</f>
        <v>4186.3499999999995</v>
      </c>
      <c r="I3104">
        <f>Table1_1[[#This Row],[Units Sold]]*Table1_1[[#This Row],[Cost per Unit]]</f>
        <v>15220.17</v>
      </c>
      <c r="J3104">
        <f>Table1_1[[#This Row],[TOTAL REVENUE]]-Table1_1[[#This Row],[TOTAL COST]]</f>
        <v>-11033.82</v>
      </c>
      <c r="K3104" s="11">
        <f>Table1_1[[#This Row],[PROFIT]]/Table1_1[[#This Row],[TOTAL REVENUE]]</f>
        <v>-2.6356659142212191</v>
      </c>
    </row>
    <row r="3105" spans="1:11">
      <c r="A3105" t="s">
        <v>30</v>
      </c>
      <c r="B3105" t="s">
        <v>566</v>
      </c>
      <c r="C3105">
        <v>90</v>
      </c>
      <c r="D3105">
        <v>96.01</v>
      </c>
      <c r="E3105">
        <v>37.619999999999997</v>
      </c>
      <c r="F3105" t="s">
        <v>107</v>
      </c>
      <c r="G3105" t="s">
        <v>110</v>
      </c>
      <c r="H3105">
        <f>Table1_1[[#This Row],[Units Sold]]*Table1_1[[#This Row],[Sale Price per Unit]]</f>
        <v>3385.7999999999997</v>
      </c>
      <c r="I3105">
        <f>Table1_1[[#This Row],[Units Sold]]*Table1_1[[#This Row],[Cost per Unit]]</f>
        <v>8640.9</v>
      </c>
      <c r="J3105">
        <f>Table1_1[[#This Row],[TOTAL REVENUE]]-Table1_1[[#This Row],[TOTAL COST]]</f>
        <v>-5255.1</v>
      </c>
      <c r="K3105" s="11">
        <f>Table1_1[[#This Row],[PROFIT]]/Table1_1[[#This Row],[TOTAL REVENUE]]</f>
        <v>-1.5520999468367891</v>
      </c>
    </row>
    <row r="3106" spans="1:11">
      <c r="A3106" t="s">
        <v>14</v>
      </c>
      <c r="B3106" t="s">
        <v>566</v>
      </c>
      <c r="C3106">
        <v>77</v>
      </c>
      <c r="D3106">
        <v>88.51</v>
      </c>
      <c r="E3106">
        <v>87.41</v>
      </c>
      <c r="F3106" t="s">
        <v>107</v>
      </c>
      <c r="G3106" t="s">
        <v>109</v>
      </c>
      <c r="H3106">
        <f>Table1_1[[#This Row],[Units Sold]]*Table1_1[[#This Row],[Sale Price per Unit]]</f>
        <v>6730.57</v>
      </c>
      <c r="I3106">
        <f>Table1_1[[#This Row],[Units Sold]]*Table1_1[[#This Row],[Cost per Unit]]</f>
        <v>6815.27</v>
      </c>
      <c r="J3106">
        <f>Table1_1[[#This Row],[TOTAL REVENUE]]-Table1_1[[#This Row],[TOTAL COST]]</f>
        <v>-84.700000000000728</v>
      </c>
      <c r="K3106" s="11">
        <f>Table1_1[[#This Row],[PROFIT]]/Table1_1[[#This Row],[TOTAL REVENUE]]</f>
        <v>-1.2584372497426033E-2</v>
      </c>
    </row>
    <row r="3107" spans="1:11">
      <c r="A3107" t="s">
        <v>84</v>
      </c>
      <c r="B3107" t="s">
        <v>566</v>
      </c>
      <c r="C3107">
        <v>177</v>
      </c>
      <c r="D3107">
        <v>95.59</v>
      </c>
      <c r="E3107">
        <v>70.14</v>
      </c>
      <c r="F3107" t="s">
        <v>108</v>
      </c>
      <c r="G3107" t="s">
        <v>109</v>
      </c>
      <c r="H3107">
        <f>Table1_1[[#This Row],[Units Sold]]*Table1_1[[#This Row],[Sale Price per Unit]]</f>
        <v>12414.78</v>
      </c>
      <c r="I3107">
        <f>Table1_1[[#This Row],[Units Sold]]*Table1_1[[#This Row],[Cost per Unit]]</f>
        <v>16919.43</v>
      </c>
      <c r="J3107">
        <f>Table1_1[[#This Row],[TOTAL REVENUE]]-Table1_1[[#This Row],[TOTAL COST]]</f>
        <v>-4504.6499999999996</v>
      </c>
      <c r="K3107" s="11">
        <f>Table1_1[[#This Row],[PROFIT]]/Table1_1[[#This Row],[TOTAL REVENUE]]</f>
        <v>-0.36284573709723406</v>
      </c>
    </row>
    <row r="3108" spans="1:11">
      <c r="A3108" t="s">
        <v>22</v>
      </c>
      <c r="B3108" t="s">
        <v>567</v>
      </c>
      <c r="C3108">
        <v>30</v>
      </c>
      <c r="D3108">
        <v>99.08</v>
      </c>
      <c r="E3108">
        <v>70.489999999999995</v>
      </c>
      <c r="F3108" t="s">
        <v>108</v>
      </c>
      <c r="G3108" t="s">
        <v>109</v>
      </c>
      <c r="H3108">
        <f>Table1_1[[#This Row],[Units Sold]]*Table1_1[[#This Row],[Sale Price per Unit]]</f>
        <v>2114.6999999999998</v>
      </c>
      <c r="I3108">
        <f>Table1_1[[#This Row],[Units Sold]]*Table1_1[[#This Row],[Cost per Unit]]</f>
        <v>2972.4</v>
      </c>
      <c r="J3108">
        <f>Table1_1[[#This Row],[TOTAL REVENUE]]-Table1_1[[#This Row],[TOTAL COST]]</f>
        <v>-857.70000000000027</v>
      </c>
      <c r="K3108" s="11">
        <f>Table1_1[[#This Row],[PROFIT]]/Table1_1[[#This Row],[TOTAL REVENUE]]</f>
        <v>-0.40558944531139185</v>
      </c>
    </row>
    <row r="3109" spans="1:11">
      <c r="A3109" t="s">
        <v>96</v>
      </c>
      <c r="B3109" t="s">
        <v>567</v>
      </c>
      <c r="C3109">
        <v>116</v>
      </c>
      <c r="D3109">
        <v>50.76</v>
      </c>
      <c r="E3109">
        <v>46.2</v>
      </c>
      <c r="F3109" t="s">
        <v>108</v>
      </c>
      <c r="G3109" t="s">
        <v>110</v>
      </c>
      <c r="H3109">
        <f>Table1_1[[#This Row],[Units Sold]]*Table1_1[[#This Row],[Sale Price per Unit]]</f>
        <v>5359.2000000000007</v>
      </c>
      <c r="I3109">
        <f>Table1_1[[#This Row],[Units Sold]]*Table1_1[[#This Row],[Cost per Unit]]</f>
        <v>5888.16</v>
      </c>
      <c r="J3109">
        <f>Table1_1[[#This Row],[TOTAL REVENUE]]-Table1_1[[#This Row],[TOTAL COST]]</f>
        <v>-528.95999999999913</v>
      </c>
      <c r="K3109" s="11">
        <f>Table1_1[[#This Row],[PROFIT]]/Table1_1[[#This Row],[TOTAL REVENUE]]</f>
        <v>-9.8701298701298526E-2</v>
      </c>
    </row>
    <row r="3110" spans="1:11">
      <c r="A3110" t="s">
        <v>92</v>
      </c>
      <c r="B3110" t="s">
        <v>567</v>
      </c>
      <c r="C3110">
        <v>160</v>
      </c>
      <c r="D3110">
        <v>50.84</v>
      </c>
      <c r="E3110">
        <v>52.18</v>
      </c>
      <c r="F3110" t="s">
        <v>108</v>
      </c>
      <c r="G3110" t="s">
        <v>109</v>
      </c>
      <c r="H3110">
        <f>Table1_1[[#This Row],[Units Sold]]*Table1_1[[#This Row],[Sale Price per Unit]]</f>
        <v>8348.7999999999993</v>
      </c>
      <c r="I3110">
        <f>Table1_1[[#This Row],[Units Sold]]*Table1_1[[#This Row],[Cost per Unit]]</f>
        <v>8134.4000000000005</v>
      </c>
      <c r="J3110">
        <f>Table1_1[[#This Row],[TOTAL REVENUE]]-Table1_1[[#This Row],[TOTAL COST]]</f>
        <v>214.39999999999873</v>
      </c>
      <c r="K3110" s="11">
        <f>Table1_1[[#This Row],[PROFIT]]/Table1_1[[#This Row],[TOTAL REVENUE]]</f>
        <v>2.5680337293982218E-2</v>
      </c>
    </row>
    <row r="3111" spans="1:11">
      <c r="A3111" t="s">
        <v>68</v>
      </c>
      <c r="B3111" t="s">
        <v>567</v>
      </c>
      <c r="C3111">
        <v>291</v>
      </c>
      <c r="D3111">
        <v>26.07</v>
      </c>
      <c r="E3111">
        <v>107.74</v>
      </c>
      <c r="F3111" t="s">
        <v>107</v>
      </c>
      <c r="G3111" t="s">
        <v>110</v>
      </c>
      <c r="H3111">
        <f>Table1_1[[#This Row],[Units Sold]]*Table1_1[[#This Row],[Sale Price per Unit]]</f>
        <v>31352.34</v>
      </c>
      <c r="I3111">
        <f>Table1_1[[#This Row],[Units Sold]]*Table1_1[[#This Row],[Cost per Unit]]</f>
        <v>7586.37</v>
      </c>
      <c r="J3111">
        <f>Table1_1[[#This Row],[TOTAL REVENUE]]-Table1_1[[#This Row],[TOTAL COST]]</f>
        <v>23765.97</v>
      </c>
      <c r="K3111" s="11">
        <f>Table1_1[[#This Row],[PROFIT]]/Table1_1[[#This Row],[TOTAL REVENUE]]</f>
        <v>0.75802858733989231</v>
      </c>
    </row>
    <row r="3112" spans="1:11">
      <c r="A3112" t="s">
        <v>85</v>
      </c>
      <c r="B3112" t="s">
        <v>567</v>
      </c>
      <c r="C3112">
        <v>75</v>
      </c>
      <c r="D3112">
        <v>26.55</v>
      </c>
      <c r="E3112">
        <v>57.82</v>
      </c>
      <c r="F3112" t="s">
        <v>107</v>
      </c>
      <c r="G3112" t="s">
        <v>110</v>
      </c>
      <c r="H3112">
        <f>Table1_1[[#This Row],[Units Sold]]*Table1_1[[#This Row],[Sale Price per Unit]]</f>
        <v>4336.5</v>
      </c>
      <c r="I3112">
        <f>Table1_1[[#This Row],[Units Sold]]*Table1_1[[#This Row],[Cost per Unit]]</f>
        <v>1991.25</v>
      </c>
      <c r="J3112">
        <f>Table1_1[[#This Row],[TOTAL REVENUE]]-Table1_1[[#This Row],[TOTAL COST]]</f>
        <v>2345.25</v>
      </c>
      <c r="K3112" s="11">
        <f>Table1_1[[#This Row],[PROFIT]]/Table1_1[[#This Row],[TOTAL REVENUE]]</f>
        <v>0.54081632653061229</v>
      </c>
    </row>
    <row r="3113" spans="1:11">
      <c r="A3113" t="s">
        <v>15</v>
      </c>
      <c r="B3113" t="s">
        <v>567</v>
      </c>
      <c r="C3113">
        <v>47</v>
      </c>
      <c r="D3113">
        <v>42.85</v>
      </c>
      <c r="E3113">
        <v>76.349999999999994</v>
      </c>
      <c r="F3113" t="s">
        <v>107</v>
      </c>
      <c r="G3113" t="s">
        <v>109</v>
      </c>
      <c r="H3113">
        <f>Table1_1[[#This Row],[Units Sold]]*Table1_1[[#This Row],[Sale Price per Unit]]</f>
        <v>3588.45</v>
      </c>
      <c r="I3113">
        <f>Table1_1[[#This Row],[Units Sold]]*Table1_1[[#This Row],[Cost per Unit]]</f>
        <v>2013.95</v>
      </c>
      <c r="J3113">
        <f>Table1_1[[#This Row],[TOTAL REVENUE]]-Table1_1[[#This Row],[TOTAL COST]]</f>
        <v>1574.4999999999998</v>
      </c>
      <c r="K3113" s="11">
        <f>Table1_1[[#This Row],[PROFIT]]/Table1_1[[#This Row],[TOTAL REVENUE]]</f>
        <v>0.4387688277668631</v>
      </c>
    </row>
    <row r="3114" spans="1:11">
      <c r="A3114" t="s">
        <v>97</v>
      </c>
      <c r="B3114" t="s">
        <v>567</v>
      </c>
      <c r="C3114">
        <v>31</v>
      </c>
      <c r="D3114">
        <v>76.66</v>
      </c>
      <c r="E3114">
        <v>98.36</v>
      </c>
      <c r="F3114" t="s">
        <v>107</v>
      </c>
      <c r="G3114" t="s">
        <v>110</v>
      </c>
      <c r="H3114">
        <f>Table1_1[[#This Row],[Units Sold]]*Table1_1[[#This Row],[Sale Price per Unit]]</f>
        <v>3049.16</v>
      </c>
      <c r="I3114">
        <f>Table1_1[[#This Row],[Units Sold]]*Table1_1[[#This Row],[Cost per Unit]]</f>
        <v>2376.46</v>
      </c>
      <c r="J3114">
        <f>Table1_1[[#This Row],[TOTAL REVENUE]]-Table1_1[[#This Row],[TOTAL COST]]</f>
        <v>672.69999999999982</v>
      </c>
      <c r="K3114" s="11">
        <f>Table1_1[[#This Row],[PROFIT]]/Table1_1[[#This Row],[TOTAL REVENUE]]</f>
        <v>0.22061813745424966</v>
      </c>
    </row>
    <row r="3115" spans="1:11">
      <c r="A3115" t="s">
        <v>25</v>
      </c>
      <c r="B3115" t="s">
        <v>567</v>
      </c>
      <c r="C3115">
        <v>154</v>
      </c>
      <c r="D3115">
        <v>96.05</v>
      </c>
      <c r="E3115">
        <v>35.03</v>
      </c>
      <c r="F3115" t="s">
        <v>108</v>
      </c>
      <c r="G3115" t="s">
        <v>109</v>
      </c>
      <c r="H3115">
        <f>Table1_1[[#This Row],[Units Sold]]*Table1_1[[#This Row],[Sale Price per Unit]]</f>
        <v>5394.62</v>
      </c>
      <c r="I3115">
        <f>Table1_1[[#This Row],[Units Sold]]*Table1_1[[#This Row],[Cost per Unit]]</f>
        <v>14791.699999999999</v>
      </c>
      <c r="J3115">
        <f>Table1_1[[#This Row],[TOTAL REVENUE]]-Table1_1[[#This Row],[TOTAL COST]]</f>
        <v>-9397.0799999999981</v>
      </c>
      <c r="K3115" s="11">
        <f>Table1_1[[#This Row],[PROFIT]]/Table1_1[[#This Row],[TOTAL REVENUE]]</f>
        <v>-1.7419354838709675</v>
      </c>
    </row>
    <row r="3116" spans="1:11">
      <c r="A3116" t="s">
        <v>45</v>
      </c>
      <c r="B3116" t="s">
        <v>567</v>
      </c>
      <c r="C3116">
        <v>31</v>
      </c>
      <c r="D3116">
        <v>63.36</v>
      </c>
      <c r="E3116">
        <v>70.44</v>
      </c>
      <c r="F3116" t="s">
        <v>107</v>
      </c>
      <c r="G3116" t="s">
        <v>110</v>
      </c>
      <c r="H3116">
        <f>Table1_1[[#This Row],[Units Sold]]*Table1_1[[#This Row],[Sale Price per Unit]]</f>
        <v>2183.64</v>
      </c>
      <c r="I3116">
        <f>Table1_1[[#This Row],[Units Sold]]*Table1_1[[#This Row],[Cost per Unit]]</f>
        <v>1964.16</v>
      </c>
      <c r="J3116">
        <f>Table1_1[[#This Row],[TOTAL REVENUE]]-Table1_1[[#This Row],[TOTAL COST]]</f>
        <v>219.47999999999979</v>
      </c>
      <c r="K3116" s="11">
        <f>Table1_1[[#This Row],[PROFIT]]/Table1_1[[#This Row],[TOTAL REVENUE]]</f>
        <v>0.10051107325383296</v>
      </c>
    </row>
    <row r="3117" spans="1:11">
      <c r="A3117" t="s">
        <v>97</v>
      </c>
      <c r="B3117" t="s">
        <v>568</v>
      </c>
      <c r="C3117">
        <v>257</v>
      </c>
      <c r="D3117">
        <v>21.27</v>
      </c>
      <c r="E3117">
        <v>25.12</v>
      </c>
      <c r="F3117" t="s">
        <v>107</v>
      </c>
      <c r="G3117" t="s">
        <v>109</v>
      </c>
      <c r="H3117">
        <f>Table1_1[[#This Row],[Units Sold]]*Table1_1[[#This Row],[Sale Price per Unit]]</f>
        <v>6455.84</v>
      </c>
      <c r="I3117">
        <f>Table1_1[[#This Row],[Units Sold]]*Table1_1[[#This Row],[Cost per Unit]]</f>
        <v>5466.39</v>
      </c>
      <c r="J3117">
        <f>Table1_1[[#This Row],[TOTAL REVENUE]]-Table1_1[[#This Row],[TOTAL COST]]</f>
        <v>989.44999999999982</v>
      </c>
      <c r="K3117" s="11">
        <f>Table1_1[[#This Row],[PROFIT]]/Table1_1[[#This Row],[TOTAL REVENUE]]</f>
        <v>0.15326433121019106</v>
      </c>
    </row>
    <row r="3118" spans="1:11">
      <c r="A3118" t="s">
        <v>46</v>
      </c>
      <c r="B3118" t="s">
        <v>568</v>
      </c>
      <c r="C3118">
        <v>226</v>
      </c>
      <c r="D3118">
        <v>98.22</v>
      </c>
      <c r="E3118">
        <v>24.21</v>
      </c>
      <c r="F3118" t="s">
        <v>107</v>
      </c>
      <c r="G3118" t="s">
        <v>110</v>
      </c>
      <c r="H3118">
        <f>Table1_1[[#This Row],[Units Sold]]*Table1_1[[#This Row],[Sale Price per Unit]]</f>
        <v>5471.46</v>
      </c>
      <c r="I3118">
        <f>Table1_1[[#This Row],[Units Sold]]*Table1_1[[#This Row],[Cost per Unit]]</f>
        <v>22197.72</v>
      </c>
      <c r="J3118">
        <f>Table1_1[[#This Row],[TOTAL REVENUE]]-Table1_1[[#This Row],[TOTAL COST]]</f>
        <v>-16726.260000000002</v>
      </c>
      <c r="K3118" s="11">
        <f>Table1_1[[#This Row],[PROFIT]]/Table1_1[[#This Row],[TOTAL REVENUE]]</f>
        <v>-3.0570012391573735</v>
      </c>
    </row>
    <row r="3119" spans="1:11">
      <c r="A3119" t="s">
        <v>38</v>
      </c>
      <c r="B3119" t="s">
        <v>568</v>
      </c>
      <c r="C3119">
        <v>32</v>
      </c>
      <c r="D3119">
        <v>95.24</v>
      </c>
      <c r="E3119">
        <v>57.58</v>
      </c>
      <c r="F3119" t="s">
        <v>108</v>
      </c>
      <c r="G3119" t="s">
        <v>109</v>
      </c>
      <c r="H3119">
        <f>Table1_1[[#This Row],[Units Sold]]*Table1_1[[#This Row],[Sale Price per Unit]]</f>
        <v>1842.56</v>
      </c>
      <c r="I3119">
        <f>Table1_1[[#This Row],[Units Sold]]*Table1_1[[#This Row],[Cost per Unit]]</f>
        <v>3047.68</v>
      </c>
      <c r="J3119">
        <f>Table1_1[[#This Row],[TOTAL REVENUE]]-Table1_1[[#This Row],[TOTAL COST]]</f>
        <v>-1205.1199999999999</v>
      </c>
      <c r="K3119" s="11">
        <f>Table1_1[[#This Row],[PROFIT]]/Table1_1[[#This Row],[TOTAL REVENUE]]</f>
        <v>-0.65404654393886763</v>
      </c>
    </row>
    <row r="3120" spans="1:11">
      <c r="A3120" t="s">
        <v>52</v>
      </c>
      <c r="B3120" t="s">
        <v>568</v>
      </c>
      <c r="C3120">
        <v>24</v>
      </c>
      <c r="D3120">
        <v>26.7</v>
      </c>
      <c r="E3120">
        <v>98.93</v>
      </c>
      <c r="F3120" t="s">
        <v>107</v>
      </c>
      <c r="G3120" t="s">
        <v>110</v>
      </c>
      <c r="H3120">
        <f>Table1_1[[#This Row],[Units Sold]]*Table1_1[[#This Row],[Sale Price per Unit]]</f>
        <v>2374.3200000000002</v>
      </c>
      <c r="I3120">
        <f>Table1_1[[#This Row],[Units Sold]]*Table1_1[[#This Row],[Cost per Unit]]</f>
        <v>640.79999999999995</v>
      </c>
      <c r="J3120">
        <f>Table1_1[[#This Row],[TOTAL REVENUE]]-Table1_1[[#This Row],[TOTAL COST]]</f>
        <v>1733.5200000000002</v>
      </c>
      <c r="K3120" s="11">
        <f>Table1_1[[#This Row],[PROFIT]]/Table1_1[[#This Row],[TOTAL REVENUE]]</f>
        <v>0.73011220054584058</v>
      </c>
    </row>
    <row r="3121" spans="1:11">
      <c r="A3121" t="s">
        <v>71</v>
      </c>
      <c r="B3121" t="s">
        <v>568</v>
      </c>
      <c r="C3121">
        <v>219</v>
      </c>
      <c r="D3121">
        <v>60.75</v>
      </c>
      <c r="E3121">
        <v>90.17</v>
      </c>
      <c r="F3121" t="s">
        <v>107</v>
      </c>
      <c r="G3121" t="s">
        <v>109</v>
      </c>
      <c r="H3121">
        <f>Table1_1[[#This Row],[Units Sold]]*Table1_1[[#This Row],[Sale Price per Unit]]</f>
        <v>19747.23</v>
      </c>
      <c r="I3121">
        <f>Table1_1[[#This Row],[Units Sold]]*Table1_1[[#This Row],[Cost per Unit]]</f>
        <v>13304.25</v>
      </c>
      <c r="J3121">
        <f>Table1_1[[#This Row],[TOTAL REVENUE]]-Table1_1[[#This Row],[TOTAL COST]]</f>
        <v>6442.98</v>
      </c>
      <c r="K3121" s="11">
        <f>Table1_1[[#This Row],[PROFIT]]/Table1_1[[#This Row],[TOTAL REVENUE]]</f>
        <v>0.32627259620716426</v>
      </c>
    </row>
    <row r="3122" spans="1:11">
      <c r="A3122" t="s">
        <v>69</v>
      </c>
      <c r="B3122" t="s">
        <v>568</v>
      </c>
      <c r="C3122">
        <v>178</v>
      </c>
      <c r="D3122">
        <v>87.11</v>
      </c>
      <c r="E3122">
        <v>44.96</v>
      </c>
      <c r="F3122" t="s">
        <v>108</v>
      </c>
      <c r="G3122" t="s">
        <v>110</v>
      </c>
      <c r="H3122">
        <f>Table1_1[[#This Row],[Units Sold]]*Table1_1[[#This Row],[Sale Price per Unit]]</f>
        <v>8002.88</v>
      </c>
      <c r="I3122">
        <f>Table1_1[[#This Row],[Units Sold]]*Table1_1[[#This Row],[Cost per Unit]]</f>
        <v>15505.58</v>
      </c>
      <c r="J3122">
        <f>Table1_1[[#This Row],[TOTAL REVENUE]]-Table1_1[[#This Row],[TOTAL COST]]</f>
        <v>-7502.7</v>
      </c>
      <c r="K3122" s="11">
        <f>Table1_1[[#This Row],[PROFIT]]/Table1_1[[#This Row],[TOTAL REVENUE]]</f>
        <v>-0.9375</v>
      </c>
    </row>
    <row r="3123" spans="1:11">
      <c r="A3123" t="s">
        <v>72</v>
      </c>
      <c r="B3123" t="s">
        <v>568</v>
      </c>
      <c r="C3123">
        <v>239</v>
      </c>
      <c r="D3123">
        <v>27.3</v>
      </c>
      <c r="E3123">
        <v>33.76</v>
      </c>
      <c r="F3123" t="s">
        <v>108</v>
      </c>
      <c r="G3123" t="s">
        <v>110</v>
      </c>
      <c r="H3123">
        <f>Table1_1[[#This Row],[Units Sold]]*Table1_1[[#This Row],[Sale Price per Unit]]</f>
        <v>8068.6399999999994</v>
      </c>
      <c r="I3123">
        <f>Table1_1[[#This Row],[Units Sold]]*Table1_1[[#This Row],[Cost per Unit]]</f>
        <v>6524.7</v>
      </c>
      <c r="J3123">
        <f>Table1_1[[#This Row],[TOTAL REVENUE]]-Table1_1[[#This Row],[TOTAL COST]]</f>
        <v>1543.9399999999996</v>
      </c>
      <c r="K3123" s="11">
        <f>Table1_1[[#This Row],[PROFIT]]/Table1_1[[#This Row],[TOTAL REVENUE]]</f>
        <v>0.1913507109004739</v>
      </c>
    </row>
    <row r="3124" spans="1:11">
      <c r="A3124" t="s">
        <v>19</v>
      </c>
      <c r="B3124" t="s">
        <v>568</v>
      </c>
      <c r="C3124">
        <v>190</v>
      </c>
      <c r="D3124">
        <v>69.13</v>
      </c>
      <c r="E3124">
        <v>54.19</v>
      </c>
      <c r="F3124" t="s">
        <v>108</v>
      </c>
      <c r="G3124" t="s">
        <v>109</v>
      </c>
      <c r="H3124">
        <f>Table1_1[[#This Row],[Units Sold]]*Table1_1[[#This Row],[Sale Price per Unit]]</f>
        <v>10296.1</v>
      </c>
      <c r="I3124">
        <f>Table1_1[[#This Row],[Units Sold]]*Table1_1[[#This Row],[Cost per Unit]]</f>
        <v>13134.699999999999</v>
      </c>
      <c r="J3124">
        <f>Table1_1[[#This Row],[TOTAL REVENUE]]-Table1_1[[#This Row],[TOTAL COST]]</f>
        <v>-2838.5999999999985</v>
      </c>
      <c r="K3124" s="11">
        <f>Table1_1[[#This Row],[PROFIT]]/Table1_1[[#This Row],[TOTAL REVENUE]]</f>
        <v>-0.27569662299317205</v>
      </c>
    </row>
    <row r="3125" spans="1:11">
      <c r="A3125" t="s">
        <v>94</v>
      </c>
      <c r="B3125" t="s">
        <v>568</v>
      </c>
      <c r="C3125">
        <v>280</v>
      </c>
      <c r="D3125">
        <v>51.72</v>
      </c>
      <c r="E3125">
        <v>71.099999999999994</v>
      </c>
      <c r="F3125" t="s">
        <v>107</v>
      </c>
      <c r="G3125" t="s">
        <v>109</v>
      </c>
      <c r="H3125">
        <f>Table1_1[[#This Row],[Units Sold]]*Table1_1[[#This Row],[Sale Price per Unit]]</f>
        <v>19908</v>
      </c>
      <c r="I3125">
        <f>Table1_1[[#This Row],[Units Sold]]*Table1_1[[#This Row],[Cost per Unit]]</f>
        <v>14481.6</v>
      </c>
      <c r="J3125">
        <f>Table1_1[[#This Row],[TOTAL REVENUE]]-Table1_1[[#This Row],[TOTAL COST]]</f>
        <v>5426.4</v>
      </c>
      <c r="K3125" s="11">
        <f>Table1_1[[#This Row],[PROFIT]]/Table1_1[[#This Row],[TOTAL REVENUE]]</f>
        <v>0.27257383966244725</v>
      </c>
    </row>
    <row r="3126" spans="1:11">
      <c r="A3126" t="s">
        <v>83</v>
      </c>
      <c r="B3126" t="s">
        <v>568</v>
      </c>
      <c r="C3126">
        <v>16</v>
      </c>
      <c r="D3126">
        <v>34.1</v>
      </c>
      <c r="E3126">
        <v>65.14</v>
      </c>
      <c r="F3126" t="s">
        <v>108</v>
      </c>
      <c r="G3126" t="s">
        <v>109</v>
      </c>
      <c r="H3126">
        <f>Table1_1[[#This Row],[Units Sold]]*Table1_1[[#This Row],[Sale Price per Unit]]</f>
        <v>1042.24</v>
      </c>
      <c r="I3126">
        <f>Table1_1[[#This Row],[Units Sold]]*Table1_1[[#This Row],[Cost per Unit]]</f>
        <v>545.6</v>
      </c>
      <c r="J3126">
        <f>Table1_1[[#This Row],[TOTAL REVENUE]]-Table1_1[[#This Row],[TOTAL COST]]</f>
        <v>496.64</v>
      </c>
      <c r="K3126" s="11">
        <f>Table1_1[[#This Row],[PROFIT]]/Table1_1[[#This Row],[TOTAL REVENUE]]</f>
        <v>0.4765121277249002</v>
      </c>
    </row>
    <row r="3127" spans="1:11">
      <c r="A3127" t="s">
        <v>78</v>
      </c>
      <c r="B3127" t="s">
        <v>569</v>
      </c>
      <c r="C3127">
        <v>43</v>
      </c>
      <c r="D3127">
        <v>30.14</v>
      </c>
      <c r="E3127">
        <v>117.55</v>
      </c>
      <c r="F3127" t="s">
        <v>108</v>
      </c>
      <c r="G3127" t="s">
        <v>110</v>
      </c>
      <c r="H3127">
        <f>Table1_1[[#This Row],[Units Sold]]*Table1_1[[#This Row],[Sale Price per Unit]]</f>
        <v>5054.6499999999996</v>
      </c>
      <c r="I3127">
        <f>Table1_1[[#This Row],[Units Sold]]*Table1_1[[#This Row],[Cost per Unit]]</f>
        <v>1296.02</v>
      </c>
      <c r="J3127">
        <f>Table1_1[[#This Row],[TOTAL REVENUE]]-Table1_1[[#This Row],[TOTAL COST]]</f>
        <v>3758.6299999999997</v>
      </c>
      <c r="K3127" s="11">
        <f>Table1_1[[#This Row],[PROFIT]]/Table1_1[[#This Row],[TOTAL REVENUE]]</f>
        <v>0.74359846873670776</v>
      </c>
    </row>
    <row r="3128" spans="1:11">
      <c r="A3128" t="s">
        <v>39</v>
      </c>
      <c r="B3128" t="s">
        <v>569</v>
      </c>
      <c r="C3128">
        <v>64</v>
      </c>
      <c r="D3128">
        <v>93.75</v>
      </c>
      <c r="E3128">
        <v>105.7</v>
      </c>
      <c r="F3128" t="s">
        <v>107</v>
      </c>
      <c r="G3128" t="s">
        <v>110</v>
      </c>
      <c r="H3128">
        <f>Table1_1[[#This Row],[Units Sold]]*Table1_1[[#This Row],[Sale Price per Unit]]</f>
        <v>6764.8</v>
      </c>
      <c r="I3128">
        <f>Table1_1[[#This Row],[Units Sold]]*Table1_1[[#This Row],[Cost per Unit]]</f>
        <v>6000</v>
      </c>
      <c r="J3128">
        <f>Table1_1[[#This Row],[TOTAL REVENUE]]-Table1_1[[#This Row],[TOTAL COST]]</f>
        <v>764.80000000000018</v>
      </c>
      <c r="K3128" s="11">
        <f>Table1_1[[#This Row],[PROFIT]]/Table1_1[[#This Row],[TOTAL REVENUE]]</f>
        <v>0.11305581835383162</v>
      </c>
    </row>
    <row r="3129" spans="1:11">
      <c r="A3129" t="s">
        <v>74</v>
      </c>
      <c r="B3129" t="s">
        <v>569</v>
      </c>
      <c r="C3129">
        <v>194</v>
      </c>
      <c r="D3129">
        <v>76.56</v>
      </c>
      <c r="E3129">
        <v>89.71</v>
      </c>
      <c r="F3129" t="s">
        <v>108</v>
      </c>
      <c r="G3129" t="s">
        <v>110</v>
      </c>
      <c r="H3129">
        <f>Table1_1[[#This Row],[Units Sold]]*Table1_1[[#This Row],[Sale Price per Unit]]</f>
        <v>17403.739999999998</v>
      </c>
      <c r="I3129">
        <f>Table1_1[[#This Row],[Units Sold]]*Table1_1[[#This Row],[Cost per Unit]]</f>
        <v>14852.640000000001</v>
      </c>
      <c r="J3129">
        <f>Table1_1[[#This Row],[TOTAL REVENUE]]-Table1_1[[#This Row],[TOTAL COST]]</f>
        <v>2551.0999999999967</v>
      </c>
      <c r="K3129" s="11">
        <f>Table1_1[[#This Row],[PROFIT]]/Table1_1[[#This Row],[TOTAL REVENUE]]</f>
        <v>0.14658343551443523</v>
      </c>
    </row>
    <row r="3130" spans="1:11">
      <c r="A3130" t="s">
        <v>93</v>
      </c>
      <c r="B3130" t="s">
        <v>569</v>
      </c>
      <c r="C3130">
        <v>174</v>
      </c>
      <c r="D3130">
        <v>90.31</v>
      </c>
      <c r="E3130">
        <v>97.55</v>
      </c>
      <c r="F3130" t="s">
        <v>107</v>
      </c>
      <c r="G3130" t="s">
        <v>110</v>
      </c>
      <c r="H3130">
        <f>Table1_1[[#This Row],[Units Sold]]*Table1_1[[#This Row],[Sale Price per Unit]]</f>
        <v>16973.7</v>
      </c>
      <c r="I3130">
        <f>Table1_1[[#This Row],[Units Sold]]*Table1_1[[#This Row],[Cost per Unit]]</f>
        <v>15713.94</v>
      </c>
      <c r="J3130">
        <f>Table1_1[[#This Row],[TOTAL REVENUE]]-Table1_1[[#This Row],[TOTAL COST]]</f>
        <v>1259.7600000000002</v>
      </c>
      <c r="K3130" s="11">
        <f>Table1_1[[#This Row],[PROFIT]]/Table1_1[[#This Row],[TOTAL REVENUE]]</f>
        <v>7.4218349564325992E-2</v>
      </c>
    </row>
    <row r="3131" spans="1:11">
      <c r="A3131" t="s">
        <v>97</v>
      </c>
      <c r="B3131" t="s">
        <v>569</v>
      </c>
      <c r="C3131">
        <v>8</v>
      </c>
      <c r="D3131">
        <v>70.44</v>
      </c>
      <c r="E3131">
        <v>35.22</v>
      </c>
      <c r="F3131" t="s">
        <v>107</v>
      </c>
      <c r="G3131" t="s">
        <v>110</v>
      </c>
      <c r="H3131">
        <f>Table1_1[[#This Row],[Units Sold]]*Table1_1[[#This Row],[Sale Price per Unit]]</f>
        <v>281.76</v>
      </c>
      <c r="I3131">
        <f>Table1_1[[#This Row],[Units Sold]]*Table1_1[[#This Row],[Cost per Unit]]</f>
        <v>563.52</v>
      </c>
      <c r="J3131">
        <f>Table1_1[[#This Row],[TOTAL REVENUE]]-Table1_1[[#This Row],[TOTAL COST]]</f>
        <v>-281.76</v>
      </c>
      <c r="K3131" s="11">
        <f>Table1_1[[#This Row],[PROFIT]]/Table1_1[[#This Row],[TOTAL REVENUE]]</f>
        <v>-1</v>
      </c>
    </row>
    <row r="3132" spans="1:11">
      <c r="A3132" t="s">
        <v>62</v>
      </c>
      <c r="B3132" t="s">
        <v>569</v>
      </c>
      <c r="C3132">
        <v>215</v>
      </c>
      <c r="D3132">
        <v>42.32</v>
      </c>
      <c r="E3132">
        <v>38.1</v>
      </c>
      <c r="F3132" t="s">
        <v>108</v>
      </c>
      <c r="G3132" t="s">
        <v>109</v>
      </c>
      <c r="H3132">
        <f>Table1_1[[#This Row],[Units Sold]]*Table1_1[[#This Row],[Sale Price per Unit]]</f>
        <v>8191.5</v>
      </c>
      <c r="I3132">
        <f>Table1_1[[#This Row],[Units Sold]]*Table1_1[[#This Row],[Cost per Unit]]</f>
        <v>9098.7999999999993</v>
      </c>
      <c r="J3132">
        <f>Table1_1[[#This Row],[TOTAL REVENUE]]-Table1_1[[#This Row],[TOTAL COST]]</f>
        <v>-907.29999999999927</v>
      </c>
      <c r="K3132" s="11">
        <f>Table1_1[[#This Row],[PROFIT]]/Table1_1[[#This Row],[TOTAL REVENUE]]</f>
        <v>-0.11076115485564296</v>
      </c>
    </row>
    <row r="3133" spans="1:11">
      <c r="A3133" t="s">
        <v>15</v>
      </c>
      <c r="B3133" t="s">
        <v>569</v>
      </c>
      <c r="C3133">
        <v>44</v>
      </c>
      <c r="D3133">
        <v>46.64</v>
      </c>
      <c r="E3133">
        <v>48.96</v>
      </c>
      <c r="F3133" t="s">
        <v>108</v>
      </c>
      <c r="G3133" t="s">
        <v>109</v>
      </c>
      <c r="H3133">
        <f>Table1_1[[#This Row],[Units Sold]]*Table1_1[[#This Row],[Sale Price per Unit]]</f>
        <v>2154.2400000000002</v>
      </c>
      <c r="I3133">
        <f>Table1_1[[#This Row],[Units Sold]]*Table1_1[[#This Row],[Cost per Unit]]</f>
        <v>2052.16</v>
      </c>
      <c r="J3133">
        <f>Table1_1[[#This Row],[TOTAL REVENUE]]-Table1_1[[#This Row],[TOTAL COST]]</f>
        <v>102.08000000000038</v>
      </c>
      <c r="K3133" s="11">
        <f>Table1_1[[#This Row],[PROFIT]]/Table1_1[[#This Row],[TOTAL REVENUE]]</f>
        <v>4.7385620915032851E-2</v>
      </c>
    </row>
    <row r="3134" spans="1:11">
      <c r="A3134" t="s">
        <v>106</v>
      </c>
      <c r="B3134" t="s">
        <v>569</v>
      </c>
      <c r="C3134">
        <v>40</v>
      </c>
      <c r="D3134">
        <v>92.69</v>
      </c>
      <c r="E3134">
        <v>80.3</v>
      </c>
      <c r="F3134" t="s">
        <v>107</v>
      </c>
      <c r="G3134" t="s">
        <v>110</v>
      </c>
      <c r="H3134">
        <f>Table1_1[[#This Row],[Units Sold]]*Table1_1[[#This Row],[Sale Price per Unit]]</f>
        <v>3212</v>
      </c>
      <c r="I3134">
        <f>Table1_1[[#This Row],[Units Sold]]*Table1_1[[#This Row],[Cost per Unit]]</f>
        <v>3707.6</v>
      </c>
      <c r="J3134">
        <f>Table1_1[[#This Row],[TOTAL REVENUE]]-Table1_1[[#This Row],[TOTAL COST]]</f>
        <v>-495.59999999999991</v>
      </c>
      <c r="K3134" s="11">
        <f>Table1_1[[#This Row],[PROFIT]]/Table1_1[[#This Row],[TOTAL REVENUE]]</f>
        <v>-0.15429638854296385</v>
      </c>
    </row>
    <row r="3135" spans="1:11">
      <c r="A3135" t="s">
        <v>52</v>
      </c>
      <c r="B3135" t="s">
        <v>569</v>
      </c>
      <c r="C3135">
        <v>280</v>
      </c>
      <c r="D3135">
        <v>53.31</v>
      </c>
      <c r="E3135">
        <v>65.38</v>
      </c>
      <c r="F3135" t="s">
        <v>107</v>
      </c>
      <c r="G3135" t="s">
        <v>110</v>
      </c>
      <c r="H3135">
        <f>Table1_1[[#This Row],[Units Sold]]*Table1_1[[#This Row],[Sale Price per Unit]]</f>
        <v>18306.399999999998</v>
      </c>
      <c r="I3135">
        <f>Table1_1[[#This Row],[Units Sold]]*Table1_1[[#This Row],[Cost per Unit]]</f>
        <v>14926.800000000001</v>
      </c>
      <c r="J3135">
        <f>Table1_1[[#This Row],[TOTAL REVENUE]]-Table1_1[[#This Row],[TOTAL COST]]</f>
        <v>3379.5999999999967</v>
      </c>
      <c r="K3135" s="11">
        <f>Table1_1[[#This Row],[PROFIT]]/Table1_1[[#This Row],[TOTAL REVENUE]]</f>
        <v>0.18461303150810629</v>
      </c>
    </row>
    <row r="3136" spans="1:11">
      <c r="A3136" t="s">
        <v>40</v>
      </c>
      <c r="B3136" t="s">
        <v>569</v>
      </c>
      <c r="C3136">
        <v>102</v>
      </c>
      <c r="D3136">
        <v>20.41</v>
      </c>
      <c r="E3136">
        <v>107.71</v>
      </c>
      <c r="F3136" t="s">
        <v>108</v>
      </c>
      <c r="G3136" t="s">
        <v>109</v>
      </c>
      <c r="H3136">
        <f>Table1_1[[#This Row],[Units Sold]]*Table1_1[[#This Row],[Sale Price per Unit]]</f>
        <v>10986.42</v>
      </c>
      <c r="I3136">
        <f>Table1_1[[#This Row],[Units Sold]]*Table1_1[[#This Row],[Cost per Unit]]</f>
        <v>2081.8200000000002</v>
      </c>
      <c r="J3136">
        <f>Table1_1[[#This Row],[TOTAL REVENUE]]-Table1_1[[#This Row],[TOTAL COST]]</f>
        <v>8904.6</v>
      </c>
      <c r="K3136" s="11">
        <f>Table1_1[[#This Row],[PROFIT]]/Table1_1[[#This Row],[TOTAL REVENUE]]</f>
        <v>0.81050970197753225</v>
      </c>
    </row>
    <row r="3137" spans="1:11">
      <c r="A3137" t="s">
        <v>72</v>
      </c>
      <c r="B3137" t="s">
        <v>570</v>
      </c>
      <c r="C3137">
        <v>156</v>
      </c>
      <c r="D3137">
        <v>58.05</v>
      </c>
      <c r="E3137">
        <v>72.040000000000006</v>
      </c>
      <c r="F3137" t="s">
        <v>107</v>
      </c>
      <c r="G3137" t="s">
        <v>109</v>
      </c>
      <c r="H3137">
        <f>Table1_1[[#This Row],[Units Sold]]*Table1_1[[#This Row],[Sale Price per Unit]]</f>
        <v>11238.240000000002</v>
      </c>
      <c r="I3137">
        <f>Table1_1[[#This Row],[Units Sold]]*Table1_1[[#This Row],[Cost per Unit]]</f>
        <v>9055.7999999999993</v>
      </c>
      <c r="J3137">
        <f>Table1_1[[#This Row],[TOTAL REVENUE]]-Table1_1[[#This Row],[TOTAL COST]]</f>
        <v>2182.4400000000023</v>
      </c>
      <c r="K3137" s="11">
        <f>Table1_1[[#This Row],[PROFIT]]/Table1_1[[#This Row],[TOTAL REVENUE]]</f>
        <v>0.19419766796224339</v>
      </c>
    </row>
    <row r="3138" spans="1:11">
      <c r="A3138" t="s">
        <v>84</v>
      </c>
      <c r="B3138" t="s">
        <v>570</v>
      </c>
      <c r="C3138">
        <v>30</v>
      </c>
      <c r="D3138">
        <v>64.31</v>
      </c>
      <c r="E3138">
        <v>111.69</v>
      </c>
      <c r="F3138" t="s">
        <v>107</v>
      </c>
      <c r="G3138" t="s">
        <v>110</v>
      </c>
      <c r="H3138">
        <f>Table1_1[[#This Row],[Units Sold]]*Table1_1[[#This Row],[Sale Price per Unit]]</f>
        <v>3350.7</v>
      </c>
      <c r="I3138">
        <f>Table1_1[[#This Row],[Units Sold]]*Table1_1[[#This Row],[Cost per Unit]]</f>
        <v>1929.3000000000002</v>
      </c>
      <c r="J3138">
        <f>Table1_1[[#This Row],[TOTAL REVENUE]]-Table1_1[[#This Row],[TOTAL COST]]</f>
        <v>1421.3999999999996</v>
      </c>
      <c r="K3138" s="11">
        <f>Table1_1[[#This Row],[PROFIT]]/Table1_1[[#This Row],[TOTAL REVENUE]]</f>
        <v>0.42420986659503973</v>
      </c>
    </row>
    <row r="3139" spans="1:11">
      <c r="A3139" t="s">
        <v>42</v>
      </c>
      <c r="B3139" t="s">
        <v>570</v>
      </c>
      <c r="C3139">
        <v>178</v>
      </c>
      <c r="D3139">
        <v>24.94</v>
      </c>
      <c r="E3139">
        <v>103.05</v>
      </c>
      <c r="F3139" t="s">
        <v>107</v>
      </c>
      <c r="G3139" t="s">
        <v>109</v>
      </c>
      <c r="H3139">
        <f>Table1_1[[#This Row],[Units Sold]]*Table1_1[[#This Row],[Sale Price per Unit]]</f>
        <v>18342.899999999998</v>
      </c>
      <c r="I3139">
        <f>Table1_1[[#This Row],[Units Sold]]*Table1_1[[#This Row],[Cost per Unit]]</f>
        <v>4439.3200000000006</v>
      </c>
      <c r="J3139">
        <f>Table1_1[[#This Row],[TOTAL REVENUE]]-Table1_1[[#This Row],[TOTAL COST]]</f>
        <v>13903.579999999998</v>
      </c>
      <c r="K3139" s="11">
        <f>Table1_1[[#This Row],[PROFIT]]/Table1_1[[#This Row],[TOTAL REVENUE]]</f>
        <v>0.75798156234837455</v>
      </c>
    </row>
    <row r="3140" spans="1:11">
      <c r="A3140" t="s">
        <v>43</v>
      </c>
      <c r="B3140" t="s">
        <v>570</v>
      </c>
      <c r="C3140">
        <v>229</v>
      </c>
      <c r="D3140">
        <v>83.75</v>
      </c>
      <c r="E3140">
        <v>76.5</v>
      </c>
      <c r="F3140" t="s">
        <v>108</v>
      </c>
      <c r="G3140" t="s">
        <v>109</v>
      </c>
      <c r="H3140">
        <f>Table1_1[[#This Row],[Units Sold]]*Table1_1[[#This Row],[Sale Price per Unit]]</f>
        <v>17518.5</v>
      </c>
      <c r="I3140">
        <f>Table1_1[[#This Row],[Units Sold]]*Table1_1[[#This Row],[Cost per Unit]]</f>
        <v>19178.75</v>
      </c>
      <c r="J3140">
        <f>Table1_1[[#This Row],[TOTAL REVENUE]]-Table1_1[[#This Row],[TOTAL COST]]</f>
        <v>-1660.25</v>
      </c>
      <c r="K3140" s="11">
        <f>Table1_1[[#This Row],[PROFIT]]/Table1_1[[#This Row],[TOTAL REVENUE]]</f>
        <v>-9.4771241830065356E-2</v>
      </c>
    </row>
    <row r="3141" spans="1:11">
      <c r="A3141" t="s">
        <v>25</v>
      </c>
      <c r="B3141" t="s">
        <v>570</v>
      </c>
      <c r="C3141">
        <v>93</v>
      </c>
      <c r="D3141">
        <v>58.08</v>
      </c>
      <c r="E3141">
        <v>79</v>
      </c>
      <c r="F3141" t="s">
        <v>107</v>
      </c>
      <c r="G3141" t="s">
        <v>109</v>
      </c>
      <c r="H3141">
        <f>Table1_1[[#This Row],[Units Sold]]*Table1_1[[#This Row],[Sale Price per Unit]]</f>
        <v>7347</v>
      </c>
      <c r="I3141">
        <f>Table1_1[[#This Row],[Units Sold]]*Table1_1[[#This Row],[Cost per Unit]]</f>
        <v>5401.44</v>
      </c>
      <c r="J3141">
        <f>Table1_1[[#This Row],[TOTAL REVENUE]]-Table1_1[[#This Row],[TOTAL COST]]</f>
        <v>1945.5600000000004</v>
      </c>
      <c r="K3141" s="11">
        <f>Table1_1[[#This Row],[PROFIT]]/Table1_1[[#This Row],[TOTAL REVENUE]]</f>
        <v>0.26481012658227854</v>
      </c>
    </row>
    <row r="3142" spans="1:11">
      <c r="A3142" t="s">
        <v>98</v>
      </c>
      <c r="B3142" t="s">
        <v>570</v>
      </c>
      <c r="C3142">
        <v>220</v>
      </c>
      <c r="D3142">
        <v>64.599999999999994</v>
      </c>
      <c r="E3142">
        <v>106.51</v>
      </c>
      <c r="F3142" t="s">
        <v>107</v>
      </c>
      <c r="G3142" t="s">
        <v>109</v>
      </c>
      <c r="H3142">
        <f>Table1_1[[#This Row],[Units Sold]]*Table1_1[[#This Row],[Sale Price per Unit]]</f>
        <v>23432.2</v>
      </c>
      <c r="I3142">
        <f>Table1_1[[#This Row],[Units Sold]]*Table1_1[[#This Row],[Cost per Unit]]</f>
        <v>14211.999999999998</v>
      </c>
      <c r="J3142">
        <f>Table1_1[[#This Row],[TOTAL REVENUE]]-Table1_1[[#This Row],[TOTAL COST]]</f>
        <v>9220.2000000000025</v>
      </c>
      <c r="K3142" s="11">
        <f>Table1_1[[#This Row],[PROFIT]]/Table1_1[[#This Row],[TOTAL REVENUE]]</f>
        <v>0.39348417988921236</v>
      </c>
    </row>
    <row r="3143" spans="1:11">
      <c r="A3143" t="s">
        <v>76</v>
      </c>
      <c r="B3143" t="s">
        <v>570</v>
      </c>
      <c r="C3143">
        <v>138</v>
      </c>
      <c r="D3143">
        <v>35.86</v>
      </c>
      <c r="E3143">
        <v>110.93</v>
      </c>
      <c r="F3143" t="s">
        <v>108</v>
      </c>
      <c r="G3143" t="s">
        <v>109</v>
      </c>
      <c r="H3143">
        <f>Table1_1[[#This Row],[Units Sold]]*Table1_1[[#This Row],[Sale Price per Unit]]</f>
        <v>15308.34</v>
      </c>
      <c r="I3143">
        <f>Table1_1[[#This Row],[Units Sold]]*Table1_1[[#This Row],[Cost per Unit]]</f>
        <v>4948.68</v>
      </c>
      <c r="J3143">
        <f>Table1_1[[#This Row],[TOTAL REVENUE]]-Table1_1[[#This Row],[TOTAL COST]]</f>
        <v>10359.66</v>
      </c>
      <c r="K3143" s="11">
        <f>Table1_1[[#This Row],[PROFIT]]/Table1_1[[#This Row],[TOTAL REVENUE]]</f>
        <v>0.67673307491210677</v>
      </c>
    </row>
    <row r="3144" spans="1:11">
      <c r="A3144" t="s">
        <v>38</v>
      </c>
      <c r="B3144" t="s">
        <v>570</v>
      </c>
      <c r="C3144">
        <v>232</v>
      </c>
      <c r="D3144">
        <v>89.88</v>
      </c>
      <c r="E3144">
        <v>33.869999999999997</v>
      </c>
      <c r="F3144" t="s">
        <v>108</v>
      </c>
      <c r="G3144" t="s">
        <v>110</v>
      </c>
      <c r="H3144">
        <f>Table1_1[[#This Row],[Units Sold]]*Table1_1[[#This Row],[Sale Price per Unit]]</f>
        <v>7857.8399999999992</v>
      </c>
      <c r="I3144">
        <f>Table1_1[[#This Row],[Units Sold]]*Table1_1[[#This Row],[Cost per Unit]]</f>
        <v>20852.16</v>
      </c>
      <c r="J3144">
        <f>Table1_1[[#This Row],[TOTAL REVENUE]]-Table1_1[[#This Row],[TOTAL COST]]</f>
        <v>-12994.32</v>
      </c>
      <c r="K3144" s="11">
        <f>Table1_1[[#This Row],[PROFIT]]/Table1_1[[#This Row],[TOTAL REVENUE]]</f>
        <v>-1.6536758193091232</v>
      </c>
    </row>
    <row r="3145" spans="1:11">
      <c r="A3145" t="s">
        <v>36</v>
      </c>
      <c r="B3145" t="s">
        <v>571</v>
      </c>
      <c r="C3145">
        <v>16</v>
      </c>
      <c r="D3145">
        <v>36.049999999999997</v>
      </c>
      <c r="E3145">
        <v>23.23</v>
      </c>
      <c r="F3145" t="s">
        <v>108</v>
      </c>
      <c r="G3145" t="s">
        <v>110</v>
      </c>
      <c r="H3145">
        <f>Table1_1[[#This Row],[Units Sold]]*Table1_1[[#This Row],[Sale Price per Unit]]</f>
        <v>371.68</v>
      </c>
      <c r="I3145">
        <f>Table1_1[[#This Row],[Units Sold]]*Table1_1[[#This Row],[Cost per Unit]]</f>
        <v>576.79999999999995</v>
      </c>
      <c r="J3145">
        <f>Table1_1[[#This Row],[TOTAL REVENUE]]-Table1_1[[#This Row],[TOTAL COST]]</f>
        <v>-205.11999999999995</v>
      </c>
      <c r="K3145" s="11">
        <f>Table1_1[[#This Row],[PROFIT]]/Table1_1[[#This Row],[TOTAL REVENUE]]</f>
        <v>-0.55187257856220384</v>
      </c>
    </row>
    <row r="3146" spans="1:11">
      <c r="A3146" t="s">
        <v>25</v>
      </c>
      <c r="B3146" t="s">
        <v>571</v>
      </c>
      <c r="C3146">
        <v>37</v>
      </c>
      <c r="D3146">
        <v>68.5</v>
      </c>
      <c r="E3146">
        <v>109.24</v>
      </c>
      <c r="F3146" t="s">
        <v>108</v>
      </c>
      <c r="G3146" t="s">
        <v>109</v>
      </c>
      <c r="H3146">
        <f>Table1_1[[#This Row],[Units Sold]]*Table1_1[[#This Row],[Sale Price per Unit]]</f>
        <v>4041.8799999999997</v>
      </c>
      <c r="I3146">
        <f>Table1_1[[#This Row],[Units Sold]]*Table1_1[[#This Row],[Cost per Unit]]</f>
        <v>2534.5</v>
      </c>
      <c r="J3146">
        <f>Table1_1[[#This Row],[TOTAL REVENUE]]-Table1_1[[#This Row],[TOTAL COST]]</f>
        <v>1507.3799999999997</v>
      </c>
      <c r="K3146" s="11">
        <f>Table1_1[[#This Row],[PROFIT]]/Table1_1[[#This Row],[TOTAL REVENUE]]</f>
        <v>0.37294031490296592</v>
      </c>
    </row>
    <row r="3147" spans="1:11">
      <c r="A3147" t="s">
        <v>60</v>
      </c>
      <c r="B3147" t="s">
        <v>571</v>
      </c>
      <c r="C3147">
        <v>55</v>
      </c>
      <c r="D3147">
        <v>92.69</v>
      </c>
      <c r="E3147">
        <v>66.08</v>
      </c>
      <c r="F3147" t="s">
        <v>107</v>
      </c>
      <c r="G3147" t="s">
        <v>109</v>
      </c>
      <c r="H3147">
        <f>Table1_1[[#This Row],[Units Sold]]*Table1_1[[#This Row],[Sale Price per Unit]]</f>
        <v>3634.4</v>
      </c>
      <c r="I3147">
        <f>Table1_1[[#This Row],[Units Sold]]*Table1_1[[#This Row],[Cost per Unit]]</f>
        <v>5097.95</v>
      </c>
      <c r="J3147">
        <f>Table1_1[[#This Row],[TOTAL REVENUE]]-Table1_1[[#This Row],[TOTAL COST]]</f>
        <v>-1463.5499999999997</v>
      </c>
      <c r="K3147" s="11">
        <f>Table1_1[[#This Row],[PROFIT]]/Table1_1[[#This Row],[TOTAL REVENUE]]</f>
        <v>-0.4026937046004842</v>
      </c>
    </row>
    <row r="3148" spans="1:11">
      <c r="A3148" t="s">
        <v>99</v>
      </c>
      <c r="B3148" t="s">
        <v>571</v>
      </c>
      <c r="C3148">
        <v>66</v>
      </c>
      <c r="D3148">
        <v>89.56</v>
      </c>
      <c r="E3148">
        <v>61.15</v>
      </c>
      <c r="F3148" t="s">
        <v>108</v>
      </c>
      <c r="G3148" t="s">
        <v>110</v>
      </c>
      <c r="H3148">
        <f>Table1_1[[#This Row],[Units Sold]]*Table1_1[[#This Row],[Sale Price per Unit]]</f>
        <v>4035.9</v>
      </c>
      <c r="I3148">
        <f>Table1_1[[#This Row],[Units Sold]]*Table1_1[[#This Row],[Cost per Unit]]</f>
        <v>5910.96</v>
      </c>
      <c r="J3148">
        <f>Table1_1[[#This Row],[TOTAL REVENUE]]-Table1_1[[#This Row],[TOTAL COST]]</f>
        <v>-1875.06</v>
      </c>
      <c r="K3148" s="11">
        <f>Table1_1[[#This Row],[PROFIT]]/Table1_1[[#This Row],[TOTAL REVENUE]]</f>
        <v>-0.46459525756336872</v>
      </c>
    </row>
    <row r="3149" spans="1:11">
      <c r="A3149" t="s">
        <v>41</v>
      </c>
      <c r="B3149" t="s">
        <v>571</v>
      </c>
      <c r="C3149">
        <v>274</v>
      </c>
      <c r="D3149">
        <v>96.95</v>
      </c>
      <c r="E3149">
        <v>114.85</v>
      </c>
      <c r="F3149" t="s">
        <v>108</v>
      </c>
      <c r="G3149" t="s">
        <v>109</v>
      </c>
      <c r="H3149">
        <f>Table1_1[[#This Row],[Units Sold]]*Table1_1[[#This Row],[Sale Price per Unit]]</f>
        <v>31468.899999999998</v>
      </c>
      <c r="I3149">
        <f>Table1_1[[#This Row],[Units Sold]]*Table1_1[[#This Row],[Cost per Unit]]</f>
        <v>26564.3</v>
      </c>
      <c r="J3149">
        <f>Table1_1[[#This Row],[TOTAL REVENUE]]-Table1_1[[#This Row],[TOTAL COST]]</f>
        <v>4904.5999999999985</v>
      </c>
      <c r="K3149" s="11">
        <f>Table1_1[[#This Row],[PROFIT]]/Table1_1[[#This Row],[TOTAL REVENUE]]</f>
        <v>0.1558554636482368</v>
      </c>
    </row>
    <row r="3150" spans="1:11">
      <c r="A3150" t="s">
        <v>56</v>
      </c>
      <c r="B3150" t="s">
        <v>571</v>
      </c>
      <c r="C3150">
        <v>274</v>
      </c>
      <c r="D3150">
        <v>82.98</v>
      </c>
      <c r="E3150">
        <v>81.42</v>
      </c>
      <c r="F3150" t="s">
        <v>107</v>
      </c>
      <c r="G3150" t="s">
        <v>110</v>
      </c>
      <c r="H3150">
        <f>Table1_1[[#This Row],[Units Sold]]*Table1_1[[#This Row],[Sale Price per Unit]]</f>
        <v>22309.08</v>
      </c>
      <c r="I3150">
        <f>Table1_1[[#This Row],[Units Sold]]*Table1_1[[#This Row],[Cost per Unit]]</f>
        <v>22736.52</v>
      </c>
      <c r="J3150">
        <f>Table1_1[[#This Row],[TOTAL REVENUE]]-Table1_1[[#This Row],[TOTAL COST]]</f>
        <v>-427.43999999999869</v>
      </c>
      <c r="K3150" s="11">
        <f>Table1_1[[#This Row],[PROFIT]]/Table1_1[[#This Row],[TOTAL REVENUE]]</f>
        <v>-1.9159911569638848E-2</v>
      </c>
    </row>
    <row r="3151" spans="1:11">
      <c r="A3151" t="s">
        <v>78</v>
      </c>
      <c r="B3151" t="s">
        <v>571</v>
      </c>
      <c r="C3151">
        <v>294</v>
      </c>
      <c r="D3151">
        <v>90.41</v>
      </c>
      <c r="E3151">
        <v>102.88</v>
      </c>
      <c r="F3151" t="s">
        <v>108</v>
      </c>
      <c r="G3151" t="s">
        <v>110</v>
      </c>
      <c r="H3151">
        <f>Table1_1[[#This Row],[Units Sold]]*Table1_1[[#This Row],[Sale Price per Unit]]</f>
        <v>30246.719999999998</v>
      </c>
      <c r="I3151">
        <f>Table1_1[[#This Row],[Units Sold]]*Table1_1[[#This Row],[Cost per Unit]]</f>
        <v>26580.539999999997</v>
      </c>
      <c r="J3151">
        <f>Table1_1[[#This Row],[TOTAL REVENUE]]-Table1_1[[#This Row],[TOTAL COST]]</f>
        <v>3666.1800000000003</v>
      </c>
      <c r="K3151" s="11">
        <f>Table1_1[[#This Row],[PROFIT]]/Table1_1[[#This Row],[TOTAL REVENUE]]</f>
        <v>0.12120917573872475</v>
      </c>
    </row>
    <row r="3152" spans="1:11">
      <c r="A3152" t="s">
        <v>76</v>
      </c>
      <c r="B3152" t="s">
        <v>571</v>
      </c>
      <c r="C3152">
        <v>144</v>
      </c>
      <c r="D3152">
        <v>81.8</v>
      </c>
      <c r="E3152">
        <v>59.67</v>
      </c>
      <c r="F3152" t="s">
        <v>108</v>
      </c>
      <c r="G3152" t="s">
        <v>109</v>
      </c>
      <c r="H3152">
        <f>Table1_1[[#This Row],[Units Sold]]*Table1_1[[#This Row],[Sale Price per Unit]]</f>
        <v>8592.48</v>
      </c>
      <c r="I3152">
        <f>Table1_1[[#This Row],[Units Sold]]*Table1_1[[#This Row],[Cost per Unit]]</f>
        <v>11779.199999999999</v>
      </c>
      <c r="J3152">
        <f>Table1_1[[#This Row],[TOTAL REVENUE]]-Table1_1[[#This Row],[TOTAL COST]]</f>
        <v>-3186.7199999999993</v>
      </c>
      <c r="K3152" s="11">
        <f>Table1_1[[#This Row],[PROFIT]]/Table1_1[[#This Row],[TOTAL REVENUE]]</f>
        <v>-0.37087313557901785</v>
      </c>
    </row>
    <row r="3153" spans="1:11">
      <c r="A3153" t="s">
        <v>31</v>
      </c>
      <c r="B3153" t="s">
        <v>571</v>
      </c>
      <c r="C3153">
        <v>16</v>
      </c>
      <c r="D3153">
        <v>19.46</v>
      </c>
      <c r="E3153">
        <v>26.22</v>
      </c>
      <c r="F3153" t="s">
        <v>108</v>
      </c>
      <c r="G3153" t="s">
        <v>110</v>
      </c>
      <c r="H3153">
        <f>Table1_1[[#This Row],[Units Sold]]*Table1_1[[#This Row],[Sale Price per Unit]]</f>
        <v>419.52</v>
      </c>
      <c r="I3153">
        <f>Table1_1[[#This Row],[Units Sold]]*Table1_1[[#This Row],[Cost per Unit]]</f>
        <v>311.36</v>
      </c>
      <c r="J3153">
        <f>Table1_1[[#This Row],[TOTAL REVENUE]]-Table1_1[[#This Row],[TOTAL COST]]</f>
        <v>108.15999999999997</v>
      </c>
      <c r="K3153" s="11">
        <f>Table1_1[[#This Row],[PROFIT]]/Table1_1[[#This Row],[TOTAL REVENUE]]</f>
        <v>0.25781845919145685</v>
      </c>
    </row>
    <row r="3154" spans="1:11">
      <c r="A3154" t="s">
        <v>47</v>
      </c>
      <c r="B3154" t="s">
        <v>571</v>
      </c>
      <c r="C3154">
        <v>35</v>
      </c>
      <c r="D3154">
        <v>36.479999999999997</v>
      </c>
      <c r="E3154">
        <v>81.37</v>
      </c>
      <c r="F3154" t="s">
        <v>108</v>
      </c>
      <c r="G3154" t="s">
        <v>109</v>
      </c>
      <c r="H3154">
        <f>Table1_1[[#This Row],[Units Sold]]*Table1_1[[#This Row],[Sale Price per Unit]]</f>
        <v>2847.9500000000003</v>
      </c>
      <c r="I3154">
        <f>Table1_1[[#This Row],[Units Sold]]*Table1_1[[#This Row],[Cost per Unit]]</f>
        <v>1276.8</v>
      </c>
      <c r="J3154">
        <f>Table1_1[[#This Row],[TOTAL REVENUE]]-Table1_1[[#This Row],[TOTAL COST]]</f>
        <v>1571.1500000000003</v>
      </c>
      <c r="K3154" s="11">
        <f>Table1_1[[#This Row],[PROFIT]]/Table1_1[[#This Row],[TOTAL REVENUE]]</f>
        <v>0.5516775224284135</v>
      </c>
    </row>
    <row r="3155" spans="1:11">
      <c r="A3155" t="s">
        <v>105</v>
      </c>
      <c r="B3155" t="s">
        <v>571</v>
      </c>
      <c r="C3155">
        <v>193</v>
      </c>
      <c r="D3155">
        <v>65.680000000000007</v>
      </c>
      <c r="E3155">
        <v>77</v>
      </c>
      <c r="F3155" t="s">
        <v>107</v>
      </c>
      <c r="G3155" t="s">
        <v>110</v>
      </c>
      <c r="H3155">
        <f>Table1_1[[#This Row],[Units Sold]]*Table1_1[[#This Row],[Sale Price per Unit]]</f>
        <v>14861</v>
      </c>
      <c r="I3155">
        <f>Table1_1[[#This Row],[Units Sold]]*Table1_1[[#This Row],[Cost per Unit]]</f>
        <v>12676.240000000002</v>
      </c>
      <c r="J3155">
        <f>Table1_1[[#This Row],[TOTAL REVENUE]]-Table1_1[[#This Row],[TOTAL COST]]</f>
        <v>2184.7599999999984</v>
      </c>
      <c r="K3155" s="11">
        <f>Table1_1[[#This Row],[PROFIT]]/Table1_1[[#This Row],[TOTAL REVENUE]]</f>
        <v>0.1470129870129869</v>
      </c>
    </row>
    <row r="3156" spans="1:11">
      <c r="A3156" t="s">
        <v>39</v>
      </c>
      <c r="B3156" t="s">
        <v>572</v>
      </c>
      <c r="C3156">
        <v>48</v>
      </c>
      <c r="D3156">
        <v>77.790000000000006</v>
      </c>
      <c r="E3156">
        <v>29.43</v>
      </c>
      <c r="F3156" t="s">
        <v>108</v>
      </c>
      <c r="G3156" t="s">
        <v>109</v>
      </c>
      <c r="H3156">
        <f>Table1_1[[#This Row],[Units Sold]]*Table1_1[[#This Row],[Sale Price per Unit]]</f>
        <v>1412.6399999999999</v>
      </c>
      <c r="I3156">
        <f>Table1_1[[#This Row],[Units Sold]]*Table1_1[[#This Row],[Cost per Unit]]</f>
        <v>3733.92</v>
      </c>
      <c r="J3156">
        <f>Table1_1[[#This Row],[TOTAL REVENUE]]-Table1_1[[#This Row],[TOTAL COST]]</f>
        <v>-2321.2800000000002</v>
      </c>
      <c r="K3156" s="11">
        <f>Table1_1[[#This Row],[PROFIT]]/Table1_1[[#This Row],[TOTAL REVENUE]]</f>
        <v>-1.6432212028542306</v>
      </c>
    </row>
    <row r="3157" spans="1:11">
      <c r="A3157" t="s">
        <v>81</v>
      </c>
      <c r="B3157" t="s">
        <v>572</v>
      </c>
      <c r="C3157">
        <v>201</v>
      </c>
      <c r="D3157">
        <v>45</v>
      </c>
      <c r="E3157">
        <v>38.29</v>
      </c>
      <c r="F3157" t="s">
        <v>107</v>
      </c>
      <c r="G3157" t="s">
        <v>109</v>
      </c>
      <c r="H3157">
        <f>Table1_1[[#This Row],[Units Sold]]*Table1_1[[#This Row],[Sale Price per Unit]]</f>
        <v>7696.29</v>
      </c>
      <c r="I3157">
        <f>Table1_1[[#This Row],[Units Sold]]*Table1_1[[#This Row],[Cost per Unit]]</f>
        <v>9045</v>
      </c>
      <c r="J3157">
        <f>Table1_1[[#This Row],[TOTAL REVENUE]]-Table1_1[[#This Row],[TOTAL COST]]</f>
        <v>-1348.71</v>
      </c>
      <c r="K3157" s="11">
        <f>Table1_1[[#This Row],[PROFIT]]/Table1_1[[#This Row],[TOTAL REVENUE]]</f>
        <v>-0.17524157743536173</v>
      </c>
    </row>
    <row r="3158" spans="1:11">
      <c r="A3158" t="s">
        <v>22</v>
      </c>
      <c r="B3158" t="s">
        <v>572</v>
      </c>
      <c r="C3158">
        <v>10</v>
      </c>
      <c r="D3158">
        <v>64.66</v>
      </c>
      <c r="E3158">
        <v>75.45</v>
      </c>
      <c r="F3158" t="s">
        <v>107</v>
      </c>
      <c r="G3158" t="s">
        <v>110</v>
      </c>
      <c r="H3158">
        <f>Table1_1[[#This Row],[Units Sold]]*Table1_1[[#This Row],[Sale Price per Unit]]</f>
        <v>754.5</v>
      </c>
      <c r="I3158">
        <f>Table1_1[[#This Row],[Units Sold]]*Table1_1[[#This Row],[Cost per Unit]]</f>
        <v>646.59999999999991</v>
      </c>
      <c r="J3158">
        <f>Table1_1[[#This Row],[TOTAL REVENUE]]-Table1_1[[#This Row],[TOTAL COST]]</f>
        <v>107.90000000000009</v>
      </c>
      <c r="K3158" s="11">
        <f>Table1_1[[#This Row],[PROFIT]]/Table1_1[[#This Row],[TOTAL REVENUE]]</f>
        <v>0.14300861497680595</v>
      </c>
    </row>
    <row r="3159" spans="1:11">
      <c r="A3159" t="s">
        <v>91</v>
      </c>
      <c r="B3159" t="s">
        <v>572</v>
      </c>
      <c r="C3159">
        <v>89</v>
      </c>
      <c r="D3159">
        <v>15.34</v>
      </c>
      <c r="E3159">
        <v>71.25</v>
      </c>
      <c r="F3159" t="s">
        <v>108</v>
      </c>
      <c r="G3159" t="s">
        <v>110</v>
      </c>
      <c r="H3159">
        <f>Table1_1[[#This Row],[Units Sold]]*Table1_1[[#This Row],[Sale Price per Unit]]</f>
        <v>6341.25</v>
      </c>
      <c r="I3159">
        <f>Table1_1[[#This Row],[Units Sold]]*Table1_1[[#This Row],[Cost per Unit]]</f>
        <v>1365.26</v>
      </c>
      <c r="J3159">
        <f>Table1_1[[#This Row],[TOTAL REVENUE]]-Table1_1[[#This Row],[TOTAL COST]]</f>
        <v>4975.99</v>
      </c>
      <c r="K3159" s="11">
        <f>Table1_1[[#This Row],[PROFIT]]/Table1_1[[#This Row],[TOTAL REVENUE]]</f>
        <v>0.7847017543859649</v>
      </c>
    </row>
    <row r="3160" spans="1:11">
      <c r="A3160" t="s">
        <v>56</v>
      </c>
      <c r="B3160" t="s">
        <v>572</v>
      </c>
      <c r="C3160">
        <v>51</v>
      </c>
      <c r="D3160">
        <v>21.2</v>
      </c>
      <c r="E3160">
        <v>102.2</v>
      </c>
      <c r="F3160" t="s">
        <v>108</v>
      </c>
      <c r="G3160" t="s">
        <v>109</v>
      </c>
      <c r="H3160">
        <f>Table1_1[[#This Row],[Units Sold]]*Table1_1[[#This Row],[Sale Price per Unit]]</f>
        <v>5212.2</v>
      </c>
      <c r="I3160">
        <f>Table1_1[[#This Row],[Units Sold]]*Table1_1[[#This Row],[Cost per Unit]]</f>
        <v>1081.2</v>
      </c>
      <c r="J3160">
        <f>Table1_1[[#This Row],[TOTAL REVENUE]]-Table1_1[[#This Row],[TOTAL COST]]</f>
        <v>4131</v>
      </c>
      <c r="K3160" s="11">
        <f>Table1_1[[#This Row],[PROFIT]]/Table1_1[[#This Row],[TOTAL REVENUE]]</f>
        <v>0.79256360078277888</v>
      </c>
    </row>
    <row r="3161" spans="1:11">
      <c r="A3161" t="s">
        <v>81</v>
      </c>
      <c r="B3161" t="s">
        <v>572</v>
      </c>
      <c r="C3161">
        <v>15</v>
      </c>
      <c r="D3161">
        <v>66.31</v>
      </c>
      <c r="E3161">
        <v>88.2</v>
      </c>
      <c r="F3161" t="s">
        <v>108</v>
      </c>
      <c r="G3161" t="s">
        <v>109</v>
      </c>
      <c r="H3161">
        <f>Table1_1[[#This Row],[Units Sold]]*Table1_1[[#This Row],[Sale Price per Unit]]</f>
        <v>1323</v>
      </c>
      <c r="I3161">
        <f>Table1_1[[#This Row],[Units Sold]]*Table1_1[[#This Row],[Cost per Unit]]</f>
        <v>994.65000000000009</v>
      </c>
      <c r="J3161">
        <f>Table1_1[[#This Row],[TOTAL REVENUE]]-Table1_1[[#This Row],[TOTAL COST]]</f>
        <v>328.34999999999991</v>
      </c>
      <c r="K3161" s="11">
        <f>Table1_1[[#This Row],[PROFIT]]/Table1_1[[#This Row],[TOTAL REVENUE]]</f>
        <v>0.24818594104308384</v>
      </c>
    </row>
    <row r="3162" spans="1:11">
      <c r="A3162" t="s">
        <v>21</v>
      </c>
      <c r="B3162" t="s">
        <v>572</v>
      </c>
      <c r="C3162">
        <v>144</v>
      </c>
      <c r="D3162">
        <v>25.27</v>
      </c>
      <c r="E3162">
        <v>33.69</v>
      </c>
      <c r="F3162" t="s">
        <v>107</v>
      </c>
      <c r="G3162" t="s">
        <v>110</v>
      </c>
      <c r="H3162">
        <f>Table1_1[[#This Row],[Units Sold]]*Table1_1[[#This Row],[Sale Price per Unit]]</f>
        <v>4851.3599999999997</v>
      </c>
      <c r="I3162">
        <f>Table1_1[[#This Row],[Units Sold]]*Table1_1[[#This Row],[Cost per Unit]]</f>
        <v>3638.88</v>
      </c>
      <c r="J3162">
        <f>Table1_1[[#This Row],[TOTAL REVENUE]]-Table1_1[[#This Row],[TOTAL COST]]</f>
        <v>1212.4799999999996</v>
      </c>
      <c r="K3162" s="11">
        <f>Table1_1[[#This Row],[PROFIT]]/Table1_1[[#This Row],[TOTAL REVENUE]]</f>
        <v>0.24992579400415546</v>
      </c>
    </row>
    <row r="3163" spans="1:11">
      <c r="A3163" t="s">
        <v>43</v>
      </c>
      <c r="B3163" t="s">
        <v>572</v>
      </c>
      <c r="C3163">
        <v>253</v>
      </c>
      <c r="D3163">
        <v>21.76</v>
      </c>
      <c r="E3163">
        <v>28.53</v>
      </c>
      <c r="F3163" t="s">
        <v>107</v>
      </c>
      <c r="G3163" t="s">
        <v>110</v>
      </c>
      <c r="H3163">
        <f>Table1_1[[#This Row],[Units Sold]]*Table1_1[[#This Row],[Sale Price per Unit]]</f>
        <v>7218.09</v>
      </c>
      <c r="I3163">
        <f>Table1_1[[#This Row],[Units Sold]]*Table1_1[[#This Row],[Cost per Unit]]</f>
        <v>5505.2800000000007</v>
      </c>
      <c r="J3163">
        <f>Table1_1[[#This Row],[TOTAL REVENUE]]-Table1_1[[#This Row],[TOTAL COST]]</f>
        <v>1712.8099999999995</v>
      </c>
      <c r="K3163" s="11">
        <f>Table1_1[[#This Row],[PROFIT]]/Table1_1[[#This Row],[TOTAL REVENUE]]</f>
        <v>0.23729407641079558</v>
      </c>
    </row>
    <row r="3164" spans="1:11">
      <c r="A3164" t="s">
        <v>47</v>
      </c>
      <c r="B3164" t="s">
        <v>573</v>
      </c>
      <c r="C3164">
        <v>122</v>
      </c>
      <c r="D3164">
        <v>52.81</v>
      </c>
      <c r="E3164">
        <v>108.55</v>
      </c>
      <c r="F3164" t="s">
        <v>108</v>
      </c>
      <c r="G3164" t="s">
        <v>109</v>
      </c>
      <c r="H3164">
        <f>Table1_1[[#This Row],[Units Sold]]*Table1_1[[#This Row],[Sale Price per Unit]]</f>
        <v>13243.1</v>
      </c>
      <c r="I3164">
        <f>Table1_1[[#This Row],[Units Sold]]*Table1_1[[#This Row],[Cost per Unit]]</f>
        <v>6442.8200000000006</v>
      </c>
      <c r="J3164">
        <f>Table1_1[[#This Row],[TOTAL REVENUE]]-Table1_1[[#This Row],[TOTAL COST]]</f>
        <v>6800.28</v>
      </c>
      <c r="K3164" s="11">
        <f>Table1_1[[#This Row],[PROFIT]]/Table1_1[[#This Row],[TOTAL REVENUE]]</f>
        <v>0.51349608475356978</v>
      </c>
    </row>
    <row r="3165" spans="1:11">
      <c r="A3165" t="s">
        <v>104</v>
      </c>
      <c r="B3165" t="s">
        <v>573</v>
      </c>
      <c r="C3165">
        <v>299</v>
      </c>
      <c r="D3165">
        <v>24.98</v>
      </c>
      <c r="E3165">
        <v>97.96</v>
      </c>
      <c r="F3165" t="s">
        <v>108</v>
      </c>
      <c r="G3165" t="s">
        <v>109</v>
      </c>
      <c r="H3165">
        <f>Table1_1[[#This Row],[Units Sold]]*Table1_1[[#This Row],[Sale Price per Unit]]</f>
        <v>29290.039999999997</v>
      </c>
      <c r="I3165">
        <f>Table1_1[[#This Row],[Units Sold]]*Table1_1[[#This Row],[Cost per Unit]]</f>
        <v>7469.02</v>
      </c>
      <c r="J3165">
        <f>Table1_1[[#This Row],[TOTAL REVENUE]]-Table1_1[[#This Row],[TOTAL COST]]</f>
        <v>21821.019999999997</v>
      </c>
      <c r="K3165" s="11">
        <f>Table1_1[[#This Row],[PROFIT]]/Table1_1[[#This Row],[TOTAL REVENUE]]</f>
        <v>0.74499795835034699</v>
      </c>
    </row>
    <row r="3166" spans="1:11">
      <c r="A3166" t="s">
        <v>42</v>
      </c>
      <c r="B3166" t="s">
        <v>573</v>
      </c>
      <c r="C3166">
        <v>273</v>
      </c>
      <c r="D3166">
        <v>13.03</v>
      </c>
      <c r="E3166">
        <v>58.65</v>
      </c>
      <c r="F3166" t="s">
        <v>108</v>
      </c>
      <c r="G3166" t="s">
        <v>110</v>
      </c>
      <c r="H3166">
        <f>Table1_1[[#This Row],[Units Sold]]*Table1_1[[#This Row],[Sale Price per Unit]]</f>
        <v>16011.449999999999</v>
      </c>
      <c r="I3166">
        <f>Table1_1[[#This Row],[Units Sold]]*Table1_1[[#This Row],[Cost per Unit]]</f>
        <v>3557.1899999999996</v>
      </c>
      <c r="J3166">
        <f>Table1_1[[#This Row],[TOTAL REVENUE]]-Table1_1[[#This Row],[TOTAL COST]]</f>
        <v>12454.259999999998</v>
      </c>
      <c r="K3166" s="11">
        <f>Table1_1[[#This Row],[PROFIT]]/Table1_1[[#This Row],[TOTAL REVENUE]]</f>
        <v>0.77783461210571181</v>
      </c>
    </row>
    <row r="3167" spans="1:11">
      <c r="A3167" t="s">
        <v>17</v>
      </c>
      <c r="B3167" t="s">
        <v>573</v>
      </c>
      <c r="C3167">
        <v>216</v>
      </c>
      <c r="D3167">
        <v>93.61</v>
      </c>
      <c r="E3167">
        <v>25.61</v>
      </c>
      <c r="F3167" t="s">
        <v>108</v>
      </c>
      <c r="G3167" t="s">
        <v>109</v>
      </c>
      <c r="H3167">
        <f>Table1_1[[#This Row],[Units Sold]]*Table1_1[[#This Row],[Sale Price per Unit]]</f>
        <v>5531.76</v>
      </c>
      <c r="I3167">
        <f>Table1_1[[#This Row],[Units Sold]]*Table1_1[[#This Row],[Cost per Unit]]</f>
        <v>20219.759999999998</v>
      </c>
      <c r="J3167">
        <f>Table1_1[[#This Row],[TOTAL REVENUE]]-Table1_1[[#This Row],[TOTAL COST]]</f>
        <v>-14687.999999999998</v>
      </c>
      <c r="K3167" s="11">
        <f>Table1_1[[#This Row],[PROFIT]]/Table1_1[[#This Row],[TOTAL REVENUE]]</f>
        <v>-2.6552128074970711</v>
      </c>
    </row>
    <row r="3168" spans="1:11">
      <c r="A3168" t="s">
        <v>63</v>
      </c>
      <c r="B3168" t="s">
        <v>574</v>
      </c>
      <c r="C3168">
        <v>78</v>
      </c>
      <c r="D3168">
        <v>65.62</v>
      </c>
      <c r="E3168">
        <v>90.14</v>
      </c>
      <c r="F3168" t="s">
        <v>108</v>
      </c>
      <c r="G3168" t="s">
        <v>110</v>
      </c>
      <c r="H3168">
        <f>Table1_1[[#This Row],[Units Sold]]*Table1_1[[#This Row],[Sale Price per Unit]]</f>
        <v>7030.92</v>
      </c>
      <c r="I3168">
        <f>Table1_1[[#This Row],[Units Sold]]*Table1_1[[#This Row],[Cost per Unit]]</f>
        <v>5118.3600000000006</v>
      </c>
      <c r="J3168">
        <f>Table1_1[[#This Row],[TOTAL REVENUE]]-Table1_1[[#This Row],[TOTAL COST]]</f>
        <v>1912.5599999999995</v>
      </c>
      <c r="K3168" s="11">
        <f>Table1_1[[#This Row],[PROFIT]]/Table1_1[[#This Row],[TOTAL REVENUE]]</f>
        <v>0.27202130019968929</v>
      </c>
    </row>
    <row r="3169" spans="1:11">
      <c r="A3169" t="s">
        <v>104</v>
      </c>
      <c r="B3169" t="s">
        <v>574</v>
      </c>
      <c r="C3169">
        <v>115</v>
      </c>
      <c r="D3169">
        <v>51.74</v>
      </c>
      <c r="E3169">
        <v>42.45</v>
      </c>
      <c r="F3169" t="s">
        <v>108</v>
      </c>
      <c r="G3169" t="s">
        <v>110</v>
      </c>
      <c r="H3169">
        <f>Table1_1[[#This Row],[Units Sold]]*Table1_1[[#This Row],[Sale Price per Unit]]</f>
        <v>4881.75</v>
      </c>
      <c r="I3169">
        <f>Table1_1[[#This Row],[Units Sold]]*Table1_1[[#This Row],[Cost per Unit]]</f>
        <v>5950.1</v>
      </c>
      <c r="J3169">
        <f>Table1_1[[#This Row],[TOTAL REVENUE]]-Table1_1[[#This Row],[TOTAL COST]]</f>
        <v>-1068.3500000000004</v>
      </c>
      <c r="K3169" s="11">
        <f>Table1_1[[#This Row],[PROFIT]]/Table1_1[[#This Row],[TOTAL REVENUE]]</f>
        <v>-0.21884570082449947</v>
      </c>
    </row>
    <row r="3170" spans="1:11">
      <c r="A3170" t="s">
        <v>92</v>
      </c>
      <c r="B3170" t="s">
        <v>574</v>
      </c>
      <c r="C3170">
        <v>204</v>
      </c>
      <c r="D3170">
        <v>42.63</v>
      </c>
      <c r="E3170">
        <v>22.67</v>
      </c>
      <c r="F3170" t="s">
        <v>108</v>
      </c>
      <c r="G3170" t="s">
        <v>109</v>
      </c>
      <c r="H3170">
        <f>Table1_1[[#This Row],[Units Sold]]*Table1_1[[#This Row],[Sale Price per Unit]]</f>
        <v>4624.68</v>
      </c>
      <c r="I3170">
        <f>Table1_1[[#This Row],[Units Sold]]*Table1_1[[#This Row],[Cost per Unit]]</f>
        <v>8696.52</v>
      </c>
      <c r="J3170">
        <f>Table1_1[[#This Row],[TOTAL REVENUE]]-Table1_1[[#This Row],[TOTAL COST]]</f>
        <v>-4071.84</v>
      </c>
      <c r="K3170" s="11">
        <f>Table1_1[[#This Row],[PROFIT]]/Table1_1[[#This Row],[TOTAL REVENUE]]</f>
        <v>-0.88045875606528445</v>
      </c>
    </row>
    <row r="3171" spans="1:11">
      <c r="A3171" t="s">
        <v>27</v>
      </c>
      <c r="B3171" t="s">
        <v>574</v>
      </c>
      <c r="C3171">
        <v>4</v>
      </c>
      <c r="D3171">
        <v>24.58</v>
      </c>
      <c r="E3171">
        <v>71.78</v>
      </c>
      <c r="F3171" t="s">
        <v>107</v>
      </c>
      <c r="G3171" t="s">
        <v>109</v>
      </c>
      <c r="H3171">
        <f>Table1_1[[#This Row],[Units Sold]]*Table1_1[[#This Row],[Sale Price per Unit]]</f>
        <v>287.12</v>
      </c>
      <c r="I3171">
        <f>Table1_1[[#This Row],[Units Sold]]*Table1_1[[#This Row],[Cost per Unit]]</f>
        <v>98.32</v>
      </c>
      <c r="J3171">
        <f>Table1_1[[#This Row],[TOTAL REVENUE]]-Table1_1[[#This Row],[TOTAL COST]]</f>
        <v>188.8</v>
      </c>
      <c r="K3171" s="11">
        <f>Table1_1[[#This Row],[PROFIT]]/Table1_1[[#This Row],[TOTAL REVENUE]]</f>
        <v>0.6575647812761215</v>
      </c>
    </row>
    <row r="3172" spans="1:11">
      <c r="A3172" t="s">
        <v>38</v>
      </c>
      <c r="B3172" t="s">
        <v>574</v>
      </c>
      <c r="C3172">
        <v>249</v>
      </c>
      <c r="D3172">
        <v>58.5</v>
      </c>
      <c r="E3172">
        <v>83.87</v>
      </c>
      <c r="F3172" t="s">
        <v>107</v>
      </c>
      <c r="G3172" t="s">
        <v>109</v>
      </c>
      <c r="H3172">
        <f>Table1_1[[#This Row],[Units Sold]]*Table1_1[[#This Row],[Sale Price per Unit]]</f>
        <v>20883.63</v>
      </c>
      <c r="I3172">
        <f>Table1_1[[#This Row],[Units Sold]]*Table1_1[[#This Row],[Cost per Unit]]</f>
        <v>14566.5</v>
      </c>
      <c r="J3172">
        <f>Table1_1[[#This Row],[TOTAL REVENUE]]-Table1_1[[#This Row],[TOTAL COST]]</f>
        <v>6317.130000000001</v>
      </c>
      <c r="K3172" s="11">
        <f>Table1_1[[#This Row],[PROFIT]]/Table1_1[[#This Row],[TOTAL REVENUE]]</f>
        <v>0.30249195183021343</v>
      </c>
    </row>
    <row r="3173" spans="1:11">
      <c r="A3173" t="s">
        <v>91</v>
      </c>
      <c r="B3173" t="s">
        <v>574</v>
      </c>
      <c r="C3173">
        <v>138</v>
      </c>
      <c r="D3173">
        <v>39.380000000000003</v>
      </c>
      <c r="E3173">
        <v>80.38</v>
      </c>
      <c r="F3173" t="s">
        <v>108</v>
      </c>
      <c r="G3173" t="s">
        <v>109</v>
      </c>
      <c r="H3173">
        <f>Table1_1[[#This Row],[Units Sold]]*Table1_1[[#This Row],[Sale Price per Unit]]</f>
        <v>11092.439999999999</v>
      </c>
      <c r="I3173">
        <f>Table1_1[[#This Row],[Units Sold]]*Table1_1[[#This Row],[Cost per Unit]]</f>
        <v>5434.4400000000005</v>
      </c>
      <c r="J3173">
        <f>Table1_1[[#This Row],[TOTAL REVENUE]]-Table1_1[[#This Row],[TOTAL COST]]</f>
        <v>5657.9999999999982</v>
      </c>
      <c r="K3173" s="11">
        <f>Table1_1[[#This Row],[PROFIT]]/Table1_1[[#This Row],[TOTAL REVENUE]]</f>
        <v>0.51007713361532714</v>
      </c>
    </row>
    <row r="3174" spans="1:11">
      <c r="A3174" t="s">
        <v>65</v>
      </c>
      <c r="B3174" t="s">
        <v>574</v>
      </c>
      <c r="C3174">
        <v>26</v>
      </c>
      <c r="D3174">
        <v>87.45</v>
      </c>
      <c r="E3174">
        <v>107.1</v>
      </c>
      <c r="F3174" t="s">
        <v>108</v>
      </c>
      <c r="G3174" t="s">
        <v>110</v>
      </c>
      <c r="H3174">
        <f>Table1_1[[#This Row],[Units Sold]]*Table1_1[[#This Row],[Sale Price per Unit]]</f>
        <v>2784.6</v>
      </c>
      <c r="I3174">
        <f>Table1_1[[#This Row],[Units Sold]]*Table1_1[[#This Row],[Cost per Unit]]</f>
        <v>2273.7000000000003</v>
      </c>
      <c r="J3174">
        <f>Table1_1[[#This Row],[TOTAL REVENUE]]-Table1_1[[#This Row],[TOTAL COST]]</f>
        <v>510.89999999999964</v>
      </c>
      <c r="K3174" s="11">
        <f>Table1_1[[#This Row],[PROFIT]]/Table1_1[[#This Row],[TOTAL REVENUE]]</f>
        <v>0.18347338935574217</v>
      </c>
    </row>
    <row r="3175" spans="1:11">
      <c r="A3175" t="s">
        <v>93</v>
      </c>
      <c r="B3175" t="s">
        <v>574</v>
      </c>
      <c r="C3175">
        <v>220</v>
      </c>
      <c r="D3175">
        <v>88.98</v>
      </c>
      <c r="E3175">
        <v>60.57</v>
      </c>
      <c r="F3175" t="s">
        <v>107</v>
      </c>
      <c r="G3175" t="s">
        <v>110</v>
      </c>
      <c r="H3175">
        <f>Table1_1[[#This Row],[Units Sold]]*Table1_1[[#This Row],[Sale Price per Unit]]</f>
        <v>13325.4</v>
      </c>
      <c r="I3175">
        <f>Table1_1[[#This Row],[Units Sold]]*Table1_1[[#This Row],[Cost per Unit]]</f>
        <v>19575.600000000002</v>
      </c>
      <c r="J3175">
        <f>Table1_1[[#This Row],[TOTAL REVENUE]]-Table1_1[[#This Row],[TOTAL COST]]</f>
        <v>-6250.2000000000025</v>
      </c>
      <c r="K3175" s="11">
        <f>Table1_1[[#This Row],[PROFIT]]/Table1_1[[#This Row],[TOTAL REVENUE]]</f>
        <v>-0.46904408122833108</v>
      </c>
    </row>
    <row r="3176" spans="1:11">
      <c r="A3176" t="s">
        <v>96</v>
      </c>
      <c r="B3176" t="s">
        <v>575</v>
      </c>
      <c r="C3176">
        <v>94</v>
      </c>
      <c r="D3176">
        <v>36.81</v>
      </c>
      <c r="E3176">
        <v>101.65</v>
      </c>
      <c r="F3176" t="s">
        <v>108</v>
      </c>
      <c r="G3176" t="s">
        <v>109</v>
      </c>
      <c r="H3176">
        <f>Table1_1[[#This Row],[Units Sold]]*Table1_1[[#This Row],[Sale Price per Unit]]</f>
        <v>9555.1</v>
      </c>
      <c r="I3176">
        <f>Table1_1[[#This Row],[Units Sold]]*Table1_1[[#This Row],[Cost per Unit]]</f>
        <v>3460.1400000000003</v>
      </c>
      <c r="J3176">
        <f>Table1_1[[#This Row],[TOTAL REVENUE]]-Table1_1[[#This Row],[TOTAL COST]]</f>
        <v>6094.96</v>
      </c>
      <c r="K3176" s="11">
        <f>Table1_1[[#This Row],[PROFIT]]/Table1_1[[#This Row],[TOTAL REVENUE]]</f>
        <v>0.63787506148548945</v>
      </c>
    </row>
    <row r="3177" spans="1:11">
      <c r="A3177" t="s">
        <v>10</v>
      </c>
      <c r="B3177" t="s">
        <v>575</v>
      </c>
      <c r="C3177">
        <v>65</v>
      </c>
      <c r="D3177">
        <v>29.03</v>
      </c>
      <c r="E3177">
        <v>23.91</v>
      </c>
      <c r="F3177" t="s">
        <v>107</v>
      </c>
      <c r="G3177" t="s">
        <v>110</v>
      </c>
      <c r="H3177">
        <f>Table1_1[[#This Row],[Units Sold]]*Table1_1[[#This Row],[Sale Price per Unit]]</f>
        <v>1554.15</v>
      </c>
      <c r="I3177">
        <f>Table1_1[[#This Row],[Units Sold]]*Table1_1[[#This Row],[Cost per Unit]]</f>
        <v>1886.95</v>
      </c>
      <c r="J3177">
        <f>Table1_1[[#This Row],[TOTAL REVENUE]]-Table1_1[[#This Row],[TOTAL COST]]</f>
        <v>-332.79999999999995</v>
      </c>
      <c r="K3177" s="11">
        <f>Table1_1[[#This Row],[PROFIT]]/Table1_1[[#This Row],[TOTAL REVENUE]]</f>
        <v>-0.2141363446256796</v>
      </c>
    </row>
    <row r="3178" spans="1:11">
      <c r="A3178" t="s">
        <v>23</v>
      </c>
      <c r="B3178" t="s">
        <v>575</v>
      </c>
      <c r="C3178">
        <v>256</v>
      </c>
      <c r="D3178">
        <v>92.02</v>
      </c>
      <c r="E3178">
        <v>59.05</v>
      </c>
      <c r="F3178" t="s">
        <v>108</v>
      </c>
      <c r="G3178" t="s">
        <v>110</v>
      </c>
      <c r="H3178">
        <f>Table1_1[[#This Row],[Units Sold]]*Table1_1[[#This Row],[Sale Price per Unit]]</f>
        <v>15116.8</v>
      </c>
      <c r="I3178">
        <f>Table1_1[[#This Row],[Units Sold]]*Table1_1[[#This Row],[Cost per Unit]]</f>
        <v>23557.119999999999</v>
      </c>
      <c r="J3178">
        <f>Table1_1[[#This Row],[TOTAL REVENUE]]-Table1_1[[#This Row],[TOTAL COST]]</f>
        <v>-8440.32</v>
      </c>
      <c r="K3178" s="11">
        <f>Table1_1[[#This Row],[PROFIT]]/Table1_1[[#This Row],[TOTAL REVENUE]]</f>
        <v>-0.55834038950042342</v>
      </c>
    </row>
    <row r="3179" spans="1:11">
      <c r="A3179" t="s">
        <v>57</v>
      </c>
      <c r="B3179" t="s">
        <v>575</v>
      </c>
      <c r="C3179">
        <v>182</v>
      </c>
      <c r="D3179">
        <v>59.15</v>
      </c>
      <c r="E3179">
        <v>62.61</v>
      </c>
      <c r="F3179" t="s">
        <v>107</v>
      </c>
      <c r="G3179" t="s">
        <v>110</v>
      </c>
      <c r="H3179">
        <f>Table1_1[[#This Row],[Units Sold]]*Table1_1[[#This Row],[Sale Price per Unit]]</f>
        <v>11395.02</v>
      </c>
      <c r="I3179">
        <f>Table1_1[[#This Row],[Units Sold]]*Table1_1[[#This Row],[Cost per Unit]]</f>
        <v>10765.3</v>
      </c>
      <c r="J3179">
        <f>Table1_1[[#This Row],[TOTAL REVENUE]]-Table1_1[[#This Row],[TOTAL COST]]</f>
        <v>629.72000000000116</v>
      </c>
      <c r="K3179" s="11">
        <f>Table1_1[[#This Row],[PROFIT]]/Table1_1[[#This Row],[TOTAL REVENUE]]</f>
        <v>5.5262737581856035E-2</v>
      </c>
    </row>
    <row r="3180" spans="1:11">
      <c r="A3180" t="s">
        <v>14</v>
      </c>
      <c r="B3180" t="s">
        <v>575</v>
      </c>
      <c r="C3180">
        <v>201</v>
      </c>
      <c r="D3180">
        <v>99.44</v>
      </c>
      <c r="E3180">
        <v>66.52</v>
      </c>
      <c r="F3180" t="s">
        <v>108</v>
      </c>
      <c r="G3180" t="s">
        <v>109</v>
      </c>
      <c r="H3180">
        <f>Table1_1[[#This Row],[Units Sold]]*Table1_1[[#This Row],[Sale Price per Unit]]</f>
        <v>13370.519999999999</v>
      </c>
      <c r="I3180">
        <f>Table1_1[[#This Row],[Units Sold]]*Table1_1[[#This Row],[Cost per Unit]]</f>
        <v>19987.439999999999</v>
      </c>
      <c r="J3180">
        <f>Table1_1[[#This Row],[TOTAL REVENUE]]-Table1_1[[#This Row],[TOTAL COST]]</f>
        <v>-6616.92</v>
      </c>
      <c r="K3180" s="11">
        <f>Table1_1[[#This Row],[PROFIT]]/Table1_1[[#This Row],[TOTAL REVENUE]]</f>
        <v>-0.4948887552615755</v>
      </c>
    </row>
    <row r="3181" spans="1:11">
      <c r="A3181" t="s">
        <v>81</v>
      </c>
      <c r="B3181" t="s">
        <v>575</v>
      </c>
      <c r="C3181">
        <v>65</v>
      </c>
      <c r="D3181">
        <v>92.67</v>
      </c>
      <c r="E3181">
        <v>86.77</v>
      </c>
      <c r="F3181" t="s">
        <v>108</v>
      </c>
      <c r="G3181" t="s">
        <v>110</v>
      </c>
      <c r="H3181">
        <f>Table1_1[[#This Row],[Units Sold]]*Table1_1[[#This Row],[Sale Price per Unit]]</f>
        <v>5640.05</v>
      </c>
      <c r="I3181">
        <f>Table1_1[[#This Row],[Units Sold]]*Table1_1[[#This Row],[Cost per Unit]]</f>
        <v>6023.55</v>
      </c>
      <c r="J3181">
        <f>Table1_1[[#This Row],[TOTAL REVENUE]]-Table1_1[[#This Row],[TOTAL COST]]</f>
        <v>-383.5</v>
      </c>
      <c r="K3181" s="11">
        <f>Table1_1[[#This Row],[PROFIT]]/Table1_1[[#This Row],[TOTAL REVENUE]]</f>
        <v>-6.7995851100610807E-2</v>
      </c>
    </row>
    <row r="3182" spans="1:11">
      <c r="A3182" t="s">
        <v>28</v>
      </c>
      <c r="B3182" t="s">
        <v>575</v>
      </c>
      <c r="C3182">
        <v>217</v>
      </c>
      <c r="D3182">
        <v>47.41</v>
      </c>
      <c r="E3182">
        <v>59.5</v>
      </c>
      <c r="F3182" t="s">
        <v>107</v>
      </c>
      <c r="G3182" t="s">
        <v>110</v>
      </c>
      <c r="H3182">
        <f>Table1_1[[#This Row],[Units Sold]]*Table1_1[[#This Row],[Sale Price per Unit]]</f>
        <v>12911.5</v>
      </c>
      <c r="I3182">
        <f>Table1_1[[#This Row],[Units Sold]]*Table1_1[[#This Row],[Cost per Unit]]</f>
        <v>10287.969999999999</v>
      </c>
      <c r="J3182">
        <f>Table1_1[[#This Row],[TOTAL REVENUE]]-Table1_1[[#This Row],[TOTAL COST]]</f>
        <v>2623.5300000000007</v>
      </c>
      <c r="K3182" s="11">
        <f>Table1_1[[#This Row],[PROFIT]]/Table1_1[[#This Row],[TOTAL REVENUE]]</f>
        <v>0.20319327731092443</v>
      </c>
    </row>
    <row r="3183" spans="1:11">
      <c r="A3183" t="s">
        <v>79</v>
      </c>
      <c r="B3183" t="s">
        <v>575</v>
      </c>
      <c r="C3183">
        <v>74</v>
      </c>
      <c r="D3183">
        <v>43.35</v>
      </c>
      <c r="E3183">
        <v>58.37</v>
      </c>
      <c r="F3183" t="s">
        <v>107</v>
      </c>
      <c r="G3183" t="s">
        <v>109</v>
      </c>
      <c r="H3183">
        <f>Table1_1[[#This Row],[Units Sold]]*Table1_1[[#This Row],[Sale Price per Unit]]</f>
        <v>4319.38</v>
      </c>
      <c r="I3183">
        <f>Table1_1[[#This Row],[Units Sold]]*Table1_1[[#This Row],[Cost per Unit]]</f>
        <v>3207.9</v>
      </c>
      <c r="J3183">
        <f>Table1_1[[#This Row],[TOTAL REVENUE]]-Table1_1[[#This Row],[TOTAL COST]]</f>
        <v>1111.48</v>
      </c>
      <c r="K3183" s="11">
        <f>Table1_1[[#This Row],[PROFIT]]/Table1_1[[#This Row],[TOTAL REVENUE]]</f>
        <v>0.25732396779167382</v>
      </c>
    </row>
    <row r="3184" spans="1:11">
      <c r="A3184" t="s">
        <v>43</v>
      </c>
      <c r="B3184" t="s">
        <v>575</v>
      </c>
      <c r="C3184">
        <v>142</v>
      </c>
      <c r="D3184">
        <v>31.4</v>
      </c>
      <c r="E3184">
        <v>96.22</v>
      </c>
      <c r="F3184" t="s">
        <v>107</v>
      </c>
      <c r="G3184" t="s">
        <v>110</v>
      </c>
      <c r="H3184">
        <f>Table1_1[[#This Row],[Units Sold]]*Table1_1[[#This Row],[Sale Price per Unit]]</f>
        <v>13663.24</v>
      </c>
      <c r="I3184">
        <f>Table1_1[[#This Row],[Units Sold]]*Table1_1[[#This Row],[Cost per Unit]]</f>
        <v>4458.8</v>
      </c>
      <c r="J3184">
        <f>Table1_1[[#This Row],[TOTAL REVENUE]]-Table1_1[[#This Row],[TOTAL COST]]</f>
        <v>9204.4399999999987</v>
      </c>
      <c r="K3184" s="11">
        <f>Table1_1[[#This Row],[PROFIT]]/Table1_1[[#This Row],[TOTAL REVENUE]]</f>
        <v>0.67366451881105793</v>
      </c>
    </row>
    <row r="3185" spans="1:11">
      <c r="A3185" t="s">
        <v>13</v>
      </c>
      <c r="B3185" t="s">
        <v>576</v>
      </c>
      <c r="C3185">
        <v>106</v>
      </c>
      <c r="D3185">
        <v>26.49</v>
      </c>
      <c r="E3185">
        <v>59.63</v>
      </c>
      <c r="F3185" t="s">
        <v>108</v>
      </c>
      <c r="G3185" t="s">
        <v>109</v>
      </c>
      <c r="H3185">
        <f>Table1_1[[#This Row],[Units Sold]]*Table1_1[[#This Row],[Sale Price per Unit]]</f>
        <v>6320.7800000000007</v>
      </c>
      <c r="I3185">
        <f>Table1_1[[#This Row],[Units Sold]]*Table1_1[[#This Row],[Cost per Unit]]</f>
        <v>2807.94</v>
      </c>
      <c r="J3185">
        <f>Table1_1[[#This Row],[TOTAL REVENUE]]-Table1_1[[#This Row],[TOTAL COST]]</f>
        <v>3512.8400000000006</v>
      </c>
      <c r="K3185" s="11">
        <f>Table1_1[[#This Row],[PROFIT]]/Table1_1[[#This Row],[TOTAL REVENUE]]</f>
        <v>0.55576052322656389</v>
      </c>
    </row>
    <row r="3186" spans="1:11">
      <c r="A3186" t="s">
        <v>23</v>
      </c>
      <c r="B3186" t="s">
        <v>576</v>
      </c>
      <c r="C3186">
        <v>248</v>
      </c>
      <c r="D3186">
        <v>20.91</v>
      </c>
      <c r="E3186">
        <v>52.72</v>
      </c>
      <c r="F3186" t="s">
        <v>107</v>
      </c>
      <c r="G3186" t="s">
        <v>110</v>
      </c>
      <c r="H3186">
        <f>Table1_1[[#This Row],[Units Sold]]*Table1_1[[#This Row],[Sale Price per Unit]]</f>
        <v>13074.56</v>
      </c>
      <c r="I3186">
        <f>Table1_1[[#This Row],[Units Sold]]*Table1_1[[#This Row],[Cost per Unit]]</f>
        <v>5185.68</v>
      </c>
      <c r="J3186">
        <f>Table1_1[[#This Row],[TOTAL REVENUE]]-Table1_1[[#This Row],[TOTAL COST]]</f>
        <v>7888.8799999999992</v>
      </c>
      <c r="K3186" s="11">
        <f>Table1_1[[#This Row],[PROFIT]]/Table1_1[[#This Row],[TOTAL REVENUE]]</f>
        <v>0.60337632776934746</v>
      </c>
    </row>
    <row r="3187" spans="1:11">
      <c r="A3187" t="s">
        <v>74</v>
      </c>
      <c r="B3187" t="s">
        <v>576</v>
      </c>
      <c r="C3187">
        <v>299</v>
      </c>
      <c r="D3187">
        <v>21.54</v>
      </c>
      <c r="E3187">
        <v>85.86</v>
      </c>
      <c r="F3187" t="s">
        <v>108</v>
      </c>
      <c r="G3187" t="s">
        <v>110</v>
      </c>
      <c r="H3187">
        <f>Table1_1[[#This Row],[Units Sold]]*Table1_1[[#This Row],[Sale Price per Unit]]</f>
        <v>25672.14</v>
      </c>
      <c r="I3187">
        <f>Table1_1[[#This Row],[Units Sold]]*Table1_1[[#This Row],[Cost per Unit]]</f>
        <v>6440.46</v>
      </c>
      <c r="J3187">
        <f>Table1_1[[#This Row],[TOTAL REVENUE]]-Table1_1[[#This Row],[TOTAL COST]]</f>
        <v>19231.68</v>
      </c>
      <c r="K3187" s="11">
        <f>Table1_1[[#This Row],[PROFIT]]/Table1_1[[#This Row],[TOTAL REVENUE]]</f>
        <v>0.74912648497554157</v>
      </c>
    </row>
    <row r="3188" spans="1:11">
      <c r="A3188" t="s">
        <v>87</v>
      </c>
      <c r="B3188" t="s">
        <v>576</v>
      </c>
      <c r="C3188">
        <v>255</v>
      </c>
      <c r="D3188">
        <v>22.17</v>
      </c>
      <c r="E3188">
        <v>36.67</v>
      </c>
      <c r="F3188" t="s">
        <v>108</v>
      </c>
      <c r="G3188" t="s">
        <v>110</v>
      </c>
      <c r="H3188">
        <f>Table1_1[[#This Row],[Units Sold]]*Table1_1[[#This Row],[Sale Price per Unit]]</f>
        <v>9350.85</v>
      </c>
      <c r="I3188">
        <f>Table1_1[[#This Row],[Units Sold]]*Table1_1[[#This Row],[Cost per Unit]]</f>
        <v>5653.35</v>
      </c>
      <c r="J3188">
        <f>Table1_1[[#This Row],[TOTAL REVENUE]]-Table1_1[[#This Row],[TOTAL COST]]</f>
        <v>3697.5</v>
      </c>
      <c r="K3188" s="11">
        <f>Table1_1[[#This Row],[PROFIT]]/Table1_1[[#This Row],[TOTAL REVENUE]]</f>
        <v>0.39541859830924458</v>
      </c>
    </row>
    <row r="3189" spans="1:11">
      <c r="A3189" t="s">
        <v>40</v>
      </c>
      <c r="B3189" t="s">
        <v>576</v>
      </c>
      <c r="C3189">
        <v>219</v>
      </c>
      <c r="D3189">
        <v>94.35</v>
      </c>
      <c r="E3189">
        <v>22.09</v>
      </c>
      <c r="F3189" t="s">
        <v>108</v>
      </c>
      <c r="G3189" t="s">
        <v>110</v>
      </c>
      <c r="H3189">
        <f>Table1_1[[#This Row],[Units Sold]]*Table1_1[[#This Row],[Sale Price per Unit]]</f>
        <v>4837.71</v>
      </c>
      <c r="I3189">
        <f>Table1_1[[#This Row],[Units Sold]]*Table1_1[[#This Row],[Cost per Unit]]</f>
        <v>20662.649999999998</v>
      </c>
      <c r="J3189">
        <f>Table1_1[[#This Row],[TOTAL REVENUE]]-Table1_1[[#This Row],[TOTAL COST]]</f>
        <v>-15824.939999999999</v>
      </c>
      <c r="K3189" s="11">
        <f>Table1_1[[#This Row],[PROFIT]]/Table1_1[[#This Row],[TOTAL REVENUE]]</f>
        <v>-3.2711634223630601</v>
      </c>
    </row>
    <row r="3190" spans="1:11">
      <c r="A3190" t="s">
        <v>80</v>
      </c>
      <c r="B3190" t="s">
        <v>577</v>
      </c>
      <c r="C3190">
        <v>158</v>
      </c>
      <c r="D3190">
        <v>54.93</v>
      </c>
      <c r="E3190">
        <v>109.79</v>
      </c>
      <c r="F3190" t="s">
        <v>107</v>
      </c>
      <c r="G3190" t="s">
        <v>110</v>
      </c>
      <c r="H3190">
        <f>Table1_1[[#This Row],[Units Sold]]*Table1_1[[#This Row],[Sale Price per Unit]]</f>
        <v>17346.82</v>
      </c>
      <c r="I3190">
        <f>Table1_1[[#This Row],[Units Sold]]*Table1_1[[#This Row],[Cost per Unit]]</f>
        <v>8678.94</v>
      </c>
      <c r="J3190">
        <f>Table1_1[[#This Row],[TOTAL REVENUE]]-Table1_1[[#This Row],[TOTAL COST]]</f>
        <v>8667.8799999999992</v>
      </c>
      <c r="K3190" s="11">
        <f>Table1_1[[#This Row],[PROFIT]]/Table1_1[[#This Row],[TOTAL REVENUE]]</f>
        <v>0.49968120958192908</v>
      </c>
    </row>
    <row r="3191" spans="1:11">
      <c r="A3191" t="s">
        <v>106</v>
      </c>
      <c r="B3191" t="s">
        <v>577</v>
      </c>
      <c r="C3191">
        <v>40</v>
      </c>
      <c r="D3191">
        <v>24.3</v>
      </c>
      <c r="E3191">
        <v>94.44</v>
      </c>
      <c r="F3191" t="s">
        <v>107</v>
      </c>
      <c r="G3191" t="s">
        <v>109</v>
      </c>
      <c r="H3191">
        <f>Table1_1[[#This Row],[Units Sold]]*Table1_1[[#This Row],[Sale Price per Unit]]</f>
        <v>3777.6</v>
      </c>
      <c r="I3191">
        <f>Table1_1[[#This Row],[Units Sold]]*Table1_1[[#This Row],[Cost per Unit]]</f>
        <v>972</v>
      </c>
      <c r="J3191">
        <f>Table1_1[[#This Row],[TOTAL REVENUE]]-Table1_1[[#This Row],[TOTAL COST]]</f>
        <v>2805.6</v>
      </c>
      <c r="K3191" s="11">
        <f>Table1_1[[#This Row],[PROFIT]]/Table1_1[[#This Row],[TOTAL REVENUE]]</f>
        <v>0.74269377382465052</v>
      </c>
    </row>
    <row r="3192" spans="1:11">
      <c r="A3192" t="s">
        <v>10</v>
      </c>
      <c r="B3192" t="s">
        <v>577</v>
      </c>
      <c r="C3192">
        <v>32</v>
      </c>
      <c r="D3192">
        <v>60.61</v>
      </c>
      <c r="E3192">
        <v>85.57</v>
      </c>
      <c r="F3192" t="s">
        <v>107</v>
      </c>
      <c r="G3192" t="s">
        <v>110</v>
      </c>
      <c r="H3192">
        <f>Table1_1[[#This Row],[Units Sold]]*Table1_1[[#This Row],[Sale Price per Unit]]</f>
        <v>2738.24</v>
      </c>
      <c r="I3192">
        <f>Table1_1[[#This Row],[Units Sold]]*Table1_1[[#This Row],[Cost per Unit]]</f>
        <v>1939.52</v>
      </c>
      <c r="J3192">
        <f>Table1_1[[#This Row],[TOTAL REVENUE]]-Table1_1[[#This Row],[TOTAL COST]]</f>
        <v>798.7199999999998</v>
      </c>
      <c r="K3192" s="11">
        <f>Table1_1[[#This Row],[PROFIT]]/Table1_1[[#This Row],[TOTAL REVENUE]]</f>
        <v>0.29169101320556262</v>
      </c>
    </row>
    <row r="3193" spans="1:11">
      <c r="A3193" t="s">
        <v>17</v>
      </c>
      <c r="B3193" t="s">
        <v>577</v>
      </c>
      <c r="C3193">
        <v>244</v>
      </c>
      <c r="D3193">
        <v>93.87</v>
      </c>
      <c r="E3193">
        <v>72.12</v>
      </c>
      <c r="F3193" t="s">
        <v>107</v>
      </c>
      <c r="G3193" t="s">
        <v>110</v>
      </c>
      <c r="H3193">
        <f>Table1_1[[#This Row],[Units Sold]]*Table1_1[[#This Row],[Sale Price per Unit]]</f>
        <v>17597.280000000002</v>
      </c>
      <c r="I3193">
        <f>Table1_1[[#This Row],[Units Sold]]*Table1_1[[#This Row],[Cost per Unit]]</f>
        <v>22904.280000000002</v>
      </c>
      <c r="J3193">
        <f>Table1_1[[#This Row],[TOTAL REVENUE]]-Table1_1[[#This Row],[TOTAL COST]]</f>
        <v>-5307</v>
      </c>
      <c r="K3193" s="11">
        <f>Table1_1[[#This Row],[PROFIT]]/Table1_1[[#This Row],[TOTAL REVENUE]]</f>
        <v>-0.3015806988352745</v>
      </c>
    </row>
    <row r="3194" spans="1:11">
      <c r="A3194" t="s">
        <v>82</v>
      </c>
      <c r="B3194" t="s">
        <v>577</v>
      </c>
      <c r="C3194">
        <v>120</v>
      </c>
      <c r="D3194">
        <v>53.19</v>
      </c>
      <c r="E3194">
        <v>102.73</v>
      </c>
      <c r="F3194" t="s">
        <v>108</v>
      </c>
      <c r="G3194" t="s">
        <v>110</v>
      </c>
      <c r="H3194">
        <f>Table1_1[[#This Row],[Units Sold]]*Table1_1[[#This Row],[Sale Price per Unit]]</f>
        <v>12327.6</v>
      </c>
      <c r="I3194">
        <f>Table1_1[[#This Row],[Units Sold]]*Table1_1[[#This Row],[Cost per Unit]]</f>
        <v>6382.7999999999993</v>
      </c>
      <c r="J3194">
        <f>Table1_1[[#This Row],[TOTAL REVENUE]]-Table1_1[[#This Row],[TOTAL COST]]</f>
        <v>5944.8000000000011</v>
      </c>
      <c r="K3194" s="11">
        <f>Table1_1[[#This Row],[PROFIT]]/Table1_1[[#This Row],[TOTAL REVENUE]]</f>
        <v>0.48223498491190508</v>
      </c>
    </row>
    <row r="3195" spans="1:11">
      <c r="A3195" t="s">
        <v>51</v>
      </c>
      <c r="B3195" t="s">
        <v>577</v>
      </c>
      <c r="C3195">
        <v>166</v>
      </c>
      <c r="D3195">
        <v>32.15</v>
      </c>
      <c r="E3195">
        <v>38.630000000000003</v>
      </c>
      <c r="F3195" t="s">
        <v>108</v>
      </c>
      <c r="G3195" t="s">
        <v>110</v>
      </c>
      <c r="H3195">
        <f>Table1_1[[#This Row],[Units Sold]]*Table1_1[[#This Row],[Sale Price per Unit]]</f>
        <v>6412.5800000000008</v>
      </c>
      <c r="I3195">
        <f>Table1_1[[#This Row],[Units Sold]]*Table1_1[[#This Row],[Cost per Unit]]</f>
        <v>5336.9</v>
      </c>
      <c r="J3195">
        <f>Table1_1[[#This Row],[TOTAL REVENUE]]-Table1_1[[#This Row],[TOTAL COST]]</f>
        <v>1075.6800000000012</v>
      </c>
      <c r="K3195" s="11">
        <f>Table1_1[[#This Row],[PROFIT]]/Table1_1[[#This Row],[TOTAL REVENUE]]</f>
        <v>0.16774527569246717</v>
      </c>
    </row>
    <row r="3196" spans="1:11">
      <c r="A3196" t="s">
        <v>103</v>
      </c>
      <c r="B3196" t="s">
        <v>577</v>
      </c>
      <c r="C3196">
        <v>198</v>
      </c>
      <c r="D3196">
        <v>11.07</v>
      </c>
      <c r="E3196">
        <v>49.14</v>
      </c>
      <c r="F3196" t="s">
        <v>107</v>
      </c>
      <c r="G3196" t="s">
        <v>109</v>
      </c>
      <c r="H3196">
        <f>Table1_1[[#This Row],[Units Sold]]*Table1_1[[#This Row],[Sale Price per Unit]]</f>
        <v>9729.7199999999993</v>
      </c>
      <c r="I3196">
        <f>Table1_1[[#This Row],[Units Sold]]*Table1_1[[#This Row],[Cost per Unit]]</f>
        <v>2191.86</v>
      </c>
      <c r="J3196">
        <f>Table1_1[[#This Row],[TOTAL REVENUE]]-Table1_1[[#This Row],[TOTAL COST]]</f>
        <v>7537.8599999999988</v>
      </c>
      <c r="K3196" s="11">
        <f>Table1_1[[#This Row],[PROFIT]]/Table1_1[[#This Row],[TOTAL REVENUE]]</f>
        <v>0.77472527472527464</v>
      </c>
    </row>
    <row r="3197" spans="1:11">
      <c r="A3197" t="s">
        <v>86</v>
      </c>
      <c r="B3197" t="s">
        <v>577</v>
      </c>
      <c r="C3197">
        <v>282</v>
      </c>
      <c r="D3197">
        <v>43.26</v>
      </c>
      <c r="E3197">
        <v>59.31</v>
      </c>
      <c r="F3197" t="s">
        <v>107</v>
      </c>
      <c r="G3197" t="s">
        <v>110</v>
      </c>
      <c r="H3197">
        <f>Table1_1[[#This Row],[Units Sold]]*Table1_1[[#This Row],[Sale Price per Unit]]</f>
        <v>16725.420000000002</v>
      </c>
      <c r="I3197">
        <f>Table1_1[[#This Row],[Units Sold]]*Table1_1[[#This Row],[Cost per Unit]]</f>
        <v>12199.32</v>
      </c>
      <c r="J3197">
        <f>Table1_1[[#This Row],[TOTAL REVENUE]]-Table1_1[[#This Row],[TOTAL COST]]</f>
        <v>4526.1000000000022</v>
      </c>
      <c r="K3197" s="11">
        <f>Table1_1[[#This Row],[PROFIT]]/Table1_1[[#This Row],[TOTAL REVENUE]]</f>
        <v>0.27061203844208409</v>
      </c>
    </row>
    <row r="3198" spans="1:11">
      <c r="A3198" t="s">
        <v>43</v>
      </c>
      <c r="B3198" t="s">
        <v>577</v>
      </c>
      <c r="C3198">
        <v>148</v>
      </c>
      <c r="D3198">
        <v>41.36</v>
      </c>
      <c r="E3198">
        <v>85.53</v>
      </c>
      <c r="F3198" t="s">
        <v>107</v>
      </c>
      <c r="G3198" t="s">
        <v>109</v>
      </c>
      <c r="H3198">
        <f>Table1_1[[#This Row],[Units Sold]]*Table1_1[[#This Row],[Sale Price per Unit]]</f>
        <v>12658.44</v>
      </c>
      <c r="I3198">
        <f>Table1_1[[#This Row],[Units Sold]]*Table1_1[[#This Row],[Cost per Unit]]</f>
        <v>6121.28</v>
      </c>
      <c r="J3198">
        <f>Table1_1[[#This Row],[TOTAL REVENUE]]-Table1_1[[#This Row],[TOTAL COST]]</f>
        <v>6537.1600000000008</v>
      </c>
      <c r="K3198" s="11">
        <f>Table1_1[[#This Row],[PROFIT]]/Table1_1[[#This Row],[TOTAL REVENUE]]</f>
        <v>0.51642698468373671</v>
      </c>
    </row>
    <row r="3199" spans="1:11">
      <c r="A3199" t="s">
        <v>68</v>
      </c>
      <c r="B3199" t="s">
        <v>577</v>
      </c>
      <c r="C3199">
        <v>132</v>
      </c>
      <c r="D3199">
        <v>99.9</v>
      </c>
      <c r="E3199">
        <v>20.149999999999999</v>
      </c>
      <c r="F3199" t="s">
        <v>107</v>
      </c>
      <c r="G3199" t="s">
        <v>109</v>
      </c>
      <c r="H3199">
        <f>Table1_1[[#This Row],[Units Sold]]*Table1_1[[#This Row],[Sale Price per Unit]]</f>
        <v>2659.7999999999997</v>
      </c>
      <c r="I3199">
        <f>Table1_1[[#This Row],[Units Sold]]*Table1_1[[#This Row],[Cost per Unit]]</f>
        <v>13186.800000000001</v>
      </c>
      <c r="J3199">
        <f>Table1_1[[#This Row],[TOTAL REVENUE]]-Table1_1[[#This Row],[TOTAL COST]]</f>
        <v>-10527.000000000002</v>
      </c>
      <c r="K3199" s="11">
        <f>Table1_1[[#This Row],[PROFIT]]/Table1_1[[#This Row],[TOTAL REVENUE]]</f>
        <v>-3.9578163771712171</v>
      </c>
    </row>
    <row r="3200" spans="1:11">
      <c r="A3200" t="s">
        <v>39</v>
      </c>
      <c r="B3200" t="s">
        <v>578</v>
      </c>
      <c r="C3200">
        <v>209</v>
      </c>
      <c r="D3200">
        <v>97.44</v>
      </c>
      <c r="E3200">
        <v>53.24</v>
      </c>
      <c r="F3200" t="s">
        <v>108</v>
      </c>
      <c r="G3200" t="s">
        <v>109</v>
      </c>
      <c r="H3200">
        <f>Table1_1[[#This Row],[Units Sold]]*Table1_1[[#This Row],[Sale Price per Unit]]</f>
        <v>11127.16</v>
      </c>
      <c r="I3200">
        <f>Table1_1[[#This Row],[Units Sold]]*Table1_1[[#This Row],[Cost per Unit]]</f>
        <v>20364.96</v>
      </c>
      <c r="J3200">
        <f>Table1_1[[#This Row],[TOTAL REVENUE]]-Table1_1[[#This Row],[TOTAL COST]]</f>
        <v>-9237.7999999999993</v>
      </c>
      <c r="K3200" s="11">
        <f>Table1_1[[#This Row],[PROFIT]]/Table1_1[[#This Row],[TOTAL REVENUE]]</f>
        <v>-0.83020285499624336</v>
      </c>
    </row>
    <row r="3201" spans="1:11">
      <c r="A3201" t="s">
        <v>101</v>
      </c>
      <c r="B3201" t="s">
        <v>578</v>
      </c>
      <c r="C3201">
        <v>125</v>
      </c>
      <c r="D3201">
        <v>17.23</v>
      </c>
      <c r="E3201">
        <v>94.37</v>
      </c>
      <c r="F3201" t="s">
        <v>107</v>
      </c>
      <c r="G3201" t="s">
        <v>109</v>
      </c>
      <c r="H3201">
        <f>Table1_1[[#This Row],[Units Sold]]*Table1_1[[#This Row],[Sale Price per Unit]]</f>
        <v>11796.25</v>
      </c>
      <c r="I3201">
        <f>Table1_1[[#This Row],[Units Sold]]*Table1_1[[#This Row],[Cost per Unit]]</f>
        <v>2153.75</v>
      </c>
      <c r="J3201">
        <f>Table1_1[[#This Row],[TOTAL REVENUE]]-Table1_1[[#This Row],[TOTAL COST]]</f>
        <v>9642.5</v>
      </c>
      <c r="K3201" s="11">
        <f>Table1_1[[#This Row],[PROFIT]]/Table1_1[[#This Row],[TOTAL REVENUE]]</f>
        <v>0.81742079050545724</v>
      </c>
    </row>
    <row r="3202" spans="1:11">
      <c r="A3202" t="s">
        <v>73</v>
      </c>
      <c r="B3202" t="s">
        <v>578</v>
      </c>
      <c r="C3202">
        <v>57</v>
      </c>
      <c r="D3202">
        <v>29.87</v>
      </c>
      <c r="E3202">
        <v>88.54</v>
      </c>
      <c r="F3202" t="s">
        <v>107</v>
      </c>
      <c r="G3202" t="s">
        <v>109</v>
      </c>
      <c r="H3202">
        <f>Table1_1[[#This Row],[Units Sold]]*Table1_1[[#This Row],[Sale Price per Unit]]</f>
        <v>5046.7800000000007</v>
      </c>
      <c r="I3202">
        <f>Table1_1[[#This Row],[Units Sold]]*Table1_1[[#This Row],[Cost per Unit]]</f>
        <v>1702.5900000000001</v>
      </c>
      <c r="J3202">
        <f>Table1_1[[#This Row],[TOTAL REVENUE]]-Table1_1[[#This Row],[TOTAL COST]]</f>
        <v>3344.1900000000005</v>
      </c>
      <c r="K3202" s="11">
        <f>Table1_1[[#This Row],[PROFIT]]/Table1_1[[#This Row],[TOTAL REVENUE]]</f>
        <v>0.6626383555455162</v>
      </c>
    </row>
    <row r="3203" spans="1:11">
      <c r="A3203" t="s">
        <v>20</v>
      </c>
      <c r="B3203" t="s">
        <v>578</v>
      </c>
      <c r="C3203">
        <v>82</v>
      </c>
      <c r="D3203">
        <v>87.58</v>
      </c>
      <c r="E3203">
        <v>79.92</v>
      </c>
      <c r="F3203" t="s">
        <v>107</v>
      </c>
      <c r="G3203" t="s">
        <v>109</v>
      </c>
      <c r="H3203">
        <f>Table1_1[[#This Row],[Units Sold]]*Table1_1[[#This Row],[Sale Price per Unit]]</f>
        <v>6553.4400000000005</v>
      </c>
      <c r="I3203">
        <f>Table1_1[[#This Row],[Units Sold]]*Table1_1[[#This Row],[Cost per Unit]]</f>
        <v>7181.5599999999995</v>
      </c>
      <c r="J3203">
        <f>Table1_1[[#This Row],[TOTAL REVENUE]]-Table1_1[[#This Row],[TOTAL COST]]</f>
        <v>-628.11999999999898</v>
      </c>
      <c r="K3203" s="11">
        <f>Table1_1[[#This Row],[PROFIT]]/Table1_1[[#This Row],[TOTAL REVENUE]]</f>
        <v>-9.5845845845845684E-2</v>
      </c>
    </row>
    <row r="3204" spans="1:11">
      <c r="A3204" t="s">
        <v>69</v>
      </c>
      <c r="B3204" t="s">
        <v>578</v>
      </c>
      <c r="C3204">
        <v>229</v>
      </c>
      <c r="D3204">
        <v>56.45</v>
      </c>
      <c r="E3204">
        <v>90.58</v>
      </c>
      <c r="F3204" t="s">
        <v>108</v>
      </c>
      <c r="G3204" t="s">
        <v>109</v>
      </c>
      <c r="H3204">
        <f>Table1_1[[#This Row],[Units Sold]]*Table1_1[[#This Row],[Sale Price per Unit]]</f>
        <v>20742.82</v>
      </c>
      <c r="I3204">
        <f>Table1_1[[#This Row],[Units Sold]]*Table1_1[[#This Row],[Cost per Unit]]</f>
        <v>12927.050000000001</v>
      </c>
      <c r="J3204">
        <f>Table1_1[[#This Row],[TOTAL REVENUE]]-Table1_1[[#This Row],[TOTAL COST]]</f>
        <v>7815.7699999999986</v>
      </c>
      <c r="K3204" s="11">
        <f>Table1_1[[#This Row],[PROFIT]]/Table1_1[[#This Row],[TOTAL REVENUE]]</f>
        <v>0.37679399425921833</v>
      </c>
    </row>
    <row r="3205" spans="1:11">
      <c r="A3205" t="s">
        <v>102</v>
      </c>
      <c r="B3205" t="s">
        <v>578</v>
      </c>
      <c r="C3205">
        <v>98</v>
      </c>
      <c r="D3205">
        <v>96.74</v>
      </c>
      <c r="E3205">
        <v>78.11</v>
      </c>
      <c r="F3205" t="s">
        <v>107</v>
      </c>
      <c r="G3205" t="s">
        <v>109</v>
      </c>
      <c r="H3205">
        <f>Table1_1[[#This Row],[Units Sold]]*Table1_1[[#This Row],[Sale Price per Unit]]</f>
        <v>7654.78</v>
      </c>
      <c r="I3205">
        <f>Table1_1[[#This Row],[Units Sold]]*Table1_1[[#This Row],[Cost per Unit]]</f>
        <v>9480.5199999999986</v>
      </c>
      <c r="J3205">
        <f>Table1_1[[#This Row],[TOTAL REVENUE]]-Table1_1[[#This Row],[TOTAL COST]]</f>
        <v>-1825.7399999999989</v>
      </c>
      <c r="K3205" s="11">
        <f>Table1_1[[#This Row],[PROFIT]]/Table1_1[[#This Row],[TOTAL REVENUE]]</f>
        <v>-0.2385097938804249</v>
      </c>
    </row>
    <row r="3206" spans="1:11">
      <c r="A3206" t="s">
        <v>44</v>
      </c>
      <c r="B3206" t="s">
        <v>578</v>
      </c>
      <c r="C3206">
        <v>220</v>
      </c>
      <c r="D3206">
        <v>19.02</v>
      </c>
      <c r="E3206">
        <v>53.42</v>
      </c>
      <c r="F3206" t="s">
        <v>108</v>
      </c>
      <c r="G3206" t="s">
        <v>110</v>
      </c>
      <c r="H3206">
        <f>Table1_1[[#This Row],[Units Sold]]*Table1_1[[#This Row],[Sale Price per Unit]]</f>
        <v>11752.4</v>
      </c>
      <c r="I3206">
        <f>Table1_1[[#This Row],[Units Sold]]*Table1_1[[#This Row],[Cost per Unit]]</f>
        <v>4184.3999999999996</v>
      </c>
      <c r="J3206">
        <f>Table1_1[[#This Row],[TOTAL REVENUE]]-Table1_1[[#This Row],[TOTAL COST]]</f>
        <v>7568</v>
      </c>
      <c r="K3206" s="11">
        <f>Table1_1[[#This Row],[PROFIT]]/Table1_1[[#This Row],[TOTAL REVENUE]]</f>
        <v>0.64395357543991016</v>
      </c>
    </row>
    <row r="3207" spans="1:11">
      <c r="A3207" t="s">
        <v>74</v>
      </c>
      <c r="B3207" t="s">
        <v>578</v>
      </c>
      <c r="C3207">
        <v>183</v>
      </c>
      <c r="D3207">
        <v>22.1</v>
      </c>
      <c r="E3207">
        <v>105.74</v>
      </c>
      <c r="F3207" t="s">
        <v>107</v>
      </c>
      <c r="G3207" t="s">
        <v>110</v>
      </c>
      <c r="H3207">
        <f>Table1_1[[#This Row],[Units Sold]]*Table1_1[[#This Row],[Sale Price per Unit]]</f>
        <v>19350.419999999998</v>
      </c>
      <c r="I3207">
        <f>Table1_1[[#This Row],[Units Sold]]*Table1_1[[#This Row],[Cost per Unit]]</f>
        <v>4044.3</v>
      </c>
      <c r="J3207">
        <f>Table1_1[[#This Row],[TOTAL REVENUE]]-Table1_1[[#This Row],[TOTAL COST]]</f>
        <v>15306.119999999999</v>
      </c>
      <c r="K3207" s="11">
        <f>Table1_1[[#This Row],[PROFIT]]/Table1_1[[#This Row],[TOTAL REVENUE]]</f>
        <v>0.79099678456591638</v>
      </c>
    </row>
    <row r="3208" spans="1:11">
      <c r="A3208" t="s">
        <v>80</v>
      </c>
      <c r="B3208" t="s">
        <v>578</v>
      </c>
      <c r="C3208">
        <v>39</v>
      </c>
      <c r="D3208">
        <v>43.69</v>
      </c>
      <c r="E3208">
        <v>42.39</v>
      </c>
      <c r="F3208" t="s">
        <v>108</v>
      </c>
      <c r="G3208" t="s">
        <v>109</v>
      </c>
      <c r="H3208">
        <f>Table1_1[[#This Row],[Units Sold]]*Table1_1[[#This Row],[Sale Price per Unit]]</f>
        <v>1653.21</v>
      </c>
      <c r="I3208">
        <f>Table1_1[[#This Row],[Units Sold]]*Table1_1[[#This Row],[Cost per Unit]]</f>
        <v>1703.9099999999999</v>
      </c>
      <c r="J3208">
        <f>Table1_1[[#This Row],[TOTAL REVENUE]]-Table1_1[[#This Row],[TOTAL COST]]</f>
        <v>-50.699999999999818</v>
      </c>
      <c r="K3208" s="11">
        <f>Table1_1[[#This Row],[PROFIT]]/Table1_1[[#This Row],[TOTAL REVENUE]]</f>
        <v>-3.0667610285444569E-2</v>
      </c>
    </row>
    <row r="3209" spans="1:11">
      <c r="A3209" t="s">
        <v>60</v>
      </c>
      <c r="B3209" t="s">
        <v>578</v>
      </c>
      <c r="C3209">
        <v>255</v>
      </c>
      <c r="D3209">
        <v>74.11</v>
      </c>
      <c r="E3209">
        <v>89.46</v>
      </c>
      <c r="F3209" t="s">
        <v>108</v>
      </c>
      <c r="G3209" t="s">
        <v>110</v>
      </c>
      <c r="H3209">
        <f>Table1_1[[#This Row],[Units Sold]]*Table1_1[[#This Row],[Sale Price per Unit]]</f>
        <v>22812.3</v>
      </c>
      <c r="I3209">
        <f>Table1_1[[#This Row],[Units Sold]]*Table1_1[[#This Row],[Cost per Unit]]</f>
        <v>18898.05</v>
      </c>
      <c r="J3209">
        <f>Table1_1[[#This Row],[TOTAL REVENUE]]-Table1_1[[#This Row],[TOTAL COST]]</f>
        <v>3914.25</v>
      </c>
      <c r="K3209" s="11">
        <f>Table1_1[[#This Row],[PROFIT]]/Table1_1[[#This Row],[TOTAL REVENUE]]</f>
        <v>0.17158506595126313</v>
      </c>
    </row>
    <row r="3210" spans="1:11">
      <c r="A3210" t="s">
        <v>64</v>
      </c>
      <c r="B3210" t="s">
        <v>579</v>
      </c>
      <c r="C3210">
        <v>219</v>
      </c>
      <c r="D3210">
        <v>96.36</v>
      </c>
      <c r="E3210">
        <v>47.16</v>
      </c>
      <c r="F3210" t="s">
        <v>107</v>
      </c>
      <c r="G3210" t="s">
        <v>110</v>
      </c>
      <c r="H3210">
        <f>Table1_1[[#This Row],[Units Sold]]*Table1_1[[#This Row],[Sale Price per Unit]]</f>
        <v>10328.039999999999</v>
      </c>
      <c r="I3210">
        <f>Table1_1[[#This Row],[Units Sold]]*Table1_1[[#This Row],[Cost per Unit]]</f>
        <v>21102.84</v>
      </c>
      <c r="J3210">
        <f>Table1_1[[#This Row],[TOTAL REVENUE]]-Table1_1[[#This Row],[TOTAL COST]]</f>
        <v>-10774.800000000001</v>
      </c>
      <c r="K3210" s="11">
        <f>Table1_1[[#This Row],[PROFIT]]/Table1_1[[#This Row],[TOTAL REVENUE]]</f>
        <v>-1.0432569974554708</v>
      </c>
    </row>
    <row r="3211" spans="1:11">
      <c r="A3211" t="s">
        <v>28</v>
      </c>
      <c r="B3211" t="s">
        <v>579</v>
      </c>
      <c r="C3211">
        <v>109</v>
      </c>
      <c r="D3211">
        <v>79.61</v>
      </c>
      <c r="E3211">
        <v>82.75</v>
      </c>
      <c r="F3211" t="s">
        <v>107</v>
      </c>
      <c r="G3211" t="s">
        <v>110</v>
      </c>
      <c r="H3211">
        <f>Table1_1[[#This Row],[Units Sold]]*Table1_1[[#This Row],[Sale Price per Unit]]</f>
        <v>9019.75</v>
      </c>
      <c r="I3211">
        <f>Table1_1[[#This Row],[Units Sold]]*Table1_1[[#This Row],[Cost per Unit]]</f>
        <v>8677.49</v>
      </c>
      <c r="J3211">
        <f>Table1_1[[#This Row],[TOTAL REVENUE]]-Table1_1[[#This Row],[TOTAL COST]]</f>
        <v>342.26000000000022</v>
      </c>
      <c r="K3211" s="11">
        <f>Table1_1[[#This Row],[PROFIT]]/Table1_1[[#This Row],[TOTAL REVENUE]]</f>
        <v>3.7945619335347458E-2</v>
      </c>
    </row>
    <row r="3212" spans="1:11">
      <c r="A3212" t="s">
        <v>48</v>
      </c>
      <c r="B3212" t="s">
        <v>579</v>
      </c>
      <c r="C3212">
        <v>256</v>
      </c>
      <c r="D3212">
        <v>16.8</v>
      </c>
      <c r="E3212">
        <v>45.8</v>
      </c>
      <c r="F3212" t="s">
        <v>108</v>
      </c>
      <c r="G3212" t="s">
        <v>110</v>
      </c>
      <c r="H3212">
        <f>Table1_1[[#This Row],[Units Sold]]*Table1_1[[#This Row],[Sale Price per Unit]]</f>
        <v>11724.8</v>
      </c>
      <c r="I3212">
        <f>Table1_1[[#This Row],[Units Sold]]*Table1_1[[#This Row],[Cost per Unit]]</f>
        <v>4300.8</v>
      </c>
      <c r="J3212">
        <f>Table1_1[[#This Row],[TOTAL REVENUE]]-Table1_1[[#This Row],[TOTAL COST]]</f>
        <v>7423.9999999999991</v>
      </c>
      <c r="K3212" s="11">
        <f>Table1_1[[#This Row],[PROFIT]]/Table1_1[[#This Row],[TOTAL REVENUE]]</f>
        <v>0.63318777292576411</v>
      </c>
    </row>
    <row r="3213" spans="1:11">
      <c r="A3213" t="s">
        <v>80</v>
      </c>
      <c r="B3213" t="s">
        <v>579</v>
      </c>
      <c r="C3213">
        <v>174</v>
      </c>
      <c r="D3213">
        <v>65.489999999999995</v>
      </c>
      <c r="E3213">
        <v>21.12</v>
      </c>
      <c r="F3213" t="s">
        <v>107</v>
      </c>
      <c r="G3213" t="s">
        <v>109</v>
      </c>
      <c r="H3213">
        <f>Table1_1[[#This Row],[Units Sold]]*Table1_1[[#This Row],[Sale Price per Unit]]</f>
        <v>3674.88</v>
      </c>
      <c r="I3213">
        <f>Table1_1[[#This Row],[Units Sold]]*Table1_1[[#This Row],[Cost per Unit]]</f>
        <v>11395.259999999998</v>
      </c>
      <c r="J3213">
        <f>Table1_1[[#This Row],[TOTAL REVENUE]]-Table1_1[[#This Row],[TOTAL COST]]</f>
        <v>-7720.3799999999983</v>
      </c>
      <c r="K3213" s="11">
        <f>Table1_1[[#This Row],[PROFIT]]/Table1_1[[#This Row],[TOTAL REVENUE]]</f>
        <v>-2.100852272727272</v>
      </c>
    </row>
    <row r="3214" spans="1:11">
      <c r="A3214" t="s">
        <v>35</v>
      </c>
      <c r="B3214" t="s">
        <v>579</v>
      </c>
      <c r="C3214">
        <v>95</v>
      </c>
      <c r="D3214">
        <v>11.61</v>
      </c>
      <c r="E3214">
        <v>106.55</v>
      </c>
      <c r="F3214" t="s">
        <v>107</v>
      </c>
      <c r="G3214" t="s">
        <v>109</v>
      </c>
      <c r="H3214">
        <f>Table1_1[[#This Row],[Units Sold]]*Table1_1[[#This Row],[Sale Price per Unit]]</f>
        <v>10122.25</v>
      </c>
      <c r="I3214">
        <f>Table1_1[[#This Row],[Units Sold]]*Table1_1[[#This Row],[Cost per Unit]]</f>
        <v>1102.95</v>
      </c>
      <c r="J3214">
        <f>Table1_1[[#This Row],[TOTAL REVENUE]]-Table1_1[[#This Row],[TOTAL COST]]</f>
        <v>9019.2999999999993</v>
      </c>
      <c r="K3214" s="11">
        <f>Table1_1[[#This Row],[PROFIT]]/Table1_1[[#This Row],[TOTAL REVENUE]]</f>
        <v>0.8910370717972782</v>
      </c>
    </row>
    <row r="3215" spans="1:11">
      <c r="A3215" t="s">
        <v>80</v>
      </c>
      <c r="B3215" t="s">
        <v>579</v>
      </c>
      <c r="C3215">
        <v>163</v>
      </c>
      <c r="D3215">
        <v>27.9</v>
      </c>
      <c r="E3215">
        <v>71.88</v>
      </c>
      <c r="F3215" t="s">
        <v>107</v>
      </c>
      <c r="G3215" t="s">
        <v>110</v>
      </c>
      <c r="H3215">
        <f>Table1_1[[#This Row],[Units Sold]]*Table1_1[[#This Row],[Sale Price per Unit]]</f>
        <v>11716.439999999999</v>
      </c>
      <c r="I3215">
        <f>Table1_1[[#This Row],[Units Sold]]*Table1_1[[#This Row],[Cost per Unit]]</f>
        <v>4547.7</v>
      </c>
      <c r="J3215">
        <f>Table1_1[[#This Row],[TOTAL REVENUE]]-Table1_1[[#This Row],[TOTAL COST]]</f>
        <v>7168.7399999999989</v>
      </c>
      <c r="K3215" s="11">
        <f>Table1_1[[#This Row],[PROFIT]]/Table1_1[[#This Row],[TOTAL REVENUE]]</f>
        <v>0.61185308848080133</v>
      </c>
    </row>
    <row r="3216" spans="1:11">
      <c r="A3216" t="s">
        <v>51</v>
      </c>
      <c r="B3216" t="s">
        <v>579</v>
      </c>
      <c r="C3216">
        <v>58</v>
      </c>
      <c r="D3216">
        <v>93.25</v>
      </c>
      <c r="E3216">
        <v>82.27</v>
      </c>
      <c r="F3216" t="s">
        <v>107</v>
      </c>
      <c r="G3216" t="s">
        <v>109</v>
      </c>
      <c r="H3216">
        <f>Table1_1[[#This Row],[Units Sold]]*Table1_1[[#This Row],[Sale Price per Unit]]</f>
        <v>4771.66</v>
      </c>
      <c r="I3216">
        <f>Table1_1[[#This Row],[Units Sold]]*Table1_1[[#This Row],[Cost per Unit]]</f>
        <v>5408.5</v>
      </c>
      <c r="J3216">
        <f>Table1_1[[#This Row],[TOTAL REVENUE]]-Table1_1[[#This Row],[TOTAL COST]]</f>
        <v>-636.84000000000015</v>
      </c>
      <c r="K3216" s="11">
        <f>Table1_1[[#This Row],[PROFIT]]/Table1_1[[#This Row],[TOTAL REVENUE]]</f>
        <v>-0.13346298772334997</v>
      </c>
    </row>
    <row r="3217" spans="1:11">
      <c r="A3217" t="s">
        <v>69</v>
      </c>
      <c r="B3217" t="s">
        <v>579</v>
      </c>
      <c r="C3217">
        <v>192</v>
      </c>
      <c r="D3217">
        <v>50.13</v>
      </c>
      <c r="E3217">
        <v>54.43</v>
      </c>
      <c r="F3217" t="s">
        <v>108</v>
      </c>
      <c r="G3217" t="s">
        <v>109</v>
      </c>
      <c r="H3217">
        <f>Table1_1[[#This Row],[Units Sold]]*Table1_1[[#This Row],[Sale Price per Unit]]</f>
        <v>10450.56</v>
      </c>
      <c r="I3217">
        <f>Table1_1[[#This Row],[Units Sold]]*Table1_1[[#This Row],[Cost per Unit]]</f>
        <v>9624.9600000000009</v>
      </c>
      <c r="J3217">
        <f>Table1_1[[#This Row],[TOTAL REVENUE]]-Table1_1[[#This Row],[TOTAL COST]]</f>
        <v>825.59999999999854</v>
      </c>
      <c r="K3217" s="11">
        <f>Table1_1[[#This Row],[PROFIT]]/Table1_1[[#This Row],[TOTAL REVENUE]]</f>
        <v>7.9000551166635916E-2</v>
      </c>
    </row>
    <row r="3218" spans="1:11">
      <c r="A3218" t="s">
        <v>26</v>
      </c>
      <c r="B3218" t="s">
        <v>580</v>
      </c>
      <c r="C3218">
        <v>103</v>
      </c>
      <c r="D3218">
        <v>65.680000000000007</v>
      </c>
      <c r="E3218">
        <v>59.26</v>
      </c>
      <c r="F3218" t="s">
        <v>108</v>
      </c>
      <c r="G3218" t="s">
        <v>110</v>
      </c>
      <c r="H3218">
        <f>Table1_1[[#This Row],[Units Sold]]*Table1_1[[#This Row],[Sale Price per Unit]]</f>
        <v>6103.78</v>
      </c>
      <c r="I3218">
        <f>Table1_1[[#This Row],[Units Sold]]*Table1_1[[#This Row],[Cost per Unit]]</f>
        <v>6765.0400000000009</v>
      </c>
      <c r="J3218">
        <f>Table1_1[[#This Row],[TOTAL REVENUE]]-Table1_1[[#This Row],[TOTAL COST]]</f>
        <v>-661.26000000000113</v>
      </c>
      <c r="K3218" s="11">
        <f>Table1_1[[#This Row],[PROFIT]]/Table1_1[[#This Row],[TOTAL REVENUE]]</f>
        <v>-0.10833614579817771</v>
      </c>
    </row>
    <row r="3219" spans="1:11">
      <c r="A3219" t="s">
        <v>74</v>
      </c>
      <c r="B3219" t="s">
        <v>580</v>
      </c>
      <c r="C3219">
        <v>173</v>
      </c>
      <c r="D3219">
        <v>39.700000000000003</v>
      </c>
      <c r="E3219">
        <v>64.819999999999993</v>
      </c>
      <c r="F3219" t="s">
        <v>107</v>
      </c>
      <c r="G3219" t="s">
        <v>109</v>
      </c>
      <c r="H3219">
        <f>Table1_1[[#This Row],[Units Sold]]*Table1_1[[#This Row],[Sale Price per Unit]]</f>
        <v>11213.859999999999</v>
      </c>
      <c r="I3219">
        <f>Table1_1[[#This Row],[Units Sold]]*Table1_1[[#This Row],[Cost per Unit]]</f>
        <v>6868.1</v>
      </c>
      <c r="J3219">
        <f>Table1_1[[#This Row],[TOTAL REVENUE]]-Table1_1[[#This Row],[TOTAL COST]]</f>
        <v>4345.7599999999984</v>
      </c>
      <c r="K3219" s="11">
        <f>Table1_1[[#This Row],[PROFIT]]/Table1_1[[#This Row],[TOTAL REVENUE]]</f>
        <v>0.38753471150879348</v>
      </c>
    </row>
    <row r="3220" spans="1:11">
      <c r="A3220" t="s">
        <v>105</v>
      </c>
      <c r="B3220" t="s">
        <v>580</v>
      </c>
      <c r="C3220">
        <v>250</v>
      </c>
      <c r="D3220">
        <v>79.540000000000006</v>
      </c>
      <c r="E3220">
        <v>57.66</v>
      </c>
      <c r="F3220" t="s">
        <v>107</v>
      </c>
      <c r="G3220" t="s">
        <v>110</v>
      </c>
      <c r="H3220">
        <f>Table1_1[[#This Row],[Units Sold]]*Table1_1[[#This Row],[Sale Price per Unit]]</f>
        <v>14415</v>
      </c>
      <c r="I3220">
        <f>Table1_1[[#This Row],[Units Sold]]*Table1_1[[#This Row],[Cost per Unit]]</f>
        <v>19885</v>
      </c>
      <c r="J3220">
        <f>Table1_1[[#This Row],[TOTAL REVENUE]]-Table1_1[[#This Row],[TOTAL COST]]</f>
        <v>-5470</v>
      </c>
      <c r="K3220" s="11">
        <f>Table1_1[[#This Row],[PROFIT]]/Table1_1[[#This Row],[TOTAL REVENUE]]</f>
        <v>-0.37946583420048563</v>
      </c>
    </row>
    <row r="3221" spans="1:11">
      <c r="A3221" t="s">
        <v>94</v>
      </c>
      <c r="B3221" t="s">
        <v>580</v>
      </c>
      <c r="C3221">
        <v>181</v>
      </c>
      <c r="D3221">
        <v>77.7</v>
      </c>
      <c r="E3221">
        <v>73.739999999999995</v>
      </c>
      <c r="F3221" t="s">
        <v>108</v>
      </c>
      <c r="G3221" t="s">
        <v>109</v>
      </c>
      <c r="H3221">
        <f>Table1_1[[#This Row],[Units Sold]]*Table1_1[[#This Row],[Sale Price per Unit]]</f>
        <v>13346.939999999999</v>
      </c>
      <c r="I3221">
        <f>Table1_1[[#This Row],[Units Sold]]*Table1_1[[#This Row],[Cost per Unit]]</f>
        <v>14063.7</v>
      </c>
      <c r="J3221">
        <f>Table1_1[[#This Row],[TOTAL REVENUE]]-Table1_1[[#This Row],[TOTAL COST]]</f>
        <v>-716.76000000000204</v>
      </c>
      <c r="K3221" s="11">
        <f>Table1_1[[#This Row],[PROFIT]]/Table1_1[[#This Row],[TOTAL REVENUE]]</f>
        <v>-5.3702196908055486E-2</v>
      </c>
    </row>
    <row r="3222" spans="1:11">
      <c r="A3222" t="s">
        <v>92</v>
      </c>
      <c r="B3222" t="s">
        <v>580</v>
      </c>
      <c r="C3222">
        <v>139</v>
      </c>
      <c r="D3222">
        <v>80.47</v>
      </c>
      <c r="E3222">
        <v>87.1</v>
      </c>
      <c r="F3222" t="s">
        <v>107</v>
      </c>
      <c r="G3222" t="s">
        <v>110</v>
      </c>
      <c r="H3222">
        <f>Table1_1[[#This Row],[Units Sold]]*Table1_1[[#This Row],[Sale Price per Unit]]</f>
        <v>12106.9</v>
      </c>
      <c r="I3222">
        <f>Table1_1[[#This Row],[Units Sold]]*Table1_1[[#This Row],[Cost per Unit]]</f>
        <v>11185.33</v>
      </c>
      <c r="J3222">
        <f>Table1_1[[#This Row],[TOTAL REVENUE]]-Table1_1[[#This Row],[TOTAL COST]]</f>
        <v>921.56999999999971</v>
      </c>
      <c r="K3222" s="11">
        <f>Table1_1[[#This Row],[PROFIT]]/Table1_1[[#This Row],[TOTAL REVENUE]]</f>
        <v>7.6119402985074608E-2</v>
      </c>
    </row>
    <row r="3223" spans="1:11">
      <c r="A3223" t="s">
        <v>80</v>
      </c>
      <c r="B3223" t="s">
        <v>580</v>
      </c>
      <c r="C3223">
        <v>258</v>
      </c>
      <c r="D3223">
        <v>98.01</v>
      </c>
      <c r="E3223">
        <v>69.98</v>
      </c>
      <c r="F3223" t="s">
        <v>107</v>
      </c>
      <c r="G3223" t="s">
        <v>109</v>
      </c>
      <c r="H3223">
        <f>Table1_1[[#This Row],[Units Sold]]*Table1_1[[#This Row],[Sale Price per Unit]]</f>
        <v>18054.84</v>
      </c>
      <c r="I3223">
        <f>Table1_1[[#This Row],[Units Sold]]*Table1_1[[#This Row],[Cost per Unit]]</f>
        <v>25286.58</v>
      </c>
      <c r="J3223">
        <f>Table1_1[[#This Row],[TOTAL REVENUE]]-Table1_1[[#This Row],[TOTAL COST]]</f>
        <v>-7231.7400000000016</v>
      </c>
      <c r="K3223" s="11">
        <f>Table1_1[[#This Row],[PROFIT]]/Table1_1[[#This Row],[TOTAL REVENUE]]</f>
        <v>-0.40054301228922556</v>
      </c>
    </row>
    <row r="3224" spans="1:11">
      <c r="A3224" t="s">
        <v>39</v>
      </c>
      <c r="B3224" t="s">
        <v>580</v>
      </c>
      <c r="C3224">
        <v>11</v>
      </c>
      <c r="D3224">
        <v>86.16</v>
      </c>
      <c r="E3224">
        <v>55.74</v>
      </c>
      <c r="F3224" t="s">
        <v>108</v>
      </c>
      <c r="G3224" t="s">
        <v>109</v>
      </c>
      <c r="H3224">
        <f>Table1_1[[#This Row],[Units Sold]]*Table1_1[[#This Row],[Sale Price per Unit]]</f>
        <v>613.14</v>
      </c>
      <c r="I3224">
        <f>Table1_1[[#This Row],[Units Sold]]*Table1_1[[#This Row],[Cost per Unit]]</f>
        <v>947.76</v>
      </c>
      <c r="J3224">
        <f>Table1_1[[#This Row],[TOTAL REVENUE]]-Table1_1[[#This Row],[TOTAL COST]]</f>
        <v>-334.62</v>
      </c>
      <c r="K3224" s="11">
        <f>Table1_1[[#This Row],[PROFIT]]/Table1_1[[#This Row],[TOTAL REVENUE]]</f>
        <v>-0.54574811625403663</v>
      </c>
    </row>
    <row r="3225" spans="1:11">
      <c r="A3225" t="s">
        <v>20</v>
      </c>
      <c r="B3225" t="s">
        <v>580</v>
      </c>
      <c r="C3225">
        <v>71</v>
      </c>
      <c r="D3225">
        <v>59.53</v>
      </c>
      <c r="E3225">
        <v>53.17</v>
      </c>
      <c r="F3225" t="s">
        <v>108</v>
      </c>
      <c r="G3225" t="s">
        <v>110</v>
      </c>
      <c r="H3225">
        <f>Table1_1[[#This Row],[Units Sold]]*Table1_1[[#This Row],[Sale Price per Unit]]</f>
        <v>3775.07</v>
      </c>
      <c r="I3225">
        <f>Table1_1[[#This Row],[Units Sold]]*Table1_1[[#This Row],[Cost per Unit]]</f>
        <v>4226.63</v>
      </c>
      <c r="J3225">
        <f>Table1_1[[#This Row],[TOTAL REVENUE]]-Table1_1[[#This Row],[TOTAL COST]]</f>
        <v>-451.55999999999995</v>
      </c>
      <c r="K3225" s="11">
        <f>Table1_1[[#This Row],[PROFIT]]/Table1_1[[#This Row],[TOTAL REVENUE]]</f>
        <v>-0.11961632499529808</v>
      </c>
    </row>
    <row r="3226" spans="1:11">
      <c r="A3226" t="s">
        <v>11</v>
      </c>
      <c r="B3226" t="s">
        <v>580</v>
      </c>
      <c r="C3226">
        <v>7</v>
      </c>
      <c r="D3226">
        <v>28.44</v>
      </c>
      <c r="E3226">
        <v>90.13</v>
      </c>
      <c r="F3226" t="s">
        <v>107</v>
      </c>
      <c r="G3226" t="s">
        <v>109</v>
      </c>
      <c r="H3226">
        <f>Table1_1[[#This Row],[Units Sold]]*Table1_1[[#This Row],[Sale Price per Unit]]</f>
        <v>630.91</v>
      </c>
      <c r="I3226">
        <f>Table1_1[[#This Row],[Units Sold]]*Table1_1[[#This Row],[Cost per Unit]]</f>
        <v>199.08</v>
      </c>
      <c r="J3226">
        <f>Table1_1[[#This Row],[TOTAL REVENUE]]-Table1_1[[#This Row],[TOTAL COST]]</f>
        <v>431.82999999999993</v>
      </c>
      <c r="K3226" s="11">
        <f>Table1_1[[#This Row],[PROFIT]]/Table1_1[[#This Row],[TOTAL REVENUE]]</f>
        <v>0.6844557860867635</v>
      </c>
    </row>
    <row r="3227" spans="1:11">
      <c r="A3227" t="s">
        <v>67</v>
      </c>
      <c r="B3227" t="s">
        <v>580</v>
      </c>
      <c r="C3227">
        <v>269</v>
      </c>
      <c r="D3227">
        <v>75.45</v>
      </c>
      <c r="E3227">
        <v>75.430000000000007</v>
      </c>
      <c r="F3227" t="s">
        <v>108</v>
      </c>
      <c r="G3227" t="s">
        <v>110</v>
      </c>
      <c r="H3227">
        <f>Table1_1[[#This Row],[Units Sold]]*Table1_1[[#This Row],[Sale Price per Unit]]</f>
        <v>20290.670000000002</v>
      </c>
      <c r="I3227">
        <f>Table1_1[[#This Row],[Units Sold]]*Table1_1[[#This Row],[Cost per Unit]]</f>
        <v>20296.05</v>
      </c>
      <c r="J3227">
        <f>Table1_1[[#This Row],[TOTAL REVENUE]]-Table1_1[[#This Row],[TOTAL COST]]</f>
        <v>-5.3799999999973807</v>
      </c>
      <c r="K3227" s="11">
        <f>Table1_1[[#This Row],[PROFIT]]/Table1_1[[#This Row],[TOTAL REVENUE]]</f>
        <v>-2.6514649343749519E-4</v>
      </c>
    </row>
    <row r="3228" spans="1:11">
      <c r="A3228" t="s">
        <v>40</v>
      </c>
      <c r="B3228" t="s">
        <v>581</v>
      </c>
      <c r="C3228">
        <v>238</v>
      </c>
      <c r="D3228">
        <v>47.61</v>
      </c>
      <c r="E3228">
        <v>64.959999999999994</v>
      </c>
      <c r="F3228" t="s">
        <v>108</v>
      </c>
      <c r="G3228" t="s">
        <v>109</v>
      </c>
      <c r="H3228">
        <f>Table1_1[[#This Row],[Units Sold]]*Table1_1[[#This Row],[Sale Price per Unit]]</f>
        <v>15460.479999999998</v>
      </c>
      <c r="I3228">
        <f>Table1_1[[#This Row],[Units Sold]]*Table1_1[[#This Row],[Cost per Unit]]</f>
        <v>11331.18</v>
      </c>
      <c r="J3228">
        <f>Table1_1[[#This Row],[TOTAL REVENUE]]-Table1_1[[#This Row],[TOTAL COST]]</f>
        <v>4129.2999999999975</v>
      </c>
      <c r="K3228" s="11">
        <f>Table1_1[[#This Row],[PROFIT]]/Table1_1[[#This Row],[TOTAL REVENUE]]</f>
        <v>0.26708743842364518</v>
      </c>
    </row>
    <row r="3229" spans="1:11">
      <c r="A3229" t="s">
        <v>74</v>
      </c>
      <c r="B3229" t="s">
        <v>581</v>
      </c>
      <c r="C3229">
        <v>33</v>
      </c>
      <c r="D3229">
        <v>56.08</v>
      </c>
      <c r="E3229">
        <v>57.68</v>
      </c>
      <c r="F3229" t="s">
        <v>107</v>
      </c>
      <c r="G3229" t="s">
        <v>109</v>
      </c>
      <c r="H3229">
        <f>Table1_1[[#This Row],[Units Sold]]*Table1_1[[#This Row],[Sale Price per Unit]]</f>
        <v>1903.44</v>
      </c>
      <c r="I3229">
        <f>Table1_1[[#This Row],[Units Sold]]*Table1_1[[#This Row],[Cost per Unit]]</f>
        <v>1850.6399999999999</v>
      </c>
      <c r="J3229">
        <f>Table1_1[[#This Row],[TOTAL REVENUE]]-Table1_1[[#This Row],[TOTAL COST]]</f>
        <v>52.800000000000182</v>
      </c>
      <c r="K3229" s="11">
        <f>Table1_1[[#This Row],[PROFIT]]/Table1_1[[#This Row],[TOTAL REVENUE]]</f>
        <v>2.7739251040222009E-2</v>
      </c>
    </row>
    <row r="3230" spans="1:11">
      <c r="A3230" t="s">
        <v>45</v>
      </c>
      <c r="B3230" t="s">
        <v>581</v>
      </c>
      <c r="C3230">
        <v>27</v>
      </c>
      <c r="D3230">
        <v>63.07</v>
      </c>
      <c r="E3230">
        <v>45.86</v>
      </c>
      <c r="F3230" t="s">
        <v>108</v>
      </c>
      <c r="G3230" t="s">
        <v>109</v>
      </c>
      <c r="H3230">
        <f>Table1_1[[#This Row],[Units Sold]]*Table1_1[[#This Row],[Sale Price per Unit]]</f>
        <v>1238.22</v>
      </c>
      <c r="I3230">
        <f>Table1_1[[#This Row],[Units Sold]]*Table1_1[[#This Row],[Cost per Unit]]</f>
        <v>1702.89</v>
      </c>
      <c r="J3230">
        <f>Table1_1[[#This Row],[TOTAL REVENUE]]-Table1_1[[#This Row],[TOTAL COST]]</f>
        <v>-464.67000000000007</v>
      </c>
      <c r="K3230" s="11">
        <f>Table1_1[[#This Row],[PROFIT]]/Table1_1[[#This Row],[TOTAL REVENUE]]</f>
        <v>-0.37527256868730924</v>
      </c>
    </row>
    <row r="3231" spans="1:11">
      <c r="A3231" t="s">
        <v>48</v>
      </c>
      <c r="B3231" t="s">
        <v>581</v>
      </c>
      <c r="C3231">
        <v>158</v>
      </c>
      <c r="D3231">
        <v>94.58</v>
      </c>
      <c r="E3231">
        <v>85.61</v>
      </c>
      <c r="F3231" t="s">
        <v>108</v>
      </c>
      <c r="G3231" t="s">
        <v>110</v>
      </c>
      <c r="H3231">
        <f>Table1_1[[#This Row],[Units Sold]]*Table1_1[[#This Row],[Sale Price per Unit]]</f>
        <v>13526.38</v>
      </c>
      <c r="I3231">
        <f>Table1_1[[#This Row],[Units Sold]]*Table1_1[[#This Row],[Cost per Unit]]</f>
        <v>14943.64</v>
      </c>
      <c r="J3231">
        <f>Table1_1[[#This Row],[TOTAL REVENUE]]-Table1_1[[#This Row],[TOTAL COST]]</f>
        <v>-1417.2600000000002</v>
      </c>
      <c r="K3231" s="11">
        <f>Table1_1[[#This Row],[PROFIT]]/Table1_1[[#This Row],[TOTAL REVENUE]]</f>
        <v>-0.10477747926644086</v>
      </c>
    </row>
    <row r="3232" spans="1:11">
      <c r="A3232" t="s">
        <v>34</v>
      </c>
      <c r="B3232" t="s">
        <v>581</v>
      </c>
      <c r="C3232">
        <v>190</v>
      </c>
      <c r="D3232">
        <v>64.5</v>
      </c>
      <c r="E3232">
        <v>98.37</v>
      </c>
      <c r="F3232" t="s">
        <v>107</v>
      </c>
      <c r="G3232" t="s">
        <v>109</v>
      </c>
      <c r="H3232">
        <f>Table1_1[[#This Row],[Units Sold]]*Table1_1[[#This Row],[Sale Price per Unit]]</f>
        <v>18690.3</v>
      </c>
      <c r="I3232">
        <f>Table1_1[[#This Row],[Units Sold]]*Table1_1[[#This Row],[Cost per Unit]]</f>
        <v>12255</v>
      </c>
      <c r="J3232">
        <f>Table1_1[[#This Row],[TOTAL REVENUE]]-Table1_1[[#This Row],[TOTAL COST]]</f>
        <v>6435.2999999999993</v>
      </c>
      <c r="K3232" s="11">
        <f>Table1_1[[#This Row],[PROFIT]]/Table1_1[[#This Row],[TOTAL REVENUE]]</f>
        <v>0.34431229033241839</v>
      </c>
    </row>
    <row r="3233" spans="1:11">
      <c r="A3233" t="s">
        <v>88</v>
      </c>
      <c r="B3233" t="s">
        <v>581</v>
      </c>
      <c r="C3233">
        <v>22</v>
      </c>
      <c r="D3233">
        <v>69.510000000000005</v>
      </c>
      <c r="E3233">
        <v>72.06</v>
      </c>
      <c r="F3233" t="s">
        <v>107</v>
      </c>
      <c r="G3233" t="s">
        <v>109</v>
      </c>
      <c r="H3233">
        <f>Table1_1[[#This Row],[Units Sold]]*Table1_1[[#This Row],[Sale Price per Unit]]</f>
        <v>1585.3200000000002</v>
      </c>
      <c r="I3233">
        <f>Table1_1[[#This Row],[Units Sold]]*Table1_1[[#This Row],[Cost per Unit]]</f>
        <v>1529.22</v>
      </c>
      <c r="J3233">
        <f>Table1_1[[#This Row],[TOTAL REVENUE]]-Table1_1[[#This Row],[TOTAL COST]]</f>
        <v>56.100000000000136</v>
      </c>
      <c r="K3233" s="11">
        <f>Table1_1[[#This Row],[PROFIT]]/Table1_1[[#This Row],[TOTAL REVENUE]]</f>
        <v>3.5387177352206575E-2</v>
      </c>
    </row>
    <row r="3234" spans="1:11">
      <c r="A3234" t="s">
        <v>11</v>
      </c>
      <c r="B3234" t="s">
        <v>581</v>
      </c>
      <c r="C3234">
        <v>31</v>
      </c>
      <c r="D3234">
        <v>27.7</v>
      </c>
      <c r="E3234">
        <v>32.9</v>
      </c>
      <c r="F3234" t="s">
        <v>107</v>
      </c>
      <c r="G3234" t="s">
        <v>110</v>
      </c>
      <c r="H3234">
        <f>Table1_1[[#This Row],[Units Sold]]*Table1_1[[#This Row],[Sale Price per Unit]]</f>
        <v>1019.9</v>
      </c>
      <c r="I3234">
        <f>Table1_1[[#This Row],[Units Sold]]*Table1_1[[#This Row],[Cost per Unit]]</f>
        <v>858.69999999999993</v>
      </c>
      <c r="J3234">
        <f>Table1_1[[#This Row],[TOTAL REVENUE]]-Table1_1[[#This Row],[TOTAL COST]]</f>
        <v>161.20000000000005</v>
      </c>
      <c r="K3234" s="11">
        <f>Table1_1[[#This Row],[PROFIT]]/Table1_1[[#This Row],[TOTAL REVENUE]]</f>
        <v>0.15805471124620066</v>
      </c>
    </row>
    <row r="3235" spans="1:11">
      <c r="A3235" t="s">
        <v>11</v>
      </c>
      <c r="B3235" t="s">
        <v>581</v>
      </c>
      <c r="C3235">
        <v>159</v>
      </c>
      <c r="D3235">
        <v>17.29</v>
      </c>
      <c r="E3235">
        <v>88.16</v>
      </c>
      <c r="F3235" t="s">
        <v>108</v>
      </c>
      <c r="G3235" t="s">
        <v>109</v>
      </c>
      <c r="H3235">
        <f>Table1_1[[#This Row],[Units Sold]]*Table1_1[[#This Row],[Sale Price per Unit]]</f>
        <v>14017.439999999999</v>
      </c>
      <c r="I3235">
        <f>Table1_1[[#This Row],[Units Sold]]*Table1_1[[#This Row],[Cost per Unit]]</f>
        <v>2749.1099999999997</v>
      </c>
      <c r="J3235">
        <f>Table1_1[[#This Row],[TOTAL REVENUE]]-Table1_1[[#This Row],[TOTAL COST]]</f>
        <v>11268.329999999998</v>
      </c>
      <c r="K3235" s="11">
        <f>Table1_1[[#This Row],[PROFIT]]/Table1_1[[#This Row],[TOTAL REVENUE]]</f>
        <v>0.80387931034482751</v>
      </c>
    </row>
    <row r="3236" spans="1:11">
      <c r="A3236" t="s">
        <v>89</v>
      </c>
      <c r="B3236" t="s">
        <v>582</v>
      </c>
      <c r="C3236">
        <v>157</v>
      </c>
      <c r="D3236">
        <v>17.97</v>
      </c>
      <c r="E3236">
        <v>87.07</v>
      </c>
      <c r="F3236" t="s">
        <v>107</v>
      </c>
      <c r="G3236" t="s">
        <v>109</v>
      </c>
      <c r="H3236">
        <f>Table1_1[[#This Row],[Units Sold]]*Table1_1[[#This Row],[Sale Price per Unit]]</f>
        <v>13669.99</v>
      </c>
      <c r="I3236">
        <f>Table1_1[[#This Row],[Units Sold]]*Table1_1[[#This Row],[Cost per Unit]]</f>
        <v>2821.29</v>
      </c>
      <c r="J3236">
        <f>Table1_1[[#This Row],[TOTAL REVENUE]]-Table1_1[[#This Row],[TOTAL COST]]</f>
        <v>10848.7</v>
      </c>
      <c r="K3236" s="11">
        <f>Table1_1[[#This Row],[PROFIT]]/Table1_1[[#This Row],[TOTAL REVENUE]]</f>
        <v>0.79361433329505005</v>
      </c>
    </row>
    <row r="3237" spans="1:11">
      <c r="A3237" t="s">
        <v>45</v>
      </c>
      <c r="B3237" t="s">
        <v>582</v>
      </c>
      <c r="C3237">
        <v>245</v>
      </c>
      <c r="D3237">
        <v>61.24</v>
      </c>
      <c r="E3237">
        <v>65.650000000000006</v>
      </c>
      <c r="F3237" t="s">
        <v>108</v>
      </c>
      <c r="G3237" t="s">
        <v>110</v>
      </c>
      <c r="H3237">
        <f>Table1_1[[#This Row],[Units Sold]]*Table1_1[[#This Row],[Sale Price per Unit]]</f>
        <v>16084.250000000002</v>
      </c>
      <c r="I3237">
        <f>Table1_1[[#This Row],[Units Sold]]*Table1_1[[#This Row],[Cost per Unit]]</f>
        <v>15003.800000000001</v>
      </c>
      <c r="J3237">
        <f>Table1_1[[#This Row],[TOTAL REVENUE]]-Table1_1[[#This Row],[TOTAL COST]]</f>
        <v>1080.4500000000007</v>
      </c>
      <c r="K3237" s="11">
        <f>Table1_1[[#This Row],[PROFIT]]/Table1_1[[#This Row],[TOTAL REVENUE]]</f>
        <v>6.7174409748667216E-2</v>
      </c>
    </row>
    <row r="3238" spans="1:11">
      <c r="A3238" t="s">
        <v>48</v>
      </c>
      <c r="B3238" t="s">
        <v>582</v>
      </c>
      <c r="C3238">
        <v>137</v>
      </c>
      <c r="D3238">
        <v>55.33</v>
      </c>
      <c r="E3238">
        <v>51.29</v>
      </c>
      <c r="F3238" t="s">
        <v>108</v>
      </c>
      <c r="G3238" t="s">
        <v>110</v>
      </c>
      <c r="H3238">
        <f>Table1_1[[#This Row],[Units Sold]]*Table1_1[[#This Row],[Sale Price per Unit]]</f>
        <v>7026.73</v>
      </c>
      <c r="I3238">
        <f>Table1_1[[#This Row],[Units Sold]]*Table1_1[[#This Row],[Cost per Unit]]</f>
        <v>7580.21</v>
      </c>
      <c r="J3238">
        <f>Table1_1[[#This Row],[TOTAL REVENUE]]-Table1_1[[#This Row],[TOTAL COST]]</f>
        <v>-553.48000000000047</v>
      </c>
      <c r="K3238" s="11">
        <f>Table1_1[[#This Row],[PROFIT]]/Table1_1[[#This Row],[TOTAL REVENUE]]</f>
        <v>-7.8767790992396253E-2</v>
      </c>
    </row>
    <row r="3239" spans="1:11">
      <c r="A3239" t="s">
        <v>51</v>
      </c>
      <c r="B3239" t="s">
        <v>582</v>
      </c>
      <c r="C3239">
        <v>111</v>
      </c>
      <c r="D3239">
        <v>44.94</v>
      </c>
      <c r="E3239">
        <v>90.06</v>
      </c>
      <c r="F3239" t="s">
        <v>108</v>
      </c>
      <c r="G3239" t="s">
        <v>110</v>
      </c>
      <c r="H3239">
        <f>Table1_1[[#This Row],[Units Sold]]*Table1_1[[#This Row],[Sale Price per Unit]]</f>
        <v>9996.66</v>
      </c>
      <c r="I3239">
        <f>Table1_1[[#This Row],[Units Sold]]*Table1_1[[#This Row],[Cost per Unit]]</f>
        <v>4988.34</v>
      </c>
      <c r="J3239">
        <f>Table1_1[[#This Row],[TOTAL REVENUE]]-Table1_1[[#This Row],[TOTAL COST]]</f>
        <v>5008.32</v>
      </c>
      <c r="K3239" s="11">
        <f>Table1_1[[#This Row],[PROFIT]]/Table1_1[[#This Row],[TOTAL REVENUE]]</f>
        <v>0.50099933377748163</v>
      </c>
    </row>
    <row r="3240" spans="1:11">
      <c r="A3240" t="s">
        <v>51</v>
      </c>
      <c r="B3240" t="s">
        <v>582</v>
      </c>
      <c r="C3240">
        <v>197</v>
      </c>
      <c r="D3240">
        <v>14.75</v>
      </c>
      <c r="E3240">
        <v>61.7</v>
      </c>
      <c r="F3240" t="s">
        <v>108</v>
      </c>
      <c r="G3240" t="s">
        <v>109</v>
      </c>
      <c r="H3240">
        <f>Table1_1[[#This Row],[Units Sold]]*Table1_1[[#This Row],[Sale Price per Unit]]</f>
        <v>12154.900000000001</v>
      </c>
      <c r="I3240">
        <f>Table1_1[[#This Row],[Units Sold]]*Table1_1[[#This Row],[Cost per Unit]]</f>
        <v>2905.75</v>
      </c>
      <c r="J3240">
        <f>Table1_1[[#This Row],[TOTAL REVENUE]]-Table1_1[[#This Row],[TOTAL COST]]</f>
        <v>9249.1500000000015</v>
      </c>
      <c r="K3240" s="11">
        <f>Table1_1[[#This Row],[PROFIT]]/Table1_1[[#This Row],[TOTAL REVENUE]]</f>
        <v>0.76094003241491093</v>
      </c>
    </row>
    <row r="3241" spans="1:11">
      <c r="A3241" t="s">
        <v>64</v>
      </c>
      <c r="B3241" t="s">
        <v>582</v>
      </c>
      <c r="C3241">
        <v>245</v>
      </c>
      <c r="D3241">
        <v>39.18</v>
      </c>
      <c r="E3241">
        <v>84.84</v>
      </c>
      <c r="F3241" t="s">
        <v>108</v>
      </c>
      <c r="G3241" t="s">
        <v>110</v>
      </c>
      <c r="H3241">
        <f>Table1_1[[#This Row],[Units Sold]]*Table1_1[[#This Row],[Sale Price per Unit]]</f>
        <v>20785.8</v>
      </c>
      <c r="I3241">
        <f>Table1_1[[#This Row],[Units Sold]]*Table1_1[[#This Row],[Cost per Unit]]</f>
        <v>9599.1</v>
      </c>
      <c r="J3241">
        <f>Table1_1[[#This Row],[TOTAL REVENUE]]-Table1_1[[#This Row],[TOTAL COST]]</f>
        <v>11186.699999999999</v>
      </c>
      <c r="K3241" s="11">
        <f>Table1_1[[#This Row],[PROFIT]]/Table1_1[[#This Row],[TOTAL REVENUE]]</f>
        <v>0.53818953323903818</v>
      </c>
    </row>
    <row r="3242" spans="1:11">
      <c r="A3242" t="s">
        <v>103</v>
      </c>
      <c r="B3242" t="s">
        <v>583</v>
      </c>
      <c r="C3242">
        <v>146</v>
      </c>
      <c r="D3242">
        <v>10.130000000000001</v>
      </c>
      <c r="E3242">
        <v>56.15</v>
      </c>
      <c r="F3242" t="s">
        <v>107</v>
      </c>
      <c r="G3242" t="s">
        <v>110</v>
      </c>
      <c r="H3242">
        <f>Table1_1[[#This Row],[Units Sold]]*Table1_1[[#This Row],[Sale Price per Unit]]</f>
        <v>8197.9</v>
      </c>
      <c r="I3242">
        <f>Table1_1[[#This Row],[Units Sold]]*Table1_1[[#This Row],[Cost per Unit]]</f>
        <v>1478.98</v>
      </c>
      <c r="J3242">
        <f>Table1_1[[#This Row],[TOTAL REVENUE]]-Table1_1[[#This Row],[TOTAL COST]]</f>
        <v>6718.92</v>
      </c>
      <c r="K3242" s="11">
        <f>Table1_1[[#This Row],[PROFIT]]/Table1_1[[#This Row],[TOTAL REVENUE]]</f>
        <v>0.81959038290293862</v>
      </c>
    </row>
    <row r="3243" spans="1:11">
      <c r="A3243" t="s">
        <v>20</v>
      </c>
      <c r="B3243" t="s">
        <v>583</v>
      </c>
      <c r="C3243">
        <v>176</v>
      </c>
      <c r="D3243">
        <v>45.02</v>
      </c>
      <c r="E3243">
        <v>69.33</v>
      </c>
      <c r="F3243" t="s">
        <v>108</v>
      </c>
      <c r="G3243" t="s">
        <v>110</v>
      </c>
      <c r="H3243">
        <f>Table1_1[[#This Row],[Units Sold]]*Table1_1[[#This Row],[Sale Price per Unit]]</f>
        <v>12202.08</v>
      </c>
      <c r="I3243">
        <f>Table1_1[[#This Row],[Units Sold]]*Table1_1[[#This Row],[Cost per Unit]]</f>
        <v>7923.52</v>
      </c>
      <c r="J3243">
        <f>Table1_1[[#This Row],[TOTAL REVENUE]]-Table1_1[[#This Row],[TOTAL COST]]</f>
        <v>4278.5599999999995</v>
      </c>
      <c r="K3243" s="11">
        <f>Table1_1[[#This Row],[PROFIT]]/Table1_1[[#This Row],[TOTAL REVENUE]]</f>
        <v>0.3506418577816241</v>
      </c>
    </row>
    <row r="3244" spans="1:11">
      <c r="A3244" t="s">
        <v>33</v>
      </c>
      <c r="B3244" t="s">
        <v>583</v>
      </c>
      <c r="C3244">
        <v>192</v>
      </c>
      <c r="D3244">
        <v>25.13</v>
      </c>
      <c r="E3244">
        <v>53.84</v>
      </c>
      <c r="F3244" t="s">
        <v>108</v>
      </c>
      <c r="G3244" t="s">
        <v>109</v>
      </c>
      <c r="H3244">
        <f>Table1_1[[#This Row],[Units Sold]]*Table1_1[[#This Row],[Sale Price per Unit]]</f>
        <v>10337.280000000001</v>
      </c>
      <c r="I3244">
        <f>Table1_1[[#This Row],[Units Sold]]*Table1_1[[#This Row],[Cost per Unit]]</f>
        <v>4824.96</v>
      </c>
      <c r="J3244">
        <f>Table1_1[[#This Row],[TOTAL REVENUE]]-Table1_1[[#This Row],[TOTAL COST]]</f>
        <v>5512.3200000000006</v>
      </c>
      <c r="K3244" s="11">
        <f>Table1_1[[#This Row],[PROFIT]]/Table1_1[[#This Row],[TOTAL REVENUE]]</f>
        <v>0.53324665676077265</v>
      </c>
    </row>
    <row r="3245" spans="1:11">
      <c r="A3245" t="s">
        <v>93</v>
      </c>
      <c r="B3245" t="s">
        <v>583</v>
      </c>
      <c r="C3245">
        <v>267</v>
      </c>
      <c r="D3245">
        <v>29.5</v>
      </c>
      <c r="E3245">
        <v>59.26</v>
      </c>
      <c r="F3245" t="s">
        <v>107</v>
      </c>
      <c r="G3245" t="s">
        <v>110</v>
      </c>
      <c r="H3245">
        <f>Table1_1[[#This Row],[Units Sold]]*Table1_1[[#This Row],[Sale Price per Unit]]</f>
        <v>15822.42</v>
      </c>
      <c r="I3245">
        <f>Table1_1[[#This Row],[Units Sold]]*Table1_1[[#This Row],[Cost per Unit]]</f>
        <v>7876.5</v>
      </c>
      <c r="J3245">
        <f>Table1_1[[#This Row],[TOTAL REVENUE]]-Table1_1[[#This Row],[TOTAL COST]]</f>
        <v>7945.92</v>
      </c>
      <c r="K3245" s="11">
        <f>Table1_1[[#This Row],[PROFIT]]/Table1_1[[#This Row],[TOTAL REVENUE]]</f>
        <v>0.50219372257846773</v>
      </c>
    </row>
    <row r="3246" spans="1:11">
      <c r="A3246" t="s">
        <v>48</v>
      </c>
      <c r="B3246" t="s">
        <v>583</v>
      </c>
      <c r="C3246">
        <v>12</v>
      </c>
      <c r="D3246">
        <v>10.51</v>
      </c>
      <c r="E3246">
        <v>103.89</v>
      </c>
      <c r="F3246" t="s">
        <v>108</v>
      </c>
      <c r="G3246" t="s">
        <v>109</v>
      </c>
      <c r="H3246">
        <f>Table1_1[[#This Row],[Units Sold]]*Table1_1[[#This Row],[Sale Price per Unit]]</f>
        <v>1246.68</v>
      </c>
      <c r="I3246">
        <f>Table1_1[[#This Row],[Units Sold]]*Table1_1[[#This Row],[Cost per Unit]]</f>
        <v>126.12</v>
      </c>
      <c r="J3246">
        <f>Table1_1[[#This Row],[TOTAL REVENUE]]-Table1_1[[#This Row],[TOTAL COST]]</f>
        <v>1120.56</v>
      </c>
      <c r="K3246" s="11">
        <f>Table1_1[[#This Row],[PROFIT]]/Table1_1[[#This Row],[TOTAL REVENUE]]</f>
        <v>0.89883530657426114</v>
      </c>
    </row>
    <row r="3247" spans="1:11">
      <c r="A3247" t="s">
        <v>11</v>
      </c>
      <c r="B3247" t="s">
        <v>583</v>
      </c>
      <c r="C3247">
        <v>59</v>
      </c>
      <c r="D3247">
        <v>98.24</v>
      </c>
      <c r="E3247">
        <v>54.38</v>
      </c>
      <c r="F3247" t="s">
        <v>107</v>
      </c>
      <c r="G3247" t="s">
        <v>109</v>
      </c>
      <c r="H3247">
        <f>Table1_1[[#This Row],[Units Sold]]*Table1_1[[#This Row],[Sale Price per Unit]]</f>
        <v>3208.42</v>
      </c>
      <c r="I3247">
        <f>Table1_1[[#This Row],[Units Sold]]*Table1_1[[#This Row],[Cost per Unit]]</f>
        <v>5796.16</v>
      </c>
      <c r="J3247">
        <f>Table1_1[[#This Row],[TOTAL REVENUE]]-Table1_1[[#This Row],[TOTAL COST]]</f>
        <v>-2587.7399999999998</v>
      </c>
      <c r="K3247" s="11">
        <f>Table1_1[[#This Row],[PROFIT]]/Table1_1[[#This Row],[TOTAL REVENUE]]</f>
        <v>-0.80654652445752106</v>
      </c>
    </row>
    <row r="3248" spans="1:11">
      <c r="A3248" t="s">
        <v>58</v>
      </c>
      <c r="B3248" t="s">
        <v>583</v>
      </c>
      <c r="C3248">
        <v>80</v>
      </c>
      <c r="D3248">
        <v>53.73</v>
      </c>
      <c r="E3248">
        <v>36.369999999999997</v>
      </c>
      <c r="F3248" t="s">
        <v>108</v>
      </c>
      <c r="G3248" t="s">
        <v>110</v>
      </c>
      <c r="H3248">
        <f>Table1_1[[#This Row],[Units Sold]]*Table1_1[[#This Row],[Sale Price per Unit]]</f>
        <v>2909.6</v>
      </c>
      <c r="I3248">
        <f>Table1_1[[#This Row],[Units Sold]]*Table1_1[[#This Row],[Cost per Unit]]</f>
        <v>4298.3999999999996</v>
      </c>
      <c r="J3248">
        <f>Table1_1[[#This Row],[TOTAL REVENUE]]-Table1_1[[#This Row],[TOTAL COST]]</f>
        <v>-1388.7999999999997</v>
      </c>
      <c r="K3248" s="11">
        <f>Table1_1[[#This Row],[PROFIT]]/Table1_1[[#This Row],[TOTAL REVENUE]]</f>
        <v>-0.47731646961781682</v>
      </c>
    </row>
    <row r="3249" spans="1:11">
      <c r="A3249" t="s">
        <v>47</v>
      </c>
      <c r="B3249" t="s">
        <v>583</v>
      </c>
      <c r="C3249">
        <v>128</v>
      </c>
      <c r="D3249">
        <v>23.01</v>
      </c>
      <c r="E3249">
        <v>87.39</v>
      </c>
      <c r="F3249" t="s">
        <v>108</v>
      </c>
      <c r="G3249" t="s">
        <v>110</v>
      </c>
      <c r="H3249">
        <f>Table1_1[[#This Row],[Units Sold]]*Table1_1[[#This Row],[Sale Price per Unit]]</f>
        <v>11185.92</v>
      </c>
      <c r="I3249">
        <f>Table1_1[[#This Row],[Units Sold]]*Table1_1[[#This Row],[Cost per Unit]]</f>
        <v>2945.28</v>
      </c>
      <c r="J3249">
        <f>Table1_1[[#This Row],[TOTAL REVENUE]]-Table1_1[[#This Row],[TOTAL COST]]</f>
        <v>8240.64</v>
      </c>
      <c r="K3249" s="11">
        <f>Table1_1[[#This Row],[PROFIT]]/Table1_1[[#This Row],[TOTAL REVENUE]]</f>
        <v>0.73669756265018871</v>
      </c>
    </row>
    <row r="3250" spans="1:11">
      <c r="A3250" t="s">
        <v>26</v>
      </c>
      <c r="B3250" t="s">
        <v>584</v>
      </c>
      <c r="C3250">
        <v>191</v>
      </c>
      <c r="D3250">
        <v>62.04</v>
      </c>
      <c r="E3250">
        <v>82.66</v>
      </c>
      <c r="F3250" t="s">
        <v>108</v>
      </c>
      <c r="G3250" t="s">
        <v>110</v>
      </c>
      <c r="H3250">
        <f>Table1_1[[#This Row],[Units Sold]]*Table1_1[[#This Row],[Sale Price per Unit]]</f>
        <v>15788.06</v>
      </c>
      <c r="I3250">
        <f>Table1_1[[#This Row],[Units Sold]]*Table1_1[[#This Row],[Cost per Unit]]</f>
        <v>11849.64</v>
      </c>
      <c r="J3250">
        <f>Table1_1[[#This Row],[TOTAL REVENUE]]-Table1_1[[#This Row],[TOTAL COST]]</f>
        <v>3938.42</v>
      </c>
      <c r="K3250" s="11">
        <f>Table1_1[[#This Row],[PROFIT]]/Table1_1[[#This Row],[TOTAL REVENUE]]</f>
        <v>0.24945560125816599</v>
      </c>
    </row>
    <row r="3251" spans="1:11">
      <c r="A3251" t="s">
        <v>91</v>
      </c>
      <c r="B3251" t="s">
        <v>584</v>
      </c>
      <c r="C3251">
        <v>79</v>
      </c>
      <c r="D3251">
        <v>72.47</v>
      </c>
      <c r="E3251">
        <v>23.91</v>
      </c>
      <c r="F3251" t="s">
        <v>108</v>
      </c>
      <c r="G3251" t="s">
        <v>109</v>
      </c>
      <c r="H3251">
        <f>Table1_1[[#This Row],[Units Sold]]*Table1_1[[#This Row],[Sale Price per Unit]]</f>
        <v>1888.89</v>
      </c>
      <c r="I3251">
        <f>Table1_1[[#This Row],[Units Sold]]*Table1_1[[#This Row],[Cost per Unit]]</f>
        <v>5725.13</v>
      </c>
      <c r="J3251">
        <f>Table1_1[[#This Row],[TOTAL REVENUE]]-Table1_1[[#This Row],[TOTAL COST]]</f>
        <v>-3836.24</v>
      </c>
      <c r="K3251" s="11">
        <f>Table1_1[[#This Row],[PROFIT]]/Table1_1[[#This Row],[TOTAL REVENUE]]</f>
        <v>-2.03094939355918</v>
      </c>
    </row>
    <row r="3252" spans="1:11">
      <c r="A3252" t="s">
        <v>82</v>
      </c>
      <c r="B3252" t="s">
        <v>584</v>
      </c>
      <c r="C3252">
        <v>282</v>
      </c>
      <c r="D3252">
        <v>10.69</v>
      </c>
      <c r="E3252">
        <v>82.82</v>
      </c>
      <c r="F3252" t="s">
        <v>107</v>
      </c>
      <c r="G3252" t="s">
        <v>110</v>
      </c>
      <c r="H3252">
        <f>Table1_1[[#This Row],[Units Sold]]*Table1_1[[#This Row],[Sale Price per Unit]]</f>
        <v>23355.239999999998</v>
      </c>
      <c r="I3252">
        <f>Table1_1[[#This Row],[Units Sold]]*Table1_1[[#This Row],[Cost per Unit]]</f>
        <v>3014.58</v>
      </c>
      <c r="J3252">
        <f>Table1_1[[#This Row],[TOTAL REVENUE]]-Table1_1[[#This Row],[TOTAL COST]]</f>
        <v>20340.659999999996</v>
      </c>
      <c r="K3252" s="11">
        <f>Table1_1[[#This Row],[PROFIT]]/Table1_1[[#This Row],[TOTAL REVENUE]]</f>
        <v>0.87092489736778544</v>
      </c>
    </row>
    <row r="3253" spans="1:11">
      <c r="A3253" t="s">
        <v>53</v>
      </c>
      <c r="B3253" t="s">
        <v>584</v>
      </c>
      <c r="C3253">
        <v>167</v>
      </c>
      <c r="D3253">
        <v>44.1</v>
      </c>
      <c r="E3253">
        <v>77.55</v>
      </c>
      <c r="F3253" t="s">
        <v>108</v>
      </c>
      <c r="G3253" t="s">
        <v>110</v>
      </c>
      <c r="H3253">
        <f>Table1_1[[#This Row],[Units Sold]]*Table1_1[[#This Row],[Sale Price per Unit]]</f>
        <v>12950.85</v>
      </c>
      <c r="I3253">
        <f>Table1_1[[#This Row],[Units Sold]]*Table1_1[[#This Row],[Cost per Unit]]</f>
        <v>7364.7</v>
      </c>
      <c r="J3253">
        <f>Table1_1[[#This Row],[TOTAL REVENUE]]-Table1_1[[#This Row],[TOTAL COST]]</f>
        <v>5586.1500000000005</v>
      </c>
      <c r="K3253" s="11">
        <f>Table1_1[[#This Row],[PROFIT]]/Table1_1[[#This Row],[TOTAL REVENUE]]</f>
        <v>0.43133462282398455</v>
      </c>
    </row>
    <row r="3254" spans="1:11">
      <c r="A3254" t="s">
        <v>19</v>
      </c>
      <c r="B3254" t="s">
        <v>585</v>
      </c>
      <c r="C3254">
        <v>271</v>
      </c>
      <c r="D3254">
        <v>26.04</v>
      </c>
      <c r="E3254">
        <v>107.3</v>
      </c>
      <c r="F3254" t="s">
        <v>108</v>
      </c>
      <c r="G3254" t="s">
        <v>109</v>
      </c>
      <c r="H3254">
        <f>Table1_1[[#This Row],[Units Sold]]*Table1_1[[#This Row],[Sale Price per Unit]]</f>
        <v>29078.3</v>
      </c>
      <c r="I3254">
        <f>Table1_1[[#This Row],[Units Sold]]*Table1_1[[#This Row],[Cost per Unit]]</f>
        <v>7056.84</v>
      </c>
      <c r="J3254">
        <f>Table1_1[[#This Row],[TOTAL REVENUE]]-Table1_1[[#This Row],[TOTAL COST]]</f>
        <v>22021.46</v>
      </c>
      <c r="K3254" s="11">
        <f>Table1_1[[#This Row],[PROFIT]]/Table1_1[[#This Row],[TOTAL REVENUE]]</f>
        <v>0.75731593662628149</v>
      </c>
    </row>
    <row r="3255" spans="1:11">
      <c r="A3255" t="s">
        <v>79</v>
      </c>
      <c r="B3255" t="s">
        <v>585</v>
      </c>
      <c r="C3255">
        <v>286</v>
      </c>
      <c r="D3255">
        <v>83.45</v>
      </c>
      <c r="E3255">
        <v>101.46</v>
      </c>
      <c r="F3255" t="s">
        <v>108</v>
      </c>
      <c r="G3255" t="s">
        <v>109</v>
      </c>
      <c r="H3255">
        <f>Table1_1[[#This Row],[Units Sold]]*Table1_1[[#This Row],[Sale Price per Unit]]</f>
        <v>29017.559999999998</v>
      </c>
      <c r="I3255">
        <f>Table1_1[[#This Row],[Units Sold]]*Table1_1[[#This Row],[Cost per Unit]]</f>
        <v>23866.7</v>
      </c>
      <c r="J3255">
        <f>Table1_1[[#This Row],[TOTAL REVENUE]]-Table1_1[[#This Row],[TOTAL COST]]</f>
        <v>5150.8599999999969</v>
      </c>
      <c r="K3255" s="11">
        <f>Table1_1[[#This Row],[PROFIT]]/Table1_1[[#This Row],[TOTAL REVENUE]]</f>
        <v>0.17750837768578742</v>
      </c>
    </row>
    <row r="3256" spans="1:11">
      <c r="A3256" t="s">
        <v>32</v>
      </c>
      <c r="B3256" t="s">
        <v>585</v>
      </c>
      <c r="C3256">
        <v>42</v>
      </c>
      <c r="D3256">
        <v>22.53</v>
      </c>
      <c r="E3256">
        <v>98.67</v>
      </c>
      <c r="F3256" t="s">
        <v>108</v>
      </c>
      <c r="G3256" t="s">
        <v>109</v>
      </c>
      <c r="H3256">
        <f>Table1_1[[#This Row],[Units Sold]]*Table1_1[[#This Row],[Sale Price per Unit]]</f>
        <v>4144.1400000000003</v>
      </c>
      <c r="I3256">
        <f>Table1_1[[#This Row],[Units Sold]]*Table1_1[[#This Row],[Cost per Unit]]</f>
        <v>946.26</v>
      </c>
      <c r="J3256">
        <f>Table1_1[[#This Row],[TOTAL REVENUE]]-Table1_1[[#This Row],[TOTAL COST]]</f>
        <v>3197.88</v>
      </c>
      <c r="K3256" s="11">
        <f>Table1_1[[#This Row],[PROFIT]]/Table1_1[[#This Row],[TOTAL REVENUE]]</f>
        <v>0.77166311948920641</v>
      </c>
    </row>
    <row r="3257" spans="1:11">
      <c r="A3257" t="s">
        <v>57</v>
      </c>
      <c r="B3257" t="s">
        <v>585</v>
      </c>
      <c r="C3257">
        <v>263</v>
      </c>
      <c r="D3257">
        <v>21.78</v>
      </c>
      <c r="E3257">
        <v>80.349999999999994</v>
      </c>
      <c r="F3257" t="s">
        <v>108</v>
      </c>
      <c r="G3257" t="s">
        <v>109</v>
      </c>
      <c r="H3257">
        <f>Table1_1[[#This Row],[Units Sold]]*Table1_1[[#This Row],[Sale Price per Unit]]</f>
        <v>21132.05</v>
      </c>
      <c r="I3257">
        <f>Table1_1[[#This Row],[Units Sold]]*Table1_1[[#This Row],[Cost per Unit]]</f>
        <v>5728.14</v>
      </c>
      <c r="J3257">
        <f>Table1_1[[#This Row],[TOTAL REVENUE]]-Table1_1[[#This Row],[TOTAL COST]]</f>
        <v>15403.91</v>
      </c>
      <c r="K3257" s="11">
        <f>Table1_1[[#This Row],[PROFIT]]/Table1_1[[#This Row],[TOTAL REVENUE]]</f>
        <v>0.72893590541381459</v>
      </c>
    </row>
    <row r="3258" spans="1:11">
      <c r="A3258" t="s">
        <v>9</v>
      </c>
      <c r="B3258" t="s">
        <v>585</v>
      </c>
      <c r="C3258">
        <v>247</v>
      </c>
      <c r="D3258">
        <v>35.35</v>
      </c>
      <c r="E3258">
        <v>39.26</v>
      </c>
      <c r="F3258" t="s">
        <v>108</v>
      </c>
      <c r="G3258" t="s">
        <v>109</v>
      </c>
      <c r="H3258">
        <f>Table1_1[[#This Row],[Units Sold]]*Table1_1[[#This Row],[Sale Price per Unit]]</f>
        <v>9697.2199999999993</v>
      </c>
      <c r="I3258">
        <f>Table1_1[[#This Row],[Units Sold]]*Table1_1[[#This Row],[Cost per Unit]]</f>
        <v>8731.4500000000007</v>
      </c>
      <c r="J3258">
        <f>Table1_1[[#This Row],[TOTAL REVENUE]]-Table1_1[[#This Row],[TOTAL COST]]</f>
        <v>965.76999999999862</v>
      </c>
      <c r="K3258" s="11">
        <f>Table1_1[[#This Row],[PROFIT]]/Table1_1[[#This Row],[TOTAL REVENUE]]</f>
        <v>9.9592460519612708E-2</v>
      </c>
    </row>
    <row r="3259" spans="1:11">
      <c r="A3259" t="s">
        <v>72</v>
      </c>
      <c r="B3259" t="s">
        <v>585</v>
      </c>
      <c r="C3259">
        <v>23</v>
      </c>
      <c r="D3259">
        <v>48.79</v>
      </c>
      <c r="E3259">
        <v>99.93</v>
      </c>
      <c r="F3259" t="s">
        <v>107</v>
      </c>
      <c r="G3259" t="s">
        <v>109</v>
      </c>
      <c r="H3259">
        <f>Table1_1[[#This Row],[Units Sold]]*Table1_1[[#This Row],[Sale Price per Unit]]</f>
        <v>2298.3900000000003</v>
      </c>
      <c r="I3259">
        <f>Table1_1[[#This Row],[Units Sold]]*Table1_1[[#This Row],[Cost per Unit]]</f>
        <v>1122.17</v>
      </c>
      <c r="J3259">
        <f>Table1_1[[#This Row],[TOTAL REVENUE]]-Table1_1[[#This Row],[TOTAL COST]]</f>
        <v>1176.2200000000003</v>
      </c>
      <c r="K3259" s="11">
        <f>Table1_1[[#This Row],[PROFIT]]/Table1_1[[#This Row],[TOTAL REVENUE]]</f>
        <v>0.51175823076153315</v>
      </c>
    </row>
    <row r="3260" spans="1:11">
      <c r="A3260" t="s">
        <v>103</v>
      </c>
      <c r="B3260" t="s">
        <v>585</v>
      </c>
      <c r="C3260">
        <v>64</v>
      </c>
      <c r="D3260">
        <v>85.75</v>
      </c>
      <c r="E3260">
        <v>81.02</v>
      </c>
      <c r="F3260" t="s">
        <v>107</v>
      </c>
      <c r="G3260" t="s">
        <v>109</v>
      </c>
      <c r="H3260">
        <f>Table1_1[[#This Row],[Units Sold]]*Table1_1[[#This Row],[Sale Price per Unit]]</f>
        <v>5185.28</v>
      </c>
      <c r="I3260">
        <f>Table1_1[[#This Row],[Units Sold]]*Table1_1[[#This Row],[Cost per Unit]]</f>
        <v>5488</v>
      </c>
      <c r="J3260">
        <f>Table1_1[[#This Row],[TOTAL REVENUE]]-Table1_1[[#This Row],[TOTAL COST]]</f>
        <v>-302.72000000000025</v>
      </c>
      <c r="K3260" s="11">
        <f>Table1_1[[#This Row],[PROFIT]]/Table1_1[[#This Row],[TOTAL REVENUE]]</f>
        <v>-5.8380646753887981E-2</v>
      </c>
    </row>
    <row r="3261" spans="1:11">
      <c r="A3261" t="s">
        <v>68</v>
      </c>
      <c r="B3261" t="s">
        <v>585</v>
      </c>
      <c r="C3261">
        <v>141</v>
      </c>
      <c r="D3261">
        <v>43.78</v>
      </c>
      <c r="E3261">
        <v>47.53</v>
      </c>
      <c r="F3261" t="s">
        <v>107</v>
      </c>
      <c r="G3261" t="s">
        <v>110</v>
      </c>
      <c r="H3261">
        <f>Table1_1[[#This Row],[Units Sold]]*Table1_1[[#This Row],[Sale Price per Unit]]</f>
        <v>6701.7300000000005</v>
      </c>
      <c r="I3261">
        <f>Table1_1[[#This Row],[Units Sold]]*Table1_1[[#This Row],[Cost per Unit]]</f>
        <v>6172.9800000000005</v>
      </c>
      <c r="J3261">
        <f>Table1_1[[#This Row],[TOTAL REVENUE]]-Table1_1[[#This Row],[TOTAL COST]]</f>
        <v>528.75</v>
      </c>
      <c r="K3261" s="11">
        <f>Table1_1[[#This Row],[PROFIT]]/Table1_1[[#This Row],[TOTAL REVENUE]]</f>
        <v>7.8897538396802011E-2</v>
      </c>
    </row>
    <row r="3262" spans="1:11">
      <c r="A3262" t="s">
        <v>27</v>
      </c>
      <c r="B3262" t="s">
        <v>585</v>
      </c>
      <c r="C3262">
        <v>73</v>
      </c>
      <c r="D3262">
        <v>95.87</v>
      </c>
      <c r="E3262">
        <v>53</v>
      </c>
      <c r="F3262" t="s">
        <v>108</v>
      </c>
      <c r="G3262" t="s">
        <v>110</v>
      </c>
      <c r="H3262">
        <f>Table1_1[[#This Row],[Units Sold]]*Table1_1[[#This Row],[Sale Price per Unit]]</f>
        <v>3869</v>
      </c>
      <c r="I3262">
        <f>Table1_1[[#This Row],[Units Sold]]*Table1_1[[#This Row],[Cost per Unit]]</f>
        <v>6998.51</v>
      </c>
      <c r="J3262">
        <f>Table1_1[[#This Row],[TOTAL REVENUE]]-Table1_1[[#This Row],[TOTAL COST]]</f>
        <v>-3129.51</v>
      </c>
      <c r="K3262" s="11">
        <f>Table1_1[[#This Row],[PROFIT]]/Table1_1[[#This Row],[TOTAL REVENUE]]</f>
        <v>-0.80886792452830192</v>
      </c>
    </row>
    <row r="3263" spans="1:11">
      <c r="A3263" t="s">
        <v>68</v>
      </c>
      <c r="B3263" t="s">
        <v>585</v>
      </c>
      <c r="C3263">
        <v>158</v>
      </c>
      <c r="D3263">
        <v>22.64</v>
      </c>
      <c r="E3263">
        <v>59.07</v>
      </c>
      <c r="F3263" t="s">
        <v>108</v>
      </c>
      <c r="G3263" t="s">
        <v>110</v>
      </c>
      <c r="H3263">
        <f>Table1_1[[#This Row],[Units Sold]]*Table1_1[[#This Row],[Sale Price per Unit]]</f>
        <v>9333.06</v>
      </c>
      <c r="I3263">
        <f>Table1_1[[#This Row],[Units Sold]]*Table1_1[[#This Row],[Cost per Unit]]</f>
        <v>3577.12</v>
      </c>
      <c r="J3263">
        <f>Table1_1[[#This Row],[TOTAL REVENUE]]-Table1_1[[#This Row],[TOTAL COST]]</f>
        <v>5755.94</v>
      </c>
      <c r="K3263" s="11">
        <f>Table1_1[[#This Row],[PROFIT]]/Table1_1[[#This Row],[TOTAL REVENUE]]</f>
        <v>0.61672591840189606</v>
      </c>
    </row>
    <row r="3264" spans="1:11">
      <c r="A3264" t="s">
        <v>90</v>
      </c>
      <c r="B3264" t="s">
        <v>586</v>
      </c>
      <c r="C3264">
        <v>49</v>
      </c>
      <c r="D3264">
        <v>80.58</v>
      </c>
      <c r="E3264">
        <v>110.13</v>
      </c>
      <c r="F3264" t="s">
        <v>108</v>
      </c>
      <c r="G3264" t="s">
        <v>109</v>
      </c>
      <c r="H3264">
        <f>Table1_1[[#This Row],[Units Sold]]*Table1_1[[#This Row],[Sale Price per Unit]]</f>
        <v>5396.37</v>
      </c>
      <c r="I3264">
        <f>Table1_1[[#This Row],[Units Sold]]*Table1_1[[#This Row],[Cost per Unit]]</f>
        <v>3948.42</v>
      </c>
      <c r="J3264">
        <f>Table1_1[[#This Row],[TOTAL REVENUE]]-Table1_1[[#This Row],[TOTAL COST]]</f>
        <v>1447.9499999999998</v>
      </c>
      <c r="K3264" s="11">
        <f>Table1_1[[#This Row],[PROFIT]]/Table1_1[[#This Row],[TOTAL REVENUE]]</f>
        <v>0.2683192590574775</v>
      </c>
    </row>
    <row r="3265" spans="1:11">
      <c r="A3265" t="s">
        <v>59</v>
      </c>
      <c r="B3265" t="s">
        <v>586</v>
      </c>
      <c r="C3265">
        <v>212</v>
      </c>
      <c r="D3265">
        <v>82.8</v>
      </c>
      <c r="E3265">
        <v>56.63</v>
      </c>
      <c r="F3265" t="s">
        <v>107</v>
      </c>
      <c r="G3265" t="s">
        <v>110</v>
      </c>
      <c r="H3265">
        <f>Table1_1[[#This Row],[Units Sold]]*Table1_1[[#This Row],[Sale Price per Unit]]</f>
        <v>12005.560000000001</v>
      </c>
      <c r="I3265">
        <f>Table1_1[[#This Row],[Units Sold]]*Table1_1[[#This Row],[Cost per Unit]]</f>
        <v>17553.599999999999</v>
      </c>
      <c r="J3265">
        <f>Table1_1[[#This Row],[TOTAL REVENUE]]-Table1_1[[#This Row],[TOTAL COST]]</f>
        <v>-5548.0399999999972</v>
      </c>
      <c r="K3265" s="11">
        <f>Table1_1[[#This Row],[PROFIT]]/Table1_1[[#This Row],[TOTAL REVENUE]]</f>
        <v>-0.46212254988521956</v>
      </c>
    </row>
    <row r="3266" spans="1:11">
      <c r="A3266" t="s">
        <v>59</v>
      </c>
      <c r="B3266" t="s">
        <v>586</v>
      </c>
      <c r="C3266">
        <v>113</v>
      </c>
      <c r="D3266">
        <v>11.18</v>
      </c>
      <c r="E3266">
        <v>101.3</v>
      </c>
      <c r="F3266" t="s">
        <v>107</v>
      </c>
      <c r="G3266" t="s">
        <v>109</v>
      </c>
      <c r="H3266">
        <f>Table1_1[[#This Row],[Units Sold]]*Table1_1[[#This Row],[Sale Price per Unit]]</f>
        <v>11446.9</v>
      </c>
      <c r="I3266">
        <f>Table1_1[[#This Row],[Units Sold]]*Table1_1[[#This Row],[Cost per Unit]]</f>
        <v>1263.3399999999999</v>
      </c>
      <c r="J3266">
        <f>Table1_1[[#This Row],[TOTAL REVENUE]]-Table1_1[[#This Row],[TOTAL COST]]</f>
        <v>10183.56</v>
      </c>
      <c r="K3266" s="11">
        <f>Table1_1[[#This Row],[PROFIT]]/Table1_1[[#This Row],[TOTAL REVENUE]]</f>
        <v>0.88963474827245803</v>
      </c>
    </row>
    <row r="3267" spans="1:11">
      <c r="A3267" t="s">
        <v>52</v>
      </c>
      <c r="B3267" t="s">
        <v>586</v>
      </c>
      <c r="C3267">
        <v>81</v>
      </c>
      <c r="D3267">
        <v>60.91</v>
      </c>
      <c r="E3267">
        <v>96.45</v>
      </c>
      <c r="F3267" t="s">
        <v>108</v>
      </c>
      <c r="G3267" t="s">
        <v>109</v>
      </c>
      <c r="H3267">
        <f>Table1_1[[#This Row],[Units Sold]]*Table1_1[[#This Row],[Sale Price per Unit]]</f>
        <v>7812.45</v>
      </c>
      <c r="I3267">
        <f>Table1_1[[#This Row],[Units Sold]]*Table1_1[[#This Row],[Cost per Unit]]</f>
        <v>4933.71</v>
      </c>
      <c r="J3267">
        <f>Table1_1[[#This Row],[TOTAL REVENUE]]-Table1_1[[#This Row],[TOTAL COST]]</f>
        <v>2878.74</v>
      </c>
      <c r="K3267" s="11">
        <f>Table1_1[[#This Row],[PROFIT]]/Table1_1[[#This Row],[TOTAL REVENUE]]</f>
        <v>0.36848107827890098</v>
      </c>
    </row>
    <row r="3268" spans="1:11">
      <c r="A3268" t="s">
        <v>26</v>
      </c>
      <c r="B3268" t="s">
        <v>586</v>
      </c>
      <c r="C3268">
        <v>248</v>
      </c>
      <c r="D3268">
        <v>34.520000000000003</v>
      </c>
      <c r="E3268">
        <v>22.64</v>
      </c>
      <c r="F3268" t="s">
        <v>107</v>
      </c>
      <c r="G3268" t="s">
        <v>109</v>
      </c>
      <c r="H3268">
        <f>Table1_1[[#This Row],[Units Sold]]*Table1_1[[#This Row],[Sale Price per Unit]]</f>
        <v>5614.72</v>
      </c>
      <c r="I3268">
        <f>Table1_1[[#This Row],[Units Sold]]*Table1_1[[#This Row],[Cost per Unit]]</f>
        <v>8560.9600000000009</v>
      </c>
      <c r="J3268">
        <f>Table1_1[[#This Row],[TOTAL REVENUE]]-Table1_1[[#This Row],[TOTAL COST]]</f>
        <v>-2946.2400000000007</v>
      </c>
      <c r="K3268" s="11">
        <f>Table1_1[[#This Row],[PROFIT]]/Table1_1[[#This Row],[TOTAL REVENUE]]</f>
        <v>-0.52473498233215554</v>
      </c>
    </row>
    <row r="3269" spans="1:11">
      <c r="A3269" t="s">
        <v>15</v>
      </c>
      <c r="B3269" t="s">
        <v>586</v>
      </c>
      <c r="C3269">
        <v>38</v>
      </c>
      <c r="D3269">
        <v>68.09</v>
      </c>
      <c r="E3269">
        <v>71.34</v>
      </c>
      <c r="F3269" t="s">
        <v>108</v>
      </c>
      <c r="G3269" t="s">
        <v>109</v>
      </c>
      <c r="H3269">
        <f>Table1_1[[#This Row],[Units Sold]]*Table1_1[[#This Row],[Sale Price per Unit]]</f>
        <v>2710.92</v>
      </c>
      <c r="I3269">
        <f>Table1_1[[#This Row],[Units Sold]]*Table1_1[[#This Row],[Cost per Unit]]</f>
        <v>2587.42</v>
      </c>
      <c r="J3269">
        <f>Table1_1[[#This Row],[TOTAL REVENUE]]-Table1_1[[#This Row],[TOTAL COST]]</f>
        <v>123.5</v>
      </c>
      <c r="K3269" s="11">
        <f>Table1_1[[#This Row],[PROFIT]]/Table1_1[[#This Row],[TOTAL REVENUE]]</f>
        <v>4.5556490047659097E-2</v>
      </c>
    </row>
    <row r="3270" spans="1:11">
      <c r="A3270" t="s">
        <v>18</v>
      </c>
      <c r="B3270" t="s">
        <v>586</v>
      </c>
      <c r="C3270">
        <v>283</v>
      </c>
      <c r="D3270">
        <v>66.53</v>
      </c>
      <c r="E3270">
        <v>84.33</v>
      </c>
      <c r="F3270" t="s">
        <v>107</v>
      </c>
      <c r="G3270" t="s">
        <v>109</v>
      </c>
      <c r="H3270">
        <f>Table1_1[[#This Row],[Units Sold]]*Table1_1[[#This Row],[Sale Price per Unit]]</f>
        <v>23865.39</v>
      </c>
      <c r="I3270">
        <f>Table1_1[[#This Row],[Units Sold]]*Table1_1[[#This Row],[Cost per Unit]]</f>
        <v>18827.990000000002</v>
      </c>
      <c r="J3270">
        <f>Table1_1[[#This Row],[TOTAL REVENUE]]-Table1_1[[#This Row],[TOTAL COST]]</f>
        <v>5037.3999999999978</v>
      </c>
      <c r="K3270" s="11">
        <f>Table1_1[[#This Row],[PROFIT]]/Table1_1[[#This Row],[TOTAL REVENUE]]</f>
        <v>0.21107553658247352</v>
      </c>
    </row>
    <row r="3271" spans="1:11">
      <c r="A3271" t="s">
        <v>52</v>
      </c>
      <c r="B3271" t="s">
        <v>586</v>
      </c>
      <c r="C3271">
        <v>214</v>
      </c>
      <c r="D3271">
        <v>18.7</v>
      </c>
      <c r="E3271">
        <v>88.64</v>
      </c>
      <c r="F3271" t="s">
        <v>108</v>
      </c>
      <c r="G3271" t="s">
        <v>110</v>
      </c>
      <c r="H3271">
        <f>Table1_1[[#This Row],[Units Sold]]*Table1_1[[#This Row],[Sale Price per Unit]]</f>
        <v>18968.96</v>
      </c>
      <c r="I3271">
        <f>Table1_1[[#This Row],[Units Sold]]*Table1_1[[#This Row],[Cost per Unit]]</f>
        <v>4001.7999999999997</v>
      </c>
      <c r="J3271">
        <f>Table1_1[[#This Row],[TOTAL REVENUE]]-Table1_1[[#This Row],[TOTAL COST]]</f>
        <v>14967.16</v>
      </c>
      <c r="K3271" s="11">
        <f>Table1_1[[#This Row],[PROFIT]]/Table1_1[[#This Row],[TOTAL REVENUE]]</f>
        <v>0.78903429602888087</v>
      </c>
    </row>
    <row r="3272" spans="1:11">
      <c r="A3272" t="s">
        <v>85</v>
      </c>
      <c r="B3272" t="s">
        <v>586</v>
      </c>
      <c r="C3272">
        <v>14</v>
      </c>
      <c r="D3272">
        <v>34.9</v>
      </c>
      <c r="E3272">
        <v>89.98</v>
      </c>
      <c r="F3272" t="s">
        <v>108</v>
      </c>
      <c r="G3272" t="s">
        <v>110</v>
      </c>
      <c r="H3272">
        <f>Table1_1[[#This Row],[Units Sold]]*Table1_1[[#This Row],[Sale Price per Unit]]</f>
        <v>1259.72</v>
      </c>
      <c r="I3272">
        <f>Table1_1[[#This Row],[Units Sold]]*Table1_1[[#This Row],[Cost per Unit]]</f>
        <v>488.59999999999997</v>
      </c>
      <c r="J3272">
        <f>Table1_1[[#This Row],[TOTAL REVENUE]]-Table1_1[[#This Row],[TOTAL COST]]</f>
        <v>771.12000000000012</v>
      </c>
      <c r="K3272" s="11">
        <f>Table1_1[[#This Row],[PROFIT]]/Table1_1[[#This Row],[TOTAL REVENUE]]</f>
        <v>0.61213603022893981</v>
      </c>
    </row>
    <row r="3273" spans="1:11">
      <c r="A3273" t="s">
        <v>31</v>
      </c>
      <c r="B3273" t="s">
        <v>586</v>
      </c>
      <c r="C3273">
        <v>143</v>
      </c>
      <c r="D3273">
        <v>61.73</v>
      </c>
      <c r="E3273">
        <v>50.86</v>
      </c>
      <c r="F3273" t="s">
        <v>107</v>
      </c>
      <c r="G3273" t="s">
        <v>109</v>
      </c>
      <c r="H3273">
        <f>Table1_1[[#This Row],[Units Sold]]*Table1_1[[#This Row],[Sale Price per Unit]]</f>
        <v>7272.98</v>
      </c>
      <c r="I3273">
        <f>Table1_1[[#This Row],[Units Sold]]*Table1_1[[#This Row],[Cost per Unit]]</f>
        <v>8827.39</v>
      </c>
      <c r="J3273">
        <f>Table1_1[[#This Row],[TOTAL REVENUE]]-Table1_1[[#This Row],[TOTAL COST]]</f>
        <v>-1554.4099999999999</v>
      </c>
      <c r="K3273" s="11">
        <f>Table1_1[[#This Row],[PROFIT]]/Table1_1[[#This Row],[TOTAL REVENUE]]</f>
        <v>-0.21372394809280376</v>
      </c>
    </row>
    <row r="3274" spans="1:11">
      <c r="A3274" t="s">
        <v>14</v>
      </c>
      <c r="B3274" t="s">
        <v>587</v>
      </c>
      <c r="C3274">
        <v>99</v>
      </c>
      <c r="D3274">
        <v>93.71</v>
      </c>
      <c r="E3274">
        <v>69.27</v>
      </c>
      <c r="F3274" t="s">
        <v>107</v>
      </c>
      <c r="G3274" t="s">
        <v>109</v>
      </c>
      <c r="H3274">
        <f>Table1_1[[#This Row],[Units Sold]]*Table1_1[[#This Row],[Sale Price per Unit]]</f>
        <v>6857.73</v>
      </c>
      <c r="I3274">
        <f>Table1_1[[#This Row],[Units Sold]]*Table1_1[[#This Row],[Cost per Unit]]</f>
        <v>9277.2899999999991</v>
      </c>
      <c r="J3274">
        <f>Table1_1[[#This Row],[TOTAL REVENUE]]-Table1_1[[#This Row],[TOTAL COST]]</f>
        <v>-2419.5599999999995</v>
      </c>
      <c r="K3274" s="11">
        <f>Table1_1[[#This Row],[PROFIT]]/Table1_1[[#This Row],[TOTAL REVENUE]]</f>
        <v>-0.35282228959145367</v>
      </c>
    </row>
    <row r="3275" spans="1:11">
      <c r="A3275" t="s">
        <v>88</v>
      </c>
      <c r="B3275" t="s">
        <v>587</v>
      </c>
      <c r="C3275">
        <v>112</v>
      </c>
      <c r="D3275">
        <v>16.22</v>
      </c>
      <c r="E3275">
        <v>53.11</v>
      </c>
      <c r="F3275" t="s">
        <v>108</v>
      </c>
      <c r="G3275" t="s">
        <v>109</v>
      </c>
      <c r="H3275">
        <f>Table1_1[[#This Row],[Units Sold]]*Table1_1[[#This Row],[Sale Price per Unit]]</f>
        <v>5948.32</v>
      </c>
      <c r="I3275">
        <f>Table1_1[[#This Row],[Units Sold]]*Table1_1[[#This Row],[Cost per Unit]]</f>
        <v>1816.6399999999999</v>
      </c>
      <c r="J3275">
        <f>Table1_1[[#This Row],[TOTAL REVENUE]]-Table1_1[[#This Row],[TOTAL COST]]</f>
        <v>4131.68</v>
      </c>
      <c r="K3275" s="11">
        <f>Table1_1[[#This Row],[PROFIT]]/Table1_1[[#This Row],[TOTAL REVENUE]]</f>
        <v>0.69459612125776693</v>
      </c>
    </row>
    <row r="3276" spans="1:11">
      <c r="A3276" t="s">
        <v>75</v>
      </c>
      <c r="B3276" t="s">
        <v>587</v>
      </c>
      <c r="C3276">
        <v>192</v>
      </c>
      <c r="D3276">
        <v>98.19</v>
      </c>
      <c r="E3276">
        <v>67.260000000000005</v>
      </c>
      <c r="F3276" t="s">
        <v>107</v>
      </c>
      <c r="G3276" t="s">
        <v>110</v>
      </c>
      <c r="H3276">
        <f>Table1_1[[#This Row],[Units Sold]]*Table1_1[[#This Row],[Sale Price per Unit]]</f>
        <v>12913.920000000002</v>
      </c>
      <c r="I3276">
        <f>Table1_1[[#This Row],[Units Sold]]*Table1_1[[#This Row],[Cost per Unit]]</f>
        <v>18852.48</v>
      </c>
      <c r="J3276">
        <f>Table1_1[[#This Row],[TOTAL REVENUE]]-Table1_1[[#This Row],[TOTAL COST]]</f>
        <v>-5938.5599999999977</v>
      </c>
      <c r="K3276" s="11">
        <f>Table1_1[[#This Row],[PROFIT]]/Table1_1[[#This Row],[TOTAL REVENUE]]</f>
        <v>-0.45985727029437978</v>
      </c>
    </row>
    <row r="3277" spans="1:11">
      <c r="A3277" t="s">
        <v>91</v>
      </c>
      <c r="B3277" t="s">
        <v>587</v>
      </c>
      <c r="C3277">
        <v>221</v>
      </c>
      <c r="D3277">
        <v>63.89</v>
      </c>
      <c r="E3277">
        <v>91.24</v>
      </c>
      <c r="F3277" t="s">
        <v>107</v>
      </c>
      <c r="G3277" t="s">
        <v>109</v>
      </c>
      <c r="H3277">
        <f>Table1_1[[#This Row],[Units Sold]]*Table1_1[[#This Row],[Sale Price per Unit]]</f>
        <v>20164.039999999997</v>
      </c>
      <c r="I3277">
        <f>Table1_1[[#This Row],[Units Sold]]*Table1_1[[#This Row],[Cost per Unit]]</f>
        <v>14119.69</v>
      </c>
      <c r="J3277">
        <f>Table1_1[[#This Row],[TOTAL REVENUE]]-Table1_1[[#This Row],[TOTAL COST]]</f>
        <v>6044.3499999999967</v>
      </c>
      <c r="K3277" s="11">
        <f>Table1_1[[#This Row],[PROFIT]]/Table1_1[[#This Row],[TOTAL REVENUE]]</f>
        <v>0.29975887768522563</v>
      </c>
    </row>
    <row r="3278" spans="1:11">
      <c r="A3278" t="s">
        <v>75</v>
      </c>
      <c r="B3278" t="s">
        <v>587</v>
      </c>
      <c r="C3278">
        <v>51</v>
      </c>
      <c r="D3278">
        <v>17.38</v>
      </c>
      <c r="E3278">
        <v>16.579999999999998</v>
      </c>
      <c r="F3278" t="s">
        <v>107</v>
      </c>
      <c r="G3278" t="s">
        <v>110</v>
      </c>
      <c r="H3278">
        <f>Table1_1[[#This Row],[Units Sold]]*Table1_1[[#This Row],[Sale Price per Unit]]</f>
        <v>845.57999999999993</v>
      </c>
      <c r="I3278">
        <f>Table1_1[[#This Row],[Units Sold]]*Table1_1[[#This Row],[Cost per Unit]]</f>
        <v>886.38</v>
      </c>
      <c r="J3278">
        <f>Table1_1[[#This Row],[TOTAL REVENUE]]-Table1_1[[#This Row],[TOTAL COST]]</f>
        <v>-40.800000000000068</v>
      </c>
      <c r="K3278" s="11">
        <f>Table1_1[[#This Row],[PROFIT]]/Table1_1[[#This Row],[TOTAL REVENUE]]</f>
        <v>-4.825090470446329E-2</v>
      </c>
    </row>
    <row r="3279" spans="1:11">
      <c r="A3279" t="s">
        <v>63</v>
      </c>
      <c r="B3279" t="s">
        <v>587</v>
      </c>
      <c r="C3279">
        <v>133</v>
      </c>
      <c r="D3279">
        <v>43.02</v>
      </c>
      <c r="E3279">
        <v>75.959999999999994</v>
      </c>
      <c r="F3279" t="s">
        <v>108</v>
      </c>
      <c r="G3279" t="s">
        <v>110</v>
      </c>
      <c r="H3279">
        <f>Table1_1[[#This Row],[Units Sold]]*Table1_1[[#This Row],[Sale Price per Unit]]</f>
        <v>10102.679999999998</v>
      </c>
      <c r="I3279">
        <f>Table1_1[[#This Row],[Units Sold]]*Table1_1[[#This Row],[Cost per Unit]]</f>
        <v>5721.6600000000008</v>
      </c>
      <c r="J3279">
        <f>Table1_1[[#This Row],[TOTAL REVENUE]]-Table1_1[[#This Row],[TOTAL COST]]</f>
        <v>4381.0199999999977</v>
      </c>
      <c r="K3279" s="11">
        <f>Table1_1[[#This Row],[PROFIT]]/Table1_1[[#This Row],[TOTAL REVENUE]]</f>
        <v>0.43364928909952588</v>
      </c>
    </row>
    <row r="3280" spans="1:11">
      <c r="A3280" t="s">
        <v>85</v>
      </c>
      <c r="B3280" t="s">
        <v>587</v>
      </c>
      <c r="C3280">
        <v>99</v>
      </c>
      <c r="D3280">
        <v>26.27</v>
      </c>
      <c r="E3280">
        <v>103.62</v>
      </c>
      <c r="F3280" t="s">
        <v>108</v>
      </c>
      <c r="G3280" t="s">
        <v>110</v>
      </c>
      <c r="H3280">
        <f>Table1_1[[#This Row],[Units Sold]]*Table1_1[[#This Row],[Sale Price per Unit]]</f>
        <v>10258.380000000001</v>
      </c>
      <c r="I3280">
        <f>Table1_1[[#This Row],[Units Sold]]*Table1_1[[#This Row],[Cost per Unit]]</f>
        <v>2600.73</v>
      </c>
      <c r="J3280">
        <f>Table1_1[[#This Row],[TOTAL REVENUE]]-Table1_1[[#This Row],[TOTAL COST]]</f>
        <v>7657.6500000000015</v>
      </c>
      <c r="K3280" s="11">
        <f>Table1_1[[#This Row],[PROFIT]]/Table1_1[[#This Row],[TOTAL REVENUE]]</f>
        <v>0.74647751399343765</v>
      </c>
    </row>
    <row r="3281" spans="1:11">
      <c r="A3281" t="s">
        <v>98</v>
      </c>
      <c r="B3281" t="s">
        <v>587</v>
      </c>
      <c r="C3281">
        <v>103</v>
      </c>
      <c r="D3281">
        <v>56.7</v>
      </c>
      <c r="E3281">
        <v>81.27</v>
      </c>
      <c r="F3281" t="s">
        <v>107</v>
      </c>
      <c r="G3281" t="s">
        <v>109</v>
      </c>
      <c r="H3281">
        <f>Table1_1[[#This Row],[Units Sold]]*Table1_1[[#This Row],[Sale Price per Unit]]</f>
        <v>8370.81</v>
      </c>
      <c r="I3281">
        <f>Table1_1[[#This Row],[Units Sold]]*Table1_1[[#This Row],[Cost per Unit]]</f>
        <v>5840.1</v>
      </c>
      <c r="J3281">
        <f>Table1_1[[#This Row],[TOTAL REVENUE]]-Table1_1[[#This Row],[TOTAL COST]]</f>
        <v>2530.7099999999991</v>
      </c>
      <c r="K3281" s="11">
        <f>Table1_1[[#This Row],[PROFIT]]/Table1_1[[#This Row],[TOTAL REVENUE]]</f>
        <v>0.30232558139534876</v>
      </c>
    </row>
    <row r="3282" spans="1:11">
      <c r="A3282" t="s">
        <v>47</v>
      </c>
      <c r="B3282" t="s">
        <v>587</v>
      </c>
      <c r="C3282">
        <v>148</v>
      </c>
      <c r="D3282">
        <v>90.67</v>
      </c>
      <c r="E3282">
        <v>114.1</v>
      </c>
      <c r="F3282" t="s">
        <v>108</v>
      </c>
      <c r="G3282" t="s">
        <v>110</v>
      </c>
      <c r="H3282">
        <f>Table1_1[[#This Row],[Units Sold]]*Table1_1[[#This Row],[Sale Price per Unit]]</f>
        <v>16886.8</v>
      </c>
      <c r="I3282">
        <f>Table1_1[[#This Row],[Units Sold]]*Table1_1[[#This Row],[Cost per Unit]]</f>
        <v>13419.16</v>
      </c>
      <c r="J3282">
        <f>Table1_1[[#This Row],[TOTAL REVENUE]]-Table1_1[[#This Row],[TOTAL COST]]</f>
        <v>3467.6399999999994</v>
      </c>
      <c r="K3282" s="11">
        <f>Table1_1[[#This Row],[PROFIT]]/Table1_1[[#This Row],[TOTAL REVENUE]]</f>
        <v>0.20534618755477649</v>
      </c>
    </row>
    <row r="3283" spans="1:11">
      <c r="A3283" t="s">
        <v>24</v>
      </c>
      <c r="B3283" t="s">
        <v>588</v>
      </c>
      <c r="C3283">
        <v>217</v>
      </c>
      <c r="D3283">
        <v>98.77</v>
      </c>
      <c r="E3283">
        <v>66.540000000000006</v>
      </c>
      <c r="F3283" t="s">
        <v>107</v>
      </c>
      <c r="G3283" t="s">
        <v>109</v>
      </c>
      <c r="H3283">
        <f>Table1_1[[#This Row],[Units Sold]]*Table1_1[[#This Row],[Sale Price per Unit]]</f>
        <v>14439.180000000002</v>
      </c>
      <c r="I3283">
        <f>Table1_1[[#This Row],[Units Sold]]*Table1_1[[#This Row],[Cost per Unit]]</f>
        <v>21433.09</v>
      </c>
      <c r="J3283">
        <f>Table1_1[[#This Row],[TOTAL REVENUE]]-Table1_1[[#This Row],[TOTAL COST]]</f>
        <v>-6993.909999999998</v>
      </c>
      <c r="K3283" s="11">
        <f>Table1_1[[#This Row],[PROFIT]]/Table1_1[[#This Row],[TOTAL REVENUE]]</f>
        <v>-0.48437030357679572</v>
      </c>
    </row>
    <row r="3284" spans="1:11">
      <c r="A3284" t="s">
        <v>56</v>
      </c>
      <c r="B3284" t="s">
        <v>588</v>
      </c>
      <c r="C3284">
        <v>235</v>
      </c>
      <c r="D3284">
        <v>33.92</v>
      </c>
      <c r="E3284">
        <v>33.18</v>
      </c>
      <c r="F3284" t="s">
        <v>108</v>
      </c>
      <c r="G3284" t="s">
        <v>109</v>
      </c>
      <c r="H3284">
        <f>Table1_1[[#This Row],[Units Sold]]*Table1_1[[#This Row],[Sale Price per Unit]]</f>
        <v>7797.3</v>
      </c>
      <c r="I3284">
        <f>Table1_1[[#This Row],[Units Sold]]*Table1_1[[#This Row],[Cost per Unit]]</f>
        <v>7971.2000000000007</v>
      </c>
      <c r="J3284">
        <f>Table1_1[[#This Row],[TOTAL REVENUE]]-Table1_1[[#This Row],[TOTAL COST]]</f>
        <v>-173.90000000000055</v>
      </c>
      <c r="K3284" s="11">
        <f>Table1_1[[#This Row],[PROFIT]]/Table1_1[[#This Row],[TOTAL REVENUE]]</f>
        <v>-2.2302591922845158E-2</v>
      </c>
    </row>
    <row r="3285" spans="1:11">
      <c r="A3285" t="s">
        <v>66</v>
      </c>
      <c r="B3285" t="s">
        <v>588</v>
      </c>
      <c r="C3285">
        <v>84</v>
      </c>
      <c r="D3285">
        <v>23.83</v>
      </c>
      <c r="E3285">
        <v>27.39</v>
      </c>
      <c r="F3285" t="s">
        <v>107</v>
      </c>
      <c r="G3285" t="s">
        <v>109</v>
      </c>
      <c r="H3285">
        <f>Table1_1[[#This Row],[Units Sold]]*Table1_1[[#This Row],[Sale Price per Unit]]</f>
        <v>2300.7600000000002</v>
      </c>
      <c r="I3285">
        <f>Table1_1[[#This Row],[Units Sold]]*Table1_1[[#This Row],[Cost per Unit]]</f>
        <v>2001.7199999999998</v>
      </c>
      <c r="J3285">
        <f>Table1_1[[#This Row],[TOTAL REVENUE]]-Table1_1[[#This Row],[TOTAL COST]]</f>
        <v>299.04000000000042</v>
      </c>
      <c r="K3285" s="11">
        <f>Table1_1[[#This Row],[PROFIT]]/Table1_1[[#This Row],[TOTAL REVENUE]]</f>
        <v>0.12997444322745544</v>
      </c>
    </row>
    <row r="3286" spans="1:11">
      <c r="A3286" t="s">
        <v>50</v>
      </c>
      <c r="B3286" t="s">
        <v>588</v>
      </c>
      <c r="C3286">
        <v>176</v>
      </c>
      <c r="D3286">
        <v>78.61</v>
      </c>
      <c r="E3286">
        <v>58.77</v>
      </c>
      <c r="F3286" t="s">
        <v>108</v>
      </c>
      <c r="G3286" t="s">
        <v>110</v>
      </c>
      <c r="H3286">
        <f>Table1_1[[#This Row],[Units Sold]]*Table1_1[[#This Row],[Sale Price per Unit]]</f>
        <v>10343.52</v>
      </c>
      <c r="I3286">
        <f>Table1_1[[#This Row],[Units Sold]]*Table1_1[[#This Row],[Cost per Unit]]</f>
        <v>13835.36</v>
      </c>
      <c r="J3286">
        <f>Table1_1[[#This Row],[TOTAL REVENUE]]-Table1_1[[#This Row],[TOTAL COST]]</f>
        <v>-3491.84</v>
      </c>
      <c r="K3286" s="11">
        <f>Table1_1[[#This Row],[PROFIT]]/Table1_1[[#This Row],[TOTAL REVENUE]]</f>
        <v>-0.33758720435596395</v>
      </c>
    </row>
    <row r="3287" spans="1:11">
      <c r="A3287" t="s">
        <v>31</v>
      </c>
      <c r="B3287" t="s">
        <v>588</v>
      </c>
      <c r="C3287">
        <v>92</v>
      </c>
      <c r="D3287">
        <v>35.14</v>
      </c>
      <c r="E3287">
        <v>91.64</v>
      </c>
      <c r="F3287" t="s">
        <v>107</v>
      </c>
      <c r="G3287" t="s">
        <v>110</v>
      </c>
      <c r="H3287">
        <f>Table1_1[[#This Row],[Units Sold]]*Table1_1[[#This Row],[Sale Price per Unit]]</f>
        <v>8430.8799999999992</v>
      </c>
      <c r="I3287">
        <f>Table1_1[[#This Row],[Units Sold]]*Table1_1[[#This Row],[Cost per Unit]]</f>
        <v>3232.88</v>
      </c>
      <c r="J3287">
        <f>Table1_1[[#This Row],[TOTAL REVENUE]]-Table1_1[[#This Row],[TOTAL COST]]</f>
        <v>5197.9999999999991</v>
      </c>
      <c r="K3287" s="11">
        <f>Table1_1[[#This Row],[PROFIT]]/Table1_1[[#This Row],[TOTAL REVENUE]]</f>
        <v>0.61654299432562198</v>
      </c>
    </row>
    <row r="3288" spans="1:11">
      <c r="A3288" t="s">
        <v>75</v>
      </c>
      <c r="B3288" t="s">
        <v>589</v>
      </c>
      <c r="C3288">
        <v>12</v>
      </c>
      <c r="D3288">
        <v>15.37</v>
      </c>
      <c r="E3288">
        <v>79.709999999999994</v>
      </c>
      <c r="F3288" t="s">
        <v>108</v>
      </c>
      <c r="G3288" t="s">
        <v>109</v>
      </c>
      <c r="H3288">
        <f>Table1_1[[#This Row],[Units Sold]]*Table1_1[[#This Row],[Sale Price per Unit]]</f>
        <v>956.52</v>
      </c>
      <c r="I3288">
        <f>Table1_1[[#This Row],[Units Sold]]*Table1_1[[#This Row],[Cost per Unit]]</f>
        <v>184.44</v>
      </c>
      <c r="J3288">
        <f>Table1_1[[#This Row],[TOTAL REVENUE]]-Table1_1[[#This Row],[TOTAL COST]]</f>
        <v>772.07999999999993</v>
      </c>
      <c r="K3288" s="11">
        <f>Table1_1[[#This Row],[PROFIT]]/Table1_1[[#This Row],[TOTAL REVENUE]]</f>
        <v>0.80717601304729636</v>
      </c>
    </row>
    <row r="3289" spans="1:11">
      <c r="A3289" t="s">
        <v>99</v>
      </c>
      <c r="B3289" t="s">
        <v>589</v>
      </c>
      <c r="C3289">
        <v>18</v>
      </c>
      <c r="D3289">
        <v>55.55</v>
      </c>
      <c r="E3289">
        <v>94.55</v>
      </c>
      <c r="F3289" t="s">
        <v>107</v>
      </c>
      <c r="G3289" t="s">
        <v>110</v>
      </c>
      <c r="H3289">
        <f>Table1_1[[#This Row],[Units Sold]]*Table1_1[[#This Row],[Sale Price per Unit]]</f>
        <v>1701.8999999999999</v>
      </c>
      <c r="I3289">
        <f>Table1_1[[#This Row],[Units Sold]]*Table1_1[[#This Row],[Cost per Unit]]</f>
        <v>999.9</v>
      </c>
      <c r="J3289">
        <f>Table1_1[[#This Row],[TOTAL REVENUE]]-Table1_1[[#This Row],[TOTAL COST]]</f>
        <v>701.99999999999989</v>
      </c>
      <c r="K3289" s="11">
        <f>Table1_1[[#This Row],[PROFIT]]/Table1_1[[#This Row],[TOTAL REVENUE]]</f>
        <v>0.41248016922263347</v>
      </c>
    </row>
    <row r="3290" spans="1:11">
      <c r="A3290" t="s">
        <v>22</v>
      </c>
      <c r="B3290" t="s">
        <v>589</v>
      </c>
      <c r="C3290">
        <v>100</v>
      </c>
      <c r="D3290">
        <v>88.08</v>
      </c>
      <c r="E3290">
        <v>56</v>
      </c>
      <c r="F3290" t="s">
        <v>108</v>
      </c>
      <c r="G3290" t="s">
        <v>109</v>
      </c>
      <c r="H3290">
        <f>Table1_1[[#This Row],[Units Sold]]*Table1_1[[#This Row],[Sale Price per Unit]]</f>
        <v>5600</v>
      </c>
      <c r="I3290">
        <f>Table1_1[[#This Row],[Units Sold]]*Table1_1[[#This Row],[Cost per Unit]]</f>
        <v>8808</v>
      </c>
      <c r="J3290">
        <f>Table1_1[[#This Row],[TOTAL REVENUE]]-Table1_1[[#This Row],[TOTAL COST]]</f>
        <v>-3208</v>
      </c>
      <c r="K3290" s="11">
        <f>Table1_1[[#This Row],[PROFIT]]/Table1_1[[#This Row],[TOTAL REVENUE]]</f>
        <v>-0.57285714285714284</v>
      </c>
    </row>
    <row r="3291" spans="1:11">
      <c r="A3291" t="s">
        <v>82</v>
      </c>
      <c r="B3291" t="s">
        <v>589</v>
      </c>
      <c r="C3291">
        <v>146</v>
      </c>
      <c r="D3291">
        <v>17.510000000000002</v>
      </c>
      <c r="E3291">
        <v>69.47</v>
      </c>
      <c r="F3291" t="s">
        <v>108</v>
      </c>
      <c r="G3291" t="s">
        <v>109</v>
      </c>
      <c r="H3291">
        <f>Table1_1[[#This Row],[Units Sold]]*Table1_1[[#This Row],[Sale Price per Unit]]</f>
        <v>10142.619999999999</v>
      </c>
      <c r="I3291">
        <f>Table1_1[[#This Row],[Units Sold]]*Table1_1[[#This Row],[Cost per Unit]]</f>
        <v>2556.46</v>
      </c>
      <c r="J3291">
        <f>Table1_1[[#This Row],[TOTAL REVENUE]]-Table1_1[[#This Row],[TOTAL COST]]</f>
        <v>7586.1599999999989</v>
      </c>
      <c r="K3291" s="11">
        <f>Table1_1[[#This Row],[PROFIT]]/Table1_1[[#This Row],[TOTAL REVENUE]]</f>
        <v>0.74794875485821211</v>
      </c>
    </row>
    <row r="3292" spans="1:11">
      <c r="A3292" t="s">
        <v>94</v>
      </c>
      <c r="B3292" t="s">
        <v>589</v>
      </c>
      <c r="C3292">
        <v>217</v>
      </c>
      <c r="D3292">
        <v>29.54</v>
      </c>
      <c r="E3292">
        <v>29.58</v>
      </c>
      <c r="F3292" t="s">
        <v>108</v>
      </c>
      <c r="G3292" t="s">
        <v>110</v>
      </c>
      <c r="H3292">
        <f>Table1_1[[#This Row],[Units Sold]]*Table1_1[[#This Row],[Sale Price per Unit]]</f>
        <v>6418.86</v>
      </c>
      <c r="I3292">
        <f>Table1_1[[#This Row],[Units Sold]]*Table1_1[[#This Row],[Cost per Unit]]</f>
        <v>6410.1799999999994</v>
      </c>
      <c r="J3292">
        <f>Table1_1[[#This Row],[TOTAL REVENUE]]-Table1_1[[#This Row],[TOTAL COST]]</f>
        <v>8.680000000000291</v>
      </c>
      <c r="K3292" s="11">
        <f>Table1_1[[#This Row],[PROFIT]]/Table1_1[[#This Row],[TOTAL REVENUE]]</f>
        <v>1.3522650439486594E-3</v>
      </c>
    </row>
    <row r="3293" spans="1:11">
      <c r="A3293" t="s">
        <v>54</v>
      </c>
      <c r="B3293" t="s">
        <v>589</v>
      </c>
      <c r="C3293">
        <v>51</v>
      </c>
      <c r="D3293">
        <v>30.08</v>
      </c>
      <c r="E3293">
        <v>50.1</v>
      </c>
      <c r="F3293" t="s">
        <v>107</v>
      </c>
      <c r="G3293" t="s">
        <v>110</v>
      </c>
      <c r="H3293">
        <f>Table1_1[[#This Row],[Units Sold]]*Table1_1[[#This Row],[Sale Price per Unit]]</f>
        <v>2555.1</v>
      </c>
      <c r="I3293">
        <f>Table1_1[[#This Row],[Units Sold]]*Table1_1[[#This Row],[Cost per Unit]]</f>
        <v>1534.08</v>
      </c>
      <c r="J3293">
        <f>Table1_1[[#This Row],[TOTAL REVENUE]]-Table1_1[[#This Row],[TOTAL COST]]</f>
        <v>1021.02</v>
      </c>
      <c r="K3293" s="11">
        <f>Table1_1[[#This Row],[PROFIT]]/Table1_1[[#This Row],[TOTAL REVENUE]]</f>
        <v>0.39960079840319362</v>
      </c>
    </row>
    <row r="3294" spans="1:11">
      <c r="A3294" t="s">
        <v>61</v>
      </c>
      <c r="B3294" t="s">
        <v>589</v>
      </c>
      <c r="C3294">
        <v>57</v>
      </c>
      <c r="D3294">
        <v>93.29</v>
      </c>
      <c r="E3294">
        <v>30.45</v>
      </c>
      <c r="F3294" t="s">
        <v>108</v>
      </c>
      <c r="G3294" t="s">
        <v>109</v>
      </c>
      <c r="H3294">
        <f>Table1_1[[#This Row],[Units Sold]]*Table1_1[[#This Row],[Sale Price per Unit]]</f>
        <v>1735.6499999999999</v>
      </c>
      <c r="I3294">
        <f>Table1_1[[#This Row],[Units Sold]]*Table1_1[[#This Row],[Cost per Unit]]</f>
        <v>5317.5300000000007</v>
      </c>
      <c r="J3294">
        <f>Table1_1[[#This Row],[TOTAL REVENUE]]-Table1_1[[#This Row],[TOTAL COST]]</f>
        <v>-3581.880000000001</v>
      </c>
      <c r="K3294" s="11">
        <f>Table1_1[[#This Row],[PROFIT]]/Table1_1[[#This Row],[TOTAL REVENUE]]</f>
        <v>-2.0637110016420368</v>
      </c>
    </row>
    <row r="3295" spans="1:11">
      <c r="A3295" t="s">
        <v>25</v>
      </c>
      <c r="B3295" t="s">
        <v>589</v>
      </c>
      <c r="C3295">
        <v>232</v>
      </c>
      <c r="D3295">
        <v>54.63</v>
      </c>
      <c r="E3295">
        <v>44.41</v>
      </c>
      <c r="F3295" t="s">
        <v>108</v>
      </c>
      <c r="G3295" t="s">
        <v>109</v>
      </c>
      <c r="H3295">
        <f>Table1_1[[#This Row],[Units Sold]]*Table1_1[[#This Row],[Sale Price per Unit]]</f>
        <v>10303.119999999999</v>
      </c>
      <c r="I3295">
        <f>Table1_1[[#This Row],[Units Sold]]*Table1_1[[#This Row],[Cost per Unit]]</f>
        <v>12674.16</v>
      </c>
      <c r="J3295">
        <f>Table1_1[[#This Row],[TOTAL REVENUE]]-Table1_1[[#This Row],[TOTAL COST]]</f>
        <v>-2371.0400000000009</v>
      </c>
      <c r="K3295" s="11">
        <f>Table1_1[[#This Row],[PROFIT]]/Table1_1[[#This Row],[TOTAL REVENUE]]</f>
        <v>-0.23012834947084002</v>
      </c>
    </row>
    <row r="3296" spans="1:11">
      <c r="A3296" t="s">
        <v>68</v>
      </c>
      <c r="B3296" t="s">
        <v>590</v>
      </c>
      <c r="C3296">
        <v>71</v>
      </c>
      <c r="D3296">
        <v>66.040000000000006</v>
      </c>
      <c r="E3296">
        <v>72.22</v>
      </c>
      <c r="F3296" t="s">
        <v>108</v>
      </c>
      <c r="G3296" t="s">
        <v>109</v>
      </c>
      <c r="H3296">
        <f>Table1_1[[#This Row],[Units Sold]]*Table1_1[[#This Row],[Sale Price per Unit]]</f>
        <v>5127.62</v>
      </c>
      <c r="I3296">
        <f>Table1_1[[#This Row],[Units Sold]]*Table1_1[[#This Row],[Cost per Unit]]</f>
        <v>4688.84</v>
      </c>
      <c r="J3296">
        <f>Table1_1[[#This Row],[TOTAL REVENUE]]-Table1_1[[#This Row],[TOTAL COST]]</f>
        <v>438.77999999999975</v>
      </c>
      <c r="K3296" s="11">
        <f>Table1_1[[#This Row],[PROFIT]]/Table1_1[[#This Row],[TOTAL REVENUE]]</f>
        <v>8.5571863749653782E-2</v>
      </c>
    </row>
    <row r="3297" spans="1:11">
      <c r="A3297" t="s">
        <v>92</v>
      </c>
      <c r="B3297" t="s">
        <v>590</v>
      </c>
      <c r="C3297">
        <v>213</v>
      </c>
      <c r="D3297">
        <v>10</v>
      </c>
      <c r="E3297">
        <v>25.37</v>
      </c>
      <c r="F3297" t="s">
        <v>108</v>
      </c>
      <c r="G3297" t="s">
        <v>109</v>
      </c>
      <c r="H3297">
        <f>Table1_1[[#This Row],[Units Sold]]*Table1_1[[#This Row],[Sale Price per Unit]]</f>
        <v>5403.81</v>
      </c>
      <c r="I3297">
        <f>Table1_1[[#This Row],[Units Sold]]*Table1_1[[#This Row],[Cost per Unit]]</f>
        <v>2130</v>
      </c>
      <c r="J3297">
        <f>Table1_1[[#This Row],[TOTAL REVENUE]]-Table1_1[[#This Row],[TOTAL COST]]</f>
        <v>3273.8100000000004</v>
      </c>
      <c r="K3297" s="11">
        <f>Table1_1[[#This Row],[PROFIT]]/Table1_1[[#This Row],[TOTAL REVENUE]]</f>
        <v>0.60583366180528186</v>
      </c>
    </row>
    <row r="3298" spans="1:11">
      <c r="A3298" t="s">
        <v>94</v>
      </c>
      <c r="B3298" t="s">
        <v>590</v>
      </c>
      <c r="C3298">
        <v>239</v>
      </c>
      <c r="D3298">
        <v>19.7</v>
      </c>
      <c r="E3298">
        <v>41.05</v>
      </c>
      <c r="F3298" t="s">
        <v>108</v>
      </c>
      <c r="G3298" t="s">
        <v>110</v>
      </c>
      <c r="H3298">
        <f>Table1_1[[#This Row],[Units Sold]]*Table1_1[[#This Row],[Sale Price per Unit]]</f>
        <v>9810.9499999999989</v>
      </c>
      <c r="I3298">
        <f>Table1_1[[#This Row],[Units Sold]]*Table1_1[[#This Row],[Cost per Unit]]</f>
        <v>4708.3</v>
      </c>
      <c r="J3298">
        <f>Table1_1[[#This Row],[TOTAL REVENUE]]-Table1_1[[#This Row],[TOTAL COST]]</f>
        <v>5102.6499999999987</v>
      </c>
      <c r="K3298" s="11">
        <f>Table1_1[[#This Row],[PROFIT]]/Table1_1[[#This Row],[TOTAL REVENUE]]</f>
        <v>0.52009744214372711</v>
      </c>
    </row>
    <row r="3299" spans="1:11">
      <c r="A3299" t="s">
        <v>51</v>
      </c>
      <c r="B3299" t="s">
        <v>591</v>
      </c>
      <c r="C3299">
        <v>38</v>
      </c>
      <c r="D3299">
        <v>96.8</v>
      </c>
      <c r="E3299">
        <v>33.94</v>
      </c>
      <c r="F3299" t="s">
        <v>107</v>
      </c>
      <c r="G3299" t="s">
        <v>109</v>
      </c>
      <c r="H3299">
        <f>Table1_1[[#This Row],[Units Sold]]*Table1_1[[#This Row],[Sale Price per Unit]]</f>
        <v>1289.7199999999998</v>
      </c>
      <c r="I3299">
        <f>Table1_1[[#This Row],[Units Sold]]*Table1_1[[#This Row],[Cost per Unit]]</f>
        <v>3678.4</v>
      </c>
      <c r="J3299">
        <f>Table1_1[[#This Row],[TOTAL REVENUE]]-Table1_1[[#This Row],[TOTAL COST]]</f>
        <v>-2388.6800000000003</v>
      </c>
      <c r="K3299" s="11">
        <f>Table1_1[[#This Row],[PROFIT]]/Table1_1[[#This Row],[TOTAL REVENUE]]</f>
        <v>-1.8520919269298768</v>
      </c>
    </row>
    <row r="3300" spans="1:11">
      <c r="A3300" t="s">
        <v>86</v>
      </c>
      <c r="B3300" t="s">
        <v>591</v>
      </c>
      <c r="C3300">
        <v>191</v>
      </c>
      <c r="D3300">
        <v>81.09</v>
      </c>
      <c r="E3300">
        <v>49.05</v>
      </c>
      <c r="F3300" t="s">
        <v>107</v>
      </c>
      <c r="G3300" t="s">
        <v>110</v>
      </c>
      <c r="H3300">
        <f>Table1_1[[#This Row],[Units Sold]]*Table1_1[[#This Row],[Sale Price per Unit]]</f>
        <v>9368.5499999999993</v>
      </c>
      <c r="I3300">
        <f>Table1_1[[#This Row],[Units Sold]]*Table1_1[[#This Row],[Cost per Unit]]</f>
        <v>15488.19</v>
      </c>
      <c r="J3300">
        <f>Table1_1[[#This Row],[TOTAL REVENUE]]-Table1_1[[#This Row],[TOTAL COST]]</f>
        <v>-6119.6400000000012</v>
      </c>
      <c r="K3300" s="11">
        <f>Table1_1[[#This Row],[PROFIT]]/Table1_1[[#This Row],[TOTAL REVENUE]]</f>
        <v>-0.65321100917431207</v>
      </c>
    </row>
    <row r="3301" spans="1:11">
      <c r="A3301" t="s">
        <v>15</v>
      </c>
      <c r="B3301" t="s">
        <v>591</v>
      </c>
      <c r="C3301">
        <v>242</v>
      </c>
      <c r="D3301">
        <v>73.06</v>
      </c>
      <c r="E3301">
        <v>60.93</v>
      </c>
      <c r="F3301" t="s">
        <v>108</v>
      </c>
      <c r="G3301" t="s">
        <v>110</v>
      </c>
      <c r="H3301">
        <f>Table1_1[[#This Row],[Units Sold]]*Table1_1[[#This Row],[Sale Price per Unit]]</f>
        <v>14745.06</v>
      </c>
      <c r="I3301">
        <f>Table1_1[[#This Row],[Units Sold]]*Table1_1[[#This Row],[Cost per Unit]]</f>
        <v>17680.52</v>
      </c>
      <c r="J3301">
        <f>Table1_1[[#This Row],[TOTAL REVENUE]]-Table1_1[[#This Row],[TOTAL COST]]</f>
        <v>-2935.4600000000009</v>
      </c>
      <c r="K3301" s="11">
        <f>Table1_1[[#This Row],[PROFIT]]/Table1_1[[#This Row],[TOTAL REVENUE]]</f>
        <v>-0.19908091252256696</v>
      </c>
    </row>
    <row r="3302" spans="1:11">
      <c r="A3302" t="s">
        <v>58</v>
      </c>
      <c r="B3302" t="s">
        <v>591</v>
      </c>
      <c r="C3302">
        <v>214</v>
      </c>
      <c r="D3302">
        <v>38.549999999999997</v>
      </c>
      <c r="E3302">
        <v>58.52</v>
      </c>
      <c r="F3302" t="s">
        <v>107</v>
      </c>
      <c r="G3302" t="s">
        <v>110</v>
      </c>
      <c r="H3302">
        <f>Table1_1[[#This Row],[Units Sold]]*Table1_1[[#This Row],[Sale Price per Unit]]</f>
        <v>12523.28</v>
      </c>
      <c r="I3302">
        <f>Table1_1[[#This Row],[Units Sold]]*Table1_1[[#This Row],[Cost per Unit]]</f>
        <v>8249.6999999999989</v>
      </c>
      <c r="J3302">
        <f>Table1_1[[#This Row],[TOTAL REVENUE]]-Table1_1[[#This Row],[TOTAL COST]]</f>
        <v>4273.5800000000017</v>
      </c>
      <c r="K3302" s="11">
        <f>Table1_1[[#This Row],[PROFIT]]/Table1_1[[#This Row],[TOTAL REVENUE]]</f>
        <v>0.34125085440874925</v>
      </c>
    </row>
    <row r="3303" spans="1:11">
      <c r="A3303" t="s">
        <v>78</v>
      </c>
      <c r="B3303" t="s">
        <v>591</v>
      </c>
      <c r="C3303">
        <v>18</v>
      </c>
      <c r="D3303">
        <v>67.13</v>
      </c>
      <c r="E3303">
        <v>107.38</v>
      </c>
      <c r="F3303" t="s">
        <v>108</v>
      </c>
      <c r="G3303" t="s">
        <v>109</v>
      </c>
      <c r="H3303">
        <f>Table1_1[[#This Row],[Units Sold]]*Table1_1[[#This Row],[Sale Price per Unit]]</f>
        <v>1932.84</v>
      </c>
      <c r="I3303">
        <f>Table1_1[[#This Row],[Units Sold]]*Table1_1[[#This Row],[Cost per Unit]]</f>
        <v>1208.3399999999999</v>
      </c>
      <c r="J3303">
        <f>Table1_1[[#This Row],[TOTAL REVENUE]]-Table1_1[[#This Row],[TOTAL COST]]</f>
        <v>724.5</v>
      </c>
      <c r="K3303" s="11">
        <f>Table1_1[[#This Row],[PROFIT]]/Table1_1[[#This Row],[TOTAL REVENUE]]</f>
        <v>0.37483702737940028</v>
      </c>
    </row>
    <row r="3304" spans="1:11">
      <c r="A3304" t="s">
        <v>102</v>
      </c>
      <c r="B3304" t="s">
        <v>591</v>
      </c>
      <c r="C3304">
        <v>276</v>
      </c>
      <c r="D3304">
        <v>27.36</v>
      </c>
      <c r="E3304">
        <v>109.98</v>
      </c>
      <c r="F3304" t="s">
        <v>107</v>
      </c>
      <c r="G3304" t="s">
        <v>109</v>
      </c>
      <c r="H3304">
        <f>Table1_1[[#This Row],[Units Sold]]*Table1_1[[#This Row],[Sale Price per Unit]]</f>
        <v>30354.48</v>
      </c>
      <c r="I3304">
        <f>Table1_1[[#This Row],[Units Sold]]*Table1_1[[#This Row],[Cost per Unit]]</f>
        <v>7551.36</v>
      </c>
      <c r="J3304">
        <f>Table1_1[[#This Row],[TOTAL REVENUE]]-Table1_1[[#This Row],[TOTAL COST]]</f>
        <v>22803.119999999999</v>
      </c>
      <c r="K3304" s="11">
        <f>Table1_1[[#This Row],[PROFIT]]/Table1_1[[#This Row],[TOTAL REVENUE]]</f>
        <v>0.75122749590834692</v>
      </c>
    </row>
    <row r="3305" spans="1:11">
      <c r="A3305" t="s">
        <v>79</v>
      </c>
      <c r="B3305" t="s">
        <v>591</v>
      </c>
      <c r="C3305">
        <v>243</v>
      </c>
      <c r="D3305">
        <v>87.77</v>
      </c>
      <c r="E3305">
        <v>34.19</v>
      </c>
      <c r="F3305" t="s">
        <v>107</v>
      </c>
      <c r="G3305" t="s">
        <v>110</v>
      </c>
      <c r="H3305">
        <f>Table1_1[[#This Row],[Units Sold]]*Table1_1[[#This Row],[Sale Price per Unit]]</f>
        <v>8308.17</v>
      </c>
      <c r="I3305">
        <f>Table1_1[[#This Row],[Units Sold]]*Table1_1[[#This Row],[Cost per Unit]]</f>
        <v>21328.11</v>
      </c>
      <c r="J3305">
        <f>Table1_1[[#This Row],[TOTAL REVENUE]]-Table1_1[[#This Row],[TOTAL COST]]</f>
        <v>-13019.94</v>
      </c>
      <c r="K3305" s="11">
        <f>Table1_1[[#This Row],[PROFIT]]/Table1_1[[#This Row],[TOTAL REVENUE]]</f>
        <v>-1.5671248903188066</v>
      </c>
    </row>
    <row r="3306" spans="1:11">
      <c r="A3306" t="s">
        <v>51</v>
      </c>
      <c r="B3306" t="s">
        <v>591</v>
      </c>
      <c r="C3306">
        <v>62</v>
      </c>
      <c r="D3306">
        <v>49.76</v>
      </c>
      <c r="E3306">
        <v>98.99</v>
      </c>
      <c r="F3306" t="s">
        <v>107</v>
      </c>
      <c r="G3306" t="s">
        <v>109</v>
      </c>
      <c r="H3306">
        <f>Table1_1[[#This Row],[Units Sold]]*Table1_1[[#This Row],[Sale Price per Unit]]</f>
        <v>6137.38</v>
      </c>
      <c r="I3306">
        <f>Table1_1[[#This Row],[Units Sold]]*Table1_1[[#This Row],[Cost per Unit]]</f>
        <v>3085.12</v>
      </c>
      <c r="J3306">
        <f>Table1_1[[#This Row],[TOTAL REVENUE]]-Table1_1[[#This Row],[TOTAL COST]]</f>
        <v>3052.26</v>
      </c>
      <c r="K3306" s="11">
        <f>Table1_1[[#This Row],[PROFIT]]/Table1_1[[#This Row],[TOTAL REVENUE]]</f>
        <v>0.49732296191534503</v>
      </c>
    </row>
    <row r="3307" spans="1:11">
      <c r="A3307" t="s">
        <v>17</v>
      </c>
      <c r="B3307" t="s">
        <v>591</v>
      </c>
      <c r="C3307">
        <v>100</v>
      </c>
      <c r="D3307">
        <v>28.79</v>
      </c>
      <c r="E3307">
        <v>78.260000000000005</v>
      </c>
      <c r="F3307" t="s">
        <v>107</v>
      </c>
      <c r="G3307" t="s">
        <v>109</v>
      </c>
      <c r="H3307">
        <f>Table1_1[[#This Row],[Units Sold]]*Table1_1[[#This Row],[Sale Price per Unit]]</f>
        <v>7826.0000000000009</v>
      </c>
      <c r="I3307">
        <f>Table1_1[[#This Row],[Units Sold]]*Table1_1[[#This Row],[Cost per Unit]]</f>
        <v>2879</v>
      </c>
      <c r="J3307">
        <f>Table1_1[[#This Row],[TOTAL REVENUE]]-Table1_1[[#This Row],[TOTAL COST]]</f>
        <v>4947.0000000000009</v>
      </c>
      <c r="K3307" s="11">
        <f>Table1_1[[#This Row],[PROFIT]]/Table1_1[[#This Row],[TOTAL REVENUE]]</f>
        <v>0.63212369026322524</v>
      </c>
    </row>
    <row r="3308" spans="1:11">
      <c r="A3308" t="s">
        <v>33</v>
      </c>
      <c r="B3308" t="s">
        <v>591</v>
      </c>
      <c r="C3308">
        <v>121</v>
      </c>
      <c r="D3308">
        <v>49.18</v>
      </c>
      <c r="E3308">
        <v>52.08</v>
      </c>
      <c r="F3308" t="s">
        <v>108</v>
      </c>
      <c r="G3308" t="s">
        <v>109</v>
      </c>
      <c r="H3308">
        <f>Table1_1[[#This Row],[Units Sold]]*Table1_1[[#This Row],[Sale Price per Unit]]</f>
        <v>6301.6799999999994</v>
      </c>
      <c r="I3308">
        <f>Table1_1[[#This Row],[Units Sold]]*Table1_1[[#This Row],[Cost per Unit]]</f>
        <v>5950.78</v>
      </c>
      <c r="J3308">
        <f>Table1_1[[#This Row],[TOTAL REVENUE]]-Table1_1[[#This Row],[TOTAL COST]]</f>
        <v>350.89999999999964</v>
      </c>
      <c r="K3308" s="11">
        <f>Table1_1[[#This Row],[PROFIT]]/Table1_1[[#This Row],[TOTAL REVENUE]]</f>
        <v>5.5683563748079826E-2</v>
      </c>
    </row>
    <row r="3309" spans="1:11">
      <c r="A3309" t="s">
        <v>64</v>
      </c>
      <c r="B3309" t="s">
        <v>592</v>
      </c>
      <c r="C3309">
        <v>47</v>
      </c>
      <c r="D3309">
        <v>39.979999999999997</v>
      </c>
      <c r="E3309">
        <v>62.55</v>
      </c>
      <c r="F3309" t="s">
        <v>107</v>
      </c>
      <c r="G3309" t="s">
        <v>109</v>
      </c>
      <c r="H3309">
        <f>Table1_1[[#This Row],[Units Sold]]*Table1_1[[#This Row],[Sale Price per Unit]]</f>
        <v>2939.85</v>
      </c>
      <c r="I3309">
        <f>Table1_1[[#This Row],[Units Sold]]*Table1_1[[#This Row],[Cost per Unit]]</f>
        <v>1879.06</v>
      </c>
      <c r="J3309">
        <f>Table1_1[[#This Row],[TOTAL REVENUE]]-Table1_1[[#This Row],[TOTAL COST]]</f>
        <v>1060.79</v>
      </c>
      <c r="K3309" s="11">
        <f>Table1_1[[#This Row],[PROFIT]]/Table1_1[[#This Row],[TOTAL REVENUE]]</f>
        <v>0.36083133493205438</v>
      </c>
    </row>
    <row r="3310" spans="1:11">
      <c r="A3310" t="s">
        <v>45</v>
      </c>
      <c r="B3310" t="s">
        <v>592</v>
      </c>
      <c r="C3310">
        <v>165</v>
      </c>
      <c r="D3310">
        <v>43.36</v>
      </c>
      <c r="E3310">
        <v>82.14</v>
      </c>
      <c r="F3310" t="s">
        <v>107</v>
      </c>
      <c r="G3310" t="s">
        <v>110</v>
      </c>
      <c r="H3310">
        <f>Table1_1[[#This Row],[Units Sold]]*Table1_1[[#This Row],[Sale Price per Unit]]</f>
        <v>13553.1</v>
      </c>
      <c r="I3310">
        <f>Table1_1[[#This Row],[Units Sold]]*Table1_1[[#This Row],[Cost per Unit]]</f>
        <v>7154.4</v>
      </c>
      <c r="J3310">
        <f>Table1_1[[#This Row],[TOTAL REVENUE]]-Table1_1[[#This Row],[TOTAL COST]]</f>
        <v>6398.7000000000007</v>
      </c>
      <c r="K3310" s="11">
        <f>Table1_1[[#This Row],[PROFIT]]/Table1_1[[#This Row],[TOTAL REVENUE]]</f>
        <v>0.47212076941806674</v>
      </c>
    </row>
    <row r="3311" spans="1:11">
      <c r="A3311" t="s">
        <v>47</v>
      </c>
      <c r="B3311" t="s">
        <v>592</v>
      </c>
      <c r="C3311">
        <v>268</v>
      </c>
      <c r="D3311">
        <v>30.03</v>
      </c>
      <c r="E3311">
        <v>61.48</v>
      </c>
      <c r="F3311" t="s">
        <v>108</v>
      </c>
      <c r="G3311" t="s">
        <v>109</v>
      </c>
      <c r="H3311">
        <f>Table1_1[[#This Row],[Units Sold]]*Table1_1[[#This Row],[Sale Price per Unit]]</f>
        <v>16476.64</v>
      </c>
      <c r="I3311">
        <f>Table1_1[[#This Row],[Units Sold]]*Table1_1[[#This Row],[Cost per Unit]]</f>
        <v>8048.04</v>
      </c>
      <c r="J3311">
        <f>Table1_1[[#This Row],[TOTAL REVENUE]]-Table1_1[[#This Row],[TOTAL COST]]</f>
        <v>8428.5999999999985</v>
      </c>
      <c r="K3311" s="11">
        <f>Table1_1[[#This Row],[PROFIT]]/Table1_1[[#This Row],[TOTAL REVENUE]]</f>
        <v>0.51154847104749501</v>
      </c>
    </row>
    <row r="3312" spans="1:11">
      <c r="A3312" t="s">
        <v>89</v>
      </c>
      <c r="B3312" t="s">
        <v>593</v>
      </c>
      <c r="C3312">
        <v>231</v>
      </c>
      <c r="D3312">
        <v>20.94</v>
      </c>
      <c r="E3312">
        <v>74.819999999999993</v>
      </c>
      <c r="F3312" t="s">
        <v>107</v>
      </c>
      <c r="G3312" t="s">
        <v>109</v>
      </c>
      <c r="H3312">
        <f>Table1_1[[#This Row],[Units Sold]]*Table1_1[[#This Row],[Sale Price per Unit]]</f>
        <v>17283.419999999998</v>
      </c>
      <c r="I3312">
        <f>Table1_1[[#This Row],[Units Sold]]*Table1_1[[#This Row],[Cost per Unit]]</f>
        <v>4837.1400000000003</v>
      </c>
      <c r="J3312">
        <f>Table1_1[[#This Row],[TOTAL REVENUE]]-Table1_1[[#This Row],[TOTAL COST]]</f>
        <v>12446.279999999999</v>
      </c>
      <c r="K3312" s="11">
        <f>Table1_1[[#This Row],[PROFIT]]/Table1_1[[#This Row],[TOTAL REVENUE]]</f>
        <v>0.72012830793905369</v>
      </c>
    </row>
    <row r="3313" spans="1:11">
      <c r="A3313" t="s">
        <v>94</v>
      </c>
      <c r="B3313" t="s">
        <v>593</v>
      </c>
      <c r="C3313">
        <v>231</v>
      </c>
      <c r="D3313">
        <v>40.6</v>
      </c>
      <c r="E3313">
        <v>34.65</v>
      </c>
      <c r="F3313" t="s">
        <v>107</v>
      </c>
      <c r="G3313" t="s">
        <v>110</v>
      </c>
      <c r="H3313">
        <f>Table1_1[[#This Row],[Units Sold]]*Table1_1[[#This Row],[Sale Price per Unit]]</f>
        <v>8004.15</v>
      </c>
      <c r="I3313">
        <f>Table1_1[[#This Row],[Units Sold]]*Table1_1[[#This Row],[Cost per Unit]]</f>
        <v>9378.6</v>
      </c>
      <c r="J3313">
        <f>Table1_1[[#This Row],[TOTAL REVENUE]]-Table1_1[[#This Row],[TOTAL COST]]</f>
        <v>-1374.4500000000007</v>
      </c>
      <c r="K3313" s="11">
        <f>Table1_1[[#This Row],[PROFIT]]/Table1_1[[#This Row],[TOTAL REVENUE]]</f>
        <v>-0.17171717171717182</v>
      </c>
    </row>
    <row r="3314" spans="1:11">
      <c r="A3314" t="s">
        <v>9</v>
      </c>
      <c r="B3314" t="s">
        <v>593</v>
      </c>
      <c r="C3314">
        <v>124</v>
      </c>
      <c r="D3314">
        <v>25.01</v>
      </c>
      <c r="E3314">
        <v>81.099999999999994</v>
      </c>
      <c r="F3314" t="s">
        <v>107</v>
      </c>
      <c r="G3314" t="s">
        <v>110</v>
      </c>
      <c r="H3314">
        <f>Table1_1[[#This Row],[Units Sold]]*Table1_1[[#This Row],[Sale Price per Unit]]</f>
        <v>10056.4</v>
      </c>
      <c r="I3314">
        <f>Table1_1[[#This Row],[Units Sold]]*Table1_1[[#This Row],[Cost per Unit]]</f>
        <v>3101.2400000000002</v>
      </c>
      <c r="J3314">
        <f>Table1_1[[#This Row],[TOTAL REVENUE]]-Table1_1[[#This Row],[TOTAL COST]]</f>
        <v>6955.16</v>
      </c>
      <c r="K3314" s="11">
        <f>Table1_1[[#This Row],[PROFIT]]/Table1_1[[#This Row],[TOTAL REVENUE]]</f>
        <v>0.6916152897657214</v>
      </c>
    </row>
    <row r="3315" spans="1:11">
      <c r="A3315" t="s">
        <v>89</v>
      </c>
      <c r="B3315" t="s">
        <v>593</v>
      </c>
      <c r="C3315">
        <v>90</v>
      </c>
      <c r="D3315">
        <v>99.11</v>
      </c>
      <c r="E3315">
        <v>21.75</v>
      </c>
      <c r="F3315" t="s">
        <v>107</v>
      </c>
      <c r="G3315" t="s">
        <v>109</v>
      </c>
      <c r="H3315">
        <f>Table1_1[[#This Row],[Units Sold]]*Table1_1[[#This Row],[Sale Price per Unit]]</f>
        <v>1957.5</v>
      </c>
      <c r="I3315">
        <f>Table1_1[[#This Row],[Units Sold]]*Table1_1[[#This Row],[Cost per Unit]]</f>
        <v>8919.9</v>
      </c>
      <c r="J3315">
        <f>Table1_1[[#This Row],[TOTAL REVENUE]]-Table1_1[[#This Row],[TOTAL COST]]</f>
        <v>-6962.4</v>
      </c>
      <c r="K3315" s="11">
        <f>Table1_1[[#This Row],[PROFIT]]/Table1_1[[#This Row],[TOTAL REVENUE]]</f>
        <v>-3.5567816091954021</v>
      </c>
    </row>
    <row r="3316" spans="1:11">
      <c r="A3316" t="s">
        <v>15</v>
      </c>
      <c r="B3316" t="s">
        <v>593</v>
      </c>
      <c r="C3316">
        <v>179</v>
      </c>
      <c r="D3316">
        <v>16.899999999999999</v>
      </c>
      <c r="E3316">
        <v>21.47</v>
      </c>
      <c r="F3316" t="s">
        <v>108</v>
      </c>
      <c r="G3316" t="s">
        <v>110</v>
      </c>
      <c r="H3316">
        <f>Table1_1[[#This Row],[Units Sold]]*Table1_1[[#This Row],[Sale Price per Unit]]</f>
        <v>3843.1299999999997</v>
      </c>
      <c r="I3316">
        <f>Table1_1[[#This Row],[Units Sold]]*Table1_1[[#This Row],[Cost per Unit]]</f>
        <v>3025.1</v>
      </c>
      <c r="J3316">
        <f>Table1_1[[#This Row],[TOTAL REVENUE]]-Table1_1[[#This Row],[TOTAL COST]]</f>
        <v>818.02999999999975</v>
      </c>
      <c r="K3316" s="11">
        <f>Table1_1[[#This Row],[PROFIT]]/Table1_1[[#This Row],[TOTAL REVENUE]]</f>
        <v>0.21285514671634834</v>
      </c>
    </row>
    <row r="3317" spans="1:11">
      <c r="A3317" t="s">
        <v>77</v>
      </c>
      <c r="B3317" t="s">
        <v>594</v>
      </c>
      <c r="C3317">
        <v>206</v>
      </c>
      <c r="D3317">
        <v>10.73</v>
      </c>
      <c r="E3317">
        <v>64.989999999999995</v>
      </c>
      <c r="F3317" t="s">
        <v>107</v>
      </c>
      <c r="G3317" t="s">
        <v>109</v>
      </c>
      <c r="H3317">
        <f>Table1_1[[#This Row],[Units Sold]]*Table1_1[[#This Row],[Sale Price per Unit]]</f>
        <v>13387.939999999999</v>
      </c>
      <c r="I3317">
        <f>Table1_1[[#This Row],[Units Sold]]*Table1_1[[#This Row],[Cost per Unit]]</f>
        <v>2210.38</v>
      </c>
      <c r="J3317">
        <f>Table1_1[[#This Row],[TOTAL REVENUE]]-Table1_1[[#This Row],[TOTAL COST]]</f>
        <v>11177.559999999998</v>
      </c>
      <c r="K3317" s="11">
        <f>Table1_1[[#This Row],[PROFIT]]/Table1_1[[#This Row],[TOTAL REVENUE]]</f>
        <v>0.83489767656562541</v>
      </c>
    </row>
    <row r="3318" spans="1:11">
      <c r="A3318" t="s">
        <v>65</v>
      </c>
      <c r="B3318" t="s">
        <v>594</v>
      </c>
      <c r="C3318">
        <v>280</v>
      </c>
      <c r="D3318">
        <v>58.35</v>
      </c>
      <c r="E3318">
        <v>53.09</v>
      </c>
      <c r="F3318" t="s">
        <v>107</v>
      </c>
      <c r="G3318" t="s">
        <v>109</v>
      </c>
      <c r="H3318">
        <f>Table1_1[[#This Row],[Units Sold]]*Table1_1[[#This Row],[Sale Price per Unit]]</f>
        <v>14865.2</v>
      </c>
      <c r="I3318">
        <f>Table1_1[[#This Row],[Units Sold]]*Table1_1[[#This Row],[Cost per Unit]]</f>
        <v>16338</v>
      </c>
      <c r="J3318">
        <f>Table1_1[[#This Row],[TOTAL REVENUE]]-Table1_1[[#This Row],[TOTAL COST]]</f>
        <v>-1472.7999999999993</v>
      </c>
      <c r="K3318" s="11">
        <f>Table1_1[[#This Row],[PROFIT]]/Table1_1[[#This Row],[TOTAL REVENUE]]</f>
        <v>-9.907703899039362E-2</v>
      </c>
    </row>
    <row r="3319" spans="1:11">
      <c r="A3319" t="s">
        <v>34</v>
      </c>
      <c r="B3319" t="s">
        <v>594</v>
      </c>
      <c r="C3319">
        <v>25</v>
      </c>
      <c r="D3319">
        <v>56.21</v>
      </c>
      <c r="E3319">
        <v>77.75</v>
      </c>
      <c r="F3319" t="s">
        <v>107</v>
      </c>
      <c r="G3319" t="s">
        <v>109</v>
      </c>
      <c r="H3319">
        <f>Table1_1[[#This Row],[Units Sold]]*Table1_1[[#This Row],[Sale Price per Unit]]</f>
        <v>1943.75</v>
      </c>
      <c r="I3319">
        <f>Table1_1[[#This Row],[Units Sold]]*Table1_1[[#This Row],[Cost per Unit]]</f>
        <v>1405.25</v>
      </c>
      <c r="J3319">
        <f>Table1_1[[#This Row],[TOTAL REVENUE]]-Table1_1[[#This Row],[TOTAL COST]]</f>
        <v>538.5</v>
      </c>
      <c r="K3319" s="11">
        <f>Table1_1[[#This Row],[PROFIT]]/Table1_1[[#This Row],[TOTAL REVENUE]]</f>
        <v>0.27704180064308681</v>
      </c>
    </row>
    <row r="3320" spans="1:11">
      <c r="A3320" t="s">
        <v>99</v>
      </c>
      <c r="B3320" t="s">
        <v>594</v>
      </c>
      <c r="C3320">
        <v>266</v>
      </c>
      <c r="D3320">
        <v>73.16</v>
      </c>
      <c r="E3320">
        <v>95.77</v>
      </c>
      <c r="F3320" t="s">
        <v>107</v>
      </c>
      <c r="G3320" t="s">
        <v>110</v>
      </c>
      <c r="H3320">
        <f>Table1_1[[#This Row],[Units Sold]]*Table1_1[[#This Row],[Sale Price per Unit]]</f>
        <v>25474.82</v>
      </c>
      <c r="I3320">
        <f>Table1_1[[#This Row],[Units Sold]]*Table1_1[[#This Row],[Cost per Unit]]</f>
        <v>19460.559999999998</v>
      </c>
      <c r="J3320">
        <f>Table1_1[[#This Row],[TOTAL REVENUE]]-Table1_1[[#This Row],[TOTAL COST]]</f>
        <v>6014.260000000002</v>
      </c>
      <c r="K3320" s="11">
        <f>Table1_1[[#This Row],[PROFIT]]/Table1_1[[#This Row],[TOTAL REVENUE]]</f>
        <v>0.23608645713689055</v>
      </c>
    </row>
    <row r="3321" spans="1:11">
      <c r="A3321" t="s">
        <v>104</v>
      </c>
      <c r="B3321" t="s">
        <v>594</v>
      </c>
      <c r="C3321">
        <v>17</v>
      </c>
      <c r="D3321">
        <v>74.37</v>
      </c>
      <c r="E3321">
        <v>101.37</v>
      </c>
      <c r="F3321" t="s">
        <v>108</v>
      </c>
      <c r="G3321" t="s">
        <v>110</v>
      </c>
      <c r="H3321">
        <f>Table1_1[[#This Row],[Units Sold]]*Table1_1[[#This Row],[Sale Price per Unit]]</f>
        <v>1723.29</v>
      </c>
      <c r="I3321">
        <f>Table1_1[[#This Row],[Units Sold]]*Table1_1[[#This Row],[Cost per Unit]]</f>
        <v>1264.29</v>
      </c>
      <c r="J3321">
        <f>Table1_1[[#This Row],[TOTAL REVENUE]]-Table1_1[[#This Row],[TOTAL COST]]</f>
        <v>459</v>
      </c>
      <c r="K3321" s="11">
        <f>Table1_1[[#This Row],[PROFIT]]/Table1_1[[#This Row],[TOTAL REVENUE]]</f>
        <v>0.26635099141757917</v>
      </c>
    </row>
    <row r="3322" spans="1:11">
      <c r="A3322" t="s">
        <v>39</v>
      </c>
      <c r="B3322" t="s">
        <v>594</v>
      </c>
      <c r="C3322">
        <v>242</v>
      </c>
      <c r="D3322">
        <v>79.760000000000005</v>
      </c>
      <c r="E3322">
        <v>101.57</v>
      </c>
      <c r="F3322" t="s">
        <v>108</v>
      </c>
      <c r="G3322" t="s">
        <v>109</v>
      </c>
      <c r="H3322">
        <f>Table1_1[[#This Row],[Units Sold]]*Table1_1[[#This Row],[Sale Price per Unit]]</f>
        <v>24579.94</v>
      </c>
      <c r="I3322">
        <f>Table1_1[[#This Row],[Units Sold]]*Table1_1[[#This Row],[Cost per Unit]]</f>
        <v>19301.920000000002</v>
      </c>
      <c r="J3322">
        <f>Table1_1[[#This Row],[TOTAL REVENUE]]-Table1_1[[#This Row],[TOTAL COST]]</f>
        <v>5278.0199999999968</v>
      </c>
      <c r="K3322" s="11">
        <f>Table1_1[[#This Row],[PROFIT]]/Table1_1[[#This Row],[TOTAL REVENUE]]</f>
        <v>0.21472875849168049</v>
      </c>
    </row>
    <row r="3323" spans="1:11">
      <c r="A3323" t="s">
        <v>51</v>
      </c>
      <c r="B3323" t="s">
        <v>594</v>
      </c>
      <c r="C3323">
        <v>152</v>
      </c>
      <c r="D3323">
        <v>39.51</v>
      </c>
      <c r="E3323">
        <v>52.54</v>
      </c>
      <c r="F3323" t="s">
        <v>107</v>
      </c>
      <c r="G3323" t="s">
        <v>110</v>
      </c>
      <c r="H3323">
        <f>Table1_1[[#This Row],[Units Sold]]*Table1_1[[#This Row],[Sale Price per Unit]]</f>
        <v>7986.08</v>
      </c>
      <c r="I3323">
        <f>Table1_1[[#This Row],[Units Sold]]*Table1_1[[#This Row],[Cost per Unit]]</f>
        <v>6005.5199999999995</v>
      </c>
      <c r="J3323">
        <f>Table1_1[[#This Row],[TOTAL REVENUE]]-Table1_1[[#This Row],[TOTAL COST]]</f>
        <v>1980.5600000000004</v>
      </c>
      <c r="K3323" s="11">
        <f>Table1_1[[#This Row],[PROFIT]]/Table1_1[[#This Row],[TOTAL REVENUE]]</f>
        <v>0.24800152264941003</v>
      </c>
    </row>
    <row r="3324" spans="1:11">
      <c r="A3324" t="s">
        <v>80</v>
      </c>
      <c r="B3324" t="s">
        <v>594</v>
      </c>
      <c r="C3324">
        <v>36</v>
      </c>
      <c r="D3324">
        <v>24.89</v>
      </c>
      <c r="E3324">
        <v>44.56</v>
      </c>
      <c r="F3324" t="s">
        <v>108</v>
      </c>
      <c r="G3324" t="s">
        <v>109</v>
      </c>
      <c r="H3324">
        <f>Table1_1[[#This Row],[Units Sold]]*Table1_1[[#This Row],[Sale Price per Unit]]</f>
        <v>1604.16</v>
      </c>
      <c r="I3324">
        <f>Table1_1[[#This Row],[Units Sold]]*Table1_1[[#This Row],[Cost per Unit]]</f>
        <v>896.04</v>
      </c>
      <c r="J3324">
        <f>Table1_1[[#This Row],[TOTAL REVENUE]]-Table1_1[[#This Row],[TOTAL COST]]</f>
        <v>708.12000000000012</v>
      </c>
      <c r="K3324" s="11">
        <f>Table1_1[[#This Row],[PROFIT]]/Table1_1[[#This Row],[TOTAL REVENUE]]</f>
        <v>0.441427289048474</v>
      </c>
    </row>
    <row r="3325" spans="1:11">
      <c r="A3325" t="s">
        <v>29</v>
      </c>
      <c r="B3325" t="s">
        <v>594</v>
      </c>
      <c r="C3325">
        <v>86</v>
      </c>
      <c r="D3325">
        <v>80.86</v>
      </c>
      <c r="E3325">
        <v>29.32</v>
      </c>
      <c r="F3325" t="s">
        <v>107</v>
      </c>
      <c r="G3325" t="s">
        <v>109</v>
      </c>
      <c r="H3325">
        <f>Table1_1[[#This Row],[Units Sold]]*Table1_1[[#This Row],[Sale Price per Unit]]</f>
        <v>2521.52</v>
      </c>
      <c r="I3325">
        <f>Table1_1[[#This Row],[Units Sold]]*Table1_1[[#This Row],[Cost per Unit]]</f>
        <v>6953.96</v>
      </c>
      <c r="J3325">
        <f>Table1_1[[#This Row],[TOTAL REVENUE]]-Table1_1[[#This Row],[TOTAL COST]]</f>
        <v>-4432.4400000000005</v>
      </c>
      <c r="K3325" s="11">
        <f>Table1_1[[#This Row],[PROFIT]]/Table1_1[[#This Row],[TOTAL REVENUE]]</f>
        <v>-1.7578444747612554</v>
      </c>
    </row>
    <row r="3326" spans="1:11">
      <c r="A3326" t="s">
        <v>58</v>
      </c>
      <c r="B3326" t="s">
        <v>595</v>
      </c>
      <c r="C3326">
        <v>240</v>
      </c>
      <c r="D3326">
        <v>33.880000000000003</v>
      </c>
      <c r="E3326">
        <v>48.1</v>
      </c>
      <c r="F3326" t="s">
        <v>107</v>
      </c>
      <c r="G3326" t="s">
        <v>109</v>
      </c>
      <c r="H3326">
        <f>Table1_1[[#This Row],[Units Sold]]*Table1_1[[#This Row],[Sale Price per Unit]]</f>
        <v>11544</v>
      </c>
      <c r="I3326">
        <f>Table1_1[[#This Row],[Units Sold]]*Table1_1[[#This Row],[Cost per Unit]]</f>
        <v>8131.2000000000007</v>
      </c>
      <c r="J3326">
        <f>Table1_1[[#This Row],[TOTAL REVENUE]]-Table1_1[[#This Row],[TOTAL COST]]</f>
        <v>3412.7999999999993</v>
      </c>
      <c r="K3326" s="11">
        <f>Table1_1[[#This Row],[PROFIT]]/Table1_1[[#This Row],[TOTAL REVENUE]]</f>
        <v>0.29563409563409559</v>
      </c>
    </row>
    <row r="3327" spans="1:11">
      <c r="A3327" t="s">
        <v>88</v>
      </c>
      <c r="B3327" t="s">
        <v>595</v>
      </c>
      <c r="C3327">
        <v>18</v>
      </c>
      <c r="D3327">
        <v>16.690000000000001</v>
      </c>
      <c r="E3327">
        <v>53.53</v>
      </c>
      <c r="F3327" t="s">
        <v>107</v>
      </c>
      <c r="G3327" t="s">
        <v>110</v>
      </c>
      <c r="H3327">
        <f>Table1_1[[#This Row],[Units Sold]]*Table1_1[[#This Row],[Sale Price per Unit]]</f>
        <v>963.54</v>
      </c>
      <c r="I3327">
        <f>Table1_1[[#This Row],[Units Sold]]*Table1_1[[#This Row],[Cost per Unit]]</f>
        <v>300.42</v>
      </c>
      <c r="J3327">
        <f>Table1_1[[#This Row],[TOTAL REVENUE]]-Table1_1[[#This Row],[TOTAL COST]]</f>
        <v>663.11999999999989</v>
      </c>
      <c r="K3327" s="11">
        <f>Table1_1[[#This Row],[PROFIT]]/Table1_1[[#This Row],[TOTAL REVENUE]]</f>
        <v>0.68821221744815986</v>
      </c>
    </row>
    <row r="3328" spans="1:11">
      <c r="A3328" t="s">
        <v>64</v>
      </c>
      <c r="B3328" t="s">
        <v>595</v>
      </c>
      <c r="C3328">
        <v>147</v>
      </c>
      <c r="D3328">
        <v>24.61</v>
      </c>
      <c r="E3328">
        <v>44.39</v>
      </c>
      <c r="F3328" t="s">
        <v>108</v>
      </c>
      <c r="G3328" t="s">
        <v>109</v>
      </c>
      <c r="H3328">
        <f>Table1_1[[#This Row],[Units Sold]]*Table1_1[[#This Row],[Sale Price per Unit]]</f>
        <v>6525.33</v>
      </c>
      <c r="I3328">
        <f>Table1_1[[#This Row],[Units Sold]]*Table1_1[[#This Row],[Cost per Unit]]</f>
        <v>3617.67</v>
      </c>
      <c r="J3328">
        <f>Table1_1[[#This Row],[TOTAL REVENUE]]-Table1_1[[#This Row],[TOTAL COST]]</f>
        <v>2907.66</v>
      </c>
      <c r="K3328" s="11">
        <f>Table1_1[[#This Row],[PROFIT]]/Table1_1[[#This Row],[TOTAL REVENUE]]</f>
        <v>0.44559585492227977</v>
      </c>
    </row>
    <row r="3329" spans="1:11">
      <c r="A3329" t="s">
        <v>38</v>
      </c>
      <c r="B3329" t="s">
        <v>595</v>
      </c>
      <c r="C3329">
        <v>106</v>
      </c>
      <c r="D3329">
        <v>24.33</v>
      </c>
      <c r="E3329">
        <v>55.11</v>
      </c>
      <c r="F3329" t="s">
        <v>107</v>
      </c>
      <c r="G3329" t="s">
        <v>110</v>
      </c>
      <c r="H3329">
        <f>Table1_1[[#This Row],[Units Sold]]*Table1_1[[#This Row],[Sale Price per Unit]]</f>
        <v>5841.66</v>
      </c>
      <c r="I3329">
        <f>Table1_1[[#This Row],[Units Sold]]*Table1_1[[#This Row],[Cost per Unit]]</f>
        <v>2578.98</v>
      </c>
      <c r="J3329">
        <f>Table1_1[[#This Row],[TOTAL REVENUE]]-Table1_1[[#This Row],[TOTAL COST]]</f>
        <v>3262.68</v>
      </c>
      <c r="K3329" s="11">
        <f>Table1_1[[#This Row],[PROFIT]]/Table1_1[[#This Row],[TOTAL REVENUE]]</f>
        <v>0.55851932498639079</v>
      </c>
    </row>
    <row r="3330" spans="1:11">
      <c r="A3330" t="s">
        <v>100</v>
      </c>
      <c r="B3330" t="s">
        <v>595</v>
      </c>
      <c r="C3330">
        <v>152</v>
      </c>
      <c r="D3330">
        <v>14.31</v>
      </c>
      <c r="E3330">
        <v>90.39</v>
      </c>
      <c r="F3330" t="s">
        <v>107</v>
      </c>
      <c r="G3330" t="s">
        <v>109</v>
      </c>
      <c r="H3330">
        <f>Table1_1[[#This Row],[Units Sold]]*Table1_1[[#This Row],[Sale Price per Unit]]</f>
        <v>13739.28</v>
      </c>
      <c r="I3330">
        <f>Table1_1[[#This Row],[Units Sold]]*Table1_1[[#This Row],[Cost per Unit]]</f>
        <v>2175.12</v>
      </c>
      <c r="J3330">
        <f>Table1_1[[#This Row],[TOTAL REVENUE]]-Table1_1[[#This Row],[TOTAL COST]]</f>
        <v>11564.16</v>
      </c>
      <c r="K3330" s="11">
        <f>Table1_1[[#This Row],[PROFIT]]/Table1_1[[#This Row],[TOTAL REVENUE]]</f>
        <v>0.84168602721539987</v>
      </c>
    </row>
    <row r="3331" spans="1:11">
      <c r="A3331" t="s">
        <v>36</v>
      </c>
      <c r="B3331" t="s">
        <v>596</v>
      </c>
      <c r="C3331">
        <v>131</v>
      </c>
      <c r="D3331">
        <v>28.7</v>
      </c>
      <c r="E3331">
        <v>51.28</v>
      </c>
      <c r="F3331" t="s">
        <v>108</v>
      </c>
      <c r="G3331" t="s">
        <v>109</v>
      </c>
      <c r="H3331">
        <f>Table1_1[[#This Row],[Units Sold]]*Table1_1[[#This Row],[Sale Price per Unit]]</f>
        <v>6717.68</v>
      </c>
      <c r="I3331">
        <f>Table1_1[[#This Row],[Units Sold]]*Table1_1[[#This Row],[Cost per Unit]]</f>
        <v>3759.7</v>
      </c>
      <c r="J3331">
        <f>Table1_1[[#This Row],[TOTAL REVENUE]]-Table1_1[[#This Row],[TOTAL COST]]</f>
        <v>2957.9800000000005</v>
      </c>
      <c r="K3331" s="11">
        <f>Table1_1[[#This Row],[PROFIT]]/Table1_1[[#This Row],[TOTAL REVENUE]]</f>
        <v>0.44032761310452423</v>
      </c>
    </row>
    <row r="3332" spans="1:11">
      <c r="A3332" t="s">
        <v>51</v>
      </c>
      <c r="B3332" t="s">
        <v>596</v>
      </c>
      <c r="C3332">
        <v>292</v>
      </c>
      <c r="D3332">
        <v>63.38</v>
      </c>
      <c r="E3332">
        <v>91.4</v>
      </c>
      <c r="F3332" t="s">
        <v>107</v>
      </c>
      <c r="G3332" t="s">
        <v>110</v>
      </c>
      <c r="H3332">
        <f>Table1_1[[#This Row],[Units Sold]]*Table1_1[[#This Row],[Sale Price per Unit]]</f>
        <v>26688.800000000003</v>
      </c>
      <c r="I3332">
        <f>Table1_1[[#This Row],[Units Sold]]*Table1_1[[#This Row],[Cost per Unit]]</f>
        <v>18506.96</v>
      </c>
      <c r="J3332">
        <f>Table1_1[[#This Row],[TOTAL REVENUE]]-Table1_1[[#This Row],[TOTAL COST]]</f>
        <v>8181.8400000000038</v>
      </c>
      <c r="K3332" s="11">
        <f>Table1_1[[#This Row],[PROFIT]]/Table1_1[[#This Row],[TOTAL REVENUE]]</f>
        <v>0.30656455142231959</v>
      </c>
    </row>
    <row r="3333" spans="1:11">
      <c r="A3333" t="s">
        <v>83</v>
      </c>
      <c r="B3333" t="s">
        <v>596</v>
      </c>
      <c r="C3333">
        <v>266</v>
      </c>
      <c r="D3333">
        <v>38.18</v>
      </c>
      <c r="E3333">
        <v>80.209999999999994</v>
      </c>
      <c r="F3333" t="s">
        <v>107</v>
      </c>
      <c r="G3333" t="s">
        <v>109</v>
      </c>
      <c r="H3333">
        <f>Table1_1[[#This Row],[Units Sold]]*Table1_1[[#This Row],[Sale Price per Unit]]</f>
        <v>21335.859999999997</v>
      </c>
      <c r="I3333">
        <f>Table1_1[[#This Row],[Units Sold]]*Table1_1[[#This Row],[Cost per Unit]]</f>
        <v>10155.879999999999</v>
      </c>
      <c r="J3333">
        <f>Table1_1[[#This Row],[TOTAL REVENUE]]-Table1_1[[#This Row],[TOTAL COST]]</f>
        <v>11179.979999999998</v>
      </c>
      <c r="K3333" s="11">
        <f>Table1_1[[#This Row],[PROFIT]]/Table1_1[[#This Row],[TOTAL REVENUE]]</f>
        <v>0.5239995013090637</v>
      </c>
    </row>
    <row r="3334" spans="1:11">
      <c r="A3334" t="s">
        <v>47</v>
      </c>
      <c r="B3334" t="s">
        <v>596</v>
      </c>
      <c r="C3334">
        <v>287</v>
      </c>
      <c r="D3334">
        <v>59.58</v>
      </c>
      <c r="E3334">
        <v>76.14</v>
      </c>
      <c r="F3334" t="s">
        <v>107</v>
      </c>
      <c r="G3334" t="s">
        <v>109</v>
      </c>
      <c r="H3334">
        <f>Table1_1[[#This Row],[Units Sold]]*Table1_1[[#This Row],[Sale Price per Unit]]</f>
        <v>21852.18</v>
      </c>
      <c r="I3334">
        <f>Table1_1[[#This Row],[Units Sold]]*Table1_1[[#This Row],[Cost per Unit]]</f>
        <v>17099.46</v>
      </c>
      <c r="J3334">
        <f>Table1_1[[#This Row],[TOTAL REVENUE]]-Table1_1[[#This Row],[TOTAL COST]]</f>
        <v>4752.7200000000012</v>
      </c>
      <c r="K3334" s="11">
        <f>Table1_1[[#This Row],[PROFIT]]/Table1_1[[#This Row],[TOTAL REVENUE]]</f>
        <v>0.21749408983451543</v>
      </c>
    </row>
    <row r="3335" spans="1:11">
      <c r="A3335" t="s">
        <v>93</v>
      </c>
      <c r="B3335" t="s">
        <v>596</v>
      </c>
      <c r="C3335">
        <v>210</v>
      </c>
      <c r="D3335">
        <v>89.5</v>
      </c>
      <c r="E3335">
        <v>22.99</v>
      </c>
      <c r="F3335" t="s">
        <v>107</v>
      </c>
      <c r="G3335" t="s">
        <v>110</v>
      </c>
      <c r="H3335">
        <f>Table1_1[[#This Row],[Units Sold]]*Table1_1[[#This Row],[Sale Price per Unit]]</f>
        <v>4827.8999999999996</v>
      </c>
      <c r="I3335">
        <f>Table1_1[[#This Row],[Units Sold]]*Table1_1[[#This Row],[Cost per Unit]]</f>
        <v>18795</v>
      </c>
      <c r="J3335">
        <f>Table1_1[[#This Row],[TOTAL REVENUE]]-Table1_1[[#This Row],[TOTAL COST]]</f>
        <v>-13967.1</v>
      </c>
      <c r="K3335" s="11">
        <f>Table1_1[[#This Row],[PROFIT]]/Table1_1[[#This Row],[TOTAL REVENUE]]</f>
        <v>-2.8929969551979124</v>
      </c>
    </row>
    <row r="3336" spans="1:11">
      <c r="A3336" t="s">
        <v>97</v>
      </c>
      <c r="B3336" t="s">
        <v>596</v>
      </c>
      <c r="C3336">
        <v>86</v>
      </c>
      <c r="D3336">
        <v>59.73</v>
      </c>
      <c r="E3336">
        <v>38</v>
      </c>
      <c r="F3336" t="s">
        <v>108</v>
      </c>
      <c r="G3336" t="s">
        <v>110</v>
      </c>
      <c r="H3336">
        <f>Table1_1[[#This Row],[Units Sold]]*Table1_1[[#This Row],[Sale Price per Unit]]</f>
        <v>3268</v>
      </c>
      <c r="I3336">
        <f>Table1_1[[#This Row],[Units Sold]]*Table1_1[[#This Row],[Cost per Unit]]</f>
        <v>5136.78</v>
      </c>
      <c r="J3336">
        <f>Table1_1[[#This Row],[TOTAL REVENUE]]-Table1_1[[#This Row],[TOTAL COST]]</f>
        <v>-1868.7799999999997</v>
      </c>
      <c r="K3336" s="11">
        <f>Table1_1[[#This Row],[PROFIT]]/Table1_1[[#This Row],[TOTAL REVENUE]]</f>
        <v>-0.57184210526315782</v>
      </c>
    </row>
    <row r="3337" spans="1:11">
      <c r="A3337" t="s">
        <v>45</v>
      </c>
      <c r="B3337" t="s">
        <v>597</v>
      </c>
      <c r="C3337">
        <v>37</v>
      </c>
      <c r="D3337">
        <v>45.27</v>
      </c>
      <c r="E3337">
        <v>90.45</v>
      </c>
      <c r="F3337" t="s">
        <v>107</v>
      </c>
      <c r="G3337" t="s">
        <v>109</v>
      </c>
      <c r="H3337">
        <f>Table1_1[[#This Row],[Units Sold]]*Table1_1[[#This Row],[Sale Price per Unit]]</f>
        <v>3346.65</v>
      </c>
      <c r="I3337">
        <f>Table1_1[[#This Row],[Units Sold]]*Table1_1[[#This Row],[Cost per Unit]]</f>
        <v>1674.99</v>
      </c>
      <c r="J3337">
        <f>Table1_1[[#This Row],[TOTAL REVENUE]]-Table1_1[[#This Row],[TOTAL COST]]</f>
        <v>1671.66</v>
      </c>
      <c r="K3337" s="11">
        <f>Table1_1[[#This Row],[PROFIT]]/Table1_1[[#This Row],[TOTAL REVENUE]]</f>
        <v>0.49950248756218907</v>
      </c>
    </row>
    <row r="3338" spans="1:11">
      <c r="A3338" t="s">
        <v>27</v>
      </c>
      <c r="B3338" t="s">
        <v>597</v>
      </c>
      <c r="C3338">
        <v>69</v>
      </c>
      <c r="D3338">
        <v>73.599999999999994</v>
      </c>
      <c r="E3338">
        <v>83.23</v>
      </c>
      <c r="F3338" t="s">
        <v>107</v>
      </c>
      <c r="G3338" t="s">
        <v>109</v>
      </c>
      <c r="H3338">
        <f>Table1_1[[#This Row],[Units Sold]]*Table1_1[[#This Row],[Sale Price per Unit]]</f>
        <v>5742.87</v>
      </c>
      <c r="I3338">
        <f>Table1_1[[#This Row],[Units Sold]]*Table1_1[[#This Row],[Cost per Unit]]</f>
        <v>5078.3999999999996</v>
      </c>
      <c r="J3338">
        <f>Table1_1[[#This Row],[TOTAL REVENUE]]-Table1_1[[#This Row],[TOTAL COST]]</f>
        <v>664.47000000000025</v>
      </c>
      <c r="K3338" s="11">
        <f>Table1_1[[#This Row],[PROFIT]]/Table1_1[[#This Row],[TOTAL REVENUE]]</f>
        <v>0.11570347230565907</v>
      </c>
    </row>
    <row r="3339" spans="1:11">
      <c r="A3339" t="s">
        <v>72</v>
      </c>
      <c r="B3339" t="s">
        <v>597</v>
      </c>
      <c r="C3339">
        <v>115</v>
      </c>
      <c r="D3339">
        <v>62.39</v>
      </c>
      <c r="E3339">
        <v>84.63</v>
      </c>
      <c r="F3339" t="s">
        <v>107</v>
      </c>
      <c r="G3339" t="s">
        <v>110</v>
      </c>
      <c r="H3339">
        <f>Table1_1[[#This Row],[Units Sold]]*Table1_1[[#This Row],[Sale Price per Unit]]</f>
        <v>9732.4499999999989</v>
      </c>
      <c r="I3339">
        <f>Table1_1[[#This Row],[Units Sold]]*Table1_1[[#This Row],[Cost per Unit]]</f>
        <v>7174.85</v>
      </c>
      <c r="J3339">
        <f>Table1_1[[#This Row],[TOTAL REVENUE]]-Table1_1[[#This Row],[TOTAL COST]]</f>
        <v>2557.5999999999985</v>
      </c>
      <c r="K3339" s="11">
        <f>Table1_1[[#This Row],[PROFIT]]/Table1_1[[#This Row],[TOTAL REVENUE]]</f>
        <v>0.26279097246839173</v>
      </c>
    </row>
    <row r="3340" spans="1:11">
      <c r="A3340" t="s">
        <v>27</v>
      </c>
      <c r="B3340" t="s">
        <v>597</v>
      </c>
      <c r="C3340">
        <v>272</v>
      </c>
      <c r="D3340">
        <v>71.33</v>
      </c>
      <c r="E3340">
        <v>86.32</v>
      </c>
      <c r="F3340" t="s">
        <v>108</v>
      </c>
      <c r="G3340" t="s">
        <v>110</v>
      </c>
      <c r="H3340">
        <f>Table1_1[[#This Row],[Units Sold]]*Table1_1[[#This Row],[Sale Price per Unit]]</f>
        <v>23479.039999999997</v>
      </c>
      <c r="I3340">
        <f>Table1_1[[#This Row],[Units Sold]]*Table1_1[[#This Row],[Cost per Unit]]</f>
        <v>19401.759999999998</v>
      </c>
      <c r="J3340">
        <f>Table1_1[[#This Row],[TOTAL REVENUE]]-Table1_1[[#This Row],[TOTAL COST]]</f>
        <v>4077.2799999999988</v>
      </c>
      <c r="K3340" s="11">
        <f>Table1_1[[#This Row],[PROFIT]]/Table1_1[[#This Row],[TOTAL REVENUE]]</f>
        <v>0.1736561631139944</v>
      </c>
    </row>
    <row r="3341" spans="1:11">
      <c r="A3341" t="s">
        <v>35</v>
      </c>
      <c r="B3341" t="s">
        <v>597</v>
      </c>
      <c r="C3341">
        <v>112</v>
      </c>
      <c r="D3341">
        <v>28.15</v>
      </c>
      <c r="E3341">
        <v>71.430000000000007</v>
      </c>
      <c r="F3341" t="s">
        <v>107</v>
      </c>
      <c r="G3341" t="s">
        <v>110</v>
      </c>
      <c r="H3341">
        <f>Table1_1[[#This Row],[Units Sold]]*Table1_1[[#This Row],[Sale Price per Unit]]</f>
        <v>8000.1600000000008</v>
      </c>
      <c r="I3341">
        <f>Table1_1[[#This Row],[Units Sold]]*Table1_1[[#This Row],[Cost per Unit]]</f>
        <v>3152.7999999999997</v>
      </c>
      <c r="J3341">
        <f>Table1_1[[#This Row],[TOTAL REVENUE]]-Table1_1[[#This Row],[TOTAL COST]]</f>
        <v>4847.3600000000006</v>
      </c>
      <c r="K3341" s="11">
        <f>Table1_1[[#This Row],[PROFIT]]/Table1_1[[#This Row],[TOTAL REVENUE]]</f>
        <v>0.60590788184236322</v>
      </c>
    </row>
    <row r="3342" spans="1:11">
      <c r="A3342" t="s">
        <v>56</v>
      </c>
      <c r="B3342" t="s">
        <v>597</v>
      </c>
      <c r="C3342">
        <v>275</v>
      </c>
      <c r="D3342">
        <v>16.149999999999999</v>
      </c>
      <c r="E3342">
        <v>71.88</v>
      </c>
      <c r="F3342" t="s">
        <v>108</v>
      </c>
      <c r="G3342" t="s">
        <v>110</v>
      </c>
      <c r="H3342">
        <f>Table1_1[[#This Row],[Units Sold]]*Table1_1[[#This Row],[Sale Price per Unit]]</f>
        <v>19767</v>
      </c>
      <c r="I3342">
        <f>Table1_1[[#This Row],[Units Sold]]*Table1_1[[#This Row],[Cost per Unit]]</f>
        <v>4441.25</v>
      </c>
      <c r="J3342">
        <f>Table1_1[[#This Row],[TOTAL REVENUE]]-Table1_1[[#This Row],[TOTAL COST]]</f>
        <v>15325.75</v>
      </c>
      <c r="K3342" s="11">
        <f>Table1_1[[#This Row],[PROFIT]]/Table1_1[[#This Row],[TOTAL REVENUE]]</f>
        <v>0.77531997774067896</v>
      </c>
    </row>
    <row r="3343" spans="1:11">
      <c r="A3343" t="s">
        <v>13</v>
      </c>
      <c r="B3343" t="s">
        <v>597</v>
      </c>
      <c r="C3343">
        <v>74</v>
      </c>
      <c r="D3343">
        <v>82.2</v>
      </c>
      <c r="E3343">
        <v>100.68</v>
      </c>
      <c r="F3343" t="s">
        <v>108</v>
      </c>
      <c r="G3343" t="s">
        <v>110</v>
      </c>
      <c r="H3343">
        <f>Table1_1[[#This Row],[Units Sold]]*Table1_1[[#This Row],[Sale Price per Unit]]</f>
        <v>7450.3200000000006</v>
      </c>
      <c r="I3343">
        <f>Table1_1[[#This Row],[Units Sold]]*Table1_1[[#This Row],[Cost per Unit]]</f>
        <v>6082.8</v>
      </c>
      <c r="J3343">
        <f>Table1_1[[#This Row],[TOTAL REVENUE]]-Table1_1[[#This Row],[TOTAL COST]]</f>
        <v>1367.5200000000004</v>
      </c>
      <c r="K3343" s="11">
        <f>Table1_1[[#This Row],[PROFIT]]/Table1_1[[#This Row],[TOTAL REVENUE]]</f>
        <v>0.18355184743742556</v>
      </c>
    </row>
    <row r="3344" spans="1:11">
      <c r="A3344" t="s">
        <v>61</v>
      </c>
      <c r="B3344" t="s">
        <v>597</v>
      </c>
      <c r="C3344">
        <v>235</v>
      </c>
      <c r="D3344">
        <v>54.15</v>
      </c>
      <c r="E3344">
        <v>49.28</v>
      </c>
      <c r="F3344" t="s">
        <v>107</v>
      </c>
      <c r="G3344" t="s">
        <v>109</v>
      </c>
      <c r="H3344">
        <f>Table1_1[[#This Row],[Units Sold]]*Table1_1[[#This Row],[Sale Price per Unit]]</f>
        <v>11580.800000000001</v>
      </c>
      <c r="I3344">
        <f>Table1_1[[#This Row],[Units Sold]]*Table1_1[[#This Row],[Cost per Unit]]</f>
        <v>12725.25</v>
      </c>
      <c r="J3344">
        <f>Table1_1[[#This Row],[TOTAL REVENUE]]-Table1_1[[#This Row],[TOTAL COST]]</f>
        <v>-1144.4499999999989</v>
      </c>
      <c r="K3344" s="11">
        <f>Table1_1[[#This Row],[PROFIT]]/Table1_1[[#This Row],[TOTAL REVENUE]]</f>
        <v>-9.882305194805184E-2</v>
      </c>
    </row>
    <row r="3345" spans="1:11">
      <c r="A3345" t="s">
        <v>89</v>
      </c>
      <c r="B3345" t="s">
        <v>597</v>
      </c>
      <c r="C3345">
        <v>136</v>
      </c>
      <c r="D3345">
        <v>53.73</v>
      </c>
      <c r="E3345">
        <v>78.81</v>
      </c>
      <c r="F3345" t="s">
        <v>107</v>
      </c>
      <c r="G3345" t="s">
        <v>109</v>
      </c>
      <c r="H3345">
        <f>Table1_1[[#This Row],[Units Sold]]*Table1_1[[#This Row],[Sale Price per Unit]]</f>
        <v>10718.16</v>
      </c>
      <c r="I3345">
        <f>Table1_1[[#This Row],[Units Sold]]*Table1_1[[#This Row],[Cost per Unit]]</f>
        <v>7307.28</v>
      </c>
      <c r="J3345">
        <f>Table1_1[[#This Row],[TOTAL REVENUE]]-Table1_1[[#This Row],[TOTAL COST]]</f>
        <v>3410.88</v>
      </c>
      <c r="K3345" s="11">
        <f>Table1_1[[#This Row],[PROFIT]]/Table1_1[[#This Row],[TOTAL REVENUE]]</f>
        <v>0.31823372668443095</v>
      </c>
    </row>
    <row r="3346" spans="1:11">
      <c r="A3346" t="s">
        <v>10</v>
      </c>
      <c r="B3346" t="s">
        <v>598</v>
      </c>
      <c r="C3346">
        <v>228</v>
      </c>
      <c r="D3346">
        <v>24.82</v>
      </c>
      <c r="E3346">
        <v>34.31</v>
      </c>
      <c r="F3346" t="s">
        <v>107</v>
      </c>
      <c r="G3346" t="s">
        <v>109</v>
      </c>
      <c r="H3346">
        <f>Table1_1[[#This Row],[Units Sold]]*Table1_1[[#This Row],[Sale Price per Unit]]</f>
        <v>7822.68</v>
      </c>
      <c r="I3346">
        <f>Table1_1[[#This Row],[Units Sold]]*Table1_1[[#This Row],[Cost per Unit]]</f>
        <v>5658.96</v>
      </c>
      <c r="J3346">
        <f>Table1_1[[#This Row],[TOTAL REVENUE]]-Table1_1[[#This Row],[TOTAL COST]]</f>
        <v>2163.7200000000003</v>
      </c>
      <c r="K3346" s="11">
        <f>Table1_1[[#This Row],[PROFIT]]/Table1_1[[#This Row],[TOTAL REVENUE]]</f>
        <v>0.27659574468085107</v>
      </c>
    </row>
    <row r="3347" spans="1:11">
      <c r="A3347" t="s">
        <v>21</v>
      </c>
      <c r="B3347" t="s">
        <v>598</v>
      </c>
      <c r="C3347">
        <v>1</v>
      </c>
      <c r="D3347">
        <v>13.53</v>
      </c>
      <c r="E3347">
        <v>69.98</v>
      </c>
      <c r="F3347" t="s">
        <v>108</v>
      </c>
      <c r="G3347" t="s">
        <v>110</v>
      </c>
      <c r="H3347">
        <f>Table1_1[[#This Row],[Units Sold]]*Table1_1[[#This Row],[Sale Price per Unit]]</f>
        <v>69.98</v>
      </c>
      <c r="I3347">
        <f>Table1_1[[#This Row],[Units Sold]]*Table1_1[[#This Row],[Cost per Unit]]</f>
        <v>13.53</v>
      </c>
      <c r="J3347">
        <f>Table1_1[[#This Row],[TOTAL REVENUE]]-Table1_1[[#This Row],[TOTAL COST]]</f>
        <v>56.45</v>
      </c>
      <c r="K3347" s="11">
        <f>Table1_1[[#This Row],[PROFIT]]/Table1_1[[#This Row],[TOTAL REVENUE]]</f>
        <v>0.80665904544155476</v>
      </c>
    </row>
    <row r="3348" spans="1:11">
      <c r="A3348" t="s">
        <v>74</v>
      </c>
      <c r="B3348" t="s">
        <v>598</v>
      </c>
      <c r="C3348">
        <v>150</v>
      </c>
      <c r="D3348">
        <v>80.16</v>
      </c>
      <c r="E3348">
        <v>72.33</v>
      </c>
      <c r="F3348" t="s">
        <v>108</v>
      </c>
      <c r="G3348" t="s">
        <v>109</v>
      </c>
      <c r="H3348">
        <f>Table1_1[[#This Row],[Units Sold]]*Table1_1[[#This Row],[Sale Price per Unit]]</f>
        <v>10849.5</v>
      </c>
      <c r="I3348">
        <f>Table1_1[[#This Row],[Units Sold]]*Table1_1[[#This Row],[Cost per Unit]]</f>
        <v>12024</v>
      </c>
      <c r="J3348">
        <f>Table1_1[[#This Row],[TOTAL REVENUE]]-Table1_1[[#This Row],[TOTAL COST]]</f>
        <v>-1174.5</v>
      </c>
      <c r="K3348" s="11">
        <f>Table1_1[[#This Row],[PROFIT]]/Table1_1[[#This Row],[TOTAL REVENUE]]</f>
        <v>-0.10825383658233098</v>
      </c>
    </row>
    <row r="3349" spans="1:11">
      <c r="A3349" t="s">
        <v>12</v>
      </c>
      <c r="B3349" t="s">
        <v>598</v>
      </c>
      <c r="C3349">
        <v>93</v>
      </c>
      <c r="D3349">
        <v>99.58</v>
      </c>
      <c r="E3349">
        <v>76.53</v>
      </c>
      <c r="F3349" t="s">
        <v>108</v>
      </c>
      <c r="G3349" t="s">
        <v>109</v>
      </c>
      <c r="H3349">
        <f>Table1_1[[#This Row],[Units Sold]]*Table1_1[[#This Row],[Sale Price per Unit]]</f>
        <v>7117.29</v>
      </c>
      <c r="I3349">
        <f>Table1_1[[#This Row],[Units Sold]]*Table1_1[[#This Row],[Cost per Unit]]</f>
        <v>9260.94</v>
      </c>
      <c r="J3349">
        <f>Table1_1[[#This Row],[TOTAL REVENUE]]-Table1_1[[#This Row],[TOTAL COST]]</f>
        <v>-2143.6500000000005</v>
      </c>
      <c r="K3349" s="11">
        <f>Table1_1[[#This Row],[PROFIT]]/Table1_1[[#This Row],[TOTAL REVENUE]]</f>
        <v>-0.30118907617927621</v>
      </c>
    </row>
    <row r="3350" spans="1:11">
      <c r="A3350" t="s">
        <v>20</v>
      </c>
      <c r="B3350" t="s">
        <v>598</v>
      </c>
      <c r="C3350">
        <v>258</v>
      </c>
      <c r="D3350">
        <v>60.93</v>
      </c>
      <c r="E3350">
        <v>80.38</v>
      </c>
      <c r="F3350" t="s">
        <v>107</v>
      </c>
      <c r="G3350" t="s">
        <v>109</v>
      </c>
      <c r="H3350">
        <f>Table1_1[[#This Row],[Units Sold]]*Table1_1[[#This Row],[Sale Price per Unit]]</f>
        <v>20738.039999999997</v>
      </c>
      <c r="I3350">
        <f>Table1_1[[#This Row],[Units Sold]]*Table1_1[[#This Row],[Cost per Unit]]</f>
        <v>15719.94</v>
      </c>
      <c r="J3350">
        <f>Table1_1[[#This Row],[TOTAL REVENUE]]-Table1_1[[#This Row],[TOTAL COST]]</f>
        <v>5018.0999999999967</v>
      </c>
      <c r="K3350" s="11">
        <f>Table1_1[[#This Row],[PROFIT]]/Table1_1[[#This Row],[TOTAL REVENUE]]</f>
        <v>0.24197561582483193</v>
      </c>
    </row>
    <row r="3351" spans="1:11">
      <c r="A3351" t="s">
        <v>94</v>
      </c>
      <c r="B3351" t="s">
        <v>599</v>
      </c>
      <c r="C3351">
        <v>173</v>
      </c>
      <c r="D3351">
        <v>34.130000000000003</v>
      </c>
      <c r="E3351">
        <v>53.49</v>
      </c>
      <c r="F3351" t="s">
        <v>107</v>
      </c>
      <c r="G3351" t="s">
        <v>109</v>
      </c>
      <c r="H3351">
        <f>Table1_1[[#This Row],[Units Sold]]*Table1_1[[#This Row],[Sale Price per Unit]]</f>
        <v>9253.77</v>
      </c>
      <c r="I3351">
        <f>Table1_1[[#This Row],[Units Sold]]*Table1_1[[#This Row],[Cost per Unit]]</f>
        <v>5904.4900000000007</v>
      </c>
      <c r="J3351">
        <f>Table1_1[[#This Row],[TOTAL REVENUE]]-Table1_1[[#This Row],[TOTAL COST]]</f>
        <v>3349.2799999999997</v>
      </c>
      <c r="K3351" s="11">
        <f>Table1_1[[#This Row],[PROFIT]]/Table1_1[[#This Row],[TOTAL REVENUE]]</f>
        <v>0.36193681061880723</v>
      </c>
    </row>
    <row r="3352" spans="1:11">
      <c r="A3352" t="s">
        <v>83</v>
      </c>
      <c r="B3352" t="s">
        <v>599</v>
      </c>
      <c r="C3352">
        <v>81</v>
      </c>
      <c r="D3352">
        <v>11.84</v>
      </c>
      <c r="E3352">
        <v>29.29</v>
      </c>
      <c r="F3352" t="s">
        <v>108</v>
      </c>
      <c r="G3352" t="s">
        <v>109</v>
      </c>
      <c r="H3352">
        <f>Table1_1[[#This Row],[Units Sold]]*Table1_1[[#This Row],[Sale Price per Unit]]</f>
        <v>2372.4899999999998</v>
      </c>
      <c r="I3352">
        <f>Table1_1[[#This Row],[Units Sold]]*Table1_1[[#This Row],[Cost per Unit]]</f>
        <v>959.04</v>
      </c>
      <c r="J3352">
        <f>Table1_1[[#This Row],[TOTAL REVENUE]]-Table1_1[[#This Row],[TOTAL COST]]</f>
        <v>1413.4499999999998</v>
      </c>
      <c r="K3352" s="11">
        <f>Table1_1[[#This Row],[PROFIT]]/Table1_1[[#This Row],[TOTAL REVENUE]]</f>
        <v>0.59576647319904397</v>
      </c>
    </row>
    <row r="3353" spans="1:11">
      <c r="A3353" t="s">
        <v>81</v>
      </c>
      <c r="B3353" t="s">
        <v>599</v>
      </c>
      <c r="C3353">
        <v>9</v>
      </c>
      <c r="D3353">
        <v>58.78</v>
      </c>
      <c r="E3353">
        <v>88.57</v>
      </c>
      <c r="F3353" t="s">
        <v>108</v>
      </c>
      <c r="G3353" t="s">
        <v>109</v>
      </c>
      <c r="H3353">
        <f>Table1_1[[#This Row],[Units Sold]]*Table1_1[[#This Row],[Sale Price per Unit]]</f>
        <v>797.12999999999988</v>
      </c>
      <c r="I3353">
        <f>Table1_1[[#This Row],[Units Sold]]*Table1_1[[#This Row],[Cost per Unit]]</f>
        <v>529.02</v>
      </c>
      <c r="J3353">
        <f>Table1_1[[#This Row],[TOTAL REVENUE]]-Table1_1[[#This Row],[TOTAL COST]]</f>
        <v>268.1099999999999</v>
      </c>
      <c r="K3353" s="11">
        <f>Table1_1[[#This Row],[PROFIT]]/Table1_1[[#This Row],[TOTAL REVENUE]]</f>
        <v>0.33634413458281576</v>
      </c>
    </row>
    <row r="3354" spans="1:11">
      <c r="A3354" t="s">
        <v>87</v>
      </c>
      <c r="B3354" t="s">
        <v>599</v>
      </c>
      <c r="C3354">
        <v>296</v>
      </c>
      <c r="D3354">
        <v>83.45</v>
      </c>
      <c r="E3354">
        <v>106.78</v>
      </c>
      <c r="F3354" t="s">
        <v>108</v>
      </c>
      <c r="G3354" t="s">
        <v>110</v>
      </c>
      <c r="H3354">
        <f>Table1_1[[#This Row],[Units Sold]]*Table1_1[[#This Row],[Sale Price per Unit]]</f>
        <v>31606.880000000001</v>
      </c>
      <c r="I3354">
        <f>Table1_1[[#This Row],[Units Sold]]*Table1_1[[#This Row],[Cost per Unit]]</f>
        <v>24701.200000000001</v>
      </c>
      <c r="J3354">
        <f>Table1_1[[#This Row],[TOTAL REVENUE]]-Table1_1[[#This Row],[TOTAL COST]]</f>
        <v>6905.68</v>
      </c>
      <c r="K3354" s="11">
        <f>Table1_1[[#This Row],[PROFIT]]/Table1_1[[#This Row],[TOTAL REVENUE]]</f>
        <v>0.21848660797902228</v>
      </c>
    </row>
    <row r="3355" spans="1:11">
      <c r="A3355" t="s">
        <v>31</v>
      </c>
      <c r="B3355" t="s">
        <v>599</v>
      </c>
      <c r="C3355">
        <v>299</v>
      </c>
      <c r="D3355">
        <v>42.89</v>
      </c>
      <c r="E3355">
        <v>58.6</v>
      </c>
      <c r="F3355" t="s">
        <v>107</v>
      </c>
      <c r="G3355" t="s">
        <v>110</v>
      </c>
      <c r="H3355">
        <f>Table1_1[[#This Row],[Units Sold]]*Table1_1[[#This Row],[Sale Price per Unit]]</f>
        <v>17521.400000000001</v>
      </c>
      <c r="I3355">
        <f>Table1_1[[#This Row],[Units Sold]]*Table1_1[[#This Row],[Cost per Unit]]</f>
        <v>12824.11</v>
      </c>
      <c r="J3355">
        <f>Table1_1[[#This Row],[TOTAL REVENUE]]-Table1_1[[#This Row],[TOTAL COST]]</f>
        <v>4697.2900000000009</v>
      </c>
      <c r="K3355" s="11">
        <f>Table1_1[[#This Row],[PROFIT]]/Table1_1[[#This Row],[TOTAL REVENUE]]</f>
        <v>0.26808873720136522</v>
      </c>
    </row>
    <row r="3356" spans="1:11">
      <c r="A3356" t="s">
        <v>95</v>
      </c>
      <c r="B3356" t="s">
        <v>599</v>
      </c>
      <c r="C3356">
        <v>195</v>
      </c>
      <c r="D3356">
        <v>53.66</v>
      </c>
      <c r="E3356">
        <v>59.76</v>
      </c>
      <c r="F3356" t="s">
        <v>108</v>
      </c>
      <c r="G3356" t="s">
        <v>109</v>
      </c>
      <c r="H3356">
        <f>Table1_1[[#This Row],[Units Sold]]*Table1_1[[#This Row],[Sale Price per Unit]]</f>
        <v>11653.199999999999</v>
      </c>
      <c r="I3356">
        <f>Table1_1[[#This Row],[Units Sold]]*Table1_1[[#This Row],[Cost per Unit]]</f>
        <v>10463.699999999999</v>
      </c>
      <c r="J3356">
        <f>Table1_1[[#This Row],[TOTAL REVENUE]]-Table1_1[[#This Row],[TOTAL COST]]</f>
        <v>1189.5</v>
      </c>
      <c r="K3356" s="11">
        <f>Table1_1[[#This Row],[PROFIT]]/Table1_1[[#This Row],[TOTAL REVENUE]]</f>
        <v>0.10207496653279786</v>
      </c>
    </row>
    <row r="3357" spans="1:11">
      <c r="A3357" t="s">
        <v>46</v>
      </c>
      <c r="B3357" t="s">
        <v>599</v>
      </c>
      <c r="C3357">
        <v>101</v>
      </c>
      <c r="D3357">
        <v>89.62</v>
      </c>
      <c r="E3357">
        <v>40.950000000000003</v>
      </c>
      <c r="F3357" t="s">
        <v>107</v>
      </c>
      <c r="G3357" t="s">
        <v>110</v>
      </c>
      <c r="H3357">
        <f>Table1_1[[#This Row],[Units Sold]]*Table1_1[[#This Row],[Sale Price per Unit]]</f>
        <v>4135.9500000000007</v>
      </c>
      <c r="I3357">
        <f>Table1_1[[#This Row],[Units Sold]]*Table1_1[[#This Row],[Cost per Unit]]</f>
        <v>9051.6200000000008</v>
      </c>
      <c r="J3357">
        <f>Table1_1[[#This Row],[TOTAL REVENUE]]-Table1_1[[#This Row],[TOTAL COST]]</f>
        <v>-4915.67</v>
      </c>
      <c r="K3357" s="11">
        <f>Table1_1[[#This Row],[PROFIT]]/Table1_1[[#This Row],[TOTAL REVENUE]]</f>
        <v>-1.1885225885225883</v>
      </c>
    </row>
    <row r="3358" spans="1:11">
      <c r="A3358" t="s">
        <v>99</v>
      </c>
      <c r="B3358" t="s">
        <v>599</v>
      </c>
      <c r="C3358">
        <v>133</v>
      </c>
      <c r="D3358">
        <v>49.22</v>
      </c>
      <c r="E3358">
        <v>50.3</v>
      </c>
      <c r="F3358" t="s">
        <v>107</v>
      </c>
      <c r="G3358" t="s">
        <v>109</v>
      </c>
      <c r="H3358">
        <f>Table1_1[[#This Row],[Units Sold]]*Table1_1[[#This Row],[Sale Price per Unit]]</f>
        <v>6689.9</v>
      </c>
      <c r="I3358">
        <f>Table1_1[[#This Row],[Units Sold]]*Table1_1[[#This Row],[Cost per Unit]]</f>
        <v>6546.26</v>
      </c>
      <c r="J3358">
        <f>Table1_1[[#This Row],[TOTAL REVENUE]]-Table1_1[[#This Row],[TOTAL COST]]</f>
        <v>143.63999999999942</v>
      </c>
      <c r="K3358" s="11">
        <f>Table1_1[[#This Row],[PROFIT]]/Table1_1[[#This Row],[TOTAL REVENUE]]</f>
        <v>2.1471172962226556E-2</v>
      </c>
    </row>
    <row r="3359" spans="1:11">
      <c r="A3359" t="s">
        <v>29</v>
      </c>
      <c r="B3359" t="s">
        <v>600</v>
      </c>
      <c r="C3359">
        <v>262</v>
      </c>
      <c r="D3359">
        <v>16.59</v>
      </c>
      <c r="E3359">
        <v>115.51</v>
      </c>
      <c r="F3359" t="s">
        <v>108</v>
      </c>
      <c r="G3359" t="s">
        <v>109</v>
      </c>
      <c r="H3359">
        <f>Table1_1[[#This Row],[Units Sold]]*Table1_1[[#This Row],[Sale Price per Unit]]</f>
        <v>30263.620000000003</v>
      </c>
      <c r="I3359">
        <f>Table1_1[[#This Row],[Units Sold]]*Table1_1[[#This Row],[Cost per Unit]]</f>
        <v>4346.58</v>
      </c>
      <c r="J3359">
        <f>Table1_1[[#This Row],[TOTAL REVENUE]]-Table1_1[[#This Row],[TOTAL COST]]</f>
        <v>25917.040000000001</v>
      </c>
      <c r="K3359" s="11">
        <f>Table1_1[[#This Row],[PROFIT]]/Table1_1[[#This Row],[TOTAL REVENUE]]</f>
        <v>0.85637607133581506</v>
      </c>
    </row>
    <row r="3360" spans="1:11">
      <c r="A3360" t="s">
        <v>97</v>
      </c>
      <c r="B3360" t="s">
        <v>600</v>
      </c>
      <c r="C3360">
        <v>243</v>
      </c>
      <c r="D3360">
        <v>25.72</v>
      </c>
      <c r="E3360">
        <v>76.319999999999993</v>
      </c>
      <c r="F3360" t="s">
        <v>107</v>
      </c>
      <c r="G3360" t="s">
        <v>110</v>
      </c>
      <c r="H3360">
        <f>Table1_1[[#This Row],[Units Sold]]*Table1_1[[#This Row],[Sale Price per Unit]]</f>
        <v>18545.759999999998</v>
      </c>
      <c r="I3360">
        <f>Table1_1[[#This Row],[Units Sold]]*Table1_1[[#This Row],[Cost per Unit]]</f>
        <v>6249.96</v>
      </c>
      <c r="J3360">
        <f>Table1_1[[#This Row],[TOTAL REVENUE]]-Table1_1[[#This Row],[TOTAL COST]]</f>
        <v>12295.8</v>
      </c>
      <c r="K3360" s="11">
        <f>Table1_1[[#This Row],[PROFIT]]/Table1_1[[#This Row],[TOTAL REVENUE]]</f>
        <v>0.66299790356394128</v>
      </c>
    </row>
    <row r="3361" spans="1:11">
      <c r="A3361" t="s">
        <v>85</v>
      </c>
      <c r="B3361" t="s">
        <v>600</v>
      </c>
      <c r="C3361">
        <v>133</v>
      </c>
      <c r="D3361">
        <v>66.17</v>
      </c>
      <c r="E3361">
        <v>64.89</v>
      </c>
      <c r="F3361" t="s">
        <v>107</v>
      </c>
      <c r="G3361" t="s">
        <v>110</v>
      </c>
      <c r="H3361">
        <f>Table1_1[[#This Row],[Units Sold]]*Table1_1[[#This Row],[Sale Price per Unit]]</f>
        <v>8630.3700000000008</v>
      </c>
      <c r="I3361">
        <f>Table1_1[[#This Row],[Units Sold]]*Table1_1[[#This Row],[Cost per Unit]]</f>
        <v>8800.61</v>
      </c>
      <c r="J3361">
        <f>Table1_1[[#This Row],[TOTAL REVENUE]]-Table1_1[[#This Row],[TOTAL COST]]</f>
        <v>-170.23999999999978</v>
      </c>
      <c r="K3361" s="11">
        <f>Table1_1[[#This Row],[PROFIT]]/Table1_1[[#This Row],[TOTAL REVENUE]]</f>
        <v>-1.9725689628602223E-2</v>
      </c>
    </row>
    <row r="3362" spans="1:11">
      <c r="A3362" t="s">
        <v>82</v>
      </c>
      <c r="B3362" t="s">
        <v>601</v>
      </c>
      <c r="C3362">
        <v>196</v>
      </c>
      <c r="D3362">
        <v>56.55</v>
      </c>
      <c r="E3362">
        <v>29.63</v>
      </c>
      <c r="F3362" t="s">
        <v>108</v>
      </c>
      <c r="G3362" t="s">
        <v>109</v>
      </c>
      <c r="H3362">
        <f>Table1_1[[#This Row],[Units Sold]]*Table1_1[[#This Row],[Sale Price per Unit]]</f>
        <v>5807.48</v>
      </c>
      <c r="I3362">
        <f>Table1_1[[#This Row],[Units Sold]]*Table1_1[[#This Row],[Cost per Unit]]</f>
        <v>11083.8</v>
      </c>
      <c r="J3362">
        <f>Table1_1[[#This Row],[TOTAL REVENUE]]-Table1_1[[#This Row],[TOTAL COST]]</f>
        <v>-5276.32</v>
      </c>
      <c r="K3362" s="11">
        <f>Table1_1[[#This Row],[PROFIT]]/Table1_1[[#This Row],[TOTAL REVENUE]]</f>
        <v>-0.90853864326695921</v>
      </c>
    </row>
    <row r="3363" spans="1:11">
      <c r="A3363" t="s">
        <v>100</v>
      </c>
      <c r="B3363" t="s">
        <v>601</v>
      </c>
      <c r="C3363">
        <v>292</v>
      </c>
      <c r="D3363">
        <v>91.78</v>
      </c>
      <c r="E3363">
        <v>73.86</v>
      </c>
      <c r="F3363" t="s">
        <v>108</v>
      </c>
      <c r="G3363" t="s">
        <v>110</v>
      </c>
      <c r="H3363">
        <f>Table1_1[[#This Row],[Units Sold]]*Table1_1[[#This Row],[Sale Price per Unit]]</f>
        <v>21567.119999999999</v>
      </c>
      <c r="I3363">
        <f>Table1_1[[#This Row],[Units Sold]]*Table1_1[[#This Row],[Cost per Unit]]</f>
        <v>26799.760000000002</v>
      </c>
      <c r="J3363">
        <f>Table1_1[[#This Row],[TOTAL REVENUE]]-Table1_1[[#This Row],[TOTAL COST]]</f>
        <v>-5232.6400000000031</v>
      </c>
      <c r="K3363" s="11">
        <f>Table1_1[[#This Row],[PROFIT]]/Table1_1[[#This Row],[TOTAL REVENUE]]</f>
        <v>-0.24262117519631751</v>
      </c>
    </row>
    <row r="3364" spans="1:11">
      <c r="A3364" t="s">
        <v>86</v>
      </c>
      <c r="B3364" t="s">
        <v>601</v>
      </c>
      <c r="C3364">
        <v>231</v>
      </c>
      <c r="D3364">
        <v>18.62</v>
      </c>
      <c r="E3364">
        <v>104.98</v>
      </c>
      <c r="F3364" t="s">
        <v>108</v>
      </c>
      <c r="G3364" t="s">
        <v>109</v>
      </c>
      <c r="H3364">
        <f>Table1_1[[#This Row],[Units Sold]]*Table1_1[[#This Row],[Sale Price per Unit]]</f>
        <v>24250.38</v>
      </c>
      <c r="I3364">
        <f>Table1_1[[#This Row],[Units Sold]]*Table1_1[[#This Row],[Cost per Unit]]</f>
        <v>4301.22</v>
      </c>
      <c r="J3364">
        <f>Table1_1[[#This Row],[TOTAL REVENUE]]-Table1_1[[#This Row],[TOTAL COST]]</f>
        <v>19949.16</v>
      </c>
      <c r="K3364" s="11">
        <f>Table1_1[[#This Row],[PROFIT]]/Table1_1[[#This Row],[TOTAL REVENUE]]</f>
        <v>0.82263288245380073</v>
      </c>
    </row>
    <row r="3365" spans="1:11">
      <c r="A3365" t="s">
        <v>58</v>
      </c>
      <c r="B3365" t="s">
        <v>601</v>
      </c>
      <c r="C3365">
        <v>52</v>
      </c>
      <c r="D3365">
        <v>15</v>
      </c>
      <c r="E3365">
        <v>59.22</v>
      </c>
      <c r="F3365" t="s">
        <v>108</v>
      </c>
      <c r="G3365" t="s">
        <v>110</v>
      </c>
      <c r="H3365">
        <f>Table1_1[[#This Row],[Units Sold]]*Table1_1[[#This Row],[Sale Price per Unit]]</f>
        <v>3079.44</v>
      </c>
      <c r="I3365">
        <f>Table1_1[[#This Row],[Units Sold]]*Table1_1[[#This Row],[Cost per Unit]]</f>
        <v>780</v>
      </c>
      <c r="J3365">
        <f>Table1_1[[#This Row],[TOTAL REVENUE]]-Table1_1[[#This Row],[TOTAL COST]]</f>
        <v>2299.44</v>
      </c>
      <c r="K3365" s="11">
        <f>Table1_1[[#This Row],[PROFIT]]/Table1_1[[#This Row],[TOTAL REVENUE]]</f>
        <v>0.74670719351570414</v>
      </c>
    </row>
    <row r="3366" spans="1:11">
      <c r="A3366" t="s">
        <v>54</v>
      </c>
      <c r="B3366" t="s">
        <v>601</v>
      </c>
      <c r="C3366">
        <v>74</v>
      </c>
      <c r="D3366">
        <v>86.8</v>
      </c>
      <c r="E3366">
        <v>44.03</v>
      </c>
      <c r="F3366" t="s">
        <v>108</v>
      </c>
      <c r="G3366" t="s">
        <v>109</v>
      </c>
      <c r="H3366">
        <f>Table1_1[[#This Row],[Units Sold]]*Table1_1[[#This Row],[Sale Price per Unit]]</f>
        <v>3258.2200000000003</v>
      </c>
      <c r="I3366">
        <f>Table1_1[[#This Row],[Units Sold]]*Table1_1[[#This Row],[Cost per Unit]]</f>
        <v>6423.2</v>
      </c>
      <c r="J3366">
        <f>Table1_1[[#This Row],[TOTAL REVENUE]]-Table1_1[[#This Row],[TOTAL COST]]</f>
        <v>-3164.9799999999996</v>
      </c>
      <c r="K3366" s="11">
        <f>Table1_1[[#This Row],[PROFIT]]/Table1_1[[#This Row],[TOTAL REVENUE]]</f>
        <v>-0.97138314785373592</v>
      </c>
    </row>
    <row r="3367" spans="1:11">
      <c r="A3367" t="s">
        <v>57</v>
      </c>
      <c r="B3367" t="s">
        <v>602</v>
      </c>
      <c r="C3367">
        <v>152</v>
      </c>
      <c r="D3367">
        <v>27.11</v>
      </c>
      <c r="E3367">
        <v>101.79</v>
      </c>
      <c r="F3367" t="s">
        <v>107</v>
      </c>
      <c r="G3367" t="s">
        <v>109</v>
      </c>
      <c r="H3367">
        <f>Table1_1[[#This Row],[Units Sold]]*Table1_1[[#This Row],[Sale Price per Unit]]</f>
        <v>15472.080000000002</v>
      </c>
      <c r="I3367">
        <f>Table1_1[[#This Row],[Units Sold]]*Table1_1[[#This Row],[Cost per Unit]]</f>
        <v>4120.72</v>
      </c>
      <c r="J3367">
        <f>Table1_1[[#This Row],[TOTAL REVENUE]]-Table1_1[[#This Row],[TOTAL COST]]</f>
        <v>11351.36</v>
      </c>
      <c r="K3367" s="11">
        <f>Table1_1[[#This Row],[PROFIT]]/Table1_1[[#This Row],[TOTAL REVENUE]]</f>
        <v>0.73366735435700947</v>
      </c>
    </row>
    <row r="3368" spans="1:11">
      <c r="A3368" t="s">
        <v>56</v>
      </c>
      <c r="B3368" t="s">
        <v>602</v>
      </c>
      <c r="C3368">
        <v>278</v>
      </c>
      <c r="D3368">
        <v>12.74</v>
      </c>
      <c r="E3368">
        <v>58.98</v>
      </c>
      <c r="F3368" t="s">
        <v>107</v>
      </c>
      <c r="G3368" t="s">
        <v>110</v>
      </c>
      <c r="H3368">
        <f>Table1_1[[#This Row],[Units Sold]]*Table1_1[[#This Row],[Sale Price per Unit]]</f>
        <v>16396.439999999999</v>
      </c>
      <c r="I3368">
        <f>Table1_1[[#This Row],[Units Sold]]*Table1_1[[#This Row],[Cost per Unit]]</f>
        <v>3541.7200000000003</v>
      </c>
      <c r="J3368">
        <f>Table1_1[[#This Row],[TOTAL REVENUE]]-Table1_1[[#This Row],[TOTAL COST]]</f>
        <v>12854.719999999998</v>
      </c>
      <c r="K3368" s="11">
        <f>Table1_1[[#This Row],[PROFIT]]/Table1_1[[#This Row],[TOTAL REVENUE]]</f>
        <v>0.78399457443201082</v>
      </c>
    </row>
    <row r="3369" spans="1:11">
      <c r="A3369" t="s">
        <v>63</v>
      </c>
      <c r="B3369" t="s">
        <v>602</v>
      </c>
      <c r="C3369">
        <v>224</v>
      </c>
      <c r="D3369">
        <v>25.34</v>
      </c>
      <c r="E3369">
        <v>88.96</v>
      </c>
      <c r="F3369" t="s">
        <v>107</v>
      </c>
      <c r="G3369" t="s">
        <v>110</v>
      </c>
      <c r="H3369">
        <f>Table1_1[[#This Row],[Units Sold]]*Table1_1[[#This Row],[Sale Price per Unit]]</f>
        <v>19927.039999999997</v>
      </c>
      <c r="I3369">
        <f>Table1_1[[#This Row],[Units Sold]]*Table1_1[[#This Row],[Cost per Unit]]</f>
        <v>5676.16</v>
      </c>
      <c r="J3369">
        <f>Table1_1[[#This Row],[TOTAL REVENUE]]-Table1_1[[#This Row],[TOTAL COST]]</f>
        <v>14250.879999999997</v>
      </c>
      <c r="K3369" s="11">
        <f>Table1_1[[#This Row],[PROFIT]]/Table1_1[[#This Row],[TOTAL REVENUE]]</f>
        <v>0.71515287769784175</v>
      </c>
    </row>
    <row r="3370" spans="1:11">
      <c r="A3370" t="s">
        <v>14</v>
      </c>
      <c r="B3370" t="s">
        <v>602</v>
      </c>
      <c r="C3370">
        <v>95</v>
      </c>
      <c r="D3370">
        <v>18.329999999999998</v>
      </c>
      <c r="E3370">
        <v>109.47</v>
      </c>
      <c r="F3370" t="s">
        <v>107</v>
      </c>
      <c r="G3370" t="s">
        <v>110</v>
      </c>
      <c r="H3370">
        <f>Table1_1[[#This Row],[Units Sold]]*Table1_1[[#This Row],[Sale Price per Unit]]</f>
        <v>10399.65</v>
      </c>
      <c r="I3370">
        <f>Table1_1[[#This Row],[Units Sold]]*Table1_1[[#This Row],[Cost per Unit]]</f>
        <v>1741.35</v>
      </c>
      <c r="J3370">
        <f>Table1_1[[#This Row],[TOTAL REVENUE]]-Table1_1[[#This Row],[TOTAL COST]]</f>
        <v>8658.2999999999993</v>
      </c>
      <c r="K3370" s="11">
        <f>Table1_1[[#This Row],[PROFIT]]/Table1_1[[#This Row],[TOTAL REVENUE]]</f>
        <v>0.83255686489449165</v>
      </c>
    </row>
    <row r="3371" spans="1:11">
      <c r="A3371" t="s">
        <v>106</v>
      </c>
      <c r="B3371" t="s">
        <v>602</v>
      </c>
      <c r="C3371">
        <v>260</v>
      </c>
      <c r="D3371">
        <v>22.69</v>
      </c>
      <c r="E3371">
        <v>97.62</v>
      </c>
      <c r="F3371" t="s">
        <v>107</v>
      </c>
      <c r="G3371" t="s">
        <v>109</v>
      </c>
      <c r="H3371">
        <f>Table1_1[[#This Row],[Units Sold]]*Table1_1[[#This Row],[Sale Price per Unit]]</f>
        <v>25381.200000000001</v>
      </c>
      <c r="I3371">
        <f>Table1_1[[#This Row],[Units Sold]]*Table1_1[[#This Row],[Cost per Unit]]</f>
        <v>5899.4000000000005</v>
      </c>
      <c r="J3371">
        <f>Table1_1[[#This Row],[TOTAL REVENUE]]-Table1_1[[#This Row],[TOTAL COST]]</f>
        <v>19481.8</v>
      </c>
      <c r="K3371" s="11">
        <f>Table1_1[[#This Row],[PROFIT]]/Table1_1[[#This Row],[TOTAL REVENUE]]</f>
        <v>0.76756812128662155</v>
      </c>
    </row>
    <row r="3372" spans="1:11">
      <c r="A3372" t="s">
        <v>22</v>
      </c>
      <c r="B3372" t="s">
        <v>603</v>
      </c>
      <c r="C3372">
        <v>197</v>
      </c>
      <c r="D3372">
        <v>20.73</v>
      </c>
      <c r="E3372">
        <v>100.16</v>
      </c>
      <c r="F3372" t="s">
        <v>108</v>
      </c>
      <c r="G3372" t="s">
        <v>110</v>
      </c>
      <c r="H3372">
        <f>Table1_1[[#This Row],[Units Sold]]*Table1_1[[#This Row],[Sale Price per Unit]]</f>
        <v>19731.52</v>
      </c>
      <c r="I3372">
        <f>Table1_1[[#This Row],[Units Sold]]*Table1_1[[#This Row],[Cost per Unit]]</f>
        <v>4083.81</v>
      </c>
      <c r="J3372">
        <f>Table1_1[[#This Row],[TOTAL REVENUE]]-Table1_1[[#This Row],[TOTAL COST]]</f>
        <v>15647.710000000001</v>
      </c>
      <c r="K3372" s="11">
        <f>Table1_1[[#This Row],[PROFIT]]/Table1_1[[#This Row],[TOTAL REVENUE]]</f>
        <v>0.79303115015974446</v>
      </c>
    </row>
    <row r="3373" spans="1:11">
      <c r="A3373" t="s">
        <v>8</v>
      </c>
      <c r="B3373" t="s">
        <v>603</v>
      </c>
      <c r="C3373">
        <v>141</v>
      </c>
      <c r="D3373">
        <v>48.48</v>
      </c>
      <c r="E3373">
        <v>100.03</v>
      </c>
      <c r="F3373" t="s">
        <v>107</v>
      </c>
      <c r="G3373" t="s">
        <v>110</v>
      </c>
      <c r="H3373">
        <f>Table1_1[[#This Row],[Units Sold]]*Table1_1[[#This Row],[Sale Price per Unit]]</f>
        <v>14104.23</v>
      </c>
      <c r="I3373">
        <f>Table1_1[[#This Row],[Units Sold]]*Table1_1[[#This Row],[Cost per Unit]]</f>
        <v>6835.6799999999994</v>
      </c>
      <c r="J3373">
        <f>Table1_1[[#This Row],[TOTAL REVENUE]]-Table1_1[[#This Row],[TOTAL COST]]</f>
        <v>7268.55</v>
      </c>
      <c r="K3373" s="11">
        <f>Table1_1[[#This Row],[PROFIT]]/Table1_1[[#This Row],[TOTAL REVENUE]]</f>
        <v>0.51534539638108567</v>
      </c>
    </row>
    <row r="3374" spans="1:11">
      <c r="A3374" t="s">
        <v>21</v>
      </c>
      <c r="B3374" t="s">
        <v>603</v>
      </c>
      <c r="C3374">
        <v>84</v>
      </c>
      <c r="D3374">
        <v>48.22</v>
      </c>
      <c r="E3374">
        <v>55.01</v>
      </c>
      <c r="F3374" t="s">
        <v>107</v>
      </c>
      <c r="G3374" t="s">
        <v>109</v>
      </c>
      <c r="H3374">
        <f>Table1_1[[#This Row],[Units Sold]]*Table1_1[[#This Row],[Sale Price per Unit]]</f>
        <v>4620.84</v>
      </c>
      <c r="I3374">
        <f>Table1_1[[#This Row],[Units Sold]]*Table1_1[[#This Row],[Cost per Unit]]</f>
        <v>4050.48</v>
      </c>
      <c r="J3374">
        <f>Table1_1[[#This Row],[TOTAL REVENUE]]-Table1_1[[#This Row],[TOTAL COST]]</f>
        <v>570.36000000000013</v>
      </c>
      <c r="K3374" s="11">
        <f>Table1_1[[#This Row],[PROFIT]]/Table1_1[[#This Row],[TOTAL REVENUE]]</f>
        <v>0.12343210325395385</v>
      </c>
    </row>
    <row r="3375" spans="1:11">
      <c r="A3375" t="s">
        <v>19</v>
      </c>
      <c r="B3375" t="s">
        <v>604</v>
      </c>
      <c r="C3375">
        <v>83</v>
      </c>
      <c r="D3375">
        <v>67.06</v>
      </c>
      <c r="E3375">
        <v>91.78</v>
      </c>
      <c r="F3375" t="s">
        <v>107</v>
      </c>
      <c r="G3375" t="s">
        <v>109</v>
      </c>
      <c r="H3375">
        <f>Table1_1[[#This Row],[Units Sold]]*Table1_1[[#This Row],[Sale Price per Unit]]</f>
        <v>7617.74</v>
      </c>
      <c r="I3375">
        <f>Table1_1[[#This Row],[Units Sold]]*Table1_1[[#This Row],[Cost per Unit]]</f>
        <v>5565.9800000000005</v>
      </c>
      <c r="J3375">
        <f>Table1_1[[#This Row],[TOTAL REVENUE]]-Table1_1[[#This Row],[TOTAL COST]]</f>
        <v>2051.7599999999993</v>
      </c>
      <c r="K3375" s="11">
        <f>Table1_1[[#This Row],[PROFIT]]/Table1_1[[#This Row],[TOTAL REVENUE]]</f>
        <v>0.26933972543037693</v>
      </c>
    </row>
    <row r="3376" spans="1:11">
      <c r="A3376" t="s">
        <v>74</v>
      </c>
      <c r="B3376" t="s">
        <v>604</v>
      </c>
      <c r="C3376">
        <v>128</v>
      </c>
      <c r="D3376">
        <v>12.51</v>
      </c>
      <c r="E3376">
        <v>94.7</v>
      </c>
      <c r="F3376" t="s">
        <v>107</v>
      </c>
      <c r="G3376" t="s">
        <v>110</v>
      </c>
      <c r="H3376">
        <f>Table1_1[[#This Row],[Units Sold]]*Table1_1[[#This Row],[Sale Price per Unit]]</f>
        <v>12121.6</v>
      </c>
      <c r="I3376">
        <f>Table1_1[[#This Row],[Units Sold]]*Table1_1[[#This Row],[Cost per Unit]]</f>
        <v>1601.28</v>
      </c>
      <c r="J3376">
        <f>Table1_1[[#This Row],[TOTAL REVENUE]]-Table1_1[[#This Row],[TOTAL COST]]</f>
        <v>10520.32</v>
      </c>
      <c r="K3376" s="11">
        <f>Table1_1[[#This Row],[PROFIT]]/Table1_1[[#This Row],[TOTAL REVENUE]]</f>
        <v>0.86789862724392819</v>
      </c>
    </row>
    <row r="3377" spans="1:11">
      <c r="A3377" t="s">
        <v>12</v>
      </c>
      <c r="B3377" t="s">
        <v>604</v>
      </c>
      <c r="C3377">
        <v>25</v>
      </c>
      <c r="D3377">
        <v>30.33</v>
      </c>
      <c r="E3377">
        <v>32.520000000000003</v>
      </c>
      <c r="F3377" t="s">
        <v>107</v>
      </c>
      <c r="G3377" t="s">
        <v>110</v>
      </c>
      <c r="H3377">
        <f>Table1_1[[#This Row],[Units Sold]]*Table1_1[[#This Row],[Sale Price per Unit]]</f>
        <v>813.00000000000011</v>
      </c>
      <c r="I3377">
        <f>Table1_1[[#This Row],[Units Sold]]*Table1_1[[#This Row],[Cost per Unit]]</f>
        <v>758.25</v>
      </c>
      <c r="J3377">
        <f>Table1_1[[#This Row],[TOTAL REVENUE]]-Table1_1[[#This Row],[TOTAL COST]]</f>
        <v>54.750000000000114</v>
      </c>
      <c r="K3377" s="11">
        <f>Table1_1[[#This Row],[PROFIT]]/Table1_1[[#This Row],[TOTAL REVENUE]]</f>
        <v>6.7343173431734446E-2</v>
      </c>
    </row>
    <row r="3378" spans="1:11">
      <c r="A3378" t="s">
        <v>10</v>
      </c>
      <c r="B3378" t="s">
        <v>604</v>
      </c>
      <c r="C3378">
        <v>11</v>
      </c>
      <c r="D3378">
        <v>75.819999999999993</v>
      </c>
      <c r="E3378">
        <v>57.65</v>
      </c>
      <c r="F3378" t="s">
        <v>108</v>
      </c>
      <c r="G3378" t="s">
        <v>110</v>
      </c>
      <c r="H3378">
        <f>Table1_1[[#This Row],[Units Sold]]*Table1_1[[#This Row],[Sale Price per Unit]]</f>
        <v>634.15</v>
      </c>
      <c r="I3378">
        <f>Table1_1[[#This Row],[Units Sold]]*Table1_1[[#This Row],[Cost per Unit]]</f>
        <v>834.02</v>
      </c>
      <c r="J3378">
        <f>Table1_1[[#This Row],[TOTAL REVENUE]]-Table1_1[[#This Row],[TOTAL COST]]</f>
        <v>-199.87</v>
      </c>
      <c r="K3378" s="11">
        <f>Table1_1[[#This Row],[PROFIT]]/Table1_1[[#This Row],[TOTAL REVENUE]]</f>
        <v>-0.31517779705117088</v>
      </c>
    </row>
    <row r="3379" spans="1:11">
      <c r="A3379" t="s">
        <v>97</v>
      </c>
      <c r="B3379" t="s">
        <v>604</v>
      </c>
      <c r="C3379">
        <v>156</v>
      </c>
      <c r="D3379">
        <v>64.900000000000006</v>
      </c>
      <c r="E3379">
        <v>103.64</v>
      </c>
      <c r="F3379" t="s">
        <v>108</v>
      </c>
      <c r="G3379" t="s">
        <v>109</v>
      </c>
      <c r="H3379">
        <f>Table1_1[[#This Row],[Units Sold]]*Table1_1[[#This Row],[Sale Price per Unit]]</f>
        <v>16167.84</v>
      </c>
      <c r="I3379">
        <f>Table1_1[[#This Row],[Units Sold]]*Table1_1[[#This Row],[Cost per Unit]]</f>
        <v>10124.400000000001</v>
      </c>
      <c r="J3379">
        <f>Table1_1[[#This Row],[TOTAL REVENUE]]-Table1_1[[#This Row],[TOTAL COST]]</f>
        <v>6043.4399999999987</v>
      </c>
      <c r="K3379" s="11">
        <f>Table1_1[[#This Row],[PROFIT]]/Table1_1[[#This Row],[TOTAL REVENUE]]</f>
        <v>0.37379390196835188</v>
      </c>
    </row>
    <row r="3380" spans="1:11">
      <c r="A3380" t="s">
        <v>72</v>
      </c>
      <c r="B3380" t="s">
        <v>605</v>
      </c>
      <c r="C3380">
        <v>109</v>
      </c>
      <c r="D3380">
        <v>71.38</v>
      </c>
      <c r="E3380">
        <v>23.49</v>
      </c>
      <c r="F3380" t="s">
        <v>107</v>
      </c>
      <c r="G3380" t="s">
        <v>109</v>
      </c>
      <c r="H3380">
        <f>Table1_1[[#This Row],[Units Sold]]*Table1_1[[#This Row],[Sale Price per Unit]]</f>
        <v>2560.41</v>
      </c>
      <c r="I3380">
        <f>Table1_1[[#This Row],[Units Sold]]*Table1_1[[#This Row],[Cost per Unit]]</f>
        <v>7780.4199999999992</v>
      </c>
      <c r="J3380">
        <f>Table1_1[[#This Row],[TOTAL REVENUE]]-Table1_1[[#This Row],[TOTAL COST]]</f>
        <v>-5220.0099999999993</v>
      </c>
      <c r="K3380" s="11">
        <f>Table1_1[[#This Row],[PROFIT]]/Table1_1[[#This Row],[TOTAL REVENUE]]</f>
        <v>-2.0387398893146016</v>
      </c>
    </row>
    <row r="3381" spans="1:11">
      <c r="A3381" t="s">
        <v>60</v>
      </c>
      <c r="B3381" t="s">
        <v>605</v>
      </c>
      <c r="C3381">
        <v>122</v>
      </c>
      <c r="D3381">
        <v>39.270000000000003</v>
      </c>
      <c r="E3381">
        <v>47.34</v>
      </c>
      <c r="F3381" t="s">
        <v>107</v>
      </c>
      <c r="G3381" t="s">
        <v>109</v>
      </c>
      <c r="H3381">
        <f>Table1_1[[#This Row],[Units Sold]]*Table1_1[[#This Row],[Sale Price per Unit]]</f>
        <v>5775.4800000000005</v>
      </c>
      <c r="I3381">
        <f>Table1_1[[#This Row],[Units Sold]]*Table1_1[[#This Row],[Cost per Unit]]</f>
        <v>4790.9400000000005</v>
      </c>
      <c r="J3381">
        <f>Table1_1[[#This Row],[TOTAL REVENUE]]-Table1_1[[#This Row],[TOTAL COST]]</f>
        <v>984.54</v>
      </c>
      <c r="K3381" s="11">
        <f>Table1_1[[#This Row],[PROFIT]]/Table1_1[[#This Row],[TOTAL REVENUE]]</f>
        <v>0.17046894803548793</v>
      </c>
    </row>
    <row r="3382" spans="1:11">
      <c r="A3382" t="s">
        <v>41</v>
      </c>
      <c r="B3382" t="s">
        <v>605</v>
      </c>
      <c r="C3382">
        <v>284</v>
      </c>
      <c r="D3382">
        <v>63.36</v>
      </c>
      <c r="E3382">
        <v>84.15</v>
      </c>
      <c r="F3382" t="s">
        <v>108</v>
      </c>
      <c r="G3382" t="s">
        <v>109</v>
      </c>
      <c r="H3382">
        <f>Table1_1[[#This Row],[Units Sold]]*Table1_1[[#This Row],[Sale Price per Unit]]</f>
        <v>23898.600000000002</v>
      </c>
      <c r="I3382">
        <f>Table1_1[[#This Row],[Units Sold]]*Table1_1[[#This Row],[Cost per Unit]]</f>
        <v>17994.240000000002</v>
      </c>
      <c r="J3382">
        <f>Table1_1[[#This Row],[TOTAL REVENUE]]-Table1_1[[#This Row],[TOTAL COST]]</f>
        <v>5904.3600000000006</v>
      </c>
      <c r="K3382" s="11">
        <f>Table1_1[[#This Row],[PROFIT]]/Table1_1[[#This Row],[TOTAL REVENUE]]</f>
        <v>0.24705882352941178</v>
      </c>
    </row>
    <row r="3383" spans="1:11">
      <c r="A3383" t="s">
        <v>102</v>
      </c>
      <c r="B3383" t="s">
        <v>605</v>
      </c>
      <c r="C3383">
        <v>147</v>
      </c>
      <c r="D3383">
        <v>52.86</v>
      </c>
      <c r="E3383">
        <v>27</v>
      </c>
      <c r="F3383" t="s">
        <v>108</v>
      </c>
      <c r="G3383" t="s">
        <v>110</v>
      </c>
      <c r="H3383">
        <f>Table1_1[[#This Row],[Units Sold]]*Table1_1[[#This Row],[Sale Price per Unit]]</f>
        <v>3969</v>
      </c>
      <c r="I3383">
        <f>Table1_1[[#This Row],[Units Sold]]*Table1_1[[#This Row],[Cost per Unit]]</f>
        <v>7770.42</v>
      </c>
      <c r="J3383">
        <f>Table1_1[[#This Row],[TOTAL REVENUE]]-Table1_1[[#This Row],[TOTAL COST]]</f>
        <v>-3801.42</v>
      </c>
      <c r="K3383" s="11">
        <f>Table1_1[[#This Row],[PROFIT]]/Table1_1[[#This Row],[TOTAL REVENUE]]</f>
        <v>-0.95777777777777784</v>
      </c>
    </row>
    <row r="3384" spans="1:11">
      <c r="A3384" t="s">
        <v>81</v>
      </c>
      <c r="B3384" t="s">
        <v>606</v>
      </c>
      <c r="C3384">
        <v>5</v>
      </c>
      <c r="D3384">
        <v>64.84</v>
      </c>
      <c r="E3384">
        <v>94.33</v>
      </c>
      <c r="F3384" t="s">
        <v>108</v>
      </c>
      <c r="G3384" t="s">
        <v>110</v>
      </c>
      <c r="H3384">
        <f>Table1_1[[#This Row],[Units Sold]]*Table1_1[[#This Row],[Sale Price per Unit]]</f>
        <v>471.65</v>
      </c>
      <c r="I3384">
        <f>Table1_1[[#This Row],[Units Sold]]*Table1_1[[#This Row],[Cost per Unit]]</f>
        <v>324.20000000000005</v>
      </c>
      <c r="J3384">
        <f>Table1_1[[#This Row],[TOTAL REVENUE]]-Table1_1[[#This Row],[TOTAL COST]]</f>
        <v>147.44999999999993</v>
      </c>
      <c r="K3384" s="11">
        <f>Table1_1[[#This Row],[PROFIT]]/Table1_1[[#This Row],[TOTAL REVENUE]]</f>
        <v>0.31262588784055961</v>
      </c>
    </row>
    <row r="3385" spans="1:11">
      <c r="A3385" t="s">
        <v>94</v>
      </c>
      <c r="B3385" t="s">
        <v>606</v>
      </c>
      <c r="C3385">
        <v>205</v>
      </c>
      <c r="D3385">
        <v>37.53</v>
      </c>
      <c r="E3385">
        <v>39.17</v>
      </c>
      <c r="F3385" t="s">
        <v>108</v>
      </c>
      <c r="G3385" t="s">
        <v>110</v>
      </c>
      <c r="H3385">
        <f>Table1_1[[#This Row],[Units Sold]]*Table1_1[[#This Row],[Sale Price per Unit]]</f>
        <v>8029.85</v>
      </c>
      <c r="I3385">
        <f>Table1_1[[#This Row],[Units Sold]]*Table1_1[[#This Row],[Cost per Unit]]</f>
        <v>7693.6500000000005</v>
      </c>
      <c r="J3385">
        <f>Table1_1[[#This Row],[TOTAL REVENUE]]-Table1_1[[#This Row],[TOTAL COST]]</f>
        <v>336.19999999999982</v>
      </c>
      <c r="K3385" s="11">
        <f>Table1_1[[#This Row],[PROFIT]]/Table1_1[[#This Row],[TOTAL REVENUE]]</f>
        <v>4.186877712535101E-2</v>
      </c>
    </row>
    <row r="3386" spans="1:11">
      <c r="A3386" t="s">
        <v>81</v>
      </c>
      <c r="B3386" t="s">
        <v>606</v>
      </c>
      <c r="C3386">
        <v>130</v>
      </c>
      <c r="D3386">
        <v>43.98</v>
      </c>
      <c r="E3386">
        <v>89.37</v>
      </c>
      <c r="F3386" t="s">
        <v>107</v>
      </c>
      <c r="G3386" t="s">
        <v>110</v>
      </c>
      <c r="H3386">
        <f>Table1_1[[#This Row],[Units Sold]]*Table1_1[[#This Row],[Sale Price per Unit]]</f>
        <v>11618.1</v>
      </c>
      <c r="I3386">
        <f>Table1_1[[#This Row],[Units Sold]]*Table1_1[[#This Row],[Cost per Unit]]</f>
        <v>5717.4</v>
      </c>
      <c r="J3386">
        <f>Table1_1[[#This Row],[TOTAL REVENUE]]-Table1_1[[#This Row],[TOTAL COST]]</f>
        <v>5900.7000000000007</v>
      </c>
      <c r="K3386" s="11">
        <f>Table1_1[[#This Row],[PROFIT]]/Table1_1[[#This Row],[TOTAL REVENUE]]</f>
        <v>0.50788855320577375</v>
      </c>
    </row>
    <row r="3387" spans="1:11">
      <c r="A3387" t="s">
        <v>79</v>
      </c>
      <c r="B3387" t="s">
        <v>606</v>
      </c>
      <c r="C3387">
        <v>21</v>
      </c>
      <c r="D3387">
        <v>46.79</v>
      </c>
      <c r="E3387">
        <v>51.65</v>
      </c>
      <c r="F3387" t="s">
        <v>107</v>
      </c>
      <c r="G3387" t="s">
        <v>109</v>
      </c>
      <c r="H3387">
        <f>Table1_1[[#This Row],[Units Sold]]*Table1_1[[#This Row],[Sale Price per Unit]]</f>
        <v>1084.6499999999999</v>
      </c>
      <c r="I3387">
        <f>Table1_1[[#This Row],[Units Sold]]*Table1_1[[#This Row],[Cost per Unit]]</f>
        <v>982.59</v>
      </c>
      <c r="J3387">
        <f>Table1_1[[#This Row],[TOTAL REVENUE]]-Table1_1[[#This Row],[TOTAL COST]]</f>
        <v>102.05999999999983</v>
      </c>
      <c r="K3387" s="11">
        <f>Table1_1[[#This Row],[PROFIT]]/Table1_1[[#This Row],[TOTAL REVENUE]]</f>
        <v>9.4094869312681365E-2</v>
      </c>
    </row>
    <row r="3388" spans="1:11">
      <c r="A3388" t="s">
        <v>98</v>
      </c>
      <c r="B3388" t="s">
        <v>606</v>
      </c>
      <c r="C3388">
        <v>247</v>
      </c>
      <c r="D3388">
        <v>10.93</v>
      </c>
      <c r="E3388">
        <v>107.16</v>
      </c>
      <c r="F3388" t="s">
        <v>108</v>
      </c>
      <c r="G3388" t="s">
        <v>110</v>
      </c>
      <c r="H3388">
        <f>Table1_1[[#This Row],[Units Sold]]*Table1_1[[#This Row],[Sale Price per Unit]]</f>
        <v>26468.52</v>
      </c>
      <c r="I3388">
        <f>Table1_1[[#This Row],[Units Sold]]*Table1_1[[#This Row],[Cost per Unit]]</f>
        <v>2699.71</v>
      </c>
      <c r="J3388">
        <f>Table1_1[[#This Row],[TOTAL REVENUE]]-Table1_1[[#This Row],[TOTAL COST]]</f>
        <v>23768.81</v>
      </c>
      <c r="K3388" s="11">
        <f>Table1_1[[#This Row],[PROFIT]]/Table1_1[[#This Row],[TOTAL REVENUE]]</f>
        <v>0.89800298618887653</v>
      </c>
    </row>
    <row r="3389" spans="1:11">
      <c r="A3389" t="s">
        <v>90</v>
      </c>
      <c r="B3389" t="s">
        <v>606</v>
      </c>
      <c r="C3389">
        <v>110</v>
      </c>
      <c r="D3389">
        <v>27.21</v>
      </c>
      <c r="E3389">
        <v>22.28</v>
      </c>
      <c r="F3389" t="s">
        <v>108</v>
      </c>
      <c r="G3389" t="s">
        <v>109</v>
      </c>
      <c r="H3389">
        <f>Table1_1[[#This Row],[Units Sold]]*Table1_1[[#This Row],[Sale Price per Unit]]</f>
        <v>2450.8000000000002</v>
      </c>
      <c r="I3389">
        <f>Table1_1[[#This Row],[Units Sold]]*Table1_1[[#This Row],[Cost per Unit]]</f>
        <v>2993.1</v>
      </c>
      <c r="J3389">
        <f>Table1_1[[#This Row],[TOTAL REVENUE]]-Table1_1[[#This Row],[TOTAL COST]]</f>
        <v>-542.29999999999973</v>
      </c>
      <c r="K3389" s="11">
        <f>Table1_1[[#This Row],[PROFIT]]/Table1_1[[#This Row],[TOTAL REVENUE]]</f>
        <v>-0.22127468581687598</v>
      </c>
    </row>
    <row r="3390" spans="1:11">
      <c r="A3390" t="s">
        <v>67</v>
      </c>
      <c r="B3390" t="s">
        <v>606</v>
      </c>
      <c r="C3390">
        <v>56</v>
      </c>
      <c r="D3390">
        <v>26.95</v>
      </c>
      <c r="E3390">
        <v>58.02</v>
      </c>
      <c r="F3390" t="s">
        <v>107</v>
      </c>
      <c r="G3390" t="s">
        <v>109</v>
      </c>
      <c r="H3390">
        <f>Table1_1[[#This Row],[Units Sold]]*Table1_1[[#This Row],[Sale Price per Unit]]</f>
        <v>3249.1200000000003</v>
      </c>
      <c r="I3390">
        <f>Table1_1[[#This Row],[Units Sold]]*Table1_1[[#This Row],[Cost per Unit]]</f>
        <v>1509.2</v>
      </c>
      <c r="J3390">
        <f>Table1_1[[#This Row],[TOTAL REVENUE]]-Table1_1[[#This Row],[TOTAL COST]]</f>
        <v>1739.9200000000003</v>
      </c>
      <c r="K3390" s="11">
        <f>Table1_1[[#This Row],[PROFIT]]/Table1_1[[#This Row],[TOTAL REVENUE]]</f>
        <v>0.53550499827645648</v>
      </c>
    </row>
    <row r="3391" spans="1:11">
      <c r="A3391" t="s">
        <v>41</v>
      </c>
      <c r="B3391" t="s">
        <v>606</v>
      </c>
      <c r="C3391">
        <v>30</v>
      </c>
      <c r="D3391">
        <v>92.78</v>
      </c>
      <c r="E3391">
        <v>33.86</v>
      </c>
      <c r="F3391" t="s">
        <v>108</v>
      </c>
      <c r="G3391" t="s">
        <v>110</v>
      </c>
      <c r="H3391">
        <f>Table1_1[[#This Row],[Units Sold]]*Table1_1[[#This Row],[Sale Price per Unit]]</f>
        <v>1015.8</v>
      </c>
      <c r="I3391">
        <f>Table1_1[[#This Row],[Units Sold]]*Table1_1[[#This Row],[Cost per Unit]]</f>
        <v>2783.4</v>
      </c>
      <c r="J3391">
        <f>Table1_1[[#This Row],[TOTAL REVENUE]]-Table1_1[[#This Row],[TOTAL COST]]</f>
        <v>-1767.6000000000001</v>
      </c>
      <c r="K3391" s="11">
        <f>Table1_1[[#This Row],[PROFIT]]/Table1_1[[#This Row],[TOTAL REVENUE]]</f>
        <v>-1.7401063201417604</v>
      </c>
    </row>
    <row r="3392" spans="1:11">
      <c r="A3392" t="s">
        <v>21</v>
      </c>
      <c r="B3392" t="s">
        <v>606</v>
      </c>
      <c r="C3392">
        <v>25</v>
      </c>
      <c r="D3392">
        <v>33.880000000000003</v>
      </c>
      <c r="E3392">
        <v>72.459999999999994</v>
      </c>
      <c r="F3392" t="s">
        <v>108</v>
      </c>
      <c r="G3392" t="s">
        <v>110</v>
      </c>
      <c r="H3392">
        <f>Table1_1[[#This Row],[Units Sold]]*Table1_1[[#This Row],[Sale Price per Unit]]</f>
        <v>1811.4999999999998</v>
      </c>
      <c r="I3392">
        <f>Table1_1[[#This Row],[Units Sold]]*Table1_1[[#This Row],[Cost per Unit]]</f>
        <v>847.00000000000011</v>
      </c>
      <c r="J3392">
        <f>Table1_1[[#This Row],[TOTAL REVENUE]]-Table1_1[[#This Row],[TOTAL COST]]</f>
        <v>964.49999999999966</v>
      </c>
      <c r="K3392" s="11">
        <f>Table1_1[[#This Row],[PROFIT]]/Table1_1[[#This Row],[TOTAL REVENUE]]</f>
        <v>0.53243168644769512</v>
      </c>
    </row>
    <row r="3393" spans="1:11">
      <c r="A3393" t="s">
        <v>65</v>
      </c>
      <c r="B3393" t="s">
        <v>606</v>
      </c>
      <c r="C3393">
        <v>97</v>
      </c>
      <c r="D3393">
        <v>80.36</v>
      </c>
      <c r="E3393">
        <v>56.74</v>
      </c>
      <c r="F3393" t="s">
        <v>107</v>
      </c>
      <c r="G3393" t="s">
        <v>109</v>
      </c>
      <c r="H3393">
        <f>Table1_1[[#This Row],[Units Sold]]*Table1_1[[#This Row],[Sale Price per Unit]]</f>
        <v>5503.78</v>
      </c>
      <c r="I3393">
        <f>Table1_1[[#This Row],[Units Sold]]*Table1_1[[#This Row],[Cost per Unit]]</f>
        <v>7794.92</v>
      </c>
      <c r="J3393">
        <f>Table1_1[[#This Row],[TOTAL REVENUE]]-Table1_1[[#This Row],[TOTAL COST]]</f>
        <v>-2291.1400000000003</v>
      </c>
      <c r="K3393" s="11">
        <f>Table1_1[[#This Row],[PROFIT]]/Table1_1[[#This Row],[TOTAL REVENUE]]</f>
        <v>-0.41628480789566452</v>
      </c>
    </row>
    <row r="3394" spans="1:11">
      <c r="A3394" t="s">
        <v>36</v>
      </c>
      <c r="B3394" t="s">
        <v>606</v>
      </c>
      <c r="C3394">
        <v>141</v>
      </c>
      <c r="D3394">
        <v>54.93</v>
      </c>
      <c r="E3394">
        <v>67.12</v>
      </c>
      <c r="F3394" t="s">
        <v>108</v>
      </c>
      <c r="G3394" t="s">
        <v>110</v>
      </c>
      <c r="H3394">
        <f>Table1_1[[#This Row],[Units Sold]]*Table1_1[[#This Row],[Sale Price per Unit]]</f>
        <v>9463.92</v>
      </c>
      <c r="I3394">
        <f>Table1_1[[#This Row],[Units Sold]]*Table1_1[[#This Row],[Cost per Unit]]</f>
        <v>7745.13</v>
      </c>
      <c r="J3394">
        <f>Table1_1[[#This Row],[TOTAL REVENUE]]-Table1_1[[#This Row],[TOTAL COST]]</f>
        <v>1718.79</v>
      </c>
      <c r="K3394" s="11">
        <f>Table1_1[[#This Row],[PROFIT]]/Table1_1[[#This Row],[TOTAL REVENUE]]</f>
        <v>0.18161501787842668</v>
      </c>
    </row>
    <row r="3395" spans="1:11">
      <c r="A3395" t="s">
        <v>90</v>
      </c>
      <c r="B3395" t="s">
        <v>607</v>
      </c>
      <c r="C3395">
        <v>32</v>
      </c>
      <c r="D3395">
        <v>93.81</v>
      </c>
      <c r="E3395">
        <v>87.55</v>
      </c>
      <c r="F3395" t="s">
        <v>107</v>
      </c>
      <c r="G3395" t="s">
        <v>109</v>
      </c>
      <c r="H3395">
        <f>Table1_1[[#This Row],[Units Sold]]*Table1_1[[#This Row],[Sale Price per Unit]]</f>
        <v>2801.6</v>
      </c>
      <c r="I3395">
        <f>Table1_1[[#This Row],[Units Sold]]*Table1_1[[#This Row],[Cost per Unit]]</f>
        <v>3001.92</v>
      </c>
      <c r="J3395">
        <f>Table1_1[[#This Row],[TOTAL REVENUE]]-Table1_1[[#This Row],[TOTAL COST]]</f>
        <v>-200.32000000000016</v>
      </c>
      <c r="K3395" s="11">
        <f>Table1_1[[#This Row],[PROFIT]]/Table1_1[[#This Row],[TOTAL REVENUE]]</f>
        <v>-7.1501998857795609E-2</v>
      </c>
    </row>
    <row r="3396" spans="1:11">
      <c r="A3396" t="s">
        <v>35</v>
      </c>
      <c r="B3396" t="s">
        <v>607</v>
      </c>
      <c r="C3396">
        <v>240</v>
      </c>
      <c r="D3396">
        <v>47.31</v>
      </c>
      <c r="E3396">
        <v>48.74</v>
      </c>
      <c r="F3396" t="s">
        <v>108</v>
      </c>
      <c r="G3396" t="s">
        <v>110</v>
      </c>
      <c r="H3396">
        <f>Table1_1[[#This Row],[Units Sold]]*Table1_1[[#This Row],[Sale Price per Unit]]</f>
        <v>11697.6</v>
      </c>
      <c r="I3396">
        <f>Table1_1[[#This Row],[Units Sold]]*Table1_1[[#This Row],[Cost per Unit]]</f>
        <v>11354.400000000001</v>
      </c>
      <c r="J3396">
        <f>Table1_1[[#This Row],[TOTAL REVENUE]]-Table1_1[[#This Row],[TOTAL COST]]</f>
        <v>343.19999999999891</v>
      </c>
      <c r="K3396" s="11">
        <f>Table1_1[[#This Row],[PROFIT]]/Table1_1[[#This Row],[TOTAL REVENUE]]</f>
        <v>2.9339351661879266E-2</v>
      </c>
    </row>
    <row r="3397" spans="1:11">
      <c r="A3397" t="s">
        <v>86</v>
      </c>
      <c r="B3397" t="s">
        <v>607</v>
      </c>
      <c r="C3397">
        <v>176</v>
      </c>
      <c r="D3397">
        <v>20.49</v>
      </c>
      <c r="E3397">
        <v>98.37</v>
      </c>
      <c r="F3397" t="s">
        <v>108</v>
      </c>
      <c r="G3397" t="s">
        <v>109</v>
      </c>
      <c r="H3397">
        <f>Table1_1[[#This Row],[Units Sold]]*Table1_1[[#This Row],[Sale Price per Unit]]</f>
        <v>17313.120000000003</v>
      </c>
      <c r="I3397">
        <f>Table1_1[[#This Row],[Units Sold]]*Table1_1[[#This Row],[Cost per Unit]]</f>
        <v>3606.24</v>
      </c>
      <c r="J3397">
        <f>Table1_1[[#This Row],[TOTAL REVENUE]]-Table1_1[[#This Row],[TOTAL COST]]</f>
        <v>13706.880000000003</v>
      </c>
      <c r="K3397" s="11">
        <f>Table1_1[[#This Row],[PROFIT]]/Table1_1[[#This Row],[TOTAL REVENUE]]</f>
        <v>0.79170478804513578</v>
      </c>
    </row>
    <row r="3398" spans="1:11">
      <c r="A3398" t="s">
        <v>30</v>
      </c>
      <c r="B3398" t="s">
        <v>607</v>
      </c>
      <c r="C3398">
        <v>149</v>
      </c>
      <c r="D3398">
        <v>95.06</v>
      </c>
      <c r="E3398">
        <v>91.71</v>
      </c>
      <c r="F3398" t="s">
        <v>107</v>
      </c>
      <c r="G3398" t="s">
        <v>109</v>
      </c>
      <c r="H3398">
        <f>Table1_1[[#This Row],[Units Sold]]*Table1_1[[#This Row],[Sale Price per Unit]]</f>
        <v>13664.789999999999</v>
      </c>
      <c r="I3398">
        <f>Table1_1[[#This Row],[Units Sold]]*Table1_1[[#This Row],[Cost per Unit]]</f>
        <v>14163.94</v>
      </c>
      <c r="J3398">
        <f>Table1_1[[#This Row],[TOTAL REVENUE]]-Table1_1[[#This Row],[TOTAL COST]]</f>
        <v>-499.15000000000146</v>
      </c>
      <c r="K3398" s="11">
        <f>Table1_1[[#This Row],[PROFIT]]/Table1_1[[#This Row],[TOTAL REVENUE]]</f>
        <v>-3.6528186675389922E-2</v>
      </c>
    </row>
    <row r="3399" spans="1:11">
      <c r="A3399" t="s">
        <v>42</v>
      </c>
      <c r="B3399" t="s">
        <v>607</v>
      </c>
      <c r="C3399">
        <v>213</v>
      </c>
      <c r="D3399">
        <v>31.29</v>
      </c>
      <c r="E3399">
        <v>65.64</v>
      </c>
      <c r="F3399" t="s">
        <v>108</v>
      </c>
      <c r="G3399" t="s">
        <v>110</v>
      </c>
      <c r="H3399">
        <f>Table1_1[[#This Row],[Units Sold]]*Table1_1[[#This Row],[Sale Price per Unit]]</f>
        <v>13981.32</v>
      </c>
      <c r="I3399">
        <f>Table1_1[[#This Row],[Units Sold]]*Table1_1[[#This Row],[Cost per Unit]]</f>
        <v>6664.7699999999995</v>
      </c>
      <c r="J3399">
        <f>Table1_1[[#This Row],[TOTAL REVENUE]]-Table1_1[[#This Row],[TOTAL COST]]</f>
        <v>7316.55</v>
      </c>
      <c r="K3399" s="11">
        <f>Table1_1[[#This Row],[PROFIT]]/Table1_1[[#This Row],[TOTAL REVENUE]]</f>
        <v>0.52330895795246801</v>
      </c>
    </row>
    <row r="3400" spans="1:11">
      <c r="A3400" t="s">
        <v>32</v>
      </c>
      <c r="B3400" t="s">
        <v>607</v>
      </c>
      <c r="C3400">
        <v>66</v>
      </c>
      <c r="D3400">
        <v>65.73</v>
      </c>
      <c r="E3400">
        <v>53.64</v>
      </c>
      <c r="F3400" t="s">
        <v>107</v>
      </c>
      <c r="G3400" t="s">
        <v>110</v>
      </c>
      <c r="H3400">
        <f>Table1_1[[#This Row],[Units Sold]]*Table1_1[[#This Row],[Sale Price per Unit]]</f>
        <v>3540.2400000000002</v>
      </c>
      <c r="I3400">
        <f>Table1_1[[#This Row],[Units Sold]]*Table1_1[[#This Row],[Cost per Unit]]</f>
        <v>4338.18</v>
      </c>
      <c r="J3400">
        <f>Table1_1[[#This Row],[TOTAL REVENUE]]-Table1_1[[#This Row],[TOTAL COST]]</f>
        <v>-797.94</v>
      </c>
      <c r="K3400" s="11">
        <f>Table1_1[[#This Row],[PROFIT]]/Table1_1[[#This Row],[TOTAL REVENUE]]</f>
        <v>-0.22539149888143176</v>
      </c>
    </row>
    <row r="3401" spans="1:11">
      <c r="A3401" t="s">
        <v>24</v>
      </c>
      <c r="B3401" t="s">
        <v>607</v>
      </c>
      <c r="C3401">
        <v>162</v>
      </c>
      <c r="D3401">
        <v>76.290000000000006</v>
      </c>
      <c r="E3401">
        <v>35.17</v>
      </c>
      <c r="F3401" t="s">
        <v>108</v>
      </c>
      <c r="G3401" t="s">
        <v>109</v>
      </c>
      <c r="H3401">
        <f>Table1_1[[#This Row],[Units Sold]]*Table1_1[[#This Row],[Sale Price per Unit]]</f>
        <v>5697.54</v>
      </c>
      <c r="I3401">
        <f>Table1_1[[#This Row],[Units Sold]]*Table1_1[[#This Row],[Cost per Unit]]</f>
        <v>12358.980000000001</v>
      </c>
      <c r="J3401">
        <f>Table1_1[[#This Row],[TOTAL REVENUE]]-Table1_1[[#This Row],[TOTAL COST]]</f>
        <v>-6661.4400000000014</v>
      </c>
      <c r="K3401" s="11">
        <f>Table1_1[[#This Row],[PROFIT]]/Table1_1[[#This Row],[TOTAL REVENUE]]</f>
        <v>-1.1691782769405745</v>
      </c>
    </row>
    <row r="3402" spans="1:11">
      <c r="A3402" t="s">
        <v>30</v>
      </c>
      <c r="B3402" t="s">
        <v>608</v>
      </c>
      <c r="C3402">
        <v>162</v>
      </c>
      <c r="D3402">
        <v>65.13</v>
      </c>
      <c r="E3402">
        <v>55.84</v>
      </c>
      <c r="F3402" t="s">
        <v>108</v>
      </c>
      <c r="G3402" t="s">
        <v>109</v>
      </c>
      <c r="H3402">
        <f>Table1_1[[#This Row],[Units Sold]]*Table1_1[[#This Row],[Sale Price per Unit]]</f>
        <v>9046.08</v>
      </c>
      <c r="I3402">
        <f>Table1_1[[#This Row],[Units Sold]]*Table1_1[[#This Row],[Cost per Unit]]</f>
        <v>10551.06</v>
      </c>
      <c r="J3402">
        <f>Table1_1[[#This Row],[TOTAL REVENUE]]-Table1_1[[#This Row],[TOTAL COST]]</f>
        <v>-1504.9799999999996</v>
      </c>
      <c r="K3402" s="11">
        <f>Table1_1[[#This Row],[PROFIT]]/Table1_1[[#This Row],[TOTAL REVENUE]]</f>
        <v>-0.16636819484240684</v>
      </c>
    </row>
    <row r="3403" spans="1:11">
      <c r="A3403" t="s">
        <v>32</v>
      </c>
      <c r="B3403" t="s">
        <v>608</v>
      </c>
      <c r="C3403">
        <v>209</v>
      </c>
      <c r="D3403">
        <v>72.040000000000006</v>
      </c>
      <c r="E3403">
        <v>55.74</v>
      </c>
      <c r="F3403" t="s">
        <v>108</v>
      </c>
      <c r="G3403" t="s">
        <v>109</v>
      </c>
      <c r="H3403">
        <f>Table1_1[[#This Row],[Units Sold]]*Table1_1[[#This Row],[Sale Price per Unit]]</f>
        <v>11649.66</v>
      </c>
      <c r="I3403">
        <f>Table1_1[[#This Row],[Units Sold]]*Table1_1[[#This Row],[Cost per Unit]]</f>
        <v>15056.36</v>
      </c>
      <c r="J3403">
        <f>Table1_1[[#This Row],[TOTAL REVENUE]]-Table1_1[[#This Row],[TOTAL COST]]</f>
        <v>-3406.7000000000007</v>
      </c>
      <c r="K3403" s="11">
        <f>Table1_1[[#This Row],[PROFIT]]/Table1_1[[#This Row],[TOTAL REVENUE]]</f>
        <v>-0.2924291352709007</v>
      </c>
    </row>
    <row r="3404" spans="1:11">
      <c r="A3404" t="s">
        <v>91</v>
      </c>
      <c r="B3404" t="s">
        <v>608</v>
      </c>
      <c r="C3404">
        <v>16</v>
      </c>
      <c r="D3404">
        <v>50.39</v>
      </c>
      <c r="E3404">
        <v>100.56</v>
      </c>
      <c r="F3404" t="s">
        <v>108</v>
      </c>
      <c r="G3404" t="s">
        <v>109</v>
      </c>
      <c r="H3404">
        <f>Table1_1[[#This Row],[Units Sold]]*Table1_1[[#This Row],[Sale Price per Unit]]</f>
        <v>1608.96</v>
      </c>
      <c r="I3404">
        <f>Table1_1[[#This Row],[Units Sold]]*Table1_1[[#This Row],[Cost per Unit]]</f>
        <v>806.24</v>
      </c>
      <c r="J3404">
        <f>Table1_1[[#This Row],[TOTAL REVENUE]]-Table1_1[[#This Row],[TOTAL COST]]</f>
        <v>802.72</v>
      </c>
      <c r="K3404" s="11">
        <f>Table1_1[[#This Row],[PROFIT]]/Table1_1[[#This Row],[TOTAL REVENUE]]</f>
        <v>0.49890612569610182</v>
      </c>
    </row>
    <row r="3405" spans="1:11">
      <c r="A3405" t="s">
        <v>56</v>
      </c>
      <c r="B3405" t="s">
        <v>608</v>
      </c>
      <c r="C3405">
        <v>144</v>
      </c>
      <c r="D3405">
        <v>13.69</v>
      </c>
      <c r="E3405">
        <v>74.790000000000006</v>
      </c>
      <c r="F3405" t="s">
        <v>108</v>
      </c>
      <c r="G3405" t="s">
        <v>109</v>
      </c>
      <c r="H3405">
        <f>Table1_1[[#This Row],[Units Sold]]*Table1_1[[#This Row],[Sale Price per Unit]]</f>
        <v>10769.76</v>
      </c>
      <c r="I3405">
        <f>Table1_1[[#This Row],[Units Sold]]*Table1_1[[#This Row],[Cost per Unit]]</f>
        <v>1971.36</v>
      </c>
      <c r="J3405">
        <f>Table1_1[[#This Row],[TOTAL REVENUE]]-Table1_1[[#This Row],[TOTAL COST]]</f>
        <v>8798.4</v>
      </c>
      <c r="K3405" s="11">
        <f>Table1_1[[#This Row],[PROFIT]]/Table1_1[[#This Row],[TOTAL REVENUE]]</f>
        <v>0.81695413825377716</v>
      </c>
    </row>
    <row r="3406" spans="1:11">
      <c r="A3406" t="s">
        <v>90</v>
      </c>
      <c r="B3406" t="s">
        <v>608</v>
      </c>
      <c r="C3406">
        <v>226</v>
      </c>
      <c r="D3406">
        <v>91.61</v>
      </c>
      <c r="E3406">
        <v>105.35</v>
      </c>
      <c r="F3406" t="s">
        <v>108</v>
      </c>
      <c r="G3406" t="s">
        <v>109</v>
      </c>
      <c r="H3406">
        <f>Table1_1[[#This Row],[Units Sold]]*Table1_1[[#This Row],[Sale Price per Unit]]</f>
        <v>23809.1</v>
      </c>
      <c r="I3406">
        <f>Table1_1[[#This Row],[Units Sold]]*Table1_1[[#This Row],[Cost per Unit]]</f>
        <v>20703.86</v>
      </c>
      <c r="J3406">
        <f>Table1_1[[#This Row],[TOTAL REVENUE]]-Table1_1[[#This Row],[TOTAL COST]]</f>
        <v>3105.239999999998</v>
      </c>
      <c r="K3406" s="11">
        <f>Table1_1[[#This Row],[PROFIT]]/Table1_1[[#This Row],[TOTAL REVENUE]]</f>
        <v>0.13042240151874696</v>
      </c>
    </row>
    <row r="3407" spans="1:11">
      <c r="A3407" t="s">
        <v>36</v>
      </c>
      <c r="B3407" t="s">
        <v>609</v>
      </c>
      <c r="C3407">
        <v>227</v>
      </c>
      <c r="D3407">
        <v>50.77</v>
      </c>
      <c r="E3407">
        <v>97.13</v>
      </c>
      <c r="F3407" t="s">
        <v>108</v>
      </c>
      <c r="G3407" t="s">
        <v>110</v>
      </c>
      <c r="H3407">
        <f>Table1_1[[#This Row],[Units Sold]]*Table1_1[[#This Row],[Sale Price per Unit]]</f>
        <v>22048.51</v>
      </c>
      <c r="I3407">
        <f>Table1_1[[#This Row],[Units Sold]]*Table1_1[[#This Row],[Cost per Unit]]</f>
        <v>11524.79</v>
      </c>
      <c r="J3407">
        <f>Table1_1[[#This Row],[TOTAL REVENUE]]-Table1_1[[#This Row],[TOTAL COST]]</f>
        <v>10523.719999999998</v>
      </c>
      <c r="K3407" s="11">
        <f>Table1_1[[#This Row],[PROFIT]]/Table1_1[[#This Row],[TOTAL REVENUE]]</f>
        <v>0.47729846597343756</v>
      </c>
    </row>
    <row r="3408" spans="1:11">
      <c r="A3408" t="s">
        <v>103</v>
      </c>
      <c r="B3408" t="s">
        <v>609</v>
      </c>
      <c r="C3408">
        <v>137</v>
      </c>
      <c r="D3408">
        <v>41.02</v>
      </c>
      <c r="E3408">
        <v>66.87</v>
      </c>
      <c r="F3408" t="s">
        <v>108</v>
      </c>
      <c r="G3408" t="s">
        <v>110</v>
      </c>
      <c r="H3408">
        <f>Table1_1[[#This Row],[Units Sold]]*Table1_1[[#This Row],[Sale Price per Unit]]</f>
        <v>9161.19</v>
      </c>
      <c r="I3408">
        <f>Table1_1[[#This Row],[Units Sold]]*Table1_1[[#This Row],[Cost per Unit]]</f>
        <v>5619.7400000000007</v>
      </c>
      <c r="J3408">
        <f>Table1_1[[#This Row],[TOTAL REVENUE]]-Table1_1[[#This Row],[TOTAL COST]]</f>
        <v>3541.45</v>
      </c>
      <c r="K3408" s="11">
        <f>Table1_1[[#This Row],[PROFIT]]/Table1_1[[#This Row],[TOTAL REVENUE]]</f>
        <v>0.38657095857634211</v>
      </c>
    </row>
    <row r="3409" spans="1:11">
      <c r="A3409" t="s">
        <v>63</v>
      </c>
      <c r="B3409" t="s">
        <v>609</v>
      </c>
      <c r="C3409">
        <v>146</v>
      </c>
      <c r="D3409">
        <v>87.12</v>
      </c>
      <c r="E3409">
        <v>29.41</v>
      </c>
      <c r="F3409" t="s">
        <v>108</v>
      </c>
      <c r="G3409" t="s">
        <v>110</v>
      </c>
      <c r="H3409">
        <f>Table1_1[[#This Row],[Units Sold]]*Table1_1[[#This Row],[Sale Price per Unit]]</f>
        <v>4293.8599999999997</v>
      </c>
      <c r="I3409">
        <f>Table1_1[[#This Row],[Units Sold]]*Table1_1[[#This Row],[Cost per Unit]]</f>
        <v>12719.52</v>
      </c>
      <c r="J3409">
        <f>Table1_1[[#This Row],[TOTAL REVENUE]]-Table1_1[[#This Row],[TOTAL COST]]</f>
        <v>-8425.66</v>
      </c>
      <c r="K3409" s="11">
        <f>Table1_1[[#This Row],[PROFIT]]/Table1_1[[#This Row],[TOTAL REVENUE]]</f>
        <v>-1.962257735464128</v>
      </c>
    </row>
    <row r="3410" spans="1:11">
      <c r="A3410" t="s">
        <v>66</v>
      </c>
      <c r="B3410" t="s">
        <v>609</v>
      </c>
      <c r="C3410">
        <v>241</v>
      </c>
      <c r="D3410">
        <v>19.440000000000001</v>
      </c>
      <c r="E3410">
        <v>81.510000000000005</v>
      </c>
      <c r="F3410" t="s">
        <v>108</v>
      </c>
      <c r="G3410" t="s">
        <v>110</v>
      </c>
      <c r="H3410">
        <f>Table1_1[[#This Row],[Units Sold]]*Table1_1[[#This Row],[Sale Price per Unit]]</f>
        <v>19643.91</v>
      </c>
      <c r="I3410">
        <f>Table1_1[[#This Row],[Units Sold]]*Table1_1[[#This Row],[Cost per Unit]]</f>
        <v>4685.04</v>
      </c>
      <c r="J3410">
        <f>Table1_1[[#This Row],[TOTAL REVENUE]]-Table1_1[[#This Row],[TOTAL COST]]</f>
        <v>14958.869999999999</v>
      </c>
      <c r="K3410" s="11">
        <f>Table1_1[[#This Row],[PROFIT]]/Table1_1[[#This Row],[TOTAL REVENUE]]</f>
        <v>0.7615016562384983</v>
      </c>
    </row>
    <row r="3411" spans="1:11">
      <c r="A3411" t="s">
        <v>79</v>
      </c>
      <c r="B3411" t="s">
        <v>610</v>
      </c>
      <c r="C3411">
        <v>135</v>
      </c>
      <c r="D3411">
        <v>21.97</v>
      </c>
      <c r="E3411">
        <v>81.28</v>
      </c>
      <c r="F3411" t="s">
        <v>108</v>
      </c>
      <c r="G3411" t="s">
        <v>110</v>
      </c>
      <c r="H3411">
        <f>Table1_1[[#This Row],[Units Sold]]*Table1_1[[#This Row],[Sale Price per Unit]]</f>
        <v>10972.8</v>
      </c>
      <c r="I3411">
        <f>Table1_1[[#This Row],[Units Sold]]*Table1_1[[#This Row],[Cost per Unit]]</f>
        <v>2965.95</v>
      </c>
      <c r="J3411">
        <f>Table1_1[[#This Row],[TOTAL REVENUE]]-Table1_1[[#This Row],[TOTAL COST]]</f>
        <v>8006.8499999999995</v>
      </c>
      <c r="K3411" s="11">
        <f>Table1_1[[#This Row],[PROFIT]]/Table1_1[[#This Row],[TOTAL REVENUE]]</f>
        <v>0.72969980314960625</v>
      </c>
    </row>
    <row r="3412" spans="1:11">
      <c r="A3412" t="s">
        <v>20</v>
      </c>
      <c r="B3412" t="s">
        <v>610</v>
      </c>
      <c r="C3412">
        <v>288</v>
      </c>
      <c r="D3412">
        <v>44.12</v>
      </c>
      <c r="E3412">
        <v>82.05</v>
      </c>
      <c r="F3412" t="s">
        <v>107</v>
      </c>
      <c r="G3412" t="s">
        <v>109</v>
      </c>
      <c r="H3412">
        <f>Table1_1[[#This Row],[Units Sold]]*Table1_1[[#This Row],[Sale Price per Unit]]</f>
        <v>23630.399999999998</v>
      </c>
      <c r="I3412">
        <f>Table1_1[[#This Row],[Units Sold]]*Table1_1[[#This Row],[Cost per Unit]]</f>
        <v>12706.56</v>
      </c>
      <c r="J3412">
        <f>Table1_1[[#This Row],[TOTAL REVENUE]]-Table1_1[[#This Row],[TOTAL COST]]</f>
        <v>10923.839999999998</v>
      </c>
      <c r="K3412" s="11">
        <f>Table1_1[[#This Row],[PROFIT]]/Table1_1[[#This Row],[TOTAL REVENUE]]</f>
        <v>0.46227909811090795</v>
      </c>
    </row>
    <row r="3413" spans="1:11">
      <c r="A3413" t="s">
        <v>14</v>
      </c>
      <c r="B3413" t="s">
        <v>610</v>
      </c>
      <c r="C3413">
        <v>125</v>
      </c>
      <c r="D3413">
        <v>38.130000000000003</v>
      </c>
      <c r="E3413">
        <v>92.19</v>
      </c>
      <c r="F3413" t="s">
        <v>108</v>
      </c>
      <c r="G3413" t="s">
        <v>110</v>
      </c>
      <c r="H3413">
        <f>Table1_1[[#This Row],[Units Sold]]*Table1_1[[#This Row],[Sale Price per Unit]]</f>
        <v>11523.75</v>
      </c>
      <c r="I3413">
        <f>Table1_1[[#This Row],[Units Sold]]*Table1_1[[#This Row],[Cost per Unit]]</f>
        <v>4766.25</v>
      </c>
      <c r="J3413">
        <f>Table1_1[[#This Row],[TOTAL REVENUE]]-Table1_1[[#This Row],[TOTAL COST]]</f>
        <v>6757.5</v>
      </c>
      <c r="K3413" s="11">
        <f>Table1_1[[#This Row],[PROFIT]]/Table1_1[[#This Row],[TOTAL REVENUE]]</f>
        <v>0.5863976570126912</v>
      </c>
    </row>
    <row r="3414" spans="1:11">
      <c r="A3414" t="s">
        <v>19</v>
      </c>
      <c r="B3414" t="s">
        <v>610</v>
      </c>
      <c r="C3414">
        <v>112</v>
      </c>
      <c r="D3414">
        <v>84.79</v>
      </c>
      <c r="E3414">
        <v>58.91</v>
      </c>
      <c r="F3414" t="s">
        <v>107</v>
      </c>
      <c r="G3414" t="s">
        <v>110</v>
      </c>
      <c r="H3414">
        <f>Table1_1[[#This Row],[Units Sold]]*Table1_1[[#This Row],[Sale Price per Unit]]</f>
        <v>6597.92</v>
      </c>
      <c r="I3414">
        <f>Table1_1[[#This Row],[Units Sold]]*Table1_1[[#This Row],[Cost per Unit]]</f>
        <v>9496.4800000000014</v>
      </c>
      <c r="J3414">
        <f>Table1_1[[#This Row],[TOTAL REVENUE]]-Table1_1[[#This Row],[TOTAL COST]]</f>
        <v>-2898.5600000000013</v>
      </c>
      <c r="K3414" s="11">
        <f>Table1_1[[#This Row],[PROFIT]]/Table1_1[[#This Row],[TOTAL REVENUE]]</f>
        <v>-0.43931420811407251</v>
      </c>
    </row>
    <row r="3415" spans="1:11">
      <c r="A3415" t="s">
        <v>8</v>
      </c>
      <c r="B3415" t="s">
        <v>611</v>
      </c>
      <c r="C3415">
        <v>242</v>
      </c>
      <c r="D3415">
        <v>36.53</v>
      </c>
      <c r="E3415">
        <v>45.81</v>
      </c>
      <c r="F3415" t="s">
        <v>107</v>
      </c>
      <c r="G3415" t="s">
        <v>109</v>
      </c>
      <c r="H3415">
        <f>Table1_1[[#This Row],[Units Sold]]*Table1_1[[#This Row],[Sale Price per Unit]]</f>
        <v>11086.02</v>
      </c>
      <c r="I3415">
        <f>Table1_1[[#This Row],[Units Sold]]*Table1_1[[#This Row],[Cost per Unit]]</f>
        <v>8840.26</v>
      </c>
      <c r="J3415">
        <f>Table1_1[[#This Row],[TOTAL REVENUE]]-Table1_1[[#This Row],[TOTAL COST]]</f>
        <v>2245.7600000000002</v>
      </c>
      <c r="K3415" s="11">
        <f>Table1_1[[#This Row],[PROFIT]]/Table1_1[[#This Row],[TOTAL REVENUE]]</f>
        <v>0.20257585679982537</v>
      </c>
    </row>
    <row r="3416" spans="1:11">
      <c r="A3416" t="s">
        <v>103</v>
      </c>
      <c r="B3416" t="s">
        <v>611</v>
      </c>
      <c r="C3416">
        <v>95</v>
      </c>
      <c r="D3416">
        <v>67.41</v>
      </c>
      <c r="E3416">
        <v>86.16</v>
      </c>
      <c r="F3416" t="s">
        <v>107</v>
      </c>
      <c r="G3416" t="s">
        <v>110</v>
      </c>
      <c r="H3416">
        <f>Table1_1[[#This Row],[Units Sold]]*Table1_1[[#This Row],[Sale Price per Unit]]</f>
        <v>8185.2</v>
      </c>
      <c r="I3416">
        <f>Table1_1[[#This Row],[Units Sold]]*Table1_1[[#This Row],[Cost per Unit]]</f>
        <v>6403.95</v>
      </c>
      <c r="J3416">
        <f>Table1_1[[#This Row],[TOTAL REVENUE]]-Table1_1[[#This Row],[TOTAL COST]]</f>
        <v>1781.25</v>
      </c>
      <c r="K3416" s="11">
        <f>Table1_1[[#This Row],[PROFIT]]/Table1_1[[#This Row],[TOTAL REVENUE]]</f>
        <v>0.21761838440111422</v>
      </c>
    </row>
    <row r="3417" spans="1:11">
      <c r="A3417" t="s">
        <v>33</v>
      </c>
      <c r="B3417" t="s">
        <v>611</v>
      </c>
      <c r="C3417">
        <v>56</v>
      </c>
      <c r="D3417">
        <v>22.37</v>
      </c>
      <c r="E3417">
        <v>95.69</v>
      </c>
      <c r="F3417" t="s">
        <v>107</v>
      </c>
      <c r="G3417" t="s">
        <v>110</v>
      </c>
      <c r="H3417">
        <f>Table1_1[[#This Row],[Units Sold]]*Table1_1[[#This Row],[Sale Price per Unit]]</f>
        <v>5358.6399999999994</v>
      </c>
      <c r="I3417">
        <f>Table1_1[[#This Row],[Units Sold]]*Table1_1[[#This Row],[Cost per Unit]]</f>
        <v>1252.72</v>
      </c>
      <c r="J3417">
        <f>Table1_1[[#This Row],[TOTAL REVENUE]]-Table1_1[[#This Row],[TOTAL COST]]</f>
        <v>4105.9199999999992</v>
      </c>
      <c r="K3417" s="11">
        <f>Table1_1[[#This Row],[PROFIT]]/Table1_1[[#This Row],[TOTAL REVENUE]]</f>
        <v>0.76622426585850134</v>
      </c>
    </row>
    <row r="3418" spans="1:11">
      <c r="A3418" t="s">
        <v>99</v>
      </c>
      <c r="B3418" t="s">
        <v>611</v>
      </c>
      <c r="C3418">
        <v>91</v>
      </c>
      <c r="D3418">
        <v>48.27</v>
      </c>
      <c r="E3418">
        <v>92.49</v>
      </c>
      <c r="F3418" t="s">
        <v>107</v>
      </c>
      <c r="G3418" t="s">
        <v>109</v>
      </c>
      <c r="H3418">
        <f>Table1_1[[#This Row],[Units Sold]]*Table1_1[[#This Row],[Sale Price per Unit]]</f>
        <v>8416.59</v>
      </c>
      <c r="I3418">
        <f>Table1_1[[#This Row],[Units Sold]]*Table1_1[[#This Row],[Cost per Unit]]</f>
        <v>4392.5700000000006</v>
      </c>
      <c r="J3418">
        <f>Table1_1[[#This Row],[TOTAL REVENUE]]-Table1_1[[#This Row],[TOTAL COST]]</f>
        <v>4024.0199999999995</v>
      </c>
      <c r="K3418" s="11">
        <f>Table1_1[[#This Row],[PROFIT]]/Table1_1[[#This Row],[TOTAL REVENUE]]</f>
        <v>0.47810574116120658</v>
      </c>
    </row>
    <row r="3419" spans="1:11">
      <c r="A3419" t="s">
        <v>57</v>
      </c>
      <c r="B3419" t="s">
        <v>611</v>
      </c>
      <c r="C3419">
        <v>202</v>
      </c>
      <c r="D3419">
        <v>24.83</v>
      </c>
      <c r="E3419">
        <v>52.43</v>
      </c>
      <c r="F3419" t="s">
        <v>107</v>
      </c>
      <c r="G3419" t="s">
        <v>110</v>
      </c>
      <c r="H3419">
        <f>Table1_1[[#This Row],[Units Sold]]*Table1_1[[#This Row],[Sale Price per Unit]]</f>
        <v>10590.86</v>
      </c>
      <c r="I3419">
        <f>Table1_1[[#This Row],[Units Sold]]*Table1_1[[#This Row],[Cost per Unit]]</f>
        <v>5015.66</v>
      </c>
      <c r="J3419">
        <f>Table1_1[[#This Row],[TOTAL REVENUE]]-Table1_1[[#This Row],[TOTAL COST]]</f>
        <v>5575.2000000000007</v>
      </c>
      <c r="K3419" s="11">
        <f>Table1_1[[#This Row],[PROFIT]]/Table1_1[[#This Row],[TOTAL REVENUE]]</f>
        <v>0.52641617394621409</v>
      </c>
    </row>
    <row r="3420" spans="1:11">
      <c r="A3420" t="s">
        <v>103</v>
      </c>
      <c r="B3420" t="s">
        <v>611</v>
      </c>
      <c r="C3420">
        <v>120</v>
      </c>
      <c r="D3420">
        <v>12.8</v>
      </c>
      <c r="E3420">
        <v>76.53</v>
      </c>
      <c r="F3420" t="s">
        <v>107</v>
      </c>
      <c r="G3420" t="s">
        <v>110</v>
      </c>
      <c r="H3420">
        <f>Table1_1[[#This Row],[Units Sold]]*Table1_1[[#This Row],[Sale Price per Unit]]</f>
        <v>9183.6</v>
      </c>
      <c r="I3420">
        <f>Table1_1[[#This Row],[Units Sold]]*Table1_1[[#This Row],[Cost per Unit]]</f>
        <v>1536</v>
      </c>
      <c r="J3420">
        <f>Table1_1[[#This Row],[TOTAL REVENUE]]-Table1_1[[#This Row],[TOTAL COST]]</f>
        <v>7647.6</v>
      </c>
      <c r="K3420" s="11">
        <f>Table1_1[[#This Row],[PROFIT]]/Table1_1[[#This Row],[TOTAL REVENUE]]</f>
        <v>0.83274532862929573</v>
      </c>
    </row>
    <row r="3421" spans="1:11">
      <c r="A3421" t="s">
        <v>11</v>
      </c>
      <c r="B3421" t="s">
        <v>612</v>
      </c>
      <c r="C3421">
        <v>156</v>
      </c>
      <c r="D3421">
        <v>20.190000000000001</v>
      </c>
      <c r="E3421">
        <v>37.450000000000003</v>
      </c>
      <c r="F3421" t="s">
        <v>108</v>
      </c>
      <c r="G3421" t="s">
        <v>110</v>
      </c>
      <c r="H3421">
        <f>Table1_1[[#This Row],[Units Sold]]*Table1_1[[#This Row],[Sale Price per Unit]]</f>
        <v>5842.2000000000007</v>
      </c>
      <c r="I3421">
        <f>Table1_1[[#This Row],[Units Sold]]*Table1_1[[#This Row],[Cost per Unit]]</f>
        <v>3149.6400000000003</v>
      </c>
      <c r="J3421">
        <f>Table1_1[[#This Row],[TOTAL REVENUE]]-Table1_1[[#This Row],[TOTAL COST]]</f>
        <v>2692.5600000000004</v>
      </c>
      <c r="K3421" s="11">
        <f>Table1_1[[#This Row],[PROFIT]]/Table1_1[[#This Row],[TOTAL REVENUE]]</f>
        <v>0.46088117489986652</v>
      </c>
    </row>
    <row r="3422" spans="1:11">
      <c r="A3422" t="s">
        <v>15</v>
      </c>
      <c r="B3422" t="s">
        <v>612</v>
      </c>
      <c r="C3422">
        <v>37</v>
      </c>
      <c r="D3422">
        <v>82.58</v>
      </c>
      <c r="E3422">
        <v>85</v>
      </c>
      <c r="F3422" t="s">
        <v>107</v>
      </c>
      <c r="G3422" t="s">
        <v>110</v>
      </c>
      <c r="H3422">
        <f>Table1_1[[#This Row],[Units Sold]]*Table1_1[[#This Row],[Sale Price per Unit]]</f>
        <v>3145</v>
      </c>
      <c r="I3422">
        <f>Table1_1[[#This Row],[Units Sold]]*Table1_1[[#This Row],[Cost per Unit]]</f>
        <v>3055.46</v>
      </c>
      <c r="J3422">
        <f>Table1_1[[#This Row],[TOTAL REVENUE]]-Table1_1[[#This Row],[TOTAL COST]]</f>
        <v>89.539999999999964</v>
      </c>
      <c r="K3422" s="11">
        <f>Table1_1[[#This Row],[PROFIT]]/Table1_1[[#This Row],[TOTAL REVENUE]]</f>
        <v>2.8470588235294105E-2</v>
      </c>
    </row>
    <row r="3423" spans="1:11">
      <c r="A3423" t="s">
        <v>42</v>
      </c>
      <c r="B3423" t="s">
        <v>612</v>
      </c>
      <c r="C3423">
        <v>191</v>
      </c>
      <c r="D3423">
        <v>80.16</v>
      </c>
      <c r="E3423">
        <v>44.14</v>
      </c>
      <c r="F3423" t="s">
        <v>107</v>
      </c>
      <c r="G3423" t="s">
        <v>109</v>
      </c>
      <c r="H3423">
        <f>Table1_1[[#This Row],[Units Sold]]*Table1_1[[#This Row],[Sale Price per Unit]]</f>
        <v>8430.74</v>
      </c>
      <c r="I3423">
        <f>Table1_1[[#This Row],[Units Sold]]*Table1_1[[#This Row],[Cost per Unit]]</f>
        <v>15310.56</v>
      </c>
      <c r="J3423">
        <f>Table1_1[[#This Row],[TOTAL REVENUE]]-Table1_1[[#This Row],[TOTAL COST]]</f>
        <v>-6879.82</v>
      </c>
      <c r="K3423" s="11">
        <f>Table1_1[[#This Row],[PROFIT]]/Table1_1[[#This Row],[TOTAL REVENUE]]</f>
        <v>-0.81603987313094695</v>
      </c>
    </row>
    <row r="3424" spans="1:11">
      <c r="A3424" t="s">
        <v>13</v>
      </c>
      <c r="B3424" t="s">
        <v>612</v>
      </c>
      <c r="C3424">
        <v>226</v>
      </c>
      <c r="D3424">
        <v>94.74</v>
      </c>
      <c r="E3424">
        <v>71.989999999999995</v>
      </c>
      <c r="F3424" t="s">
        <v>107</v>
      </c>
      <c r="G3424" t="s">
        <v>109</v>
      </c>
      <c r="H3424">
        <f>Table1_1[[#This Row],[Units Sold]]*Table1_1[[#This Row],[Sale Price per Unit]]</f>
        <v>16269.739999999998</v>
      </c>
      <c r="I3424">
        <f>Table1_1[[#This Row],[Units Sold]]*Table1_1[[#This Row],[Cost per Unit]]</f>
        <v>21411.239999999998</v>
      </c>
      <c r="J3424">
        <f>Table1_1[[#This Row],[TOTAL REVENUE]]-Table1_1[[#This Row],[TOTAL COST]]</f>
        <v>-5141.5</v>
      </c>
      <c r="K3424" s="11">
        <f>Table1_1[[#This Row],[PROFIT]]/Table1_1[[#This Row],[TOTAL REVENUE]]</f>
        <v>-0.31601611334907631</v>
      </c>
    </row>
    <row r="3425" spans="1:11">
      <c r="A3425" t="s">
        <v>34</v>
      </c>
      <c r="B3425" t="s">
        <v>612</v>
      </c>
      <c r="C3425">
        <v>227</v>
      </c>
      <c r="D3425">
        <v>27.6</v>
      </c>
      <c r="E3425">
        <v>41.54</v>
      </c>
      <c r="F3425" t="s">
        <v>107</v>
      </c>
      <c r="G3425" t="s">
        <v>110</v>
      </c>
      <c r="H3425">
        <f>Table1_1[[#This Row],[Units Sold]]*Table1_1[[#This Row],[Sale Price per Unit]]</f>
        <v>9429.58</v>
      </c>
      <c r="I3425">
        <f>Table1_1[[#This Row],[Units Sold]]*Table1_1[[#This Row],[Cost per Unit]]</f>
        <v>6265.2000000000007</v>
      </c>
      <c r="J3425">
        <f>Table1_1[[#This Row],[TOTAL REVENUE]]-Table1_1[[#This Row],[TOTAL COST]]</f>
        <v>3164.3799999999992</v>
      </c>
      <c r="K3425" s="11">
        <f>Table1_1[[#This Row],[PROFIT]]/Table1_1[[#This Row],[TOTAL REVENUE]]</f>
        <v>0.33558016369764077</v>
      </c>
    </row>
    <row r="3426" spans="1:11">
      <c r="A3426" t="s">
        <v>27</v>
      </c>
      <c r="B3426" t="s">
        <v>612</v>
      </c>
      <c r="C3426">
        <v>233</v>
      </c>
      <c r="D3426">
        <v>62.72</v>
      </c>
      <c r="E3426">
        <v>77.36</v>
      </c>
      <c r="F3426" t="s">
        <v>108</v>
      </c>
      <c r="G3426" t="s">
        <v>110</v>
      </c>
      <c r="H3426">
        <f>Table1_1[[#This Row],[Units Sold]]*Table1_1[[#This Row],[Sale Price per Unit]]</f>
        <v>18024.88</v>
      </c>
      <c r="I3426">
        <f>Table1_1[[#This Row],[Units Sold]]*Table1_1[[#This Row],[Cost per Unit]]</f>
        <v>14613.76</v>
      </c>
      <c r="J3426">
        <f>Table1_1[[#This Row],[TOTAL REVENUE]]-Table1_1[[#This Row],[TOTAL COST]]</f>
        <v>3411.1200000000008</v>
      </c>
      <c r="K3426" s="11">
        <f>Table1_1[[#This Row],[PROFIT]]/Table1_1[[#This Row],[TOTAL REVENUE]]</f>
        <v>0.18924508790072392</v>
      </c>
    </row>
    <row r="3427" spans="1:11">
      <c r="A3427" t="s">
        <v>38</v>
      </c>
      <c r="B3427" t="s">
        <v>612</v>
      </c>
      <c r="C3427">
        <v>91</v>
      </c>
      <c r="D3427">
        <v>83.95</v>
      </c>
      <c r="E3427">
        <v>61.57</v>
      </c>
      <c r="F3427" t="s">
        <v>107</v>
      </c>
      <c r="G3427" t="s">
        <v>109</v>
      </c>
      <c r="H3427">
        <f>Table1_1[[#This Row],[Units Sold]]*Table1_1[[#This Row],[Sale Price per Unit]]</f>
        <v>5602.87</v>
      </c>
      <c r="I3427">
        <f>Table1_1[[#This Row],[Units Sold]]*Table1_1[[#This Row],[Cost per Unit]]</f>
        <v>7639.45</v>
      </c>
      <c r="J3427">
        <f>Table1_1[[#This Row],[TOTAL REVENUE]]-Table1_1[[#This Row],[TOTAL COST]]</f>
        <v>-2036.58</v>
      </c>
      <c r="K3427" s="11">
        <f>Table1_1[[#This Row],[PROFIT]]/Table1_1[[#This Row],[TOTAL REVENUE]]</f>
        <v>-0.36348871203508204</v>
      </c>
    </row>
    <row r="3428" spans="1:11">
      <c r="A3428" t="s">
        <v>101</v>
      </c>
      <c r="B3428" t="s">
        <v>612</v>
      </c>
      <c r="C3428">
        <v>201</v>
      </c>
      <c r="D3428">
        <v>74.17</v>
      </c>
      <c r="E3428">
        <v>69.5</v>
      </c>
      <c r="F3428" t="s">
        <v>108</v>
      </c>
      <c r="G3428" t="s">
        <v>110</v>
      </c>
      <c r="H3428">
        <f>Table1_1[[#This Row],[Units Sold]]*Table1_1[[#This Row],[Sale Price per Unit]]</f>
        <v>13969.5</v>
      </c>
      <c r="I3428">
        <f>Table1_1[[#This Row],[Units Sold]]*Table1_1[[#This Row],[Cost per Unit]]</f>
        <v>14908.17</v>
      </c>
      <c r="J3428">
        <f>Table1_1[[#This Row],[TOTAL REVENUE]]-Table1_1[[#This Row],[TOTAL COST]]</f>
        <v>-938.67000000000007</v>
      </c>
      <c r="K3428" s="11">
        <f>Table1_1[[#This Row],[PROFIT]]/Table1_1[[#This Row],[TOTAL REVENUE]]</f>
        <v>-6.7194244604316555E-2</v>
      </c>
    </row>
    <row r="3429" spans="1:11">
      <c r="A3429" t="s">
        <v>85</v>
      </c>
      <c r="B3429" t="s">
        <v>613</v>
      </c>
      <c r="C3429">
        <v>256</v>
      </c>
      <c r="D3429">
        <v>39.39</v>
      </c>
      <c r="E3429">
        <v>77.31</v>
      </c>
      <c r="F3429" t="s">
        <v>108</v>
      </c>
      <c r="G3429" t="s">
        <v>110</v>
      </c>
      <c r="H3429">
        <f>Table1_1[[#This Row],[Units Sold]]*Table1_1[[#This Row],[Sale Price per Unit]]</f>
        <v>19791.36</v>
      </c>
      <c r="I3429">
        <f>Table1_1[[#This Row],[Units Sold]]*Table1_1[[#This Row],[Cost per Unit]]</f>
        <v>10083.84</v>
      </c>
      <c r="J3429">
        <f>Table1_1[[#This Row],[TOTAL REVENUE]]-Table1_1[[#This Row],[TOTAL COST]]</f>
        <v>9707.52</v>
      </c>
      <c r="K3429" s="11">
        <f>Table1_1[[#This Row],[PROFIT]]/Table1_1[[#This Row],[TOTAL REVENUE]]</f>
        <v>0.49049282110981762</v>
      </c>
    </row>
    <row r="3430" spans="1:11">
      <c r="A3430" t="s">
        <v>18</v>
      </c>
      <c r="B3430" t="s">
        <v>613</v>
      </c>
      <c r="C3430">
        <v>81</v>
      </c>
      <c r="D3430">
        <v>55.19</v>
      </c>
      <c r="E3430">
        <v>59.53</v>
      </c>
      <c r="F3430" t="s">
        <v>107</v>
      </c>
      <c r="G3430" t="s">
        <v>110</v>
      </c>
      <c r="H3430">
        <f>Table1_1[[#This Row],[Units Sold]]*Table1_1[[#This Row],[Sale Price per Unit]]</f>
        <v>4821.93</v>
      </c>
      <c r="I3430">
        <f>Table1_1[[#This Row],[Units Sold]]*Table1_1[[#This Row],[Cost per Unit]]</f>
        <v>4470.3899999999994</v>
      </c>
      <c r="J3430">
        <f>Table1_1[[#This Row],[TOTAL REVENUE]]-Table1_1[[#This Row],[TOTAL COST]]</f>
        <v>351.54000000000087</v>
      </c>
      <c r="K3430" s="11">
        <f>Table1_1[[#This Row],[PROFIT]]/Table1_1[[#This Row],[TOTAL REVENUE]]</f>
        <v>7.2904417940534358E-2</v>
      </c>
    </row>
    <row r="3431" spans="1:11">
      <c r="A3431" t="s">
        <v>88</v>
      </c>
      <c r="B3431" t="s">
        <v>613</v>
      </c>
      <c r="C3431">
        <v>2</v>
      </c>
      <c r="D3431">
        <v>40.56</v>
      </c>
      <c r="E3431">
        <v>97.21</v>
      </c>
      <c r="F3431" t="s">
        <v>107</v>
      </c>
      <c r="G3431" t="s">
        <v>110</v>
      </c>
      <c r="H3431">
        <f>Table1_1[[#This Row],[Units Sold]]*Table1_1[[#This Row],[Sale Price per Unit]]</f>
        <v>194.42</v>
      </c>
      <c r="I3431">
        <f>Table1_1[[#This Row],[Units Sold]]*Table1_1[[#This Row],[Cost per Unit]]</f>
        <v>81.12</v>
      </c>
      <c r="J3431">
        <f>Table1_1[[#This Row],[TOTAL REVENUE]]-Table1_1[[#This Row],[TOTAL COST]]</f>
        <v>113.29999999999998</v>
      </c>
      <c r="K3431" s="11">
        <f>Table1_1[[#This Row],[PROFIT]]/Table1_1[[#This Row],[TOTAL REVENUE]]</f>
        <v>0.58275897541405197</v>
      </c>
    </row>
    <row r="3432" spans="1:11">
      <c r="A3432" t="s">
        <v>41</v>
      </c>
      <c r="B3432" t="s">
        <v>613</v>
      </c>
      <c r="C3432">
        <v>180</v>
      </c>
      <c r="D3432">
        <v>25.48</v>
      </c>
      <c r="E3432">
        <v>48.71</v>
      </c>
      <c r="F3432" t="s">
        <v>108</v>
      </c>
      <c r="G3432" t="s">
        <v>110</v>
      </c>
      <c r="H3432">
        <f>Table1_1[[#This Row],[Units Sold]]*Table1_1[[#This Row],[Sale Price per Unit]]</f>
        <v>8767.7999999999993</v>
      </c>
      <c r="I3432">
        <f>Table1_1[[#This Row],[Units Sold]]*Table1_1[[#This Row],[Cost per Unit]]</f>
        <v>4586.3999999999996</v>
      </c>
      <c r="J3432">
        <f>Table1_1[[#This Row],[TOTAL REVENUE]]-Table1_1[[#This Row],[TOTAL COST]]</f>
        <v>4181.3999999999996</v>
      </c>
      <c r="K3432" s="11">
        <f>Table1_1[[#This Row],[PROFIT]]/Table1_1[[#This Row],[TOTAL REVENUE]]</f>
        <v>0.47690412646273866</v>
      </c>
    </row>
    <row r="3433" spans="1:11">
      <c r="A3433" t="s">
        <v>24</v>
      </c>
      <c r="B3433" t="s">
        <v>613</v>
      </c>
      <c r="C3433">
        <v>39</v>
      </c>
      <c r="D3433">
        <v>98.8</v>
      </c>
      <c r="E3433">
        <v>75.349999999999994</v>
      </c>
      <c r="F3433" t="s">
        <v>107</v>
      </c>
      <c r="G3433" t="s">
        <v>110</v>
      </c>
      <c r="H3433">
        <f>Table1_1[[#This Row],[Units Sold]]*Table1_1[[#This Row],[Sale Price per Unit]]</f>
        <v>2938.6499999999996</v>
      </c>
      <c r="I3433">
        <f>Table1_1[[#This Row],[Units Sold]]*Table1_1[[#This Row],[Cost per Unit]]</f>
        <v>3853.2</v>
      </c>
      <c r="J3433">
        <f>Table1_1[[#This Row],[TOTAL REVENUE]]-Table1_1[[#This Row],[TOTAL COST]]</f>
        <v>-914.55000000000018</v>
      </c>
      <c r="K3433" s="11">
        <f>Table1_1[[#This Row],[PROFIT]]/Table1_1[[#This Row],[TOTAL REVENUE]]</f>
        <v>-0.31121433311214342</v>
      </c>
    </row>
    <row r="3434" spans="1:11">
      <c r="A3434" t="s">
        <v>53</v>
      </c>
      <c r="B3434" t="s">
        <v>613</v>
      </c>
      <c r="C3434">
        <v>95</v>
      </c>
      <c r="D3434">
        <v>56.83</v>
      </c>
      <c r="E3434">
        <v>27.96</v>
      </c>
      <c r="F3434" t="s">
        <v>108</v>
      </c>
      <c r="G3434" t="s">
        <v>110</v>
      </c>
      <c r="H3434">
        <f>Table1_1[[#This Row],[Units Sold]]*Table1_1[[#This Row],[Sale Price per Unit]]</f>
        <v>2656.2000000000003</v>
      </c>
      <c r="I3434">
        <f>Table1_1[[#This Row],[Units Sold]]*Table1_1[[#This Row],[Cost per Unit]]</f>
        <v>5398.8499999999995</v>
      </c>
      <c r="J3434">
        <f>Table1_1[[#This Row],[TOTAL REVENUE]]-Table1_1[[#This Row],[TOTAL COST]]</f>
        <v>-2742.6499999999992</v>
      </c>
      <c r="K3434" s="11">
        <f>Table1_1[[#This Row],[PROFIT]]/Table1_1[[#This Row],[TOTAL REVENUE]]</f>
        <v>-1.0325464949928465</v>
      </c>
    </row>
    <row r="3435" spans="1:11">
      <c r="A3435" t="s">
        <v>27</v>
      </c>
      <c r="B3435" t="s">
        <v>613</v>
      </c>
      <c r="C3435">
        <v>162</v>
      </c>
      <c r="D3435">
        <v>77.92</v>
      </c>
      <c r="E3435">
        <v>70.760000000000005</v>
      </c>
      <c r="F3435" t="s">
        <v>108</v>
      </c>
      <c r="G3435" t="s">
        <v>110</v>
      </c>
      <c r="H3435">
        <f>Table1_1[[#This Row],[Units Sold]]*Table1_1[[#This Row],[Sale Price per Unit]]</f>
        <v>11463.12</v>
      </c>
      <c r="I3435">
        <f>Table1_1[[#This Row],[Units Sold]]*Table1_1[[#This Row],[Cost per Unit]]</f>
        <v>12623.04</v>
      </c>
      <c r="J3435">
        <f>Table1_1[[#This Row],[TOTAL REVENUE]]-Table1_1[[#This Row],[TOTAL COST]]</f>
        <v>-1159.92</v>
      </c>
      <c r="K3435" s="11">
        <f>Table1_1[[#This Row],[PROFIT]]/Table1_1[[#This Row],[TOTAL REVENUE]]</f>
        <v>-0.10118711136235162</v>
      </c>
    </row>
    <row r="3436" spans="1:11">
      <c r="A3436" t="s">
        <v>45</v>
      </c>
      <c r="B3436" t="s">
        <v>613</v>
      </c>
      <c r="C3436">
        <v>48</v>
      </c>
      <c r="D3436">
        <v>12.53</v>
      </c>
      <c r="E3436">
        <v>59.46</v>
      </c>
      <c r="F3436" t="s">
        <v>108</v>
      </c>
      <c r="G3436" t="s">
        <v>110</v>
      </c>
      <c r="H3436">
        <f>Table1_1[[#This Row],[Units Sold]]*Table1_1[[#This Row],[Sale Price per Unit]]</f>
        <v>2854.08</v>
      </c>
      <c r="I3436">
        <f>Table1_1[[#This Row],[Units Sold]]*Table1_1[[#This Row],[Cost per Unit]]</f>
        <v>601.43999999999994</v>
      </c>
      <c r="J3436">
        <f>Table1_1[[#This Row],[TOTAL REVENUE]]-Table1_1[[#This Row],[TOTAL COST]]</f>
        <v>2252.64</v>
      </c>
      <c r="K3436" s="11">
        <f>Table1_1[[#This Row],[PROFIT]]/Table1_1[[#This Row],[TOTAL REVENUE]]</f>
        <v>0.78927009754456778</v>
      </c>
    </row>
    <row r="3437" spans="1:11">
      <c r="A3437" t="s">
        <v>17</v>
      </c>
      <c r="B3437" t="s">
        <v>613</v>
      </c>
      <c r="C3437">
        <v>193</v>
      </c>
      <c r="D3437">
        <v>46.9</v>
      </c>
      <c r="E3437">
        <v>26.5</v>
      </c>
      <c r="F3437" t="s">
        <v>107</v>
      </c>
      <c r="G3437" t="s">
        <v>109</v>
      </c>
      <c r="H3437">
        <f>Table1_1[[#This Row],[Units Sold]]*Table1_1[[#This Row],[Sale Price per Unit]]</f>
        <v>5114.5</v>
      </c>
      <c r="I3437">
        <f>Table1_1[[#This Row],[Units Sold]]*Table1_1[[#This Row],[Cost per Unit]]</f>
        <v>9051.6999999999989</v>
      </c>
      <c r="J3437">
        <f>Table1_1[[#This Row],[TOTAL REVENUE]]-Table1_1[[#This Row],[TOTAL COST]]</f>
        <v>-3937.1999999999989</v>
      </c>
      <c r="K3437" s="11">
        <f>Table1_1[[#This Row],[PROFIT]]/Table1_1[[#This Row],[TOTAL REVENUE]]</f>
        <v>-0.76981132075471681</v>
      </c>
    </row>
    <row r="3438" spans="1:11">
      <c r="A3438" t="s">
        <v>54</v>
      </c>
      <c r="B3438" t="s">
        <v>613</v>
      </c>
      <c r="C3438">
        <v>45</v>
      </c>
      <c r="D3438">
        <v>59.55</v>
      </c>
      <c r="E3438">
        <v>58.92</v>
      </c>
      <c r="F3438" t="s">
        <v>108</v>
      </c>
      <c r="G3438" t="s">
        <v>109</v>
      </c>
      <c r="H3438">
        <f>Table1_1[[#This Row],[Units Sold]]*Table1_1[[#This Row],[Sale Price per Unit]]</f>
        <v>2651.4</v>
      </c>
      <c r="I3438">
        <f>Table1_1[[#This Row],[Units Sold]]*Table1_1[[#This Row],[Cost per Unit]]</f>
        <v>2679.75</v>
      </c>
      <c r="J3438">
        <f>Table1_1[[#This Row],[TOTAL REVENUE]]-Table1_1[[#This Row],[TOTAL COST]]</f>
        <v>-28.349999999999909</v>
      </c>
      <c r="K3438" s="11">
        <f>Table1_1[[#This Row],[PROFIT]]/Table1_1[[#This Row],[TOTAL REVENUE]]</f>
        <v>-1.0692464358452104E-2</v>
      </c>
    </row>
    <row r="3439" spans="1:11">
      <c r="A3439" t="s">
        <v>66</v>
      </c>
      <c r="B3439" t="s">
        <v>614</v>
      </c>
      <c r="C3439">
        <v>187</v>
      </c>
      <c r="D3439">
        <v>54.3</v>
      </c>
      <c r="E3439">
        <v>49.63</v>
      </c>
      <c r="F3439" t="s">
        <v>108</v>
      </c>
      <c r="G3439" t="s">
        <v>110</v>
      </c>
      <c r="H3439">
        <f>Table1_1[[#This Row],[Units Sold]]*Table1_1[[#This Row],[Sale Price per Unit]]</f>
        <v>9280.8100000000013</v>
      </c>
      <c r="I3439">
        <f>Table1_1[[#This Row],[Units Sold]]*Table1_1[[#This Row],[Cost per Unit]]</f>
        <v>10154.1</v>
      </c>
      <c r="J3439">
        <f>Table1_1[[#This Row],[TOTAL REVENUE]]-Table1_1[[#This Row],[TOTAL COST]]</f>
        <v>-873.28999999999905</v>
      </c>
      <c r="K3439" s="11">
        <f>Table1_1[[#This Row],[PROFIT]]/Table1_1[[#This Row],[TOTAL REVENUE]]</f>
        <v>-9.4096312714084113E-2</v>
      </c>
    </row>
    <row r="3440" spans="1:11">
      <c r="A3440" t="s">
        <v>88</v>
      </c>
      <c r="B3440" t="s">
        <v>614</v>
      </c>
      <c r="C3440">
        <v>86</v>
      </c>
      <c r="D3440">
        <v>39.72</v>
      </c>
      <c r="E3440">
        <v>107.48</v>
      </c>
      <c r="F3440" t="s">
        <v>107</v>
      </c>
      <c r="G3440" t="s">
        <v>109</v>
      </c>
      <c r="H3440">
        <f>Table1_1[[#This Row],[Units Sold]]*Table1_1[[#This Row],[Sale Price per Unit]]</f>
        <v>9243.2800000000007</v>
      </c>
      <c r="I3440">
        <f>Table1_1[[#This Row],[Units Sold]]*Table1_1[[#This Row],[Cost per Unit]]</f>
        <v>3415.92</v>
      </c>
      <c r="J3440">
        <f>Table1_1[[#This Row],[TOTAL REVENUE]]-Table1_1[[#This Row],[TOTAL COST]]</f>
        <v>5827.3600000000006</v>
      </c>
      <c r="K3440" s="11">
        <f>Table1_1[[#This Row],[PROFIT]]/Table1_1[[#This Row],[TOTAL REVENUE]]</f>
        <v>0.63044287309266844</v>
      </c>
    </row>
    <row r="3441" spans="1:11">
      <c r="A3441" t="s">
        <v>27</v>
      </c>
      <c r="B3441" t="s">
        <v>614</v>
      </c>
      <c r="C3441">
        <v>33</v>
      </c>
      <c r="D3441">
        <v>59.26</v>
      </c>
      <c r="E3441">
        <v>106.38</v>
      </c>
      <c r="F3441" t="s">
        <v>108</v>
      </c>
      <c r="G3441" t="s">
        <v>110</v>
      </c>
      <c r="H3441">
        <f>Table1_1[[#This Row],[Units Sold]]*Table1_1[[#This Row],[Sale Price per Unit]]</f>
        <v>3510.54</v>
      </c>
      <c r="I3441">
        <f>Table1_1[[#This Row],[Units Sold]]*Table1_1[[#This Row],[Cost per Unit]]</f>
        <v>1955.58</v>
      </c>
      <c r="J3441">
        <f>Table1_1[[#This Row],[TOTAL REVENUE]]-Table1_1[[#This Row],[TOTAL COST]]</f>
        <v>1554.96</v>
      </c>
      <c r="K3441" s="11">
        <f>Table1_1[[#This Row],[PROFIT]]/Table1_1[[#This Row],[TOTAL REVENUE]]</f>
        <v>0.4429404023312653</v>
      </c>
    </row>
    <row r="3442" spans="1:11">
      <c r="A3442" t="s">
        <v>30</v>
      </c>
      <c r="B3442" t="s">
        <v>614</v>
      </c>
      <c r="C3442">
        <v>69</v>
      </c>
      <c r="D3442">
        <v>41.86</v>
      </c>
      <c r="E3442">
        <v>81.37</v>
      </c>
      <c r="F3442" t="s">
        <v>107</v>
      </c>
      <c r="G3442" t="s">
        <v>110</v>
      </c>
      <c r="H3442">
        <f>Table1_1[[#This Row],[Units Sold]]*Table1_1[[#This Row],[Sale Price per Unit]]</f>
        <v>5614.5300000000007</v>
      </c>
      <c r="I3442">
        <f>Table1_1[[#This Row],[Units Sold]]*Table1_1[[#This Row],[Cost per Unit]]</f>
        <v>2888.34</v>
      </c>
      <c r="J3442">
        <f>Table1_1[[#This Row],[TOTAL REVENUE]]-Table1_1[[#This Row],[TOTAL COST]]</f>
        <v>2726.1900000000005</v>
      </c>
      <c r="K3442" s="11">
        <f>Table1_1[[#This Row],[PROFIT]]/Table1_1[[#This Row],[TOTAL REVENUE]]</f>
        <v>0.48555978861988452</v>
      </c>
    </row>
    <row r="3443" spans="1:11">
      <c r="A3443" t="s">
        <v>16</v>
      </c>
      <c r="B3443" t="s">
        <v>614</v>
      </c>
      <c r="C3443">
        <v>299</v>
      </c>
      <c r="D3443">
        <v>30.45</v>
      </c>
      <c r="E3443">
        <v>54.82</v>
      </c>
      <c r="F3443" t="s">
        <v>107</v>
      </c>
      <c r="G3443" t="s">
        <v>109</v>
      </c>
      <c r="H3443">
        <f>Table1_1[[#This Row],[Units Sold]]*Table1_1[[#This Row],[Sale Price per Unit]]</f>
        <v>16391.18</v>
      </c>
      <c r="I3443">
        <f>Table1_1[[#This Row],[Units Sold]]*Table1_1[[#This Row],[Cost per Unit]]</f>
        <v>9104.5499999999993</v>
      </c>
      <c r="J3443">
        <f>Table1_1[[#This Row],[TOTAL REVENUE]]-Table1_1[[#This Row],[TOTAL COST]]</f>
        <v>7286.630000000001</v>
      </c>
      <c r="K3443" s="11">
        <f>Table1_1[[#This Row],[PROFIT]]/Table1_1[[#This Row],[TOTAL REVENUE]]</f>
        <v>0.44454578620941265</v>
      </c>
    </row>
    <row r="3444" spans="1:11">
      <c r="A3444" t="s">
        <v>11</v>
      </c>
      <c r="B3444" t="s">
        <v>615</v>
      </c>
      <c r="C3444">
        <v>4</v>
      </c>
      <c r="D3444">
        <v>11.67</v>
      </c>
      <c r="E3444">
        <v>52.53</v>
      </c>
      <c r="F3444" t="s">
        <v>107</v>
      </c>
      <c r="G3444" t="s">
        <v>110</v>
      </c>
      <c r="H3444">
        <f>Table1_1[[#This Row],[Units Sold]]*Table1_1[[#This Row],[Sale Price per Unit]]</f>
        <v>210.12</v>
      </c>
      <c r="I3444">
        <f>Table1_1[[#This Row],[Units Sold]]*Table1_1[[#This Row],[Cost per Unit]]</f>
        <v>46.68</v>
      </c>
      <c r="J3444">
        <f>Table1_1[[#This Row],[TOTAL REVENUE]]-Table1_1[[#This Row],[TOTAL COST]]</f>
        <v>163.44</v>
      </c>
      <c r="K3444" s="11">
        <f>Table1_1[[#This Row],[PROFIT]]/Table1_1[[#This Row],[TOTAL REVENUE]]</f>
        <v>0.77784123358081092</v>
      </c>
    </row>
    <row r="3445" spans="1:11">
      <c r="A3445" t="s">
        <v>16</v>
      </c>
      <c r="B3445" t="s">
        <v>615</v>
      </c>
      <c r="C3445">
        <v>132</v>
      </c>
      <c r="D3445">
        <v>57.22</v>
      </c>
      <c r="E3445">
        <v>33.119999999999997</v>
      </c>
      <c r="F3445" t="s">
        <v>108</v>
      </c>
      <c r="G3445" t="s">
        <v>110</v>
      </c>
      <c r="H3445">
        <f>Table1_1[[#This Row],[Units Sold]]*Table1_1[[#This Row],[Sale Price per Unit]]</f>
        <v>4371.8399999999992</v>
      </c>
      <c r="I3445">
        <f>Table1_1[[#This Row],[Units Sold]]*Table1_1[[#This Row],[Cost per Unit]]</f>
        <v>7553.04</v>
      </c>
      <c r="J3445">
        <f>Table1_1[[#This Row],[TOTAL REVENUE]]-Table1_1[[#This Row],[TOTAL COST]]</f>
        <v>-3181.2000000000007</v>
      </c>
      <c r="K3445" s="11">
        <f>Table1_1[[#This Row],[PROFIT]]/Table1_1[[#This Row],[TOTAL REVENUE]]</f>
        <v>-0.72765700483091822</v>
      </c>
    </row>
    <row r="3446" spans="1:11">
      <c r="A3446" t="s">
        <v>45</v>
      </c>
      <c r="B3446" t="s">
        <v>615</v>
      </c>
      <c r="C3446">
        <v>266</v>
      </c>
      <c r="D3446">
        <v>19.899999999999999</v>
      </c>
      <c r="E3446">
        <v>81.38</v>
      </c>
      <c r="F3446" t="s">
        <v>108</v>
      </c>
      <c r="G3446" t="s">
        <v>110</v>
      </c>
      <c r="H3446">
        <f>Table1_1[[#This Row],[Units Sold]]*Table1_1[[#This Row],[Sale Price per Unit]]</f>
        <v>21647.079999999998</v>
      </c>
      <c r="I3446">
        <f>Table1_1[[#This Row],[Units Sold]]*Table1_1[[#This Row],[Cost per Unit]]</f>
        <v>5293.4</v>
      </c>
      <c r="J3446">
        <f>Table1_1[[#This Row],[TOTAL REVENUE]]-Table1_1[[#This Row],[TOTAL COST]]</f>
        <v>16353.679999999998</v>
      </c>
      <c r="K3446" s="11">
        <f>Table1_1[[#This Row],[PROFIT]]/Table1_1[[#This Row],[TOTAL REVENUE]]</f>
        <v>0.75546817399852539</v>
      </c>
    </row>
    <row r="3447" spans="1:11">
      <c r="A3447" t="s">
        <v>65</v>
      </c>
      <c r="B3447" t="s">
        <v>615</v>
      </c>
      <c r="C3447">
        <v>279</v>
      </c>
      <c r="D3447">
        <v>72.25</v>
      </c>
      <c r="E3447">
        <v>51.61</v>
      </c>
      <c r="F3447" t="s">
        <v>108</v>
      </c>
      <c r="G3447" t="s">
        <v>110</v>
      </c>
      <c r="H3447">
        <f>Table1_1[[#This Row],[Units Sold]]*Table1_1[[#This Row],[Sale Price per Unit]]</f>
        <v>14399.19</v>
      </c>
      <c r="I3447">
        <f>Table1_1[[#This Row],[Units Sold]]*Table1_1[[#This Row],[Cost per Unit]]</f>
        <v>20157.75</v>
      </c>
      <c r="J3447">
        <f>Table1_1[[#This Row],[TOTAL REVENUE]]-Table1_1[[#This Row],[TOTAL COST]]</f>
        <v>-5758.5599999999995</v>
      </c>
      <c r="K3447" s="11">
        <f>Table1_1[[#This Row],[PROFIT]]/Table1_1[[#This Row],[TOTAL REVENUE]]</f>
        <v>-0.39992249564037974</v>
      </c>
    </row>
    <row r="3448" spans="1:11">
      <c r="A3448" t="s">
        <v>95</v>
      </c>
      <c r="B3448" t="s">
        <v>615</v>
      </c>
      <c r="C3448">
        <v>217</v>
      </c>
      <c r="D3448">
        <v>10.8</v>
      </c>
      <c r="E3448">
        <v>64</v>
      </c>
      <c r="F3448" t="s">
        <v>107</v>
      </c>
      <c r="G3448" t="s">
        <v>110</v>
      </c>
      <c r="H3448">
        <f>Table1_1[[#This Row],[Units Sold]]*Table1_1[[#This Row],[Sale Price per Unit]]</f>
        <v>13888</v>
      </c>
      <c r="I3448">
        <f>Table1_1[[#This Row],[Units Sold]]*Table1_1[[#This Row],[Cost per Unit]]</f>
        <v>2343.6000000000004</v>
      </c>
      <c r="J3448">
        <f>Table1_1[[#This Row],[TOTAL REVENUE]]-Table1_1[[#This Row],[TOTAL COST]]</f>
        <v>11544.4</v>
      </c>
      <c r="K3448" s="11">
        <f>Table1_1[[#This Row],[PROFIT]]/Table1_1[[#This Row],[TOTAL REVENUE]]</f>
        <v>0.83124999999999993</v>
      </c>
    </row>
    <row r="3449" spans="1:11">
      <c r="A3449" t="s">
        <v>100</v>
      </c>
      <c r="B3449" t="s">
        <v>615</v>
      </c>
      <c r="C3449">
        <v>100</v>
      </c>
      <c r="D3449">
        <v>28.03</v>
      </c>
      <c r="E3449">
        <v>67.400000000000006</v>
      </c>
      <c r="F3449" t="s">
        <v>108</v>
      </c>
      <c r="G3449" t="s">
        <v>109</v>
      </c>
      <c r="H3449">
        <f>Table1_1[[#This Row],[Units Sold]]*Table1_1[[#This Row],[Sale Price per Unit]]</f>
        <v>6740.0000000000009</v>
      </c>
      <c r="I3449">
        <f>Table1_1[[#This Row],[Units Sold]]*Table1_1[[#This Row],[Cost per Unit]]</f>
        <v>2803</v>
      </c>
      <c r="J3449">
        <f>Table1_1[[#This Row],[TOTAL REVENUE]]-Table1_1[[#This Row],[TOTAL COST]]</f>
        <v>3937.0000000000009</v>
      </c>
      <c r="K3449" s="11">
        <f>Table1_1[[#This Row],[PROFIT]]/Table1_1[[#This Row],[TOTAL REVENUE]]</f>
        <v>0.58412462908011875</v>
      </c>
    </row>
    <row r="3450" spans="1:11">
      <c r="A3450" t="s">
        <v>99</v>
      </c>
      <c r="B3450" t="s">
        <v>615</v>
      </c>
      <c r="C3450">
        <v>148</v>
      </c>
      <c r="D3450">
        <v>91.63</v>
      </c>
      <c r="E3450">
        <v>46.99</v>
      </c>
      <c r="F3450" t="s">
        <v>107</v>
      </c>
      <c r="G3450" t="s">
        <v>109</v>
      </c>
      <c r="H3450">
        <f>Table1_1[[#This Row],[Units Sold]]*Table1_1[[#This Row],[Sale Price per Unit]]</f>
        <v>6954.52</v>
      </c>
      <c r="I3450">
        <f>Table1_1[[#This Row],[Units Sold]]*Table1_1[[#This Row],[Cost per Unit]]</f>
        <v>13561.24</v>
      </c>
      <c r="J3450">
        <f>Table1_1[[#This Row],[TOTAL REVENUE]]-Table1_1[[#This Row],[TOTAL COST]]</f>
        <v>-6606.7199999999993</v>
      </c>
      <c r="K3450" s="11">
        <f>Table1_1[[#This Row],[PROFIT]]/Table1_1[[#This Row],[TOTAL REVENUE]]</f>
        <v>-0.94998935943817819</v>
      </c>
    </row>
    <row r="3451" spans="1:11">
      <c r="A3451" t="s">
        <v>12</v>
      </c>
      <c r="B3451" t="s">
        <v>616</v>
      </c>
      <c r="C3451">
        <v>241</v>
      </c>
      <c r="D3451">
        <v>42.44</v>
      </c>
      <c r="E3451">
        <v>72.56</v>
      </c>
      <c r="F3451" t="s">
        <v>107</v>
      </c>
      <c r="G3451" t="s">
        <v>109</v>
      </c>
      <c r="H3451">
        <f>Table1_1[[#This Row],[Units Sold]]*Table1_1[[#This Row],[Sale Price per Unit]]</f>
        <v>17486.96</v>
      </c>
      <c r="I3451">
        <f>Table1_1[[#This Row],[Units Sold]]*Table1_1[[#This Row],[Cost per Unit]]</f>
        <v>10228.039999999999</v>
      </c>
      <c r="J3451">
        <f>Table1_1[[#This Row],[TOTAL REVENUE]]-Table1_1[[#This Row],[TOTAL COST]]</f>
        <v>7258.92</v>
      </c>
      <c r="K3451" s="11">
        <f>Table1_1[[#This Row],[PROFIT]]/Table1_1[[#This Row],[TOTAL REVENUE]]</f>
        <v>0.41510474090407939</v>
      </c>
    </row>
    <row r="3452" spans="1:11">
      <c r="A3452" t="s">
        <v>96</v>
      </c>
      <c r="B3452" t="s">
        <v>616</v>
      </c>
      <c r="C3452">
        <v>218</v>
      </c>
      <c r="D3452">
        <v>15.06</v>
      </c>
      <c r="E3452">
        <v>74.23</v>
      </c>
      <c r="F3452" t="s">
        <v>108</v>
      </c>
      <c r="G3452" t="s">
        <v>109</v>
      </c>
      <c r="H3452">
        <f>Table1_1[[#This Row],[Units Sold]]*Table1_1[[#This Row],[Sale Price per Unit]]</f>
        <v>16182.140000000001</v>
      </c>
      <c r="I3452">
        <f>Table1_1[[#This Row],[Units Sold]]*Table1_1[[#This Row],[Cost per Unit]]</f>
        <v>3283.08</v>
      </c>
      <c r="J3452">
        <f>Table1_1[[#This Row],[TOTAL REVENUE]]-Table1_1[[#This Row],[TOTAL COST]]</f>
        <v>12899.060000000001</v>
      </c>
      <c r="K3452" s="11">
        <f>Table1_1[[#This Row],[PROFIT]]/Table1_1[[#This Row],[TOTAL REVENUE]]</f>
        <v>0.79711706857065878</v>
      </c>
    </row>
    <row r="3453" spans="1:11">
      <c r="A3453" t="s">
        <v>18</v>
      </c>
      <c r="B3453" t="s">
        <v>616</v>
      </c>
      <c r="C3453">
        <v>34</v>
      </c>
      <c r="D3453">
        <v>54.54</v>
      </c>
      <c r="E3453">
        <v>48.97</v>
      </c>
      <c r="F3453" t="s">
        <v>107</v>
      </c>
      <c r="G3453" t="s">
        <v>110</v>
      </c>
      <c r="H3453">
        <f>Table1_1[[#This Row],[Units Sold]]*Table1_1[[#This Row],[Sale Price per Unit]]</f>
        <v>1664.98</v>
      </c>
      <c r="I3453">
        <f>Table1_1[[#This Row],[Units Sold]]*Table1_1[[#This Row],[Cost per Unit]]</f>
        <v>1854.36</v>
      </c>
      <c r="J3453">
        <f>Table1_1[[#This Row],[TOTAL REVENUE]]-Table1_1[[#This Row],[TOTAL COST]]</f>
        <v>-189.37999999999988</v>
      </c>
      <c r="K3453" s="11">
        <f>Table1_1[[#This Row],[PROFIT]]/Table1_1[[#This Row],[TOTAL REVENUE]]</f>
        <v>-0.11374310802532156</v>
      </c>
    </row>
    <row r="3454" spans="1:11">
      <c r="A3454" t="s">
        <v>61</v>
      </c>
      <c r="B3454" t="s">
        <v>616</v>
      </c>
      <c r="C3454">
        <v>137</v>
      </c>
      <c r="D3454">
        <v>92.55</v>
      </c>
      <c r="E3454">
        <v>21.55</v>
      </c>
      <c r="F3454" t="s">
        <v>108</v>
      </c>
      <c r="G3454" t="s">
        <v>109</v>
      </c>
      <c r="H3454">
        <f>Table1_1[[#This Row],[Units Sold]]*Table1_1[[#This Row],[Sale Price per Unit]]</f>
        <v>2952.35</v>
      </c>
      <c r="I3454">
        <f>Table1_1[[#This Row],[Units Sold]]*Table1_1[[#This Row],[Cost per Unit]]</f>
        <v>12679.35</v>
      </c>
      <c r="J3454">
        <f>Table1_1[[#This Row],[TOTAL REVENUE]]-Table1_1[[#This Row],[TOTAL COST]]</f>
        <v>-9727</v>
      </c>
      <c r="K3454" s="11">
        <f>Table1_1[[#This Row],[PROFIT]]/Table1_1[[#This Row],[TOTAL REVENUE]]</f>
        <v>-3.2946635730858471</v>
      </c>
    </row>
    <row r="3455" spans="1:11">
      <c r="A3455" t="s">
        <v>51</v>
      </c>
      <c r="B3455" t="s">
        <v>616</v>
      </c>
      <c r="C3455">
        <v>39</v>
      </c>
      <c r="D3455">
        <v>28.59</v>
      </c>
      <c r="E3455">
        <v>87.89</v>
      </c>
      <c r="F3455" t="s">
        <v>108</v>
      </c>
      <c r="G3455" t="s">
        <v>110</v>
      </c>
      <c r="H3455">
        <f>Table1_1[[#This Row],[Units Sold]]*Table1_1[[#This Row],[Sale Price per Unit]]</f>
        <v>3427.71</v>
      </c>
      <c r="I3455">
        <f>Table1_1[[#This Row],[Units Sold]]*Table1_1[[#This Row],[Cost per Unit]]</f>
        <v>1115.01</v>
      </c>
      <c r="J3455">
        <f>Table1_1[[#This Row],[TOTAL REVENUE]]-Table1_1[[#This Row],[TOTAL COST]]</f>
        <v>2312.6999999999998</v>
      </c>
      <c r="K3455" s="11">
        <f>Table1_1[[#This Row],[PROFIT]]/Table1_1[[#This Row],[TOTAL REVENUE]]</f>
        <v>0.67470702013880979</v>
      </c>
    </row>
    <row r="3456" spans="1:11">
      <c r="A3456" t="s">
        <v>50</v>
      </c>
      <c r="B3456" t="s">
        <v>616</v>
      </c>
      <c r="C3456">
        <v>279</v>
      </c>
      <c r="D3456">
        <v>33</v>
      </c>
      <c r="E3456">
        <v>92.06</v>
      </c>
      <c r="F3456" t="s">
        <v>107</v>
      </c>
      <c r="G3456" t="s">
        <v>109</v>
      </c>
      <c r="H3456">
        <f>Table1_1[[#This Row],[Units Sold]]*Table1_1[[#This Row],[Sale Price per Unit]]</f>
        <v>25684.74</v>
      </c>
      <c r="I3456">
        <f>Table1_1[[#This Row],[Units Sold]]*Table1_1[[#This Row],[Cost per Unit]]</f>
        <v>9207</v>
      </c>
      <c r="J3456">
        <f>Table1_1[[#This Row],[TOTAL REVENUE]]-Table1_1[[#This Row],[TOTAL COST]]</f>
        <v>16477.740000000002</v>
      </c>
      <c r="K3456" s="11">
        <f>Table1_1[[#This Row],[PROFIT]]/Table1_1[[#This Row],[TOTAL REVENUE]]</f>
        <v>0.6415381273082772</v>
      </c>
    </row>
    <row r="3457" spans="1:11">
      <c r="A3457" t="s">
        <v>100</v>
      </c>
      <c r="B3457" t="s">
        <v>616</v>
      </c>
      <c r="C3457">
        <v>140</v>
      </c>
      <c r="D3457">
        <v>52.52</v>
      </c>
      <c r="E3457">
        <v>79.52</v>
      </c>
      <c r="F3457" t="s">
        <v>108</v>
      </c>
      <c r="G3457" t="s">
        <v>109</v>
      </c>
      <c r="H3457">
        <f>Table1_1[[#This Row],[Units Sold]]*Table1_1[[#This Row],[Sale Price per Unit]]</f>
        <v>11132.8</v>
      </c>
      <c r="I3457">
        <f>Table1_1[[#This Row],[Units Sold]]*Table1_1[[#This Row],[Cost per Unit]]</f>
        <v>7352.8</v>
      </c>
      <c r="J3457">
        <f>Table1_1[[#This Row],[TOTAL REVENUE]]-Table1_1[[#This Row],[TOTAL COST]]</f>
        <v>3779.9999999999991</v>
      </c>
      <c r="K3457" s="11">
        <f>Table1_1[[#This Row],[PROFIT]]/Table1_1[[#This Row],[TOTAL REVENUE]]</f>
        <v>0.33953722334004016</v>
      </c>
    </row>
    <row r="3458" spans="1:11">
      <c r="A3458" t="s">
        <v>63</v>
      </c>
      <c r="B3458" t="s">
        <v>616</v>
      </c>
      <c r="C3458">
        <v>41</v>
      </c>
      <c r="D3458">
        <v>99.06</v>
      </c>
      <c r="E3458">
        <v>51.89</v>
      </c>
      <c r="F3458" t="s">
        <v>107</v>
      </c>
      <c r="G3458" t="s">
        <v>110</v>
      </c>
      <c r="H3458">
        <f>Table1_1[[#This Row],[Units Sold]]*Table1_1[[#This Row],[Sale Price per Unit]]</f>
        <v>2127.4900000000002</v>
      </c>
      <c r="I3458">
        <f>Table1_1[[#This Row],[Units Sold]]*Table1_1[[#This Row],[Cost per Unit]]</f>
        <v>4061.46</v>
      </c>
      <c r="J3458">
        <f>Table1_1[[#This Row],[TOTAL REVENUE]]-Table1_1[[#This Row],[TOTAL COST]]</f>
        <v>-1933.9699999999998</v>
      </c>
      <c r="K3458" s="11">
        <f>Table1_1[[#This Row],[PROFIT]]/Table1_1[[#This Row],[TOTAL REVENUE]]</f>
        <v>-0.90903835035652325</v>
      </c>
    </row>
    <row r="3459" spans="1:11">
      <c r="A3459" t="s">
        <v>77</v>
      </c>
      <c r="B3459" t="s">
        <v>617</v>
      </c>
      <c r="C3459">
        <v>192</v>
      </c>
      <c r="D3459">
        <v>26.83</v>
      </c>
      <c r="E3459">
        <v>38.630000000000003</v>
      </c>
      <c r="F3459" t="s">
        <v>107</v>
      </c>
      <c r="G3459" t="s">
        <v>109</v>
      </c>
      <c r="H3459">
        <f>Table1_1[[#This Row],[Units Sold]]*Table1_1[[#This Row],[Sale Price per Unit]]</f>
        <v>7416.9600000000009</v>
      </c>
      <c r="I3459">
        <f>Table1_1[[#This Row],[Units Sold]]*Table1_1[[#This Row],[Cost per Unit]]</f>
        <v>5151.3599999999997</v>
      </c>
      <c r="J3459">
        <f>Table1_1[[#This Row],[TOTAL REVENUE]]-Table1_1[[#This Row],[TOTAL COST]]</f>
        <v>2265.6000000000013</v>
      </c>
      <c r="K3459" s="11">
        <f>Table1_1[[#This Row],[PROFIT]]/Table1_1[[#This Row],[TOTAL REVENUE]]</f>
        <v>0.30546207610665299</v>
      </c>
    </row>
    <row r="3460" spans="1:11">
      <c r="A3460" t="s">
        <v>69</v>
      </c>
      <c r="B3460" t="s">
        <v>617</v>
      </c>
      <c r="C3460">
        <v>282</v>
      </c>
      <c r="D3460">
        <v>18.46</v>
      </c>
      <c r="E3460">
        <v>30.83</v>
      </c>
      <c r="F3460" t="s">
        <v>108</v>
      </c>
      <c r="G3460" t="s">
        <v>110</v>
      </c>
      <c r="H3460">
        <f>Table1_1[[#This Row],[Units Sold]]*Table1_1[[#This Row],[Sale Price per Unit]]</f>
        <v>8694.06</v>
      </c>
      <c r="I3460">
        <f>Table1_1[[#This Row],[Units Sold]]*Table1_1[[#This Row],[Cost per Unit]]</f>
        <v>5205.72</v>
      </c>
      <c r="J3460">
        <f>Table1_1[[#This Row],[TOTAL REVENUE]]-Table1_1[[#This Row],[TOTAL COST]]</f>
        <v>3488.3399999999992</v>
      </c>
      <c r="K3460" s="11">
        <f>Table1_1[[#This Row],[PROFIT]]/Table1_1[[#This Row],[TOTAL REVENUE]]</f>
        <v>0.40123256568277643</v>
      </c>
    </row>
    <row r="3461" spans="1:11">
      <c r="A3461" t="s">
        <v>50</v>
      </c>
      <c r="B3461" t="s">
        <v>617</v>
      </c>
      <c r="C3461">
        <v>51</v>
      </c>
      <c r="D3461">
        <v>58.95</v>
      </c>
      <c r="E3461">
        <v>80.400000000000006</v>
      </c>
      <c r="F3461" t="s">
        <v>108</v>
      </c>
      <c r="G3461" t="s">
        <v>109</v>
      </c>
      <c r="H3461">
        <f>Table1_1[[#This Row],[Units Sold]]*Table1_1[[#This Row],[Sale Price per Unit]]</f>
        <v>4100.4000000000005</v>
      </c>
      <c r="I3461">
        <f>Table1_1[[#This Row],[Units Sold]]*Table1_1[[#This Row],[Cost per Unit]]</f>
        <v>3006.4500000000003</v>
      </c>
      <c r="J3461">
        <f>Table1_1[[#This Row],[TOTAL REVENUE]]-Table1_1[[#This Row],[TOTAL COST]]</f>
        <v>1093.9500000000003</v>
      </c>
      <c r="K3461" s="11">
        <f>Table1_1[[#This Row],[PROFIT]]/Table1_1[[#This Row],[TOTAL REVENUE]]</f>
        <v>0.26679104477611942</v>
      </c>
    </row>
    <row r="3462" spans="1:11">
      <c r="A3462" t="s">
        <v>105</v>
      </c>
      <c r="B3462" t="s">
        <v>617</v>
      </c>
      <c r="C3462">
        <v>120</v>
      </c>
      <c r="D3462">
        <v>84.43</v>
      </c>
      <c r="E3462">
        <v>102.94</v>
      </c>
      <c r="F3462" t="s">
        <v>108</v>
      </c>
      <c r="G3462" t="s">
        <v>110</v>
      </c>
      <c r="H3462">
        <f>Table1_1[[#This Row],[Units Sold]]*Table1_1[[#This Row],[Sale Price per Unit]]</f>
        <v>12352.8</v>
      </c>
      <c r="I3462">
        <f>Table1_1[[#This Row],[Units Sold]]*Table1_1[[#This Row],[Cost per Unit]]</f>
        <v>10131.6</v>
      </c>
      <c r="J3462">
        <f>Table1_1[[#This Row],[TOTAL REVENUE]]-Table1_1[[#This Row],[TOTAL COST]]</f>
        <v>2221.1999999999989</v>
      </c>
      <c r="K3462" s="11">
        <f>Table1_1[[#This Row],[PROFIT]]/Table1_1[[#This Row],[TOTAL REVENUE]]</f>
        <v>0.17981348358266944</v>
      </c>
    </row>
    <row r="3463" spans="1:11">
      <c r="A3463" t="s">
        <v>54</v>
      </c>
      <c r="B3463" t="s">
        <v>617</v>
      </c>
      <c r="C3463">
        <v>38</v>
      </c>
      <c r="D3463">
        <v>21.69</v>
      </c>
      <c r="E3463">
        <v>106.16</v>
      </c>
      <c r="F3463" t="s">
        <v>108</v>
      </c>
      <c r="G3463" t="s">
        <v>110</v>
      </c>
      <c r="H3463">
        <f>Table1_1[[#This Row],[Units Sold]]*Table1_1[[#This Row],[Sale Price per Unit]]</f>
        <v>4034.08</v>
      </c>
      <c r="I3463">
        <f>Table1_1[[#This Row],[Units Sold]]*Table1_1[[#This Row],[Cost per Unit]]</f>
        <v>824.22</v>
      </c>
      <c r="J3463">
        <f>Table1_1[[#This Row],[TOTAL REVENUE]]-Table1_1[[#This Row],[TOTAL COST]]</f>
        <v>3209.8599999999997</v>
      </c>
      <c r="K3463" s="11">
        <f>Table1_1[[#This Row],[PROFIT]]/Table1_1[[#This Row],[TOTAL REVENUE]]</f>
        <v>0.7956857573474001</v>
      </c>
    </row>
    <row r="3464" spans="1:11">
      <c r="A3464" t="s">
        <v>85</v>
      </c>
      <c r="B3464" t="s">
        <v>617</v>
      </c>
      <c r="C3464">
        <v>284</v>
      </c>
      <c r="D3464">
        <v>73.8</v>
      </c>
      <c r="E3464">
        <v>52.02</v>
      </c>
      <c r="F3464" t="s">
        <v>107</v>
      </c>
      <c r="G3464" t="s">
        <v>109</v>
      </c>
      <c r="H3464">
        <f>Table1_1[[#This Row],[Units Sold]]*Table1_1[[#This Row],[Sale Price per Unit]]</f>
        <v>14773.68</v>
      </c>
      <c r="I3464">
        <f>Table1_1[[#This Row],[Units Sold]]*Table1_1[[#This Row],[Cost per Unit]]</f>
        <v>20959.2</v>
      </c>
      <c r="J3464">
        <f>Table1_1[[#This Row],[TOTAL REVENUE]]-Table1_1[[#This Row],[TOTAL COST]]</f>
        <v>-6185.52</v>
      </c>
      <c r="K3464" s="11">
        <f>Table1_1[[#This Row],[PROFIT]]/Table1_1[[#This Row],[TOTAL REVENUE]]</f>
        <v>-0.41868512110726647</v>
      </c>
    </row>
    <row r="3465" spans="1:11">
      <c r="A3465" t="s">
        <v>12</v>
      </c>
      <c r="B3465" t="s">
        <v>617</v>
      </c>
      <c r="C3465">
        <v>120</v>
      </c>
      <c r="D3465">
        <v>19.14</v>
      </c>
      <c r="E3465">
        <v>97.81</v>
      </c>
      <c r="F3465" t="s">
        <v>108</v>
      </c>
      <c r="G3465" t="s">
        <v>109</v>
      </c>
      <c r="H3465">
        <f>Table1_1[[#This Row],[Units Sold]]*Table1_1[[#This Row],[Sale Price per Unit]]</f>
        <v>11737.2</v>
      </c>
      <c r="I3465">
        <f>Table1_1[[#This Row],[Units Sold]]*Table1_1[[#This Row],[Cost per Unit]]</f>
        <v>2296.8000000000002</v>
      </c>
      <c r="J3465">
        <f>Table1_1[[#This Row],[TOTAL REVENUE]]-Table1_1[[#This Row],[TOTAL COST]]</f>
        <v>9440.4000000000015</v>
      </c>
      <c r="K3465" s="11">
        <f>Table1_1[[#This Row],[PROFIT]]/Table1_1[[#This Row],[TOTAL REVENUE]]</f>
        <v>0.80431448727124022</v>
      </c>
    </row>
    <row r="3466" spans="1:11">
      <c r="A3466" t="s">
        <v>54</v>
      </c>
      <c r="B3466" t="s">
        <v>617</v>
      </c>
      <c r="C3466">
        <v>233</v>
      </c>
      <c r="D3466">
        <v>70.91</v>
      </c>
      <c r="E3466">
        <v>85.09</v>
      </c>
      <c r="F3466" t="s">
        <v>107</v>
      </c>
      <c r="G3466" t="s">
        <v>110</v>
      </c>
      <c r="H3466">
        <f>Table1_1[[#This Row],[Units Sold]]*Table1_1[[#This Row],[Sale Price per Unit]]</f>
        <v>19825.97</v>
      </c>
      <c r="I3466">
        <f>Table1_1[[#This Row],[Units Sold]]*Table1_1[[#This Row],[Cost per Unit]]</f>
        <v>16522.03</v>
      </c>
      <c r="J3466">
        <f>Table1_1[[#This Row],[TOTAL REVENUE]]-Table1_1[[#This Row],[TOTAL COST]]</f>
        <v>3303.9400000000023</v>
      </c>
      <c r="K3466" s="11">
        <f>Table1_1[[#This Row],[PROFIT]]/Table1_1[[#This Row],[TOTAL REVENUE]]</f>
        <v>0.16664707956281594</v>
      </c>
    </row>
    <row r="3467" spans="1:11">
      <c r="A3467" t="s">
        <v>38</v>
      </c>
      <c r="B3467" t="s">
        <v>617</v>
      </c>
      <c r="C3467">
        <v>238</v>
      </c>
      <c r="D3467">
        <v>12.25</v>
      </c>
      <c r="E3467">
        <v>40.99</v>
      </c>
      <c r="F3467" t="s">
        <v>107</v>
      </c>
      <c r="G3467" t="s">
        <v>109</v>
      </c>
      <c r="H3467">
        <f>Table1_1[[#This Row],[Units Sold]]*Table1_1[[#This Row],[Sale Price per Unit]]</f>
        <v>9755.6200000000008</v>
      </c>
      <c r="I3467">
        <f>Table1_1[[#This Row],[Units Sold]]*Table1_1[[#This Row],[Cost per Unit]]</f>
        <v>2915.5</v>
      </c>
      <c r="J3467">
        <f>Table1_1[[#This Row],[TOTAL REVENUE]]-Table1_1[[#This Row],[TOTAL COST]]</f>
        <v>6840.1200000000008</v>
      </c>
      <c r="K3467" s="11">
        <f>Table1_1[[#This Row],[PROFIT]]/Table1_1[[#This Row],[TOTAL REVENUE]]</f>
        <v>0.70114662112710424</v>
      </c>
    </row>
    <row r="3468" spans="1:11">
      <c r="A3468" t="s">
        <v>37</v>
      </c>
      <c r="B3468" t="s">
        <v>618</v>
      </c>
      <c r="C3468">
        <v>146</v>
      </c>
      <c r="D3468">
        <v>13.12</v>
      </c>
      <c r="E3468">
        <v>29.29</v>
      </c>
      <c r="F3468" t="s">
        <v>107</v>
      </c>
      <c r="G3468" t="s">
        <v>110</v>
      </c>
      <c r="H3468">
        <f>Table1_1[[#This Row],[Units Sold]]*Table1_1[[#This Row],[Sale Price per Unit]]</f>
        <v>4276.34</v>
      </c>
      <c r="I3468">
        <f>Table1_1[[#This Row],[Units Sold]]*Table1_1[[#This Row],[Cost per Unit]]</f>
        <v>1915.52</v>
      </c>
      <c r="J3468">
        <f>Table1_1[[#This Row],[TOTAL REVENUE]]-Table1_1[[#This Row],[TOTAL COST]]</f>
        <v>2360.8200000000002</v>
      </c>
      <c r="K3468" s="11">
        <f>Table1_1[[#This Row],[PROFIT]]/Table1_1[[#This Row],[TOTAL REVENUE]]</f>
        <v>0.55206555138272451</v>
      </c>
    </row>
    <row r="3469" spans="1:11">
      <c r="A3469" t="s">
        <v>61</v>
      </c>
      <c r="B3469" t="s">
        <v>618</v>
      </c>
      <c r="C3469">
        <v>167</v>
      </c>
      <c r="D3469">
        <v>12.41</v>
      </c>
      <c r="E3469">
        <v>61.66</v>
      </c>
      <c r="F3469" t="s">
        <v>108</v>
      </c>
      <c r="G3469" t="s">
        <v>109</v>
      </c>
      <c r="H3469">
        <f>Table1_1[[#This Row],[Units Sold]]*Table1_1[[#This Row],[Sale Price per Unit]]</f>
        <v>10297.219999999999</v>
      </c>
      <c r="I3469">
        <f>Table1_1[[#This Row],[Units Sold]]*Table1_1[[#This Row],[Cost per Unit]]</f>
        <v>2072.4699999999998</v>
      </c>
      <c r="J3469">
        <f>Table1_1[[#This Row],[TOTAL REVENUE]]-Table1_1[[#This Row],[TOTAL COST]]</f>
        <v>8224.75</v>
      </c>
      <c r="K3469" s="11">
        <f>Table1_1[[#This Row],[PROFIT]]/Table1_1[[#This Row],[TOTAL REVENUE]]</f>
        <v>0.79873499837820305</v>
      </c>
    </row>
    <row r="3470" spans="1:11">
      <c r="A3470" t="s">
        <v>7</v>
      </c>
      <c r="B3470" t="s">
        <v>618</v>
      </c>
      <c r="C3470">
        <v>209</v>
      </c>
      <c r="D3470">
        <v>47.47</v>
      </c>
      <c r="E3470">
        <v>92.26</v>
      </c>
      <c r="F3470" t="s">
        <v>108</v>
      </c>
      <c r="G3470" t="s">
        <v>109</v>
      </c>
      <c r="H3470">
        <f>Table1_1[[#This Row],[Units Sold]]*Table1_1[[#This Row],[Sale Price per Unit]]</f>
        <v>19282.34</v>
      </c>
      <c r="I3470">
        <f>Table1_1[[#This Row],[Units Sold]]*Table1_1[[#This Row],[Cost per Unit]]</f>
        <v>9921.23</v>
      </c>
      <c r="J3470">
        <f>Table1_1[[#This Row],[TOTAL REVENUE]]-Table1_1[[#This Row],[TOTAL COST]]</f>
        <v>9361.11</v>
      </c>
      <c r="K3470" s="11">
        <f>Table1_1[[#This Row],[PROFIT]]/Table1_1[[#This Row],[TOTAL REVENUE]]</f>
        <v>0.48547582917840887</v>
      </c>
    </row>
    <row r="3471" spans="1:11">
      <c r="A3471" t="s">
        <v>91</v>
      </c>
      <c r="B3471" t="s">
        <v>618</v>
      </c>
      <c r="C3471">
        <v>91</v>
      </c>
      <c r="D3471">
        <v>43.51</v>
      </c>
      <c r="E3471">
        <v>55.48</v>
      </c>
      <c r="F3471" t="s">
        <v>107</v>
      </c>
      <c r="G3471" t="s">
        <v>109</v>
      </c>
      <c r="H3471">
        <f>Table1_1[[#This Row],[Units Sold]]*Table1_1[[#This Row],[Sale Price per Unit]]</f>
        <v>5048.6799999999994</v>
      </c>
      <c r="I3471">
        <f>Table1_1[[#This Row],[Units Sold]]*Table1_1[[#This Row],[Cost per Unit]]</f>
        <v>3959.41</v>
      </c>
      <c r="J3471">
        <f>Table1_1[[#This Row],[TOTAL REVENUE]]-Table1_1[[#This Row],[TOTAL COST]]</f>
        <v>1089.2699999999995</v>
      </c>
      <c r="K3471" s="11">
        <f>Table1_1[[#This Row],[PROFIT]]/Table1_1[[#This Row],[TOTAL REVENUE]]</f>
        <v>0.21575342465753419</v>
      </c>
    </row>
    <row r="3472" spans="1:11">
      <c r="A3472" t="s">
        <v>9</v>
      </c>
      <c r="B3472" t="s">
        <v>618</v>
      </c>
      <c r="C3472">
        <v>28</v>
      </c>
      <c r="D3472">
        <v>89.78</v>
      </c>
      <c r="E3472">
        <v>74.88</v>
      </c>
      <c r="F3472" t="s">
        <v>107</v>
      </c>
      <c r="G3472" t="s">
        <v>109</v>
      </c>
      <c r="H3472">
        <f>Table1_1[[#This Row],[Units Sold]]*Table1_1[[#This Row],[Sale Price per Unit]]</f>
        <v>2096.64</v>
      </c>
      <c r="I3472">
        <f>Table1_1[[#This Row],[Units Sold]]*Table1_1[[#This Row],[Cost per Unit]]</f>
        <v>2513.84</v>
      </c>
      <c r="J3472">
        <f>Table1_1[[#This Row],[TOTAL REVENUE]]-Table1_1[[#This Row],[TOTAL COST]]</f>
        <v>-417.20000000000027</v>
      </c>
      <c r="K3472" s="11">
        <f>Table1_1[[#This Row],[PROFIT]]/Table1_1[[#This Row],[TOTAL REVENUE]]</f>
        <v>-0.19898504273504289</v>
      </c>
    </row>
    <row r="3473" spans="1:11">
      <c r="A3473" t="s">
        <v>18</v>
      </c>
      <c r="B3473" t="s">
        <v>619</v>
      </c>
      <c r="C3473">
        <v>214</v>
      </c>
      <c r="D3473">
        <v>89.04</v>
      </c>
      <c r="E3473">
        <v>82.46</v>
      </c>
      <c r="F3473" t="s">
        <v>107</v>
      </c>
      <c r="G3473" t="s">
        <v>109</v>
      </c>
      <c r="H3473">
        <f>Table1_1[[#This Row],[Units Sold]]*Table1_1[[#This Row],[Sale Price per Unit]]</f>
        <v>17646.439999999999</v>
      </c>
      <c r="I3473">
        <f>Table1_1[[#This Row],[Units Sold]]*Table1_1[[#This Row],[Cost per Unit]]</f>
        <v>19054.560000000001</v>
      </c>
      <c r="J3473">
        <f>Table1_1[[#This Row],[TOTAL REVENUE]]-Table1_1[[#This Row],[TOTAL COST]]</f>
        <v>-1408.1200000000026</v>
      </c>
      <c r="K3473" s="11">
        <f>Table1_1[[#This Row],[PROFIT]]/Table1_1[[#This Row],[TOTAL REVENUE]]</f>
        <v>-7.9796264855687762E-2</v>
      </c>
    </row>
    <row r="3474" spans="1:11">
      <c r="A3474" t="s">
        <v>91</v>
      </c>
      <c r="B3474" t="s">
        <v>619</v>
      </c>
      <c r="C3474">
        <v>300</v>
      </c>
      <c r="D3474">
        <v>27.17</v>
      </c>
      <c r="E3474">
        <v>97.76</v>
      </c>
      <c r="F3474" t="s">
        <v>107</v>
      </c>
      <c r="G3474" t="s">
        <v>109</v>
      </c>
      <c r="H3474">
        <f>Table1_1[[#This Row],[Units Sold]]*Table1_1[[#This Row],[Sale Price per Unit]]</f>
        <v>29328</v>
      </c>
      <c r="I3474">
        <f>Table1_1[[#This Row],[Units Sold]]*Table1_1[[#This Row],[Cost per Unit]]</f>
        <v>8151.0000000000009</v>
      </c>
      <c r="J3474">
        <f>Table1_1[[#This Row],[TOTAL REVENUE]]-Table1_1[[#This Row],[TOTAL COST]]</f>
        <v>21177</v>
      </c>
      <c r="K3474" s="11">
        <f>Table1_1[[#This Row],[PROFIT]]/Table1_1[[#This Row],[TOTAL REVENUE]]</f>
        <v>0.72207446808510634</v>
      </c>
    </row>
    <row r="3475" spans="1:11">
      <c r="A3475" t="s">
        <v>76</v>
      </c>
      <c r="B3475" t="s">
        <v>619</v>
      </c>
      <c r="C3475">
        <v>246</v>
      </c>
      <c r="D3475">
        <v>60.71</v>
      </c>
      <c r="E3475">
        <v>35.28</v>
      </c>
      <c r="F3475" t="s">
        <v>107</v>
      </c>
      <c r="G3475" t="s">
        <v>109</v>
      </c>
      <c r="H3475">
        <f>Table1_1[[#This Row],[Units Sold]]*Table1_1[[#This Row],[Sale Price per Unit]]</f>
        <v>8678.880000000001</v>
      </c>
      <c r="I3475">
        <f>Table1_1[[#This Row],[Units Sold]]*Table1_1[[#This Row],[Cost per Unit]]</f>
        <v>14934.66</v>
      </c>
      <c r="J3475">
        <f>Table1_1[[#This Row],[TOTAL REVENUE]]-Table1_1[[#This Row],[TOTAL COST]]</f>
        <v>-6255.7799999999988</v>
      </c>
      <c r="K3475" s="11">
        <f>Table1_1[[#This Row],[PROFIT]]/Table1_1[[#This Row],[TOTAL REVENUE]]</f>
        <v>-0.72080498866213127</v>
      </c>
    </row>
    <row r="3476" spans="1:11">
      <c r="A3476" t="s">
        <v>79</v>
      </c>
      <c r="B3476" t="s">
        <v>619</v>
      </c>
      <c r="C3476">
        <v>48</v>
      </c>
      <c r="D3476">
        <v>19.88</v>
      </c>
      <c r="E3476">
        <v>48.16</v>
      </c>
      <c r="F3476" t="s">
        <v>107</v>
      </c>
      <c r="G3476" t="s">
        <v>110</v>
      </c>
      <c r="H3476">
        <f>Table1_1[[#This Row],[Units Sold]]*Table1_1[[#This Row],[Sale Price per Unit]]</f>
        <v>2311.6799999999998</v>
      </c>
      <c r="I3476">
        <f>Table1_1[[#This Row],[Units Sold]]*Table1_1[[#This Row],[Cost per Unit]]</f>
        <v>954.24</v>
      </c>
      <c r="J3476">
        <f>Table1_1[[#This Row],[TOTAL REVENUE]]-Table1_1[[#This Row],[TOTAL COST]]</f>
        <v>1357.4399999999998</v>
      </c>
      <c r="K3476" s="11">
        <f>Table1_1[[#This Row],[PROFIT]]/Table1_1[[#This Row],[TOTAL REVENUE]]</f>
        <v>0.58720930232558133</v>
      </c>
    </row>
    <row r="3477" spans="1:11">
      <c r="A3477" t="s">
        <v>44</v>
      </c>
      <c r="B3477" t="s">
        <v>619</v>
      </c>
      <c r="C3477">
        <v>183</v>
      </c>
      <c r="D3477">
        <v>49.86</v>
      </c>
      <c r="E3477">
        <v>85.6</v>
      </c>
      <c r="F3477" t="s">
        <v>107</v>
      </c>
      <c r="G3477" t="s">
        <v>110</v>
      </c>
      <c r="H3477">
        <f>Table1_1[[#This Row],[Units Sold]]*Table1_1[[#This Row],[Sale Price per Unit]]</f>
        <v>15664.8</v>
      </c>
      <c r="I3477">
        <f>Table1_1[[#This Row],[Units Sold]]*Table1_1[[#This Row],[Cost per Unit]]</f>
        <v>9124.3799999999992</v>
      </c>
      <c r="J3477">
        <f>Table1_1[[#This Row],[TOTAL REVENUE]]-Table1_1[[#This Row],[TOTAL COST]]</f>
        <v>6540.42</v>
      </c>
      <c r="K3477" s="11">
        <f>Table1_1[[#This Row],[PROFIT]]/Table1_1[[#This Row],[TOTAL REVENUE]]</f>
        <v>0.41752336448598132</v>
      </c>
    </row>
    <row r="3478" spans="1:11">
      <c r="A3478" t="s">
        <v>78</v>
      </c>
      <c r="B3478" t="s">
        <v>619</v>
      </c>
      <c r="C3478">
        <v>1</v>
      </c>
      <c r="D3478">
        <v>30.35</v>
      </c>
      <c r="E3478">
        <v>46.1</v>
      </c>
      <c r="F3478" t="s">
        <v>108</v>
      </c>
      <c r="G3478" t="s">
        <v>109</v>
      </c>
      <c r="H3478">
        <f>Table1_1[[#This Row],[Units Sold]]*Table1_1[[#This Row],[Sale Price per Unit]]</f>
        <v>46.1</v>
      </c>
      <c r="I3478">
        <f>Table1_1[[#This Row],[Units Sold]]*Table1_1[[#This Row],[Cost per Unit]]</f>
        <v>30.35</v>
      </c>
      <c r="J3478">
        <f>Table1_1[[#This Row],[TOTAL REVENUE]]-Table1_1[[#This Row],[TOTAL COST]]</f>
        <v>15.75</v>
      </c>
      <c r="K3478" s="11">
        <f>Table1_1[[#This Row],[PROFIT]]/Table1_1[[#This Row],[TOTAL REVENUE]]</f>
        <v>0.34164859002169196</v>
      </c>
    </row>
    <row r="3479" spans="1:11">
      <c r="A3479" t="s">
        <v>96</v>
      </c>
      <c r="B3479" t="s">
        <v>619</v>
      </c>
      <c r="C3479">
        <v>93</v>
      </c>
      <c r="D3479">
        <v>47.1</v>
      </c>
      <c r="E3479">
        <v>63.26</v>
      </c>
      <c r="F3479" t="s">
        <v>107</v>
      </c>
      <c r="G3479" t="s">
        <v>110</v>
      </c>
      <c r="H3479">
        <f>Table1_1[[#This Row],[Units Sold]]*Table1_1[[#This Row],[Sale Price per Unit]]</f>
        <v>5883.1799999999994</v>
      </c>
      <c r="I3479">
        <f>Table1_1[[#This Row],[Units Sold]]*Table1_1[[#This Row],[Cost per Unit]]</f>
        <v>4380.3</v>
      </c>
      <c r="J3479">
        <f>Table1_1[[#This Row],[TOTAL REVENUE]]-Table1_1[[#This Row],[TOTAL COST]]</f>
        <v>1502.8799999999992</v>
      </c>
      <c r="K3479" s="11">
        <f>Table1_1[[#This Row],[PROFIT]]/Table1_1[[#This Row],[TOTAL REVENUE]]</f>
        <v>0.25545368321214024</v>
      </c>
    </row>
    <row r="3480" spans="1:11">
      <c r="A3480" t="s">
        <v>103</v>
      </c>
      <c r="B3480" t="s">
        <v>619</v>
      </c>
      <c r="C3480">
        <v>261</v>
      </c>
      <c r="D3480">
        <v>98.08</v>
      </c>
      <c r="E3480">
        <v>50.86</v>
      </c>
      <c r="F3480" t="s">
        <v>107</v>
      </c>
      <c r="G3480" t="s">
        <v>109</v>
      </c>
      <c r="H3480">
        <f>Table1_1[[#This Row],[Units Sold]]*Table1_1[[#This Row],[Sale Price per Unit]]</f>
        <v>13274.46</v>
      </c>
      <c r="I3480">
        <f>Table1_1[[#This Row],[Units Sold]]*Table1_1[[#This Row],[Cost per Unit]]</f>
        <v>25598.880000000001</v>
      </c>
      <c r="J3480">
        <f>Table1_1[[#This Row],[TOTAL REVENUE]]-Table1_1[[#This Row],[TOTAL COST]]</f>
        <v>-12324.420000000002</v>
      </c>
      <c r="K3480" s="11">
        <f>Table1_1[[#This Row],[PROFIT]]/Table1_1[[#This Row],[TOTAL REVENUE]]</f>
        <v>-0.92843098702320115</v>
      </c>
    </row>
    <row r="3481" spans="1:11">
      <c r="A3481" t="s">
        <v>64</v>
      </c>
      <c r="B3481" t="s">
        <v>620</v>
      </c>
      <c r="C3481">
        <v>200</v>
      </c>
      <c r="D3481">
        <v>61.24</v>
      </c>
      <c r="E3481">
        <v>67.06</v>
      </c>
      <c r="F3481" t="s">
        <v>107</v>
      </c>
      <c r="G3481" t="s">
        <v>110</v>
      </c>
      <c r="H3481">
        <f>Table1_1[[#This Row],[Units Sold]]*Table1_1[[#This Row],[Sale Price per Unit]]</f>
        <v>13412</v>
      </c>
      <c r="I3481">
        <f>Table1_1[[#This Row],[Units Sold]]*Table1_1[[#This Row],[Cost per Unit]]</f>
        <v>12248</v>
      </c>
      <c r="J3481">
        <f>Table1_1[[#This Row],[TOTAL REVENUE]]-Table1_1[[#This Row],[TOTAL COST]]</f>
        <v>1164</v>
      </c>
      <c r="K3481" s="11">
        <f>Table1_1[[#This Row],[PROFIT]]/Table1_1[[#This Row],[TOTAL REVENUE]]</f>
        <v>8.6787951088577397E-2</v>
      </c>
    </row>
    <row r="3482" spans="1:11">
      <c r="A3482" t="s">
        <v>91</v>
      </c>
      <c r="B3482" t="s">
        <v>620</v>
      </c>
      <c r="C3482">
        <v>12</v>
      </c>
      <c r="D3482">
        <v>50.99</v>
      </c>
      <c r="E3482">
        <v>115.52</v>
      </c>
      <c r="F3482" t="s">
        <v>108</v>
      </c>
      <c r="G3482" t="s">
        <v>110</v>
      </c>
      <c r="H3482">
        <f>Table1_1[[#This Row],[Units Sold]]*Table1_1[[#This Row],[Sale Price per Unit]]</f>
        <v>1386.24</v>
      </c>
      <c r="I3482">
        <f>Table1_1[[#This Row],[Units Sold]]*Table1_1[[#This Row],[Cost per Unit]]</f>
        <v>611.88</v>
      </c>
      <c r="J3482">
        <f>Table1_1[[#This Row],[TOTAL REVENUE]]-Table1_1[[#This Row],[TOTAL COST]]</f>
        <v>774.36</v>
      </c>
      <c r="K3482" s="11">
        <f>Table1_1[[#This Row],[PROFIT]]/Table1_1[[#This Row],[TOTAL REVENUE]]</f>
        <v>0.5586045706371191</v>
      </c>
    </row>
    <row r="3483" spans="1:11">
      <c r="A3483" t="s">
        <v>37</v>
      </c>
      <c r="B3483" t="s">
        <v>620</v>
      </c>
      <c r="C3483">
        <v>207</v>
      </c>
      <c r="D3483">
        <v>97.34</v>
      </c>
      <c r="E3483">
        <v>60.17</v>
      </c>
      <c r="F3483" t="s">
        <v>108</v>
      </c>
      <c r="G3483" t="s">
        <v>110</v>
      </c>
      <c r="H3483">
        <f>Table1_1[[#This Row],[Units Sold]]*Table1_1[[#This Row],[Sale Price per Unit]]</f>
        <v>12455.19</v>
      </c>
      <c r="I3483">
        <f>Table1_1[[#This Row],[Units Sold]]*Table1_1[[#This Row],[Cost per Unit]]</f>
        <v>20149.38</v>
      </c>
      <c r="J3483">
        <f>Table1_1[[#This Row],[TOTAL REVENUE]]-Table1_1[[#This Row],[TOTAL COST]]</f>
        <v>-7694.1900000000005</v>
      </c>
      <c r="K3483" s="11">
        <f>Table1_1[[#This Row],[PROFIT]]/Table1_1[[#This Row],[TOTAL REVENUE]]</f>
        <v>-0.61774970915738747</v>
      </c>
    </row>
    <row r="3484" spans="1:11">
      <c r="A3484" t="s">
        <v>95</v>
      </c>
      <c r="B3484" t="s">
        <v>620</v>
      </c>
      <c r="C3484">
        <v>297</v>
      </c>
      <c r="D3484">
        <v>59.2</v>
      </c>
      <c r="E3484">
        <v>41.36</v>
      </c>
      <c r="F3484" t="s">
        <v>107</v>
      </c>
      <c r="G3484" t="s">
        <v>110</v>
      </c>
      <c r="H3484">
        <f>Table1_1[[#This Row],[Units Sold]]*Table1_1[[#This Row],[Sale Price per Unit]]</f>
        <v>12283.92</v>
      </c>
      <c r="I3484">
        <f>Table1_1[[#This Row],[Units Sold]]*Table1_1[[#This Row],[Cost per Unit]]</f>
        <v>17582.400000000001</v>
      </c>
      <c r="J3484">
        <f>Table1_1[[#This Row],[TOTAL REVENUE]]-Table1_1[[#This Row],[TOTAL COST]]</f>
        <v>-5298.4800000000014</v>
      </c>
      <c r="K3484" s="11">
        <f>Table1_1[[#This Row],[PROFIT]]/Table1_1[[#This Row],[TOTAL REVENUE]]</f>
        <v>-0.43133462282398466</v>
      </c>
    </row>
    <row r="3485" spans="1:11">
      <c r="A3485" t="s">
        <v>30</v>
      </c>
      <c r="B3485" t="s">
        <v>620</v>
      </c>
      <c r="C3485">
        <v>155</v>
      </c>
      <c r="D3485">
        <v>85.34</v>
      </c>
      <c r="E3485">
        <v>58.35</v>
      </c>
      <c r="F3485" t="s">
        <v>107</v>
      </c>
      <c r="G3485" t="s">
        <v>109</v>
      </c>
      <c r="H3485">
        <f>Table1_1[[#This Row],[Units Sold]]*Table1_1[[#This Row],[Sale Price per Unit]]</f>
        <v>9044.25</v>
      </c>
      <c r="I3485">
        <f>Table1_1[[#This Row],[Units Sold]]*Table1_1[[#This Row],[Cost per Unit]]</f>
        <v>13227.7</v>
      </c>
      <c r="J3485">
        <f>Table1_1[[#This Row],[TOTAL REVENUE]]-Table1_1[[#This Row],[TOTAL COST]]</f>
        <v>-4183.4500000000007</v>
      </c>
      <c r="K3485" s="11">
        <f>Table1_1[[#This Row],[PROFIT]]/Table1_1[[#This Row],[TOTAL REVENUE]]</f>
        <v>-0.46255355612682097</v>
      </c>
    </row>
    <row r="3486" spans="1:11">
      <c r="A3486" t="s">
        <v>82</v>
      </c>
      <c r="B3486" t="s">
        <v>620</v>
      </c>
      <c r="C3486">
        <v>206</v>
      </c>
      <c r="D3486">
        <v>10.24</v>
      </c>
      <c r="E3486">
        <v>28.37</v>
      </c>
      <c r="F3486" t="s">
        <v>108</v>
      </c>
      <c r="G3486" t="s">
        <v>109</v>
      </c>
      <c r="H3486">
        <f>Table1_1[[#This Row],[Units Sold]]*Table1_1[[#This Row],[Sale Price per Unit]]</f>
        <v>5844.22</v>
      </c>
      <c r="I3486">
        <f>Table1_1[[#This Row],[Units Sold]]*Table1_1[[#This Row],[Cost per Unit]]</f>
        <v>2109.44</v>
      </c>
      <c r="J3486">
        <f>Table1_1[[#This Row],[TOTAL REVENUE]]-Table1_1[[#This Row],[TOTAL COST]]</f>
        <v>3734.78</v>
      </c>
      <c r="K3486" s="11">
        <f>Table1_1[[#This Row],[PROFIT]]/Table1_1[[#This Row],[TOTAL REVENUE]]</f>
        <v>0.63905534014804366</v>
      </c>
    </row>
    <row r="3487" spans="1:11">
      <c r="A3487" t="s">
        <v>71</v>
      </c>
      <c r="B3487" t="s">
        <v>620</v>
      </c>
      <c r="C3487">
        <v>262</v>
      </c>
      <c r="D3487">
        <v>53.59</v>
      </c>
      <c r="E3487">
        <v>35.53</v>
      </c>
      <c r="F3487" t="s">
        <v>107</v>
      </c>
      <c r="G3487" t="s">
        <v>109</v>
      </c>
      <c r="H3487">
        <f>Table1_1[[#This Row],[Units Sold]]*Table1_1[[#This Row],[Sale Price per Unit]]</f>
        <v>9308.86</v>
      </c>
      <c r="I3487">
        <f>Table1_1[[#This Row],[Units Sold]]*Table1_1[[#This Row],[Cost per Unit]]</f>
        <v>14040.580000000002</v>
      </c>
      <c r="J3487">
        <f>Table1_1[[#This Row],[TOTAL REVENUE]]-Table1_1[[#This Row],[TOTAL COST]]</f>
        <v>-4731.7200000000012</v>
      </c>
      <c r="K3487" s="11">
        <f>Table1_1[[#This Row],[PROFIT]]/Table1_1[[#This Row],[TOTAL REVENUE]]</f>
        <v>-0.50830284266816783</v>
      </c>
    </row>
    <row r="3488" spans="1:11">
      <c r="A3488" t="s">
        <v>83</v>
      </c>
      <c r="B3488" t="s">
        <v>621</v>
      </c>
      <c r="C3488">
        <v>1</v>
      </c>
      <c r="D3488">
        <v>32.81</v>
      </c>
      <c r="E3488">
        <v>40.799999999999997</v>
      </c>
      <c r="F3488" t="s">
        <v>108</v>
      </c>
      <c r="G3488" t="s">
        <v>109</v>
      </c>
      <c r="H3488">
        <f>Table1_1[[#This Row],[Units Sold]]*Table1_1[[#This Row],[Sale Price per Unit]]</f>
        <v>40.799999999999997</v>
      </c>
      <c r="I3488">
        <f>Table1_1[[#This Row],[Units Sold]]*Table1_1[[#This Row],[Cost per Unit]]</f>
        <v>32.81</v>
      </c>
      <c r="J3488">
        <f>Table1_1[[#This Row],[TOTAL REVENUE]]-Table1_1[[#This Row],[TOTAL COST]]</f>
        <v>7.9899999999999949</v>
      </c>
      <c r="K3488" s="11">
        <f>Table1_1[[#This Row],[PROFIT]]/Table1_1[[#This Row],[TOTAL REVENUE]]</f>
        <v>0.19583333333333322</v>
      </c>
    </row>
    <row r="3489" spans="1:11">
      <c r="A3489" t="s">
        <v>8</v>
      </c>
      <c r="B3489" t="s">
        <v>621</v>
      </c>
      <c r="C3489">
        <v>133</v>
      </c>
      <c r="D3489">
        <v>45.14</v>
      </c>
      <c r="E3489">
        <v>107.8</v>
      </c>
      <c r="F3489" t="s">
        <v>108</v>
      </c>
      <c r="G3489" t="s">
        <v>110</v>
      </c>
      <c r="H3489">
        <f>Table1_1[[#This Row],[Units Sold]]*Table1_1[[#This Row],[Sale Price per Unit]]</f>
        <v>14337.4</v>
      </c>
      <c r="I3489">
        <f>Table1_1[[#This Row],[Units Sold]]*Table1_1[[#This Row],[Cost per Unit]]</f>
        <v>6003.62</v>
      </c>
      <c r="J3489">
        <f>Table1_1[[#This Row],[TOTAL REVENUE]]-Table1_1[[#This Row],[TOTAL COST]]</f>
        <v>8333.7799999999988</v>
      </c>
      <c r="K3489" s="11">
        <f>Table1_1[[#This Row],[PROFIT]]/Table1_1[[#This Row],[TOTAL REVENUE]]</f>
        <v>0.58126159554730972</v>
      </c>
    </row>
    <row r="3490" spans="1:11">
      <c r="A3490" t="s">
        <v>52</v>
      </c>
      <c r="B3490" t="s">
        <v>621</v>
      </c>
      <c r="C3490">
        <v>133</v>
      </c>
      <c r="D3490">
        <v>96.24</v>
      </c>
      <c r="E3490">
        <v>87.86</v>
      </c>
      <c r="F3490" t="s">
        <v>107</v>
      </c>
      <c r="G3490" t="s">
        <v>109</v>
      </c>
      <c r="H3490">
        <f>Table1_1[[#This Row],[Units Sold]]*Table1_1[[#This Row],[Sale Price per Unit]]</f>
        <v>11685.38</v>
      </c>
      <c r="I3490">
        <f>Table1_1[[#This Row],[Units Sold]]*Table1_1[[#This Row],[Cost per Unit]]</f>
        <v>12799.92</v>
      </c>
      <c r="J3490">
        <f>Table1_1[[#This Row],[TOTAL REVENUE]]-Table1_1[[#This Row],[TOTAL COST]]</f>
        <v>-1114.5400000000009</v>
      </c>
      <c r="K3490" s="11">
        <f>Table1_1[[#This Row],[PROFIT]]/Table1_1[[#This Row],[TOTAL REVENUE]]</f>
        <v>-9.5379012064648383E-2</v>
      </c>
    </row>
    <row r="3491" spans="1:11">
      <c r="A3491" t="s">
        <v>23</v>
      </c>
      <c r="B3491" t="s">
        <v>621</v>
      </c>
      <c r="C3491">
        <v>290</v>
      </c>
      <c r="D3491">
        <v>64.88</v>
      </c>
      <c r="E3491">
        <v>31.04</v>
      </c>
      <c r="F3491" t="s">
        <v>108</v>
      </c>
      <c r="G3491" t="s">
        <v>109</v>
      </c>
      <c r="H3491">
        <f>Table1_1[[#This Row],[Units Sold]]*Table1_1[[#This Row],[Sale Price per Unit]]</f>
        <v>9001.6</v>
      </c>
      <c r="I3491">
        <f>Table1_1[[#This Row],[Units Sold]]*Table1_1[[#This Row],[Cost per Unit]]</f>
        <v>18815.199999999997</v>
      </c>
      <c r="J3491">
        <f>Table1_1[[#This Row],[TOTAL REVENUE]]-Table1_1[[#This Row],[TOTAL COST]]</f>
        <v>-9813.5999999999967</v>
      </c>
      <c r="K3491" s="11">
        <f>Table1_1[[#This Row],[PROFIT]]/Table1_1[[#This Row],[TOTAL REVENUE]]</f>
        <v>-1.09020618556701</v>
      </c>
    </row>
    <row r="3492" spans="1:11">
      <c r="A3492" t="s">
        <v>66</v>
      </c>
      <c r="B3492" t="s">
        <v>621</v>
      </c>
      <c r="C3492">
        <v>249</v>
      </c>
      <c r="D3492">
        <v>43.77</v>
      </c>
      <c r="E3492">
        <v>37.67</v>
      </c>
      <c r="F3492" t="s">
        <v>107</v>
      </c>
      <c r="G3492" t="s">
        <v>110</v>
      </c>
      <c r="H3492">
        <f>Table1_1[[#This Row],[Units Sold]]*Table1_1[[#This Row],[Sale Price per Unit]]</f>
        <v>9379.83</v>
      </c>
      <c r="I3492">
        <f>Table1_1[[#This Row],[Units Sold]]*Table1_1[[#This Row],[Cost per Unit]]</f>
        <v>10898.730000000001</v>
      </c>
      <c r="J3492">
        <f>Table1_1[[#This Row],[TOTAL REVENUE]]-Table1_1[[#This Row],[TOTAL COST]]</f>
        <v>-1518.9000000000015</v>
      </c>
      <c r="K3492" s="11">
        <f>Table1_1[[#This Row],[PROFIT]]/Table1_1[[#This Row],[TOTAL REVENUE]]</f>
        <v>-0.16193257233873123</v>
      </c>
    </row>
    <row r="3493" spans="1:11">
      <c r="A3493" t="s">
        <v>53</v>
      </c>
      <c r="B3493" t="s">
        <v>622</v>
      </c>
      <c r="C3493">
        <v>68</v>
      </c>
      <c r="D3493">
        <v>73.48</v>
      </c>
      <c r="E3493">
        <v>22.55</v>
      </c>
      <c r="F3493" t="s">
        <v>108</v>
      </c>
      <c r="G3493" t="s">
        <v>110</v>
      </c>
      <c r="H3493">
        <f>Table1_1[[#This Row],[Units Sold]]*Table1_1[[#This Row],[Sale Price per Unit]]</f>
        <v>1533.4</v>
      </c>
      <c r="I3493">
        <f>Table1_1[[#This Row],[Units Sold]]*Table1_1[[#This Row],[Cost per Unit]]</f>
        <v>4996.6400000000003</v>
      </c>
      <c r="J3493">
        <f>Table1_1[[#This Row],[TOTAL REVENUE]]-Table1_1[[#This Row],[TOTAL COST]]</f>
        <v>-3463.2400000000002</v>
      </c>
      <c r="K3493" s="11">
        <f>Table1_1[[#This Row],[PROFIT]]/Table1_1[[#This Row],[TOTAL REVENUE]]</f>
        <v>-2.2585365853658539</v>
      </c>
    </row>
    <row r="3494" spans="1:11">
      <c r="A3494" t="s">
        <v>31</v>
      </c>
      <c r="B3494" t="s">
        <v>622</v>
      </c>
      <c r="C3494">
        <v>284</v>
      </c>
      <c r="D3494">
        <v>22.57</v>
      </c>
      <c r="E3494">
        <v>110.48</v>
      </c>
      <c r="F3494" t="s">
        <v>107</v>
      </c>
      <c r="G3494" t="s">
        <v>109</v>
      </c>
      <c r="H3494">
        <f>Table1_1[[#This Row],[Units Sold]]*Table1_1[[#This Row],[Sale Price per Unit]]</f>
        <v>31376.32</v>
      </c>
      <c r="I3494">
        <f>Table1_1[[#This Row],[Units Sold]]*Table1_1[[#This Row],[Cost per Unit]]</f>
        <v>6409.88</v>
      </c>
      <c r="J3494">
        <f>Table1_1[[#This Row],[TOTAL REVENUE]]-Table1_1[[#This Row],[TOTAL COST]]</f>
        <v>24966.44</v>
      </c>
      <c r="K3494" s="11">
        <f>Table1_1[[#This Row],[PROFIT]]/Table1_1[[#This Row],[TOTAL REVENUE]]</f>
        <v>0.79570963070238954</v>
      </c>
    </row>
    <row r="3495" spans="1:11">
      <c r="A3495" t="s">
        <v>89</v>
      </c>
      <c r="B3495" t="s">
        <v>622</v>
      </c>
      <c r="C3495">
        <v>229</v>
      </c>
      <c r="D3495">
        <v>93.56</v>
      </c>
      <c r="E3495">
        <v>73.13</v>
      </c>
      <c r="F3495" t="s">
        <v>108</v>
      </c>
      <c r="G3495" t="s">
        <v>109</v>
      </c>
      <c r="H3495">
        <f>Table1_1[[#This Row],[Units Sold]]*Table1_1[[#This Row],[Sale Price per Unit]]</f>
        <v>16746.77</v>
      </c>
      <c r="I3495">
        <f>Table1_1[[#This Row],[Units Sold]]*Table1_1[[#This Row],[Cost per Unit]]</f>
        <v>21425.24</v>
      </c>
      <c r="J3495">
        <f>Table1_1[[#This Row],[TOTAL REVENUE]]-Table1_1[[#This Row],[TOTAL COST]]</f>
        <v>-4678.4700000000012</v>
      </c>
      <c r="K3495" s="11">
        <f>Table1_1[[#This Row],[PROFIT]]/Table1_1[[#This Row],[TOTAL REVENUE]]</f>
        <v>-0.27936551346916455</v>
      </c>
    </row>
    <row r="3496" spans="1:11">
      <c r="A3496" t="s">
        <v>8</v>
      </c>
      <c r="B3496" t="s">
        <v>622</v>
      </c>
      <c r="C3496">
        <v>72</v>
      </c>
      <c r="D3496">
        <v>22.24</v>
      </c>
      <c r="E3496">
        <v>88.3</v>
      </c>
      <c r="F3496" t="s">
        <v>107</v>
      </c>
      <c r="G3496" t="s">
        <v>110</v>
      </c>
      <c r="H3496">
        <f>Table1_1[[#This Row],[Units Sold]]*Table1_1[[#This Row],[Sale Price per Unit]]</f>
        <v>6357.5999999999995</v>
      </c>
      <c r="I3496">
        <f>Table1_1[[#This Row],[Units Sold]]*Table1_1[[#This Row],[Cost per Unit]]</f>
        <v>1601.28</v>
      </c>
      <c r="J3496">
        <f>Table1_1[[#This Row],[TOTAL REVENUE]]-Table1_1[[#This Row],[TOTAL COST]]</f>
        <v>4756.32</v>
      </c>
      <c r="K3496" s="11">
        <f>Table1_1[[#This Row],[PROFIT]]/Table1_1[[#This Row],[TOTAL REVENUE]]</f>
        <v>0.7481313703284258</v>
      </c>
    </row>
    <row r="3497" spans="1:11">
      <c r="A3497" t="s">
        <v>34</v>
      </c>
      <c r="B3497" t="s">
        <v>622</v>
      </c>
      <c r="C3497">
        <v>265</v>
      </c>
      <c r="D3497">
        <v>26.66</v>
      </c>
      <c r="E3497">
        <v>76.11</v>
      </c>
      <c r="F3497" t="s">
        <v>107</v>
      </c>
      <c r="G3497" t="s">
        <v>109</v>
      </c>
      <c r="H3497">
        <f>Table1_1[[#This Row],[Units Sold]]*Table1_1[[#This Row],[Sale Price per Unit]]</f>
        <v>20169.150000000001</v>
      </c>
      <c r="I3497">
        <f>Table1_1[[#This Row],[Units Sold]]*Table1_1[[#This Row],[Cost per Unit]]</f>
        <v>7064.9</v>
      </c>
      <c r="J3497">
        <f>Table1_1[[#This Row],[TOTAL REVENUE]]-Table1_1[[#This Row],[TOTAL COST]]</f>
        <v>13104.250000000002</v>
      </c>
      <c r="K3497" s="11">
        <f>Table1_1[[#This Row],[PROFIT]]/Table1_1[[#This Row],[TOTAL REVENUE]]</f>
        <v>0.64971751412429379</v>
      </c>
    </row>
    <row r="3498" spans="1:11">
      <c r="A3498" t="s">
        <v>97</v>
      </c>
      <c r="B3498" t="s">
        <v>622</v>
      </c>
      <c r="C3498">
        <v>216</v>
      </c>
      <c r="D3498">
        <v>51.21</v>
      </c>
      <c r="E3498">
        <v>21.75</v>
      </c>
      <c r="F3498" t="s">
        <v>107</v>
      </c>
      <c r="G3498" t="s">
        <v>110</v>
      </c>
      <c r="H3498">
        <f>Table1_1[[#This Row],[Units Sold]]*Table1_1[[#This Row],[Sale Price per Unit]]</f>
        <v>4698</v>
      </c>
      <c r="I3498">
        <f>Table1_1[[#This Row],[Units Sold]]*Table1_1[[#This Row],[Cost per Unit]]</f>
        <v>11061.36</v>
      </c>
      <c r="J3498">
        <f>Table1_1[[#This Row],[TOTAL REVENUE]]-Table1_1[[#This Row],[TOTAL COST]]</f>
        <v>-6363.3600000000006</v>
      </c>
      <c r="K3498" s="11">
        <f>Table1_1[[#This Row],[PROFIT]]/Table1_1[[#This Row],[TOTAL REVENUE]]</f>
        <v>-1.3544827586206898</v>
      </c>
    </row>
    <row r="3499" spans="1:11">
      <c r="A3499" t="s">
        <v>15</v>
      </c>
      <c r="B3499" t="s">
        <v>623</v>
      </c>
      <c r="C3499">
        <v>11</v>
      </c>
      <c r="D3499">
        <v>67.540000000000006</v>
      </c>
      <c r="E3499">
        <v>28.76</v>
      </c>
      <c r="F3499" t="s">
        <v>108</v>
      </c>
      <c r="G3499" t="s">
        <v>110</v>
      </c>
      <c r="H3499">
        <f>Table1_1[[#This Row],[Units Sold]]*Table1_1[[#This Row],[Sale Price per Unit]]</f>
        <v>316.36</v>
      </c>
      <c r="I3499">
        <f>Table1_1[[#This Row],[Units Sold]]*Table1_1[[#This Row],[Cost per Unit]]</f>
        <v>742.94</v>
      </c>
      <c r="J3499">
        <f>Table1_1[[#This Row],[TOTAL REVENUE]]-Table1_1[[#This Row],[TOTAL COST]]</f>
        <v>-426.58000000000004</v>
      </c>
      <c r="K3499" s="11">
        <f>Table1_1[[#This Row],[PROFIT]]/Table1_1[[#This Row],[TOTAL REVENUE]]</f>
        <v>-1.3484005563282337</v>
      </c>
    </row>
    <row r="3500" spans="1:11">
      <c r="A3500" t="s">
        <v>28</v>
      </c>
      <c r="B3500" t="s">
        <v>623</v>
      </c>
      <c r="C3500">
        <v>127</v>
      </c>
      <c r="D3500">
        <v>44.64</v>
      </c>
      <c r="E3500">
        <v>117.88</v>
      </c>
      <c r="F3500" t="s">
        <v>108</v>
      </c>
      <c r="G3500" t="s">
        <v>110</v>
      </c>
      <c r="H3500">
        <f>Table1_1[[#This Row],[Units Sold]]*Table1_1[[#This Row],[Sale Price per Unit]]</f>
        <v>14970.76</v>
      </c>
      <c r="I3500">
        <f>Table1_1[[#This Row],[Units Sold]]*Table1_1[[#This Row],[Cost per Unit]]</f>
        <v>5669.28</v>
      </c>
      <c r="J3500">
        <f>Table1_1[[#This Row],[TOTAL REVENUE]]-Table1_1[[#This Row],[TOTAL COST]]</f>
        <v>9301.48</v>
      </c>
      <c r="K3500" s="11">
        <f>Table1_1[[#This Row],[PROFIT]]/Table1_1[[#This Row],[TOTAL REVENUE]]</f>
        <v>0.62130980658296564</v>
      </c>
    </row>
    <row r="3501" spans="1:11">
      <c r="A3501" t="s">
        <v>19</v>
      </c>
      <c r="B3501" t="s">
        <v>623</v>
      </c>
      <c r="C3501">
        <v>69</v>
      </c>
      <c r="D3501">
        <v>98.64</v>
      </c>
      <c r="E3501">
        <v>31.89</v>
      </c>
      <c r="F3501" t="s">
        <v>108</v>
      </c>
      <c r="G3501" t="s">
        <v>110</v>
      </c>
      <c r="H3501">
        <f>Table1_1[[#This Row],[Units Sold]]*Table1_1[[#This Row],[Sale Price per Unit]]</f>
        <v>2200.41</v>
      </c>
      <c r="I3501">
        <f>Table1_1[[#This Row],[Units Sold]]*Table1_1[[#This Row],[Cost per Unit]]</f>
        <v>6806.16</v>
      </c>
      <c r="J3501">
        <f>Table1_1[[#This Row],[TOTAL REVENUE]]-Table1_1[[#This Row],[TOTAL COST]]</f>
        <v>-4605.75</v>
      </c>
      <c r="K3501" s="11">
        <f>Table1_1[[#This Row],[PROFIT]]/Table1_1[[#This Row],[TOTAL REVENUE]]</f>
        <v>-2.0931326434619004</v>
      </c>
    </row>
    <row r="3502" spans="1:11">
      <c r="A3502" t="s">
        <v>59</v>
      </c>
      <c r="B3502" t="s">
        <v>623</v>
      </c>
      <c r="C3502">
        <v>162</v>
      </c>
      <c r="D3502">
        <v>75.13</v>
      </c>
      <c r="E3502">
        <v>23.68</v>
      </c>
      <c r="F3502" t="s">
        <v>107</v>
      </c>
      <c r="G3502" t="s">
        <v>109</v>
      </c>
      <c r="H3502">
        <f>Table1_1[[#This Row],[Units Sold]]*Table1_1[[#This Row],[Sale Price per Unit]]</f>
        <v>3836.16</v>
      </c>
      <c r="I3502">
        <f>Table1_1[[#This Row],[Units Sold]]*Table1_1[[#This Row],[Cost per Unit]]</f>
        <v>12171.06</v>
      </c>
      <c r="J3502">
        <f>Table1_1[[#This Row],[TOTAL REVENUE]]-Table1_1[[#This Row],[TOTAL COST]]</f>
        <v>-8334.9</v>
      </c>
      <c r="K3502" s="11">
        <f>Table1_1[[#This Row],[PROFIT]]/Table1_1[[#This Row],[TOTAL REVENUE]]</f>
        <v>-2.1727195945945947</v>
      </c>
    </row>
    <row r="3503" spans="1:11">
      <c r="A3503" t="s">
        <v>81</v>
      </c>
      <c r="B3503" t="s">
        <v>623</v>
      </c>
      <c r="C3503">
        <v>265</v>
      </c>
      <c r="D3503">
        <v>78.959999999999994</v>
      </c>
      <c r="E3503">
        <v>94.66</v>
      </c>
      <c r="F3503" t="s">
        <v>107</v>
      </c>
      <c r="G3503" t="s">
        <v>109</v>
      </c>
      <c r="H3503">
        <f>Table1_1[[#This Row],[Units Sold]]*Table1_1[[#This Row],[Sale Price per Unit]]</f>
        <v>25084.899999999998</v>
      </c>
      <c r="I3503">
        <f>Table1_1[[#This Row],[Units Sold]]*Table1_1[[#This Row],[Cost per Unit]]</f>
        <v>20924.399999999998</v>
      </c>
      <c r="J3503">
        <f>Table1_1[[#This Row],[TOTAL REVENUE]]-Table1_1[[#This Row],[TOTAL COST]]</f>
        <v>4160.5</v>
      </c>
      <c r="K3503" s="11">
        <f>Table1_1[[#This Row],[PROFIT]]/Table1_1[[#This Row],[TOTAL REVENUE]]</f>
        <v>0.16585675047538562</v>
      </c>
    </row>
    <row r="3504" spans="1:11">
      <c r="A3504" t="s">
        <v>78</v>
      </c>
      <c r="B3504" t="s">
        <v>623</v>
      </c>
      <c r="C3504">
        <v>40</v>
      </c>
      <c r="D3504">
        <v>70.22</v>
      </c>
      <c r="E3504">
        <v>59.97</v>
      </c>
      <c r="F3504" t="s">
        <v>107</v>
      </c>
      <c r="G3504" t="s">
        <v>109</v>
      </c>
      <c r="H3504">
        <f>Table1_1[[#This Row],[Units Sold]]*Table1_1[[#This Row],[Sale Price per Unit]]</f>
        <v>2398.8000000000002</v>
      </c>
      <c r="I3504">
        <f>Table1_1[[#This Row],[Units Sold]]*Table1_1[[#This Row],[Cost per Unit]]</f>
        <v>2808.8</v>
      </c>
      <c r="J3504">
        <f>Table1_1[[#This Row],[TOTAL REVENUE]]-Table1_1[[#This Row],[TOTAL COST]]</f>
        <v>-410</v>
      </c>
      <c r="K3504" s="11">
        <f>Table1_1[[#This Row],[PROFIT]]/Table1_1[[#This Row],[TOTAL REVENUE]]</f>
        <v>-0.17091879272969818</v>
      </c>
    </row>
    <row r="3505" spans="1:11">
      <c r="A3505" t="s">
        <v>19</v>
      </c>
      <c r="B3505" t="s">
        <v>623</v>
      </c>
      <c r="C3505">
        <v>288</v>
      </c>
      <c r="D3505">
        <v>54.12</v>
      </c>
      <c r="E3505">
        <v>68.319999999999993</v>
      </c>
      <c r="F3505" t="s">
        <v>107</v>
      </c>
      <c r="G3505" t="s">
        <v>109</v>
      </c>
      <c r="H3505">
        <f>Table1_1[[#This Row],[Units Sold]]*Table1_1[[#This Row],[Sale Price per Unit]]</f>
        <v>19676.159999999996</v>
      </c>
      <c r="I3505">
        <f>Table1_1[[#This Row],[Units Sold]]*Table1_1[[#This Row],[Cost per Unit]]</f>
        <v>15586.56</v>
      </c>
      <c r="J3505">
        <f>Table1_1[[#This Row],[TOTAL REVENUE]]-Table1_1[[#This Row],[TOTAL COST]]</f>
        <v>4089.5999999999967</v>
      </c>
      <c r="K3505" s="11">
        <f>Table1_1[[#This Row],[PROFIT]]/Table1_1[[#This Row],[TOTAL REVENUE]]</f>
        <v>0.20784543325526919</v>
      </c>
    </row>
    <row r="3506" spans="1:11">
      <c r="A3506" t="s">
        <v>105</v>
      </c>
      <c r="B3506" t="s">
        <v>624</v>
      </c>
      <c r="C3506">
        <v>218</v>
      </c>
      <c r="D3506">
        <v>80.05</v>
      </c>
      <c r="E3506">
        <v>52.25</v>
      </c>
      <c r="F3506" t="s">
        <v>107</v>
      </c>
      <c r="G3506" t="s">
        <v>109</v>
      </c>
      <c r="H3506">
        <f>Table1_1[[#This Row],[Units Sold]]*Table1_1[[#This Row],[Sale Price per Unit]]</f>
        <v>11390.5</v>
      </c>
      <c r="I3506">
        <f>Table1_1[[#This Row],[Units Sold]]*Table1_1[[#This Row],[Cost per Unit]]</f>
        <v>17450.899999999998</v>
      </c>
      <c r="J3506">
        <f>Table1_1[[#This Row],[TOTAL REVENUE]]-Table1_1[[#This Row],[TOTAL COST]]</f>
        <v>-6060.3999999999978</v>
      </c>
      <c r="K3506" s="11">
        <f>Table1_1[[#This Row],[PROFIT]]/Table1_1[[#This Row],[TOTAL REVENUE]]</f>
        <v>-0.53205741626794234</v>
      </c>
    </row>
    <row r="3507" spans="1:11">
      <c r="A3507" t="s">
        <v>91</v>
      </c>
      <c r="B3507" t="s">
        <v>624</v>
      </c>
      <c r="C3507">
        <v>9</v>
      </c>
      <c r="D3507">
        <v>92.48</v>
      </c>
      <c r="E3507">
        <v>58.09</v>
      </c>
      <c r="F3507" t="s">
        <v>107</v>
      </c>
      <c r="G3507" t="s">
        <v>109</v>
      </c>
      <c r="H3507">
        <f>Table1_1[[#This Row],[Units Sold]]*Table1_1[[#This Row],[Sale Price per Unit]]</f>
        <v>522.81000000000006</v>
      </c>
      <c r="I3507">
        <f>Table1_1[[#This Row],[Units Sold]]*Table1_1[[#This Row],[Cost per Unit]]</f>
        <v>832.32</v>
      </c>
      <c r="J3507">
        <f>Table1_1[[#This Row],[TOTAL REVENUE]]-Table1_1[[#This Row],[TOTAL COST]]</f>
        <v>-309.51</v>
      </c>
      <c r="K3507" s="11">
        <f>Table1_1[[#This Row],[PROFIT]]/Table1_1[[#This Row],[TOTAL REVENUE]]</f>
        <v>-0.59201239456016519</v>
      </c>
    </row>
    <row r="3508" spans="1:11">
      <c r="A3508" t="s">
        <v>22</v>
      </c>
      <c r="B3508" t="s">
        <v>624</v>
      </c>
      <c r="C3508">
        <v>206</v>
      </c>
      <c r="D3508">
        <v>96.2</v>
      </c>
      <c r="E3508">
        <v>60.27</v>
      </c>
      <c r="F3508" t="s">
        <v>107</v>
      </c>
      <c r="G3508" t="s">
        <v>109</v>
      </c>
      <c r="H3508">
        <f>Table1_1[[#This Row],[Units Sold]]*Table1_1[[#This Row],[Sale Price per Unit]]</f>
        <v>12415.62</v>
      </c>
      <c r="I3508">
        <f>Table1_1[[#This Row],[Units Sold]]*Table1_1[[#This Row],[Cost per Unit]]</f>
        <v>19817.2</v>
      </c>
      <c r="J3508">
        <f>Table1_1[[#This Row],[TOTAL REVENUE]]-Table1_1[[#This Row],[TOTAL COST]]</f>
        <v>-7401.58</v>
      </c>
      <c r="K3508" s="11">
        <f>Table1_1[[#This Row],[PROFIT]]/Table1_1[[#This Row],[TOTAL REVENUE]]</f>
        <v>-0.59615065538410483</v>
      </c>
    </row>
    <row r="3509" spans="1:11">
      <c r="A3509" t="s">
        <v>49</v>
      </c>
      <c r="B3509" t="s">
        <v>624</v>
      </c>
      <c r="C3509">
        <v>147</v>
      </c>
      <c r="D3509">
        <v>72.8</v>
      </c>
      <c r="E3509">
        <v>72.44</v>
      </c>
      <c r="F3509" t="s">
        <v>107</v>
      </c>
      <c r="G3509" t="s">
        <v>109</v>
      </c>
      <c r="H3509">
        <f>Table1_1[[#This Row],[Units Sold]]*Table1_1[[#This Row],[Sale Price per Unit]]</f>
        <v>10648.68</v>
      </c>
      <c r="I3509">
        <f>Table1_1[[#This Row],[Units Sold]]*Table1_1[[#This Row],[Cost per Unit]]</f>
        <v>10701.6</v>
      </c>
      <c r="J3509">
        <f>Table1_1[[#This Row],[TOTAL REVENUE]]-Table1_1[[#This Row],[TOTAL COST]]</f>
        <v>-52.920000000000073</v>
      </c>
      <c r="K3509" s="11">
        <f>Table1_1[[#This Row],[PROFIT]]/Table1_1[[#This Row],[TOTAL REVENUE]]</f>
        <v>-4.9696300386526844E-3</v>
      </c>
    </row>
    <row r="3510" spans="1:11">
      <c r="A3510" t="s">
        <v>23</v>
      </c>
      <c r="B3510" t="s">
        <v>624</v>
      </c>
      <c r="C3510">
        <v>269</v>
      </c>
      <c r="D3510">
        <v>44.03</v>
      </c>
      <c r="E3510">
        <v>79.25</v>
      </c>
      <c r="F3510" t="s">
        <v>107</v>
      </c>
      <c r="G3510" t="s">
        <v>110</v>
      </c>
      <c r="H3510">
        <f>Table1_1[[#This Row],[Units Sold]]*Table1_1[[#This Row],[Sale Price per Unit]]</f>
        <v>21318.25</v>
      </c>
      <c r="I3510">
        <f>Table1_1[[#This Row],[Units Sold]]*Table1_1[[#This Row],[Cost per Unit]]</f>
        <v>11844.07</v>
      </c>
      <c r="J3510">
        <f>Table1_1[[#This Row],[TOTAL REVENUE]]-Table1_1[[#This Row],[TOTAL COST]]</f>
        <v>9474.18</v>
      </c>
      <c r="K3510" s="11">
        <f>Table1_1[[#This Row],[PROFIT]]/Table1_1[[#This Row],[TOTAL REVENUE]]</f>
        <v>0.44441640378548897</v>
      </c>
    </row>
    <row r="3511" spans="1:11">
      <c r="A3511" t="s">
        <v>58</v>
      </c>
      <c r="B3511" t="s">
        <v>624</v>
      </c>
      <c r="C3511">
        <v>97</v>
      </c>
      <c r="D3511">
        <v>80.55</v>
      </c>
      <c r="E3511">
        <v>91.9</v>
      </c>
      <c r="F3511" t="s">
        <v>108</v>
      </c>
      <c r="G3511" t="s">
        <v>110</v>
      </c>
      <c r="H3511">
        <f>Table1_1[[#This Row],[Units Sold]]*Table1_1[[#This Row],[Sale Price per Unit]]</f>
        <v>8914.3000000000011</v>
      </c>
      <c r="I3511">
        <f>Table1_1[[#This Row],[Units Sold]]*Table1_1[[#This Row],[Cost per Unit]]</f>
        <v>7813.3499999999995</v>
      </c>
      <c r="J3511">
        <f>Table1_1[[#This Row],[TOTAL REVENUE]]-Table1_1[[#This Row],[TOTAL COST]]</f>
        <v>1100.9500000000016</v>
      </c>
      <c r="K3511" s="11">
        <f>Table1_1[[#This Row],[PROFIT]]/Table1_1[[#This Row],[TOTAL REVENUE]]</f>
        <v>0.12350380848748657</v>
      </c>
    </row>
    <row r="3512" spans="1:11">
      <c r="A3512" t="s">
        <v>18</v>
      </c>
      <c r="B3512" t="s">
        <v>624</v>
      </c>
      <c r="C3512">
        <v>30</v>
      </c>
      <c r="D3512">
        <v>16.690000000000001</v>
      </c>
      <c r="E3512">
        <v>72.900000000000006</v>
      </c>
      <c r="F3512" t="s">
        <v>107</v>
      </c>
      <c r="G3512" t="s">
        <v>110</v>
      </c>
      <c r="H3512">
        <f>Table1_1[[#This Row],[Units Sold]]*Table1_1[[#This Row],[Sale Price per Unit]]</f>
        <v>2187</v>
      </c>
      <c r="I3512">
        <f>Table1_1[[#This Row],[Units Sold]]*Table1_1[[#This Row],[Cost per Unit]]</f>
        <v>500.70000000000005</v>
      </c>
      <c r="J3512">
        <f>Table1_1[[#This Row],[TOTAL REVENUE]]-Table1_1[[#This Row],[TOTAL COST]]</f>
        <v>1686.3</v>
      </c>
      <c r="K3512" s="11">
        <f>Table1_1[[#This Row],[PROFIT]]/Table1_1[[#This Row],[TOTAL REVENUE]]</f>
        <v>0.77105624142661178</v>
      </c>
    </row>
    <row r="3513" spans="1:11">
      <c r="A3513" t="s">
        <v>62</v>
      </c>
      <c r="B3513" t="s">
        <v>624</v>
      </c>
      <c r="C3513">
        <v>169</v>
      </c>
      <c r="D3513">
        <v>44.14</v>
      </c>
      <c r="E3513">
        <v>21.31</v>
      </c>
      <c r="F3513" t="s">
        <v>108</v>
      </c>
      <c r="G3513" t="s">
        <v>109</v>
      </c>
      <c r="H3513">
        <f>Table1_1[[#This Row],[Units Sold]]*Table1_1[[#This Row],[Sale Price per Unit]]</f>
        <v>3601.39</v>
      </c>
      <c r="I3513">
        <f>Table1_1[[#This Row],[Units Sold]]*Table1_1[[#This Row],[Cost per Unit]]</f>
        <v>7459.66</v>
      </c>
      <c r="J3513">
        <f>Table1_1[[#This Row],[TOTAL REVENUE]]-Table1_1[[#This Row],[TOTAL COST]]</f>
        <v>-3858.27</v>
      </c>
      <c r="K3513" s="11">
        <f>Table1_1[[#This Row],[PROFIT]]/Table1_1[[#This Row],[TOTAL REVENUE]]</f>
        <v>-1.0713280150164242</v>
      </c>
    </row>
    <row r="3514" spans="1:11">
      <c r="A3514" t="s">
        <v>54</v>
      </c>
      <c r="B3514" t="s">
        <v>625</v>
      </c>
      <c r="C3514">
        <v>137</v>
      </c>
      <c r="D3514">
        <v>54.05</v>
      </c>
      <c r="E3514">
        <v>74.91</v>
      </c>
      <c r="F3514" t="s">
        <v>108</v>
      </c>
      <c r="G3514" t="s">
        <v>110</v>
      </c>
      <c r="H3514">
        <f>Table1_1[[#This Row],[Units Sold]]*Table1_1[[#This Row],[Sale Price per Unit]]</f>
        <v>10262.67</v>
      </c>
      <c r="I3514">
        <f>Table1_1[[#This Row],[Units Sold]]*Table1_1[[#This Row],[Cost per Unit]]</f>
        <v>7404.8499999999995</v>
      </c>
      <c r="J3514">
        <f>Table1_1[[#This Row],[TOTAL REVENUE]]-Table1_1[[#This Row],[TOTAL COST]]</f>
        <v>2857.8200000000006</v>
      </c>
      <c r="K3514" s="11">
        <f>Table1_1[[#This Row],[PROFIT]]/Table1_1[[#This Row],[TOTAL REVENUE]]</f>
        <v>0.27846749432652523</v>
      </c>
    </row>
    <row r="3515" spans="1:11">
      <c r="A3515" t="s">
        <v>71</v>
      </c>
      <c r="B3515" t="s">
        <v>625</v>
      </c>
      <c r="C3515">
        <v>72</v>
      </c>
      <c r="D3515">
        <v>33.69</v>
      </c>
      <c r="E3515">
        <v>107.95</v>
      </c>
      <c r="F3515" t="s">
        <v>107</v>
      </c>
      <c r="G3515" t="s">
        <v>109</v>
      </c>
      <c r="H3515">
        <f>Table1_1[[#This Row],[Units Sold]]*Table1_1[[#This Row],[Sale Price per Unit]]</f>
        <v>7772.4000000000005</v>
      </c>
      <c r="I3515">
        <f>Table1_1[[#This Row],[Units Sold]]*Table1_1[[#This Row],[Cost per Unit]]</f>
        <v>2425.6799999999998</v>
      </c>
      <c r="J3515">
        <f>Table1_1[[#This Row],[TOTAL REVENUE]]-Table1_1[[#This Row],[TOTAL COST]]</f>
        <v>5346.7200000000012</v>
      </c>
      <c r="K3515" s="11">
        <f>Table1_1[[#This Row],[PROFIT]]/Table1_1[[#This Row],[TOTAL REVENUE]]</f>
        <v>0.68791106993978701</v>
      </c>
    </row>
    <row r="3516" spans="1:11">
      <c r="A3516" t="s">
        <v>35</v>
      </c>
      <c r="B3516" t="s">
        <v>625</v>
      </c>
      <c r="C3516">
        <v>170</v>
      </c>
      <c r="D3516">
        <v>58.35</v>
      </c>
      <c r="E3516">
        <v>44.97</v>
      </c>
      <c r="F3516" t="s">
        <v>107</v>
      </c>
      <c r="G3516" t="s">
        <v>110</v>
      </c>
      <c r="H3516">
        <f>Table1_1[[#This Row],[Units Sold]]*Table1_1[[#This Row],[Sale Price per Unit]]</f>
        <v>7644.9</v>
      </c>
      <c r="I3516">
        <f>Table1_1[[#This Row],[Units Sold]]*Table1_1[[#This Row],[Cost per Unit]]</f>
        <v>9919.5</v>
      </c>
      <c r="J3516">
        <f>Table1_1[[#This Row],[TOTAL REVENUE]]-Table1_1[[#This Row],[TOTAL COST]]</f>
        <v>-2274.6000000000004</v>
      </c>
      <c r="K3516" s="11">
        <f>Table1_1[[#This Row],[PROFIT]]/Table1_1[[#This Row],[TOTAL REVENUE]]</f>
        <v>-0.29753168779186129</v>
      </c>
    </row>
    <row r="3517" spans="1:11">
      <c r="A3517" t="s">
        <v>40</v>
      </c>
      <c r="B3517" t="s">
        <v>625</v>
      </c>
      <c r="C3517">
        <v>111</v>
      </c>
      <c r="D3517">
        <v>75.05</v>
      </c>
      <c r="E3517">
        <v>109.77</v>
      </c>
      <c r="F3517" t="s">
        <v>108</v>
      </c>
      <c r="G3517" t="s">
        <v>110</v>
      </c>
      <c r="H3517">
        <f>Table1_1[[#This Row],[Units Sold]]*Table1_1[[#This Row],[Sale Price per Unit]]</f>
        <v>12184.47</v>
      </c>
      <c r="I3517">
        <f>Table1_1[[#This Row],[Units Sold]]*Table1_1[[#This Row],[Cost per Unit]]</f>
        <v>8330.5499999999993</v>
      </c>
      <c r="J3517">
        <f>Table1_1[[#This Row],[TOTAL REVENUE]]-Table1_1[[#This Row],[TOTAL COST]]</f>
        <v>3853.92</v>
      </c>
      <c r="K3517" s="11">
        <f>Table1_1[[#This Row],[PROFIT]]/Table1_1[[#This Row],[TOTAL REVENUE]]</f>
        <v>0.31629771340074703</v>
      </c>
    </row>
    <row r="3518" spans="1:11">
      <c r="A3518" t="s">
        <v>90</v>
      </c>
      <c r="B3518" t="s">
        <v>625</v>
      </c>
      <c r="C3518">
        <v>235</v>
      </c>
      <c r="D3518">
        <v>63.95</v>
      </c>
      <c r="E3518">
        <v>61.51</v>
      </c>
      <c r="F3518" t="s">
        <v>107</v>
      </c>
      <c r="G3518" t="s">
        <v>110</v>
      </c>
      <c r="H3518">
        <f>Table1_1[[#This Row],[Units Sold]]*Table1_1[[#This Row],[Sale Price per Unit]]</f>
        <v>14454.85</v>
      </c>
      <c r="I3518">
        <f>Table1_1[[#This Row],[Units Sold]]*Table1_1[[#This Row],[Cost per Unit]]</f>
        <v>15028.25</v>
      </c>
      <c r="J3518">
        <f>Table1_1[[#This Row],[TOTAL REVENUE]]-Table1_1[[#This Row],[TOTAL COST]]</f>
        <v>-573.39999999999964</v>
      </c>
      <c r="K3518" s="11">
        <f>Table1_1[[#This Row],[PROFIT]]/Table1_1[[#This Row],[TOTAL REVENUE]]</f>
        <v>-3.9668346610307242E-2</v>
      </c>
    </row>
    <row r="3519" spans="1:11">
      <c r="A3519" t="s">
        <v>87</v>
      </c>
      <c r="B3519" t="s">
        <v>625</v>
      </c>
      <c r="C3519">
        <v>74</v>
      </c>
      <c r="D3519">
        <v>27.08</v>
      </c>
      <c r="E3519">
        <v>31.35</v>
      </c>
      <c r="F3519" t="s">
        <v>107</v>
      </c>
      <c r="G3519" t="s">
        <v>109</v>
      </c>
      <c r="H3519">
        <f>Table1_1[[#This Row],[Units Sold]]*Table1_1[[#This Row],[Sale Price per Unit]]</f>
        <v>2319.9</v>
      </c>
      <c r="I3519">
        <f>Table1_1[[#This Row],[Units Sold]]*Table1_1[[#This Row],[Cost per Unit]]</f>
        <v>2003.9199999999998</v>
      </c>
      <c r="J3519">
        <f>Table1_1[[#This Row],[TOTAL REVENUE]]-Table1_1[[#This Row],[TOTAL COST]]</f>
        <v>315.98000000000025</v>
      </c>
      <c r="K3519" s="11">
        <f>Table1_1[[#This Row],[PROFIT]]/Table1_1[[#This Row],[TOTAL REVENUE]]</f>
        <v>0.13620414673046263</v>
      </c>
    </row>
    <row r="3520" spans="1:11">
      <c r="A3520" t="s">
        <v>26</v>
      </c>
      <c r="B3520" t="s">
        <v>626</v>
      </c>
      <c r="C3520">
        <v>178</v>
      </c>
      <c r="D3520">
        <v>42.62</v>
      </c>
      <c r="E3520">
        <v>24.42</v>
      </c>
      <c r="F3520" t="s">
        <v>108</v>
      </c>
      <c r="G3520" t="s">
        <v>110</v>
      </c>
      <c r="H3520">
        <f>Table1_1[[#This Row],[Units Sold]]*Table1_1[[#This Row],[Sale Price per Unit]]</f>
        <v>4346.76</v>
      </c>
      <c r="I3520">
        <f>Table1_1[[#This Row],[Units Sold]]*Table1_1[[#This Row],[Cost per Unit]]</f>
        <v>7586.36</v>
      </c>
      <c r="J3520">
        <f>Table1_1[[#This Row],[TOTAL REVENUE]]-Table1_1[[#This Row],[TOTAL COST]]</f>
        <v>-3239.5999999999995</v>
      </c>
      <c r="K3520" s="11">
        <f>Table1_1[[#This Row],[PROFIT]]/Table1_1[[#This Row],[TOTAL REVENUE]]</f>
        <v>-0.74529074529074513</v>
      </c>
    </row>
    <row r="3521" spans="1:11">
      <c r="A3521" t="s">
        <v>20</v>
      </c>
      <c r="B3521" t="s">
        <v>626</v>
      </c>
      <c r="C3521">
        <v>25</v>
      </c>
      <c r="D3521">
        <v>52.49</v>
      </c>
      <c r="E3521">
        <v>76.209999999999994</v>
      </c>
      <c r="F3521" t="s">
        <v>107</v>
      </c>
      <c r="G3521" t="s">
        <v>109</v>
      </c>
      <c r="H3521">
        <f>Table1_1[[#This Row],[Units Sold]]*Table1_1[[#This Row],[Sale Price per Unit]]</f>
        <v>1905.2499999999998</v>
      </c>
      <c r="I3521">
        <f>Table1_1[[#This Row],[Units Sold]]*Table1_1[[#This Row],[Cost per Unit]]</f>
        <v>1312.25</v>
      </c>
      <c r="J3521">
        <f>Table1_1[[#This Row],[TOTAL REVENUE]]-Table1_1[[#This Row],[TOTAL COST]]</f>
        <v>592.99999999999977</v>
      </c>
      <c r="K3521" s="11">
        <f>Table1_1[[#This Row],[PROFIT]]/Table1_1[[#This Row],[TOTAL REVENUE]]</f>
        <v>0.31124524340637705</v>
      </c>
    </row>
    <row r="3522" spans="1:11">
      <c r="A3522" t="s">
        <v>57</v>
      </c>
      <c r="B3522" t="s">
        <v>626</v>
      </c>
      <c r="C3522">
        <v>37</v>
      </c>
      <c r="D3522">
        <v>94.64</v>
      </c>
      <c r="E3522">
        <v>85.52</v>
      </c>
      <c r="F3522" t="s">
        <v>108</v>
      </c>
      <c r="G3522" t="s">
        <v>110</v>
      </c>
      <c r="H3522">
        <f>Table1_1[[#This Row],[Units Sold]]*Table1_1[[#This Row],[Sale Price per Unit]]</f>
        <v>3164.24</v>
      </c>
      <c r="I3522">
        <f>Table1_1[[#This Row],[Units Sold]]*Table1_1[[#This Row],[Cost per Unit]]</f>
        <v>3501.68</v>
      </c>
      <c r="J3522">
        <f>Table1_1[[#This Row],[TOTAL REVENUE]]-Table1_1[[#This Row],[TOTAL COST]]</f>
        <v>-337.44000000000005</v>
      </c>
      <c r="K3522" s="11">
        <f>Table1_1[[#This Row],[PROFIT]]/Table1_1[[#This Row],[TOTAL REVENUE]]</f>
        <v>-0.1066417212347989</v>
      </c>
    </row>
    <row r="3523" spans="1:11">
      <c r="A3523" t="s">
        <v>101</v>
      </c>
      <c r="B3523" t="s">
        <v>626</v>
      </c>
      <c r="C3523">
        <v>55</v>
      </c>
      <c r="D3523">
        <v>65.510000000000005</v>
      </c>
      <c r="E3523">
        <v>30.11</v>
      </c>
      <c r="F3523" t="s">
        <v>107</v>
      </c>
      <c r="G3523" t="s">
        <v>109</v>
      </c>
      <c r="H3523">
        <f>Table1_1[[#This Row],[Units Sold]]*Table1_1[[#This Row],[Sale Price per Unit]]</f>
        <v>1656.05</v>
      </c>
      <c r="I3523">
        <f>Table1_1[[#This Row],[Units Sold]]*Table1_1[[#This Row],[Cost per Unit]]</f>
        <v>3603.05</v>
      </c>
      <c r="J3523">
        <f>Table1_1[[#This Row],[TOTAL REVENUE]]-Table1_1[[#This Row],[TOTAL COST]]</f>
        <v>-1947.0000000000002</v>
      </c>
      <c r="K3523" s="11">
        <f>Table1_1[[#This Row],[PROFIT]]/Table1_1[[#This Row],[TOTAL REVENUE]]</f>
        <v>-1.1756891398206577</v>
      </c>
    </row>
    <row r="3524" spans="1:11">
      <c r="A3524" t="s">
        <v>32</v>
      </c>
      <c r="B3524" t="s">
        <v>626</v>
      </c>
      <c r="C3524">
        <v>277</v>
      </c>
      <c r="D3524">
        <v>40.44</v>
      </c>
      <c r="E3524">
        <v>29.52</v>
      </c>
      <c r="F3524" t="s">
        <v>107</v>
      </c>
      <c r="G3524" t="s">
        <v>110</v>
      </c>
      <c r="H3524">
        <f>Table1_1[[#This Row],[Units Sold]]*Table1_1[[#This Row],[Sale Price per Unit]]</f>
        <v>8177.04</v>
      </c>
      <c r="I3524">
        <f>Table1_1[[#This Row],[Units Sold]]*Table1_1[[#This Row],[Cost per Unit]]</f>
        <v>11201.88</v>
      </c>
      <c r="J3524">
        <f>Table1_1[[#This Row],[TOTAL REVENUE]]-Table1_1[[#This Row],[TOTAL COST]]</f>
        <v>-3024.8399999999992</v>
      </c>
      <c r="K3524" s="11">
        <f>Table1_1[[#This Row],[PROFIT]]/Table1_1[[#This Row],[TOTAL REVENUE]]</f>
        <v>-0.36991869918699177</v>
      </c>
    </row>
    <row r="3525" spans="1:11">
      <c r="A3525" t="s">
        <v>30</v>
      </c>
      <c r="B3525" t="s">
        <v>626</v>
      </c>
      <c r="C3525">
        <v>138</v>
      </c>
      <c r="D3525">
        <v>95.1</v>
      </c>
      <c r="E3525">
        <v>68.03</v>
      </c>
      <c r="F3525" t="s">
        <v>107</v>
      </c>
      <c r="G3525" t="s">
        <v>110</v>
      </c>
      <c r="H3525">
        <f>Table1_1[[#This Row],[Units Sold]]*Table1_1[[#This Row],[Sale Price per Unit]]</f>
        <v>9388.14</v>
      </c>
      <c r="I3525">
        <f>Table1_1[[#This Row],[Units Sold]]*Table1_1[[#This Row],[Cost per Unit]]</f>
        <v>13123.8</v>
      </c>
      <c r="J3525">
        <f>Table1_1[[#This Row],[TOTAL REVENUE]]-Table1_1[[#This Row],[TOTAL COST]]</f>
        <v>-3735.66</v>
      </c>
      <c r="K3525" s="11">
        <f>Table1_1[[#This Row],[PROFIT]]/Table1_1[[#This Row],[TOTAL REVENUE]]</f>
        <v>-0.39791268557989123</v>
      </c>
    </row>
    <row r="3526" spans="1:11">
      <c r="A3526" t="s">
        <v>43</v>
      </c>
      <c r="B3526" t="s">
        <v>626</v>
      </c>
      <c r="C3526">
        <v>202</v>
      </c>
      <c r="D3526">
        <v>36.96</v>
      </c>
      <c r="E3526">
        <v>84.43</v>
      </c>
      <c r="F3526" t="s">
        <v>107</v>
      </c>
      <c r="G3526" t="s">
        <v>109</v>
      </c>
      <c r="H3526">
        <f>Table1_1[[#This Row],[Units Sold]]*Table1_1[[#This Row],[Sale Price per Unit]]</f>
        <v>17054.86</v>
      </c>
      <c r="I3526">
        <f>Table1_1[[#This Row],[Units Sold]]*Table1_1[[#This Row],[Cost per Unit]]</f>
        <v>7465.92</v>
      </c>
      <c r="J3526">
        <f>Table1_1[[#This Row],[TOTAL REVENUE]]-Table1_1[[#This Row],[TOTAL COST]]</f>
        <v>9588.94</v>
      </c>
      <c r="K3526" s="11">
        <f>Table1_1[[#This Row],[PROFIT]]/Table1_1[[#This Row],[TOTAL REVENUE]]</f>
        <v>0.56224090962927875</v>
      </c>
    </row>
    <row r="3527" spans="1:11">
      <c r="A3527" t="s">
        <v>26</v>
      </c>
      <c r="B3527" t="s">
        <v>626</v>
      </c>
      <c r="C3527">
        <v>147</v>
      </c>
      <c r="D3527">
        <v>60.21</v>
      </c>
      <c r="E3527">
        <v>44.89</v>
      </c>
      <c r="F3527" t="s">
        <v>107</v>
      </c>
      <c r="G3527" t="s">
        <v>109</v>
      </c>
      <c r="H3527">
        <f>Table1_1[[#This Row],[Units Sold]]*Table1_1[[#This Row],[Sale Price per Unit]]</f>
        <v>6598.83</v>
      </c>
      <c r="I3527">
        <f>Table1_1[[#This Row],[Units Sold]]*Table1_1[[#This Row],[Cost per Unit]]</f>
        <v>8850.8700000000008</v>
      </c>
      <c r="J3527">
        <f>Table1_1[[#This Row],[TOTAL REVENUE]]-Table1_1[[#This Row],[TOTAL COST]]</f>
        <v>-2252.0400000000009</v>
      </c>
      <c r="K3527" s="11">
        <f>Table1_1[[#This Row],[PROFIT]]/Table1_1[[#This Row],[TOTAL REVENUE]]</f>
        <v>-0.34127868122076199</v>
      </c>
    </row>
    <row r="3528" spans="1:11">
      <c r="A3528" t="s">
        <v>96</v>
      </c>
      <c r="B3528" t="s">
        <v>626</v>
      </c>
      <c r="C3528">
        <v>227</v>
      </c>
      <c r="D3528">
        <v>12.13</v>
      </c>
      <c r="E3528">
        <v>41.55</v>
      </c>
      <c r="F3528" t="s">
        <v>108</v>
      </c>
      <c r="G3528" t="s">
        <v>109</v>
      </c>
      <c r="H3528">
        <f>Table1_1[[#This Row],[Units Sold]]*Table1_1[[#This Row],[Sale Price per Unit]]</f>
        <v>9431.8499999999985</v>
      </c>
      <c r="I3528">
        <f>Table1_1[[#This Row],[Units Sold]]*Table1_1[[#This Row],[Cost per Unit]]</f>
        <v>2753.51</v>
      </c>
      <c r="J3528">
        <f>Table1_1[[#This Row],[TOTAL REVENUE]]-Table1_1[[#This Row],[TOTAL COST]]</f>
        <v>6678.3399999999983</v>
      </c>
      <c r="K3528" s="11">
        <f>Table1_1[[#This Row],[PROFIT]]/Table1_1[[#This Row],[TOTAL REVENUE]]</f>
        <v>0.70806257521058957</v>
      </c>
    </row>
    <row r="3529" spans="1:11">
      <c r="A3529" t="s">
        <v>17</v>
      </c>
      <c r="B3529" t="s">
        <v>626</v>
      </c>
      <c r="C3529">
        <v>243</v>
      </c>
      <c r="D3529">
        <v>81.72</v>
      </c>
      <c r="E3529">
        <v>105.89</v>
      </c>
      <c r="F3529" t="s">
        <v>107</v>
      </c>
      <c r="G3529" t="s">
        <v>110</v>
      </c>
      <c r="H3529">
        <f>Table1_1[[#This Row],[Units Sold]]*Table1_1[[#This Row],[Sale Price per Unit]]</f>
        <v>25731.27</v>
      </c>
      <c r="I3529">
        <f>Table1_1[[#This Row],[Units Sold]]*Table1_1[[#This Row],[Cost per Unit]]</f>
        <v>19857.96</v>
      </c>
      <c r="J3529">
        <f>Table1_1[[#This Row],[TOTAL REVENUE]]-Table1_1[[#This Row],[TOTAL COST]]</f>
        <v>5873.3100000000013</v>
      </c>
      <c r="K3529" s="11">
        <f>Table1_1[[#This Row],[PROFIT]]/Table1_1[[#This Row],[TOTAL REVENUE]]</f>
        <v>0.22825573708565497</v>
      </c>
    </row>
    <row r="3530" spans="1:11">
      <c r="A3530" t="s">
        <v>21</v>
      </c>
      <c r="B3530" t="s">
        <v>626</v>
      </c>
      <c r="C3530">
        <v>118</v>
      </c>
      <c r="D3530">
        <v>88.99</v>
      </c>
      <c r="E3530">
        <v>57.46</v>
      </c>
      <c r="F3530" t="s">
        <v>107</v>
      </c>
      <c r="G3530" t="s">
        <v>109</v>
      </c>
      <c r="H3530">
        <f>Table1_1[[#This Row],[Units Sold]]*Table1_1[[#This Row],[Sale Price per Unit]]</f>
        <v>6780.28</v>
      </c>
      <c r="I3530">
        <f>Table1_1[[#This Row],[Units Sold]]*Table1_1[[#This Row],[Cost per Unit]]</f>
        <v>10500.82</v>
      </c>
      <c r="J3530">
        <f>Table1_1[[#This Row],[TOTAL REVENUE]]-Table1_1[[#This Row],[TOTAL COST]]</f>
        <v>-3720.54</v>
      </c>
      <c r="K3530" s="11">
        <f>Table1_1[[#This Row],[PROFIT]]/Table1_1[[#This Row],[TOTAL REVENUE]]</f>
        <v>-0.5487295509919945</v>
      </c>
    </row>
    <row r="3531" spans="1:11">
      <c r="A3531" t="s">
        <v>28</v>
      </c>
      <c r="B3531" t="s">
        <v>627</v>
      </c>
      <c r="C3531">
        <v>199</v>
      </c>
      <c r="D3531">
        <v>93.03</v>
      </c>
      <c r="E3531">
        <v>87.4</v>
      </c>
      <c r="F3531" t="s">
        <v>108</v>
      </c>
      <c r="G3531" t="s">
        <v>110</v>
      </c>
      <c r="H3531">
        <f>Table1_1[[#This Row],[Units Sold]]*Table1_1[[#This Row],[Sale Price per Unit]]</f>
        <v>17392.600000000002</v>
      </c>
      <c r="I3531">
        <f>Table1_1[[#This Row],[Units Sold]]*Table1_1[[#This Row],[Cost per Unit]]</f>
        <v>18512.97</v>
      </c>
      <c r="J3531">
        <f>Table1_1[[#This Row],[TOTAL REVENUE]]-Table1_1[[#This Row],[TOTAL COST]]</f>
        <v>-1120.369999999999</v>
      </c>
      <c r="K3531" s="11">
        <f>Table1_1[[#This Row],[PROFIT]]/Table1_1[[#This Row],[TOTAL REVENUE]]</f>
        <v>-6.441647597253998E-2</v>
      </c>
    </row>
    <row r="3532" spans="1:11">
      <c r="A3532" t="s">
        <v>83</v>
      </c>
      <c r="B3532" t="s">
        <v>627</v>
      </c>
      <c r="C3532">
        <v>61</v>
      </c>
      <c r="D3532">
        <v>31.52</v>
      </c>
      <c r="E3532">
        <v>44.82</v>
      </c>
      <c r="F3532" t="s">
        <v>108</v>
      </c>
      <c r="G3532" t="s">
        <v>110</v>
      </c>
      <c r="H3532">
        <f>Table1_1[[#This Row],[Units Sold]]*Table1_1[[#This Row],[Sale Price per Unit]]</f>
        <v>2734.02</v>
      </c>
      <c r="I3532">
        <f>Table1_1[[#This Row],[Units Sold]]*Table1_1[[#This Row],[Cost per Unit]]</f>
        <v>1922.72</v>
      </c>
      <c r="J3532">
        <f>Table1_1[[#This Row],[TOTAL REVENUE]]-Table1_1[[#This Row],[TOTAL COST]]</f>
        <v>811.3</v>
      </c>
      <c r="K3532" s="11">
        <f>Table1_1[[#This Row],[PROFIT]]/Table1_1[[#This Row],[TOTAL REVENUE]]</f>
        <v>0.29674252565818832</v>
      </c>
    </row>
    <row r="3533" spans="1:11">
      <c r="A3533" t="s">
        <v>24</v>
      </c>
      <c r="B3533" t="s">
        <v>627</v>
      </c>
      <c r="C3533">
        <v>187</v>
      </c>
      <c r="D3533">
        <v>99.76</v>
      </c>
      <c r="E3533">
        <v>107.73</v>
      </c>
      <c r="F3533" t="s">
        <v>107</v>
      </c>
      <c r="G3533" t="s">
        <v>110</v>
      </c>
      <c r="H3533">
        <f>Table1_1[[#This Row],[Units Sold]]*Table1_1[[#This Row],[Sale Price per Unit]]</f>
        <v>20145.510000000002</v>
      </c>
      <c r="I3533">
        <f>Table1_1[[#This Row],[Units Sold]]*Table1_1[[#This Row],[Cost per Unit]]</f>
        <v>18655.120000000003</v>
      </c>
      <c r="J3533">
        <f>Table1_1[[#This Row],[TOTAL REVENUE]]-Table1_1[[#This Row],[TOTAL COST]]</f>
        <v>1490.3899999999994</v>
      </c>
      <c r="K3533" s="11">
        <f>Table1_1[[#This Row],[PROFIT]]/Table1_1[[#This Row],[TOTAL REVENUE]]</f>
        <v>7.3981249419845879E-2</v>
      </c>
    </row>
    <row r="3534" spans="1:11">
      <c r="A3534" t="s">
        <v>15</v>
      </c>
      <c r="B3534" t="s">
        <v>627</v>
      </c>
      <c r="C3534">
        <v>164</v>
      </c>
      <c r="D3534">
        <v>90.4</v>
      </c>
      <c r="E3534">
        <v>102.98</v>
      </c>
      <c r="F3534" t="s">
        <v>108</v>
      </c>
      <c r="G3534" t="s">
        <v>109</v>
      </c>
      <c r="H3534">
        <f>Table1_1[[#This Row],[Units Sold]]*Table1_1[[#This Row],[Sale Price per Unit]]</f>
        <v>16888.72</v>
      </c>
      <c r="I3534">
        <f>Table1_1[[#This Row],[Units Sold]]*Table1_1[[#This Row],[Cost per Unit]]</f>
        <v>14825.6</v>
      </c>
      <c r="J3534">
        <f>Table1_1[[#This Row],[TOTAL REVENUE]]-Table1_1[[#This Row],[TOTAL COST]]</f>
        <v>2063.1200000000008</v>
      </c>
      <c r="K3534" s="11">
        <f>Table1_1[[#This Row],[PROFIT]]/Table1_1[[#This Row],[TOTAL REVENUE]]</f>
        <v>0.12215964264905811</v>
      </c>
    </row>
    <row r="3535" spans="1:11">
      <c r="A3535" t="s">
        <v>39</v>
      </c>
      <c r="B3535" t="s">
        <v>627</v>
      </c>
      <c r="C3535">
        <v>100</v>
      </c>
      <c r="D3535">
        <v>98.07</v>
      </c>
      <c r="E3535">
        <v>32.229999999999997</v>
      </c>
      <c r="F3535" t="s">
        <v>107</v>
      </c>
      <c r="G3535" t="s">
        <v>110</v>
      </c>
      <c r="H3535">
        <f>Table1_1[[#This Row],[Units Sold]]*Table1_1[[#This Row],[Sale Price per Unit]]</f>
        <v>3222.9999999999995</v>
      </c>
      <c r="I3535">
        <f>Table1_1[[#This Row],[Units Sold]]*Table1_1[[#This Row],[Cost per Unit]]</f>
        <v>9807</v>
      </c>
      <c r="J3535">
        <f>Table1_1[[#This Row],[TOTAL REVENUE]]-Table1_1[[#This Row],[TOTAL COST]]</f>
        <v>-6584</v>
      </c>
      <c r="K3535" s="11">
        <f>Table1_1[[#This Row],[PROFIT]]/Table1_1[[#This Row],[TOTAL REVENUE]]</f>
        <v>-2.0428172510083775</v>
      </c>
    </row>
    <row r="3536" spans="1:11">
      <c r="A3536" t="s">
        <v>11</v>
      </c>
      <c r="B3536" t="s">
        <v>627</v>
      </c>
      <c r="C3536">
        <v>84</v>
      </c>
      <c r="D3536">
        <v>66.239999999999995</v>
      </c>
      <c r="E3536">
        <v>37.06</v>
      </c>
      <c r="F3536" t="s">
        <v>108</v>
      </c>
      <c r="G3536" t="s">
        <v>109</v>
      </c>
      <c r="H3536">
        <f>Table1_1[[#This Row],[Units Sold]]*Table1_1[[#This Row],[Sale Price per Unit]]</f>
        <v>3113.04</v>
      </c>
      <c r="I3536">
        <f>Table1_1[[#This Row],[Units Sold]]*Table1_1[[#This Row],[Cost per Unit]]</f>
        <v>5564.16</v>
      </c>
      <c r="J3536">
        <f>Table1_1[[#This Row],[TOTAL REVENUE]]-Table1_1[[#This Row],[TOTAL COST]]</f>
        <v>-2451.12</v>
      </c>
      <c r="K3536" s="11">
        <f>Table1_1[[#This Row],[PROFIT]]/Table1_1[[#This Row],[TOTAL REVENUE]]</f>
        <v>-0.78737182946573125</v>
      </c>
    </row>
    <row r="3537" spans="1:11">
      <c r="A3537" t="s">
        <v>29</v>
      </c>
      <c r="B3537" t="s">
        <v>627</v>
      </c>
      <c r="C3537">
        <v>96</v>
      </c>
      <c r="D3537">
        <v>91.8</v>
      </c>
      <c r="E3537">
        <v>115.11</v>
      </c>
      <c r="F3537" t="s">
        <v>108</v>
      </c>
      <c r="G3537" t="s">
        <v>109</v>
      </c>
      <c r="H3537">
        <f>Table1_1[[#This Row],[Units Sold]]*Table1_1[[#This Row],[Sale Price per Unit]]</f>
        <v>11050.56</v>
      </c>
      <c r="I3537">
        <f>Table1_1[[#This Row],[Units Sold]]*Table1_1[[#This Row],[Cost per Unit]]</f>
        <v>8812.7999999999993</v>
      </c>
      <c r="J3537">
        <f>Table1_1[[#This Row],[TOTAL REVENUE]]-Table1_1[[#This Row],[TOTAL COST]]</f>
        <v>2237.7600000000002</v>
      </c>
      <c r="K3537" s="11">
        <f>Table1_1[[#This Row],[PROFIT]]/Table1_1[[#This Row],[TOTAL REVENUE]]</f>
        <v>0.20250195465207196</v>
      </c>
    </row>
    <row r="3538" spans="1:11">
      <c r="A3538" t="s">
        <v>62</v>
      </c>
      <c r="B3538" t="s">
        <v>627</v>
      </c>
      <c r="C3538">
        <v>33</v>
      </c>
      <c r="D3538">
        <v>25.3</v>
      </c>
      <c r="E3538">
        <v>99.12</v>
      </c>
      <c r="F3538" t="s">
        <v>107</v>
      </c>
      <c r="G3538" t="s">
        <v>110</v>
      </c>
      <c r="H3538">
        <f>Table1_1[[#This Row],[Units Sold]]*Table1_1[[#This Row],[Sale Price per Unit]]</f>
        <v>3270.96</v>
      </c>
      <c r="I3538">
        <f>Table1_1[[#This Row],[Units Sold]]*Table1_1[[#This Row],[Cost per Unit]]</f>
        <v>834.9</v>
      </c>
      <c r="J3538">
        <f>Table1_1[[#This Row],[TOTAL REVENUE]]-Table1_1[[#This Row],[TOTAL COST]]</f>
        <v>2436.06</v>
      </c>
      <c r="K3538" s="11">
        <f>Table1_1[[#This Row],[PROFIT]]/Table1_1[[#This Row],[TOTAL REVENUE]]</f>
        <v>0.74475383373688453</v>
      </c>
    </row>
    <row r="3539" spans="1:11">
      <c r="A3539" t="s">
        <v>104</v>
      </c>
      <c r="B3539" t="s">
        <v>627</v>
      </c>
      <c r="C3539">
        <v>266</v>
      </c>
      <c r="D3539">
        <v>37.03</v>
      </c>
      <c r="E3539">
        <v>101.4</v>
      </c>
      <c r="F3539" t="s">
        <v>108</v>
      </c>
      <c r="G3539" t="s">
        <v>110</v>
      </c>
      <c r="H3539">
        <f>Table1_1[[#This Row],[Units Sold]]*Table1_1[[#This Row],[Sale Price per Unit]]</f>
        <v>26972.400000000001</v>
      </c>
      <c r="I3539">
        <f>Table1_1[[#This Row],[Units Sold]]*Table1_1[[#This Row],[Cost per Unit]]</f>
        <v>9849.98</v>
      </c>
      <c r="J3539">
        <f>Table1_1[[#This Row],[TOTAL REVENUE]]-Table1_1[[#This Row],[TOTAL COST]]</f>
        <v>17122.420000000002</v>
      </c>
      <c r="K3539" s="11">
        <f>Table1_1[[#This Row],[PROFIT]]/Table1_1[[#This Row],[TOTAL REVENUE]]</f>
        <v>0.63481262327416177</v>
      </c>
    </row>
    <row r="3540" spans="1:11">
      <c r="A3540" t="s">
        <v>20</v>
      </c>
      <c r="B3540" t="s">
        <v>628</v>
      </c>
      <c r="C3540">
        <v>38</v>
      </c>
      <c r="D3540">
        <v>46.79</v>
      </c>
      <c r="E3540">
        <v>87.46</v>
      </c>
      <c r="F3540" t="s">
        <v>107</v>
      </c>
      <c r="G3540" t="s">
        <v>110</v>
      </c>
      <c r="H3540">
        <f>Table1_1[[#This Row],[Units Sold]]*Table1_1[[#This Row],[Sale Price per Unit]]</f>
        <v>3323.4799999999996</v>
      </c>
      <c r="I3540">
        <f>Table1_1[[#This Row],[Units Sold]]*Table1_1[[#This Row],[Cost per Unit]]</f>
        <v>1778.02</v>
      </c>
      <c r="J3540">
        <f>Table1_1[[#This Row],[TOTAL REVENUE]]-Table1_1[[#This Row],[TOTAL COST]]</f>
        <v>1545.4599999999996</v>
      </c>
      <c r="K3540" s="11">
        <f>Table1_1[[#This Row],[PROFIT]]/Table1_1[[#This Row],[TOTAL REVENUE]]</f>
        <v>0.46501257717813849</v>
      </c>
    </row>
    <row r="3541" spans="1:11">
      <c r="A3541" t="s">
        <v>81</v>
      </c>
      <c r="B3541" t="s">
        <v>628</v>
      </c>
      <c r="C3541">
        <v>174</v>
      </c>
      <c r="D3541">
        <v>89.69</v>
      </c>
      <c r="E3541">
        <v>30.28</v>
      </c>
      <c r="F3541" t="s">
        <v>107</v>
      </c>
      <c r="G3541" t="s">
        <v>110</v>
      </c>
      <c r="H3541">
        <f>Table1_1[[#This Row],[Units Sold]]*Table1_1[[#This Row],[Sale Price per Unit]]</f>
        <v>5268.72</v>
      </c>
      <c r="I3541">
        <f>Table1_1[[#This Row],[Units Sold]]*Table1_1[[#This Row],[Cost per Unit]]</f>
        <v>15606.06</v>
      </c>
      <c r="J3541">
        <f>Table1_1[[#This Row],[TOTAL REVENUE]]-Table1_1[[#This Row],[TOTAL COST]]</f>
        <v>-10337.34</v>
      </c>
      <c r="K3541" s="11">
        <f>Table1_1[[#This Row],[PROFIT]]/Table1_1[[#This Row],[TOTAL REVENUE]]</f>
        <v>-1.9620211360634081</v>
      </c>
    </row>
    <row r="3542" spans="1:11">
      <c r="A3542" t="s">
        <v>100</v>
      </c>
      <c r="B3542" t="s">
        <v>628</v>
      </c>
      <c r="C3542">
        <v>75</v>
      </c>
      <c r="D3542">
        <v>85.72</v>
      </c>
      <c r="E3542">
        <v>75.58</v>
      </c>
      <c r="F3542" t="s">
        <v>108</v>
      </c>
      <c r="G3542" t="s">
        <v>110</v>
      </c>
      <c r="H3542">
        <f>Table1_1[[#This Row],[Units Sold]]*Table1_1[[#This Row],[Sale Price per Unit]]</f>
        <v>5668.5</v>
      </c>
      <c r="I3542">
        <f>Table1_1[[#This Row],[Units Sold]]*Table1_1[[#This Row],[Cost per Unit]]</f>
        <v>6429</v>
      </c>
      <c r="J3542">
        <f>Table1_1[[#This Row],[TOTAL REVENUE]]-Table1_1[[#This Row],[TOTAL COST]]</f>
        <v>-760.5</v>
      </c>
      <c r="K3542" s="11">
        <f>Table1_1[[#This Row],[PROFIT]]/Table1_1[[#This Row],[TOTAL REVENUE]]</f>
        <v>-0.13416247684572638</v>
      </c>
    </row>
    <row r="3543" spans="1:11">
      <c r="A3543" t="s">
        <v>75</v>
      </c>
      <c r="B3543" t="s">
        <v>628</v>
      </c>
      <c r="C3543">
        <v>91</v>
      </c>
      <c r="D3543">
        <v>34.49</v>
      </c>
      <c r="E3543">
        <v>61.41</v>
      </c>
      <c r="F3543" t="s">
        <v>107</v>
      </c>
      <c r="G3543" t="s">
        <v>109</v>
      </c>
      <c r="H3543">
        <f>Table1_1[[#This Row],[Units Sold]]*Table1_1[[#This Row],[Sale Price per Unit]]</f>
        <v>5588.3099999999995</v>
      </c>
      <c r="I3543">
        <f>Table1_1[[#This Row],[Units Sold]]*Table1_1[[#This Row],[Cost per Unit]]</f>
        <v>3138.59</v>
      </c>
      <c r="J3543">
        <f>Table1_1[[#This Row],[TOTAL REVENUE]]-Table1_1[[#This Row],[TOTAL COST]]</f>
        <v>2449.7199999999993</v>
      </c>
      <c r="K3543" s="11">
        <f>Table1_1[[#This Row],[PROFIT]]/Table1_1[[#This Row],[TOTAL REVENUE]]</f>
        <v>0.43836508711936156</v>
      </c>
    </row>
    <row r="3544" spans="1:11">
      <c r="A3544" t="s">
        <v>79</v>
      </c>
      <c r="B3544" t="s">
        <v>628</v>
      </c>
      <c r="C3544">
        <v>5</v>
      </c>
      <c r="D3544">
        <v>51.77</v>
      </c>
      <c r="E3544">
        <v>102.1</v>
      </c>
      <c r="F3544" t="s">
        <v>107</v>
      </c>
      <c r="G3544" t="s">
        <v>110</v>
      </c>
      <c r="H3544">
        <f>Table1_1[[#This Row],[Units Sold]]*Table1_1[[#This Row],[Sale Price per Unit]]</f>
        <v>510.5</v>
      </c>
      <c r="I3544">
        <f>Table1_1[[#This Row],[Units Sold]]*Table1_1[[#This Row],[Cost per Unit]]</f>
        <v>258.85000000000002</v>
      </c>
      <c r="J3544">
        <f>Table1_1[[#This Row],[TOTAL REVENUE]]-Table1_1[[#This Row],[TOTAL COST]]</f>
        <v>251.64999999999998</v>
      </c>
      <c r="K3544" s="11">
        <f>Table1_1[[#This Row],[PROFIT]]/Table1_1[[#This Row],[TOTAL REVENUE]]</f>
        <v>0.49294809010773749</v>
      </c>
    </row>
    <row r="3545" spans="1:11">
      <c r="A3545" t="s">
        <v>10</v>
      </c>
      <c r="B3545" t="s">
        <v>628</v>
      </c>
      <c r="C3545">
        <v>247</v>
      </c>
      <c r="D3545">
        <v>89.22</v>
      </c>
      <c r="E3545">
        <v>74.08</v>
      </c>
      <c r="F3545" t="s">
        <v>107</v>
      </c>
      <c r="G3545" t="s">
        <v>109</v>
      </c>
      <c r="H3545">
        <f>Table1_1[[#This Row],[Units Sold]]*Table1_1[[#This Row],[Sale Price per Unit]]</f>
        <v>18297.759999999998</v>
      </c>
      <c r="I3545">
        <f>Table1_1[[#This Row],[Units Sold]]*Table1_1[[#This Row],[Cost per Unit]]</f>
        <v>22037.34</v>
      </c>
      <c r="J3545">
        <f>Table1_1[[#This Row],[TOTAL REVENUE]]-Table1_1[[#This Row],[TOTAL COST]]</f>
        <v>-3739.5800000000017</v>
      </c>
      <c r="K3545" s="11">
        <f>Table1_1[[#This Row],[PROFIT]]/Table1_1[[#This Row],[TOTAL REVENUE]]</f>
        <v>-0.20437365010799147</v>
      </c>
    </row>
    <row r="3546" spans="1:11">
      <c r="A3546" t="s">
        <v>20</v>
      </c>
      <c r="B3546" t="s">
        <v>628</v>
      </c>
      <c r="C3546">
        <v>57</v>
      </c>
      <c r="D3546">
        <v>29.24</v>
      </c>
      <c r="E3546">
        <v>107.96</v>
      </c>
      <c r="F3546" t="s">
        <v>108</v>
      </c>
      <c r="G3546" t="s">
        <v>109</v>
      </c>
      <c r="H3546">
        <f>Table1_1[[#This Row],[Units Sold]]*Table1_1[[#This Row],[Sale Price per Unit]]</f>
        <v>6153.7199999999993</v>
      </c>
      <c r="I3546">
        <f>Table1_1[[#This Row],[Units Sold]]*Table1_1[[#This Row],[Cost per Unit]]</f>
        <v>1666.6799999999998</v>
      </c>
      <c r="J3546">
        <f>Table1_1[[#This Row],[TOTAL REVENUE]]-Table1_1[[#This Row],[TOTAL COST]]</f>
        <v>4487.0399999999991</v>
      </c>
      <c r="K3546" s="11">
        <f>Table1_1[[#This Row],[PROFIT]]/Table1_1[[#This Row],[TOTAL REVENUE]]</f>
        <v>0.72915894775842893</v>
      </c>
    </row>
    <row r="3547" spans="1:11">
      <c r="A3547" t="s">
        <v>100</v>
      </c>
      <c r="B3547" t="s">
        <v>629</v>
      </c>
      <c r="C3547">
        <v>66</v>
      </c>
      <c r="D3547">
        <v>27.37</v>
      </c>
      <c r="E3547">
        <v>29.94</v>
      </c>
      <c r="F3547" t="s">
        <v>108</v>
      </c>
      <c r="G3547" t="s">
        <v>109</v>
      </c>
      <c r="H3547">
        <f>Table1_1[[#This Row],[Units Sold]]*Table1_1[[#This Row],[Sale Price per Unit]]</f>
        <v>1976.0400000000002</v>
      </c>
      <c r="I3547">
        <f>Table1_1[[#This Row],[Units Sold]]*Table1_1[[#This Row],[Cost per Unit]]</f>
        <v>1806.42</v>
      </c>
      <c r="J3547">
        <f>Table1_1[[#This Row],[TOTAL REVENUE]]-Table1_1[[#This Row],[TOTAL COST]]</f>
        <v>169.62000000000012</v>
      </c>
      <c r="K3547" s="11">
        <f>Table1_1[[#This Row],[PROFIT]]/Table1_1[[#This Row],[TOTAL REVENUE]]</f>
        <v>8.5838343353373467E-2</v>
      </c>
    </row>
    <row r="3548" spans="1:11">
      <c r="A3548" t="s">
        <v>29</v>
      </c>
      <c r="B3548" t="s">
        <v>629</v>
      </c>
      <c r="C3548">
        <v>177</v>
      </c>
      <c r="D3548">
        <v>48.21</v>
      </c>
      <c r="E3548">
        <v>36.44</v>
      </c>
      <c r="F3548" t="s">
        <v>107</v>
      </c>
      <c r="G3548" t="s">
        <v>110</v>
      </c>
      <c r="H3548">
        <f>Table1_1[[#This Row],[Units Sold]]*Table1_1[[#This Row],[Sale Price per Unit]]</f>
        <v>6449.8799999999992</v>
      </c>
      <c r="I3548">
        <f>Table1_1[[#This Row],[Units Sold]]*Table1_1[[#This Row],[Cost per Unit]]</f>
        <v>8533.17</v>
      </c>
      <c r="J3548">
        <f>Table1_1[[#This Row],[TOTAL REVENUE]]-Table1_1[[#This Row],[TOTAL COST]]</f>
        <v>-2083.2900000000009</v>
      </c>
      <c r="K3548" s="11">
        <f>Table1_1[[#This Row],[PROFIT]]/Table1_1[[#This Row],[TOTAL REVENUE]]</f>
        <v>-0.32299670691547766</v>
      </c>
    </row>
    <row r="3549" spans="1:11">
      <c r="A3549" t="s">
        <v>94</v>
      </c>
      <c r="B3549" t="s">
        <v>629</v>
      </c>
      <c r="C3549">
        <v>290</v>
      </c>
      <c r="D3549">
        <v>36.36</v>
      </c>
      <c r="E3549">
        <v>35.799999999999997</v>
      </c>
      <c r="F3549" t="s">
        <v>108</v>
      </c>
      <c r="G3549" t="s">
        <v>110</v>
      </c>
      <c r="H3549">
        <f>Table1_1[[#This Row],[Units Sold]]*Table1_1[[#This Row],[Sale Price per Unit]]</f>
        <v>10382</v>
      </c>
      <c r="I3549">
        <f>Table1_1[[#This Row],[Units Sold]]*Table1_1[[#This Row],[Cost per Unit]]</f>
        <v>10544.4</v>
      </c>
      <c r="J3549">
        <f>Table1_1[[#This Row],[TOTAL REVENUE]]-Table1_1[[#This Row],[TOTAL COST]]</f>
        <v>-162.39999999999964</v>
      </c>
      <c r="K3549" s="11">
        <f>Table1_1[[#This Row],[PROFIT]]/Table1_1[[#This Row],[TOTAL REVENUE]]</f>
        <v>-1.5642458100558625E-2</v>
      </c>
    </row>
    <row r="3550" spans="1:11">
      <c r="A3550" t="s">
        <v>74</v>
      </c>
      <c r="B3550" t="s">
        <v>629</v>
      </c>
      <c r="C3550">
        <v>203</v>
      </c>
      <c r="D3550">
        <v>77.94</v>
      </c>
      <c r="E3550">
        <v>78.290000000000006</v>
      </c>
      <c r="F3550" t="s">
        <v>108</v>
      </c>
      <c r="G3550" t="s">
        <v>109</v>
      </c>
      <c r="H3550">
        <f>Table1_1[[#This Row],[Units Sold]]*Table1_1[[#This Row],[Sale Price per Unit]]</f>
        <v>15892.87</v>
      </c>
      <c r="I3550">
        <f>Table1_1[[#This Row],[Units Sold]]*Table1_1[[#This Row],[Cost per Unit]]</f>
        <v>15821.82</v>
      </c>
      <c r="J3550">
        <f>Table1_1[[#This Row],[TOTAL REVENUE]]-Table1_1[[#This Row],[TOTAL COST]]</f>
        <v>71.050000000001091</v>
      </c>
      <c r="K3550" s="11">
        <f>Table1_1[[#This Row],[PROFIT]]/Table1_1[[#This Row],[TOTAL REVENUE]]</f>
        <v>4.47055818112154E-3</v>
      </c>
    </row>
    <row r="3551" spans="1:11">
      <c r="A3551" t="s">
        <v>83</v>
      </c>
      <c r="B3551" t="s">
        <v>629</v>
      </c>
      <c r="C3551">
        <v>229</v>
      </c>
      <c r="D3551">
        <v>31.81</v>
      </c>
      <c r="E3551">
        <v>55.19</v>
      </c>
      <c r="F3551" t="s">
        <v>108</v>
      </c>
      <c r="G3551" t="s">
        <v>110</v>
      </c>
      <c r="H3551">
        <f>Table1_1[[#This Row],[Units Sold]]*Table1_1[[#This Row],[Sale Price per Unit]]</f>
        <v>12638.51</v>
      </c>
      <c r="I3551">
        <f>Table1_1[[#This Row],[Units Sold]]*Table1_1[[#This Row],[Cost per Unit]]</f>
        <v>7284.49</v>
      </c>
      <c r="J3551">
        <f>Table1_1[[#This Row],[TOTAL REVENUE]]-Table1_1[[#This Row],[TOTAL COST]]</f>
        <v>5354.02</v>
      </c>
      <c r="K3551" s="11">
        <f>Table1_1[[#This Row],[PROFIT]]/Table1_1[[#This Row],[TOTAL REVENUE]]</f>
        <v>0.42362746874433777</v>
      </c>
    </row>
    <row r="3552" spans="1:11">
      <c r="A3552" t="s">
        <v>98</v>
      </c>
      <c r="B3552" t="s">
        <v>629</v>
      </c>
      <c r="C3552">
        <v>112</v>
      </c>
      <c r="D3552">
        <v>42.31</v>
      </c>
      <c r="E3552">
        <v>40.659999999999997</v>
      </c>
      <c r="F3552" t="s">
        <v>107</v>
      </c>
      <c r="G3552" t="s">
        <v>109</v>
      </c>
      <c r="H3552">
        <f>Table1_1[[#This Row],[Units Sold]]*Table1_1[[#This Row],[Sale Price per Unit]]</f>
        <v>4553.92</v>
      </c>
      <c r="I3552">
        <f>Table1_1[[#This Row],[Units Sold]]*Table1_1[[#This Row],[Cost per Unit]]</f>
        <v>4738.72</v>
      </c>
      <c r="J3552">
        <f>Table1_1[[#This Row],[TOTAL REVENUE]]-Table1_1[[#This Row],[TOTAL COST]]</f>
        <v>-184.80000000000018</v>
      </c>
      <c r="K3552" s="11">
        <f>Table1_1[[#This Row],[PROFIT]]/Table1_1[[#This Row],[TOTAL REVENUE]]</f>
        <v>-4.0580423020167282E-2</v>
      </c>
    </row>
    <row r="3553" spans="1:11">
      <c r="A3553" t="s">
        <v>15</v>
      </c>
      <c r="B3553" t="s">
        <v>629</v>
      </c>
      <c r="C3553">
        <v>279</v>
      </c>
      <c r="D3553">
        <v>72.97</v>
      </c>
      <c r="E3553">
        <v>16.2</v>
      </c>
      <c r="F3553" t="s">
        <v>108</v>
      </c>
      <c r="G3553" t="s">
        <v>109</v>
      </c>
      <c r="H3553">
        <f>Table1_1[[#This Row],[Units Sold]]*Table1_1[[#This Row],[Sale Price per Unit]]</f>
        <v>4519.8</v>
      </c>
      <c r="I3553">
        <f>Table1_1[[#This Row],[Units Sold]]*Table1_1[[#This Row],[Cost per Unit]]</f>
        <v>20358.63</v>
      </c>
      <c r="J3553">
        <f>Table1_1[[#This Row],[TOTAL REVENUE]]-Table1_1[[#This Row],[TOTAL COST]]</f>
        <v>-15838.830000000002</v>
      </c>
      <c r="K3553" s="11">
        <f>Table1_1[[#This Row],[PROFIT]]/Table1_1[[#This Row],[TOTAL REVENUE]]</f>
        <v>-3.5043209876543213</v>
      </c>
    </row>
    <row r="3554" spans="1:11">
      <c r="A3554" t="s">
        <v>77</v>
      </c>
      <c r="B3554" t="s">
        <v>630</v>
      </c>
      <c r="C3554">
        <v>22</v>
      </c>
      <c r="D3554">
        <v>92.87</v>
      </c>
      <c r="E3554">
        <v>74.239999999999995</v>
      </c>
      <c r="F3554" t="s">
        <v>108</v>
      </c>
      <c r="G3554" t="s">
        <v>109</v>
      </c>
      <c r="H3554">
        <f>Table1_1[[#This Row],[Units Sold]]*Table1_1[[#This Row],[Sale Price per Unit]]</f>
        <v>1633.28</v>
      </c>
      <c r="I3554">
        <f>Table1_1[[#This Row],[Units Sold]]*Table1_1[[#This Row],[Cost per Unit]]</f>
        <v>2043.14</v>
      </c>
      <c r="J3554">
        <f>Table1_1[[#This Row],[TOTAL REVENUE]]-Table1_1[[#This Row],[TOTAL COST]]</f>
        <v>-409.86000000000013</v>
      </c>
      <c r="K3554" s="11">
        <f>Table1_1[[#This Row],[PROFIT]]/Table1_1[[#This Row],[TOTAL REVENUE]]</f>
        <v>-0.25094288793103459</v>
      </c>
    </row>
    <row r="3555" spans="1:11">
      <c r="A3555" t="s">
        <v>40</v>
      </c>
      <c r="B3555" t="s">
        <v>630</v>
      </c>
      <c r="C3555">
        <v>9</v>
      </c>
      <c r="D3555">
        <v>34.520000000000003</v>
      </c>
      <c r="E3555">
        <v>104</v>
      </c>
      <c r="F3555" t="s">
        <v>107</v>
      </c>
      <c r="G3555" t="s">
        <v>110</v>
      </c>
      <c r="H3555">
        <f>Table1_1[[#This Row],[Units Sold]]*Table1_1[[#This Row],[Sale Price per Unit]]</f>
        <v>936</v>
      </c>
      <c r="I3555">
        <f>Table1_1[[#This Row],[Units Sold]]*Table1_1[[#This Row],[Cost per Unit]]</f>
        <v>310.68</v>
      </c>
      <c r="J3555">
        <f>Table1_1[[#This Row],[TOTAL REVENUE]]-Table1_1[[#This Row],[TOTAL COST]]</f>
        <v>625.31999999999994</v>
      </c>
      <c r="K3555" s="11">
        <f>Table1_1[[#This Row],[PROFIT]]/Table1_1[[#This Row],[TOTAL REVENUE]]</f>
        <v>0.66807692307692301</v>
      </c>
    </row>
    <row r="3556" spans="1:11">
      <c r="A3556" t="s">
        <v>25</v>
      </c>
      <c r="B3556" t="s">
        <v>630</v>
      </c>
      <c r="C3556">
        <v>8</v>
      </c>
      <c r="D3556">
        <v>29.54</v>
      </c>
      <c r="E3556">
        <v>36</v>
      </c>
      <c r="F3556" t="s">
        <v>107</v>
      </c>
      <c r="G3556" t="s">
        <v>109</v>
      </c>
      <c r="H3556">
        <f>Table1_1[[#This Row],[Units Sold]]*Table1_1[[#This Row],[Sale Price per Unit]]</f>
        <v>288</v>
      </c>
      <c r="I3556">
        <f>Table1_1[[#This Row],[Units Sold]]*Table1_1[[#This Row],[Cost per Unit]]</f>
        <v>236.32</v>
      </c>
      <c r="J3556">
        <f>Table1_1[[#This Row],[TOTAL REVENUE]]-Table1_1[[#This Row],[TOTAL COST]]</f>
        <v>51.680000000000007</v>
      </c>
      <c r="K3556" s="11">
        <f>Table1_1[[#This Row],[PROFIT]]/Table1_1[[#This Row],[TOTAL REVENUE]]</f>
        <v>0.17944444444444446</v>
      </c>
    </row>
    <row r="3557" spans="1:11">
      <c r="A3557" t="s">
        <v>94</v>
      </c>
      <c r="B3557" t="s">
        <v>630</v>
      </c>
      <c r="C3557">
        <v>186</v>
      </c>
      <c r="D3557">
        <v>11.43</v>
      </c>
      <c r="E3557">
        <v>84.89</v>
      </c>
      <c r="F3557" t="s">
        <v>108</v>
      </c>
      <c r="G3557" t="s">
        <v>109</v>
      </c>
      <c r="H3557">
        <f>Table1_1[[#This Row],[Units Sold]]*Table1_1[[#This Row],[Sale Price per Unit]]</f>
        <v>15789.54</v>
      </c>
      <c r="I3557">
        <f>Table1_1[[#This Row],[Units Sold]]*Table1_1[[#This Row],[Cost per Unit]]</f>
        <v>2125.98</v>
      </c>
      <c r="J3557">
        <f>Table1_1[[#This Row],[TOTAL REVENUE]]-Table1_1[[#This Row],[TOTAL COST]]</f>
        <v>13663.560000000001</v>
      </c>
      <c r="K3557" s="11">
        <f>Table1_1[[#This Row],[PROFIT]]/Table1_1[[#This Row],[TOTAL REVENUE]]</f>
        <v>0.86535516550830494</v>
      </c>
    </row>
    <row r="3558" spans="1:11">
      <c r="A3558" t="s">
        <v>70</v>
      </c>
      <c r="B3558" t="s">
        <v>630</v>
      </c>
      <c r="C3558">
        <v>204</v>
      </c>
      <c r="D3558">
        <v>67.11</v>
      </c>
      <c r="E3558">
        <v>42.8</v>
      </c>
      <c r="F3558" t="s">
        <v>108</v>
      </c>
      <c r="G3558" t="s">
        <v>110</v>
      </c>
      <c r="H3558">
        <f>Table1_1[[#This Row],[Units Sold]]*Table1_1[[#This Row],[Sale Price per Unit]]</f>
        <v>8731.1999999999989</v>
      </c>
      <c r="I3558">
        <f>Table1_1[[#This Row],[Units Sold]]*Table1_1[[#This Row],[Cost per Unit]]</f>
        <v>13690.44</v>
      </c>
      <c r="J3558">
        <f>Table1_1[[#This Row],[TOTAL REVENUE]]-Table1_1[[#This Row],[TOTAL COST]]</f>
        <v>-4959.2400000000016</v>
      </c>
      <c r="K3558" s="11">
        <f>Table1_1[[#This Row],[PROFIT]]/Table1_1[[#This Row],[TOTAL REVENUE]]</f>
        <v>-0.56799065420560768</v>
      </c>
    </row>
    <row r="3559" spans="1:11">
      <c r="A3559" t="s">
        <v>19</v>
      </c>
      <c r="B3559" t="s">
        <v>630</v>
      </c>
      <c r="C3559">
        <v>7</v>
      </c>
      <c r="D3559">
        <v>62.46</v>
      </c>
      <c r="E3559">
        <v>34.630000000000003</v>
      </c>
      <c r="F3559" t="s">
        <v>108</v>
      </c>
      <c r="G3559" t="s">
        <v>109</v>
      </c>
      <c r="H3559">
        <f>Table1_1[[#This Row],[Units Sold]]*Table1_1[[#This Row],[Sale Price per Unit]]</f>
        <v>242.41000000000003</v>
      </c>
      <c r="I3559">
        <f>Table1_1[[#This Row],[Units Sold]]*Table1_1[[#This Row],[Cost per Unit]]</f>
        <v>437.22</v>
      </c>
      <c r="J3559">
        <f>Table1_1[[#This Row],[TOTAL REVENUE]]-Table1_1[[#This Row],[TOTAL COST]]</f>
        <v>-194.81</v>
      </c>
      <c r="K3559" s="11">
        <f>Table1_1[[#This Row],[PROFIT]]/Table1_1[[#This Row],[TOTAL REVENUE]]</f>
        <v>-0.80363846375974579</v>
      </c>
    </row>
    <row r="3560" spans="1:11">
      <c r="A3560" t="s">
        <v>50</v>
      </c>
      <c r="B3560" t="s">
        <v>630</v>
      </c>
      <c r="C3560">
        <v>119</v>
      </c>
      <c r="D3560">
        <v>62.03</v>
      </c>
      <c r="E3560">
        <v>56.64</v>
      </c>
      <c r="F3560" t="s">
        <v>107</v>
      </c>
      <c r="G3560" t="s">
        <v>109</v>
      </c>
      <c r="H3560">
        <f>Table1_1[[#This Row],[Units Sold]]*Table1_1[[#This Row],[Sale Price per Unit]]</f>
        <v>6740.16</v>
      </c>
      <c r="I3560">
        <f>Table1_1[[#This Row],[Units Sold]]*Table1_1[[#This Row],[Cost per Unit]]</f>
        <v>7381.57</v>
      </c>
      <c r="J3560">
        <f>Table1_1[[#This Row],[TOTAL REVENUE]]-Table1_1[[#This Row],[TOTAL COST]]</f>
        <v>-641.40999999999985</v>
      </c>
      <c r="K3560" s="11">
        <f>Table1_1[[#This Row],[PROFIT]]/Table1_1[[#This Row],[TOTAL REVENUE]]</f>
        <v>-9.516242937853106E-2</v>
      </c>
    </row>
    <row r="3561" spans="1:11">
      <c r="A3561" t="s">
        <v>49</v>
      </c>
      <c r="B3561" t="s">
        <v>630</v>
      </c>
      <c r="C3561">
        <v>123</v>
      </c>
      <c r="D3561">
        <v>96.47</v>
      </c>
      <c r="E3561">
        <v>63.23</v>
      </c>
      <c r="F3561" t="s">
        <v>107</v>
      </c>
      <c r="G3561" t="s">
        <v>109</v>
      </c>
      <c r="H3561">
        <f>Table1_1[[#This Row],[Units Sold]]*Table1_1[[#This Row],[Sale Price per Unit]]</f>
        <v>7777.29</v>
      </c>
      <c r="I3561">
        <f>Table1_1[[#This Row],[Units Sold]]*Table1_1[[#This Row],[Cost per Unit]]</f>
        <v>11865.81</v>
      </c>
      <c r="J3561">
        <f>Table1_1[[#This Row],[TOTAL REVENUE]]-Table1_1[[#This Row],[TOTAL COST]]</f>
        <v>-4088.5199999999995</v>
      </c>
      <c r="K3561" s="11">
        <f>Table1_1[[#This Row],[PROFIT]]/Table1_1[[#This Row],[TOTAL REVENUE]]</f>
        <v>-0.52569982603194676</v>
      </c>
    </row>
    <row r="3562" spans="1:11">
      <c r="A3562" t="s">
        <v>71</v>
      </c>
      <c r="B3562" t="s">
        <v>630</v>
      </c>
      <c r="C3562">
        <v>228</v>
      </c>
      <c r="D3562">
        <v>79.58</v>
      </c>
      <c r="E3562">
        <v>81.39</v>
      </c>
      <c r="F3562" t="s">
        <v>108</v>
      </c>
      <c r="G3562" t="s">
        <v>110</v>
      </c>
      <c r="H3562">
        <f>Table1_1[[#This Row],[Units Sold]]*Table1_1[[#This Row],[Sale Price per Unit]]</f>
        <v>18556.920000000002</v>
      </c>
      <c r="I3562">
        <f>Table1_1[[#This Row],[Units Sold]]*Table1_1[[#This Row],[Cost per Unit]]</f>
        <v>18144.239999999998</v>
      </c>
      <c r="J3562">
        <f>Table1_1[[#This Row],[TOTAL REVENUE]]-Table1_1[[#This Row],[TOTAL COST]]</f>
        <v>412.68000000000393</v>
      </c>
      <c r="K3562" s="11">
        <f>Table1_1[[#This Row],[PROFIT]]/Table1_1[[#This Row],[TOTAL REVENUE]]</f>
        <v>2.2238604251136714E-2</v>
      </c>
    </row>
    <row r="3563" spans="1:11">
      <c r="A3563" t="s">
        <v>18</v>
      </c>
      <c r="B3563" t="s">
        <v>631</v>
      </c>
      <c r="C3563">
        <v>196</v>
      </c>
      <c r="D3563">
        <v>95.09</v>
      </c>
      <c r="E3563">
        <v>79.569999999999993</v>
      </c>
      <c r="F3563" t="s">
        <v>107</v>
      </c>
      <c r="G3563" t="s">
        <v>110</v>
      </c>
      <c r="H3563">
        <f>Table1_1[[#This Row],[Units Sold]]*Table1_1[[#This Row],[Sale Price per Unit]]</f>
        <v>15595.72</v>
      </c>
      <c r="I3563">
        <f>Table1_1[[#This Row],[Units Sold]]*Table1_1[[#This Row],[Cost per Unit]]</f>
        <v>18637.64</v>
      </c>
      <c r="J3563">
        <f>Table1_1[[#This Row],[TOTAL REVENUE]]-Table1_1[[#This Row],[TOTAL COST]]</f>
        <v>-3041.92</v>
      </c>
      <c r="K3563" s="11">
        <f>Table1_1[[#This Row],[PROFIT]]/Table1_1[[#This Row],[TOTAL REVENUE]]</f>
        <v>-0.19504838506974992</v>
      </c>
    </row>
    <row r="3564" spans="1:11">
      <c r="A3564" t="s">
        <v>95</v>
      </c>
      <c r="B3564" t="s">
        <v>631</v>
      </c>
      <c r="C3564">
        <v>143</v>
      </c>
      <c r="D3564">
        <v>60.82</v>
      </c>
      <c r="E3564">
        <v>41.17</v>
      </c>
      <c r="F3564" t="s">
        <v>108</v>
      </c>
      <c r="G3564" t="s">
        <v>110</v>
      </c>
      <c r="H3564">
        <f>Table1_1[[#This Row],[Units Sold]]*Table1_1[[#This Row],[Sale Price per Unit]]</f>
        <v>5887.31</v>
      </c>
      <c r="I3564">
        <f>Table1_1[[#This Row],[Units Sold]]*Table1_1[[#This Row],[Cost per Unit]]</f>
        <v>8697.26</v>
      </c>
      <c r="J3564">
        <f>Table1_1[[#This Row],[TOTAL REVENUE]]-Table1_1[[#This Row],[TOTAL COST]]</f>
        <v>-2809.95</v>
      </c>
      <c r="K3564" s="11">
        <f>Table1_1[[#This Row],[PROFIT]]/Table1_1[[#This Row],[TOTAL REVENUE]]</f>
        <v>-0.47728928831673545</v>
      </c>
    </row>
    <row r="3565" spans="1:11">
      <c r="A3565" t="s">
        <v>96</v>
      </c>
      <c r="B3565" t="s">
        <v>631</v>
      </c>
      <c r="C3565">
        <v>232</v>
      </c>
      <c r="D3565">
        <v>59.44</v>
      </c>
      <c r="E3565">
        <v>97.73</v>
      </c>
      <c r="F3565" t="s">
        <v>108</v>
      </c>
      <c r="G3565" t="s">
        <v>109</v>
      </c>
      <c r="H3565">
        <f>Table1_1[[#This Row],[Units Sold]]*Table1_1[[#This Row],[Sale Price per Unit]]</f>
        <v>22673.360000000001</v>
      </c>
      <c r="I3565">
        <f>Table1_1[[#This Row],[Units Sold]]*Table1_1[[#This Row],[Cost per Unit]]</f>
        <v>13790.08</v>
      </c>
      <c r="J3565">
        <f>Table1_1[[#This Row],[TOTAL REVENUE]]-Table1_1[[#This Row],[TOTAL COST]]</f>
        <v>8883.2800000000007</v>
      </c>
      <c r="K3565" s="11">
        <f>Table1_1[[#This Row],[PROFIT]]/Table1_1[[#This Row],[TOTAL REVENUE]]</f>
        <v>0.39179371738463115</v>
      </c>
    </row>
    <row r="3566" spans="1:11">
      <c r="A3566" t="s">
        <v>102</v>
      </c>
      <c r="B3566" t="s">
        <v>631</v>
      </c>
      <c r="C3566">
        <v>263</v>
      </c>
      <c r="D3566">
        <v>90.35</v>
      </c>
      <c r="E3566">
        <v>115.93</v>
      </c>
      <c r="F3566" t="s">
        <v>107</v>
      </c>
      <c r="G3566" t="s">
        <v>109</v>
      </c>
      <c r="H3566">
        <f>Table1_1[[#This Row],[Units Sold]]*Table1_1[[#This Row],[Sale Price per Unit]]</f>
        <v>30489.59</v>
      </c>
      <c r="I3566">
        <f>Table1_1[[#This Row],[Units Sold]]*Table1_1[[#This Row],[Cost per Unit]]</f>
        <v>23762.05</v>
      </c>
      <c r="J3566">
        <f>Table1_1[[#This Row],[TOTAL REVENUE]]-Table1_1[[#This Row],[TOTAL COST]]</f>
        <v>6727.5400000000009</v>
      </c>
      <c r="K3566" s="11">
        <f>Table1_1[[#This Row],[PROFIT]]/Table1_1[[#This Row],[TOTAL REVENUE]]</f>
        <v>0.22065039247821963</v>
      </c>
    </row>
    <row r="3567" spans="1:11">
      <c r="A3567" t="s">
        <v>96</v>
      </c>
      <c r="B3567" t="s">
        <v>632</v>
      </c>
      <c r="C3567">
        <v>114</v>
      </c>
      <c r="D3567">
        <v>40.659999999999997</v>
      </c>
      <c r="E3567">
        <v>28.18</v>
      </c>
      <c r="F3567" t="s">
        <v>107</v>
      </c>
      <c r="G3567" t="s">
        <v>109</v>
      </c>
      <c r="H3567">
        <f>Table1_1[[#This Row],[Units Sold]]*Table1_1[[#This Row],[Sale Price per Unit]]</f>
        <v>3212.52</v>
      </c>
      <c r="I3567">
        <f>Table1_1[[#This Row],[Units Sold]]*Table1_1[[#This Row],[Cost per Unit]]</f>
        <v>4635.24</v>
      </c>
      <c r="J3567">
        <f>Table1_1[[#This Row],[TOTAL REVENUE]]-Table1_1[[#This Row],[TOTAL COST]]</f>
        <v>-1422.7199999999998</v>
      </c>
      <c r="K3567" s="11">
        <f>Table1_1[[#This Row],[PROFIT]]/Table1_1[[#This Row],[TOTAL REVENUE]]</f>
        <v>-0.44286728176011347</v>
      </c>
    </row>
    <row r="3568" spans="1:11">
      <c r="A3568" t="s">
        <v>17</v>
      </c>
      <c r="B3568" t="s">
        <v>632</v>
      </c>
      <c r="C3568">
        <v>281</v>
      </c>
      <c r="D3568">
        <v>20.329999999999998</v>
      </c>
      <c r="E3568">
        <v>88.67</v>
      </c>
      <c r="F3568" t="s">
        <v>107</v>
      </c>
      <c r="G3568" t="s">
        <v>110</v>
      </c>
      <c r="H3568">
        <f>Table1_1[[#This Row],[Units Sold]]*Table1_1[[#This Row],[Sale Price per Unit]]</f>
        <v>24916.27</v>
      </c>
      <c r="I3568">
        <f>Table1_1[[#This Row],[Units Sold]]*Table1_1[[#This Row],[Cost per Unit]]</f>
        <v>5712.73</v>
      </c>
      <c r="J3568">
        <f>Table1_1[[#This Row],[TOTAL REVENUE]]-Table1_1[[#This Row],[TOTAL COST]]</f>
        <v>19203.54</v>
      </c>
      <c r="K3568" s="11">
        <f>Table1_1[[#This Row],[PROFIT]]/Table1_1[[#This Row],[TOTAL REVENUE]]</f>
        <v>0.7707229051539416</v>
      </c>
    </row>
    <row r="3569" spans="1:11">
      <c r="A3569" t="s">
        <v>44</v>
      </c>
      <c r="B3569" t="s">
        <v>632</v>
      </c>
      <c r="C3569">
        <v>158</v>
      </c>
      <c r="D3569">
        <v>95.35</v>
      </c>
      <c r="E3569">
        <v>49.3</v>
      </c>
      <c r="F3569" t="s">
        <v>107</v>
      </c>
      <c r="G3569" t="s">
        <v>110</v>
      </c>
      <c r="H3569">
        <f>Table1_1[[#This Row],[Units Sold]]*Table1_1[[#This Row],[Sale Price per Unit]]</f>
        <v>7789.4</v>
      </c>
      <c r="I3569">
        <f>Table1_1[[#This Row],[Units Sold]]*Table1_1[[#This Row],[Cost per Unit]]</f>
        <v>15065.3</v>
      </c>
      <c r="J3569">
        <f>Table1_1[[#This Row],[TOTAL REVENUE]]-Table1_1[[#This Row],[TOTAL COST]]</f>
        <v>-7275.9</v>
      </c>
      <c r="K3569" s="11">
        <f>Table1_1[[#This Row],[PROFIT]]/Table1_1[[#This Row],[TOTAL REVENUE]]</f>
        <v>-0.93407707910750504</v>
      </c>
    </row>
    <row r="3570" spans="1:11">
      <c r="A3570" t="s">
        <v>73</v>
      </c>
      <c r="B3570" t="s">
        <v>632</v>
      </c>
      <c r="C3570">
        <v>67</v>
      </c>
      <c r="D3570">
        <v>45.99</v>
      </c>
      <c r="E3570">
        <v>41.6</v>
      </c>
      <c r="F3570" t="s">
        <v>108</v>
      </c>
      <c r="G3570" t="s">
        <v>110</v>
      </c>
      <c r="H3570">
        <f>Table1_1[[#This Row],[Units Sold]]*Table1_1[[#This Row],[Sale Price per Unit]]</f>
        <v>2787.2000000000003</v>
      </c>
      <c r="I3570">
        <f>Table1_1[[#This Row],[Units Sold]]*Table1_1[[#This Row],[Cost per Unit]]</f>
        <v>3081.33</v>
      </c>
      <c r="J3570">
        <f>Table1_1[[#This Row],[TOTAL REVENUE]]-Table1_1[[#This Row],[TOTAL COST]]</f>
        <v>-294.12999999999965</v>
      </c>
      <c r="K3570" s="11">
        <f>Table1_1[[#This Row],[PROFIT]]/Table1_1[[#This Row],[TOTAL REVENUE]]</f>
        <v>-0.10552884615384601</v>
      </c>
    </row>
    <row r="3571" spans="1:11">
      <c r="A3571" t="s">
        <v>37</v>
      </c>
      <c r="B3571" t="s">
        <v>632</v>
      </c>
      <c r="C3571">
        <v>242</v>
      </c>
      <c r="D3571">
        <v>83.33</v>
      </c>
      <c r="E3571">
        <v>108.82</v>
      </c>
      <c r="F3571" t="s">
        <v>108</v>
      </c>
      <c r="G3571" t="s">
        <v>110</v>
      </c>
      <c r="H3571">
        <f>Table1_1[[#This Row],[Units Sold]]*Table1_1[[#This Row],[Sale Price per Unit]]</f>
        <v>26334.44</v>
      </c>
      <c r="I3571">
        <f>Table1_1[[#This Row],[Units Sold]]*Table1_1[[#This Row],[Cost per Unit]]</f>
        <v>20165.86</v>
      </c>
      <c r="J3571">
        <f>Table1_1[[#This Row],[TOTAL REVENUE]]-Table1_1[[#This Row],[TOTAL COST]]</f>
        <v>6168.5799999999981</v>
      </c>
      <c r="K3571" s="11">
        <f>Table1_1[[#This Row],[PROFIT]]/Table1_1[[#This Row],[TOTAL REVENUE]]</f>
        <v>0.23424002940635907</v>
      </c>
    </row>
    <row r="3572" spans="1:11">
      <c r="A3572" t="s">
        <v>63</v>
      </c>
      <c r="B3572" t="s">
        <v>633</v>
      </c>
      <c r="C3572">
        <v>144</v>
      </c>
      <c r="D3572">
        <v>50.97</v>
      </c>
      <c r="E3572">
        <v>58.36</v>
      </c>
      <c r="F3572" t="s">
        <v>108</v>
      </c>
      <c r="G3572" t="s">
        <v>109</v>
      </c>
      <c r="H3572">
        <f>Table1_1[[#This Row],[Units Sold]]*Table1_1[[#This Row],[Sale Price per Unit]]</f>
        <v>8403.84</v>
      </c>
      <c r="I3572">
        <f>Table1_1[[#This Row],[Units Sold]]*Table1_1[[#This Row],[Cost per Unit]]</f>
        <v>7339.68</v>
      </c>
      <c r="J3572">
        <f>Table1_1[[#This Row],[TOTAL REVENUE]]-Table1_1[[#This Row],[TOTAL COST]]</f>
        <v>1064.1599999999999</v>
      </c>
      <c r="K3572" s="11">
        <f>Table1_1[[#This Row],[PROFIT]]/Table1_1[[#This Row],[TOTAL REVENUE]]</f>
        <v>0.12662782727895816</v>
      </c>
    </row>
    <row r="3573" spans="1:11">
      <c r="A3573" t="s">
        <v>40</v>
      </c>
      <c r="B3573" t="s">
        <v>633</v>
      </c>
      <c r="C3573">
        <v>127</v>
      </c>
      <c r="D3573">
        <v>84.77</v>
      </c>
      <c r="E3573">
        <v>84.13</v>
      </c>
      <c r="F3573" t="s">
        <v>107</v>
      </c>
      <c r="G3573" t="s">
        <v>110</v>
      </c>
      <c r="H3573">
        <f>Table1_1[[#This Row],[Units Sold]]*Table1_1[[#This Row],[Sale Price per Unit]]</f>
        <v>10684.51</v>
      </c>
      <c r="I3573">
        <f>Table1_1[[#This Row],[Units Sold]]*Table1_1[[#This Row],[Cost per Unit]]</f>
        <v>10765.789999999999</v>
      </c>
      <c r="J3573">
        <f>Table1_1[[#This Row],[TOTAL REVENUE]]-Table1_1[[#This Row],[TOTAL COST]]</f>
        <v>-81.279999999998836</v>
      </c>
      <c r="K3573" s="11">
        <f>Table1_1[[#This Row],[PROFIT]]/Table1_1[[#This Row],[TOTAL REVENUE]]</f>
        <v>-7.6072744561986308E-3</v>
      </c>
    </row>
    <row r="3574" spans="1:11">
      <c r="A3574" t="s">
        <v>27</v>
      </c>
      <c r="B3574" t="s">
        <v>633</v>
      </c>
      <c r="C3574">
        <v>259</v>
      </c>
      <c r="D3574">
        <v>50.55</v>
      </c>
      <c r="E3574">
        <v>114.99</v>
      </c>
      <c r="F3574" t="s">
        <v>107</v>
      </c>
      <c r="G3574" t="s">
        <v>110</v>
      </c>
      <c r="H3574">
        <f>Table1_1[[#This Row],[Units Sold]]*Table1_1[[#This Row],[Sale Price per Unit]]</f>
        <v>29782.41</v>
      </c>
      <c r="I3574">
        <f>Table1_1[[#This Row],[Units Sold]]*Table1_1[[#This Row],[Cost per Unit]]</f>
        <v>13092.449999999999</v>
      </c>
      <c r="J3574">
        <f>Table1_1[[#This Row],[TOTAL REVENUE]]-Table1_1[[#This Row],[TOTAL COST]]</f>
        <v>16689.96</v>
      </c>
      <c r="K3574" s="11">
        <f>Table1_1[[#This Row],[PROFIT]]/Table1_1[[#This Row],[TOTAL REVENUE]]</f>
        <v>0.56039655622228013</v>
      </c>
    </row>
    <row r="3575" spans="1:11">
      <c r="A3575" t="s">
        <v>100</v>
      </c>
      <c r="B3575" t="s">
        <v>633</v>
      </c>
      <c r="C3575">
        <v>273</v>
      </c>
      <c r="D3575">
        <v>67.39</v>
      </c>
      <c r="E3575">
        <v>79.680000000000007</v>
      </c>
      <c r="F3575" t="s">
        <v>107</v>
      </c>
      <c r="G3575" t="s">
        <v>109</v>
      </c>
      <c r="H3575">
        <f>Table1_1[[#This Row],[Units Sold]]*Table1_1[[#This Row],[Sale Price per Unit]]</f>
        <v>21752.640000000003</v>
      </c>
      <c r="I3575">
        <f>Table1_1[[#This Row],[Units Sold]]*Table1_1[[#This Row],[Cost per Unit]]</f>
        <v>18397.47</v>
      </c>
      <c r="J3575">
        <f>Table1_1[[#This Row],[TOTAL REVENUE]]-Table1_1[[#This Row],[TOTAL COST]]</f>
        <v>3355.1700000000019</v>
      </c>
      <c r="K3575" s="11">
        <f>Table1_1[[#This Row],[PROFIT]]/Table1_1[[#This Row],[TOTAL REVENUE]]</f>
        <v>0.154241967871486</v>
      </c>
    </row>
    <row r="3576" spans="1:11">
      <c r="A3576" t="s">
        <v>53</v>
      </c>
      <c r="B3576" t="s">
        <v>633</v>
      </c>
      <c r="C3576">
        <v>91</v>
      </c>
      <c r="D3576">
        <v>66.36</v>
      </c>
      <c r="E3576">
        <v>75.72</v>
      </c>
      <c r="F3576" t="s">
        <v>108</v>
      </c>
      <c r="G3576" t="s">
        <v>109</v>
      </c>
      <c r="H3576">
        <f>Table1_1[[#This Row],[Units Sold]]*Table1_1[[#This Row],[Sale Price per Unit]]</f>
        <v>6890.5199999999995</v>
      </c>
      <c r="I3576">
        <f>Table1_1[[#This Row],[Units Sold]]*Table1_1[[#This Row],[Cost per Unit]]</f>
        <v>6038.76</v>
      </c>
      <c r="J3576">
        <f>Table1_1[[#This Row],[TOTAL REVENUE]]-Table1_1[[#This Row],[TOTAL COST]]</f>
        <v>851.75999999999931</v>
      </c>
      <c r="K3576" s="11">
        <f>Table1_1[[#This Row],[PROFIT]]/Table1_1[[#This Row],[TOTAL REVENUE]]</f>
        <v>0.12361331220285253</v>
      </c>
    </row>
    <row r="3577" spans="1:11">
      <c r="A3577" t="s">
        <v>20</v>
      </c>
      <c r="B3577" t="s">
        <v>633</v>
      </c>
      <c r="C3577">
        <v>197</v>
      </c>
      <c r="D3577">
        <v>43.38</v>
      </c>
      <c r="E3577">
        <v>77.489999999999995</v>
      </c>
      <c r="F3577" t="s">
        <v>107</v>
      </c>
      <c r="G3577" t="s">
        <v>110</v>
      </c>
      <c r="H3577">
        <f>Table1_1[[#This Row],[Units Sold]]*Table1_1[[#This Row],[Sale Price per Unit]]</f>
        <v>15265.529999999999</v>
      </c>
      <c r="I3577">
        <f>Table1_1[[#This Row],[Units Sold]]*Table1_1[[#This Row],[Cost per Unit]]</f>
        <v>8545.86</v>
      </c>
      <c r="J3577">
        <f>Table1_1[[#This Row],[TOTAL REVENUE]]-Table1_1[[#This Row],[TOTAL COST]]</f>
        <v>6719.6699999999983</v>
      </c>
      <c r="K3577" s="11">
        <f>Table1_1[[#This Row],[PROFIT]]/Table1_1[[#This Row],[TOTAL REVENUE]]</f>
        <v>0.44018583042973281</v>
      </c>
    </row>
    <row r="3578" spans="1:11">
      <c r="A3578" t="s">
        <v>95</v>
      </c>
      <c r="B3578" t="s">
        <v>633</v>
      </c>
      <c r="C3578">
        <v>298</v>
      </c>
      <c r="D3578">
        <v>46.93</v>
      </c>
      <c r="E3578">
        <v>114.71</v>
      </c>
      <c r="F3578" t="s">
        <v>107</v>
      </c>
      <c r="G3578" t="s">
        <v>110</v>
      </c>
      <c r="H3578">
        <f>Table1_1[[#This Row],[Units Sold]]*Table1_1[[#This Row],[Sale Price per Unit]]</f>
        <v>34183.58</v>
      </c>
      <c r="I3578">
        <f>Table1_1[[#This Row],[Units Sold]]*Table1_1[[#This Row],[Cost per Unit]]</f>
        <v>13985.14</v>
      </c>
      <c r="J3578">
        <f>Table1_1[[#This Row],[TOTAL REVENUE]]-Table1_1[[#This Row],[TOTAL COST]]</f>
        <v>20198.440000000002</v>
      </c>
      <c r="K3578" s="11">
        <f>Table1_1[[#This Row],[PROFIT]]/Table1_1[[#This Row],[TOTAL REVENUE]]</f>
        <v>0.59088135297707267</v>
      </c>
    </row>
    <row r="3579" spans="1:11">
      <c r="A3579" t="s">
        <v>97</v>
      </c>
      <c r="B3579" t="s">
        <v>633</v>
      </c>
      <c r="C3579">
        <v>73</v>
      </c>
      <c r="D3579">
        <v>41.41</v>
      </c>
      <c r="E3579">
        <v>76.38</v>
      </c>
      <c r="F3579" t="s">
        <v>107</v>
      </c>
      <c r="G3579" t="s">
        <v>109</v>
      </c>
      <c r="H3579">
        <f>Table1_1[[#This Row],[Units Sold]]*Table1_1[[#This Row],[Sale Price per Unit]]</f>
        <v>5575.74</v>
      </c>
      <c r="I3579">
        <f>Table1_1[[#This Row],[Units Sold]]*Table1_1[[#This Row],[Cost per Unit]]</f>
        <v>3022.93</v>
      </c>
      <c r="J3579">
        <f>Table1_1[[#This Row],[TOTAL REVENUE]]-Table1_1[[#This Row],[TOTAL COST]]</f>
        <v>2552.81</v>
      </c>
      <c r="K3579" s="11">
        <f>Table1_1[[#This Row],[PROFIT]]/Table1_1[[#This Row],[TOTAL REVENUE]]</f>
        <v>0.45784236711180937</v>
      </c>
    </row>
    <row r="3580" spans="1:11">
      <c r="A3580" t="s">
        <v>83</v>
      </c>
      <c r="B3580" t="s">
        <v>634</v>
      </c>
      <c r="C3580">
        <v>13</v>
      </c>
      <c r="D3580">
        <v>60.09</v>
      </c>
      <c r="E3580">
        <v>99.83</v>
      </c>
      <c r="F3580" t="s">
        <v>107</v>
      </c>
      <c r="G3580" t="s">
        <v>110</v>
      </c>
      <c r="H3580">
        <f>Table1_1[[#This Row],[Units Sold]]*Table1_1[[#This Row],[Sale Price per Unit]]</f>
        <v>1297.79</v>
      </c>
      <c r="I3580">
        <f>Table1_1[[#This Row],[Units Sold]]*Table1_1[[#This Row],[Cost per Unit]]</f>
        <v>781.17000000000007</v>
      </c>
      <c r="J3580">
        <f>Table1_1[[#This Row],[TOTAL REVENUE]]-Table1_1[[#This Row],[TOTAL COST]]</f>
        <v>516.61999999999989</v>
      </c>
      <c r="K3580" s="11">
        <f>Table1_1[[#This Row],[PROFIT]]/Table1_1[[#This Row],[TOTAL REVENUE]]</f>
        <v>0.3980767304417509</v>
      </c>
    </row>
    <row r="3581" spans="1:11">
      <c r="A3581" t="s">
        <v>96</v>
      </c>
      <c r="B3581" t="s">
        <v>634</v>
      </c>
      <c r="C3581">
        <v>263</v>
      </c>
      <c r="D3581">
        <v>46.63</v>
      </c>
      <c r="E3581">
        <v>28.49</v>
      </c>
      <c r="F3581" t="s">
        <v>108</v>
      </c>
      <c r="G3581" t="s">
        <v>109</v>
      </c>
      <c r="H3581">
        <f>Table1_1[[#This Row],[Units Sold]]*Table1_1[[#This Row],[Sale Price per Unit]]</f>
        <v>7492.87</v>
      </c>
      <c r="I3581">
        <f>Table1_1[[#This Row],[Units Sold]]*Table1_1[[#This Row],[Cost per Unit]]</f>
        <v>12263.69</v>
      </c>
      <c r="J3581">
        <f>Table1_1[[#This Row],[TOTAL REVENUE]]-Table1_1[[#This Row],[TOTAL COST]]</f>
        <v>-4770.8200000000006</v>
      </c>
      <c r="K3581" s="11">
        <f>Table1_1[[#This Row],[PROFIT]]/Table1_1[[#This Row],[TOTAL REVENUE]]</f>
        <v>-0.63671463671463679</v>
      </c>
    </row>
    <row r="3582" spans="1:11">
      <c r="A3582" t="s">
        <v>89</v>
      </c>
      <c r="B3582" t="s">
        <v>634</v>
      </c>
      <c r="C3582">
        <v>267</v>
      </c>
      <c r="D3582">
        <v>35.29</v>
      </c>
      <c r="E3582">
        <v>62.88</v>
      </c>
      <c r="F3582" t="s">
        <v>107</v>
      </c>
      <c r="G3582" t="s">
        <v>109</v>
      </c>
      <c r="H3582">
        <f>Table1_1[[#This Row],[Units Sold]]*Table1_1[[#This Row],[Sale Price per Unit]]</f>
        <v>16788.96</v>
      </c>
      <c r="I3582">
        <f>Table1_1[[#This Row],[Units Sold]]*Table1_1[[#This Row],[Cost per Unit]]</f>
        <v>9422.43</v>
      </c>
      <c r="J3582">
        <f>Table1_1[[#This Row],[TOTAL REVENUE]]-Table1_1[[#This Row],[TOTAL COST]]</f>
        <v>7366.5299999999988</v>
      </c>
      <c r="K3582" s="11">
        <f>Table1_1[[#This Row],[PROFIT]]/Table1_1[[#This Row],[TOTAL REVENUE]]</f>
        <v>0.43877226463104319</v>
      </c>
    </row>
    <row r="3583" spans="1:11">
      <c r="A3583" t="s">
        <v>105</v>
      </c>
      <c r="B3583" t="s">
        <v>634</v>
      </c>
      <c r="C3583">
        <v>261</v>
      </c>
      <c r="D3583">
        <v>17.55</v>
      </c>
      <c r="E3583">
        <v>63.74</v>
      </c>
      <c r="F3583" t="s">
        <v>107</v>
      </c>
      <c r="G3583" t="s">
        <v>109</v>
      </c>
      <c r="H3583">
        <f>Table1_1[[#This Row],[Units Sold]]*Table1_1[[#This Row],[Sale Price per Unit]]</f>
        <v>16636.14</v>
      </c>
      <c r="I3583">
        <f>Table1_1[[#This Row],[Units Sold]]*Table1_1[[#This Row],[Cost per Unit]]</f>
        <v>4580.55</v>
      </c>
      <c r="J3583">
        <f>Table1_1[[#This Row],[TOTAL REVENUE]]-Table1_1[[#This Row],[TOTAL COST]]</f>
        <v>12055.59</v>
      </c>
      <c r="K3583" s="11">
        <f>Table1_1[[#This Row],[PROFIT]]/Table1_1[[#This Row],[TOTAL REVENUE]]</f>
        <v>0.72466269218700974</v>
      </c>
    </row>
    <row r="3584" spans="1:11">
      <c r="A3584" t="s">
        <v>51</v>
      </c>
      <c r="B3584" t="s">
        <v>634</v>
      </c>
      <c r="C3584">
        <v>227</v>
      </c>
      <c r="D3584">
        <v>27.53</v>
      </c>
      <c r="E3584">
        <v>41.49</v>
      </c>
      <c r="F3584" t="s">
        <v>107</v>
      </c>
      <c r="G3584" t="s">
        <v>109</v>
      </c>
      <c r="H3584">
        <f>Table1_1[[#This Row],[Units Sold]]*Table1_1[[#This Row],[Sale Price per Unit]]</f>
        <v>9418.23</v>
      </c>
      <c r="I3584">
        <f>Table1_1[[#This Row],[Units Sold]]*Table1_1[[#This Row],[Cost per Unit]]</f>
        <v>6249.31</v>
      </c>
      <c r="J3584">
        <f>Table1_1[[#This Row],[TOTAL REVENUE]]-Table1_1[[#This Row],[TOTAL COST]]</f>
        <v>3168.9199999999992</v>
      </c>
      <c r="K3584" s="11">
        <f>Table1_1[[#This Row],[PROFIT]]/Table1_1[[#This Row],[TOTAL REVENUE]]</f>
        <v>0.33646661846227999</v>
      </c>
    </row>
    <row r="3585" spans="1:11">
      <c r="A3585" t="s">
        <v>39</v>
      </c>
      <c r="B3585" t="s">
        <v>634</v>
      </c>
      <c r="C3585">
        <v>157</v>
      </c>
      <c r="D3585">
        <v>65.239999999999995</v>
      </c>
      <c r="E3585">
        <v>85.69</v>
      </c>
      <c r="F3585" t="s">
        <v>108</v>
      </c>
      <c r="G3585" t="s">
        <v>109</v>
      </c>
      <c r="H3585">
        <f>Table1_1[[#This Row],[Units Sold]]*Table1_1[[#This Row],[Sale Price per Unit]]</f>
        <v>13453.33</v>
      </c>
      <c r="I3585">
        <f>Table1_1[[#This Row],[Units Sold]]*Table1_1[[#This Row],[Cost per Unit]]</f>
        <v>10242.679999999998</v>
      </c>
      <c r="J3585">
        <f>Table1_1[[#This Row],[TOTAL REVENUE]]-Table1_1[[#This Row],[TOTAL COST]]</f>
        <v>3210.6500000000015</v>
      </c>
      <c r="K3585" s="11">
        <f>Table1_1[[#This Row],[PROFIT]]/Table1_1[[#This Row],[TOTAL REVENUE]]</f>
        <v>0.23865095110281256</v>
      </c>
    </row>
    <row r="3586" spans="1:11">
      <c r="A3586" t="s">
        <v>10</v>
      </c>
      <c r="B3586" t="s">
        <v>634</v>
      </c>
      <c r="C3586">
        <v>267</v>
      </c>
      <c r="D3586">
        <v>45.78</v>
      </c>
      <c r="E3586">
        <v>86.08</v>
      </c>
      <c r="F3586" t="s">
        <v>107</v>
      </c>
      <c r="G3586" t="s">
        <v>110</v>
      </c>
      <c r="H3586">
        <f>Table1_1[[#This Row],[Units Sold]]*Table1_1[[#This Row],[Sale Price per Unit]]</f>
        <v>22983.360000000001</v>
      </c>
      <c r="I3586">
        <f>Table1_1[[#This Row],[Units Sold]]*Table1_1[[#This Row],[Cost per Unit]]</f>
        <v>12223.26</v>
      </c>
      <c r="J3586">
        <f>Table1_1[[#This Row],[TOTAL REVENUE]]-Table1_1[[#This Row],[TOTAL COST]]</f>
        <v>10760.1</v>
      </c>
      <c r="K3586" s="11">
        <f>Table1_1[[#This Row],[PROFIT]]/Table1_1[[#This Row],[TOTAL REVENUE]]</f>
        <v>0.46816914498141265</v>
      </c>
    </row>
    <row r="3587" spans="1:11">
      <c r="A3587" t="s">
        <v>83</v>
      </c>
      <c r="B3587" t="s">
        <v>634</v>
      </c>
      <c r="C3587">
        <v>252</v>
      </c>
      <c r="D3587">
        <v>43.59</v>
      </c>
      <c r="E3587">
        <v>79.12</v>
      </c>
      <c r="F3587" t="s">
        <v>107</v>
      </c>
      <c r="G3587" t="s">
        <v>109</v>
      </c>
      <c r="H3587">
        <f>Table1_1[[#This Row],[Units Sold]]*Table1_1[[#This Row],[Sale Price per Unit]]</f>
        <v>19938.240000000002</v>
      </c>
      <c r="I3587">
        <f>Table1_1[[#This Row],[Units Sold]]*Table1_1[[#This Row],[Cost per Unit]]</f>
        <v>10984.68</v>
      </c>
      <c r="J3587">
        <f>Table1_1[[#This Row],[TOTAL REVENUE]]-Table1_1[[#This Row],[TOTAL COST]]</f>
        <v>8953.5600000000013</v>
      </c>
      <c r="K3587" s="11">
        <f>Table1_1[[#This Row],[PROFIT]]/Table1_1[[#This Row],[TOTAL REVENUE]]</f>
        <v>0.44906471183013147</v>
      </c>
    </row>
    <row r="3588" spans="1:11">
      <c r="A3588" t="s">
        <v>97</v>
      </c>
      <c r="B3588" t="s">
        <v>634</v>
      </c>
      <c r="C3588">
        <v>168</v>
      </c>
      <c r="D3588">
        <v>28.59</v>
      </c>
      <c r="E3588">
        <v>57.13</v>
      </c>
      <c r="F3588" t="s">
        <v>108</v>
      </c>
      <c r="G3588" t="s">
        <v>110</v>
      </c>
      <c r="H3588">
        <f>Table1_1[[#This Row],[Units Sold]]*Table1_1[[#This Row],[Sale Price per Unit]]</f>
        <v>9597.84</v>
      </c>
      <c r="I3588">
        <f>Table1_1[[#This Row],[Units Sold]]*Table1_1[[#This Row],[Cost per Unit]]</f>
        <v>4803.12</v>
      </c>
      <c r="J3588">
        <f>Table1_1[[#This Row],[TOTAL REVENUE]]-Table1_1[[#This Row],[TOTAL COST]]</f>
        <v>4794.72</v>
      </c>
      <c r="K3588" s="11">
        <f>Table1_1[[#This Row],[PROFIT]]/Table1_1[[#This Row],[TOTAL REVENUE]]</f>
        <v>0.49956240154034659</v>
      </c>
    </row>
    <row r="3589" spans="1:11">
      <c r="A3589" t="s">
        <v>81</v>
      </c>
      <c r="B3589" t="s">
        <v>635</v>
      </c>
      <c r="C3589">
        <v>92</v>
      </c>
      <c r="D3589">
        <v>94.1</v>
      </c>
      <c r="E3589">
        <v>106.63</v>
      </c>
      <c r="F3589" t="s">
        <v>107</v>
      </c>
      <c r="G3589" t="s">
        <v>110</v>
      </c>
      <c r="H3589">
        <f>Table1_1[[#This Row],[Units Sold]]*Table1_1[[#This Row],[Sale Price per Unit]]</f>
        <v>9809.9599999999991</v>
      </c>
      <c r="I3589">
        <f>Table1_1[[#This Row],[Units Sold]]*Table1_1[[#This Row],[Cost per Unit]]</f>
        <v>8657.1999999999989</v>
      </c>
      <c r="J3589">
        <f>Table1_1[[#This Row],[TOTAL REVENUE]]-Table1_1[[#This Row],[TOTAL COST]]</f>
        <v>1152.7600000000002</v>
      </c>
      <c r="K3589" s="11">
        <f>Table1_1[[#This Row],[PROFIT]]/Table1_1[[#This Row],[TOTAL REVENUE]]</f>
        <v>0.11750914376817034</v>
      </c>
    </row>
    <row r="3590" spans="1:11">
      <c r="A3590" t="s">
        <v>45</v>
      </c>
      <c r="B3590" t="s">
        <v>635</v>
      </c>
      <c r="C3590">
        <v>124</v>
      </c>
      <c r="D3590">
        <v>72.760000000000005</v>
      </c>
      <c r="E3590">
        <v>111.87</v>
      </c>
      <c r="F3590" t="s">
        <v>107</v>
      </c>
      <c r="G3590" t="s">
        <v>110</v>
      </c>
      <c r="H3590">
        <f>Table1_1[[#This Row],[Units Sold]]*Table1_1[[#This Row],[Sale Price per Unit]]</f>
        <v>13871.880000000001</v>
      </c>
      <c r="I3590">
        <f>Table1_1[[#This Row],[Units Sold]]*Table1_1[[#This Row],[Cost per Unit]]</f>
        <v>9022.24</v>
      </c>
      <c r="J3590">
        <f>Table1_1[[#This Row],[TOTAL REVENUE]]-Table1_1[[#This Row],[TOTAL COST]]</f>
        <v>4849.6400000000012</v>
      </c>
      <c r="K3590" s="11">
        <f>Table1_1[[#This Row],[PROFIT]]/Table1_1[[#This Row],[TOTAL REVENUE]]</f>
        <v>0.34960221685885406</v>
      </c>
    </row>
    <row r="3591" spans="1:11">
      <c r="A3591" t="s">
        <v>74</v>
      </c>
      <c r="B3591" t="s">
        <v>636</v>
      </c>
      <c r="C3591">
        <v>212</v>
      </c>
      <c r="D3591">
        <v>13.17</v>
      </c>
      <c r="E3591">
        <v>74.03</v>
      </c>
      <c r="F3591" t="s">
        <v>107</v>
      </c>
      <c r="G3591" t="s">
        <v>110</v>
      </c>
      <c r="H3591">
        <f>Table1_1[[#This Row],[Units Sold]]*Table1_1[[#This Row],[Sale Price per Unit]]</f>
        <v>15694.36</v>
      </c>
      <c r="I3591">
        <f>Table1_1[[#This Row],[Units Sold]]*Table1_1[[#This Row],[Cost per Unit]]</f>
        <v>2792.04</v>
      </c>
      <c r="J3591">
        <f>Table1_1[[#This Row],[TOTAL REVENUE]]-Table1_1[[#This Row],[TOTAL COST]]</f>
        <v>12902.32</v>
      </c>
      <c r="K3591" s="11">
        <f>Table1_1[[#This Row],[PROFIT]]/Table1_1[[#This Row],[TOTAL REVENUE]]</f>
        <v>0.82209914899365122</v>
      </c>
    </row>
    <row r="3592" spans="1:11">
      <c r="A3592" t="s">
        <v>47</v>
      </c>
      <c r="B3592" t="s">
        <v>636</v>
      </c>
      <c r="C3592">
        <v>283</v>
      </c>
      <c r="D3592">
        <v>63.4</v>
      </c>
      <c r="E3592">
        <v>75.319999999999993</v>
      </c>
      <c r="F3592" t="s">
        <v>108</v>
      </c>
      <c r="G3592" t="s">
        <v>110</v>
      </c>
      <c r="H3592">
        <f>Table1_1[[#This Row],[Units Sold]]*Table1_1[[#This Row],[Sale Price per Unit]]</f>
        <v>21315.559999999998</v>
      </c>
      <c r="I3592">
        <f>Table1_1[[#This Row],[Units Sold]]*Table1_1[[#This Row],[Cost per Unit]]</f>
        <v>17942.2</v>
      </c>
      <c r="J3592">
        <f>Table1_1[[#This Row],[TOTAL REVENUE]]-Table1_1[[#This Row],[TOTAL COST]]</f>
        <v>3373.3599999999969</v>
      </c>
      <c r="K3592" s="11">
        <f>Table1_1[[#This Row],[PROFIT]]/Table1_1[[#This Row],[TOTAL REVENUE]]</f>
        <v>0.15825809877854474</v>
      </c>
    </row>
    <row r="3593" spans="1:11">
      <c r="A3593" t="s">
        <v>81</v>
      </c>
      <c r="B3593" t="s">
        <v>636</v>
      </c>
      <c r="C3593">
        <v>190</v>
      </c>
      <c r="D3593">
        <v>81.72</v>
      </c>
      <c r="E3593">
        <v>99.11</v>
      </c>
      <c r="F3593" t="s">
        <v>108</v>
      </c>
      <c r="G3593" t="s">
        <v>110</v>
      </c>
      <c r="H3593">
        <f>Table1_1[[#This Row],[Units Sold]]*Table1_1[[#This Row],[Sale Price per Unit]]</f>
        <v>18830.900000000001</v>
      </c>
      <c r="I3593">
        <f>Table1_1[[#This Row],[Units Sold]]*Table1_1[[#This Row],[Cost per Unit]]</f>
        <v>15526.8</v>
      </c>
      <c r="J3593">
        <f>Table1_1[[#This Row],[TOTAL REVENUE]]-Table1_1[[#This Row],[TOTAL COST]]</f>
        <v>3304.1000000000022</v>
      </c>
      <c r="K3593" s="11">
        <f>Table1_1[[#This Row],[PROFIT]]/Table1_1[[#This Row],[TOTAL REVENUE]]</f>
        <v>0.17546160831399465</v>
      </c>
    </row>
    <row r="3594" spans="1:11">
      <c r="A3594" t="s">
        <v>47</v>
      </c>
      <c r="B3594" t="s">
        <v>636</v>
      </c>
      <c r="C3594">
        <v>49</v>
      </c>
      <c r="D3594">
        <v>70.44</v>
      </c>
      <c r="E3594">
        <v>109.12</v>
      </c>
      <c r="F3594" t="s">
        <v>107</v>
      </c>
      <c r="G3594" t="s">
        <v>109</v>
      </c>
      <c r="H3594">
        <f>Table1_1[[#This Row],[Units Sold]]*Table1_1[[#This Row],[Sale Price per Unit]]</f>
        <v>5346.88</v>
      </c>
      <c r="I3594">
        <f>Table1_1[[#This Row],[Units Sold]]*Table1_1[[#This Row],[Cost per Unit]]</f>
        <v>3451.56</v>
      </c>
      <c r="J3594">
        <f>Table1_1[[#This Row],[TOTAL REVENUE]]-Table1_1[[#This Row],[TOTAL COST]]</f>
        <v>1895.3200000000002</v>
      </c>
      <c r="K3594" s="11">
        <f>Table1_1[[#This Row],[PROFIT]]/Table1_1[[#This Row],[TOTAL REVENUE]]</f>
        <v>0.35447214076246336</v>
      </c>
    </row>
    <row r="3595" spans="1:11">
      <c r="A3595" t="s">
        <v>72</v>
      </c>
      <c r="B3595" t="s">
        <v>636</v>
      </c>
      <c r="C3595">
        <v>126</v>
      </c>
      <c r="D3595">
        <v>19.68</v>
      </c>
      <c r="E3595">
        <v>81.010000000000005</v>
      </c>
      <c r="F3595" t="s">
        <v>108</v>
      </c>
      <c r="G3595" t="s">
        <v>110</v>
      </c>
      <c r="H3595">
        <f>Table1_1[[#This Row],[Units Sold]]*Table1_1[[#This Row],[Sale Price per Unit]]</f>
        <v>10207.26</v>
      </c>
      <c r="I3595">
        <f>Table1_1[[#This Row],[Units Sold]]*Table1_1[[#This Row],[Cost per Unit]]</f>
        <v>2479.6799999999998</v>
      </c>
      <c r="J3595">
        <f>Table1_1[[#This Row],[TOTAL REVENUE]]-Table1_1[[#This Row],[TOTAL COST]]</f>
        <v>7727.58</v>
      </c>
      <c r="K3595" s="11">
        <f>Table1_1[[#This Row],[PROFIT]]/Table1_1[[#This Row],[TOTAL REVENUE]]</f>
        <v>0.75706702876188126</v>
      </c>
    </row>
    <row r="3596" spans="1:11">
      <c r="A3596" t="s">
        <v>80</v>
      </c>
      <c r="B3596" t="s">
        <v>636</v>
      </c>
      <c r="C3596">
        <v>282</v>
      </c>
      <c r="D3596">
        <v>10.01</v>
      </c>
      <c r="E3596">
        <v>56.54</v>
      </c>
      <c r="F3596" t="s">
        <v>107</v>
      </c>
      <c r="G3596" t="s">
        <v>110</v>
      </c>
      <c r="H3596">
        <f>Table1_1[[#This Row],[Units Sold]]*Table1_1[[#This Row],[Sale Price per Unit]]</f>
        <v>15944.28</v>
      </c>
      <c r="I3596">
        <f>Table1_1[[#This Row],[Units Sold]]*Table1_1[[#This Row],[Cost per Unit]]</f>
        <v>2822.82</v>
      </c>
      <c r="J3596">
        <f>Table1_1[[#This Row],[TOTAL REVENUE]]-Table1_1[[#This Row],[TOTAL COST]]</f>
        <v>13121.460000000001</v>
      </c>
      <c r="K3596" s="11">
        <f>Table1_1[[#This Row],[PROFIT]]/Table1_1[[#This Row],[TOTAL REVENUE]]</f>
        <v>0.82295719844357984</v>
      </c>
    </row>
    <row r="3597" spans="1:11">
      <c r="A3597" t="s">
        <v>81</v>
      </c>
      <c r="B3597" t="s">
        <v>637</v>
      </c>
      <c r="C3597">
        <v>31</v>
      </c>
      <c r="D3597">
        <v>16.84</v>
      </c>
      <c r="E3597">
        <v>88.79</v>
      </c>
      <c r="F3597" t="s">
        <v>107</v>
      </c>
      <c r="G3597" t="s">
        <v>110</v>
      </c>
      <c r="H3597">
        <f>Table1_1[[#This Row],[Units Sold]]*Table1_1[[#This Row],[Sale Price per Unit]]</f>
        <v>2752.4900000000002</v>
      </c>
      <c r="I3597">
        <f>Table1_1[[#This Row],[Units Sold]]*Table1_1[[#This Row],[Cost per Unit]]</f>
        <v>522.04</v>
      </c>
      <c r="J3597">
        <f>Table1_1[[#This Row],[TOTAL REVENUE]]-Table1_1[[#This Row],[TOTAL COST]]</f>
        <v>2230.4500000000003</v>
      </c>
      <c r="K3597" s="11">
        <f>Table1_1[[#This Row],[PROFIT]]/Table1_1[[#This Row],[TOTAL REVENUE]]</f>
        <v>0.81033900213988064</v>
      </c>
    </row>
    <row r="3598" spans="1:11">
      <c r="A3598" t="s">
        <v>28</v>
      </c>
      <c r="B3598" t="s">
        <v>637</v>
      </c>
      <c r="C3598">
        <v>38</v>
      </c>
      <c r="D3598">
        <v>76.16</v>
      </c>
      <c r="E3598">
        <v>27.13</v>
      </c>
      <c r="F3598" t="s">
        <v>107</v>
      </c>
      <c r="G3598" t="s">
        <v>110</v>
      </c>
      <c r="H3598">
        <f>Table1_1[[#This Row],[Units Sold]]*Table1_1[[#This Row],[Sale Price per Unit]]</f>
        <v>1030.94</v>
      </c>
      <c r="I3598">
        <f>Table1_1[[#This Row],[Units Sold]]*Table1_1[[#This Row],[Cost per Unit]]</f>
        <v>2894.08</v>
      </c>
      <c r="J3598">
        <f>Table1_1[[#This Row],[TOTAL REVENUE]]-Table1_1[[#This Row],[TOTAL COST]]</f>
        <v>-1863.1399999999999</v>
      </c>
      <c r="K3598" s="11">
        <f>Table1_1[[#This Row],[PROFIT]]/Table1_1[[#This Row],[TOTAL REVENUE]]</f>
        <v>-1.8072244747511976</v>
      </c>
    </row>
    <row r="3599" spans="1:11">
      <c r="A3599" t="s">
        <v>49</v>
      </c>
      <c r="B3599" t="s">
        <v>637</v>
      </c>
      <c r="C3599">
        <v>125</v>
      </c>
      <c r="D3599">
        <v>11.41</v>
      </c>
      <c r="E3599">
        <v>95.49</v>
      </c>
      <c r="F3599" t="s">
        <v>108</v>
      </c>
      <c r="G3599" t="s">
        <v>110</v>
      </c>
      <c r="H3599">
        <f>Table1_1[[#This Row],[Units Sold]]*Table1_1[[#This Row],[Sale Price per Unit]]</f>
        <v>11936.25</v>
      </c>
      <c r="I3599">
        <f>Table1_1[[#This Row],[Units Sold]]*Table1_1[[#This Row],[Cost per Unit]]</f>
        <v>1426.25</v>
      </c>
      <c r="J3599">
        <f>Table1_1[[#This Row],[TOTAL REVENUE]]-Table1_1[[#This Row],[TOTAL COST]]</f>
        <v>10510</v>
      </c>
      <c r="K3599" s="11">
        <f>Table1_1[[#This Row],[PROFIT]]/Table1_1[[#This Row],[TOTAL REVENUE]]</f>
        <v>0.88051104827730653</v>
      </c>
    </row>
    <row r="3600" spans="1:11">
      <c r="A3600" t="s">
        <v>70</v>
      </c>
      <c r="B3600" t="s">
        <v>637</v>
      </c>
      <c r="C3600">
        <v>254</v>
      </c>
      <c r="D3600">
        <v>24.28</v>
      </c>
      <c r="E3600">
        <v>33.31</v>
      </c>
      <c r="F3600" t="s">
        <v>108</v>
      </c>
      <c r="G3600" t="s">
        <v>109</v>
      </c>
      <c r="H3600">
        <f>Table1_1[[#This Row],[Units Sold]]*Table1_1[[#This Row],[Sale Price per Unit]]</f>
        <v>8460.74</v>
      </c>
      <c r="I3600">
        <f>Table1_1[[#This Row],[Units Sold]]*Table1_1[[#This Row],[Cost per Unit]]</f>
        <v>6167.12</v>
      </c>
      <c r="J3600">
        <f>Table1_1[[#This Row],[TOTAL REVENUE]]-Table1_1[[#This Row],[TOTAL COST]]</f>
        <v>2293.62</v>
      </c>
      <c r="K3600" s="11">
        <f>Table1_1[[#This Row],[PROFIT]]/Table1_1[[#This Row],[TOTAL REVENUE]]</f>
        <v>0.27108976283398378</v>
      </c>
    </row>
    <row r="3601" spans="1:11">
      <c r="A3601" t="s">
        <v>88</v>
      </c>
      <c r="B3601" t="s">
        <v>637</v>
      </c>
      <c r="C3601">
        <v>211</v>
      </c>
      <c r="D3601">
        <v>81.84</v>
      </c>
      <c r="E3601">
        <v>65.22</v>
      </c>
      <c r="F3601" t="s">
        <v>108</v>
      </c>
      <c r="G3601" t="s">
        <v>109</v>
      </c>
      <c r="H3601">
        <f>Table1_1[[#This Row],[Units Sold]]*Table1_1[[#This Row],[Sale Price per Unit]]</f>
        <v>13761.42</v>
      </c>
      <c r="I3601">
        <f>Table1_1[[#This Row],[Units Sold]]*Table1_1[[#This Row],[Cost per Unit]]</f>
        <v>17268.240000000002</v>
      </c>
      <c r="J3601">
        <f>Table1_1[[#This Row],[TOTAL REVENUE]]-Table1_1[[#This Row],[TOTAL COST]]</f>
        <v>-3506.8200000000015</v>
      </c>
      <c r="K3601" s="11">
        <f>Table1_1[[#This Row],[PROFIT]]/Table1_1[[#This Row],[TOTAL REVENUE]]</f>
        <v>-0.25482980680772782</v>
      </c>
    </row>
    <row r="3602" spans="1:11">
      <c r="A3602" t="s">
        <v>22</v>
      </c>
      <c r="B3602" t="s">
        <v>637</v>
      </c>
      <c r="C3602">
        <v>260</v>
      </c>
      <c r="D3602">
        <v>95.12</v>
      </c>
      <c r="E3602">
        <v>107.15</v>
      </c>
      <c r="F3602" t="s">
        <v>107</v>
      </c>
      <c r="G3602" t="s">
        <v>110</v>
      </c>
      <c r="H3602">
        <f>Table1_1[[#This Row],[Units Sold]]*Table1_1[[#This Row],[Sale Price per Unit]]</f>
        <v>27859</v>
      </c>
      <c r="I3602">
        <f>Table1_1[[#This Row],[Units Sold]]*Table1_1[[#This Row],[Cost per Unit]]</f>
        <v>24731.200000000001</v>
      </c>
      <c r="J3602">
        <f>Table1_1[[#This Row],[TOTAL REVENUE]]-Table1_1[[#This Row],[TOTAL COST]]</f>
        <v>3127.7999999999993</v>
      </c>
      <c r="K3602" s="11">
        <f>Table1_1[[#This Row],[PROFIT]]/Table1_1[[#This Row],[TOTAL REVENUE]]</f>
        <v>0.1122725151656556</v>
      </c>
    </row>
    <row r="3603" spans="1:11">
      <c r="A3603" t="s">
        <v>50</v>
      </c>
      <c r="B3603" t="s">
        <v>637</v>
      </c>
      <c r="C3603">
        <v>208</v>
      </c>
      <c r="D3603">
        <v>32.97</v>
      </c>
      <c r="E3603">
        <v>29.23</v>
      </c>
      <c r="F3603" t="s">
        <v>107</v>
      </c>
      <c r="G3603" t="s">
        <v>109</v>
      </c>
      <c r="H3603">
        <f>Table1_1[[#This Row],[Units Sold]]*Table1_1[[#This Row],[Sale Price per Unit]]</f>
        <v>6079.84</v>
      </c>
      <c r="I3603">
        <f>Table1_1[[#This Row],[Units Sold]]*Table1_1[[#This Row],[Cost per Unit]]</f>
        <v>6857.76</v>
      </c>
      <c r="J3603">
        <f>Table1_1[[#This Row],[TOTAL REVENUE]]-Table1_1[[#This Row],[TOTAL COST]]</f>
        <v>-777.92000000000007</v>
      </c>
      <c r="K3603" s="11">
        <f>Table1_1[[#This Row],[PROFIT]]/Table1_1[[#This Row],[TOTAL REVENUE]]</f>
        <v>-0.12795073554567227</v>
      </c>
    </row>
    <row r="3604" spans="1:11">
      <c r="A3604" t="s">
        <v>22</v>
      </c>
      <c r="B3604" t="s">
        <v>637</v>
      </c>
      <c r="C3604">
        <v>173</v>
      </c>
      <c r="D3604">
        <v>97.47</v>
      </c>
      <c r="E3604">
        <v>62.06</v>
      </c>
      <c r="F3604" t="s">
        <v>108</v>
      </c>
      <c r="G3604" t="s">
        <v>109</v>
      </c>
      <c r="H3604">
        <f>Table1_1[[#This Row],[Units Sold]]*Table1_1[[#This Row],[Sale Price per Unit]]</f>
        <v>10736.380000000001</v>
      </c>
      <c r="I3604">
        <f>Table1_1[[#This Row],[Units Sold]]*Table1_1[[#This Row],[Cost per Unit]]</f>
        <v>16862.310000000001</v>
      </c>
      <c r="J3604">
        <f>Table1_1[[#This Row],[TOTAL REVENUE]]-Table1_1[[#This Row],[TOTAL COST]]</f>
        <v>-6125.93</v>
      </c>
      <c r="K3604" s="11">
        <f>Table1_1[[#This Row],[PROFIT]]/Table1_1[[#This Row],[TOTAL REVENUE]]</f>
        <v>-0.57057686110215922</v>
      </c>
    </row>
    <row r="3605" spans="1:11">
      <c r="A3605" t="s">
        <v>56</v>
      </c>
      <c r="B3605" t="s">
        <v>638</v>
      </c>
      <c r="C3605">
        <v>100</v>
      </c>
      <c r="D3605">
        <v>50.28</v>
      </c>
      <c r="E3605">
        <v>105.51</v>
      </c>
      <c r="F3605" t="s">
        <v>107</v>
      </c>
      <c r="G3605" t="s">
        <v>109</v>
      </c>
      <c r="H3605">
        <f>Table1_1[[#This Row],[Units Sold]]*Table1_1[[#This Row],[Sale Price per Unit]]</f>
        <v>10551</v>
      </c>
      <c r="I3605">
        <f>Table1_1[[#This Row],[Units Sold]]*Table1_1[[#This Row],[Cost per Unit]]</f>
        <v>5028</v>
      </c>
      <c r="J3605">
        <f>Table1_1[[#This Row],[TOTAL REVENUE]]-Table1_1[[#This Row],[TOTAL COST]]</f>
        <v>5523</v>
      </c>
      <c r="K3605" s="11">
        <f>Table1_1[[#This Row],[PROFIT]]/Table1_1[[#This Row],[TOTAL REVENUE]]</f>
        <v>0.52345749218083593</v>
      </c>
    </row>
    <row r="3606" spans="1:11">
      <c r="A3606" t="s">
        <v>67</v>
      </c>
      <c r="B3606" t="s">
        <v>638</v>
      </c>
      <c r="C3606">
        <v>68</v>
      </c>
      <c r="D3606">
        <v>14.63</v>
      </c>
      <c r="E3606">
        <v>94.34</v>
      </c>
      <c r="F3606" t="s">
        <v>108</v>
      </c>
      <c r="G3606" t="s">
        <v>109</v>
      </c>
      <c r="H3606">
        <f>Table1_1[[#This Row],[Units Sold]]*Table1_1[[#This Row],[Sale Price per Unit]]</f>
        <v>6415.12</v>
      </c>
      <c r="I3606">
        <f>Table1_1[[#This Row],[Units Sold]]*Table1_1[[#This Row],[Cost per Unit]]</f>
        <v>994.84</v>
      </c>
      <c r="J3606">
        <f>Table1_1[[#This Row],[TOTAL REVENUE]]-Table1_1[[#This Row],[TOTAL COST]]</f>
        <v>5420.28</v>
      </c>
      <c r="K3606" s="11">
        <f>Table1_1[[#This Row],[PROFIT]]/Table1_1[[#This Row],[TOTAL REVENUE]]</f>
        <v>0.8449226203095187</v>
      </c>
    </row>
    <row r="3607" spans="1:11">
      <c r="A3607" t="s">
        <v>74</v>
      </c>
      <c r="B3607" t="s">
        <v>638</v>
      </c>
      <c r="C3607">
        <v>20</v>
      </c>
      <c r="D3607">
        <v>86.13</v>
      </c>
      <c r="E3607">
        <v>69.25</v>
      </c>
      <c r="F3607" t="s">
        <v>107</v>
      </c>
      <c r="G3607" t="s">
        <v>109</v>
      </c>
      <c r="H3607">
        <f>Table1_1[[#This Row],[Units Sold]]*Table1_1[[#This Row],[Sale Price per Unit]]</f>
        <v>1385</v>
      </c>
      <c r="I3607">
        <f>Table1_1[[#This Row],[Units Sold]]*Table1_1[[#This Row],[Cost per Unit]]</f>
        <v>1722.6</v>
      </c>
      <c r="J3607">
        <f>Table1_1[[#This Row],[TOTAL REVENUE]]-Table1_1[[#This Row],[TOTAL COST]]</f>
        <v>-337.59999999999991</v>
      </c>
      <c r="K3607" s="11">
        <f>Table1_1[[#This Row],[PROFIT]]/Table1_1[[#This Row],[TOTAL REVENUE]]</f>
        <v>-0.24375451263537901</v>
      </c>
    </row>
    <row r="3608" spans="1:11">
      <c r="A3608" t="s">
        <v>11</v>
      </c>
      <c r="B3608" t="s">
        <v>639</v>
      </c>
      <c r="C3608">
        <v>156</v>
      </c>
      <c r="D3608">
        <v>28.95</v>
      </c>
      <c r="E3608">
        <v>63.86</v>
      </c>
      <c r="F3608" t="s">
        <v>108</v>
      </c>
      <c r="G3608" t="s">
        <v>110</v>
      </c>
      <c r="H3608">
        <f>Table1_1[[#This Row],[Units Sold]]*Table1_1[[#This Row],[Sale Price per Unit]]</f>
        <v>9962.16</v>
      </c>
      <c r="I3608">
        <f>Table1_1[[#This Row],[Units Sold]]*Table1_1[[#This Row],[Cost per Unit]]</f>
        <v>4516.2</v>
      </c>
      <c r="J3608">
        <f>Table1_1[[#This Row],[TOTAL REVENUE]]-Table1_1[[#This Row],[TOTAL COST]]</f>
        <v>5445.96</v>
      </c>
      <c r="K3608" s="11">
        <f>Table1_1[[#This Row],[PROFIT]]/Table1_1[[#This Row],[TOTAL REVENUE]]</f>
        <v>0.54666457876605079</v>
      </c>
    </row>
    <row r="3609" spans="1:11">
      <c r="A3609" t="s">
        <v>30</v>
      </c>
      <c r="B3609" t="s">
        <v>639</v>
      </c>
      <c r="C3609">
        <v>294</v>
      </c>
      <c r="D3609">
        <v>53.8</v>
      </c>
      <c r="E3609">
        <v>66.88</v>
      </c>
      <c r="F3609" t="s">
        <v>107</v>
      </c>
      <c r="G3609" t="s">
        <v>110</v>
      </c>
      <c r="H3609">
        <f>Table1_1[[#This Row],[Units Sold]]*Table1_1[[#This Row],[Sale Price per Unit]]</f>
        <v>19662.719999999998</v>
      </c>
      <c r="I3609">
        <f>Table1_1[[#This Row],[Units Sold]]*Table1_1[[#This Row],[Cost per Unit]]</f>
        <v>15817.199999999999</v>
      </c>
      <c r="J3609">
        <f>Table1_1[[#This Row],[TOTAL REVENUE]]-Table1_1[[#This Row],[TOTAL COST]]</f>
        <v>3845.5199999999986</v>
      </c>
      <c r="K3609" s="11">
        <f>Table1_1[[#This Row],[PROFIT]]/Table1_1[[#This Row],[TOTAL REVENUE]]</f>
        <v>0.19557416267942579</v>
      </c>
    </row>
    <row r="3610" spans="1:11">
      <c r="A3610" t="s">
        <v>28</v>
      </c>
      <c r="B3610" t="s">
        <v>639</v>
      </c>
      <c r="C3610">
        <v>216</v>
      </c>
      <c r="D3610">
        <v>31.12</v>
      </c>
      <c r="E3610">
        <v>45.63</v>
      </c>
      <c r="F3610" t="s">
        <v>107</v>
      </c>
      <c r="G3610" t="s">
        <v>110</v>
      </c>
      <c r="H3610">
        <f>Table1_1[[#This Row],[Units Sold]]*Table1_1[[#This Row],[Sale Price per Unit]]</f>
        <v>9856.08</v>
      </c>
      <c r="I3610">
        <f>Table1_1[[#This Row],[Units Sold]]*Table1_1[[#This Row],[Cost per Unit]]</f>
        <v>6721.92</v>
      </c>
      <c r="J3610">
        <f>Table1_1[[#This Row],[TOTAL REVENUE]]-Table1_1[[#This Row],[TOTAL COST]]</f>
        <v>3134.16</v>
      </c>
      <c r="K3610" s="11">
        <f>Table1_1[[#This Row],[PROFIT]]/Table1_1[[#This Row],[TOTAL REVENUE]]</f>
        <v>0.31799254876177951</v>
      </c>
    </row>
    <row r="3611" spans="1:11">
      <c r="A3611" t="s">
        <v>18</v>
      </c>
      <c r="B3611" t="s">
        <v>640</v>
      </c>
      <c r="C3611">
        <v>72</v>
      </c>
      <c r="D3611">
        <v>89.18</v>
      </c>
      <c r="E3611">
        <v>20.260000000000002</v>
      </c>
      <c r="F3611" t="s">
        <v>108</v>
      </c>
      <c r="G3611" t="s">
        <v>110</v>
      </c>
      <c r="H3611">
        <f>Table1_1[[#This Row],[Units Sold]]*Table1_1[[#This Row],[Sale Price per Unit]]</f>
        <v>1458.72</v>
      </c>
      <c r="I3611">
        <f>Table1_1[[#This Row],[Units Sold]]*Table1_1[[#This Row],[Cost per Unit]]</f>
        <v>6420.9600000000009</v>
      </c>
      <c r="J3611">
        <f>Table1_1[[#This Row],[TOTAL REVENUE]]-Table1_1[[#This Row],[TOTAL COST]]</f>
        <v>-4962.2400000000007</v>
      </c>
      <c r="K3611" s="11">
        <f>Table1_1[[#This Row],[PROFIT]]/Table1_1[[#This Row],[TOTAL REVENUE]]</f>
        <v>-3.4017769002961504</v>
      </c>
    </row>
    <row r="3612" spans="1:11">
      <c r="A3612" t="s">
        <v>27</v>
      </c>
      <c r="B3612" t="s">
        <v>640</v>
      </c>
      <c r="C3612">
        <v>233</v>
      </c>
      <c r="D3612">
        <v>63.1</v>
      </c>
      <c r="E3612">
        <v>102.26</v>
      </c>
      <c r="F3612" t="s">
        <v>107</v>
      </c>
      <c r="G3612" t="s">
        <v>109</v>
      </c>
      <c r="H3612">
        <f>Table1_1[[#This Row],[Units Sold]]*Table1_1[[#This Row],[Sale Price per Unit]]</f>
        <v>23826.58</v>
      </c>
      <c r="I3612">
        <f>Table1_1[[#This Row],[Units Sold]]*Table1_1[[#This Row],[Cost per Unit]]</f>
        <v>14702.300000000001</v>
      </c>
      <c r="J3612">
        <f>Table1_1[[#This Row],[TOTAL REVENUE]]-Table1_1[[#This Row],[TOTAL COST]]</f>
        <v>9124.2800000000007</v>
      </c>
      <c r="K3612" s="11">
        <f>Table1_1[[#This Row],[PROFIT]]/Table1_1[[#This Row],[TOTAL REVENUE]]</f>
        <v>0.38294543320946606</v>
      </c>
    </row>
    <row r="3613" spans="1:11">
      <c r="A3613" t="s">
        <v>51</v>
      </c>
      <c r="B3613" t="s">
        <v>640</v>
      </c>
      <c r="C3613">
        <v>18</v>
      </c>
      <c r="D3613">
        <v>97.4</v>
      </c>
      <c r="E3613">
        <v>72</v>
      </c>
      <c r="F3613" t="s">
        <v>107</v>
      </c>
      <c r="G3613" t="s">
        <v>110</v>
      </c>
      <c r="H3613">
        <f>Table1_1[[#This Row],[Units Sold]]*Table1_1[[#This Row],[Sale Price per Unit]]</f>
        <v>1296</v>
      </c>
      <c r="I3613">
        <f>Table1_1[[#This Row],[Units Sold]]*Table1_1[[#This Row],[Cost per Unit]]</f>
        <v>1753.2</v>
      </c>
      <c r="J3613">
        <f>Table1_1[[#This Row],[TOTAL REVENUE]]-Table1_1[[#This Row],[TOTAL COST]]</f>
        <v>-457.20000000000005</v>
      </c>
      <c r="K3613" s="11">
        <f>Table1_1[[#This Row],[PROFIT]]/Table1_1[[#This Row],[TOTAL REVENUE]]</f>
        <v>-0.3527777777777778</v>
      </c>
    </row>
    <row r="3614" spans="1:11">
      <c r="A3614" t="s">
        <v>49</v>
      </c>
      <c r="B3614" t="s">
        <v>640</v>
      </c>
      <c r="C3614">
        <v>94</v>
      </c>
      <c r="D3614">
        <v>13.27</v>
      </c>
      <c r="E3614">
        <v>47.9</v>
      </c>
      <c r="F3614" t="s">
        <v>108</v>
      </c>
      <c r="G3614" t="s">
        <v>109</v>
      </c>
      <c r="H3614">
        <f>Table1_1[[#This Row],[Units Sold]]*Table1_1[[#This Row],[Sale Price per Unit]]</f>
        <v>4502.5999999999995</v>
      </c>
      <c r="I3614">
        <f>Table1_1[[#This Row],[Units Sold]]*Table1_1[[#This Row],[Cost per Unit]]</f>
        <v>1247.3799999999999</v>
      </c>
      <c r="J3614">
        <f>Table1_1[[#This Row],[TOTAL REVENUE]]-Table1_1[[#This Row],[TOTAL COST]]</f>
        <v>3255.2199999999993</v>
      </c>
      <c r="K3614" s="11">
        <f>Table1_1[[#This Row],[PROFIT]]/Table1_1[[#This Row],[TOTAL REVENUE]]</f>
        <v>0.72296450939457202</v>
      </c>
    </row>
    <row r="3615" spans="1:11">
      <c r="A3615" t="s">
        <v>75</v>
      </c>
      <c r="B3615" t="s">
        <v>640</v>
      </c>
      <c r="C3615">
        <v>91</v>
      </c>
      <c r="D3615">
        <v>22.3</v>
      </c>
      <c r="E3615">
        <v>82.31</v>
      </c>
      <c r="F3615" t="s">
        <v>107</v>
      </c>
      <c r="G3615" t="s">
        <v>109</v>
      </c>
      <c r="H3615">
        <f>Table1_1[[#This Row],[Units Sold]]*Table1_1[[#This Row],[Sale Price per Unit]]</f>
        <v>7490.21</v>
      </c>
      <c r="I3615">
        <f>Table1_1[[#This Row],[Units Sold]]*Table1_1[[#This Row],[Cost per Unit]]</f>
        <v>2029.3</v>
      </c>
      <c r="J3615">
        <f>Table1_1[[#This Row],[TOTAL REVENUE]]-Table1_1[[#This Row],[TOTAL COST]]</f>
        <v>5460.91</v>
      </c>
      <c r="K3615" s="11">
        <f>Table1_1[[#This Row],[PROFIT]]/Table1_1[[#This Row],[TOTAL REVENUE]]</f>
        <v>0.72907301664439317</v>
      </c>
    </row>
    <row r="3616" spans="1:11">
      <c r="A3616" t="s">
        <v>94</v>
      </c>
      <c r="B3616" t="s">
        <v>640</v>
      </c>
      <c r="C3616">
        <v>43</v>
      </c>
      <c r="D3616">
        <v>61.97</v>
      </c>
      <c r="E3616">
        <v>43.14</v>
      </c>
      <c r="F3616" t="s">
        <v>108</v>
      </c>
      <c r="G3616" t="s">
        <v>109</v>
      </c>
      <c r="H3616">
        <f>Table1_1[[#This Row],[Units Sold]]*Table1_1[[#This Row],[Sale Price per Unit]]</f>
        <v>1855.02</v>
      </c>
      <c r="I3616">
        <f>Table1_1[[#This Row],[Units Sold]]*Table1_1[[#This Row],[Cost per Unit]]</f>
        <v>2664.71</v>
      </c>
      <c r="J3616">
        <f>Table1_1[[#This Row],[TOTAL REVENUE]]-Table1_1[[#This Row],[TOTAL COST]]</f>
        <v>-809.69</v>
      </c>
      <c r="K3616" s="11">
        <f>Table1_1[[#This Row],[PROFIT]]/Table1_1[[#This Row],[TOTAL REVENUE]]</f>
        <v>-0.43648585999072792</v>
      </c>
    </row>
    <row r="3617" spans="1:11">
      <c r="A3617" t="s">
        <v>30</v>
      </c>
      <c r="B3617" t="s">
        <v>641</v>
      </c>
      <c r="C3617">
        <v>23</v>
      </c>
      <c r="D3617">
        <v>87.94</v>
      </c>
      <c r="E3617">
        <v>80.959999999999994</v>
      </c>
      <c r="F3617" t="s">
        <v>107</v>
      </c>
      <c r="G3617" t="s">
        <v>109</v>
      </c>
      <c r="H3617">
        <f>Table1_1[[#This Row],[Units Sold]]*Table1_1[[#This Row],[Sale Price per Unit]]</f>
        <v>1862.08</v>
      </c>
      <c r="I3617">
        <f>Table1_1[[#This Row],[Units Sold]]*Table1_1[[#This Row],[Cost per Unit]]</f>
        <v>2022.62</v>
      </c>
      <c r="J3617">
        <f>Table1_1[[#This Row],[TOTAL REVENUE]]-Table1_1[[#This Row],[TOTAL COST]]</f>
        <v>-160.53999999999996</v>
      </c>
      <c r="K3617" s="11">
        <f>Table1_1[[#This Row],[PROFIT]]/Table1_1[[#This Row],[TOTAL REVENUE]]</f>
        <v>-8.6215415019762834E-2</v>
      </c>
    </row>
    <row r="3618" spans="1:11">
      <c r="A3618" t="s">
        <v>68</v>
      </c>
      <c r="B3618" t="s">
        <v>641</v>
      </c>
      <c r="C3618">
        <v>191</v>
      </c>
      <c r="D3618">
        <v>57.13</v>
      </c>
      <c r="E3618">
        <v>102.84</v>
      </c>
      <c r="F3618" t="s">
        <v>108</v>
      </c>
      <c r="G3618" t="s">
        <v>110</v>
      </c>
      <c r="H3618">
        <f>Table1_1[[#This Row],[Units Sold]]*Table1_1[[#This Row],[Sale Price per Unit]]</f>
        <v>19642.440000000002</v>
      </c>
      <c r="I3618">
        <f>Table1_1[[#This Row],[Units Sold]]*Table1_1[[#This Row],[Cost per Unit]]</f>
        <v>10911.83</v>
      </c>
      <c r="J3618">
        <f>Table1_1[[#This Row],[TOTAL REVENUE]]-Table1_1[[#This Row],[TOTAL COST]]</f>
        <v>8730.6100000000024</v>
      </c>
      <c r="K3618" s="11">
        <f>Table1_1[[#This Row],[PROFIT]]/Table1_1[[#This Row],[TOTAL REVENUE]]</f>
        <v>0.44447685725398683</v>
      </c>
    </row>
    <row r="3619" spans="1:11">
      <c r="A3619" t="s">
        <v>84</v>
      </c>
      <c r="B3619" t="s">
        <v>641</v>
      </c>
      <c r="C3619">
        <v>200</v>
      </c>
      <c r="D3619">
        <v>65.45</v>
      </c>
      <c r="E3619">
        <v>98.87</v>
      </c>
      <c r="F3619" t="s">
        <v>108</v>
      </c>
      <c r="G3619" t="s">
        <v>109</v>
      </c>
      <c r="H3619">
        <f>Table1_1[[#This Row],[Units Sold]]*Table1_1[[#This Row],[Sale Price per Unit]]</f>
        <v>19774</v>
      </c>
      <c r="I3619">
        <f>Table1_1[[#This Row],[Units Sold]]*Table1_1[[#This Row],[Cost per Unit]]</f>
        <v>13090</v>
      </c>
      <c r="J3619">
        <f>Table1_1[[#This Row],[TOTAL REVENUE]]-Table1_1[[#This Row],[TOTAL COST]]</f>
        <v>6684</v>
      </c>
      <c r="K3619" s="11">
        <f>Table1_1[[#This Row],[PROFIT]]/Table1_1[[#This Row],[TOTAL REVENUE]]</f>
        <v>0.33801962172549815</v>
      </c>
    </row>
    <row r="3620" spans="1:11">
      <c r="A3620" t="s">
        <v>79</v>
      </c>
      <c r="B3620" t="s">
        <v>641</v>
      </c>
      <c r="C3620">
        <v>140</v>
      </c>
      <c r="D3620">
        <v>36.14</v>
      </c>
      <c r="E3620">
        <v>92.34</v>
      </c>
      <c r="F3620" t="s">
        <v>108</v>
      </c>
      <c r="G3620" t="s">
        <v>109</v>
      </c>
      <c r="H3620">
        <f>Table1_1[[#This Row],[Units Sold]]*Table1_1[[#This Row],[Sale Price per Unit]]</f>
        <v>12927.6</v>
      </c>
      <c r="I3620">
        <f>Table1_1[[#This Row],[Units Sold]]*Table1_1[[#This Row],[Cost per Unit]]</f>
        <v>5059.6000000000004</v>
      </c>
      <c r="J3620">
        <f>Table1_1[[#This Row],[TOTAL REVENUE]]-Table1_1[[#This Row],[TOTAL COST]]</f>
        <v>7868</v>
      </c>
      <c r="K3620" s="11">
        <f>Table1_1[[#This Row],[PROFIT]]/Table1_1[[#This Row],[TOTAL REVENUE]]</f>
        <v>0.60862031622265533</v>
      </c>
    </row>
    <row r="3621" spans="1:11">
      <c r="A3621" t="s">
        <v>29</v>
      </c>
      <c r="B3621" t="s">
        <v>641</v>
      </c>
      <c r="C3621">
        <v>293</v>
      </c>
      <c r="D3621">
        <v>94.16</v>
      </c>
      <c r="E3621">
        <v>57.82</v>
      </c>
      <c r="F3621" t="s">
        <v>108</v>
      </c>
      <c r="G3621" t="s">
        <v>110</v>
      </c>
      <c r="H3621">
        <f>Table1_1[[#This Row],[Units Sold]]*Table1_1[[#This Row],[Sale Price per Unit]]</f>
        <v>16941.259999999998</v>
      </c>
      <c r="I3621">
        <f>Table1_1[[#This Row],[Units Sold]]*Table1_1[[#This Row],[Cost per Unit]]</f>
        <v>27588.879999999997</v>
      </c>
      <c r="J3621">
        <f>Table1_1[[#This Row],[TOTAL REVENUE]]-Table1_1[[#This Row],[TOTAL COST]]</f>
        <v>-10647.619999999999</v>
      </c>
      <c r="K3621" s="11">
        <f>Table1_1[[#This Row],[PROFIT]]/Table1_1[[#This Row],[TOTAL REVENUE]]</f>
        <v>-0.62850224835696988</v>
      </c>
    </row>
    <row r="3622" spans="1:11">
      <c r="A3622" t="s">
        <v>68</v>
      </c>
      <c r="B3622" t="s">
        <v>641</v>
      </c>
      <c r="C3622">
        <v>219</v>
      </c>
      <c r="D3622">
        <v>84.32</v>
      </c>
      <c r="E3622">
        <v>53.26</v>
      </c>
      <c r="F3622" t="s">
        <v>108</v>
      </c>
      <c r="G3622" t="s">
        <v>110</v>
      </c>
      <c r="H3622">
        <f>Table1_1[[#This Row],[Units Sold]]*Table1_1[[#This Row],[Sale Price per Unit]]</f>
        <v>11663.939999999999</v>
      </c>
      <c r="I3622">
        <f>Table1_1[[#This Row],[Units Sold]]*Table1_1[[#This Row],[Cost per Unit]]</f>
        <v>18466.079999999998</v>
      </c>
      <c r="J3622">
        <f>Table1_1[[#This Row],[TOTAL REVENUE]]-Table1_1[[#This Row],[TOTAL COST]]</f>
        <v>-6802.1399999999994</v>
      </c>
      <c r="K3622" s="11">
        <f>Table1_1[[#This Row],[PROFIT]]/Table1_1[[#This Row],[TOTAL REVENUE]]</f>
        <v>-0.58317686819376646</v>
      </c>
    </row>
    <row r="3623" spans="1:11">
      <c r="A3623" t="s">
        <v>10</v>
      </c>
      <c r="B3623" t="s">
        <v>642</v>
      </c>
      <c r="C3623">
        <v>72</v>
      </c>
      <c r="D3623">
        <v>58.59</v>
      </c>
      <c r="E3623">
        <v>38.299999999999997</v>
      </c>
      <c r="F3623" t="s">
        <v>108</v>
      </c>
      <c r="G3623" t="s">
        <v>109</v>
      </c>
      <c r="H3623">
        <f>Table1_1[[#This Row],[Units Sold]]*Table1_1[[#This Row],[Sale Price per Unit]]</f>
        <v>2757.6</v>
      </c>
      <c r="I3623">
        <f>Table1_1[[#This Row],[Units Sold]]*Table1_1[[#This Row],[Cost per Unit]]</f>
        <v>4218.4800000000005</v>
      </c>
      <c r="J3623">
        <f>Table1_1[[#This Row],[TOTAL REVENUE]]-Table1_1[[#This Row],[TOTAL COST]]</f>
        <v>-1460.8800000000006</v>
      </c>
      <c r="K3623" s="11">
        <f>Table1_1[[#This Row],[PROFIT]]/Table1_1[[#This Row],[TOTAL REVENUE]]</f>
        <v>-0.52976501305483048</v>
      </c>
    </row>
    <row r="3624" spans="1:11">
      <c r="A3624" t="s">
        <v>80</v>
      </c>
      <c r="B3624" t="s">
        <v>642</v>
      </c>
      <c r="C3624">
        <v>142</v>
      </c>
      <c r="D3624">
        <v>73.150000000000006</v>
      </c>
      <c r="E3624">
        <v>59.18</v>
      </c>
      <c r="F3624" t="s">
        <v>108</v>
      </c>
      <c r="G3624" t="s">
        <v>109</v>
      </c>
      <c r="H3624">
        <f>Table1_1[[#This Row],[Units Sold]]*Table1_1[[#This Row],[Sale Price per Unit]]</f>
        <v>8403.56</v>
      </c>
      <c r="I3624">
        <f>Table1_1[[#This Row],[Units Sold]]*Table1_1[[#This Row],[Cost per Unit]]</f>
        <v>10387.300000000001</v>
      </c>
      <c r="J3624">
        <f>Table1_1[[#This Row],[TOTAL REVENUE]]-Table1_1[[#This Row],[TOTAL COST]]</f>
        <v>-1983.7400000000016</v>
      </c>
      <c r="K3624" s="11">
        <f>Table1_1[[#This Row],[PROFIT]]/Table1_1[[#This Row],[TOTAL REVENUE]]</f>
        <v>-0.23605947955390355</v>
      </c>
    </row>
    <row r="3625" spans="1:11">
      <c r="A3625" t="s">
        <v>16</v>
      </c>
      <c r="B3625" t="s">
        <v>642</v>
      </c>
      <c r="C3625">
        <v>146</v>
      </c>
      <c r="D3625">
        <v>89.78</v>
      </c>
      <c r="E3625">
        <v>82.04</v>
      </c>
      <c r="F3625" t="s">
        <v>108</v>
      </c>
      <c r="G3625" t="s">
        <v>109</v>
      </c>
      <c r="H3625">
        <f>Table1_1[[#This Row],[Units Sold]]*Table1_1[[#This Row],[Sale Price per Unit]]</f>
        <v>11977.84</v>
      </c>
      <c r="I3625">
        <f>Table1_1[[#This Row],[Units Sold]]*Table1_1[[#This Row],[Cost per Unit]]</f>
        <v>13107.880000000001</v>
      </c>
      <c r="J3625">
        <f>Table1_1[[#This Row],[TOTAL REVENUE]]-Table1_1[[#This Row],[TOTAL COST]]</f>
        <v>-1130.0400000000009</v>
      </c>
      <c r="K3625" s="11">
        <f>Table1_1[[#This Row],[PROFIT]]/Table1_1[[#This Row],[TOTAL REVENUE]]</f>
        <v>-9.4344222330570521E-2</v>
      </c>
    </row>
    <row r="3626" spans="1:11">
      <c r="A3626" t="s">
        <v>68</v>
      </c>
      <c r="B3626" t="s">
        <v>642</v>
      </c>
      <c r="C3626">
        <v>171</v>
      </c>
      <c r="D3626">
        <v>60.69</v>
      </c>
      <c r="E3626">
        <v>48.9</v>
      </c>
      <c r="F3626" t="s">
        <v>108</v>
      </c>
      <c r="G3626" t="s">
        <v>110</v>
      </c>
      <c r="H3626">
        <f>Table1_1[[#This Row],[Units Sold]]*Table1_1[[#This Row],[Sale Price per Unit]]</f>
        <v>8361.9</v>
      </c>
      <c r="I3626">
        <f>Table1_1[[#This Row],[Units Sold]]*Table1_1[[#This Row],[Cost per Unit]]</f>
        <v>10377.99</v>
      </c>
      <c r="J3626">
        <f>Table1_1[[#This Row],[TOTAL REVENUE]]-Table1_1[[#This Row],[TOTAL COST]]</f>
        <v>-2016.0900000000001</v>
      </c>
      <c r="K3626" s="11">
        <f>Table1_1[[#This Row],[PROFIT]]/Table1_1[[#This Row],[TOTAL REVENUE]]</f>
        <v>-0.24110429447852763</v>
      </c>
    </row>
    <row r="3627" spans="1:11">
      <c r="A3627" t="s">
        <v>34</v>
      </c>
      <c r="B3627" t="s">
        <v>642</v>
      </c>
      <c r="C3627">
        <v>19</v>
      </c>
      <c r="D3627">
        <v>95.25</v>
      </c>
      <c r="E3627">
        <v>29.88</v>
      </c>
      <c r="F3627" t="s">
        <v>108</v>
      </c>
      <c r="G3627" t="s">
        <v>109</v>
      </c>
      <c r="H3627">
        <f>Table1_1[[#This Row],[Units Sold]]*Table1_1[[#This Row],[Sale Price per Unit]]</f>
        <v>567.72</v>
      </c>
      <c r="I3627">
        <f>Table1_1[[#This Row],[Units Sold]]*Table1_1[[#This Row],[Cost per Unit]]</f>
        <v>1809.75</v>
      </c>
      <c r="J3627">
        <f>Table1_1[[#This Row],[TOTAL REVENUE]]-Table1_1[[#This Row],[TOTAL COST]]</f>
        <v>-1242.03</v>
      </c>
      <c r="K3627" s="11">
        <f>Table1_1[[#This Row],[PROFIT]]/Table1_1[[#This Row],[TOTAL REVENUE]]</f>
        <v>-2.1877510040160639</v>
      </c>
    </row>
    <row r="3628" spans="1:11">
      <c r="A3628" t="s">
        <v>83</v>
      </c>
      <c r="B3628" t="s">
        <v>642</v>
      </c>
      <c r="C3628">
        <v>140</v>
      </c>
      <c r="D3628">
        <v>80.92</v>
      </c>
      <c r="E3628">
        <v>37.29</v>
      </c>
      <c r="F3628" t="s">
        <v>108</v>
      </c>
      <c r="G3628" t="s">
        <v>109</v>
      </c>
      <c r="H3628">
        <f>Table1_1[[#This Row],[Units Sold]]*Table1_1[[#This Row],[Sale Price per Unit]]</f>
        <v>5220.5999999999995</v>
      </c>
      <c r="I3628">
        <f>Table1_1[[#This Row],[Units Sold]]*Table1_1[[#This Row],[Cost per Unit]]</f>
        <v>11328.800000000001</v>
      </c>
      <c r="J3628">
        <f>Table1_1[[#This Row],[TOTAL REVENUE]]-Table1_1[[#This Row],[TOTAL COST]]</f>
        <v>-6108.2000000000016</v>
      </c>
      <c r="K3628" s="11">
        <f>Table1_1[[#This Row],[PROFIT]]/Table1_1[[#This Row],[TOTAL REVENUE]]</f>
        <v>-1.1700187717886836</v>
      </c>
    </row>
    <row r="3629" spans="1:11">
      <c r="A3629" t="s">
        <v>7</v>
      </c>
      <c r="B3629" t="s">
        <v>643</v>
      </c>
      <c r="C3629">
        <v>67</v>
      </c>
      <c r="D3629">
        <v>83.32</v>
      </c>
      <c r="E3629">
        <v>92.53</v>
      </c>
      <c r="F3629" t="s">
        <v>107</v>
      </c>
      <c r="G3629" t="s">
        <v>110</v>
      </c>
      <c r="H3629">
        <f>Table1_1[[#This Row],[Units Sold]]*Table1_1[[#This Row],[Sale Price per Unit]]</f>
        <v>6199.51</v>
      </c>
      <c r="I3629">
        <f>Table1_1[[#This Row],[Units Sold]]*Table1_1[[#This Row],[Cost per Unit]]</f>
        <v>5582.44</v>
      </c>
      <c r="J3629">
        <f>Table1_1[[#This Row],[TOTAL REVENUE]]-Table1_1[[#This Row],[TOTAL COST]]</f>
        <v>617.07000000000062</v>
      </c>
      <c r="K3629" s="11">
        <f>Table1_1[[#This Row],[PROFIT]]/Table1_1[[#This Row],[TOTAL REVENUE]]</f>
        <v>9.9535285853236885E-2</v>
      </c>
    </row>
    <row r="3630" spans="1:11">
      <c r="A3630" t="s">
        <v>97</v>
      </c>
      <c r="B3630" t="s">
        <v>643</v>
      </c>
      <c r="C3630">
        <v>263</v>
      </c>
      <c r="D3630">
        <v>57.25</v>
      </c>
      <c r="E3630">
        <v>50.09</v>
      </c>
      <c r="F3630" t="s">
        <v>107</v>
      </c>
      <c r="G3630" t="s">
        <v>109</v>
      </c>
      <c r="H3630">
        <f>Table1_1[[#This Row],[Units Sold]]*Table1_1[[#This Row],[Sale Price per Unit]]</f>
        <v>13173.67</v>
      </c>
      <c r="I3630">
        <f>Table1_1[[#This Row],[Units Sold]]*Table1_1[[#This Row],[Cost per Unit]]</f>
        <v>15056.75</v>
      </c>
      <c r="J3630">
        <f>Table1_1[[#This Row],[TOTAL REVENUE]]-Table1_1[[#This Row],[TOTAL COST]]</f>
        <v>-1883.08</v>
      </c>
      <c r="K3630" s="11">
        <f>Table1_1[[#This Row],[PROFIT]]/Table1_1[[#This Row],[TOTAL REVENUE]]</f>
        <v>-0.14294270313435814</v>
      </c>
    </row>
    <row r="3631" spans="1:11">
      <c r="A3631" t="s">
        <v>37</v>
      </c>
      <c r="B3631" t="s">
        <v>643</v>
      </c>
      <c r="C3631">
        <v>37</v>
      </c>
      <c r="D3631">
        <v>14.45</v>
      </c>
      <c r="E3631">
        <v>79.239999999999995</v>
      </c>
      <c r="F3631" t="s">
        <v>107</v>
      </c>
      <c r="G3631" t="s">
        <v>110</v>
      </c>
      <c r="H3631">
        <f>Table1_1[[#This Row],[Units Sold]]*Table1_1[[#This Row],[Sale Price per Unit]]</f>
        <v>2931.8799999999997</v>
      </c>
      <c r="I3631">
        <f>Table1_1[[#This Row],[Units Sold]]*Table1_1[[#This Row],[Cost per Unit]]</f>
        <v>534.65</v>
      </c>
      <c r="J3631">
        <f>Table1_1[[#This Row],[TOTAL REVENUE]]-Table1_1[[#This Row],[TOTAL COST]]</f>
        <v>2397.2299999999996</v>
      </c>
      <c r="K3631" s="11">
        <f>Table1_1[[#This Row],[PROFIT]]/Table1_1[[#This Row],[TOTAL REVENUE]]</f>
        <v>0.81764260474507822</v>
      </c>
    </row>
    <row r="3632" spans="1:11">
      <c r="A3632" t="s">
        <v>62</v>
      </c>
      <c r="B3632" t="s">
        <v>643</v>
      </c>
      <c r="C3632">
        <v>24</v>
      </c>
      <c r="D3632">
        <v>47.08</v>
      </c>
      <c r="E3632">
        <v>68.900000000000006</v>
      </c>
      <c r="F3632" t="s">
        <v>107</v>
      </c>
      <c r="G3632" t="s">
        <v>109</v>
      </c>
      <c r="H3632">
        <f>Table1_1[[#This Row],[Units Sold]]*Table1_1[[#This Row],[Sale Price per Unit]]</f>
        <v>1653.6000000000001</v>
      </c>
      <c r="I3632">
        <f>Table1_1[[#This Row],[Units Sold]]*Table1_1[[#This Row],[Cost per Unit]]</f>
        <v>1129.92</v>
      </c>
      <c r="J3632">
        <f>Table1_1[[#This Row],[TOTAL REVENUE]]-Table1_1[[#This Row],[TOTAL COST]]</f>
        <v>523.68000000000006</v>
      </c>
      <c r="K3632" s="11">
        <f>Table1_1[[#This Row],[PROFIT]]/Table1_1[[#This Row],[TOTAL REVENUE]]</f>
        <v>0.31669085631349786</v>
      </c>
    </row>
    <row r="3633" spans="1:11">
      <c r="A3633" t="s">
        <v>90</v>
      </c>
      <c r="B3633" t="s">
        <v>643</v>
      </c>
      <c r="C3633">
        <v>16</v>
      </c>
      <c r="D3633">
        <v>49.01</v>
      </c>
      <c r="E3633">
        <v>75.41</v>
      </c>
      <c r="F3633" t="s">
        <v>107</v>
      </c>
      <c r="G3633" t="s">
        <v>109</v>
      </c>
      <c r="H3633">
        <f>Table1_1[[#This Row],[Units Sold]]*Table1_1[[#This Row],[Sale Price per Unit]]</f>
        <v>1206.56</v>
      </c>
      <c r="I3633">
        <f>Table1_1[[#This Row],[Units Sold]]*Table1_1[[#This Row],[Cost per Unit]]</f>
        <v>784.16</v>
      </c>
      <c r="J3633">
        <f>Table1_1[[#This Row],[TOTAL REVENUE]]-Table1_1[[#This Row],[TOTAL COST]]</f>
        <v>422.4</v>
      </c>
      <c r="K3633" s="11">
        <f>Table1_1[[#This Row],[PROFIT]]/Table1_1[[#This Row],[TOTAL REVENUE]]</f>
        <v>0.35008619546479247</v>
      </c>
    </row>
    <row r="3634" spans="1:11">
      <c r="A3634" t="s">
        <v>19</v>
      </c>
      <c r="B3634" t="s">
        <v>643</v>
      </c>
      <c r="C3634">
        <v>91</v>
      </c>
      <c r="D3634">
        <v>52.87</v>
      </c>
      <c r="E3634">
        <v>97.13</v>
      </c>
      <c r="F3634" t="s">
        <v>107</v>
      </c>
      <c r="G3634" t="s">
        <v>109</v>
      </c>
      <c r="H3634">
        <f>Table1_1[[#This Row],[Units Sold]]*Table1_1[[#This Row],[Sale Price per Unit]]</f>
        <v>8838.83</v>
      </c>
      <c r="I3634">
        <f>Table1_1[[#This Row],[Units Sold]]*Table1_1[[#This Row],[Cost per Unit]]</f>
        <v>4811.17</v>
      </c>
      <c r="J3634">
        <f>Table1_1[[#This Row],[TOTAL REVENUE]]-Table1_1[[#This Row],[TOTAL COST]]</f>
        <v>4027.66</v>
      </c>
      <c r="K3634" s="11">
        <f>Table1_1[[#This Row],[PROFIT]]/Table1_1[[#This Row],[TOTAL REVENUE]]</f>
        <v>0.45567795737671163</v>
      </c>
    </row>
    <row r="3635" spans="1:11">
      <c r="A3635" t="s">
        <v>99</v>
      </c>
      <c r="B3635" t="s">
        <v>643</v>
      </c>
      <c r="C3635">
        <v>44</v>
      </c>
      <c r="D3635">
        <v>86.49</v>
      </c>
      <c r="E3635">
        <v>52.43</v>
      </c>
      <c r="F3635" t="s">
        <v>108</v>
      </c>
      <c r="G3635" t="s">
        <v>109</v>
      </c>
      <c r="H3635">
        <f>Table1_1[[#This Row],[Units Sold]]*Table1_1[[#This Row],[Sale Price per Unit]]</f>
        <v>2306.92</v>
      </c>
      <c r="I3635">
        <f>Table1_1[[#This Row],[Units Sold]]*Table1_1[[#This Row],[Cost per Unit]]</f>
        <v>3805.56</v>
      </c>
      <c r="J3635">
        <f>Table1_1[[#This Row],[TOTAL REVENUE]]-Table1_1[[#This Row],[TOTAL COST]]</f>
        <v>-1498.6399999999999</v>
      </c>
      <c r="K3635" s="11">
        <f>Table1_1[[#This Row],[PROFIT]]/Table1_1[[#This Row],[TOTAL REVENUE]]</f>
        <v>-0.64962807552927704</v>
      </c>
    </row>
    <row r="3636" spans="1:11">
      <c r="A3636" t="s">
        <v>47</v>
      </c>
      <c r="B3636" t="s">
        <v>643</v>
      </c>
      <c r="C3636">
        <v>48</v>
      </c>
      <c r="D3636">
        <v>28.84</v>
      </c>
      <c r="E3636">
        <v>57.94</v>
      </c>
      <c r="F3636" t="s">
        <v>107</v>
      </c>
      <c r="G3636" t="s">
        <v>109</v>
      </c>
      <c r="H3636">
        <f>Table1_1[[#This Row],[Units Sold]]*Table1_1[[#This Row],[Sale Price per Unit]]</f>
        <v>2781.12</v>
      </c>
      <c r="I3636">
        <f>Table1_1[[#This Row],[Units Sold]]*Table1_1[[#This Row],[Cost per Unit]]</f>
        <v>1384.32</v>
      </c>
      <c r="J3636">
        <f>Table1_1[[#This Row],[TOTAL REVENUE]]-Table1_1[[#This Row],[TOTAL COST]]</f>
        <v>1396.8</v>
      </c>
      <c r="K3636" s="11">
        <f>Table1_1[[#This Row],[PROFIT]]/Table1_1[[#This Row],[TOTAL REVENUE]]</f>
        <v>0.50224370037970312</v>
      </c>
    </row>
    <row r="3637" spans="1:11">
      <c r="A3637" t="s">
        <v>25</v>
      </c>
      <c r="B3637" t="s">
        <v>644</v>
      </c>
      <c r="C3637">
        <v>131</v>
      </c>
      <c r="D3637">
        <v>12.79</v>
      </c>
      <c r="E3637">
        <v>80.2</v>
      </c>
      <c r="F3637" t="s">
        <v>107</v>
      </c>
      <c r="G3637" t="s">
        <v>109</v>
      </c>
      <c r="H3637">
        <f>Table1_1[[#This Row],[Units Sold]]*Table1_1[[#This Row],[Sale Price per Unit]]</f>
        <v>10506.2</v>
      </c>
      <c r="I3637">
        <f>Table1_1[[#This Row],[Units Sold]]*Table1_1[[#This Row],[Cost per Unit]]</f>
        <v>1675.4899999999998</v>
      </c>
      <c r="J3637">
        <f>Table1_1[[#This Row],[TOTAL REVENUE]]-Table1_1[[#This Row],[TOTAL COST]]</f>
        <v>8830.7100000000009</v>
      </c>
      <c r="K3637" s="11">
        <f>Table1_1[[#This Row],[PROFIT]]/Table1_1[[#This Row],[TOTAL REVENUE]]</f>
        <v>0.84052369077306732</v>
      </c>
    </row>
    <row r="3638" spans="1:11">
      <c r="A3638" t="s">
        <v>39</v>
      </c>
      <c r="B3638" t="s">
        <v>644</v>
      </c>
      <c r="C3638">
        <v>123</v>
      </c>
      <c r="D3638">
        <v>47.69</v>
      </c>
      <c r="E3638">
        <v>58.64</v>
      </c>
      <c r="F3638" t="s">
        <v>108</v>
      </c>
      <c r="G3638" t="s">
        <v>110</v>
      </c>
      <c r="H3638">
        <f>Table1_1[[#This Row],[Units Sold]]*Table1_1[[#This Row],[Sale Price per Unit]]</f>
        <v>7212.72</v>
      </c>
      <c r="I3638">
        <f>Table1_1[[#This Row],[Units Sold]]*Table1_1[[#This Row],[Cost per Unit]]</f>
        <v>5865.87</v>
      </c>
      <c r="J3638">
        <f>Table1_1[[#This Row],[TOTAL REVENUE]]-Table1_1[[#This Row],[TOTAL COST]]</f>
        <v>1346.8500000000004</v>
      </c>
      <c r="K3638" s="11">
        <f>Table1_1[[#This Row],[PROFIT]]/Table1_1[[#This Row],[TOTAL REVENUE]]</f>
        <v>0.18673260572987727</v>
      </c>
    </row>
    <row r="3639" spans="1:11">
      <c r="A3639" t="s">
        <v>38</v>
      </c>
      <c r="B3639" t="s">
        <v>644</v>
      </c>
      <c r="C3639">
        <v>24</v>
      </c>
      <c r="D3639">
        <v>91.14</v>
      </c>
      <c r="E3639">
        <v>31.17</v>
      </c>
      <c r="F3639" t="s">
        <v>108</v>
      </c>
      <c r="G3639" t="s">
        <v>109</v>
      </c>
      <c r="H3639">
        <f>Table1_1[[#This Row],[Units Sold]]*Table1_1[[#This Row],[Sale Price per Unit]]</f>
        <v>748.08</v>
      </c>
      <c r="I3639">
        <f>Table1_1[[#This Row],[Units Sold]]*Table1_1[[#This Row],[Cost per Unit]]</f>
        <v>2187.36</v>
      </c>
      <c r="J3639">
        <f>Table1_1[[#This Row],[TOTAL REVENUE]]-Table1_1[[#This Row],[TOTAL COST]]</f>
        <v>-1439.2800000000002</v>
      </c>
      <c r="K3639" s="11">
        <f>Table1_1[[#This Row],[PROFIT]]/Table1_1[[#This Row],[TOTAL REVENUE]]</f>
        <v>-1.9239653512993264</v>
      </c>
    </row>
    <row r="3640" spans="1:11">
      <c r="A3640" t="s">
        <v>10</v>
      </c>
      <c r="B3640" t="s">
        <v>644</v>
      </c>
      <c r="C3640">
        <v>54</v>
      </c>
      <c r="D3640">
        <v>77.47</v>
      </c>
      <c r="E3640">
        <v>24.46</v>
      </c>
      <c r="F3640" t="s">
        <v>107</v>
      </c>
      <c r="G3640" t="s">
        <v>110</v>
      </c>
      <c r="H3640">
        <f>Table1_1[[#This Row],[Units Sold]]*Table1_1[[#This Row],[Sale Price per Unit]]</f>
        <v>1320.8400000000001</v>
      </c>
      <c r="I3640">
        <f>Table1_1[[#This Row],[Units Sold]]*Table1_1[[#This Row],[Cost per Unit]]</f>
        <v>4183.38</v>
      </c>
      <c r="J3640">
        <f>Table1_1[[#This Row],[TOTAL REVENUE]]-Table1_1[[#This Row],[TOTAL COST]]</f>
        <v>-2862.54</v>
      </c>
      <c r="K3640" s="11">
        <f>Table1_1[[#This Row],[PROFIT]]/Table1_1[[#This Row],[TOTAL REVENUE]]</f>
        <v>-2.1672117743254291</v>
      </c>
    </row>
    <row r="3641" spans="1:11">
      <c r="A3641" t="s">
        <v>58</v>
      </c>
      <c r="B3641" t="s">
        <v>644</v>
      </c>
      <c r="C3641">
        <v>172</v>
      </c>
      <c r="D3641">
        <v>34.9</v>
      </c>
      <c r="E3641">
        <v>20.010000000000002</v>
      </c>
      <c r="F3641" t="s">
        <v>107</v>
      </c>
      <c r="G3641" t="s">
        <v>110</v>
      </c>
      <c r="H3641">
        <f>Table1_1[[#This Row],[Units Sold]]*Table1_1[[#This Row],[Sale Price per Unit]]</f>
        <v>3441.7200000000003</v>
      </c>
      <c r="I3641">
        <f>Table1_1[[#This Row],[Units Sold]]*Table1_1[[#This Row],[Cost per Unit]]</f>
        <v>6002.8</v>
      </c>
      <c r="J3641">
        <f>Table1_1[[#This Row],[TOTAL REVENUE]]-Table1_1[[#This Row],[TOTAL COST]]</f>
        <v>-2561.08</v>
      </c>
      <c r="K3641" s="11">
        <f>Table1_1[[#This Row],[PROFIT]]/Table1_1[[#This Row],[TOTAL REVENUE]]</f>
        <v>-0.74412793603198391</v>
      </c>
    </row>
    <row r="3642" spans="1:11">
      <c r="A3642" t="s">
        <v>56</v>
      </c>
      <c r="B3642" t="s">
        <v>644</v>
      </c>
      <c r="C3642">
        <v>131</v>
      </c>
      <c r="D3642">
        <v>89.31</v>
      </c>
      <c r="E3642">
        <v>50.3</v>
      </c>
      <c r="F3642" t="s">
        <v>108</v>
      </c>
      <c r="G3642" t="s">
        <v>110</v>
      </c>
      <c r="H3642">
        <f>Table1_1[[#This Row],[Units Sold]]*Table1_1[[#This Row],[Sale Price per Unit]]</f>
        <v>6589.2999999999993</v>
      </c>
      <c r="I3642">
        <f>Table1_1[[#This Row],[Units Sold]]*Table1_1[[#This Row],[Cost per Unit]]</f>
        <v>11699.61</v>
      </c>
      <c r="J3642">
        <f>Table1_1[[#This Row],[TOTAL REVENUE]]-Table1_1[[#This Row],[TOTAL COST]]</f>
        <v>-5110.3100000000013</v>
      </c>
      <c r="K3642" s="11">
        <f>Table1_1[[#This Row],[PROFIT]]/Table1_1[[#This Row],[TOTAL REVENUE]]</f>
        <v>-0.7755467196819088</v>
      </c>
    </row>
    <row r="3643" spans="1:11">
      <c r="A3643" t="s">
        <v>47</v>
      </c>
      <c r="B3643" t="s">
        <v>644</v>
      </c>
      <c r="C3643">
        <v>11</v>
      </c>
      <c r="D3643">
        <v>34.76</v>
      </c>
      <c r="E3643">
        <v>72.48</v>
      </c>
      <c r="F3643" t="s">
        <v>108</v>
      </c>
      <c r="G3643" t="s">
        <v>110</v>
      </c>
      <c r="H3643">
        <f>Table1_1[[#This Row],[Units Sold]]*Table1_1[[#This Row],[Sale Price per Unit]]</f>
        <v>797.28000000000009</v>
      </c>
      <c r="I3643">
        <f>Table1_1[[#This Row],[Units Sold]]*Table1_1[[#This Row],[Cost per Unit]]</f>
        <v>382.35999999999996</v>
      </c>
      <c r="J3643">
        <f>Table1_1[[#This Row],[TOTAL REVENUE]]-Table1_1[[#This Row],[TOTAL COST]]</f>
        <v>414.92000000000013</v>
      </c>
      <c r="K3643" s="11">
        <f>Table1_1[[#This Row],[PROFIT]]/Table1_1[[#This Row],[TOTAL REVENUE]]</f>
        <v>0.52041942604856528</v>
      </c>
    </row>
    <row r="3644" spans="1:11">
      <c r="A3644" t="s">
        <v>18</v>
      </c>
      <c r="B3644" t="s">
        <v>644</v>
      </c>
      <c r="C3644">
        <v>100</v>
      </c>
      <c r="D3644">
        <v>44.41</v>
      </c>
      <c r="E3644">
        <v>91.44</v>
      </c>
      <c r="F3644" t="s">
        <v>108</v>
      </c>
      <c r="G3644" t="s">
        <v>110</v>
      </c>
      <c r="H3644">
        <f>Table1_1[[#This Row],[Units Sold]]*Table1_1[[#This Row],[Sale Price per Unit]]</f>
        <v>9144</v>
      </c>
      <c r="I3644">
        <f>Table1_1[[#This Row],[Units Sold]]*Table1_1[[#This Row],[Cost per Unit]]</f>
        <v>4441</v>
      </c>
      <c r="J3644">
        <f>Table1_1[[#This Row],[TOTAL REVENUE]]-Table1_1[[#This Row],[TOTAL COST]]</f>
        <v>4703</v>
      </c>
      <c r="K3644" s="11">
        <f>Table1_1[[#This Row],[PROFIT]]/Table1_1[[#This Row],[TOTAL REVENUE]]</f>
        <v>0.51432633420822393</v>
      </c>
    </row>
    <row r="3645" spans="1:11">
      <c r="A3645" t="s">
        <v>30</v>
      </c>
      <c r="B3645" t="s">
        <v>645</v>
      </c>
      <c r="C3645">
        <v>290</v>
      </c>
      <c r="D3645">
        <v>88.29</v>
      </c>
      <c r="E3645">
        <v>101.44</v>
      </c>
      <c r="F3645" t="s">
        <v>107</v>
      </c>
      <c r="G3645" t="s">
        <v>110</v>
      </c>
      <c r="H3645">
        <f>Table1_1[[#This Row],[Units Sold]]*Table1_1[[#This Row],[Sale Price per Unit]]</f>
        <v>29417.599999999999</v>
      </c>
      <c r="I3645">
        <f>Table1_1[[#This Row],[Units Sold]]*Table1_1[[#This Row],[Cost per Unit]]</f>
        <v>25604.100000000002</v>
      </c>
      <c r="J3645">
        <f>Table1_1[[#This Row],[TOTAL REVENUE]]-Table1_1[[#This Row],[TOTAL COST]]</f>
        <v>3813.4999999999964</v>
      </c>
      <c r="K3645" s="11">
        <f>Table1_1[[#This Row],[PROFIT]]/Table1_1[[#This Row],[TOTAL REVENUE]]</f>
        <v>0.12963328075709768</v>
      </c>
    </row>
    <row r="3646" spans="1:11">
      <c r="A3646" t="s">
        <v>26</v>
      </c>
      <c r="B3646" t="s">
        <v>645</v>
      </c>
      <c r="C3646">
        <v>153</v>
      </c>
      <c r="D3646">
        <v>74.569999999999993</v>
      </c>
      <c r="E3646">
        <v>91.39</v>
      </c>
      <c r="F3646" t="s">
        <v>108</v>
      </c>
      <c r="G3646" t="s">
        <v>109</v>
      </c>
      <c r="H3646">
        <f>Table1_1[[#This Row],[Units Sold]]*Table1_1[[#This Row],[Sale Price per Unit]]</f>
        <v>13982.67</v>
      </c>
      <c r="I3646">
        <f>Table1_1[[#This Row],[Units Sold]]*Table1_1[[#This Row],[Cost per Unit]]</f>
        <v>11409.21</v>
      </c>
      <c r="J3646">
        <f>Table1_1[[#This Row],[TOTAL REVENUE]]-Table1_1[[#This Row],[TOTAL COST]]</f>
        <v>2573.4600000000009</v>
      </c>
      <c r="K3646" s="11">
        <f>Table1_1[[#This Row],[PROFIT]]/Table1_1[[#This Row],[TOTAL REVENUE]]</f>
        <v>0.18404639457271044</v>
      </c>
    </row>
    <row r="3647" spans="1:11">
      <c r="A3647" t="s">
        <v>54</v>
      </c>
      <c r="B3647" t="s">
        <v>645</v>
      </c>
      <c r="C3647">
        <v>287</v>
      </c>
      <c r="D3647">
        <v>61.7</v>
      </c>
      <c r="E3647">
        <v>66.84</v>
      </c>
      <c r="F3647" t="s">
        <v>107</v>
      </c>
      <c r="G3647" t="s">
        <v>109</v>
      </c>
      <c r="H3647">
        <f>Table1_1[[#This Row],[Units Sold]]*Table1_1[[#This Row],[Sale Price per Unit]]</f>
        <v>19183.080000000002</v>
      </c>
      <c r="I3647">
        <f>Table1_1[[#This Row],[Units Sold]]*Table1_1[[#This Row],[Cost per Unit]]</f>
        <v>17707.900000000001</v>
      </c>
      <c r="J3647">
        <f>Table1_1[[#This Row],[TOTAL REVENUE]]-Table1_1[[#This Row],[TOTAL COST]]</f>
        <v>1475.1800000000003</v>
      </c>
      <c r="K3647" s="11">
        <f>Table1_1[[#This Row],[PROFIT]]/Table1_1[[#This Row],[TOTAL REVENUE]]</f>
        <v>7.6900059844404553E-2</v>
      </c>
    </row>
    <row r="3648" spans="1:11">
      <c r="A3648" t="s">
        <v>25</v>
      </c>
      <c r="B3648" t="s">
        <v>645</v>
      </c>
      <c r="C3648">
        <v>58</v>
      </c>
      <c r="D3648">
        <v>95.27</v>
      </c>
      <c r="E3648">
        <v>28.2</v>
      </c>
      <c r="F3648" t="s">
        <v>107</v>
      </c>
      <c r="G3648" t="s">
        <v>110</v>
      </c>
      <c r="H3648">
        <f>Table1_1[[#This Row],[Units Sold]]*Table1_1[[#This Row],[Sale Price per Unit]]</f>
        <v>1635.6</v>
      </c>
      <c r="I3648">
        <f>Table1_1[[#This Row],[Units Sold]]*Table1_1[[#This Row],[Cost per Unit]]</f>
        <v>5525.66</v>
      </c>
      <c r="J3648">
        <f>Table1_1[[#This Row],[TOTAL REVENUE]]-Table1_1[[#This Row],[TOTAL COST]]</f>
        <v>-3890.06</v>
      </c>
      <c r="K3648" s="11">
        <f>Table1_1[[#This Row],[PROFIT]]/Table1_1[[#This Row],[TOTAL REVENUE]]</f>
        <v>-2.3783687943262413</v>
      </c>
    </row>
    <row r="3649" spans="1:11">
      <c r="A3649" t="s">
        <v>75</v>
      </c>
      <c r="B3649" t="s">
        <v>645</v>
      </c>
      <c r="C3649">
        <v>32</v>
      </c>
      <c r="D3649">
        <v>28.31</v>
      </c>
      <c r="E3649">
        <v>112.23</v>
      </c>
      <c r="F3649" t="s">
        <v>108</v>
      </c>
      <c r="G3649" t="s">
        <v>110</v>
      </c>
      <c r="H3649">
        <f>Table1_1[[#This Row],[Units Sold]]*Table1_1[[#This Row],[Sale Price per Unit]]</f>
        <v>3591.36</v>
      </c>
      <c r="I3649">
        <f>Table1_1[[#This Row],[Units Sold]]*Table1_1[[#This Row],[Cost per Unit]]</f>
        <v>905.92</v>
      </c>
      <c r="J3649">
        <f>Table1_1[[#This Row],[TOTAL REVENUE]]-Table1_1[[#This Row],[TOTAL COST]]</f>
        <v>2685.44</v>
      </c>
      <c r="K3649" s="11">
        <f>Table1_1[[#This Row],[PROFIT]]/Table1_1[[#This Row],[TOTAL REVENUE]]</f>
        <v>0.747750155929787</v>
      </c>
    </row>
    <row r="3650" spans="1:11">
      <c r="A3650" t="s">
        <v>46</v>
      </c>
      <c r="B3650" t="s">
        <v>646</v>
      </c>
      <c r="C3650">
        <v>211</v>
      </c>
      <c r="D3650">
        <v>62.31</v>
      </c>
      <c r="E3650">
        <v>39.21</v>
      </c>
      <c r="F3650" t="s">
        <v>108</v>
      </c>
      <c r="G3650" t="s">
        <v>110</v>
      </c>
      <c r="H3650">
        <f>Table1_1[[#This Row],[Units Sold]]*Table1_1[[#This Row],[Sale Price per Unit]]</f>
        <v>8273.31</v>
      </c>
      <c r="I3650">
        <f>Table1_1[[#This Row],[Units Sold]]*Table1_1[[#This Row],[Cost per Unit]]</f>
        <v>13147.41</v>
      </c>
      <c r="J3650">
        <f>Table1_1[[#This Row],[TOTAL REVENUE]]-Table1_1[[#This Row],[TOTAL COST]]</f>
        <v>-4874.1000000000004</v>
      </c>
      <c r="K3650" s="11">
        <f>Table1_1[[#This Row],[PROFIT]]/Table1_1[[#This Row],[TOTAL REVENUE]]</f>
        <v>-0.58913542463657242</v>
      </c>
    </row>
    <row r="3651" spans="1:11">
      <c r="A3651" t="s">
        <v>42</v>
      </c>
      <c r="B3651" t="s">
        <v>646</v>
      </c>
      <c r="C3651">
        <v>250</v>
      </c>
      <c r="D3651">
        <v>44.95</v>
      </c>
      <c r="E3651">
        <v>89.22</v>
      </c>
      <c r="F3651" t="s">
        <v>108</v>
      </c>
      <c r="G3651" t="s">
        <v>110</v>
      </c>
      <c r="H3651">
        <f>Table1_1[[#This Row],[Units Sold]]*Table1_1[[#This Row],[Sale Price per Unit]]</f>
        <v>22305</v>
      </c>
      <c r="I3651">
        <f>Table1_1[[#This Row],[Units Sold]]*Table1_1[[#This Row],[Cost per Unit]]</f>
        <v>11237.5</v>
      </c>
      <c r="J3651">
        <f>Table1_1[[#This Row],[TOTAL REVENUE]]-Table1_1[[#This Row],[TOTAL COST]]</f>
        <v>11067.5</v>
      </c>
      <c r="K3651" s="11">
        <f>Table1_1[[#This Row],[PROFIT]]/Table1_1[[#This Row],[TOTAL REVENUE]]</f>
        <v>0.49618919524770233</v>
      </c>
    </row>
    <row r="3652" spans="1:11">
      <c r="A3652" t="s">
        <v>84</v>
      </c>
      <c r="B3652" t="s">
        <v>646</v>
      </c>
      <c r="C3652">
        <v>137</v>
      </c>
      <c r="D3652">
        <v>60.48</v>
      </c>
      <c r="E3652">
        <v>73.12</v>
      </c>
      <c r="F3652" t="s">
        <v>108</v>
      </c>
      <c r="G3652" t="s">
        <v>110</v>
      </c>
      <c r="H3652">
        <f>Table1_1[[#This Row],[Units Sold]]*Table1_1[[#This Row],[Sale Price per Unit]]</f>
        <v>10017.44</v>
      </c>
      <c r="I3652">
        <f>Table1_1[[#This Row],[Units Sold]]*Table1_1[[#This Row],[Cost per Unit]]</f>
        <v>8285.76</v>
      </c>
      <c r="J3652">
        <f>Table1_1[[#This Row],[TOTAL REVENUE]]-Table1_1[[#This Row],[TOTAL COST]]</f>
        <v>1731.6800000000003</v>
      </c>
      <c r="K3652" s="11">
        <f>Table1_1[[#This Row],[PROFIT]]/Table1_1[[#This Row],[TOTAL REVENUE]]</f>
        <v>0.1728665207877462</v>
      </c>
    </row>
    <row r="3653" spans="1:11">
      <c r="A3653" t="s">
        <v>50</v>
      </c>
      <c r="B3653" t="s">
        <v>646</v>
      </c>
      <c r="C3653">
        <v>11</v>
      </c>
      <c r="D3653">
        <v>95.51</v>
      </c>
      <c r="E3653">
        <v>84.38</v>
      </c>
      <c r="F3653" t="s">
        <v>107</v>
      </c>
      <c r="G3653" t="s">
        <v>110</v>
      </c>
      <c r="H3653">
        <f>Table1_1[[#This Row],[Units Sold]]*Table1_1[[#This Row],[Sale Price per Unit]]</f>
        <v>928.18</v>
      </c>
      <c r="I3653">
        <f>Table1_1[[#This Row],[Units Sold]]*Table1_1[[#This Row],[Cost per Unit]]</f>
        <v>1050.6100000000001</v>
      </c>
      <c r="J3653">
        <f>Table1_1[[#This Row],[TOTAL REVENUE]]-Table1_1[[#This Row],[TOTAL COST]]</f>
        <v>-122.43000000000018</v>
      </c>
      <c r="K3653" s="11">
        <f>Table1_1[[#This Row],[PROFIT]]/Table1_1[[#This Row],[TOTAL REVENUE]]</f>
        <v>-0.13190329461957831</v>
      </c>
    </row>
    <row r="3654" spans="1:11">
      <c r="A3654" t="s">
        <v>11</v>
      </c>
      <c r="B3654" t="s">
        <v>647</v>
      </c>
      <c r="C3654">
        <v>217</v>
      </c>
      <c r="D3654">
        <v>38.93</v>
      </c>
      <c r="E3654">
        <v>30.55</v>
      </c>
      <c r="F3654" t="s">
        <v>107</v>
      </c>
      <c r="G3654" t="s">
        <v>110</v>
      </c>
      <c r="H3654">
        <f>Table1_1[[#This Row],[Units Sold]]*Table1_1[[#This Row],[Sale Price per Unit]]</f>
        <v>6629.35</v>
      </c>
      <c r="I3654">
        <f>Table1_1[[#This Row],[Units Sold]]*Table1_1[[#This Row],[Cost per Unit]]</f>
        <v>8447.81</v>
      </c>
      <c r="J3654">
        <f>Table1_1[[#This Row],[TOTAL REVENUE]]-Table1_1[[#This Row],[TOTAL COST]]</f>
        <v>-1818.4599999999991</v>
      </c>
      <c r="K3654" s="11">
        <f>Table1_1[[#This Row],[PROFIT]]/Table1_1[[#This Row],[TOTAL REVENUE]]</f>
        <v>-0.27430441898526992</v>
      </c>
    </row>
    <row r="3655" spans="1:11">
      <c r="A3655" t="s">
        <v>99</v>
      </c>
      <c r="B3655" t="s">
        <v>647</v>
      </c>
      <c r="C3655">
        <v>255</v>
      </c>
      <c r="D3655">
        <v>55.8</v>
      </c>
      <c r="E3655">
        <v>85.92</v>
      </c>
      <c r="F3655" t="s">
        <v>108</v>
      </c>
      <c r="G3655" t="s">
        <v>109</v>
      </c>
      <c r="H3655">
        <f>Table1_1[[#This Row],[Units Sold]]*Table1_1[[#This Row],[Sale Price per Unit]]</f>
        <v>21909.600000000002</v>
      </c>
      <c r="I3655">
        <f>Table1_1[[#This Row],[Units Sold]]*Table1_1[[#This Row],[Cost per Unit]]</f>
        <v>14229</v>
      </c>
      <c r="J3655">
        <f>Table1_1[[#This Row],[TOTAL REVENUE]]-Table1_1[[#This Row],[TOTAL COST]]</f>
        <v>7680.6000000000022</v>
      </c>
      <c r="K3655" s="11">
        <f>Table1_1[[#This Row],[PROFIT]]/Table1_1[[#This Row],[TOTAL REVENUE]]</f>
        <v>0.35055865921787716</v>
      </c>
    </row>
    <row r="3656" spans="1:11">
      <c r="A3656" t="s">
        <v>42</v>
      </c>
      <c r="B3656" t="s">
        <v>647</v>
      </c>
      <c r="C3656">
        <v>230</v>
      </c>
      <c r="D3656">
        <v>47.78</v>
      </c>
      <c r="E3656">
        <v>41.53</v>
      </c>
      <c r="F3656" t="s">
        <v>107</v>
      </c>
      <c r="G3656" t="s">
        <v>110</v>
      </c>
      <c r="H3656">
        <f>Table1_1[[#This Row],[Units Sold]]*Table1_1[[#This Row],[Sale Price per Unit]]</f>
        <v>9551.9</v>
      </c>
      <c r="I3656">
        <f>Table1_1[[#This Row],[Units Sold]]*Table1_1[[#This Row],[Cost per Unit]]</f>
        <v>10989.4</v>
      </c>
      <c r="J3656">
        <f>Table1_1[[#This Row],[TOTAL REVENUE]]-Table1_1[[#This Row],[TOTAL COST]]</f>
        <v>-1437.5</v>
      </c>
      <c r="K3656" s="11">
        <f>Table1_1[[#This Row],[PROFIT]]/Table1_1[[#This Row],[TOTAL REVENUE]]</f>
        <v>-0.15049361907055142</v>
      </c>
    </row>
    <row r="3657" spans="1:11">
      <c r="A3657" t="s">
        <v>9</v>
      </c>
      <c r="B3657" t="s">
        <v>647</v>
      </c>
      <c r="C3657">
        <v>20</v>
      </c>
      <c r="D3657">
        <v>15.47</v>
      </c>
      <c r="E3657">
        <v>67.33</v>
      </c>
      <c r="F3657" t="s">
        <v>107</v>
      </c>
      <c r="G3657" t="s">
        <v>109</v>
      </c>
      <c r="H3657">
        <f>Table1_1[[#This Row],[Units Sold]]*Table1_1[[#This Row],[Sale Price per Unit]]</f>
        <v>1346.6</v>
      </c>
      <c r="I3657">
        <f>Table1_1[[#This Row],[Units Sold]]*Table1_1[[#This Row],[Cost per Unit]]</f>
        <v>309.40000000000003</v>
      </c>
      <c r="J3657">
        <f>Table1_1[[#This Row],[TOTAL REVENUE]]-Table1_1[[#This Row],[TOTAL COST]]</f>
        <v>1037.1999999999998</v>
      </c>
      <c r="K3657" s="11">
        <f>Table1_1[[#This Row],[PROFIT]]/Table1_1[[#This Row],[TOTAL REVENUE]]</f>
        <v>0.77023615030447046</v>
      </c>
    </row>
    <row r="3658" spans="1:11">
      <c r="A3658" t="s">
        <v>22</v>
      </c>
      <c r="B3658" t="s">
        <v>647</v>
      </c>
      <c r="C3658">
        <v>14</v>
      </c>
      <c r="D3658">
        <v>63.83</v>
      </c>
      <c r="E3658">
        <v>66.64</v>
      </c>
      <c r="F3658" t="s">
        <v>108</v>
      </c>
      <c r="G3658" t="s">
        <v>109</v>
      </c>
      <c r="H3658">
        <f>Table1_1[[#This Row],[Units Sold]]*Table1_1[[#This Row],[Sale Price per Unit]]</f>
        <v>932.96</v>
      </c>
      <c r="I3658">
        <f>Table1_1[[#This Row],[Units Sold]]*Table1_1[[#This Row],[Cost per Unit]]</f>
        <v>893.62</v>
      </c>
      <c r="J3658">
        <f>Table1_1[[#This Row],[TOTAL REVENUE]]-Table1_1[[#This Row],[TOTAL COST]]</f>
        <v>39.340000000000032</v>
      </c>
      <c r="K3658" s="11">
        <f>Table1_1[[#This Row],[PROFIT]]/Table1_1[[#This Row],[TOTAL REVENUE]]</f>
        <v>4.2166866746698714E-2</v>
      </c>
    </row>
    <row r="3659" spans="1:11">
      <c r="A3659" t="s">
        <v>60</v>
      </c>
      <c r="B3659" t="s">
        <v>647</v>
      </c>
      <c r="C3659">
        <v>203</v>
      </c>
      <c r="D3659">
        <v>28.4</v>
      </c>
      <c r="E3659">
        <v>86.46</v>
      </c>
      <c r="F3659" t="s">
        <v>108</v>
      </c>
      <c r="G3659" t="s">
        <v>109</v>
      </c>
      <c r="H3659">
        <f>Table1_1[[#This Row],[Units Sold]]*Table1_1[[#This Row],[Sale Price per Unit]]</f>
        <v>17551.379999999997</v>
      </c>
      <c r="I3659">
        <f>Table1_1[[#This Row],[Units Sold]]*Table1_1[[#This Row],[Cost per Unit]]</f>
        <v>5765.2</v>
      </c>
      <c r="J3659">
        <f>Table1_1[[#This Row],[TOTAL REVENUE]]-Table1_1[[#This Row],[TOTAL COST]]</f>
        <v>11786.179999999997</v>
      </c>
      <c r="K3659" s="11">
        <f>Table1_1[[#This Row],[PROFIT]]/Table1_1[[#This Row],[TOTAL REVENUE]]</f>
        <v>0.67152440434883176</v>
      </c>
    </row>
    <row r="3660" spans="1:11">
      <c r="A3660" t="s">
        <v>67</v>
      </c>
      <c r="B3660" t="s">
        <v>647</v>
      </c>
      <c r="C3660">
        <v>185</v>
      </c>
      <c r="D3660">
        <v>93.62</v>
      </c>
      <c r="E3660">
        <v>54.11</v>
      </c>
      <c r="F3660" t="s">
        <v>108</v>
      </c>
      <c r="G3660" t="s">
        <v>109</v>
      </c>
      <c r="H3660">
        <f>Table1_1[[#This Row],[Units Sold]]*Table1_1[[#This Row],[Sale Price per Unit]]</f>
        <v>10010.35</v>
      </c>
      <c r="I3660">
        <f>Table1_1[[#This Row],[Units Sold]]*Table1_1[[#This Row],[Cost per Unit]]</f>
        <v>17319.7</v>
      </c>
      <c r="J3660">
        <f>Table1_1[[#This Row],[TOTAL REVENUE]]-Table1_1[[#This Row],[TOTAL COST]]</f>
        <v>-7309.35</v>
      </c>
      <c r="K3660" s="11">
        <f>Table1_1[[#This Row],[PROFIT]]/Table1_1[[#This Row],[TOTAL REVENUE]]</f>
        <v>-0.73017926446128256</v>
      </c>
    </row>
    <row r="3661" spans="1:11">
      <c r="A3661" t="s">
        <v>50</v>
      </c>
      <c r="B3661" t="s">
        <v>647</v>
      </c>
      <c r="C3661">
        <v>94</v>
      </c>
      <c r="D3661">
        <v>28.38</v>
      </c>
      <c r="E3661">
        <v>25.25</v>
      </c>
      <c r="F3661" t="s">
        <v>108</v>
      </c>
      <c r="G3661" t="s">
        <v>110</v>
      </c>
      <c r="H3661">
        <f>Table1_1[[#This Row],[Units Sold]]*Table1_1[[#This Row],[Sale Price per Unit]]</f>
        <v>2373.5</v>
      </c>
      <c r="I3661">
        <f>Table1_1[[#This Row],[Units Sold]]*Table1_1[[#This Row],[Cost per Unit]]</f>
        <v>2667.72</v>
      </c>
      <c r="J3661">
        <f>Table1_1[[#This Row],[TOTAL REVENUE]]-Table1_1[[#This Row],[TOTAL COST]]</f>
        <v>-294.2199999999998</v>
      </c>
      <c r="K3661" s="11">
        <f>Table1_1[[#This Row],[PROFIT]]/Table1_1[[#This Row],[TOTAL REVENUE]]</f>
        <v>-0.12396039603960388</v>
      </c>
    </row>
    <row r="3662" spans="1:11">
      <c r="A3662" t="s">
        <v>63</v>
      </c>
      <c r="B3662" t="s">
        <v>648</v>
      </c>
      <c r="C3662">
        <v>292</v>
      </c>
      <c r="D3662">
        <v>67.11</v>
      </c>
      <c r="E3662">
        <v>28.62</v>
      </c>
      <c r="F3662" t="s">
        <v>107</v>
      </c>
      <c r="G3662" t="s">
        <v>110</v>
      </c>
      <c r="H3662">
        <f>Table1_1[[#This Row],[Units Sold]]*Table1_1[[#This Row],[Sale Price per Unit]]</f>
        <v>8357.0400000000009</v>
      </c>
      <c r="I3662">
        <f>Table1_1[[#This Row],[Units Sold]]*Table1_1[[#This Row],[Cost per Unit]]</f>
        <v>19596.12</v>
      </c>
      <c r="J3662">
        <f>Table1_1[[#This Row],[TOTAL REVENUE]]-Table1_1[[#This Row],[TOTAL COST]]</f>
        <v>-11239.079999999998</v>
      </c>
      <c r="K3662" s="11">
        <f>Table1_1[[#This Row],[PROFIT]]/Table1_1[[#This Row],[TOTAL REVENUE]]</f>
        <v>-1.3448637316561842</v>
      </c>
    </row>
    <row r="3663" spans="1:11">
      <c r="A3663" t="s">
        <v>28</v>
      </c>
      <c r="B3663" t="s">
        <v>648</v>
      </c>
      <c r="C3663">
        <v>80</v>
      </c>
      <c r="D3663">
        <v>93.03</v>
      </c>
      <c r="E3663">
        <v>38.03</v>
      </c>
      <c r="F3663" t="s">
        <v>107</v>
      </c>
      <c r="G3663" t="s">
        <v>110</v>
      </c>
      <c r="H3663">
        <f>Table1_1[[#This Row],[Units Sold]]*Table1_1[[#This Row],[Sale Price per Unit]]</f>
        <v>3042.4</v>
      </c>
      <c r="I3663">
        <f>Table1_1[[#This Row],[Units Sold]]*Table1_1[[#This Row],[Cost per Unit]]</f>
        <v>7442.4</v>
      </c>
      <c r="J3663">
        <f>Table1_1[[#This Row],[TOTAL REVENUE]]-Table1_1[[#This Row],[TOTAL COST]]</f>
        <v>-4400</v>
      </c>
      <c r="K3663" s="11">
        <f>Table1_1[[#This Row],[PROFIT]]/Table1_1[[#This Row],[TOTAL REVENUE]]</f>
        <v>-1.4462266631606626</v>
      </c>
    </row>
    <row r="3664" spans="1:11">
      <c r="A3664" t="s">
        <v>104</v>
      </c>
      <c r="B3664" t="s">
        <v>648</v>
      </c>
      <c r="C3664">
        <v>143</v>
      </c>
      <c r="D3664">
        <v>51.08</v>
      </c>
      <c r="E3664">
        <v>54.02</v>
      </c>
      <c r="F3664" t="s">
        <v>108</v>
      </c>
      <c r="G3664" t="s">
        <v>110</v>
      </c>
      <c r="H3664">
        <f>Table1_1[[#This Row],[Units Sold]]*Table1_1[[#This Row],[Sale Price per Unit]]</f>
        <v>7724.8600000000006</v>
      </c>
      <c r="I3664">
        <f>Table1_1[[#This Row],[Units Sold]]*Table1_1[[#This Row],[Cost per Unit]]</f>
        <v>7304.44</v>
      </c>
      <c r="J3664">
        <f>Table1_1[[#This Row],[TOTAL REVENUE]]-Table1_1[[#This Row],[TOTAL COST]]</f>
        <v>420.42000000000098</v>
      </c>
      <c r="K3664" s="11">
        <f>Table1_1[[#This Row],[PROFIT]]/Table1_1[[#This Row],[TOTAL REVENUE]]</f>
        <v>5.4424287300999755E-2</v>
      </c>
    </row>
    <row r="3665" spans="1:11">
      <c r="A3665" t="s">
        <v>73</v>
      </c>
      <c r="B3665" t="s">
        <v>648</v>
      </c>
      <c r="C3665">
        <v>164</v>
      </c>
      <c r="D3665">
        <v>78.5</v>
      </c>
      <c r="E3665">
        <v>100.98</v>
      </c>
      <c r="F3665" t="s">
        <v>108</v>
      </c>
      <c r="G3665" t="s">
        <v>109</v>
      </c>
      <c r="H3665">
        <f>Table1_1[[#This Row],[Units Sold]]*Table1_1[[#This Row],[Sale Price per Unit]]</f>
        <v>16560.72</v>
      </c>
      <c r="I3665">
        <f>Table1_1[[#This Row],[Units Sold]]*Table1_1[[#This Row],[Cost per Unit]]</f>
        <v>12874</v>
      </c>
      <c r="J3665">
        <f>Table1_1[[#This Row],[TOTAL REVENUE]]-Table1_1[[#This Row],[TOTAL COST]]</f>
        <v>3686.7200000000012</v>
      </c>
      <c r="K3665" s="11">
        <f>Table1_1[[#This Row],[PROFIT]]/Table1_1[[#This Row],[TOTAL REVENUE]]</f>
        <v>0.22261834026539914</v>
      </c>
    </row>
    <row r="3666" spans="1:11">
      <c r="A3666" t="s">
        <v>77</v>
      </c>
      <c r="B3666" t="s">
        <v>648</v>
      </c>
      <c r="C3666">
        <v>34</v>
      </c>
      <c r="D3666">
        <v>51.39</v>
      </c>
      <c r="E3666">
        <v>106.12</v>
      </c>
      <c r="F3666" t="s">
        <v>108</v>
      </c>
      <c r="G3666" t="s">
        <v>110</v>
      </c>
      <c r="H3666">
        <f>Table1_1[[#This Row],[Units Sold]]*Table1_1[[#This Row],[Sale Price per Unit]]</f>
        <v>3608.08</v>
      </c>
      <c r="I3666">
        <f>Table1_1[[#This Row],[Units Sold]]*Table1_1[[#This Row],[Cost per Unit]]</f>
        <v>1747.26</v>
      </c>
      <c r="J3666">
        <f>Table1_1[[#This Row],[TOTAL REVENUE]]-Table1_1[[#This Row],[TOTAL COST]]</f>
        <v>1860.82</v>
      </c>
      <c r="K3666" s="11">
        <f>Table1_1[[#This Row],[PROFIT]]/Table1_1[[#This Row],[TOTAL REVENUE]]</f>
        <v>0.51573690162080665</v>
      </c>
    </row>
    <row r="3667" spans="1:11">
      <c r="A3667" t="s">
        <v>50</v>
      </c>
      <c r="B3667" t="s">
        <v>648</v>
      </c>
      <c r="C3667">
        <v>172</v>
      </c>
      <c r="D3667">
        <v>67.430000000000007</v>
      </c>
      <c r="E3667">
        <v>81.97</v>
      </c>
      <c r="F3667" t="s">
        <v>107</v>
      </c>
      <c r="G3667" t="s">
        <v>109</v>
      </c>
      <c r="H3667">
        <f>Table1_1[[#This Row],[Units Sold]]*Table1_1[[#This Row],[Sale Price per Unit]]</f>
        <v>14098.84</v>
      </c>
      <c r="I3667">
        <f>Table1_1[[#This Row],[Units Sold]]*Table1_1[[#This Row],[Cost per Unit]]</f>
        <v>11597.960000000001</v>
      </c>
      <c r="J3667">
        <f>Table1_1[[#This Row],[TOTAL REVENUE]]-Table1_1[[#This Row],[TOTAL COST]]</f>
        <v>2500.8799999999992</v>
      </c>
      <c r="K3667" s="11">
        <f>Table1_1[[#This Row],[PROFIT]]/Table1_1[[#This Row],[TOTAL REVENUE]]</f>
        <v>0.1773819690130535</v>
      </c>
    </row>
    <row r="3668" spans="1:11">
      <c r="A3668" t="s">
        <v>26</v>
      </c>
      <c r="B3668" t="s">
        <v>648</v>
      </c>
      <c r="C3668">
        <v>240</v>
      </c>
      <c r="D3668">
        <v>12.23</v>
      </c>
      <c r="E3668">
        <v>72.33</v>
      </c>
      <c r="F3668" t="s">
        <v>107</v>
      </c>
      <c r="G3668" t="s">
        <v>109</v>
      </c>
      <c r="H3668">
        <f>Table1_1[[#This Row],[Units Sold]]*Table1_1[[#This Row],[Sale Price per Unit]]</f>
        <v>17359.2</v>
      </c>
      <c r="I3668">
        <f>Table1_1[[#This Row],[Units Sold]]*Table1_1[[#This Row],[Cost per Unit]]</f>
        <v>2935.2000000000003</v>
      </c>
      <c r="J3668">
        <f>Table1_1[[#This Row],[TOTAL REVENUE]]-Table1_1[[#This Row],[TOTAL COST]]</f>
        <v>14424</v>
      </c>
      <c r="K3668" s="11">
        <f>Table1_1[[#This Row],[PROFIT]]/Table1_1[[#This Row],[TOTAL REVENUE]]</f>
        <v>0.83091386699847913</v>
      </c>
    </row>
    <row r="3669" spans="1:11">
      <c r="A3669" t="s">
        <v>95</v>
      </c>
      <c r="B3669" t="s">
        <v>648</v>
      </c>
      <c r="C3669">
        <v>142</v>
      </c>
      <c r="D3669">
        <v>47.03</v>
      </c>
      <c r="E3669">
        <v>86.9</v>
      </c>
      <c r="F3669" t="s">
        <v>108</v>
      </c>
      <c r="G3669" t="s">
        <v>109</v>
      </c>
      <c r="H3669">
        <f>Table1_1[[#This Row],[Units Sold]]*Table1_1[[#This Row],[Sale Price per Unit]]</f>
        <v>12339.800000000001</v>
      </c>
      <c r="I3669">
        <f>Table1_1[[#This Row],[Units Sold]]*Table1_1[[#This Row],[Cost per Unit]]</f>
        <v>6678.26</v>
      </c>
      <c r="J3669">
        <f>Table1_1[[#This Row],[TOTAL REVENUE]]-Table1_1[[#This Row],[TOTAL COST]]</f>
        <v>5661.5400000000009</v>
      </c>
      <c r="K3669" s="11">
        <f>Table1_1[[#This Row],[PROFIT]]/Table1_1[[#This Row],[TOTAL REVENUE]]</f>
        <v>0.45880322209436136</v>
      </c>
    </row>
    <row r="3670" spans="1:11">
      <c r="A3670" t="s">
        <v>82</v>
      </c>
      <c r="B3670" t="s">
        <v>649</v>
      </c>
      <c r="C3670">
        <v>277</v>
      </c>
      <c r="D3670">
        <v>37.630000000000003</v>
      </c>
      <c r="E3670">
        <v>88.17</v>
      </c>
      <c r="F3670" t="s">
        <v>107</v>
      </c>
      <c r="G3670" t="s">
        <v>110</v>
      </c>
      <c r="H3670">
        <f>Table1_1[[#This Row],[Units Sold]]*Table1_1[[#This Row],[Sale Price per Unit]]</f>
        <v>24423.09</v>
      </c>
      <c r="I3670">
        <f>Table1_1[[#This Row],[Units Sold]]*Table1_1[[#This Row],[Cost per Unit]]</f>
        <v>10423.51</v>
      </c>
      <c r="J3670">
        <f>Table1_1[[#This Row],[TOTAL REVENUE]]-Table1_1[[#This Row],[TOTAL COST]]</f>
        <v>13999.58</v>
      </c>
      <c r="K3670" s="11">
        <f>Table1_1[[#This Row],[PROFIT]]/Table1_1[[#This Row],[TOTAL REVENUE]]</f>
        <v>0.57321084269025746</v>
      </c>
    </row>
    <row r="3671" spans="1:11">
      <c r="A3671" t="s">
        <v>18</v>
      </c>
      <c r="B3671" t="s">
        <v>649</v>
      </c>
      <c r="C3671">
        <v>58</v>
      </c>
      <c r="D3671">
        <v>98.41</v>
      </c>
      <c r="E3671">
        <v>60.18</v>
      </c>
      <c r="F3671" t="s">
        <v>107</v>
      </c>
      <c r="G3671" t="s">
        <v>109</v>
      </c>
      <c r="H3671">
        <f>Table1_1[[#This Row],[Units Sold]]*Table1_1[[#This Row],[Sale Price per Unit]]</f>
        <v>3490.44</v>
      </c>
      <c r="I3671">
        <f>Table1_1[[#This Row],[Units Sold]]*Table1_1[[#This Row],[Cost per Unit]]</f>
        <v>5707.78</v>
      </c>
      <c r="J3671">
        <f>Table1_1[[#This Row],[TOTAL REVENUE]]-Table1_1[[#This Row],[TOTAL COST]]</f>
        <v>-2217.3399999999997</v>
      </c>
      <c r="K3671" s="11">
        <f>Table1_1[[#This Row],[PROFIT]]/Table1_1[[#This Row],[TOTAL REVENUE]]</f>
        <v>-0.63526088401462266</v>
      </c>
    </row>
    <row r="3672" spans="1:11">
      <c r="A3672" t="s">
        <v>22</v>
      </c>
      <c r="B3672" t="s">
        <v>649</v>
      </c>
      <c r="C3672">
        <v>262</v>
      </c>
      <c r="D3672">
        <v>25.24</v>
      </c>
      <c r="E3672">
        <v>17.149999999999999</v>
      </c>
      <c r="F3672" t="s">
        <v>107</v>
      </c>
      <c r="G3672" t="s">
        <v>110</v>
      </c>
      <c r="H3672">
        <f>Table1_1[[#This Row],[Units Sold]]*Table1_1[[#This Row],[Sale Price per Unit]]</f>
        <v>4493.2999999999993</v>
      </c>
      <c r="I3672">
        <f>Table1_1[[#This Row],[Units Sold]]*Table1_1[[#This Row],[Cost per Unit]]</f>
        <v>6612.8799999999992</v>
      </c>
      <c r="J3672">
        <f>Table1_1[[#This Row],[TOTAL REVENUE]]-Table1_1[[#This Row],[TOTAL COST]]</f>
        <v>-2119.58</v>
      </c>
      <c r="K3672" s="11">
        <f>Table1_1[[#This Row],[PROFIT]]/Table1_1[[#This Row],[TOTAL REVENUE]]</f>
        <v>-0.47172011661807584</v>
      </c>
    </row>
    <row r="3673" spans="1:11">
      <c r="A3673" t="s">
        <v>89</v>
      </c>
      <c r="B3673" t="s">
        <v>649</v>
      </c>
      <c r="C3673">
        <v>142</v>
      </c>
      <c r="D3673">
        <v>57.63</v>
      </c>
      <c r="E3673">
        <v>98.6</v>
      </c>
      <c r="F3673" t="s">
        <v>107</v>
      </c>
      <c r="G3673" t="s">
        <v>110</v>
      </c>
      <c r="H3673">
        <f>Table1_1[[#This Row],[Units Sold]]*Table1_1[[#This Row],[Sale Price per Unit]]</f>
        <v>14001.199999999999</v>
      </c>
      <c r="I3673">
        <f>Table1_1[[#This Row],[Units Sold]]*Table1_1[[#This Row],[Cost per Unit]]</f>
        <v>8183.46</v>
      </c>
      <c r="J3673">
        <f>Table1_1[[#This Row],[TOTAL REVENUE]]-Table1_1[[#This Row],[TOTAL COST]]</f>
        <v>5817.7399999999989</v>
      </c>
      <c r="K3673" s="11">
        <f>Table1_1[[#This Row],[PROFIT]]/Table1_1[[#This Row],[TOTAL REVENUE]]</f>
        <v>0.41551724137931029</v>
      </c>
    </row>
    <row r="3674" spans="1:11">
      <c r="A3674" t="s">
        <v>43</v>
      </c>
      <c r="B3674" t="s">
        <v>649</v>
      </c>
      <c r="C3674">
        <v>154</v>
      </c>
      <c r="D3674">
        <v>68.260000000000005</v>
      </c>
      <c r="E3674">
        <v>35.17</v>
      </c>
      <c r="F3674" t="s">
        <v>107</v>
      </c>
      <c r="G3674" t="s">
        <v>110</v>
      </c>
      <c r="H3674">
        <f>Table1_1[[#This Row],[Units Sold]]*Table1_1[[#This Row],[Sale Price per Unit]]</f>
        <v>5416.18</v>
      </c>
      <c r="I3674">
        <f>Table1_1[[#This Row],[Units Sold]]*Table1_1[[#This Row],[Cost per Unit]]</f>
        <v>10512.04</v>
      </c>
      <c r="J3674">
        <f>Table1_1[[#This Row],[TOTAL REVENUE]]-Table1_1[[#This Row],[TOTAL COST]]</f>
        <v>-5095.8600000000006</v>
      </c>
      <c r="K3674" s="11">
        <f>Table1_1[[#This Row],[PROFIT]]/Table1_1[[#This Row],[TOTAL REVENUE]]</f>
        <v>-0.9408586863804379</v>
      </c>
    </row>
    <row r="3675" spans="1:11">
      <c r="A3675" t="s">
        <v>11</v>
      </c>
      <c r="B3675" t="s">
        <v>649</v>
      </c>
      <c r="C3675">
        <v>145</v>
      </c>
      <c r="D3675">
        <v>96.03</v>
      </c>
      <c r="E3675">
        <v>99.56</v>
      </c>
      <c r="F3675" t="s">
        <v>108</v>
      </c>
      <c r="G3675" t="s">
        <v>109</v>
      </c>
      <c r="H3675">
        <f>Table1_1[[#This Row],[Units Sold]]*Table1_1[[#This Row],[Sale Price per Unit]]</f>
        <v>14436.2</v>
      </c>
      <c r="I3675">
        <f>Table1_1[[#This Row],[Units Sold]]*Table1_1[[#This Row],[Cost per Unit]]</f>
        <v>13924.35</v>
      </c>
      <c r="J3675">
        <f>Table1_1[[#This Row],[TOTAL REVENUE]]-Table1_1[[#This Row],[TOTAL COST]]</f>
        <v>511.85000000000036</v>
      </c>
      <c r="K3675" s="11">
        <f>Table1_1[[#This Row],[PROFIT]]/Table1_1[[#This Row],[TOTAL REVENUE]]</f>
        <v>3.5456006428284476E-2</v>
      </c>
    </row>
    <row r="3676" spans="1:11">
      <c r="A3676" t="s">
        <v>85</v>
      </c>
      <c r="B3676" t="s">
        <v>649</v>
      </c>
      <c r="C3676">
        <v>41</v>
      </c>
      <c r="D3676">
        <v>48.68</v>
      </c>
      <c r="E3676">
        <v>92.11</v>
      </c>
      <c r="F3676" t="s">
        <v>108</v>
      </c>
      <c r="G3676" t="s">
        <v>109</v>
      </c>
      <c r="H3676">
        <f>Table1_1[[#This Row],[Units Sold]]*Table1_1[[#This Row],[Sale Price per Unit]]</f>
        <v>3776.5099999999998</v>
      </c>
      <c r="I3676">
        <f>Table1_1[[#This Row],[Units Sold]]*Table1_1[[#This Row],[Cost per Unit]]</f>
        <v>1995.8799999999999</v>
      </c>
      <c r="J3676">
        <f>Table1_1[[#This Row],[TOTAL REVENUE]]-Table1_1[[#This Row],[TOTAL COST]]</f>
        <v>1780.6299999999999</v>
      </c>
      <c r="K3676" s="11">
        <f>Table1_1[[#This Row],[PROFIT]]/Table1_1[[#This Row],[TOTAL REVENUE]]</f>
        <v>0.47150146563890999</v>
      </c>
    </row>
    <row r="3677" spans="1:11">
      <c r="A3677" t="s">
        <v>56</v>
      </c>
      <c r="B3677" t="s">
        <v>650</v>
      </c>
      <c r="C3677">
        <v>247</v>
      </c>
      <c r="D3677">
        <v>81.39</v>
      </c>
      <c r="E3677">
        <v>28.37</v>
      </c>
      <c r="F3677" t="s">
        <v>107</v>
      </c>
      <c r="G3677" t="s">
        <v>109</v>
      </c>
      <c r="H3677">
        <f>Table1_1[[#This Row],[Units Sold]]*Table1_1[[#This Row],[Sale Price per Unit]]</f>
        <v>7007.39</v>
      </c>
      <c r="I3677">
        <f>Table1_1[[#This Row],[Units Sold]]*Table1_1[[#This Row],[Cost per Unit]]</f>
        <v>20103.330000000002</v>
      </c>
      <c r="J3677">
        <f>Table1_1[[#This Row],[TOTAL REVENUE]]-Table1_1[[#This Row],[TOTAL COST]]</f>
        <v>-13095.940000000002</v>
      </c>
      <c r="K3677" s="11">
        <f>Table1_1[[#This Row],[PROFIT]]/Table1_1[[#This Row],[TOTAL REVENUE]]</f>
        <v>-1.8688755727881567</v>
      </c>
    </row>
    <row r="3678" spans="1:11">
      <c r="A3678" t="s">
        <v>29</v>
      </c>
      <c r="B3678" t="s">
        <v>650</v>
      </c>
      <c r="C3678">
        <v>113</v>
      </c>
      <c r="D3678">
        <v>52.36</v>
      </c>
      <c r="E3678">
        <v>44.05</v>
      </c>
      <c r="F3678" t="s">
        <v>108</v>
      </c>
      <c r="G3678" t="s">
        <v>109</v>
      </c>
      <c r="H3678">
        <f>Table1_1[[#This Row],[Units Sold]]*Table1_1[[#This Row],[Sale Price per Unit]]</f>
        <v>4977.6499999999996</v>
      </c>
      <c r="I3678">
        <f>Table1_1[[#This Row],[Units Sold]]*Table1_1[[#This Row],[Cost per Unit]]</f>
        <v>5916.68</v>
      </c>
      <c r="J3678">
        <f>Table1_1[[#This Row],[TOTAL REVENUE]]-Table1_1[[#This Row],[TOTAL COST]]</f>
        <v>-939.03000000000065</v>
      </c>
      <c r="K3678" s="11">
        <f>Table1_1[[#This Row],[PROFIT]]/Table1_1[[#This Row],[TOTAL REVENUE]]</f>
        <v>-0.18864926220204328</v>
      </c>
    </row>
    <row r="3679" spans="1:11">
      <c r="A3679" t="s">
        <v>83</v>
      </c>
      <c r="B3679" t="s">
        <v>650</v>
      </c>
      <c r="C3679">
        <v>158</v>
      </c>
      <c r="D3679">
        <v>86.12</v>
      </c>
      <c r="E3679">
        <v>56.19</v>
      </c>
      <c r="F3679" t="s">
        <v>108</v>
      </c>
      <c r="G3679" t="s">
        <v>110</v>
      </c>
      <c r="H3679">
        <f>Table1_1[[#This Row],[Units Sold]]*Table1_1[[#This Row],[Sale Price per Unit]]</f>
        <v>8878.02</v>
      </c>
      <c r="I3679">
        <f>Table1_1[[#This Row],[Units Sold]]*Table1_1[[#This Row],[Cost per Unit]]</f>
        <v>13606.960000000001</v>
      </c>
      <c r="J3679">
        <f>Table1_1[[#This Row],[TOTAL REVENUE]]-Table1_1[[#This Row],[TOTAL COST]]</f>
        <v>-4728.9400000000005</v>
      </c>
      <c r="K3679" s="11">
        <f>Table1_1[[#This Row],[PROFIT]]/Table1_1[[#This Row],[TOTAL REVENUE]]</f>
        <v>-0.53265705641573236</v>
      </c>
    </row>
    <row r="3680" spans="1:11">
      <c r="A3680" t="s">
        <v>85</v>
      </c>
      <c r="B3680" t="s">
        <v>650</v>
      </c>
      <c r="C3680">
        <v>60</v>
      </c>
      <c r="D3680">
        <v>37.28</v>
      </c>
      <c r="E3680">
        <v>59.61</v>
      </c>
      <c r="F3680" t="s">
        <v>108</v>
      </c>
      <c r="G3680" t="s">
        <v>109</v>
      </c>
      <c r="H3680">
        <f>Table1_1[[#This Row],[Units Sold]]*Table1_1[[#This Row],[Sale Price per Unit]]</f>
        <v>3576.6</v>
      </c>
      <c r="I3680">
        <f>Table1_1[[#This Row],[Units Sold]]*Table1_1[[#This Row],[Cost per Unit]]</f>
        <v>2236.8000000000002</v>
      </c>
      <c r="J3680">
        <f>Table1_1[[#This Row],[TOTAL REVENUE]]-Table1_1[[#This Row],[TOTAL COST]]</f>
        <v>1339.7999999999997</v>
      </c>
      <c r="K3680" s="11">
        <f>Table1_1[[#This Row],[PROFIT]]/Table1_1[[#This Row],[TOTAL REVENUE]]</f>
        <v>0.37460157691662466</v>
      </c>
    </row>
    <row r="3681" spans="1:11">
      <c r="A3681" t="s">
        <v>92</v>
      </c>
      <c r="B3681" t="s">
        <v>650</v>
      </c>
      <c r="C3681">
        <v>126</v>
      </c>
      <c r="D3681">
        <v>64.34</v>
      </c>
      <c r="E3681">
        <v>76.16</v>
      </c>
      <c r="F3681" t="s">
        <v>108</v>
      </c>
      <c r="G3681" t="s">
        <v>109</v>
      </c>
      <c r="H3681">
        <f>Table1_1[[#This Row],[Units Sold]]*Table1_1[[#This Row],[Sale Price per Unit]]</f>
        <v>9596.16</v>
      </c>
      <c r="I3681">
        <f>Table1_1[[#This Row],[Units Sold]]*Table1_1[[#This Row],[Cost per Unit]]</f>
        <v>8106.84</v>
      </c>
      <c r="J3681">
        <f>Table1_1[[#This Row],[TOTAL REVENUE]]-Table1_1[[#This Row],[TOTAL COST]]</f>
        <v>1489.3199999999997</v>
      </c>
      <c r="K3681" s="11">
        <f>Table1_1[[#This Row],[PROFIT]]/Table1_1[[#This Row],[TOTAL REVENUE]]</f>
        <v>0.15519957983193275</v>
      </c>
    </row>
    <row r="3682" spans="1:11">
      <c r="A3682" t="s">
        <v>16</v>
      </c>
      <c r="B3682" t="s">
        <v>650</v>
      </c>
      <c r="C3682">
        <v>196</v>
      </c>
      <c r="D3682">
        <v>70.09</v>
      </c>
      <c r="E3682">
        <v>28.67</v>
      </c>
      <c r="F3682" t="s">
        <v>107</v>
      </c>
      <c r="G3682" t="s">
        <v>110</v>
      </c>
      <c r="H3682">
        <f>Table1_1[[#This Row],[Units Sold]]*Table1_1[[#This Row],[Sale Price per Unit]]</f>
        <v>5619.3200000000006</v>
      </c>
      <c r="I3682">
        <f>Table1_1[[#This Row],[Units Sold]]*Table1_1[[#This Row],[Cost per Unit]]</f>
        <v>13737.640000000001</v>
      </c>
      <c r="J3682">
        <f>Table1_1[[#This Row],[TOTAL REVENUE]]-Table1_1[[#This Row],[TOTAL COST]]</f>
        <v>-8118.3200000000006</v>
      </c>
      <c r="K3682" s="11">
        <f>Table1_1[[#This Row],[PROFIT]]/Table1_1[[#This Row],[TOTAL REVENUE]]</f>
        <v>-1.4447157307289848</v>
      </c>
    </row>
    <row r="3683" spans="1:11">
      <c r="A3683" t="s">
        <v>22</v>
      </c>
      <c r="B3683" t="s">
        <v>650</v>
      </c>
      <c r="C3683">
        <v>125</v>
      </c>
      <c r="D3683">
        <v>14.96</v>
      </c>
      <c r="E3683">
        <v>92.38</v>
      </c>
      <c r="F3683" t="s">
        <v>107</v>
      </c>
      <c r="G3683" t="s">
        <v>110</v>
      </c>
      <c r="H3683">
        <f>Table1_1[[#This Row],[Units Sold]]*Table1_1[[#This Row],[Sale Price per Unit]]</f>
        <v>11547.5</v>
      </c>
      <c r="I3683">
        <f>Table1_1[[#This Row],[Units Sold]]*Table1_1[[#This Row],[Cost per Unit]]</f>
        <v>1870</v>
      </c>
      <c r="J3683">
        <f>Table1_1[[#This Row],[TOTAL REVENUE]]-Table1_1[[#This Row],[TOTAL COST]]</f>
        <v>9677.5</v>
      </c>
      <c r="K3683" s="11">
        <f>Table1_1[[#This Row],[PROFIT]]/Table1_1[[#This Row],[TOTAL REVENUE]]</f>
        <v>0.83806018618748646</v>
      </c>
    </row>
    <row r="3684" spans="1:11">
      <c r="A3684" t="s">
        <v>101</v>
      </c>
      <c r="B3684" t="s">
        <v>650</v>
      </c>
      <c r="C3684">
        <v>294</v>
      </c>
      <c r="D3684">
        <v>50.1</v>
      </c>
      <c r="E3684">
        <v>32.11</v>
      </c>
      <c r="F3684" t="s">
        <v>108</v>
      </c>
      <c r="G3684" t="s">
        <v>110</v>
      </c>
      <c r="H3684">
        <f>Table1_1[[#This Row],[Units Sold]]*Table1_1[[#This Row],[Sale Price per Unit]]</f>
        <v>9440.34</v>
      </c>
      <c r="I3684">
        <f>Table1_1[[#This Row],[Units Sold]]*Table1_1[[#This Row],[Cost per Unit]]</f>
        <v>14729.4</v>
      </c>
      <c r="J3684">
        <f>Table1_1[[#This Row],[TOTAL REVENUE]]-Table1_1[[#This Row],[TOTAL COST]]</f>
        <v>-5289.0599999999995</v>
      </c>
      <c r="K3684" s="11">
        <f>Table1_1[[#This Row],[PROFIT]]/Table1_1[[#This Row],[TOTAL REVENUE]]</f>
        <v>-0.5602616007474307</v>
      </c>
    </row>
    <row r="3685" spans="1:11">
      <c r="A3685" t="s">
        <v>64</v>
      </c>
      <c r="B3685" t="s">
        <v>650</v>
      </c>
      <c r="C3685">
        <v>156</v>
      </c>
      <c r="D3685">
        <v>43.17</v>
      </c>
      <c r="E3685">
        <v>100.57</v>
      </c>
      <c r="F3685" t="s">
        <v>108</v>
      </c>
      <c r="G3685" t="s">
        <v>110</v>
      </c>
      <c r="H3685">
        <f>Table1_1[[#This Row],[Units Sold]]*Table1_1[[#This Row],[Sale Price per Unit]]</f>
        <v>15688.919999999998</v>
      </c>
      <c r="I3685">
        <f>Table1_1[[#This Row],[Units Sold]]*Table1_1[[#This Row],[Cost per Unit]]</f>
        <v>6734.52</v>
      </c>
      <c r="J3685">
        <f>Table1_1[[#This Row],[TOTAL REVENUE]]-Table1_1[[#This Row],[TOTAL COST]]</f>
        <v>8954.3999999999978</v>
      </c>
      <c r="K3685" s="11">
        <f>Table1_1[[#This Row],[PROFIT]]/Table1_1[[#This Row],[TOTAL REVENUE]]</f>
        <v>0.57074674356169819</v>
      </c>
    </row>
    <row r="3686" spans="1:11">
      <c r="A3686" t="s">
        <v>49</v>
      </c>
      <c r="B3686" t="s">
        <v>650</v>
      </c>
      <c r="C3686">
        <v>248</v>
      </c>
      <c r="D3686">
        <v>13.03</v>
      </c>
      <c r="E3686">
        <v>85.28</v>
      </c>
      <c r="F3686" t="s">
        <v>108</v>
      </c>
      <c r="G3686" t="s">
        <v>109</v>
      </c>
      <c r="H3686">
        <f>Table1_1[[#This Row],[Units Sold]]*Table1_1[[#This Row],[Sale Price per Unit]]</f>
        <v>21149.439999999999</v>
      </c>
      <c r="I3686">
        <f>Table1_1[[#This Row],[Units Sold]]*Table1_1[[#This Row],[Cost per Unit]]</f>
        <v>3231.44</v>
      </c>
      <c r="J3686">
        <f>Table1_1[[#This Row],[TOTAL REVENUE]]-Table1_1[[#This Row],[TOTAL COST]]</f>
        <v>17918</v>
      </c>
      <c r="K3686" s="11">
        <f>Table1_1[[#This Row],[PROFIT]]/Table1_1[[#This Row],[TOTAL REVENUE]]</f>
        <v>0.8472091932457787</v>
      </c>
    </row>
    <row r="3687" spans="1:11">
      <c r="A3687" t="s">
        <v>77</v>
      </c>
      <c r="B3687" t="s">
        <v>650</v>
      </c>
      <c r="C3687">
        <v>217</v>
      </c>
      <c r="D3687">
        <v>95.03</v>
      </c>
      <c r="E3687">
        <v>89.21</v>
      </c>
      <c r="F3687" t="s">
        <v>108</v>
      </c>
      <c r="G3687" t="s">
        <v>109</v>
      </c>
      <c r="H3687">
        <f>Table1_1[[#This Row],[Units Sold]]*Table1_1[[#This Row],[Sale Price per Unit]]</f>
        <v>19358.57</v>
      </c>
      <c r="I3687">
        <f>Table1_1[[#This Row],[Units Sold]]*Table1_1[[#This Row],[Cost per Unit]]</f>
        <v>20621.510000000002</v>
      </c>
      <c r="J3687">
        <f>Table1_1[[#This Row],[TOTAL REVENUE]]-Table1_1[[#This Row],[TOTAL COST]]</f>
        <v>-1262.9400000000023</v>
      </c>
      <c r="K3687" s="11">
        <f>Table1_1[[#This Row],[PROFIT]]/Table1_1[[#This Row],[TOTAL REVENUE]]</f>
        <v>-6.5239322945858214E-2</v>
      </c>
    </row>
    <row r="3688" spans="1:11">
      <c r="A3688" t="s">
        <v>58</v>
      </c>
      <c r="B3688" t="s">
        <v>650</v>
      </c>
      <c r="C3688">
        <v>67</v>
      </c>
      <c r="D3688">
        <v>36.520000000000003</v>
      </c>
      <c r="E3688">
        <v>61.43</v>
      </c>
      <c r="F3688" t="s">
        <v>107</v>
      </c>
      <c r="G3688" t="s">
        <v>110</v>
      </c>
      <c r="H3688">
        <f>Table1_1[[#This Row],[Units Sold]]*Table1_1[[#This Row],[Sale Price per Unit]]</f>
        <v>4115.8100000000004</v>
      </c>
      <c r="I3688">
        <f>Table1_1[[#This Row],[Units Sold]]*Table1_1[[#This Row],[Cost per Unit]]</f>
        <v>2446.84</v>
      </c>
      <c r="J3688">
        <f>Table1_1[[#This Row],[TOTAL REVENUE]]-Table1_1[[#This Row],[TOTAL COST]]</f>
        <v>1668.9700000000003</v>
      </c>
      <c r="K3688" s="11">
        <f>Table1_1[[#This Row],[PROFIT]]/Table1_1[[#This Row],[TOTAL REVENUE]]</f>
        <v>0.40550219762331113</v>
      </c>
    </row>
    <row r="3689" spans="1:11">
      <c r="A3689" t="s">
        <v>105</v>
      </c>
      <c r="B3689" t="s">
        <v>651</v>
      </c>
      <c r="C3689">
        <v>218</v>
      </c>
      <c r="D3689">
        <v>55.72</v>
      </c>
      <c r="E3689">
        <v>112.42</v>
      </c>
      <c r="F3689" t="s">
        <v>107</v>
      </c>
      <c r="G3689" t="s">
        <v>109</v>
      </c>
      <c r="H3689">
        <f>Table1_1[[#This Row],[Units Sold]]*Table1_1[[#This Row],[Sale Price per Unit]]</f>
        <v>24507.56</v>
      </c>
      <c r="I3689">
        <f>Table1_1[[#This Row],[Units Sold]]*Table1_1[[#This Row],[Cost per Unit]]</f>
        <v>12146.96</v>
      </c>
      <c r="J3689">
        <f>Table1_1[[#This Row],[TOTAL REVENUE]]-Table1_1[[#This Row],[TOTAL COST]]</f>
        <v>12360.600000000002</v>
      </c>
      <c r="K3689" s="11">
        <f>Table1_1[[#This Row],[PROFIT]]/Table1_1[[#This Row],[TOTAL REVENUE]]</f>
        <v>0.50435865504358657</v>
      </c>
    </row>
    <row r="3690" spans="1:11">
      <c r="A3690" t="s">
        <v>89</v>
      </c>
      <c r="B3690" t="s">
        <v>651</v>
      </c>
      <c r="C3690">
        <v>268</v>
      </c>
      <c r="D3690">
        <v>70.099999999999994</v>
      </c>
      <c r="E3690">
        <v>52.94</v>
      </c>
      <c r="F3690" t="s">
        <v>107</v>
      </c>
      <c r="G3690" t="s">
        <v>109</v>
      </c>
      <c r="H3690">
        <f>Table1_1[[#This Row],[Units Sold]]*Table1_1[[#This Row],[Sale Price per Unit]]</f>
        <v>14187.92</v>
      </c>
      <c r="I3690">
        <f>Table1_1[[#This Row],[Units Sold]]*Table1_1[[#This Row],[Cost per Unit]]</f>
        <v>18786.8</v>
      </c>
      <c r="J3690">
        <f>Table1_1[[#This Row],[TOTAL REVENUE]]-Table1_1[[#This Row],[TOTAL COST]]</f>
        <v>-4598.8799999999992</v>
      </c>
      <c r="K3690" s="11">
        <f>Table1_1[[#This Row],[PROFIT]]/Table1_1[[#This Row],[TOTAL REVENUE]]</f>
        <v>-0.32414053645636565</v>
      </c>
    </row>
    <row r="3691" spans="1:11">
      <c r="A3691" t="s">
        <v>21</v>
      </c>
      <c r="B3691" t="s">
        <v>651</v>
      </c>
      <c r="C3691">
        <v>200</v>
      </c>
      <c r="D3691">
        <v>30.81</v>
      </c>
      <c r="E3691">
        <v>53.95</v>
      </c>
      <c r="F3691" t="s">
        <v>108</v>
      </c>
      <c r="G3691" t="s">
        <v>110</v>
      </c>
      <c r="H3691">
        <f>Table1_1[[#This Row],[Units Sold]]*Table1_1[[#This Row],[Sale Price per Unit]]</f>
        <v>10790</v>
      </c>
      <c r="I3691">
        <f>Table1_1[[#This Row],[Units Sold]]*Table1_1[[#This Row],[Cost per Unit]]</f>
        <v>6162</v>
      </c>
      <c r="J3691">
        <f>Table1_1[[#This Row],[TOTAL REVENUE]]-Table1_1[[#This Row],[TOTAL COST]]</f>
        <v>4628</v>
      </c>
      <c r="K3691" s="11">
        <f>Table1_1[[#This Row],[PROFIT]]/Table1_1[[#This Row],[TOTAL REVENUE]]</f>
        <v>0.42891566265060244</v>
      </c>
    </row>
    <row r="3692" spans="1:11">
      <c r="A3692" t="s">
        <v>34</v>
      </c>
      <c r="B3692" t="s">
        <v>651</v>
      </c>
      <c r="C3692">
        <v>220</v>
      </c>
      <c r="D3692">
        <v>95.83</v>
      </c>
      <c r="E3692">
        <v>103.39</v>
      </c>
      <c r="F3692" t="s">
        <v>107</v>
      </c>
      <c r="G3692" t="s">
        <v>109</v>
      </c>
      <c r="H3692">
        <f>Table1_1[[#This Row],[Units Sold]]*Table1_1[[#This Row],[Sale Price per Unit]]</f>
        <v>22745.8</v>
      </c>
      <c r="I3692">
        <f>Table1_1[[#This Row],[Units Sold]]*Table1_1[[#This Row],[Cost per Unit]]</f>
        <v>21082.6</v>
      </c>
      <c r="J3692">
        <f>Table1_1[[#This Row],[TOTAL REVENUE]]-Table1_1[[#This Row],[TOTAL COST]]</f>
        <v>1663.2000000000007</v>
      </c>
      <c r="K3692" s="11">
        <f>Table1_1[[#This Row],[PROFIT]]/Table1_1[[#This Row],[TOTAL REVENUE]]</f>
        <v>7.3121191604603966E-2</v>
      </c>
    </row>
    <row r="3693" spans="1:11">
      <c r="A3693" t="s">
        <v>89</v>
      </c>
      <c r="B3693" t="s">
        <v>651</v>
      </c>
      <c r="C3693">
        <v>260</v>
      </c>
      <c r="D3693">
        <v>94.9</v>
      </c>
      <c r="E3693">
        <v>86.93</v>
      </c>
      <c r="F3693" t="s">
        <v>108</v>
      </c>
      <c r="G3693" t="s">
        <v>110</v>
      </c>
      <c r="H3693">
        <f>Table1_1[[#This Row],[Units Sold]]*Table1_1[[#This Row],[Sale Price per Unit]]</f>
        <v>22601.800000000003</v>
      </c>
      <c r="I3693">
        <f>Table1_1[[#This Row],[Units Sold]]*Table1_1[[#This Row],[Cost per Unit]]</f>
        <v>24674</v>
      </c>
      <c r="J3693">
        <f>Table1_1[[#This Row],[TOTAL REVENUE]]-Table1_1[[#This Row],[TOTAL COST]]</f>
        <v>-2072.1999999999971</v>
      </c>
      <c r="K3693" s="11">
        <f>Table1_1[[#This Row],[PROFIT]]/Table1_1[[#This Row],[TOTAL REVENUE]]</f>
        <v>-9.1682963303807527E-2</v>
      </c>
    </row>
    <row r="3694" spans="1:11">
      <c r="A3694" t="s">
        <v>19</v>
      </c>
      <c r="B3694" t="s">
        <v>652</v>
      </c>
      <c r="C3694">
        <v>34</v>
      </c>
      <c r="D3694">
        <v>50.22</v>
      </c>
      <c r="E3694">
        <v>88.17</v>
      </c>
      <c r="F3694" t="s">
        <v>108</v>
      </c>
      <c r="G3694" t="s">
        <v>109</v>
      </c>
      <c r="H3694">
        <f>Table1_1[[#This Row],[Units Sold]]*Table1_1[[#This Row],[Sale Price per Unit]]</f>
        <v>2997.78</v>
      </c>
      <c r="I3694">
        <f>Table1_1[[#This Row],[Units Sold]]*Table1_1[[#This Row],[Cost per Unit]]</f>
        <v>1707.48</v>
      </c>
      <c r="J3694">
        <f>Table1_1[[#This Row],[TOTAL REVENUE]]-Table1_1[[#This Row],[TOTAL COST]]</f>
        <v>1290.3000000000002</v>
      </c>
      <c r="K3694" s="11">
        <f>Table1_1[[#This Row],[PROFIT]]/Table1_1[[#This Row],[TOTAL REVENUE]]</f>
        <v>0.43041850969717593</v>
      </c>
    </row>
    <row r="3695" spans="1:11">
      <c r="A3695" t="s">
        <v>106</v>
      </c>
      <c r="B3695" t="s">
        <v>652</v>
      </c>
      <c r="C3695">
        <v>94</v>
      </c>
      <c r="D3695">
        <v>74.819999999999993</v>
      </c>
      <c r="E3695">
        <v>63.7</v>
      </c>
      <c r="F3695" t="s">
        <v>107</v>
      </c>
      <c r="G3695" t="s">
        <v>110</v>
      </c>
      <c r="H3695">
        <f>Table1_1[[#This Row],[Units Sold]]*Table1_1[[#This Row],[Sale Price per Unit]]</f>
        <v>5987.8</v>
      </c>
      <c r="I3695">
        <f>Table1_1[[#This Row],[Units Sold]]*Table1_1[[#This Row],[Cost per Unit]]</f>
        <v>7033.079999999999</v>
      </c>
      <c r="J3695">
        <f>Table1_1[[#This Row],[TOTAL REVENUE]]-Table1_1[[#This Row],[TOTAL COST]]</f>
        <v>-1045.2799999999988</v>
      </c>
      <c r="K3695" s="11">
        <f>Table1_1[[#This Row],[PROFIT]]/Table1_1[[#This Row],[TOTAL REVENUE]]</f>
        <v>-0.17456828885400294</v>
      </c>
    </row>
    <row r="3696" spans="1:11">
      <c r="A3696" t="s">
        <v>81</v>
      </c>
      <c r="B3696" t="s">
        <v>652</v>
      </c>
      <c r="C3696">
        <v>166</v>
      </c>
      <c r="D3696">
        <v>33.56</v>
      </c>
      <c r="E3696">
        <v>79.08</v>
      </c>
      <c r="F3696" t="s">
        <v>108</v>
      </c>
      <c r="G3696" t="s">
        <v>110</v>
      </c>
      <c r="H3696">
        <f>Table1_1[[#This Row],[Units Sold]]*Table1_1[[#This Row],[Sale Price per Unit]]</f>
        <v>13127.279999999999</v>
      </c>
      <c r="I3696">
        <f>Table1_1[[#This Row],[Units Sold]]*Table1_1[[#This Row],[Cost per Unit]]</f>
        <v>5570.96</v>
      </c>
      <c r="J3696">
        <f>Table1_1[[#This Row],[TOTAL REVENUE]]-Table1_1[[#This Row],[TOTAL COST]]</f>
        <v>7556.3199999999988</v>
      </c>
      <c r="K3696" s="11">
        <f>Table1_1[[#This Row],[PROFIT]]/Table1_1[[#This Row],[TOTAL REVENUE]]</f>
        <v>0.57561962569549818</v>
      </c>
    </row>
    <row r="3697" spans="1:11">
      <c r="A3697" t="s">
        <v>55</v>
      </c>
      <c r="B3697" t="s">
        <v>652</v>
      </c>
      <c r="C3697">
        <v>62</v>
      </c>
      <c r="D3697">
        <v>99.79</v>
      </c>
      <c r="E3697">
        <v>105.36</v>
      </c>
      <c r="F3697" t="s">
        <v>108</v>
      </c>
      <c r="G3697" t="s">
        <v>110</v>
      </c>
      <c r="H3697">
        <f>Table1_1[[#This Row],[Units Sold]]*Table1_1[[#This Row],[Sale Price per Unit]]</f>
        <v>6532.32</v>
      </c>
      <c r="I3697">
        <f>Table1_1[[#This Row],[Units Sold]]*Table1_1[[#This Row],[Cost per Unit]]</f>
        <v>6186.9800000000005</v>
      </c>
      <c r="J3697">
        <f>Table1_1[[#This Row],[TOTAL REVENUE]]-Table1_1[[#This Row],[TOTAL COST]]</f>
        <v>345.33999999999924</v>
      </c>
      <c r="K3697" s="11">
        <f>Table1_1[[#This Row],[PROFIT]]/Table1_1[[#This Row],[TOTAL REVENUE]]</f>
        <v>5.2866362946089485E-2</v>
      </c>
    </row>
    <row r="3698" spans="1:11">
      <c r="A3698" t="s">
        <v>65</v>
      </c>
      <c r="B3698" t="s">
        <v>652</v>
      </c>
      <c r="C3698">
        <v>85</v>
      </c>
      <c r="D3698">
        <v>37.53</v>
      </c>
      <c r="E3698">
        <v>29.71</v>
      </c>
      <c r="F3698" t="s">
        <v>108</v>
      </c>
      <c r="G3698" t="s">
        <v>110</v>
      </c>
      <c r="H3698">
        <f>Table1_1[[#This Row],[Units Sold]]*Table1_1[[#This Row],[Sale Price per Unit]]</f>
        <v>2525.35</v>
      </c>
      <c r="I3698">
        <f>Table1_1[[#This Row],[Units Sold]]*Table1_1[[#This Row],[Cost per Unit]]</f>
        <v>3190.05</v>
      </c>
      <c r="J3698">
        <f>Table1_1[[#This Row],[TOTAL REVENUE]]-Table1_1[[#This Row],[TOTAL COST]]</f>
        <v>-664.70000000000027</v>
      </c>
      <c r="K3698" s="11">
        <f>Table1_1[[#This Row],[PROFIT]]/Table1_1[[#This Row],[TOTAL REVENUE]]</f>
        <v>-0.26321104005385404</v>
      </c>
    </row>
    <row r="3699" spans="1:11">
      <c r="A3699" t="s">
        <v>33</v>
      </c>
      <c r="B3699" t="s">
        <v>652</v>
      </c>
      <c r="C3699">
        <v>57</v>
      </c>
      <c r="D3699">
        <v>40.369999999999997</v>
      </c>
      <c r="E3699">
        <v>38.229999999999997</v>
      </c>
      <c r="F3699" t="s">
        <v>108</v>
      </c>
      <c r="G3699" t="s">
        <v>109</v>
      </c>
      <c r="H3699">
        <f>Table1_1[[#This Row],[Units Sold]]*Table1_1[[#This Row],[Sale Price per Unit]]</f>
        <v>2179.1099999999997</v>
      </c>
      <c r="I3699">
        <f>Table1_1[[#This Row],[Units Sold]]*Table1_1[[#This Row],[Cost per Unit]]</f>
        <v>2301.0899999999997</v>
      </c>
      <c r="J3699">
        <f>Table1_1[[#This Row],[TOTAL REVENUE]]-Table1_1[[#This Row],[TOTAL COST]]</f>
        <v>-121.98000000000002</v>
      </c>
      <c r="K3699" s="11">
        <f>Table1_1[[#This Row],[PROFIT]]/Table1_1[[#This Row],[TOTAL REVENUE]]</f>
        <v>-5.5976981428197764E-2</v>
      </c>
    </row>
    <row r="3700" spans="1:11">
      <c r="A3700" t="s">
        <v>14</v>
      </c>
      <c r="B3700" t="s">
        <v>652</v>
      </c>
      <c r="C3700">
        <v>88</v>
      </c>
      <c r="D3700">
        <v>36.15</v>
      </c>
      <c r="E3700">
        <v>76.790000000000006</v>
      </c>
      <c r="F3700" t="s">
        <v>107</v>
      </c>
      <c r="G3700" t="s">
        <v>109</v>
      </c>
      <c r="H3700">
        <f>Table1_1[[#This Row],[Units Sold]]*Table1_1[[#This Row],[Sale Price per Unit]]</f>
        <v>6757.52</v>
      </c>
      <c r="I3700">
        <f>Table1_1[[#This Row],[Units Sold]]*Table1_1[[#This Row],[Cost per Unit]]</f>
        <v>3181.2</v>
      </c>
      <c r="J3700">
        <f>Table1_1[[#This Row],[TOTAL REVENUE]]-Table1_1[[#This Row],[TOTAL COST]]</f>
        <v>3576.3200000000006</v>
      </c>
      <c r="K3700" s="11">
        <f>Table1_1[[#This Row],[PROFIT]]/Table1_1[[#This Row],[TOTAL REVENUE]]</f>
        <v>0.52923557754916006</v>
      </c>
    </row>
    <row r="3701" spans="1:11">
      <c r="A3701" t="s">
        <v>67</v>
      </c>
      <c r="B3701" t="s">
        <v>652</v>
      </c>
      <c r="C3701">
        <v>134</v>
      </c>
      <c r="D3701">
        <v>31.7</v>
      </c>
      <c r="E3701">
        <v>101.6</v>
      </c>
      <c r="F3701" t="s">
        <v>108</v>
      </c>
      <c r="G3701" t="s">
        <v>109</v>
      </c>
      <c r="H3701">
        <f>Table1_1[[#This Row],[Units Sold]]*Table1_1[[#This Row],[Sale Price per Unit]]</f>
        <v>13614.4</v>
      </c>
      <c r="I3701">
        <f>Table1_1[[#This Row],[Units Sold]]*Table1_1[[#This Row],[Cost per Unit]]</f>
        <v>4247.8</v>
      </c>
      <c r="J3701">
        <f>Table1_1[[#This Row],[TOTAL REVENUE]]-Table1_1[[#This Row],[TOTAL COST]]</f>
        <v>9366.5999999999985</v>
      </c>
      <c r="K3701" s="11">
        <f>Table1_1[[#This Row],[PROFIT]]/Table1_1[[#This Row],[TOTAL REVENUE]]</f>
        <v>0.68799212598425186</v>
      </c>
    </row>
    <row r="3702" spans="1:11">
      <c r="A3702" t="s">
        <v>101</v>
      </c>
      <c r="B3702" t="s">
        <v>652</v>
      </c>
      <c r="C3702">
        <v>269</v>
      </c>
      <c r="D3702">
        <v>37.85</v>
      </c>
      <c r="E3702">
        <v>22.68</v>
      </c>
      <c r="F3702" t="s">
        <v>107</v>
      </c>
      <c r="G3702" t="s">
        <v>110</v>
      </c>
      <c r="H3702">
        <f>Table1_1[[#This Row],[Units Sold]]*Table1_1[[#This Row],[Sale Price per Unit]]</f>
        <v>6100.92</v>
      </c>
      <c r="I3702">
        <f>Table1_1[[#This Row],[Units Sold]]*Table1_1[[#This Row],[Cost per Unit]]</f>
        <v>10181.65</v>
      </c>
      <c r="J3702">
        <f>Table1_1[[#This Row],[TOTAL REVENUE]]-Table1_1[[#This Row],[TOTAL COST]]</f>
        <v>-4080.7299999999996</v>
      </c>
      <c r="K3702" s="11">
        <f>Table1_1[[#This Row],[PROFIT]]/Table1_1[[#This Row],[TOTAL REVENUE]]</f>
        <v>-0.66887125220458543</v>
      </c>
    </row>
    <row r="3703" spans="1:11">
      <c r="A3703" t="s">
        <v>61</v>
      </c>
      <c r="B3703" t="s">
        <v>652</v>
      </c>
      <c r="C3703">
        <v>103</v>
      </c>
      <c r="D3703">
        <v>15.1</v>
      </c>
      <c r="E3703">
        <v>52.36</v>
      </c>
      <c r="F3703" t="s">
        <v>107</v>
      </c>
      <c r="G3703" t="s">
        <v>110</v>
      </c>
      <c r="H3703">
        <f>Table1_1[[#This Row],[Units Sold]]*Table1_1[[#This Row],[Sale Price per Unit]]</f>
        <v>5393.08</v>
      </c>
      <c r="I3703">
        <f>Table1_1[[#This Row],[Units Sold]]*Table1_1[[#This Row],[Cost per Unit]]</f>
        <v>1555.3</v>
      </c>
      <c r="J3703">
        <f>Table1_1[[#This Row],[TOTAL REVENUE]]-Table1_1[[#This Row],[TOTAL COST]]</f>
        <v>3837.7799999999997</v>
      </c>
      <c r="K3703" s="11">
        <f>Table1_1[[#This Row],[PROFIT]]/Table1_1[[#This Row],[TOTAL REVENUE]]</f>
        <v>0.71161191749427044</v>
      </c>
    </row>
    <row r="3704" spans="1:11">
      <c r="A3704" t="s">
        <v>39</v>
      </c>
      <c r="B3704" t="s">
        <v>653</v>
      </c>
      <c r="C3704">
        <v>259</v>
      </c>
      <c r="D3704">
        <v>97.01</v>
      </c>
      <c r="E3704">
        <v>102.42</v>
      </c>
      <c r="F3704" t="s">
        <v>108</v>
      </c>
      <c r="G3704" t="s">
        <v>109</v>
      </c>
      <c r="H3704">
        <f>Table1_1[[#This Row],[Units Sold]]*Table1_1[[#This Row],[Sale Price per Unit]]</f>
        <v>26526.78</v>
      </c>
      <c r="I3704">
        <f>Table1_1[[#This Row],[Units Sold]]*Table1_1[[#This Row],[Cost per Unit]]</f>
        <v>25125.59</v>
      </c>
      <c r="J3704">
        <f>Table1_1[[#This Row],[TOTAL REVENUE]]-Table1_1[[#This Row],[TOTAL COST]]</f>
        <v>1401.1899999999987</v>
      </c>
      <c r="K3704" s="11">
        <f>Table1_1[[#This Row],[PROFIT]]/Table1_1[[#This Row],[TOTAL REVENUE]]</f>
        <v>5.2821714508884933E-2</v>
      </c>
    </row>
    <row r="3705" spans="1:11">
      <c r="A3705" t="s">
        <v>68</v>
      </c>
      <c r="B3705" t="s">
        <v>653</v>
      </c>
      <c r="C3705">
        <v>289</v>
      </c>
      <c r="D3705">
        <v>21.57</v>
      </c>
      <c r="E3705">
        <v>55.28</v>
      </c>
      <c r="F3705" t="s">
        <v>108</v>
      </c>
      <c r="G3705" t="s">
        <v>109</v>
      </c>
      <c r="H3705">
        <f>Table1_1[[#This Row],[Units Sold]]*Table1_1[[#This Row],[Sale Price per Unit]]</f>
        <v>15975.92</v>
      </c>
      <c r="I3705">
        <f>Table1_1[[#This Row],[Units Sold]]*Table1_1[[#This Row],[Cost per Unit]]</f>
        <v>6233.7300000000005</v>
      </c>
      <c r="J3705">
        <f>Table1_1[[#This Row],[TOTAL REVENUE]]-Table1_1[[#This Row],[TOTAL COST]]</f>
        <v>9742.1899999999987</v>
      </c>
      <c r="K3705" s="11">
        <f>Table1_1[[#This Row],[PROFIT]]/Table1_1[[#This Row],[TOTAL REVENUE]]</f>
        <v>0.60980463096960913</v>
      </c>
    </row>
    <row r="3706" spans="1:11">
      <c r="A3706" t="s">
        <v>9</v>
      </c>
      <c r="B3706" t="s">
        <v>653</v>
      </c>
      <c r="C3706">
        <v>15</v>
      </c>
      <c r="D3706">
        <v>56.61</v>
      </c>
      <c r="E3706">
        <v>48.58</v>
      </c>
      <c r="F3706" t="s">
        <v>107</v>
      </c>
      <c r="G3706" t="s">
        <v>109</v>
      </c>
      <c r="H3706">
        <f>Table1_1[[#This Row],[Units Sold]]*Table1_1[[#This Row],[Sale Price per Unit]]</f>
        <v>728.69999999999993</v>
      </c>
      <c r="I3706">
        <f>Table1_1[[#This Row],[Units Sold]]*Table1_1[[#This Row],[Cost per Unit]]</f>
        <v>849.15</v>
      </c>
      <c r="J3706">
        <f>Table1_1[[#This Row],[TOTAL REVENUE]]-Table1_1[[#This Row],[TOTAL COST]]</f>
        <v>-120.45000000000005</v>
      </c>
      <c r="K3706" s="11">
        <f>Table1_1[[#This Row],[PROFIT]]/Table1_1[[#This Row],[TOTAL REVENUE]]</f>
        <v>-0.16529435981885557</v>
      </c>
    </row>
    <row r="3707" spans="1:11">
      <c r="A3707" t="s">
        <v>93</v>
      </c>
      <c r="B3707" t="s">
        <v>653</v>
      </c>
      <c r="C3707">
        <v>134</v>
      </c>
      <c r="D3707">
        <v>64.05</v>
      </c>
      <c r="E3707">
        <v>103.58</v>
      </c>
      <c r="F3707" t="s">
        <v>107</v>
      </c>
      <c r="G3707" t="s">
        <v>109</v>
      </c>
      <c r="H3707">
        <f>Table1_1[[#This Row],[Units Sold]]*Table1_1[[#This Row],[Sale Price per Unit]]</f>
        <v>13879.72</v>
      </c>
      <c r="I3707">
        <f>Table1_1[[#This Row],[Units Sold]]*Table1_1[[#This Row],[Cost per Unit]]</f>
        <v>8582.6999999999989</v>
      </c>
      <c r="J3707">
        <f>Table1_1[[#This Row],[TOTAL REVENUE]]-Table1_1[[#This Row],[TOTAL COST]]</f>
        <v>5297.02</v>
      </c>
      <c r="K3707" s="11">
        <f>Table1_1[[#This Row],[PROFIT]]/Table1_1[[#This Row],[TOTAL REVENUE]]</f>
        <v>0.38163738173392553</v>
      </c>
    </row>
    <row r="3708" spans="1:11">
      <c r="A3708" t="s">
        <v>91</v>
      </c>
      <c r="B3708" t="s">
        <v>653</v>
      </c>
      <c r="C3708">
        <v>76</v>
      </c>
      <c r="D3708">
        <v>98.56</v>
      </c>
      <c r="E3708">
        <v>22.91</v>
      </c>
      <c r="F3708" t="s">
        <v>107</v>
      </c>
      <c r="G3708" t="s">
        <v>110</v>
      </c>
      <c r="H3708">
        <f>Table1_1[[#This Row],[Units Sold]]*Table1_1[[#This Row],[Sale Price per Unit]]</f>
        <v>1741.16</v>
      </c>
      <c r="I3708">
        <f>Table1_1[[#This Row],[Units Sold]]*Table1_1[[#This Row],[Cost per Unit]]</f>
        <v>7490.56</v>
      </c>
      <c r="J3708">
        <f>Table1_1[[#This Row],[TOTAL REVENUE]]-Table1_1[[#This Row],[TOTAL COST]]</f>
        <v>-5749.4000000000005</v>
      </c>
      <c r="K3708" s="11">
        <f>Table1_1[[#This Row],[PROFIT]]/Table1_1[[#This Row],[TOTAL REVENUE]]</f>
        <v>-3.3020515058926234</v>
      </c>
    </row>
    <row r="3709" spans="1:11">
      <c r="A3709" t="s">
        <v>73</v>
      </c>
      <c r="B3709" t="s">
        <v>653</v>
      </c>
      <c r="C3709">
        <v>214</v>
      </c>
      <c r="D3709">
        <v>81.11</v>
      </c>
      <c r="E3709">
        <v>57.76</v>
      </c>
      <c r="F3709" t="s">
        <v>107</v>
      </c>
      <c r="G3709" t="s">
        <v>110</v>
      </c>
      <c r="H3709">
        <f>Table1_1[[#This Row],[Units Sold]]*Table1_1[[#This Row],[Sale Price per Unit]]</f>
        <v>12360.64</v>
      </c>
      <c r="I3709">
        <f>Table1_1[[#This Row],[Units Sold]]*Table1_1[[#This Row],[Cost per Unit]]</f>
        <v>17357.54</v>
      </c>
      <c r="J3709">
        <f>Table1_1[[#This Row],[TOTAL REVENUE]]-Table1_1[[#This Row],[TOTAL COST]]</f>
        <v>-4996.9000000000015</v>
      </c>
      <c r="K3709" s="11">
        <f>Table1_1[[#This Row],[PROFIT]]/Table1_1[[#This Row],[TOTAL REVENUE]]</f>
        <v>-0.40425900277008325</v>
      </c>
    </row>
    <row r="3710" spans="1:11">
      <c r="A3710" t="s">
        <v>61</v>
      </c>
      <c r="B3710" t="s">
        <v>654</v>
      </c>
      <c r="C3710">
        <v>195</v>
      </c>
      <c r="D3710">
        <v>78.31</v>
      </c>
      <c r="E3710">
        <v>113.82</v>
      </c>
      <c r="F3710" t="s">
        <v>108</v>
      </c>
      <c r="G3710" t="s">
        <v>109</v>
      </c>
      <c r="H3710">
        <f>Table1_1[[#This Row],[Units Sold]]*Table1_1[[#This Row],[Sale Price per Unit]]</f>
        <v>22194.899999999998</v>
      </c>
      <c r="I3710">
        <f>Table1_1[[#This Row],[Units Sold]]*Table1_1[[#This Row],[Cost per Unit]]</f>
        <v>15270.45</v>
      </c>
      <c r="J3710">
        <f>Table1_1[[#This Row],[TOTAL REVENUE]]-Table1_1[[#This Row],[TOTAL COST]]</f>
        <v>6924.4499999999971</v>
      </c>
      <c r="K3710" s="11">
        <f>Table1_1[[#This Row],[PROFIT]]/Table1_1[[#This Row],[TOTAL REVENUE]]</f>
        <v>0.31198383412405545</v>
      </c>
    </row>
    <row r="3711" spans="1:11">
      <c r="A3711" t="s">
        <v>32</v>
      </c>
      <c r="B3711" t="s">
        <v>654</v>
      </c>
      <c r="C3711">
        <v>76</v>
      </c>
      <c r="D3711">
        <v>28.91</v>
      </c>
      <c r="E3711">
        <v>31.02</v>
      </c>
      <c r="F3711" t="s">
        <v>107</v>
      </c>
      <c r="G3711" t="s">
        <v>110</v>
      </c>
      <c r="H3711">
        <f>Table1_1[[#This Row],[Units Sold]]*Table1_1[[#This Row],[Sale Price per Unit]]</f>
        <v>2357.52</v>
      </c>
      <c r="I3711">
        <f>Table1_1[[#This Row],[Units Sold]]*Table1_1[[#This Row],[Cost per Unit]]</f>
        <v>2197.16</v>
      </c>
      <c r="J3711">
        <f>Table1_1[[#This Row],[TOTAL REVENUE]]-Table1_1[[#This Row],[TOTAL COST]]</f>
        <v>160.36000000000013</v>
      </c>
      <c r="K3711" s="11">
        <f>Table1_1[[#This Row],[PROFIT]]/Table1_1[[#This Row],[TOTAL REVENUE]]</f>
        <v>6.8020631850419136E-2</v>
      </c>
    </row>
    <row r="3712" spans="1:11">
      <c r="A3712" t="s">
        <v>33</v>
      </c>
      <c r="B3712" t="s">
        <v>654</v>
      </c>
      <c r="C3712">
        <v>90</v>
      </c>
      <c r="D3712">
        <v>26.89</v>
      </c>
      <c r="E3712">
        <v>88.64</v>
      </c>
      <c r="F3712" t="s">
        <v>107</v>
      </c>
      <c r="G3712" t="s">
        <v>110</v>
      </c>
      <c r="H3712">
        <f>Table1_1[[#This Row],[Units Sold]]*Table1_1[[#This Row],[Sale Price per Unit]]</f>
        <v>7977.6</v>
      </c>
      <c r="I3712">
        <f>Table1_1[[#This Row],[Units Sold]]*Table1_1[[#This Row],[Cost per Unit]]</f>
        <v>2420.1</v>
      </c>
      <c r="J3712">
        <f>Table1_1[[#This Row],[TOTAL REVENUE]]-Table1_1[[#This Row],[TOTAL COST]]</f>
        <v>5557.5</v>
      </c>
      <c r="K3712" s="11">
        <f>Table1_1[[#This Row],[PROFIT]]/Table1_1[[#This Row],[TOTAL REVENUE]]</f>
        <v>0.6966380866425993</v>
      </c>
    </row>
    <row r="3713" spans="1:11">
      <c r="A3713" t="s">
        <v>49</v>
      </c>
      <c r="B3713" t="s">
        <v>654</v>
      </c>
      <c r="C3713">
        <v>279</v>
      </c>
      <c r="D3713">
        <v>92.32</v>
      </c>
      <c r="E3713">
        <v>59.14</v>
      </c>
      <c r="F3713" t="s">
        <v>107</v>
      </c>
      <c r="G3713" t="s">
        <v>110</v>
      </c>
      <c r="H3713">
        <f>Table1_1[[#This Row],[Units Sold]]*Table1_1[[#This Row],[Sale Price per Unit]]</f>
        <v>16500.060000000001</v>
      </c>
      <c r="I3713">
        <f>Table1_1[[#This Row],[Units Sold]]*Table1_1[[#This Row],[Cost per Unit]]</f>
        <v>25757.279999999999</v>
      </c>
      <c r="J3713">
        <f>Table1_1[[#This Row],[TOTAL REVENUE]]-Table1_1[[#This Row],[TOTAL COST]]</f>
        <v>-9257.2199999999975</v>
      </c>
      <c r="K3713" s="11">
        <f>Table1_1[[#This Row],[PROFIT]]/Table1_1[[#This Row],[TOTAL REVENUE]]</f>
        <v>-0.56104159621237726</v>
      </c>
    </row>
    <row r="3714" spans="1:11">
      <c r="A3714" t="s">
        <v>95</v>
      </c>
      <c r="B3714" t="s">
        <v>654</v>
      </c>
      <c r="C3714">
        <v>28</v>
      </c>
      <c r="D3714">
        <v>46.95</v>
      </c>
      <c r="E3714">
        <v>23.07</v>
      </c>
      <c r="F3714" t="s">
        <v>107</v>
      </c>
      <c r="G3714" t="s">
        <v>109</v>
      </c>
      <c r="H3714">
        <f>Table1_1[[#This Row],[Units Sold]]*Table1_1[[#This Row],[Sale Price per Unit]]</f>
        <v>645.96</v>
      </c>
      <c r="I3714">
        <f>Table1_1[[#This Row],[Units Sold]]*Table1_1[[#This Row],[Cost per Unit]]</f>
        <v>1314.6000000000001</v>
      </c>
      <c r="J3714">
        <f>Table1_1[[#This Row],[TOTAL REVENUE]]-Table1_1[[#This Row],[TOTAL COST]]</f>
        <v>-668.6400000000001</v>
      </c>
      <c r="K3714" s="11">
        <f>Table1_1[[#This Row],[PROFIT]]/Table1_1[[#This Row],[TOTAL REVENUE]]</f>
        <v>-1.0351105331599482</v>
      </c>
    </row>
    <row r="3715" spans="1:11">
      <c r="A3715" t="s">
        <v>54</v>
      </c>
      <c r="B3715" t="s">
        <v>654</v>
      </c>
      <c r="C3715">
        <v>262</v>
      </c>
      <c r="D3715">
        <v>37.24</v>
      </c>
      <c r="E3715">
        <v>89.95</v>
      </c>
      <c r="F3715" t="s">
        <v>107</v>
      </c>
      <c r="G3715" t="s">
        <v>109</v>
      </c>
      <c r="H3715">
        <f>Table1_1[[#This Row],[Units Sold]]*Table1_1[[#This Row],[Sale Price per Unit]]</f>
        <v>23566.9</v>
      </c>
      <c r="I3715">
        <f>Table1_1[[#This Row],[Units Sold]]*Table1_1[[#This Row],[Cost per Unit]]</f>
        <v>9756.880000000001</v>
      </c>
      <c r="J3715">
        <f>Table1_1[[#This Row],[TOTAL REVENUE]]-Table1_1[[#This Row],[TOTAL COST]]</f>
        <v>13810.02</v>
      </c>
      <c r="K3715" s="11">
        <f>Table1_1[[#This Row],[PROFIT]]/Table1_1[[#This Row],[TOTAL REVENUE]]</f>
        <v>0.58599221789883271</v>
      </c>
    </row>
    <row r="3716" spans="1:11">
      <c r="A3716" t="s">
        <v>93</v>
      </c>
      <c r="B3716" t="s">
        <v>654</v>
      </c>
      <c r="C3716">
        <v>207</v>
      </c>
      <c r="D3716">
        <v>18.3</v>
      </c>
      <c r="E3716">
        <v>98.49</v>
      </c>
      <c r="F3716" t="s">
        <v>107</v>
      </c>
      <c r="G3716" t="s">
        <v>109</v>
      </c>
      <c r="H3716">
        <f>Table1_1[[#This Row],[Units Sold]]*Table1_1[[#This Row],[Sale Price per Unit]]</f>
        <v>20387.43</v>
      </c>
      <c r="I3716">
        <f>Table1_1[[#This Row],[Units Sold]]*Table1_1[[#This Row],[Cost per Unit]]</f>
        <v>3788.1000000000004</v>
      </c>
      <c r="J3716">
        <f>Table1_1[[#This Row],[TOTAL REVENUE]]-Table1_1[[#This Row],[TOTAL COST]]</f>
        <v>16599.330000000002</v>
      </c>
      <c r="K3716" s="11">
        <f>Table1_1[[#This Row],[PROFIT]]/Table1_1[[#This Row],[TOTAL REVENUE]]</f>
        <v>0.81419433445019807</v>
      </c>
    </row>
    <row r="3717" spans="1:11">
      <c r="A3717" t="s">
        <v>50</v>
      </c>
      <c r="B3717" t="s">
        <v>654</v>
      </c>
      <c r="C3717">
        <v>140</v>
      </c>
      <c r="D3717">
        <v>21.87</v>
      </c>
      <c r="E3717">
        <v>82.67</v>
      </c>
      <c r="F3717" t="s">
        <v>107</v>
      </c>
      <c r="G3717" t="s">
        <v>110</v>
      </c>
      <c r="H3717">
        <f>Table1_1[[#This Row],[Units Sold]]*Table1_1[[#This Row],[Sale Price per Unit]]</f>
        <v>11573.800000000001</v>
      </c>
      <c r="I3717">
        <f>Table1_1[[#This Row],[Units Sold]]*Table1_1[[#This Row],[Cost per Unit]]</f>
        <v>3061.8</v>
      </c>
      <c r="J3717">
        <f>Table1_1[[#This Row],[TOTAL REVENUE]]-Table1_1[[#This Row],[TOTAL COST]]</f>
        <v>8512</v>
      </c>
      <c r="K3717" s="11">
        <f>Table1_1[[#This Row],[PROFIT]]/Table1_1[[#This Row],[TOTAL REVENUE]]</f>
        <v>0.73545421555582424</v>
      </c>
    </row>
    <row r="3718" spans="1:11">
      <c r="A3718" t="s">
        <v>51</v>
      </c>
      <c r="B3718" t="s">
        <v>654</v>
      </c>
      <c r="C3718">
        <v>297</v>
      </c>
      <c r="D3718">
        <v>25.62</v>
      </c>
      <c r="E3718">
        <v>31.69</v>
      </c>
      <c r="F3718" t="s">
        <v>108</v>
      </c>
      <c r="G3718" t="s">
        <v>110</v>
      </c>
      <c r="H3718">
        <f>Table1_1[[#This Row],[Units Sold]]*Table1_1[[#This Row],[Sale Price per Unit]]</f>
        <v>9411.93</v>
      </c>
      <c r="I3718">
        <f>Table1_1[[#This Row],[Units Sold]]*Table1_1[[#This Row],[Cost per Unit]]</f>
        <v>7609.14</v>
      </c>
      <c r="J3718">
        <f>Table1_1[[#This Row],[TOTAL REVENUE]]-Table1_1[[#This Row],[TOTAL COST]]</f>
        <v>1802.79</v>
      </c>
      <c r="K3718" s="11">
        <f>Table1_1[[#This Row],[PROFIT]]/Table1_1[[#This Row],[TOTAL REVENUE]]</f>
        <v>0.19154307352477121</v>
      </c>
    </row>
    <row r="3719" spans="1:11">
      <c r="A3719" t="s">
        <v>43</v>
      </c>
      <c r="B3719" t="s">
        <v>654</v>
      </c>
      <c r="C3719">
        <v>288</v>
      </c>
      <c r="D3719">
        <v>19.399999999999999</v>
      </c>
      <c r="E3719">
        <v>56.37</v>
      </c>
      <c r="F3719" t="s">
        <v>108</v>
      </c>
      <c r="G3719" t="s">
        <v>110</v>
      </c>
      <c r="H3719">
        <f>Table1_1[[#This Row],[Units Sold]]*Table1_1[[#This Row],[Sale Price per Unit]]</f>
        <v>16234.56</v>
      </c>
      <c r="I3719">
        <f>Table1_1[[#This Row],[Units Sold]]*Table1_1[[#This Row],[Cost per Unit]]</f>
        <v>5587.2</v>
      </c>
      <c r="J3719">
        <f>Table1_1[[#This Row],[TOTAL REVENUE]]-Table1_1[[#This Row],[TOTAL COST]]</f>
        <v>10647.36</v>
      </c>
      <c r="K3719" s="11">
        <f>Table1_1[[#This Row],[PROFIT]]/Table1_1[[#This Row],[TOTAL REVENUE]]</f>
        <v>0.65584530778783046</v>
      </c>
    </row>
    <row r="3720" spans="1:11">
      <c r="A3720" t="s">
        <v>86</v>
      </c>
      <c r="B3720" t="s">
        <v>654</v>
      </c>
      <c r="C3720">
        <v>135</v>
      </c>
      <c r="D3720">
        <v>33.799999999999997</v>
      </c>
      <c r="E3720">
        <v>67.349999999999994</v>
      </c>
      <c r="F3720" t="s">
        <v>108</v>
      </c>
      <c r="G3720" t="s">
        <v>109</v>
      </c>
      <c r="H3720">
        <f>Table1_1[[#This Row],[Units Sold]]*Table1_1[[#This Row],[Sale Price per Unit]]</f>
        <v>9092.25</v>
      </c>
      <c r="I3720">
        <f>Table1_1[[#This Row],[Units Sold]]*Table1_1[[#This Row],[Cost per Unit]]</f>
        <v>4563</v>
      </c>
      <c r="J3720">
        <f>Table1_1[[#This Row],[TOTAL REVENUE]]-Table1_1[[#This Row],[TOTAL COST]]</f>
        <v>4529.25</v>
      </c>
      <c r="K3720" s="11">
        <f>Table1_1[[#This Row],[PROFIT]]/Table1_1[[#This Row],[TOTAL REVENUE]]</f>
        <v>0.49814402375649591</v>
      </c>
    </row>
    <row r="3721" spans="1:11">
      <c r="A3721" t="s">
        <v>31</v>
      </c>
      <c r="B3721" t="s">
        <v>655</v>
      </c>
      <c r="C3721">
        <v>246</v>
      </c>
      <c r="D3721">
        <v>62.18</v>
      </c>
      <c r="E3721">
        <v>45.24</v>
      </c>
      <c r="F3721" t="s">
        <v>107</v>
      </c>
      <c r="G3721" t="s">
        <v>110</v>
      </c>
      <c r="H3721">
        <f>Table1_1[[#This Row],[Units Sold]]*Table1_1[[#This Row],[Sale Price per Unit]]</f>
        <v>11129.04</v>
      </c>
      <c r="I3721">
        <f>Table1_1[[#This Row],[Units Sold]]*Table1_1[[#This Row],[Cost per Unit]]</f>
        <v>15296.28</v>
      </c>
      <c r="J3721">
        <f>Table1_1[[#This Row],[TOTAL REVENUE]]-Table1_1[[#This Row],[TOTAL COST]]</f>
        <v>-4167.24</v>
      </c>
      <c r="K3721" s="11">
        <f>Table1_1[[#This Row],[PROFIT]]/Table1_1[[#This Row],[TOTAL REVENUE]]</f>
        <v>-0.37444739168877095</v>
      </c>
    </row>
    <row r="3722" spans="1:11">
      <c r="A3722" t="s">
        <v>72</v>
      </c>
      <c r="B3722" t="s">
        <v>655</v>
      </c>
      <c r="C3722">
        <v>205</v>
      </c>
      <c r="D3722">
        <v>57.4</v>
      </c>
      <c r="E3722">
        <v>51.21</v>
      </c>
      <c r="F3722" t="s">
        <v>108</v>
      </c>
      <c r="G3722" t="s">
        <v>110</v>
      </c>
      <c r="H3722">
        <f>Table1_1[[#This Row],[Units Sold]]*Table1_1[[#This Row],[Sale Price per Unit]]</f>
        <v>10498.05</v>
      </c>
      <c r="I3722">
        <f>Table1_1[[#This Row],[Units Sold]]*Table1_1[[#This Row],[Cost per Unit]]</f>
        <v>11767</v>
      </c>
      <c r="J3722">
        <f>Table1_1[[#This Row],[TOTAL REVENUE]]-Table1_1[[#This Row],[TOTAL COST]]</f>
        <v>-1268.9500000000007</v>
      </c>
      <c r="K3722" s="11">
        <f>Table1_1[[#This Row],[PROFIT]]/Table1_1[[#This Row],[TOTAL REVENUE]]</f>
        <v>-0.12087482913493466</v>
      </c>
    </row>
    <row r="3723" spans="1:11">
      <c r="A3723" t="s">
        <v>77</v>
      </c>
      <c r="B3723" t="s">
        <v>656</v>
      </c>
      <c r="C3723">
        <v>187</v>
      </c>
      <c r="D3723">
        <v>87.82</v>
      </c>
      <c r="E3723">
        <v>81.09</v>
      </c>
      <c r="F3723" t="s">
        <v>107</v>
      </c>
      <c r="G3723" t="s">
        <v>110</v>
      </c>
      <c r="H3723">
        <f>Table1_1[[#This Row],[Units Sold]]*Table1_1[[#This Row],[Sale Price per Unit]]</f>
        <v>15163.83</v>
      </c>
      <c r="I3723">
        <f>Table1_1[[#This Row],[Units Sold]]*Table1_1[[#This Row],[Cost per Unit]]</f>
        <v>16422.34</v>
      </c>
      <c r="J3723">
        <f>Table1_1[[#This Row],[TOTAL REVENUE]]-Table1_1[[#This Row],[TOTAL COST]]</f>
        <v>-1258.5100000000002</v>
      </c>
      <c r="K3723" s="11">
        <f>Table1_1[[#This Row],[PROFIT]]/Table1_1[[#This Row],[TOTAL REVENUE]]</f>
        <v>-8.2994203970896546E-2</v>
      </c>
    </row>
    <row r="3724" spans="1:11">
      <c r="A3724" t="s">
        <v>97</v>
      </c>
      <c r="B3724" t="s">
        <v>656</v>
      </c>
      <c r="C3724">
        <v>82</v>
      </c>
      <c r="D3724">
        <v>81.02</v>
      </c>
      <c r="E3724">
        <v>93.67</v>
      </c>
      <c r="F3724" t="s">
        <v>108</v>
      </c>
      <c r="G3724" t="s">
        <v>110</v>
      </c>
      <c r="H3724">
        <f>Table1_1[[#This Row],[Units Sold]]*Table1_1[[#This Row],[Sale Price per Unit]]</f>
        <v>7680.9400000000005</v>
      </c>
      <c r="I3724">
        <f>Table1_1[[#This Row],[Units Sold]]*Table1_1[[#This Row],[Cost per Unit]]</f>
        <v>6643.6399999999994</v>
      </c>
      <c r="J3724">
        <f>Table1_1[[#This Row],[TOTAL REVENUE]]-Table1_1[[#This Row],[TOTAL COST]]</f>
        <v>1037.3000000000011</v>
      </c>
      <c r="K3724" s="11">
        <f>Table1_1[[#This Row],[PROFIT]]/Table1_1[[#This Row],[TOTAL REVENUE]]</f>
        <v>0.13504857478381566</v>
      </c>
    </row>
    <row r="3725" spans="1:11">
      <c r="A3725" t="s">
        <v>90</v>
      </c>
      <c r="B3725" t="s">
        <v>656</v>
      </c>
      <c r="C3725">
        <v>171</v>
      </c>
      <c r="D3725">
        <v>83.31</v>
      </c>
      <c r="E3725">
        <v>88.27</v>
      </c>
      <c r="F3725" t="s">
        <v>107</v>
      </c>
      <c r="G3725" t="s">
        <v>109</v>
      </c>
      <c r="H3725">
        <f>Table1_1[[#This Row],[Units Sold]]*Table1_1[[#This Row],[Sale Price per Unit]]</f>
        <v>15094.17</v>
      </c>
      <c r="I3725">
        <f>Table1_1[[#This Row],[Units Sold]]*Table1_1[[#This Row],[Cost per Unit]]</f>
        <v>14246.01</v>
      </c>
      <c r="J3725">
        <f>Table1_1[[#This Row],[TOTAL REVENUE]]-Table1_1[[#This Row],[TOTAL COST]]</f>
        <v>848.15999999999985</v>
      </c>
      <c r="K3725" s="11">
        <f>Table1_1[[#This Row],[PROFIT]]/Table1_1[[#This Row],[TOTAL REVENUE]]</f>
        <v>5.6191231448963395E-2</v>
      </c>
    </row>
    <row r="3726" spans="1:11">
      <c r="A3726" t="s">
        <v>95</v>
      </c>
      <c r="B3726" t="s">
        <v>656</v>
      </c>
      <c r="C3726">
        <v>102</v>
      </c>
      <c r="D3726">
        <v>39.68</v>
      </c>
      <c r="E3726">
        <v>77.400000000000006</v>
      </c>
      <c r="F3726" t="s">
        <v>108</v>
      </c>
      <c r="G3726" t="s">
        <v>109</v>
      </c>
      <c r="H3726">
        <f>Table1_1[[#This Row],[Units Sold]]*Table1_1[[#This Row],[Sale Price per Unit]]</f>
        <v>7894.8</v>
      </c>
      <c r="I3726">
        <f>Table1_1[[#This Row],[Units Sold]]*Table1_1[[#This Row],[Cost per Unit]]</f>
        <v>4047.36</v>
      </c>
      <c r="J3726">
        <f>Table1_1[[#This Row],[TOTAL REVENUE]]-Table1_1[[#This Row],[TOTAL COST]]</f>
        <v>3847.44</v>
      </c>
      <c r="K3726" s="11">
        <f>Table1_1[[#This Row],[PROFIT]]/Table1_1[[#This Row],[TOTAL REVENUE]]</f>
        <v>0.48733850129198963</v>
      </c>
    </row>
    <row r="3727" spans="1:11">
      <c r="A3727" t="s">
        <v>64</v>
      </c>
      <c r="B3727" t="s">
        <v>656</v>
      </c>
      <c r="C3727">
        <v>49</v>
      </c>
      <c r="D3727">
        <v>81.33</v>
      </c>
      <c r="E3727">
        <v>95.81</v>
      </c>
      <c r="F3727" t="s">
        <v>108</v>
      </c>
      <c r="G3727" t="s">
        <v>109</v>
      </c>
      <c r="H3727">
        <f>Table1_1[[#This Row],[Units Sold]]*Table1_1[[#This Row],[Sale Price per Unit]]</f>
        <v>4694.6900000000005</v>
      </c>
      <c r="I3727">
        <f>Table1_1[[#This Row],[Units Sold]]*Table1_1[[#This Row],[Cost per Unit]]</f>
        <v>3985.17</v>
      </c>
      <c r="J3727">
        <f>Table1_1[[#This Row],[TOTAL REVENUE]]-Table1_1[[#This Row],[TOTAL COST]]</f>
        <v>709.52000000000044</v>
      </c>
      <c r="K3727" s="11">
        <f>Table1_1[[#This Row],[PROFIT]]/Table1_1[[#This Row],[TOTAL REVENUE]]</f>
        <v>0.1511324496399124</v>
      </c>
    </row>
    <row r="3728" spans="1:11">
      <c r="A3728" t="s">
        <v>67</v>
      </c>
      <c r="B3728" t="s">
        <v>656</v>
      </c>
      <c r="C3728">
        <v>145</v>
      </c>
      <c r="D3728">
        <v>88.63</v>
      </c>
      <c r="E3728">
        <v>52.55</v>
      </c>
      <c r="F3728" t="s">
        <v>107</v>
      </c>
      <c r="G3728" t="s">
        <v>109</v>
      </c>
      <c r="H3728">
        <f>Table1_1[[#This Row],[Units Sold]]*Table1_1[[#This Row],[Sale Price per Unit]]</f>
        <v>7619.75</v>
      </c>
      <c r="I3728">
        <f>Table1_1[[#This Row],[Units Sold]]*Table1_1[[#This Row],[Cost per Unit]]</f>
        <v>12851.349999999999</v>
      </c>
      <c r="J3728">
        <f>Table1_1[[#This Row],[TOTAL REVENUE]]-Table1_1[[#This Row],[TOTAL COST]]</f>
        <v>-5231.5999999999985</v>
      </c>
      <c r="K3728" s="11">
        <f>Table1_1[[#This Row],[PROFIT]]/Table1_1[[#This Row],[TOTAL REVENUE]]</f>
        <v>-0.68658420551855359</v>
      </c>
    </row>
    <row r="3729" spans="1:11">
      <c r="A3729" t="s">
        <v>68</v>
      </c>
      <c r="B3729" t="s">
        <v>656</v>
      </c>
      <c r="C3729">
        <v>30</v>
      </c>
      <c r="D3729">
        <v>13.15</v>
      </c>
      <c r="E3729">
        <v>33.36</v>
      </c>
      <c r="F3729" t="s">
        <v>107</v>
      </c>
      <c r="G3729" t="s">
        <v>109</v>
      </c>
      <c r="H3729">
        <f>Table1_1[[#This Row],[Units Sold]]*Table1_1[[#This Row],[Sale Price per Unit]]</f>
        <v>1000.8</v>
      </c>
      <c r="I3729">
        <f>Table1_1[[#This Row],[Units Sold]]*Table1_1[[#This Row],[Cost per Unit]]</f>
        <v>394.5</v>
      </c>
      <c r="J3729">
        <f>Table1_1[[#This Row],[TOTAL REVENUE]]-Table1_1[[#This Row],[TOTAL COST]]</f>
        <v>606.29999999999995</v>
      </c>
      <c r="K3729" s="11">
        <f>Table1_1[[#This Row],[PROFIT]]/Table1_1[[#This Row],[TOTAL REVENUE]]</f>
        <v>0.60581534772182255</v>
      </c>
    </row>
    <row r="3730" spans="1:11">
      <c r="A3730" t="s">
        <v>30</v>
      </c>
      <c r="B3730" t="s">
        <v>656</v>
      </c>
      <c r="C3730">
        <v>81</v>
      </c>
      <c r="D3730">
        <v>78.47</v>
      </c>
      <c r="E3730">
        <v>56.3</v>
      </c>
      <c r="F3730" t="s">
        <v>108</v>
      </c>
      <c r="G3730" t="s">
        <v>110</v>
      </c>
      <c r="H3730">
        <f>Table1_1[[#This Row],[Units Sold]]*Table1_1[[#This Row],[Sale Price per Unit]]</f>
        <v>4560.3</v>
      </c>
      <c r="I3730">
        <f>Table1_1[[#This Row],[Units Sold]]*Table1_1[[#This Row],[Cost per Unit]]</f>
        <v>6356.07</v>
      </c>
      <c r="J3730">
        <f>Table1_1[[#This Row],[TOTAL REVENUE]]-Table1_1[[#This Row],[TOTAL COST]]</f>
        <v>-1795.7699999999995</v>
      </c>
      <c r="K3730" s="11">
        <f>Table1_1[[#This Row],[PROFIT]]/Table1_1[[#This Row],[TOTAL REVENUE]]</f>
        <v>-0.39378330373001763</v>
      </c>
    </row>
    <row r="3731" spans="1:11">
      <c r="A3731" t="s">
        <v>42</v>
      </c>
      <c r="B3731" t="s">
        <v>656</v>
      </c>
      <c r="C3731">
        <v>219</v>
      </c>
      <c r="D3731">
        <v>35.96</v>
      </c>
      <c r="E3731">
        <v>98.39</v>
      </c>
      <c r="F3731" t="s">
        <v>108</v>
      </c>
      <c r="G3731" t="s">
        <v>110</v>
      </c>
      <c r="H3731">
        <f>Table1_1[[#This Row],[Units Sold]]*Table1_1[[#This Row],[Sale Price per Unit]]</f>
        <v>21547.41</v>
      </c>
      <c r="I3731">
        <f>Table1_1[[#This Row],[Units Sold]]*Table1_1[[#This Row],[Cost per Unit]]</f>
        <v>7875.24</v>
      </c>
      <c r="J3731">
        <f>Table1_1[[#This Row],[TOTAL REVENUE]]-Table1_1[[#This Row],[TOTAL COST]]</f>
        <v>13672.17</v>
      </c>
      <c r="K3731" s="11">
        <f>Table1_1[[#This Row],[PROFIT]]/Table1_1[[#This Row],[TOTAL REVENUE]]</f>
        <v>0.63451570281532677</v>
      </c>
    </row>
    <row r="3732" spans="1:11">
      <c r="A3732" t="s">
        <v>103</v>
      </c>
      <c r="B3732" t="s">
        <v>656</v>
      </c>
      <c r="C3732">
        <v>201</v>
      </c>
      <c r="D3732">
        <v>56.01</v>
      </c>
      <c r="E3732">
        <v>49.45</v>
      </c>
      <c r="F3732" t="s">
        <v>107</v>
      </c>
      <c r="G3732" t="s">
        <v>110</v>
      </c>
      <c r="H3732">
        <f>Table1_1[[#This Row],[Units Sold]]*Table1_1[[#This Row],[Sale Price per Unit]]</f>
        <v>9939.4500000000007</v>
      </c>
      <c r="I3732">
        <f>Table1_1[[#This Row],[Units Sold]]*Table1_1[[#This Row],[Cost per Unit]]</f>
        <v>11258.01</v>
      </c>
      <c r="J3732">
        <f>Table1_1[[#This Row],[TOTAL REVENUE]]-Table1_1[[#This Row],[TOTAL COST]]</f>
        <v>-1318.5599999999995</v>
      </c>
      <c r="K3732" s="11">
        <f>Table1_1[[#This Row],[PROFIT]]/Table1_1[[#This Row],[TOTAL REVENUE]]</f>
        <v>-0.13265925176946405</v>
      </c>
    </row>
    <row r="3733" spans="1:11">
      <c r="A3733" t="s">
        <v>20</v>
      </c>
      <c r="B3733" t="s">
        <v>657</v>
      </c>
      <c r="C3733">
        <v>178</v>
      </c>
      <c r="D3733">
        <v>82.97</v>
      </c>
      <c r="E3733">
        <v>76.95</v>
      </c>
      <c r="F3733" t="s">
        <v>107</v>
      </c>
      <c r="G3733" t="s">
        <v>109</v>
      </c>
      <c r="H3733">
        <f>Table1_1[[#This Row],[Units Sold]]*Table1_1[[#This Row],[Sale Price per Unit]]</f>
        <v>13697.1</v>
      </c>
      <c r="I3733">
        <f>Table1_1[[#This Row],[Units Sold]]*Table1_1[[#This Row],[Cost per Unit]]</f>
        <v>14768.66</v>
      </c>
      <c r="J3733">
        <f>Table1_1[[#This Row],[TOTAL REVENUE]]-Table1_1[[#This Row],[TOTAL COST]]</f>
        <v>-1071.5599999999995</v>
      </c>
      <c r="K3733" s="11">
        <f>Table1_1[[#This Row],[PROFIT]]/Table1_1[[#This Row],[TOTAL REVENUE]]</f>
        <v>-7.8232618583495742E-2</v>
      </c>
    </row>
    <row r="3734" spans="1:11">
      <c r="A3734" t="s">
        <v>87</v>
      </c>
      <c r="B3734" t="s">
        <v>657</v>
      </c>
      <c r="C3734">
        <v>37</v>
      </c>
      <c r="D3734">
        <v>76.45</v>
      </c>
      <c r="E3734">
        <v>50.62</v>
      </c>
      <c r="F3734" t="s">
        <v>107</v>
      </c>
      <c r="G3734" t="s">
        <v>109</v>
      </c>
      <c r="H3734">
        <f>Table1_1[[#This Row],[Units Sold]]*Table1_1[[#This Row],[Sale Price per Unit]]</f>
        <v>1872.9399999999998</v>
      </c>
      <c r="I3734">
        <f>Table1_1[[#This Row],[Units Sold]]*Table1_1[[#This Row],[Cost per Unit]]</f>
        <v>2828.65</v>
      </c>
      <c r="J3734">
        <f>Table1_1[[#This Row],[TOTAL REVENUE]]-Table1_1[[#This Row],[TOTAL COST]]</f>
        <v>-955.71000000000026</v>
      </c>
      <c r="K3734" s="11">
        <f>Table1_1[[#This Row],[PROFIT]]/Table1_1[[#This Row],[TOTAL REVENUE]]</f>
        <v>-0.51027261951797731</v>
      </c>
    </row>
    <row r="3735" spans="1:11">
      <c r="A3735" t="s">
        <v>52</v>
      </c>
      <c r="B3735" t="s">
        <v>657</v>
      </c>
      <c r="C3735">
        <v>274</v>
      </c>
      <c r="D3735">
        <v>23.49</v>
      </c>
      <c r="E3735">
        <v>64.099999999999994</v>
      </c>
      <c r="F3735" t="s">
        <v>107</v>
      </c>
      <c r="G3735" t="s">
        <v>109</v>
      </c>
      <c r="H3735">
        <f>Table1_1[[#This Row],[Units Sold]]*Table1_1[[#This Row],[Sale Price per Unit]]</f>
        <v>17563.399999999998</v>
      </c>
      <c r="I3735">
        <f>Table1_1[[#This Row],[Units Sold]]*Table1_1[[#This Row],[Cost per Unit]]</f>
        <v>6436.2599999999993</v>
      </c>
      <c r="J3735">
        <f>Table1_1[[#This Row],[TOTAL REVENUE]]-Table1_1[[#This Row],[TOTAL COST]]</f>
        <v>11127.14</v>
      </c>
      <c r="K3735" s="11">
        <f>Table1_1[[#This Row],[PROFIT]]/Table1_1[[#This Row],[TOTAL REVENUE]]</f>
        <v>0.63354134165366616</v>
      </c>
    </row>
    <row r="3736" spans="1:11">
      <c r="A3736" t="s">
        <v>25</v>
      </c>
      <c r="B3736" t="s">
        <v>658</v>
      </c>
      <c r="C3736">
        <v>6</v>
      </c>
      <c r="D3736">
        <v>55.85</v>
      </c>
      <c r="E3736">
        <v>67.17</v>
      </c>
      <c r="F3736" t="s">
        <v>107</v>
      </c>
      <c r="G3736" t="s">
        <v>109</v>
      </c>
      <c r="H3736">
        <f>Table1_1[[#This Row],[Units Sold]]*Table1_1[[#This Row],[Sale Price per Unit]]</f>
        <v>403.02</v>
      </c>
      <c r="I3736">
        <f>Table1_1[[#This Row],[Units Sold]]*Table1_1[[#This Row],[Cost per Unit]]</f>
        <v>335.1</v>
      </c>
      <c r="J3736">
        <f>Table1_1[[#This Row],[TOTAL REVENUE]]-Table1_1[[#This Row],[TOTAL COST]]</f>
        <v>67.919999999999959</v>
      </c>
      <c r="K3736" s="11">
        <f>Table1_1[[#This Row],[PROFIT]]/Table1_1[[#This Row],[TOTAL REVENUE]]</f>
        <v>0.16852761649545919</v>
      </c>
    </row>
    <row r="3737" spans="1:11">
      <c r="A3737" t="s">
        <v>24</v>
      </c>
      <c r="B3737" t="s">
        <v>658</v>
      </c>
      <c r="C3737">
        <v>197</v>
      </c>
      <c r="D3737">
        <v>89.03</v>
      </c>
      <c r="E3737">
        <v>48.55</v>
      </c>
      <c r="F3737" t="s">
        <v>108</v>
      </c>
      <c r="G3737" t="s">
        <v>110</v>
      </c>
      <c r="H3737">
        <f>Table1_1[[#This Row],[Units Sold]]*Table1_1[[#This Row],[Sale Price per Unit]]</f>
        <v>9564.3499999999985</v>
      </c>
      <c r="I3737">
        <f>Table1_1[[#This Row],[Units Sold]]*Table1_1[[#This Row],[Cost per Unit]]</f>
        <v>17538.91</v>
      </c>
      <c r="J3737">
        <f>Table1_1[[#This Row],[TOTAL REVENUE]]-Table1_1[[#This Row],[TOTAL COST]]</f>
        <v>-7974.5600000000013</v>
      </c>
      <c r="K3737" s="11">
        <f>Table1_1[[#This Row],[PROFIT]]/Table1_1[[#This Row],[TOTAL REVENUE]]</f>
        <v>-0.83377960865087564</v>
      </c>
    </row>
    <row r="3738" spans="1:11">
      <c r="A3738" t="s">
        <v>80</v>
      </c>
      <c r="B3738" t="s">
        <v>658</v>
      </c>
      <c r="C3738">
        <v>200</v>
      </c>
      <c r="D3738">
        <v>12.17</v>
      </c>
      <c r="E3738">
        <v>61.63</v>
      </c>
      <c r="F3738" t="s">
        <v>107</v>
      </c>
      <c r="G3738" t="s">
        <v>110</v>
      </c>
      <c r="H3738">
        <f>Table1_1[[#This Row],[Units Sold]]*Table1_1[[#This Row],[Sale Price per Unit]]</f>
        <v>12326</v>
      </c>
      <c r="I3738">
        <f>Table1_1[[#This Row],[Units Sold]]*Table1_1[[#This Row],[Cost per Unit]]</f>
        <v>2434</v>
      </c>
      <c r="J3738">
        <f>Table1_1[[#This Row],[TOTAL REVENUE]]-Table1_1[[#This Row],[TOTAL COST]]</f>
        <v>9892</v>
      </c>
      <c r="K3738" s="11">
        <f>Table1_1[[#This Row],[PROFIT]]/Table1_1[[#This Row],[TOTAL REVENUE]]</f>
        <v>0.8025312347882525</v>
      </c>
    </row>
    <row r="3739" spans="1:11">
      <c r="A3739" t="s">
        <v>65</v>
      </c>
      <c r="B3739" t="s">
        <v>658</v>
      </c>
      <c r="C3739">
        <v>70</v>
      </c>
      <c r="D3739">
        <v>29.1</v>
      </c>
      <c r="E3739">
        <v>29.26</v>
      </c>
      <c r="F3739" t="s">
        <v>108</v>
      </c>
      <c r="G3739" t="s">
        <v>109</v>
      </c>
      <c r="H3739">
        <f>Table1_1[[#This Row],[Units Sold]]*Table1_1[[#This Row],[Sale Price per Unit]]</f>
        <v>2048.2000000000003</v>
      </c>
      <c r="I3739">
        <f>Table1_1[[#This Row],[Units Sold]]*Table1_1[[#This Row],[Cost per Unit]]</f>
        <v>2037</v>
      </c>
      <c r="J3739">
        <f>Table1_1[[#This Row],[TOTAL REVENUE]]-Table1_1[[#This Row],[TOTAL COST]]</f>
        <v>11.200000000000273</v>
      </c>
      <c r="K3739" s="11">
        <f>Table1_1[[#This Row],[PROFIT]]/Table1_1[[#This Row],[TOTAL REVENUE]]</f>
        <v>5.4682159945319163E-3</v>
      </c>
    </row>
    <row r="3740" spans="1:11">
      <c r="A3740" t="s">
        <v>99</v>
      </c>
      <c r="B3740" t="s">
        <v>658</v>
      </c>
      <c r="C3740">
        <v>160</v>
      </c>
      <c r="D3740">
        <v>39.11</v>
      </c>
      <c r="E3740">
        <v>70.13</v>
      </c>
      <c r="F3740" t="s">
        <v>107</v>
      </c>
      <c r="G3740" t="s">
        <v>110</v>
      </c>
      <c r="H3740">
        <f>Table1_1[[#This Row],[Units Sold]]*Table1_1[[#This Row],[Sale Price per Unit]]</f>
        <v>11220.8</v>
      </c>
      <c r="I3740">
        <f>Table1_1[[#This Row],[Units Sold]]*Table1_1[[#This Row],[Cost per Unit]]</f>
        <v>6257.6</v>
      </c>
      <c r="J3740">
        <f>Table1_1[[#This Row],[TOTAL REVENUE]]-Table1_1[[#This Row],[TOTAL COST]]</f>
        <v>4963.1999999999989</v>
      </c>
      <c r="K3740" s="11">
        <f>Table1_1[[#This Row],[PROFIT]]/Table1_1[[#This Row],[TOTAL REVENUE]]</f>
        <v>0.4423214031085127</v>
      </c>
    </row>
    <row r="3741" spans="1:11">
      <c r="A3741" t="s">
        <v>53</v>
      </c>
      <c r="B3741" t="s">
        <v>658</v>
      </c>
      <c r="C3741">
        <v>39</v>
      </c>
      <c r="D3741">
        <v>15.93</v>
      </c>
      <c r="E3741">
        <v>63.49</v>
      </c>
      <c r="F3741" t="s">
        <v>108</v>
      </c>
      <c r="G3741" t="s">
        <v>109</v>
      </c>
      <c r="H3741">
        <f>Table1_1[[#This Row],[Units Sold]]*Table1_1[[#This Row],[Sale Price per Unit]]</f>
        <v>2476.11</v>
      </c>
      <c r="I3741">
        <f>Table1_1[[#This Row],[Units Sold]]*Table1_1[[#This Row],[Cost per Unit]]</f>
        <v>621.27</v>
      </c>
      <c r="J3741">
        <f>Table1_1[[#This Row],[TOTAL REVENUE]]-Table1_1[[#This Row],[TOTAL COST]]</f>
        <v>1854.8400000000001</v>
      </c>
      <c r="K3741" s="11">
        <f>Table1_1[[#This Row],[PROFIT]]/Table1_1[[#This Row],[TOTAL REVENUE]]</f>
        <v>0.74909434556623089</v>
      </c>
    </row>
    <row r="3742" spans="1:11">
      <c r="A3742" t="s">
        <v>97</v>
      </c>
      <c r="B3742" t="s">
        <v>658</v>
      </c>
      <c r="C3742">
        <v>240</v>
      </c>
      <c r="D3742">
        <v>57.14</v>
      </c>
      <c r="E3742">
        <v>72.22</v>
      </c>
      <c r="F3742" t="s">
        <v>108</v>
      </c>
      <c r="G3742" t="s">
        <v>110</v>
      </c>
      <c r="H3742">
        <f>Table1_1[[#This Row],[Units Sold]]*Table1_1[[#This Row],[Sale Price per Unit]]</f>
        <v>17332.8</v>
      </c>
      <c r="I3742">
        <f>Table1_1[[#This Row],[Units Sold]]*Table1_1[[#This Row],[Cost per Unit]]</f>
        <v>13713.6</v>
      </c>
      <c r="J3742">
        <f>Table1_1[[#This Row],[TOTAL REVENUE]]-Table1_1[[#This Row],[TOTAL COST]]</f>
        <v>3619.1999999999989</v>
      </c>
      <c r="K3742" s="11">
        <f>Table1_1[[#This Row],[PROFIT]]/Table1_1[[#This Row],[TOTAL REVENUE]]</f>
        <v>0.20880642481307113</v>
      </c>
    </row>
    <row r="3743" spans="1:11">
      <c r="A3743" t="s">
        <v>22</v>
      </c>
      <c r="B3743" t="s">
        <v>659</v>
      </c>
      <c r="C3743">
        <v>104</v>
      </c>
      <c r="D3743">
        <v>99.54</v>
      </c>
      <c r="E3743">
        <v>72.77</v>
      </c>
      <c r="F3743" t="s">
        <v>108</v>
      </c>
      <c r="G3743" t="s">
        <v>110</v>
      </c>
      <c r="H3743">
        <f>Table1_1[[#This Row],[Units Sold]]*Table1_1[[#This Row],[Sale Price per Unit]]</f>
        <v>7568.08</v>
      </c>
      <c r="I3743">
        <f>Table1_1[[#This Row],[Units Sold]]*Table1_1[[#This Row],[Cost per Unit]]</f>
        <v>10352.16</v>
      </c>
      <c r="J3743">
        <f>Table1_1[[#This Row],[TOTAL REVENUE]]-Table1_1[[#This Row],[TOTAL COST]]</f>
        <v>-2784.08</v>
      </c>
      <c r="K3743" s="11">
        <f>Table1_1[[#This Row],[PROFIT]]/Table1_1[[#This Row],[TOTAL REVENUE]]</f>
        <v>-0.36787137556685445</v>
      </c>
    </row>
    <row r="3744" spans="1:11">
      <c r="A3744" t="s">
        <v>19</v>
      </c>
      <c r="B3744" t="s">
        <v>659</v>
      </c>
      <c r="C3744">
        <v>141</v>
      </c>
      <c r="D3744">
        <v>85.49</v>
      </c>
      <c r="E3744">
        <v>73.819999999999993</v>
      </c>
      <c r="F3744" t="s">
        <v>107</v>
      </c>
      <c r="G3744" t="s">
        <v>110</v>
      </c>
      <c r="H3744">
        <f>Table1_1[[#This Row],[Units Sold]]*Table1_1[[#This Row],[Sale Price per Unit]]</f>
        <v>10408.619999999999</v>
      </c>
      <c r="I3744">
        <f>Table1_1[[#This Row],[Units Sold]]*Table1_1[[#This Row],[Cost per Unit]]</f>
        <v>12054.09</v>
      </c>
      <c r="J3744">
        <f>Table1_1[[#This Row],[TOTAL REVENUE]]-Table1_1[[#This Row],[TOTAL COST]]</f>
        <v>-1645.4700000000012</v>
      </c>
      <c r="K3744" s="11">
        <f>Table1_1[[#This Row],[PROFIT]]/Table1_1[[#This Row],[TOTAL REVENUE]]</f>
        <v>-0.15808723923056095</v>
      </c>
    </row>
    <row r="3745" spans="1:11">
      <c r="A3745" t="s">
        <v>52</v>
      </c>
      <c r="B3745" t="s">
        <v>659</v>
      </c>
      <c r="C3745">
        <v>267</v>
      </c>
      <c r="D3745">
        <v>20.65</v>
      </c>
      <c r="E3745">
        <v>46.16</v>
      </c>
      <c r="F3745" t="s">
        <v>107</v>
      </c>
      <c r="G3745" t="s">
        <v>109</v>
      </c>
      <c r="H3745">
        <f>Table1_1[[#This Row],[Units Sold]]*Table1_1[[#This Row],[Sale Price per Unit]]</f>
        <v>12324.72</v>
      </c>
      <c r="I3745">
        <f>Table1_1[[#This Row],[Units Sold]]*Table1_1[[#This Row],[Cost per Unit]]</f>
        <v>5513.5499999999993</v>
      </c>
      <c r="J3745">
        <f>Table1_1[[#This Row],[TOTAL REVENUE]]-Table1_1[[#This Row],[TOTAL COST]]</f>
        <v>6811.17</v>
      </c>
      <c r="K3745" s="11">
        <f>Table1_1[[#This Row],[PROFIT]]/Table1_1[[#This Row],[TOTAL REVENUE]]</f>
        <v>0.55264298093587527</v>
      </c>
    </row>
    <row r="3746" spans="1:11">
      <c r="A3746" t="s">
        <v>64</v>
      </c>
      <c r="B3746" t="s">
        <v>660</v>
      </c>
      <c r="C3746">
        <v>87</v>
      </c>
      <c r="D3746">
        <v>93.62</v>
      </c>
      <c r="E3746">
        <v>52.58</v>
      </c>
      <c r="F3746" t="s">
        <v>107</v>
      </c>
      <c r="G3746" t="s">
        <v>109</v>
      </c>
      <c r="H3746">
        <f>Table1_1[[#This Row],[Units Sold]]*Table1_1[[#This Row],[Sale Price per Unit]]</f>
        <v>4574.46</v>
      </c>
      <c r="I3746">
        <f>Table1_1[[#This Row],[Units Sold]]*Table1_1[[#This Row],[Cost per Unit]]</f>
        <v>8144.9400000000005</v>
      </c>
      <c r="J3746">
        <f>Table1_1[[#This Row],[TOTAL REVENUE]]-Table1_1[[#This Row],[TOTAL COST]]</f>
        <v>-3570.4800000000005</v>
      </c>
      <c r="K3746" s="11">
        <f>Table1_1[[#This Row],[PROFIT]]/Table1_1[[#This Row],[TOTAL REVENUE]]</f>
        <v>-0.78052491441612792</v>
      </c>
    </row>
    <row r="3747" spans="1:11">
      <c r="A3747" t="s">
        <v>100</v>
      </c>
      <c r="B3747" t="s">
        <v>660</v>
      </c>
      <c r="C3747">
        <v>265</v>
      </c>
      <c r="D3747">
        <v>70.709999999999994</v>
      </c>
      <c r="E3747">
        <v>81.5</v>
      </c>
      <c r="F3747" t="s">
        <v>107</v>
      </c>
      <c r="G3747" t="s">
        <v>109</v>
      </c>
      <c r="H3747">
        <f>Table1_1[[#This Row],[Units Sold]]*Table1_1[[#This Row],[Sale Price per Unit]]</f>
        <v>21597.5</v>
      </c>
      <c r="I3747">
        <f>Table1_1[[#This Row],[Units Sold]]*Table1_1[[#This Row],[Cost per Unit]]</f>
        <v>18738.149999999998</v>
      </c>
      <c r="J3747">
        <f>Table1_1[[#This Row],[TOTAL REVENUE]]-Table1_1[[#This Row],[TOTAL COST]]</f>
        <v>2859.3500000000022</v>
      </c>
      <c r="K3747" s="11">
        <f>Table1_1[[#This Row],[PROFIT]]/Table1_1[[#This Row],[TOTAL REVENUE]]</f>
        <v>0.13239263803680992</v>
      </c>
    </row>
    <row r="3748" spans="1:11">
      <c r="A3748" t="s">
        <v>45</v>
      </c>
      <c r="B3748" t="s">
        <v>660</v>
      </c>
      <c r="C3748">
        <v>225</v>
      </c>
      <c r="D3748">
        <v>64.459999999999994</v>
      </c>
      <c r="E3748">
        <v>49.96</v>
      </c>
      <c r="F3748" t="s">
        <v>107</v>
      </c>
      <c r="G3748" t="s">
        <v>110</v>
      </c>
      <c r="H3748">
        <f>Table1_1[[#This Row],[Units Sold]]*Table1_1[[#This Row],[Sale Price per Unit]]</f>
        <v>11241</v>
      </c>
      <c r="I3748">
        <f>Table1_1[[#This Row],[Units Sold]]*Table1_1[[#This Row],[Cost per Unit]]</f>
        <v>14503.499999999998</v>
      </c>
      <c r="J3748">
        <f>Table1_1[[#This Row],[TOTAL REVENUE]]-Table1_1[[#This Row],[TOTAL COST]]</f>
        <v>-3262.4999999999982</v>
      </c>
      <c r="K3748" s="11">
        <f>Table1_1[[#This Row],[PROFIT]]/Table1_1[[#This Row],[TOTAL REVENUE]]</f>
        <v>-0.29023218574859871</v>
      </c>
    </row>
    <row r="3749" spans="1:11">
      <c r="A3749" t="s">
        <v>47</v>
      </c>
      <c r="B3749" t="s">
        <v>661</v>
      </c>
      <c r="C3749">
        <v>155</v>
      </c>
      <c r="D3749">
        <v>62.87</v>
      </c>
      <c r="E3749">
        <v>74.459999999999994</v>
      </c>
      <c r="F3749" t="s">
        <v>108</v>
      </c>
      <c r="G3749" t="s">
        <v>109</v>
      </c>
      <c r="H3749">
        <f>Table1_1[[#This Row],[Units Sold]]*Table1_1[[#This Row],[Sale Price per Unit]]</f>
        <v>11541.3</v>
      </c>
      <c r="I3749">
        <f>Table1_1[[#This Row],[Units Sold]]*Table1_1[[#This Row],[Cost per Unit]]</f>
        <v>9744.85</v>
      </c>
      <c r="J3749">
        <f>Table1_1[[#This Row],[TOTAL REVENUE]]-Table1_1[[#This Row],[TOTAL COST]]</f>
        <v>1796.4499999999989</v>
      </c>
      <c r="K3749" s="11">
        <f>Table1_1[[#This Row],[PROFIT]]/Table1_1[[#This Row],[TOTAL REVENUE]]</f>
        <v>0.15565404243889328</v>
      </c>
    </row>
    <row r="3750" spans="1:11">
      <c r="A3750" t="s">
        <v>7</v>
      </c>
      <c r="B3750" t="s">
        <v>661</v>
      </c>
      <c r="C3750">
        <v>139</v>
      </c>
      <c r="D3750">
        <v>87.67</v>
      </c>
      <c r="E3750">
        <v>51.15</v>
      </c>
      <c r="F3750" t="s">
        <v>108</v>
      </c>
      <c r="G3750" t="s">
        <v>109</v>
      </c>
      <c r="H3750">
        <f>Table1_1[[#This Row],[Units Sold]]*Table1_1[[#This Row],[Sale Price per Unit]]</f>
        <v>7109.8499999999995</v>
      </c>
      <c r="I3750">
        <f>Table1_1[[#This Row],[Units Sold]]*Table1_1[[#This Row],[Cost per Unit]]</f>
        <v>12186.130000000001</v>
      </c>
      <c r="J3750">
        <f>Table1_1[[#This Row],[TOTAL REVENUE]]-Table1_1[[#This Row],[TOTAL COST]]</f>
        <v>-5076.2800000000016</v>
      </c>
      <c r="K3750" s="11">
        <f>Table1_1[[#This Row],[PROFIT]]/Table1_1[[#This Row],[TOTAL REVENUE]]</f>
        <v>-0.71397849462365615</v>
      </c>
    </row>
    <row r="3751" spans="1:11">
      <c r="A3751" t="s">
        <v>27</v>
      </c>
      <c r="B3751" t="s">
        <v>661</v>
      </c>
      <c r="C3751">
        <v>97</v>
      </c>
      <c r="D3751">
        <v>45.09</v>
      </c>
      <c r="E3751">
        <v>36.57</v>
      </c>
      <c r="F3751" t="s">
        <v>108</v>
      </c>
      <c r="G3751" t="s">
        <v>110</v>
      </c>
      <c r="H3751">
        <f>Table1_1[[#This Row],[Units Sold]]*Table1_1[[#This Row],[Sale Price per Unit]]</f>
        <v>3547.29</v>
      </c>
      <c r="I3751">
        <f>Table1_1[[#This Row],[Units Sold]]*Table1_1[[#This Row],[Cost per Unit]]</f>
        <v>4373.7300000000005</v>
      </c>
      <c r="J3751">
        <f>Table1_1[[#This Row],[TOTAL REVENUE]]-Table1_1[[#This Row],[TOTAL COST]]</f>
        <v>-826.44000000000051</v>
      </c>
      <c r="K3751" s="11">
        <f>Table1_1[[#This Row],[PROFIT]]/Table1_1[[#This Row],[TOTAL REVENUE]]</f>
        <v>-0.23297785069729302</v>
      </c>
    </row>
    <row r="3752" spans="1:11">
      <c r="A3752" t="s">
        <v>24</v>
      </c>
      <c r="B3752" t="s">
        <v>661</v>
      </c>
      <c r="C3752">
        <v>280</v>
      </c>
      <c r="D3752">
        <v>22.22</v>
      </c>
      <c r="E3752">
        <v>59.4</v>
      </c>
      <c r="F3752" t="s">
        <v>107</v>
      </c>
      <c r="G3752" t="s">
        <v>110</v>
      </c>
      <c r="H3752">
        <f>Table1_1[[#This Row],[Units Sold]]*Table1_1[[#This Row],[Sale Price per Unit]]</f>
        <v>16632</v>
      </c>
      <c r="I3752">
        <f>Table1_1[[#This Row],[Units Sold]]*Table1_1[[#This Row],[Cost per Unit]]</f>
        <v>6221.5999999999995</v>
      </c>
      <c r="J3752">
        <f>Table1_1[[#This Row],[TOTAL REVENUE]]-Table1_1[[#This Row],[TOTAL COST]]</f>
        <v>10410.400000000001</v>
      </c>
      <c r="K3752" s="11">
        <f>Table1_1[[#This Row],[PROFIT]]/Table1_1[[#This Row],[TOTAL REVENUE]]</f>
        <v>0.625925925925926</v>
      </c>
    </row>
    <row r="3753" spans="1:11">
      <c r="A3753" t="s">
        <v>26</v>
      </c>
      <c r="B3753" t="s">
        <v>661</v>
      </c>
      <c r="C3753">
        <v>253</v>
      </c>
      <c r="D3753">
        <v>13.67</v>
      </c>
      <c r="E3753">
        <v>105.79</v>
      </c>
      <c r="F3753" t="s">
        <v>107</v>
      </c>
      <c r="G3753" t="s">
        <v>109</v>
      </c>
      <c r="H3753">
        <f>Table1_1[[#This Row],[Units Sold]]*Table1_1[[#This Row],[Sale Price per Unit]]</f>
        <v>26764.870000000003</v>
      </c>
      <c r="I3753">
        <f>Table1_1[[#This Row],[Units Sold]]*Table1_1[[#This Row],[Cost per Unit]]</f>
        <v>3458.5099999999998</v>
      </c>
      <c r="J3753">
        <f>Table1_1[[#This Row],[TOTAL REVENUE]]-Table1_1[[#This Row],[TOTAL COST]]</f>
        <v>23306.360000000004</v>
      </c>
      <c r="K3753" s="11">
        <f>Table1_1[[#This Row],[PROFIT]]/Table1_1[[#This Row],[TOTAL REVENUE]]</f>
        <v>0.87078173740429154</v>
      </c>
    </row>
    <row r="3754" spans="1:11">
      <c r="A3754" t="s">
        <v>16</v>
      </c>
      <c r="B3754" t="s">
        <v>662</v>
      </c>
      <c r="C3754">
        <v>53</v>
      </c>
      <c r="D3754">
        <v>26.87</v>
      </c>
      <c r="E3754">
        <v>56.06</v>
      </c>
      <c r="F3754" t="s">
        <v>108</v>
      </c>
      <c r="G3754" t="s">
        <v>109</v>
      </c>
      <c r="H3754">
        <f>Table1_1[[#This Row],[Units Sold]]*Table1_1[[#This Row],[Sale Price per Unit]]</f>
        <v>2971.1800000000003</v>
      </c>
      <c r="I3754">
        <f>Table1_1[[#This Row],[Units Sold]]*Table1_1[[#This Row],[Cost per Unit]]</f>
        <v>1424.1100000000001</v>
      </c>
      <c r="J3754">
        <f>Table1_1[[#This Row],[TOTAL REVENUE]]-Table1_1[[#This Row],[TOTAL COST]]</f>
        <v>1547.0700000000002</v>
      </c>
      <c r="K3754" s="11">
        <f>Table1_1[[#This Row],[PROFIT]]/Table1_1[[#This Row],[TOTAL REVENUE]]</f>
        <v>0.52069211559043882</v>
      </c>
    </row>
    <row r="3755" spans="1:11">
      <c r="A3755" t="s">
        <v>7</v>
      </c>
      <c r="B3755" t="s">
        <v>662</v>
      </c>
      <c r="C3755">
        <v>93</v>
      </c>
      <c r="D3755">
        <v>37.880000000000003</v>
      </c>
      <c r="E3755">
        <v>61.67</v>
      </c>
      <c r="F3755" t="s">
        <v>108</v>
      </c>
      <c r="G3755" t="s">
        <v>109</v>
      </c>
      <c r="H3755">
        <f>Table1_1[[#This Row],[Units Sold]]*Table1_1[[#This Row],[Sale Price per Unit]]</f>
        <v>5735.31</v>
      </c>
      <c r="I3755">
        <f>Table1_1[[#This Row],[Units Sold]]*Table1_1[[#This Row],[Cost per Unit]]</f>
        <v>3522.84</v>
      </c>
      <c r="J3755">
        <f>Table1_1[[#This Row],[TOTAL REVENUE]]-Table1_1[[#This Row],[TOTAL COST]]</f>
        <v>2212.4700000000003</v>
      </c>
      <c r="K3755" s="11">
        <f>Table1_1[[#This Row],[PROFIT]]/Table1_1[[#This Row],[TOTAL REVENUE]]</f>
        <v>0.38576293173341986</v>
      </c>
    </row>
    <row r="3756" spans="1:11">
      <c r="A3756" t="s">
        <v>98</v>
      </c>
      <c r="B3756" t="s">
        <v>662</v>
      </c>
      <c r="C3756">
        <v>219</v>
      </c>
      <c r="D3756">
        <v>16.04</v>
      </c>
      <c r="E3756">
        <v>29.91</v>
      </c>
      <c r="F3756" t="s">
        <v>107</v>
      </c>
      <c r="G3756" t="s">
        <v>110</v>
      </c>
      <c r="H3756">
        <f>Table1_1[[#This Row],[Units Sold]]*Table1_1[[#This Row],[Sale Price per Unit]]</f>
        <v>6550.29</v>
      </c>
      <c r="I3756">
        <f>Table1_1[[#This Row],[Units Sold]]*Table1_1[[#This Row],[Cost per Unit]]</f>
        <v>3512.7599999999998</v>
      </c>
      <c r="J3756">
        <f>Table1_1[[#This Row],[TOTAL REVENUE]]-Table1_1[[#This Row],[TOTAL COST]]</f>
        <v>3037.53</v>
      </c>
      <c r="K3756" s="11">
        <f>Table1_1[[#This Row],[PROFIT]]/Table1_1[[#This Row],[TOTAL REVENUE]]</f>
        <v>0.46372450685389505</v>
      </c>
    </row>
    <row r="3757" spans="1:11">
      <c r="A3757" t="s">
        <v>51</v>
      </c>
      <c r="B3757" t="s">
        <v>662</v>
      </c>
      <c r="C3757">
        <v>99</v>
      </c>
      <c r="D3757">
        <v>50.29</v>
      </c>
      <c r="E3757">
        <v>36.44</v>
      </c>
      <c r="F3757" t="s">
        <v>108</v>
      </c>
      <c r="G3757" t="s">
        <v>109</v>
      </c>
      <c r="H3757">
        <f>Table1_1[[#This Row],[Units Sold]]*Table1_1[[#This Row],[Sale Price per Unit]]</f>
        <v>3607.56</v>
      </c>
      <c r="I3757">
        <f>Table1_1[[#This Row],[Units Sold]]*Table1_1[[#This Row],[Cost per Unit]]</f>
        <v>4978.71</v>
      </c>
      <c r="J3757">
        <f>Table1_1[[#This Row],[TOTAL REVENUE]]-Table1_1[[#This Row],[TOTAL COST]]</f>
        <v>-1371.15</v>
      </c>
      <c r="K3757" s="11">
        <f>Table1_1[[#This Row],[PROFIT]]/Table1_1[[#This Row],[TOTAL REVENUE]]</f>
        <v>-0.38007683863885844</v>
      </c>
    </row>
    <row r="3758" spans="1:11">
      <c r="A3758" t="s">
        <v>83</v>
      </c>
      <c r="B3758" t="s">
        <v>662</v>
      </c>
      <c r="C3758">
        <v>265</v>
      </c>
      <c r="D3758">
        <v>95.38</v>
      </c>
      <c r="E3758">
        <v>56.81</v>
      </c>
      <c r="F3758" t="s">
        <v>107</v>
      </c>
      <c r="G3758" t="s">
        <v>110</v>
      </c>
      <c r="H3758">
        <f>Table1_1[[#This Row],[Units Sold]]*Table1_1[[#This Row],[Sale Price per Unit]]</f>
        <v>15054.650000000001</v>
      </c>
      <c r="I3758">
        <f>Table1_1[[#This Row],[Units Sold]]*Table1_1[[#This Row],[Cost per Unit]]</f>
        <v>25275.699999999997</v>
      </c>
      <c r="J3758">
        <f>Table1_1[[#This Row],[TOTAL REVENUE]]-Table1_1[[#This Row],[TOTAL COST]]</f>
        <v>-10221.049999999996</v>
      </c>
      <c r="K3758" s="11">
        <f>Table1_1[[#This Row],[PROFIT]]/Table1_1[[#This Row],[TOTAL REVENUE]]</f>
        <v>-0.67892976588628728</v>
      </c>
    </row>
    <row r="3759" spans="1:11">
      <c r="A3759" t="s">
        <v>65</v>
      </c>
      <c r="B3759" t="s">
        <v>662</v>
      </c>
      <c r="C3759">
        <v>272</v>
      </c>
      <c r="D3759">
        <v>11.14</v>
      </c>
      <c r="E3759">
        <v>50.52</v>
      </c>
      <c r="F3759" t="s">
        <v>107</v>
      </c>
      <c r="G3759" t="s">
        <v>110</v>
      </c>
      <c r="H3759">
        <f>Table1_1[[#This Row],[Units Sold]]*Table1_1[[#This Row],[Sale Price per Unit]]</f>
        <v>13741.44</v>
      </c>
      <c r="I3759">
        <f>Table1_1[[#This Row],[Units Sold]]*Table1_1[[#This Row],[Cost per Unit]]</f>
        <v>3030.08</v>
      </c>
      <c r="J3759">
        <f>Table1_1[[#This Row],[TOTAL REVENUE]]-Table1_1[[#This Row],[TOTAL COST]]</f>
        <v>10711.36</v>
      </c>
      <c r="K3759" s="11">
        <f>Table1_1[[#This Row],[PROFIT]]/Table1_1[[#This Row],[TOTAL REVENUE]]</f>
        <v>0.77949326999208235</v>
      </c>
    </row>
    <row r="3760" spans="1:11">
      <c r="A3760" t="s">
        <v>95</v>
      </c>
      <c r="B3760" t="s">
        <v>663</v>
      </c>
      <c r="C3760">
        <v>211</v>
      </c>
      <c r="D3760">
        <v>28.03</v>
      </c>
      <c r="E3760">
        <v>88.32</v>
      </c>
      <c r="F3760" t="s">
        <v>107</v>
      </c>
      <c r="G3760" t="s">
        <v>110</v>
      </c>
      <c r="H3760">
        <f>Table1_1[[#This Row],[Units Sold]]*Table1_1[[#This Row],[Sale Price per Unit]]</f>
        <v>18635.519999999997</v>
      </c>
      <c r="I3760">
        <f>Table1_1[[#This Row],[Units Sold]]*Table1_1[[#This Row],[Cost per Unit]]</f>
        <v>5914.33</v>
      </c>
      <c r="J3760">
        <f>Table1_1[[#This Row],[TOTAL REVENUE]]-Table1_1[[#This Row],[TOTAL COST]]</f>
        <v>12721.189999999997</v>
      </c>
      <c r="K3760" s="11">
        <f>Table1_1[[#This Row],[PROFIT]]/Table1_1[[#This Row],[TOTAL REVENUE]]</f>
        <v>0.68263134057971009</v>
      </c>
    </row>
    <row r="3761" spans="1:11">
      <c r="A3761" t="s">
        <v>14</v>
      </c>
      <c r="B3761" t="s">
        <v>663</v>
      </c>
      <c r="C3761">
        <v>220</v>
      </c>
      <c r="D3761">
        <v>67.27</v>
      </c>
      <c r="E3761">
        <v>91.88</v>
      </c>
      <c r="F3761" t="s">
        <v>108</v>
      </c>
      <c r="G3761" t="s">
        <v>109</v>
      </c>
      <c r="H3761">
        <f>Table1_1[[#This Row],[Units Sold]]*Table1_1[[#This Row],[Sale Price per Unit]]</f>
        <v>20213.599999999999</v>
      </c>
      <c r="I3761">
        <f>Table1_1[[#This Row],[Units Sold]]*Table1_1[[#This Row],[Cost per Unit]]</f>
        <v>14799.4</v>
      </c>
      <c r="J3761">
        <f>Table1_1[[#This Row],[TOTAL REVENUE]]-Table1_1[[#This Row],[TOTAL COST]]</f>
        <v>5414.1999999999989</v>
      </c>
      <c r="K3761" s="11">
        <f>Table1_1[[#This Row],[PROFIT]]/Table1_1[[#This Row],[TOTAL REVENUE]]</f>
        <v>0.26784936874183712</v>
      </c>
    </row>
    <row r="3762" spans="1:11">
      <c r="A3762" t="s">
        <v>81</v>
      </c>
      <c r="B3762" t="s">
        <v>663</v>
      </c>
      <c r="C3762">
        <v>106</v>
      </c>
      <c r="D3762">
        <v>80.239999999999995</v>
      </c>
      <c r="E3762">
        <v>84.01</v>
      </c>
      <c r="F3762" t="s">
        <v>107</v>
      </c>
      <c r="G3762" t="s">
        <v>110</v>
      </c>
      <c r="H3762">
        <f>Table1_1[[#This Row],[Units Sold]]*Table1_1[[#This Row],[Sale Price per Unit]]</f>
        <v>8905.0600000000013</v>
      </c>
      <c r="I3762">
        <f>Table1_1[[#This Row],[Units Sold]]*Table1_1[[#This Row],[Cost per Unit]]</f>
        <v>8505.4399999999987</v>
      </c>
      <c r="J3762">
        <f>Table1_1[[#This Row],[TOTAL REVENUE]]-Table1_1[[#This Row],[TOTAL COST]]</f>
        <v>399.62000000000262</v>
      </c>
      <c r="K3762" s="11">
        <f>Table1_1[[#This Row],[PROFIT]]/Table1_1[[#This Row],[TOTAL REVENUE]]</f>
        <v>4.4875610046423334E-2</v>
      </c>
    </row>
    <row r="3763" spans="1:11">
      <c r="A3763" t="s">
        <v>48</v>
      </c>
      <c r="B3763" t="s">
        <v>663</v>
      </c>
      <c r="C3763">
        <v>217</v>
      </c>
      <c r="D3763">
        <v>76.349999999999994</v>
      </c>
      <c r="E3763">
        <v>102.86</v>
      </c>
      <c r="F3763" t="s">
        <v>108</v>
      </c>
      <c r="G3763" t="s">
        <v>109</v>
      </c>
      <c r="H3763">
        <f>Table1_1[[#This Row],[Units Sold]]*Table1_1[[#This Row],[Sale Price per Unit]]</f>
        <v>22320.62</v>
      </c>
      <c r="I3763">
        <f>Table1_1[[#This Row],[Units Sold]]*Table1_1[[#This Row],[Cost per Unit]]</f>
        <v>16567.949999999997</v>
      </c>
      <c r="J3763">
        <f>Table1_1[[#This Row],[TOTAL REVENUE]]-Table1_1[[#This Row],[TOTAL COST]]</f>
        <v>5752.6700000000019</v>
      </c>
      <c r="K3763" s="11">
        <f>Table1_1[[#This Row],[PROFIT]]/Table1_1[[#This Row],[TOTAL REVENUE]]</f>
        <v>0.25772895197355639</v>
      </c>
    </row>
    <row r="3764" spans="1:11">
      <c r="A3764" t="s">
        <v>19</v>
      </c>
      <c r="B3764" t="s">
        <v>663</v>
      </c>
      <c r="C3764">
        <v>85</v>
      </c>
      <c r="D3764">
        <v>81.88</v>
      </c>
      <c r="E3764">
        <v>98.86</v>
      </c>
      <c r="F3764" t="s">
        <v>107</v>
      </c>
      <c r="G3764" t="s">
        <v>109</v>
      </c>
      <c r="H3764">
        <f>Table1_1[[#This Row],[Units Sold]]*Table1_1[[#This Row],[Sale Price per Unit]]</f>
        <v>8403.1</v>
      </c>
      <c r="I3764">
        <f>Table1_1[[#This Row],[Units Sold]]*Table1_1[[#This Row],[Cost per Unit]]</f>
        <v>6959.7999999999993</v>
      </c>
      <c r="J3764">
        <f>Table1_1[[#This Row],[TOTAL REVENUE]]-Table1_1[[#This Row],[TOTAL COST]]</f>
        <v>1443.3000000000011</v>
      </c>
      <c r="K3764" s="11">
        <f>Table1_1[[#This Row],[PROFIT]]/Table1_1[[#This Row],[TOTAL REVENUE]]</f>
        <v>0.17175804167509623</v>
      </c>
    </row>
    <row r="3765" spans="1:11">
      <c r="A3765" t="s">
        <v>93</v>
      </c>
      <c r="B3765" t="s">
        <v>664</v>
      </c>
      <c r="C3765">
        <v>15</v>
      </c>
      <c r="D3765">
        <v>80.400000000000006</v>
      </c>
      <c r="E3765">
        <v>93.9</v>
      </c>
      <c r="F3765" t="s">
        <v>107</v>
      </c>
      <c r="G3765" t="s">
        <v>109</v>
      </c>
      <c r="H3765">
        <f>Table1_1[[#This Row],[Units Sold]]*Table1_1[[#This Row],[Sale Price per Unit]]</f>
        <v>1408.5</v>
      </c>
      <c r="I3765">
        <f>Table1_1[[#This Row],[Units Sold]]*Table1_1[[#This Row],[Cost per Unit]]</f>
        <v>1206</v>
      </c>
      <c r="J3765">
        <f>Table1_1[[#This Row],[TOTAL REVENUE]]-Table1_1[[#This Row],[TOTAL COST]]</f>
        <v>202.5</v>
      </c>
      <c r="K3765" s="11">
        <f>Table1_1[[#This Row],[PROFIT]]/Table1_1[[#This Row],[TOTAL REVENUE]]</f>
        <v>0.14376996805111822</v>
      </c>
    </row>
    <row r="3766" spans="1:11">
      <c r="A3766" t="s">
        <v>85</v>
      </c>
      <c r="B3766" t="s">
        <v>664</v>
      </c>
      <c r="C3766">
        <v>94</v>
      </c>
      <c r="D3766">
        <v>46.72</v>
      </c>
      <c r="E3766">
        <v>28.19</v>
      </c>
      <c r="F3766" t="s">
        <v>107</v>
      </c>
      <c r="G3766" t="s">
        <v>110</v>
      </c>
      <c r="H3766">
        <f>Table1_1[[#This Row],[Units Sold]]*Table1_1[[#This Row],[Sale Price per Unit]]</f>
        <v>2649.86</v>
      </c>
      <c r="I3766">
        <f>Table1_1[[#This Row],[Units Sold]]*Table1_1[[#This Row],[Cost per Unit]]</f>
        <v>4391.68</v>
      </c>
      <c r="J3766">
        <f>Table1_1[[#This Row],[TOTAL REVENUE]]-Table1_1[[#This Row],[TOTAL COST]]</f>
        <v>-1741.8200000000002</v>
      </c>
      <c r="K3766" s="11">
        <f>Table1_1[[#This Row],[PROFIT]]/Table1_1[[#This Row],[TOTAL REVENUE]]</f>
        <v>-0.65732529265697059</v>
      </c>
    </row>
    <row r="3767" spans="1:11">
      <c r="A3767" t="s">
        <v>26</v>
      </c>
      <c r="B3767" t="s">
        <v>664</v>
      </c>
      <c r="C3767">
        <v>121</v>
      </c>
      <c r="D3767">
        <v>48.05</v>
      </c>
      <c r="E3767">
        <v>73.42</v>
      </c>
      <c r="F3767" t="s">
        <v>107</v>
      </c>
      <c r="G3767" t="s">
        <v>110</v>
      </c>
      <c r="H3767">
        <f>Table1_1[[#This Row],[Units Sold]]*Table1_1[[#This Row],[Sale Price per Unit]]</f>
        <v>8883.82</v>
      </c>
      <c r="I3767">
        <f>Table1_1[[#This Row],[Units Sold]]*Table1_1[[#This Row],[Cost per Unit]]</f>
        <v>5814.0499999999993</v>
      </c>
      <c r="J3767">
        <f>Table1_1[[#This Row],[TOTAL REVENUE]]-Table1_1[[#This Row],[TOTAL COST]]</f>
        <v>3069.7700000000004</v>
      </c>
      <c r="K3767" s="11">
        <f>Table1_1[[#This Row],[PROFIT]]/Table1_1[[#This Row],[TOTAL REVENUE]]</f>
        <v>0.34554617270498506</v>
      </c>
    </row>
    <row r="3768" spans="1:11">
      <c r="A3768" t="s">
        <v>41</v>
      </c>
      <c r="B3768" t="s">
        <v>664</v>
      </c>
      <c r="C3768">
        <v>18</v>
      </c>
      <c r="D3768">
        <v>51.29</v>
      </c>
      <c r="E3768">
        <v>65.5</v>
      </c>
      <c r="F3768" t="s">
        <v>107</v>
      </c>
      <c r="G3768" t="s">
        <v>109</v>
      </c>
      <c r="H3768">
        <f>Table1_1[[#This Row],[Units Sold]]*Table1_1[[#This Row],[Sale Price per Unit]]</f>
        <v>1179</v>
      </c>
      <c r="I3768">
        <f>Table1_1[[#This Row],[Units Sold]]*Table1_1[[#This Row],[Cost per Unit]]</f>
        <v>923.22</v>
      </c>
      <c r="J3768">
        <f>Table1_1[[#This Row],[TOTAL REVENUE]]-Table1_1[[#This Row],[TOTAL COST]]</f>
        <v>255.77999999999997</v>
      </c>
      <c r="K3768" s="11">
        <f>Table1_1[[#This Row],[PROFIT]]/Table1_1[[#This Row],[TOTAL REVENUE]]</f>
        <v>0.21694656488549616</v>
      </c>
    </row>
    <row r="3769" spans="1:11">
      <c r="A3769" t="s">
        <v>60</v>
      </c>
      <c r="B3769" t="s">
        <v>664</v>
      </c>
      <c r="C3769">
        <v>187</v>
      </c>
      <c r="D3769">
        <v>85.32</v>
      </c>
      <c r="E3769">
        <v>109.39</v>
      </c>
      <c r="F3769" t="s">
        <v>107</v>
      </c>
      <c r="G3769" t="s">
        <v>110</v>
      </c>
      <c r="H3769">
        <f>Table1_1[[#This Row],[Units Sold]]*Table1_1[[#This Row],[Sale Price per Unit]]</f>
        <v>20455.93</v>
      </c>
      <c r="I3769">
        <f>Table1_1[[#This Row],[Units Sold]]*Table1_1[[#This Row],[Cost per Unit]]</f>
        <v>15954.839999999998</v>
      </c>
      <c r="J3769">
        <f>Table1_1[[#This Row],[TOTAL REVENUE]]-Table1_1[[#This Row],[TOTAL COST]]</f>
        <v>4501.090000000002</v>
      </c>
      <c r="K3769" s="11">
        <f>Table1_1[[#This Row],[PROFIT]]/Table1_1[[#This Row],[TOTAL REVENUE]]</f>
        <v>0.22003839473443651</v>
      </c>
    </row>
    <row r="3770" spans="1:11">
      <c r="A3770" t="s">
        <v>77</v>
      </c>
      <c r="B3770" t="s">
        <v>664</v>
      </c>
      <c r="C3770">
        <v>135</v>
      </c>
      <c r="D3770">
        <v>86.84</v>
      </c>
      <c r="E3770">
        <v>30.24</v>
      </c>
      <c r="F3770" t="s">
        <v>108</v>
      </c>
      <c r="G3770" t="s">
        <v>109</v>
      </c>
      <c r="H3770">
        <f>Table1_1[[#This Row],[Units Sold]]*Table1_1[[#This Row],[Sale Price per Unit]]</f>
        <v>4082.3999999999996</v>
      </c>
      <c r="I3770">
        <f>Table1_1[[#This Row],[Units Sold]]*Table1_1[[#This Row],[Cost per Unit]]</f>
        <v>11723.4</v>
      </c>
      <c r="J3770">
        <f>Table1_1[[#This Row],[TOTAL REVENUE]]-Table1_1[[#This Row],[TOTAL COST]]</f>
        <v>-7641</v>
      </c>
      <c r="K3770" s="11">
        <f>Table1_1[[#This Row],[PROFIT]]/Table1_1[[#This Row],[TOTAL REVENUE]]</f>
        <v>-1.8716931216931219</v>
      </c>
    </row>
    <row r="3771" spans="1:11">
      <c r="A3771" t="s">
        <v>93</v>
      </c>
      <c r="B3771" t="s">
        <v>664</v>
      </c>
      <c r="C3771">
        <v>58</v>
      </c>
      <c r="D3771">
        <v>37.74</v>
      </c>
      <c r="E3771">
        <v>97.73</v>
      </c>
      <c r="F3771" t="s">
        <v>107</v>
      </c>
      <c r="G3771" t="s">
        <v>110</v>
      </c>
      <c r="H3771">
        <f>Table1_1[[#This Row],[Units Sold]]*Table1_1[[#This Row],[Sale Price per Unit]]</f>
        <v>5668.34</v>
      </c>
      <c r="I3771">
        <f>Table1_1[[#This Row],[Units Sold]]*Table1_1[[#This Row],[Cost per Unit]]</f>
        <v>2188.92</v>
      </c>
      <c r="J3771">
        <f>Table1_1[[#This Row],[TOTAL REVENUE]]-Table1_1[[#This Row],[TOTAL COST]]</f>
        <v>3479.42</v>
      </c>
      <c r="K3771" s="11">
        <f>Table1_1[[#This Row],[PROFIT]]/Table1_1[[#This Row],[TOTAL REVENUE]]</f>
        <v>0.61383403253862678</v>
      </c>
    </row>
    <row r="3772" spans="1:11">
      <c r="A3772" t="s">
        <v>46</v>
      </c>
      <c r="B3772" t="s">
        <v>664</v>
      </c>
      <c r="C3772">
        <v>89</v>
      </c>
      <c r="D3772">
        <v>93.17</v>
      </c>
      <c r="E3772">
        <v>98.06</v>
      </c>
      <c r="F3772" t="s">
        <v>108</v>
      </c>
      <c r="G3772" t="s">
        <v>109</v>
      </c>
      <c r="H3772">
        <f>Table1_1[[#This Row],[Units Sold]]*Table1_1[[#This Row],[Sale Price per Unit]]</f>
        <v>8727.34</v>
      </c>
      <c r="I3772">
        <f>Table1_1[[#This Row],[Units Sold]]*Table1_1[[#This Row],[Cost per Unit]]</f>
        <v>8292.130000000001</v>
      </c>
      <c r="J3772">
        <f>Table1_1[[#This Row],[TOTAL REVENUE]]-Table1_1[[#This Row],[TOTAL COST]]</f>
        <v>435.20999999999913</v>
      </c>
      <c r="K3772" s="11">
        <f>Table1_1[[#This Row],[PROFIT]]/Table1_1[[#This Row],[TOTAL REVENUE]]</f>
        <v>4.9867428105241585E-2</v>
      </c>
    </row>
    <row r="3773" spans="1:11">
      <c r="A3773" t="s">
        <v>31</v>
      </c>
      <c r="B3773" t="s">
        <v>664</v>
      </c>
      <c r="C3773">
        <v>85</v>
      </c>
      <c r="D3773">
        <v>69.13</v>
      </c>
      <c r="E3773">
        <v>55.44</v>
      </c>
      <c r="F3773" t="s">
        <v>108</v>
      </c>
      <c r="G3773" t="s">
        <v>110</v>
      </c>
      <c r="H3773">
        <f>Table1_1[[#This Row],[Units Sold]]*Table1_1[[#This Row],[Sale Price per Unit]]</f>
        <v>4712.3999999999996</v>
      </c>
      <c r="I3773">
        <f>Table1_1[[#This Row],[Units Sold]]*Table1_1[[#This Row],[Cost per Unit]]</f>
        <v>5876.0499999999993</v>
      </c>
      <c r="J3773">
        <f>Table1_1[[#This Row],[TOTAL REVENUE]]-Table1_1[[#This Row],[TOTAL COST]]</f>
        <v>-1163.6499999999996</v>
      </c>
      <c r="K3773" s="11">
        <f>Table1_1[[#This Row],[PROFIT]]/Table1_1[[#This Row],[TOTAL REVENUE]]</f>
        <v>-0.24693362193362187</v>
      </c>
    </row>
    <row r="3774" spans="1:11">
      <c r="A3774" t="s">
        <v>64</v>
      </c>
      <c r="B3774" t="s">
        <v>664</v>
      </c>
      <c r="C3774">
        <v>93</v>
      </c>
      <c r="D3774">
        <v>52.48</v>
      </c>
      <c r="E3774">
        <v>108.52</v>
      </c>
      <c r="F3774" t="s">
        <v>107</v>
      </c>
      <c r="G3774" t="s">
        <v>110</v>
      </c>
      <c r="H3774">
        <f>Table1_1[[#This Row],[Units Sold]]*Table1_1[[#This Row],[Sale Price per Unit]]</f>
        <v>10092.359999999999</v>
      </c>
      <c r="I3774">
        <f>Table1_1[[#This Row],[Units Sold]]*Table1_1[[#This Row],[Cost per Unit]]</f>
        <v>4880.6399999999994</v>
      </c>
      <c r="J3774">
        <f>Table1_1[[#This Row],[TOTAL REVENUE]]-Table1_1[[#This Row],[TOTAL COST]]</f>
        <v>5211.7199999999993</v>
      </c>
      <c r="K3774" s="11">
        <f>Table1_1[[#This Row],[PROFIT]]/Table1_1[[#This Row],[TOTAL REVENUE]]</f>
        <v>0.51640250645042385</v>
      </c>
    </row>
    <row r="3775" spans="1:11">
      <c r="A3775" t="s">
        <v>34</v>
      </c>
      <c r="B3775" t="s">
        <v>665</v>
      </c>
      <c r="C3775">
        <v>228</v>
      </c>
      <c r="D3775">
        <v>28.09</v>
      </c>
      <c r="E3775">
        <v>23.86</v>
      </c>
      <c r="F3775" t="s">
        <v>108</v>
      </c>
      <c r="G3775" t="s">
        <v>110</v>
      </c>
      <c r="H3775">
        <f>Table1_1[[#This Row],[Units Sold]]*Table1_1[[#This Row],[Sale Price per Unit]]</f>
        <v>5440.08</v>
      </c>
      <c r="I3775">
        <f>Table1_1[[#This Row],[Units Sold]]*Table1_1[[#This Row],[Cost per Unit]]</f>
        <v>6404.5199999999995</v>
      </c>
      <c r="J3775">
        <f>Table1_1[[#This Row],[TOTAL REVENUE]]-Table1_1[[#This Row],[TOTAL COST]]</f>
        <v>-964.4399999999996</v>
      </c>
      <c r="K3775" s="11">
        <f>Table1_1[[#This Row],[PROFIT]]/Table1_1[[#This Row],[TOTAL REVENUE]]</f>
        <v>-0.17728415758591778</v>
      </c>
    </row>
    <row r="3776" spans="1:11">
      <c r="A3776" t="s">
        <v>102</v>
      </c>
      <c r="B3776" t="s">
        <v>665</v>
      </c>
      <c r="C3776">
        <v>105</v>
      </c>
      <c r="D3776">
        <v>70.38</v>
      </c>
      <c r="E3776">
        <v>56.35</v>
      </c>
      <c r="F3776" t="s">
        <v>108</v>
      </c>
      <c r="G3776" t="s">
        <v>109</v>
      </c>
      <c r="H3776">
        <f>Table1_1[[#This Row],[Units Sold]]*Table1_1[[#This Row],[Sale Price per Unit]]</f>
        <v>5916.75</v>
      </c>
      <c r="I3776">
        <f>Table1_1[[#This Row],[Units Sold]]*Table1_1[[#This Row],[Cost per Unit]]</f>
        <v>7389.9</v>
      </c>
      <c r="J3776">
        <f>Table1_1[[#This Row],[TOTAL REVENUE]]-Table1_1[[#This Row],[TOTAL COST]]</f>
        <v>-1473.1499999999996</v>
      </c>
      <c r="K3776" s="11">
        <f>Table1_1[[#This Row],[PROFIT]]/Table1_1[[#This Row],[TOTAL REVENUE]]</f>
        <v>-0.24897959183673463</v>
      </c>
    </row>
    <row r="3777" spans="1:11">
      <c r="A3777" t="s">
        <v>63</v>
      </c>
      <c r="B3777" t="s">
        <v>665</v>
      </c>
      <c r="C3777">
        <v>53</v>
      </c>
      <c r="D3777">
        <v>25.79</v>
      </c>
      <c r="E3777">
        <v>75.260000000000005</v>
      </c>
      <c r="F3777" t="s">
        <v>108</v>
      </c>
      <c r="G3777" t="s">
        <v>109</v>
      </c>
      <c r="H3777">
        <f>Table1_1[[#This Row],[Units Sold]]*Table1_1[[#This Row],[Sale Price per Unit]]</f>
        <v>3988.78</v>
      </c>
      <c r="I3777">
        <f>Table1_1[[#This Row],[Units Sold]]*Table1_1[[#This Row],[Cost per Unit]]</f>
        <v>1366.87</v>
      </c>
      <c r="J3777">
        <f>Table1_1[[#This Row],[TOTAL REVENUE]]-Table1_1[[#This Row],[TOTAL COST]]</f>
        <v>2621.9100000000003</v>
      </c>
      <c r="K3777" s="11">
        <f>Table1_1[[#This Row],[PROFIT]]/Table1_1[[#This Row],[TOTAL REVENUE]]</f>
        <v>0.65732128620781294</v>
      </c>
    </row>
    <row r="3778" spans="1:11">
      <c r="A3778" t="s">
        <v>73</v>
      </c>
      <c r="B3778" t="s">
        <v>665</v>
      </c>
      <c r="C3778">
        <v>181</v>
      </c>
      <c r="D3778">
        <v>74.75</v>
      </c>
      <c r="E3778">
        <v>81.42</v>
      </c>
      <c r="F3778" t="s">
        <v>107</v>
      </c>
      <c r="G3778" t="s">
        <v>109</v>
      </c>
      <c r="H3778">
        <f>Table1_1[[#This Row],[Units Sold]]*Table1_1[[#This Row],[Sale Price per Unit]]</f>
        <v>14737.02</v>
      </c>
      <c r="I3778">
        <f>Table1_1[[#This Row],[Units Sold]]*Table1_1[[#This Row],[Cost per Unit]]</f>
        <v>13529.75</v>
      </c>
      <c r="J3778">
        <f>Table1_1[[#This Row],[TOTAL REVENUE]]-Table1_1[[#This Row],[TOTAL COST]]</f>
        <v>1207.2700000000004</v>
      </c>
      <c r="K3778" s="11">
        <f>Table1_1[[#This Row],[PROFIT]]/Table1_1[[#This Row],[TOTAL REVENUE]]</f>
        <v>8.1920903954802282E-2</v>
      </c>
    </row>
    <row r="3779" spans="1:11">
      <c r="A3779" t="s">
        <v>92</v>
      </c>
      <c r="B3779" t="s">
        <v>665</v>
      </c>
      <c r="C3779">
        <v>50</v>
      </c>
      <c r="D3779">
        <v>38.619999999999997</v>
      </c>
      <c r="E3779">
        <v>40.19</v>
      </c>
      <c r="F3779" t="s">
        <v>107</v>
      </c>
      <c r="G3779" t="s">
        <v>110</v>
      </c>
      <c r="H3779">
        <f>Table1_1[[#This Row],[Units Sold]]*Table1_1[[#This Row],[Sale Price per Unit]]</f>
        <v>2009.5</v>
      </c>
      <c r="I3779">
        <f>Table1_1[[#This Row],[Units Sold]]*Table1_1[[#This Row],[Cost per Unit]]</f>
        <v>1930.9999999999998</v>
      </c>
      <c r="J3779">
        <f>Table1_1[[#This Row],[TOTAL REVENUE]]-Table1_1[[#This Row],[TOTAL COST]]</f>
        <v>78.500000000000227</v>
      </c>
      <c r="K3779" s="11">
        <f>Table1_1[[#This Row],[PROFIT]]/Table1_1[[#This Row],[TOTAL REVENUE]]</f>
        <v>3.9064443891515414E-2</v>
      </c>
    </row>
    <row r="3780" spans="1:11">
      <c r="A3780" t="s">
        <v>10</v>
      </c>
      <c r="B3780" t="s">
        <v>665</v>
      </c>
      <c r="C3780">
        <v>295</v>
      </c>
      <c r="D3780">
        <v>53.62</v>
      </c>
      <c r="E3780">
        <v>70.97</v>
      </c>
      <c r="F3780" t="s">
        <v>107</v>
      </c>
      <c r="G3780" t="s">
        <v>110</v>
      </c>
      <c r="H3780">
        <f>Table1_1[[#This Row],[Units Sold]]*Table1_1[[#This Row],[Sale Price per Unit]]</f>
        <v>20936.150000000001</v>
      </c>
      <c r="I3780">
        <f>Table1_1[[#This Row],[Units Sold]]*Table1_1[[#This Row],[Cost per Unit]]</f>
        <v>15817.9</v>
      </c>
      <c r="J3780">
        <f>Table1_1[[#This Row],[TOTAL REVENUE]]-Table1_1[[#This Row],[TOTAL COST]]</f>
        <v>5118.2500000000018</v>
      </c>
      <c r="K3780" s="11">
        <f>Table1_1[[#This Row],[PROFIT]]/Table1_1[[#This Row],[TOTAL REVENUE]]</f>
        <v>0.24446949415245886</v>
      </c>
    </row>
    <row r="3781" spans="1:11">
      <c r="A3781" t="s">
        <v>60</v>
      </c>
      <c r="B3781" t="s">
        <v>666</v>
      </c>
      <c r="C3781">
        <v>277</v>
      </c>
      <c r="D3781">
        <v>27.4</v>
      </c>
      <c r="E3781">
        <v>49.6</v>
      </c>
      <c r="F3781" t="s">
        <v>108</v>
      </c>
      <c r="G3781" t="s">
        <v>109</v>
      </c>
      <c r="H3781">
        <f>Table1_1[[#This Row],[Units Sold]]*Table1_1[[#This Row],[Sale Price per Unit]]</f>
        <v>13739.2</v>
      </c>
      <c r="I3781">
        <f>Table1_1[[#This Row],[Units Sold]]*Table1_1[[#This Row],[Cost per Unit]]</f>
        <v>7589.7999999999993</v>
      </c>
      <c r="J3781">
        <f>Table1_1[[#This Row],[TOTAL REVENUE]]-Table1_1[[#This Row],[TOTAL COST]]</f>
        <v>6149.4000000000015</v>
      </c>
      <c r="K3781" s="11">
        <f>Table1_1[[#This Row],[PROFIT]]/Table1_1[[#This Row],[TOTAL REVENUE]]</f>
        <v>0.44758064516129042</v>
      </c>
    </row>
    <row r="3782" spans="1:11">
      <c r="A3782" t="s">
        <v>80</v>
      </c>
      <c r="B3782" t="s">
        <v>666</v>
      </c>
      <c r="C3782">
        <v>285</v>
      </c>
      <c r="D3782">
        <v>26.77</v>
      </c>
      <c r="E3782">
        <v>51.43</v>
      </c>
      <c r="F3782" t="s">
        <v>107</v>
      </c>
      <c r="G3782" t="s">
        <v>110</v>
      </c>
      <c r="H3782">
        <f>Table1_1[[#This Row],[Units Sold]]*Table1_1[[#This Row],[Sale Price per Unit]]</f>
        <v>14657.55</v>
      </c>
      <c r="I3782">
        <f>Table1_1[[#This Row],[Units Sold]]*Table1_1[[#This Row],[Cost per Unit]]</f>
        <v>7629.45</v>
      </c>
      <c r="J3782">
        <f>Table1_1[[#This Row],[TOTAL REVENUE]]-Table1_1[[#This Row],[TOTAL COST]]</f>
        <v>7028.0999999999995</v>
      </c>
      <c r="K3782" s="11">
        <f>Table1_1[[#This Row],[PROFIT]]/Table1_1[[#This Row],[TOTAL REVENUE]]</f>
        <v>0.47948668092552982</v>
      </c>
    </row>
    <row r="3783" spans="1:11">
      <c r="A3783" t="s">
        <v>51</v>
      </c>
      <c r="B3783" t="s">
        <v>666</v>
      </c>
      <c r="C3783">
        <v>255</v>
      </c>
      <c r="D3783">
        <v>44.35</v>
      </c>
      <c r="E3783">
        <v>67.19</v>
      </c>
      <c r="F3783" t="s">
        <v>107</v>
      </c>
      <c r="G3783" t="s">
        <v>109</v>
      </c>
      <c r="H3783">
        <f>Table1_1[[#This Row],[Units Sold]]*Table1_1[[#This Row],[Sale Price per Unit]]</f>
        <v>17133.45</v>
      </c>
      <c r="I3783">
        <f>Table1_1[[#This Row],[Units Sold]]*Table1_1[[#This Row],[Cost per Unit]]</f>
        <v>11309.25</v>
      </c>
      <c r="J3783">
        <f>Table1_1[[#This Row],[TOTAL REVENUE]]-Table1_1[[#This Row],[TOTAL COST]]</f>
        <v>5824.2000000000007</v>
      </c>
      <c r="K3783" s="11">
        <f>Table1_1[[#This Row],[PROFIT]]/Table1_1[[#This Row],[TOTAL REVENUE]]</f>
        <v>0.33993153743116539</v>
      </c>
    </row>
    <row r="3784" spans="1:11">
      <c r="A3784" t="s">
        <v>85</v>
      </c>
      <c r="B3784" t="s">
        <v>666</v>
      </c>
      <c r="C3784">
        <v>156</v>
      </c>
      <c r="D3784">
        <v>79.650000000000006</v>
      </c>
      <c r="E3784">
        <v>43.71</v>
      </c>
      <c r="F3784" t="s">
        <v>107</v>
      </c>
      <c r="G3784" t="s">
        <v>110</v>
      </c>
      <c r="H3784">
        <f>Table1_1[[#This Row],[Units Sold]]*Table1_1[[#This Row],[Sale Price per Unit]]</f>
        <v>6818.76</v>
      </c>
      <c r="I3784">
        <f>Table1_1[[#This Row],[Units Sold]]*Table1_1[[#This Row],[Cost per Unit]]</f>
        <v>12425.400000000001</v>
      </c>
      <c r="J3784">
        <f>Table1_1[[#This Row],[TOTAL REVENUE]]-Table1_1[[#This Row],[TOTAL COST]]</f>
        <v>-5606.6400000000012</v>
      </c>
      <c r="K3784" s="11">
        <f>Table1_1[[#This Row],[PROFIT]]/Table1_1[[#This Row],[TOTAL REVENUE]]</f>
        <v>-0.82223747426218274</v>
      </c>
    </row>
    <row r="3785" spans="1:11">
      <c r="A3785" t="s">
        <v>36</v>
      </c>
      <c r="B3785" t="s">
        <v>666</v>
      </c>
      <c r="C3785">
        <v>167</v>
      </c>
      <c r="D3785">
        <v>56.05</v>
      </c>
      <c r="E3785">
        <v>56.49</v>
      </c>
      <c r="F3785" t="s">
        <v>107</v>
      </c>
      <c r="G3785" t="s">
        <v>110</v>
      </c>
      <c r="H3785">
        <f>Table1_1[[#This Row],[Units Sold]]*Table1_1[[#This Row],[Sale Price per Unit]]</f>
        <v>9433.83</v>
      </c>
      <c r="I3785">
        <f>Table1_1[[#This Row],[Units Sold]]*Table1_1[[#This Row],[Cost per Unit]]</f>
        <v>9360.35</v>
      </c>
      <c r="J3785">
        <f>Table1_1[[#This Row],[TOTAL REVENUE]]-Table1_1[[#This Row],[TOTAL COST]]</f>
        <v>73.479999999999563</v>
      </c>
      <c r="K3785" s="11">
        <f>Table1_1[[#This Row],[PROFIT]]/Table1_1[[#This Row],[TOTAL REVENUE]]</f>
        <v>7.7889892016285607E-3</v>
      </c>
    </row>
    <row r="3786" spans="1:11">
      <c r="A3786" t="s">
        <v>105</v>
      </c>
      <c r="B3786" t="s">
        <v>666</v>
      </c>
      <c r="C3786">
        <v>106</v>
      </c>
      <c r="D3786">
        <v>27.61</v>
      </c>
      <c r="E3786">
        <v>99.9</v>
      </c>
      <c r="F3786" t="s">
        <v>107</v>
      </c>
      <c r="G3786" t="s">
        <v>109</v>
      </c>
      <c r="H3786">
        <f>Table1_1[[#This Row],[Units Sold]]*Table1_1[[#This Row],[Sale Price per Unit]]</f>
        <v>10589.400000000001</v>
      </c>
      <c r="I3786">
        <f>Table1_1[[#This Row],[Units Sold]]*Table1_1[[#This Row],[Cost per Unit]]</f>
        <v>2926.66</v>
      </c>
      <c r="J3786">
        <f>Table1_1[[#This Row],[TOTAL REVENUE]]-Table1_1[[#This Row],[TOTAL COST]]</f>
        <v>7662.7400000000016</v>
      </c>
      <c r="K3786" s="11">
        <f>Table1_1[[#This Row],[PROFIT]]/Table1_1[[#This Row],[TOTAL REVENUE]]</f>
        <v>0.72362362362362365</v>
      </c>
    </row>
    <row r="3787" spans="1:11">
      <c r="A3787" t="s">
        <v>88</v>
      </c>
      <c r="B3787" t="s">
        <v>666</v>
      </c>
      <c r="C3787">
        <v>8</v>
      </c>
      <c r="D3787">
        <v>96.41</v>
      </c>
      <c r="E3787">
        <v>63.55</v>
      </c>
      <c r="F3787" t="s">
        <v>107</v>
      </c>
      <c r="G3787" t="s">
        <v>110</v>
      </c>
      <c r="H3787">
        <f>Table1_1[[#This Row],[Units Sold]]*Table1_1[[#This Row],[Sale Price per Unit]]</f>
        <v>508.4</v>
      </c>
      <c r="I3787">
        <f>Table1_1[[#This Row],[Units Sold]]*Table1_1[[#This Row],[Cost per Unit]]</f>
        <v>771.28</v>
      </c>
      <c r="J3787">
        <f>Table1_1[[#This Row],[TOTAL REVENUE]]-Table1_1[[#This Row],[TOTAL COST]]</f>
        <v>-262.88</v>
      </c>
      <c r="K3787" s="11">
        <f>Table1_1[[#This Row],[PROFIT]]/Table1_1[[#This Row],[TOTAL REVENUE]]</f>
        <v>-0.51707317073170733</v>
      </c>
    </row>
    <row r="3788" spans="1:11">
      <c r="A3788" t="s">
        <v>25</v>
      </c>
      <c r="B3788" t="s">
        <v>666</v>
      </c>
      <c r="C3788">
        <v>36</v>
      </c>
      <c r="D3788">
        <v>18.899999999999999</v>
      </c>
      <c r="E3788">
        <v>61.98</v>
      </c>
      <c r="F3788" t="s">
        <v>108</v>
      </c>
      <c r="G3788" t="s">
        <v>110</v>
      </c>
      <c r="H3788">
        <f>Table1_1[[#This Row],[Units Sold]]*Table1_1[[#This Row],[Sale Price per Unit]]</f>
        <v>2231.2799999999997</v>
      </c>
      <c r="I3788">
        <f>Table1_1[[#This Row],[Units Sold]]*Table1_1[[#This Row],[Cost per Unit]]</f>
        <v>680.4</v>
      </c>
      <c r="J3788">
        <f>Table1_1[[#This Row],[TOTAL REVENUE]]-Table1_1[[#This Row],[TOTAL COST]]</f>
        <v>1550.8799999999997</v>
      </c>
      <c r="K3788" s="11">
        <f>Table1_1[[#This Row],[PROFIT]]/Table1_1[[#This Row],[TOTAL REVENUE]]</f>
        <v>0.69506292352371724</v>
      </c>
    </row>
    <row r="3789" spans="1:11">
      <c r="A3789" t="s">
        <v>27</v>
      </c>
      <c r="B3789" t="s">
        <v>667</v>
      </c>
      <c r="C3789">
        <v>80</v>
      </c>
      <c r="D3789">
        <v>85.39</v>
      </c>
      <c r="E3789">
        <v>85.59</v>
      </c>
      <c r="F3789" t="s">
        <v>107</v>
      </c>
      <c r="G3789" t="s">
        <v>110</v>
      </c>
      <c r="H3789">
        <f>Table1_1[[#This Row],[Units Sold]]*Table1_1[[#This Row],[Sale Price per Unit]]</f>
        <v>6847.2000000000007</v>
      </c>
      <c r="I3789">
        <f>Table1_1[[#This Row],[Units Sold]]*Table1_1[[#This Row],[Cost per Unit]]</f>
        <v>6831.2</v>
      </c>
      <c r="J3789">
        <f>Table1_1[[#This Row],[TOTAL REVENUE]]-Table1_1[[#This Row],[TOTAL COST]]</f>
        <v>16.000000000000909</v>
      </c>
      <c r="K3789" s="11">
        <f>Table1_1[[#This Row],[PROFIT]]/Table1_1[[#This Row],[TOTAL REVENUE]]</f>
        <v>2.3367215796239204E-3</v>
      </c>
    </row>
    <row r="3790" spans="1:11">
      <c r="A3790" t="s">
        <v>27</v>
      </c>
      <c r="B3790" t="s">
        <v>667</v>
      </c>
      <c r="C3790">
        <v>132</v>
      </c>
      <c r="D3790">
        <v>54.85</v>
      </c>
      <c r="E3790">
        <v>51.61</v>
      </c>
      <c r="F3790" t="s">
        <v>108</v>
      </c>
      <c r="G3790" t="s">
        <v>109</v>
      </c>
      <c r="H3790">
        <f>Table1_1[[#This Row],[Units Sold]]*Table1_1[[#This Row],[Sale Price per Unit]]</f>
        <v>6812.5199999999995</v>
      </c>
      <c r="I3790">
        <f>Table1_1[[#This Row],[Units Sold]]*Table1_1[[#This Row],[Cost per Unit]]</f>
        <v>7240.2</v>
      </c>
      <c r="J3790">
        <f>Table1_1[[#This Row],[TOTAL REVENUE]]-Table1_1[[#This Row],[TOTAL COST]]</f>
        <v>-427.68000000000029</v>
      </c>
      <c r="K3790" s="11">
        <f>Table1_1[[#This Row],[PROFIT]]/Table1_1[[#This Row],[TOTAL REVENUE]]</f>
        <v>-6.277853129238524E-2</v>
      </c>
    </row>
    <row r="3791" spans="1:11">
      <c r="A3791" t="s">
        <v>56</v>
      </c>
      <c r="B3791" t="s">
        <v>667</v>
      </c>
      <c r="C3791">
        <v>89</v>
      </c>
      <c r="D3791">
        <v>79.31</v>
      </c>
      <c r="E3791">
        <v>23.47</v>
      </c>
      <c r="F3791" t="s">
        <v>108</v>
      </c>
      <c r="G3791" t="s">
        <v>109</v>
      </c>
      <c r="H3791">
        <f>Table1_1[[#This Row],[Units Sold]]*Table1_1[[#This Row],[Sale Price per Unit]]</f>
        <v>2088.83</v>
      </c>
      <c r="I3791">
        <f>Table1_1[[#This Row],[Units Sold]]*Table1_1[[#This Row],[Cost per Unit]]</f>
        <v>7058.59</v>
      </c>
      <c r="J3791">
        <f>Table1_1[[#This Row],[TOTAL REVENUE]]-Table1_1[[#This Row],[TOTAL COST]]</f>
        <v>-4969.76</v>
      </c>
      <c r="K3791" s="11">
        <f>Table1_1[[#This Row],[PROFIT]]/Table1_1[[#This Row],[TOTAL REVENUE]]</f>
        <v>-2.3792074989348104</v>
      </c>
    </row>
    <row r="3792" spans="1:11">
      <c r="A3792" t="s">
        <v>67</v>
      </c>
      <c r="B3792" t="s">
        <v>667</v>
      </c>
      <c r="C3792">
        <v>161</v>
      </c>
      <c r="D3792">
        <v>96.42</v>
      </c>
      <c r="E3792">
        <v>103.05</v>
      </c>
      <c r="F3792" t="s">
        <v>107</v>
      </c>
      <c r="G3792" t="s">
        <v>109</v>
      </c>
      <c r="H3792">
        <f>Table1_1[[#This Row],[Units Sold]]*Table1_1[[#This Row],[Sale Price per Unit]]</f>
        <v>16591.05</v>
      </c>
      <c r="I3792">
        <f>Table1_1[[#This Row],[Units Sold]]*Table1_1[[#This Row],[Cost per Unit]]</f>
        <v>15523.62</v>
      </c>
      <c r="J3792">
        <f>Table1_1[[#This Row],[TOTAL REVENUE]]-Table1_1[[#This Row],[TOTAL COST]]</f>
        <v>1067.4299999999985</v>
      </c>
      <c r="K3792" s="11">
        <f>Table1_1[[#This Row],[PROFIT]]/Table1_1[[#This Row],[TOTAL REVENUE]]</f>
        <v>6.4337700145560311E-2</v>
      </c>
    </row>
    <row r="3793" spans="1:11">
      <c r="A3793" t="s">
        <v>29</v>
      </c>
      <c r="B3793" t="s">
        <v>667</v>
      </c>
      <c r="C3793">
        <v>226</v>
      </c>
      <c r="D3793">
        <v>99.61</v>
      </c>
      <c r="E3793">
        <v>53.55</v>
      </c>
      <c r="F3793" t="s">
        <v>107</v>
      </c>
      <c r="G3793" t="s">
        <v>109</v>
      </c>
      <c r="H3793">
        <f>Table1_1[[#This Row],[Units Sold]]*Table1_1[[#This Row],[Sale Price per Unit]]</f>
        <v>12102.3</v>
      </c>
      <c r="I3793">
        <f>Table1_1[[#This Row],[Units Sold]]*Table1_1[[#This Row],[Cost per Unit]]</f>
        <v>22511.86</v>
      </c>
      <c r="J3793">
        <f>Table1_1[[#This Row],[TOTAL REVENUE]]-Table1_1[[#This Row],[TOTAL COST]]</f>
        <v>-10409.560000000001</v>
      </c>
      <c r="K3793" s="11">
        <f>Table1_1[[#This Row],[PROFIT]]/Table1_1[[#This Row],[TOTAL REVENUE]]</f>
        <v>-0.86013071895424853</v>
      </c>
    </row>
    <row r="3794" spans="1:11">
      <c r="A3794" t="s">
        <v>47</v>
      </c>
      <c r="B3794" t="s">
        <v>667</v>
      </c>
      <c r="C3794">
        <v>230</v>
      </c>
      <c r="D3794">
        <v>43.45</v>
      </c>
      <c r="E3794">
        <v>49.69</v>
      </c>
      <c r="F3794" t="s">
        <v>108</v>
      </c>
      <c r="G3794" t="s">
        <v>110</v>
      </c>
      <c r="H3794">
        <f>Table1_1[[#This Row],[Units Sold]]*Table1_1[[#This Row],[Sale Price per Unit]]</f>
        <v>11428.699999999999</v>
      </c>
      <c r="I3794">
        <f>Table1_1[[#This Row],[Units Sold]]*Table1_1[[#This Row],[Cost per Unit]]</f>
        <v>9993.5</v>
      </c>
      <c r="J3794">
        <f>Table1_1[[#This Row],[TOTAL REVENUE]]-Table1_1[[#This Row],[TOTAL COST]]</f>
        <v>1435.1999999999989</v>
      </c>
      <c r="K3794" s="11">
        <f>Table1_1[[#This Row],[PROFIT]]/Table1_1[[#This Row],[TOTAL REVENUE]]</f>
        <v>0.12557858724089346</v>
      </c>
    </row>
    <row r="3795" spans="1:11">
      <c r="A3795" t="s">
        <v>76</v>
      </c>
      <c r="B3795" t="s">
        <v>668</v>
      </c>
      <c r="C3795">
        <v>34</v>
      </c>
      <c r="D3795">
        <v>51.12</v>
      </c>
      <c r="E3795">
        <v>38.85</v>
      </c>
      <c r="F3795" t="s">
        <v>108</v>
      </c>
      <c r="G3795" t="s">
        <v>110</v>
      </c>
      <c r="H3795">
        <f>Table1_1[[#This Row],[Units Sold]]*Table1_1[[#This Row],[Sale Price per Unit]]</f>
        <v>1320.9</v>
      </c>
      <c r="I3795">
        <f>Table1_1[[#This Row],[Units Sold]]*Table1_1[[#This Row],[Cost per Unit]]</f>
        <v>1738.08</v>
      </c>
      <c r="J3795">
        <f>Table1_1[[#This Row],[TOTAL REVENUE]]-Table1_1[[#This Row],[TOTAL COST]]</f>
        <v>-417.17999999999984</v>
      </c>
      <c r="K3795" s="11">
        <f>Table1_1[[#This Row],[PROFIT]]/Table1_1[[#This Row],[TOTAL REVENUE]]</f>
        <v>-0.31583011583011567</v>
      </c>
    </row>
    <row r="3796" spans="1:11">
      <c r="A3796" t="s">
        <v>92</v>
      </c>
      <c r="B3796" t="s">
        <v>668</v>
      </c>
      <c r="C3796">
        <v>133</v>
      </c>
      <c r="D3796">
        <v>57.52</v>
      </c>
      <c r="E3796">
        <v>77.790000000000006</v>
      </c>
      <c r="F3796" t="s">
        <v>108</v>
      </c>
      <c r="G3796" t="s">
        <v>109</v>
      </c>
      <c r="H3796">
        <f>Table1_1[[#This Row],[Units Sold]]*Table1_1[[#This Row],[Sale Price per Unit]]</f>
        <v>10346.070000000002</v>
      </c>
      <c r="I3796">
        <f>Table1_1[[#This Row],[Units Sold]]*Table1_1[[#This Row],[Cost per Unit]]</f>
        <v>7650.1600000000008</v>
      </c>
      <c r="J3796">
        <f>Table1_1[[#This Row],[TOTAL REVENUE]]-Table1_1[[#This Row],[TOTAL COST]]</f>
        <v>2695.9100000000008</v>
      </c>
      <c r="K3796" s="11">
        <f>Table1_1[[#This Row],[PROFIT]]/Table1_1[[#This Row],[TOTAL REVENUE]]</f>
        <v>0.2605733384753825</v>
      </c>
    </row>
    <row r="3797" spans="1:11">
      <c r="A3797" t="s">
        <v>87</v>
      </c>
      <c r="B3797" t="s">
        <v>669</v>
      </c>
      <c r="C3797">
        <v>101</v>
      </c>
      <c r="D3797">
        <v>25.98</v>
      </c>
      <c r="E3797">
        <v>75.69</v>
      </c>
      <c r="F3797" t="s">
        <v>108</v>
      </c>
      <c r="G3797" t="s">
        <v>110</v>
      </c>
      <c r="H3797">
        <f>Table1_1[[#This Row],[Units Sold]]*Table1_1[[#This Row],[Sale Price per Unit]]</f>
        <v>7644.69</v>
      </c>
      <c r="I3797">
        <f>Table1_1[[#This Row],[Units Sold]]*Table1_1[[#This Row],[Cost per Unit]]</f>
        <v>2623.98</v>
      </c>
      <c r="J3797">
        <f>Table1_1[[#This Row],[TOTAL REVENUE]]-Table1_1[[#This Row],[TOTAL COST]]</f>
        <v>5020.7099999999991</v>
      </c>
      <c r="K3797" s="11">
        <f>Table1_1[[#This Row],[PROFIT]]/Table1_1[[#This Row],[TOTAL REVENUE]]</f>
        <v>0.65675782798256033</v>
      </c>
    </row>
    <row r="3798" spans="1:11">
      <c r="A3798" t="s">
        <v>8</v>
      </c>
      <c r="B3798" t="s">
        <v>669</v>
      </c>
      <c r="C3798">
        <v>201</v>
      </c>
      <c r="D3798">
        <v>44.85</v>
      </c>
      <c r="E3798">
        <v>90.26</v>
      </c>
      <c r="F3798" t="s">
        <v>107</v>
      </c>
      <c r="G3798" t="s">
        <v>109</v>
      </c>
      <c r="H3798">
        <f>Table1_1[[#This Row],[Units Sold]]*Table1_1[[#This Row],[Sale Price per Unit]]</f>
        <v>18142.260000000002</v>
      </c>
      <c r="I3798">
        <f>Table1_1[[#This Row],[Units Sold]]*Table1_1[[#This Row],[Cost per Unit]]</f>
        <v>9014.85</v>
      </c>
      <c r="J3798">
        <f>Table1_1[[#This Row],[TOTAL REVENUE]]-Table1_1[[#This Row],[TOTAL COST]]</f>
        <v>9127.4100000000017</v>
      </c>
      <c r="K3798" s="11">
        <f>Table1_1[[#This Row],[PROFIT]]/Table1_1[[#This Row],[TOTAL REVENUE]]</f>
        <v>0.50310214934633291</v>
      </c>
    </row>
    <row r="3799" spans="1:11">
      <c r="A3799" t="s">
        <v>17</v>
      </c>
      <c r="B3799" t="s">
        <v>669</v>
      </c>
      <c r="C3799">
        <v>90</v>
      </c>
      <c r="D3799">
        <v>30.24</v>
      </c>
      <c r="E3799">
        <v>84.89</v>
      </c>
      <c r="F3799" t="s">
        <v>107</v>
      </c>
      <c r="G3799" t="s">
        <v>109</v>
      </c>
      <c r="H3799">
        <f>Table1_1[[#This Row],[Units Sold]]*Table1_1[[#This Row],[Sale Price per Unit]]</f>
        <v>7640.1</v>
      </c>
      <c r="I3799">
        <f>Table1_1[[#This Row],[Units Sold]]*Table1_1[[#This Row],[Cost per Unit]]</f>
        <v>2721.6</v>
      </c>
      <c r="J3799">
        <f>Table1_1[[#This Row],[TOTAL REVENUE]]-Table1_1[[#This Row],[TOTAL COST]]</f>
        <v>4918.5</v>
      </c>
      <c r="K3799" s="11">
        <f>Table1_1[[#This Row],[PROFIT]]/Table1_1[[#This Row],[TOTAL REVENUE]]</f>
        <v>0.64377429614795612</v>
      </c>
    </row>
    <row r="3800" spans="1:11">
      <c r="A3800" t="s">
        <v>51</v>
      </c>
      <c r="B3800" t="s">
        <v>670</v>
      </c>
      <c r="C3800">
        <v>223</v>
      </c>
      <c r="D3800">
        <v>37.619999999999997</v>
      </c>
      <c r="E3800">
        <v>32.9</v>
      </c>
      <c r="F3800" t="s">
        <v>108</v>
      </c>
      <c r="G3800" t="s">
        <v>110</v>
      </c>
      <c r="H3800">
        <f>Table1_1[[#This Row],[Units Sold]]*Table1_1[[#This Row],[Sale Price per Unit]]</f>
        <v>7336.7</v>
      </c>
      <c r="I3800">
        <f>Table1_1[[#This Row],[Units Sold]]*Table1_1[[#This Row],[Cost per Unit]]</f>
        <v>8389.26</v>
      </c>
      <c r="J3800">
        <f>Table1_1[[#This Row],[TOTAL REVENUE]]-Table1_1[[#This Row],[TOTAL COST]]</f>
        <v>-1052.5600000000004</v>
      </c>
      <c r="K3800" s="11">
        <f>Table1_1[[#This Row],[PROFIT]]/Table1_1[[#This Row],[TOTAL REVENUE]]</f>
        <v>-0.14346504559270523</v>
      </c>
    </row>
    <row r="3801" spans="1:11">
      <c r="A3801" t="s">
        <v>12</v>
      </c>
      <c r="B3801" t="s">
        <v>670</v>
      </c>
      <c r="C3801">
        <v>266</v>
      </c>
      <c r="D3801">
        <v>13.16</v>
      </c>
      <c r="E3801">
        <v>57.12</v>
      </c>
      <c r="F3801" t="s">
        <v>108</v>
      </c>
      <c r="G3801" t="s">
        <v>109</v>
      </c>
      <c r="H3801">
        <f>Table1_1[[#This Row],[Units Sold]]*Table1_1[[#This Row],[Sale Price per Unit]]</f>
        <v>15193.92</v>
      </c>
      <c r="I3801">
        <f>Table1_1[[#This Row],[Units Sold]]*Table1_1[[#This Row],[Cost per Unit]]</f>
        <v>3500.56</v>
      </c>
      <c r="J3801">
        <f>Table1_1[[#This Row],[TOTAL REVENUE]]-Table1_1[[#This Row],[TOTAL COST]]</f>
        <v>11693.36</v>
      </c>
      <c r="K3801" s="11">
        <f>Table1_1[[#This Row],[PROFIT]]/Table1_1[[#This Row],[TOTAL REVENUE]]</f>
        <v>0.76960784313725494</v>
      </c>
    </row>
    <row r="3802" spans="1:11">
      <c r="A3802" t="s">
        <v>35</v>
      </c>
      <c r="B3802" t="s">
        <v>670</v>
      </c>
      <c r="C3802">
        <v>130</v>
      </c>
      <c r="D3802">
        <v>15.16</v>
      </c>
      <c r="E3802">
        <v>61.1</v>
      </c>
      <c r="F3802" t="s">
        <v>108</v>
      </c>
      <c r="G3802" t="s">
        <v>109</v>
      </c>
      <c r="H3802">
        <f>Table1_1[[#This Row],[Units Sold]]*Table1_1[[#This Row],[Sale Price per Unit]]</f>
        <v>7943</v>
      </c>
      <c r="I3802">
        <f>Table1_1[[#This Row],[Units Sold]]*Table1_1[[#This Row],[Cost per Unit]]</f>
        <v>1970.8</v>
      </c>
      <c r="J3802">
        <f>Table1_1[[#This Row],[TOTAL REVENUE]]-Table1_1[[#This Row],[TOTAL COST]]</f>
        <v>5972.2</v>
      </c>
      <c r="K3802" s="11">
        <f>Table1_1[[#This Row],[PROFIT]]/Table1_1[[#This Row],[TOTAL REVENUE]]</f>
        <v>0.75188216039279865</v>
      </c>
    </row>
    <row r="3803" spans="1:11">
      <c r="A3803" t="s">
        <v>24</v>
      </c>
      <c r="B3803" t="s">
        <v>671</v>
      </c>
      <c r="C3803">
        <v>24</v>
      </c>
      <c r="D3803">
        <v>15.16</v>
      </c>
      <c r="E3803">
        <v>87.7</v>
      </c>
      <c r="F3803" t="s">
        <v>108</v>
      </c>
      <c r="G3803" t="s">
        <v>109</v>
      </c>
      <c r="H3803">
        <f>Table1_1[[#This Row],[Units Sold]]*Table1_1[[#This Row],[Sale Price per Unit]]</f>
        <v>2104.8000000000002</v>
      </c>
      <c r="I3803">
        <f>Table1_1[[#This Row],[Units Sold]]*Table1_1[[#This Row],[Cost per Unit]]</f>
        <v>363.84000000000003</v>
      </c>
      <c r="J3803">
        <f>Table1_1[[#This Row],[TOTAL REVENUE]]-Table1_1[[#This Row],[TOTAL COST]]</f>
        <v>1740.96</v>
      </c>
      <c r="K3803" s="11">
        <f>Table1_1[[#This Row],[PROFIT]]/Table1_1[[#This Row],[TOTAL REVENUE]]</f>
        <v>0.82713797035347769</v>
      </c>
    </row>
    <row r="3804" spans="1:11">
      <c r="A3804" t="s">
        <v>80</v>
      </c>
      <c r="B3804" t="s">
        <v>671</v>
      </c>
      <c r="C3804">
        <v>10</v>
      </c>
      <c r="D3804">
        <v>55.95</v>
      </c>
      <c r="E3804">
        <v>51.45</v>
      </c>
      <c r="F3804" t="s">
        <v>107</v>
      </c>
      <c r="G3804" t="s">
        <v>110</v>
      </c>
      <c r="H3804">
        <f>Table1_1[[#This Row],[Units Sold]]*Table1_1[[#This Row],[Sale Price per Unit]]</f>
        <v>514.5</v>
      </c>
      <c r="I3804">
        <f>Table1_1[[#This Row],[Units Sold]]*Table1_1[[#This Row],[Cost per Unit]]</f>
        <v>559.5</v>
      </c>
      <c r="J3804">
        <f>Table1_1[[#This Row],[TOTAL REVENUE]]-Table1_1[[#This Row],[TOTAL COST]]</f>
        <v>-45</v>
      </c>
      <c r="K3804" s="11">
        <f>Table1_1[[#This Row],[PROFIT]]/Table1_1[[#This Row],[TOTAL REVENUE]]</f>
        <v>-8.7463556851311949E-2</v>
      </c>
    </row>
    <row r="3805" spans="1:11">
      <c r="A3805" t="s">
        <v>77</v>
      </c>
      <c r="B3805" t="s">
        <v>671</v>
      </c>
      <c r="C3805">
        <v>262</v>
      </c>
      <c r="D3805">
        <v>41.89</v>
      </c>
      <c r="E3805">
        <v>76.5</v>
      </c>
      <c r="F3805" t="s">
        <v>107</v>
      </c>
      <c r="G3805" t="s">
        <v>110</v>
      </c>
      <c r="H3805">
        <f>Table1_1[[#This Row],[Units Sold]]*Table1_1[[#This Row],[Sale Price per Unit]]</f>
        <v>20043</v>
      </c>
      <c r="I3805">
        <f>Table1_1[[#This Row],[Units Sold]]*Table1_1[[#This Row],[Cost per Unit]]</f>
        <v>10975.18</v>
      </c>
      <c r="J3805">
        <f>Table1_1[[#This Row],[TOTAL REVENUE]]-Table1_1[[#This Row],[TOTAL COST]]</f>
        <v>9067.82</v>
      </c>
      <c r="K3805" s="11">
        <f>Table1_1[[#This Row],[PROFIT]]/Table1_1[[#This Row],[TOTAL REVENUE]]</f>
        <v>0.45241830065359473</v>
      </c>
    </row>
    <row r="3806" spans="1:11">
      <c r="A3806" t="s">
        <v>74</v>
      </c>
      <c r="B3806" t="s">
        <v>671</v>
      </c>
      <c r="C3806">
        <v>262</v>
      </c>
      <c r="D3806">
        <v>95.89</v>
      </c>
      <c r="E3806">
        <v>99.7</v>
      </c>
      <c r="F3806" t="s">
        <v>108</v>
      </c>
      <c r="G3806" t="s">
        <v>110</v>
      </c>
      <c r="H3806">
        <f>Table1_1[[#This Row],[Units Sold]]*Table1_1[[#This Row],[Sale Price per Unit]]</f>
        <v>26121.4</v>
      </c>
      <c r="I3806">
        <f>Table1_1[[#This Row],[Units Sold]]*Table1_1[[#This Row],[Cost per Unit]]</f>
        <v>25123.18</v>
      </c>
      <c r="J3806">
        <f>Table1_1[[#This Row],[TOTAL REVENUE]]-Table1_1[[#This Row],[TOTAL COST]]</f>
        <v>998.22000000000116</v>
      </c>
      <c r="K3806" s="11">
        <f>Table1_1[[#This Row],[PROFIT]]/Table1_1[[#This Row],[TOTAL REVENUE]]</f>
        <v>3.8214643931795432E-2</v>
      </c>
    </row>
    <row r="3807" spans="1:11">
      <c r="A3807" t="s">
        <v>31</v>
      </c>
      <c r="B3807" t="s">
        <v>672</v>
      </c>
      <c r="C3807">
        <v>157</v>
      </c>
      <c r="D3807">
        <v>50.56</v>
      </c>
      <c r="E3807">
        <v>40.020000000000003</v>
      </c>
      <c r="F3807" t="s">
        <v>107</v>
      </c>
      <c r="G3807" t="s">
        <v>110</v>
      </c>
      <c r="H3807">
        <f>Table1_1[[#This Row],[Units Sold]]*Table1_1[[#This Row],[Sale Price per Unit]]</f>
        <v>6283.14</v>
      </c>
      <c r="I3807">
        <f>Table1_1[[#This Row],[Units Sold]]*Table1_1[[#This Row],[Cost per Unit]]</f>
        <v>7937.92</v>
      </c>
      <c r="J3807">
        <f>Table1_1[[#This Row],[TOTAL REVENUE]]-Table1_1[[#This Row],[TOTAL COST]]</f>
        <v>-1654.7799999999997</v>
      </c>
      <c r="K3807" s="11">
        <f>Table1_1[[#This Row],[PROFIT]]/Table1_1[[#This Row],[TOTAL REVENUE]]</f>
        <v>-0.26336831584207893</v>
      </c>
    </row>
    <row r="3808" spans="1:11">
      <c r="A3808" t="s">
        <v>12</v>
      </c>
      <c r="B3808" t="s">
        <v>672</v>
      </c>
      <c r="C3808">
        <v>106</v>
      </c>
      <c r="D3808">
        <v>37.520000000000003</v>
      </c>
      <c r="E3808">
        <v>47.6</v>
      </c>
      <c r="F3808" t="s">
        <v>108</v>
      </c>
      <c r="G3808" t="s">
        <v>109</v>
      </c>
      <c r="H3808">
        <f>Table1_1[[#This Row],[Units Sold]]*Table1_1[[#This Row],[Sale Price per Unit]]</f>
        <v>5045.6000000000004</v>
      </c>
      <c r="I3808">
        <f>Table1_1[[#This Row],[Units Sold]]*Table1_1[[#This Row],[Cost per Unit]]</f>
        <v>3977.1200000000003</v>
      </c>
      <c r="J3808">
        <f>Table1_1[[#This Row],[TOTAL REVENUE]]-Table1_1[[#This Row],[TOTAL COST]]</f>
        <v>1068.48</v>
      </c>
      <c r="K3808" s="11">
        <f>Table1_1[[#This Row],[PROFIT]]/Table1_1[[#This Row],[TOTAL REVENUE]]</f>
        <v>0.21176470588235294</v>
      </c>
    </row>
    <row r="3809" spans="1:11">
      <c r="A3809" t="s">
        <v>44</v>
      </c>
      <c r="B3809" t="s">
        <v>672</v>
      </c>
      <c r="C3809">
        <v>280</v>
      </c>
      <c r="D3809">
        <v>64.34</v>
      </c>
      <c r="E3809">
        <v>105.85</v>
      </c>
      <c r="F3809" t="s">
        <v>108</v>
      </c>
      <c r="G3809" t="s">
        <v>109</v>
      </c>
      <c r="H3809">
        <f>Table1_1[[#This Row],[Units Sold]]*Table1_1[[#This Row],[Sale Price per Unit]]</f>
        <v>29638</v>
      </c>
      <c r="I3809">
        <f>Table1_1[[#This Row],[Units Sold]]*Table1_1[[#This Row],[Cost per Unit]]</f>
        <v>18015.2</v>
      </c>
      <c r="J3809">
        <f>Table1_1[[#This Row],[TOTAL REVENUE]]-Table1_1[[#This Row],[TOTAL COST]]</f>
        <v>11622.8</v>
      </c>
      <c r="K3809" s="11">
        <f>Table1_1[[#This Row],[PROFIT]]/Table1_1[[#This Row],[TOTAL REVENUE]]</f>
        <v>0.39215871516296646</v>
      </c>
    </row>
    <row r="3810" spans="1:11">
      <c r="A3810" t="s">
        <v>94</v>
      </c>
      <c r="B3810" t="s">
        <v>672</v>
      </c>
      <c r="C3810">
        <v>65</v>
      </c>
      <c r="D3810">
        <v>35.96</v>
      </c>
      <c r="E3810">
        <v>54.89</v>
      </c>
      <c r="F3810" t="s">
        <v>107</v>
      </c>
      <c r="G3810" t="s">
        <v>110</v>
      </c>
      <c r="H3810">
        <f>Table1_1[[#This Row],[Units Sold]]*Table1_1[[#This Row],[Sale Price per Unit]]</f>
        <v>3567.85</v>
      </c>
      <c r="I3810">
        <f>Table1_1[[#This Row],[Units Sold]]*Table1_1[[#This Row],[Cost per Unit]]</f>
        <v>2337.4</v>
      </c>
      <c r="J3810">
        <f>Table1_1[[#This Row],[TOTAL REVENUE]]-Table1_1[[#This Row],[TOTAL COST]]</f>
        <v>1230.4499999999998</v>
      </c>
      <c r="K3810" s="11">
        <f>Table1_1[[#This Row],[PROFIT]]/Table1_1[[#This Row],[TOTAL REVENUE]]</f>
        <v>0.34487156130442698</v>
      </c>
    </row>
    <row r="3811" spans="1:11">
      <c r="A3811" t="s">
        <v>51</v>
      </c>
      <c r="B3811" t="s">
        <v>672</v>
      </c>
      <c r="C3811">
        <v>212</v>
      </c>
      <c r="D3811">
        <v>61.29</v>
      </c>
      <c r="E3811">
        <v>21.17</v>
      </c>
      <c r="F3811" t="s">
        <v>108</v>
      </c>
      <c r="G3811" t="s">
        <v>109</v>
      </c>
      <c r="H3811">
        <f>Table1_1[[#This Row],[Units Sold]]*Table1_1[[#This Row],[Sale Price per Unit]]</f>
        <v>4488.04</v>
      </c>
      <c r="I3811">
        <f>Table1_1[[#This Row],[Units Sold]]*Table1_1[[#This Row],[Cost per Unit]]</f>
        <v>12993.48</v>
      </c>
      <c r="J3811">
        <f>Table1_1[[#This Row],[TOTAL REVENUE]]-Table1_1[[#This Row],[TOTAL COST]]</f>
        <v>-8505.4399999999987</v>
      </c>
      <c r="K3811" s="11">
        <f>Table1_1[[#This Row],[PROFIT]]/Table1_1[[#This Row],[TOTAL REVENUE]]</f>
        <v>-1.8951346244685874</v>
      </c>
    </row>
    <row r="3812" spans="1:11">
      <c r="A3812" t="s">
        <v>37</v>
      </c>
      <c r="B3812" t="s">
        <v>672</v>
      </c>
      <c r="C3812">
        <v>242</v>
      </c>
      <c r="D3812">
        <v>14.83</v>
      </c>
      <c r="E3812">
        <v>20.34</v>
      </c>
      <c r="F3812" t="s">
        <v>107</v>
      </c>
      <c r="G3812" t="s">
        <v>110</v>
      </c>
      <c r="H3812">
        <f>Table1_1[[#This Row],[Units Sold]]*Table1_1[[#This Row],[Sale Price per Unit]]</f>
        <v>4922.28</v>
      </c>
      <c r="I3812">
        <f>Table1_1[[#This Row],[Units Sold]]*Table1_1[[#This Row],[Cost per Unit]]</f>
        <v>3588.86</v>
      </c>
      <c r="J3812">
        <f>Table1_1[[#This Row],[TOTAL REVENUE]]-Table1_1[[#This Row],[TOTAL COST]]</f>
        <v>1333.4199999999996</v>
      </c>
      <c r="K3812" s="11">
        <f>Table1_1[[#This Row],[PROFIT]]/Table1_1[[#This Row],[TOTAL REVENUE]]</f>
        <v>0.27089478859390359</v>
      </c>
    </row>
    <row r="3813" spans="1:11">
      <c r="A3813" t="s">
        <v>87</v>
      </c>
      <c r="B3813" t="s">
        <v>672</v>
      </c>
      <c r="C3813">
        <v>145</v>
      </c>
      <c r="D3813">
        <v>46.62</v>
      </c>
      <c r="E3813">
        <v>110.52</v>
      </c>
      <c r="F3813" t="s">
        <v>108</v>
      </c>
      <c r="G3813" t="s">
        <v>110</v>
      </c>
      <c r="H3813">
        <f>Table1_1[[#This Row],[Units Sold]]*Table1_1[[#This Row],[Sale Price per Unit]]</f>
        <v>16025.4</v>
      </c>
      <c r="I3813">
        <f>Table1_1[[#This Row],[Units Sold]]*Table1_1[[#This Row],[Cost per Unit]]</f>
        <v>6759.9</v>
      </c>
      <c r="J3813">
        <f>Table1_1[[#This Row],[TOTAL REVENUE]]-Table1_1[[#This Row],[TOTAL COST]]</f>
        <v>9265.5</v>
      </c>
      <c r="K3813" s="11">
        <f>Table1_1[[#This Row],[PROFIT]]/Table1_1[[#This Row],[TOTAL REVENUE]]</f>
        <v>0.57817589576547235</v>
      </c>
    </row>
    <row r="3814" spans="1:11">
      <c r="A3814" t="s">
        <v>25</v>
      </c>
      <c r="B3814" t="s">
        <v>672</v>
      </c>
      <c r="C3814">
        <v>54</v>
      </c>
      <c r="D3814">
        <v>57.79</v>
      </c>
      <c r="E3814">
        <v>88.57</v>
      </c>
      <c r="F3814" t="s">
        <v>107</v>
      </c>
      <c r="G3814" t="s">
        <v>109</v>
      </c>
      <c r="H3814">
        <f>Table1_1[[#This Row],[Units Sold]]*Table1_1[[#This Row],[Sale Price per Unit]]</f>
        <v>4782.78</v>
      </c>
      <c r="I3814">
        <f>Table1_1[[#This Row],[Units Sold]]*Table1_1[[#This Row],[Cost per Unit]]</f>
        <v>3120.66</v>
      </c>
      <c r="J3814">
        <f>Table1_1[[#This Row],[TOTAL REVENUE]]-Table1_1[[#This Row],[TOTAL COST]]</f>
        <v>1662.12</v>
      </c>
      <c r="K3814" s="11">
        <f>Table1_1[[#This Row],[PROFIT]]/Table1_1[[#This Row],[TOTAL REVENUE]]</f>
        <v>0.34752173422151972</v>
      </c>
    </row>
    <row r="3815" spans="1:11">
      <c r="A3815" t="s">
        <v>46</v>
      </c>
      <c r="B3815" t="s">
        <v>672</v>
      </c>
      <c r="C3815">
        <v>275</v>
      </c>
      <c r="D3815">
        <v>78.540000000000006</v>
      </c>
      <c r="E3815">
        <v>26.86</v>
      </c>
      <c r="F3815" t="s">
        <v>108</v>
      </c>
      <c r="G3815" t="s">
        <v>109</v>
      </c>
      <c r="H3815">
        <f>Table1_1[[#This Row],[Units Sold]]*Table1_1[[#This Row],[Sale Price per Unit]]</f>
        <v>7386.5</v>
      </c>
      <c r="I3815">
        <f>Table1_1[[#This Row],[Units Sold]]*Table1_1[[#This Row],[Cost per Unit]]</f>
        <v>21598.5</v>
      </c>
      <c r="J3815">
        <f>Table1_1[[#This Row],[TOTAL REVENUE]]-Table1_1[[#This Row],[TOTAL COST]]</f>
        <v>-14212</v>
      </c>
      <c r="K3815" s="11">
        <f>Table1_1[[#This Row],[PROFIT]]/Table1_1[[#This Row],[TOTAL REVENUE]]</f>
        <v>-1.9240506329113924</v>
      </c>
    </row>
    <row r="3816" spans="1:11">
      <c r="A3816" t="s">
        <v>14</v>
      </c>
      <c r="B3816" t="s">
        <v>672</v>
      </c>
      <c r="C3816">
        <v>219</v>
      </c>
      <c r="D3816">
        <v>46.49</v>
      </c>
      <c r="E3816">
        <v>20.48</v>
      </c>
      <c r="F3816" t="s">
        <v>107</v>
      </c>
      <c r="G3816" t="s">
        <v>110</v>
      </c>
      <c r="H3816">
        <f>Table1_1[[#This Row],[Units Sold]]*Table1_1[[#This Row],[Sale Price per Unit]]</f>
        <v>4485.12</v>
      </c>
      <c r="I3816">
        <f>Table1_1[[#This Row],[Units Sold]]*Table1_1[[#This Row],[Cost per Unit]]</f>
        <v>10181.310000000001</v>
      </c>
      <c r="J3816">
        <f>Table1_1[[#This Row],[TOTAL REVENUE]]-Table1_1[[#This Row],[TOTAL COST]]</f>
        <v>-5696.1900000000014</v>
      </c>
      <c r="K3816" s="11">
        <f>Table1_1[[#This Row],[PROFIT]]/Table1_1[[#This Row],[TOTAL REVENUE]]</f>
        <v>-1.2700195312500004</v>
      </c>
    </row>
    <row r="3817" spans="1:11">
      <c r="A3817" t="s">
        <v>23</v>
      </c>
      <c r="B3817" t="s">
        <v>673</v>
      </c>
      <c r="C3817">
        <v>213</v>
      </c>
      <c r="D3817">
        <v>35.67</v>
      </c>
      <c r="E3817">
        <v>84.08</v>
      </c>
      <c r="F3817" t="s">
        <v>107</v>
      </c>
      <c r="G3817" t="s">
        <v>110</v>
      </c>
      <c r="H3817">
        <f>Table1_1[[#This Row],[Units Sold]]*Table1_1[[#This Row],[Sale Price per Unit]]</f>
        <v>17909.04</v>
      </c>
      <c r="I3817">
        <f>Table1_1[[#This Row],[Units Sold]]*Table1_1[[#This Row],[Cost per Unit]]</f>
        <v>7597.71</v>
      </c>
      <c r="J3817">
        <f>Table1_1[[#This Row],[TOTAL REVENUE]]-Table1_1[[#This Row],[TOTAL COST]]</f>
        <v>10311.330000000002</v>
      </c>
      <c r="K3817" s="11">
        <f>Table1_1[[#This Row],[PROFIT]]/Table1_1[[#This Row],[TOTAL REVENUE]]</f>
        <v>0.57576117982873465</v>
      </c>
    </row>
    <row r="3818" spans="1:11">
      <c r="A3818" t="s">
        <v>36</v>
      </c>
      <c r="B3818" t="s">
        <v>673</v>
      </c>
      <c r="C3818">
        <v>95</v>
      </c>
      <c r="D3818">
        <v>59.21</v>
      </c>
      <c r="E3818">
        <v>21.94</v>
      </c>
      <c r="F3818" t="s">
        <v>108</v>
      </c>
      <c r="G3818" t="s">
        <v>109</v>
      </c>
      <c r="H3818">
        <f>Table1_1[[#This Row],[Units Sold]]*Table1_1[[#This Row],[Sale Price per Unit]]</f>
        <v>2084.3000000000002</v>
      </c>
      <c r="I3818">
        <f>Table1_1[[#This Row],[Units Sold]]*Table1_1[[#This Row],[Cost per Unit]]</f>
        <v>5624.95</v>
      </c>
      <c r="J3818">
        <f>Table1_1[[#This Row],[TOTAL REVENUE]]-Table1_1[[#This Row],[TOTAL COST]]</f>
        <v>-3540.6499999999996</v>
      </c>
      <c r="K3818" s="11">
        <f>Table1_1[[#This Row],[PROFIT]]/Table1_1[[#This Row],[TOTAL REVENUE]]</f>
        <v>-1.6987237921604372</v>
      </c>
    </row>
    <row r="3819" spans="1:11">
      <c r="A3819" t="s">
        <v>74</v>
      </c>
      <c r="B3819" t="s">
        <v>673</v>
      </c>
      <c r="C3819">
        <v>118</v>
      </c>
      <c r="D3819">
        <v>49.11</v>
      </c>
      <c r="E3819">
        <v>35.4</v>
      </c>
      <c r="F3819" t="s">
        <v>108</v>
      </c>
      <c r="G3819" t="s">
        <v>110</v>
      </c>
      <c r="H3819">
        <f>Table1_1[[#This Row],[Units Sold]]*Table1_1[[#This Row],[Sale Price per Unit]]</f>
        <v>4177.2</v>
      </c>
      <c r="I3819">
        <f>Table1_1[[#This Row],[Units Sold]]*Table1_1[[#This Row],[Cost per Unit]]</f>
        <v>5794.98</v>
      </c>
      <c r="J3819">
        <f>Table1_1[[#This Row],[TOTAL REVENUE]]-Table1_1[[#This Row],[TOTAL COST]]</f>
        <v>-1617.7799999999997</v>
      </c>
      <c r="K3819" s="11">
        <f>Table1_1[[#This Row],[PROFIT]]/Table1_1[[#This Row],[TOTAL REVENUE]]</f>
        <v>-0.38728813559322028</v>
      </c>
    </row>
    <row r="3820" spans="1:11">
      <c r="A3820" t="s">
        <v>72</v>
      </c>
      <c r="B3820" t="s">
        <v>673</v>
      </c>
      <c r="C3820">
        <v>110</v>
      </c>
      <c r="D3820">
        <v>37.46</v>
      </c>
      <c r="E3820">
        <v>102.66</v>
      </c>
      <c r="F3820" t="s">
        <v>107</v>
      </c>
      <c r="G3820" t="s">
        <v>110</v>
      </c>
      <c r="H3820">
        <f>Table1_1[[#This Row],[Units Sold]]*Table1_1[[#This Row],[Sale Price per Unit]]</f>
        <v>11292.6</v>
      </c>
      <c r="I3820">
        <f>Table1_1[[#This Row],[Units Sold]]*Table1_1[[#This Row],[Cost per Unit]]</f>
        <v>4120.6000000000004</v>
      </c>
      <c r="J3820">
        <f>Table1_1[[#This Row],[TOTAL REVENUE]]-Table1_1[[#This Row],[TOTAL COST]]</f>
        <v>7172</v>
      </c>
      <c r="K3820" s="11">
        <f>Table1_1[[#This Row],[PROFIT]]/Table1_1[[#This Row],[TOTAL REVENUE]]</f>
        <v>0.6351061757256965</v>
      </c>
    </row>
    <row r="3821" spans="1:11">
      <c r="A3821" t="s">
        <v>93</v>
      </c>
      <c r="B3821" t="s">
        <v>673</v>
      </c>
      <c r="C3821">
        <v>107</v>
      </c>
      <c r="D3821">
        <v>72.739999999999995</v>
      </c>
      <c r="E3821">
        <v>51.85</v>
      </c>
      <c r="F3821" t="s">
        <v>107</v>
      </c>
      <c r="G3821" t="s">
        <v>110</v>
      </c>
      <c r="H3821">
        <f>Table1_1[[#This Row],[Units Sold]]*Table1_1[[#This Row],[Sale Price per Unit]]</f>
        <v>5547.95</v>
      </c>
      <c r="I3821">
        <f>Table1_1[[#This Row],[Units Sold]]*Table1_1[[#This Row],[Cost per Unit]]</f>
        <v>7783.1799999999994</v>
      </c>
      <c r="J3821">
        <f>Table1_1[[#This Row],[TOTAL REVENUE]]-Table1_1[[#This Row],[TOTAL COST]]</f>
        <v>-2235.2299999999996</v>
      </c>
      <c r="K3821" s="11">
        <f>Table1_1[[#This Row],[PROFIT]]/Table1_1[[#This Row],[TOTAL REVENUE]]</f>
        <v>-0.40289296046287359</v>
      </c>
    </row>
    <row r="3822" spans="1:11">
      <c r="A3822" t="s">
        <v>65</v>
      </c>
      <c r="B3822" t="s">
        <v>673</v>
      </c>
      <c r="C3822">
        <v>101</v>
      </c>
      <c r="D3822">
        <v>42.78</v>
      </c>
      <c r="E3822">
        <v>103.47</v>
      </c>
      <c r="F3822" t="s">
        <v>108</v>
      </c>
      <c r="G3822" t="s">
        <v>109</v>
      </c>
      <c r="H3822">
        <f>Table1_1[[#This Row],[Units Sold]]*Table1_1[[#This Row],[Sale Price per Unit]]</f>
        <v>10450.469999999999</v>
      </c>
      <c r="I3822">
        <f>Table1_1[[#This Row],[Units Sold]]*Table1_1[[#This Row],[Cost per Unit]]</f>
        <v>4320.78</v>
      </c>
      <c r="J3822">
        <f>Table1_1[[#This Row],[TOTAL REVENUE]]-Table1_1[[#This Row],[TOTAL COST]]</f>
        <v>6129.69</v>
      </c>
      <c r="K3822" s="11">
        <f>Table1_1[[#This Row],[PROFIT]]/Table1_1[[#This Row],[TOTAL REVENUE]]</f>
        <v>0.58654682516671497</v>
      </c>
    </row>
    <row r="3823" spans="1:11">
      <c r="A3823" t="s">
        <v>73</v>
      </c>
      <c r="B3823" t="s">
        <v>673</v>
      </c>
      <c r="C3823">
        <v>192</v>
      </c>
      <c r="D3823">
        <v>84.12</v>
      </c>
      <c r="E3823">
        <v>94.55</v>
      </c>
      <c r="F3823" t="s">
        <v>108</v>
      </c>
      <c r="G3823" t="s">
        <v>110</v>
      </c>
      <c r="H3823">
        <f>Table1_1[[#This Row],[Units Sold]]*Table1_1[[#This Row],[Sale Price per Unit]]</f>
        <v>18153.599999999999</v>
      </c>
      <c r="I3823">
        <f>Table1_1[[#This Row],[Units Sold]]*Table1_1[[#This Row],[Cost per Unit]]</f>
        <v>16151.04</v>
      </c>
      <c r="J3823">
        <f>Table1_1[[#This Row],[TOTAL REVENUE]]-Table1_1[[#This Row],[TOTAL COST]]</f>
        <v>2002.5599999999977</v>
      </c>
      <c r="K3823" s="11">
        <f>Table1_1[[#This Row],[PROFIT]]/Table1_1[[#This Row],[TOTAL REVENUE]]</f>
        <v>0.11031200423056572</v>
      </c>
    </row>
    <row r="3824" spans="1:11">
      <c r="A3824" t="s">
        <v>85</v>
      </c>
      <c r="B3824" t="s">
        <v>674</v>
      </c>
      <c r="C3824">
        <v>171</v>
      </c>
      <c r="D3824">
        <v>15.59</v>
      </c>
      <c r="E3824">
        <v>61.36</v>
      </c>
      <c r="F3824" t="s">
        <v>107</v>
      </c>
      <c r="G3824" t="s">
        <v>110</v>
      </c>
      <c r="H3824">
        <f>Table1_1[[#This Row],[Units Sold]]*Table1_1[[#This Row],[Sale Price per Unit]]</f>
        <v>10492.56</v>
      </c>
      <c r="I3824">
        <f>Table1_1[[#This Row],[Units Sold]]*Table1_1[[#This Row],[Cost per Unit]]</f>
        <v>2665.89</v>
      </c>
      <c r="J3824">
        <f>Table1_1[[#This Row],[TOTAL REVENUE]]-Table1_1[[#This Row],[TOTAL COST]]</f>
        <v>7826.67</v>
      </c>
      <c r="K3824" s="11">
        <f>Table1_1[[#This Row],[PROFIT]]/Table1_1[[#This Row],[TOTAL REVENUE]]</f>
        <v>0.74592568448500651</v>
      </c>
    </row>
    <row r="3825" spans="1:11">
      <c r="A3825" t="s">
        <v>100</v>
      </c>
      <c r="B3825" t="s">
        <v>674</v>
      </c>
      <c r="C3825">
        <v>68</v>
      </c>
      <c r="D3825">
        <v>57.81</v>
      </c>
      <c r="E3825">
        <v>47.52</v>
      </c>
      <c r="F3825" t="s">
        <v>107</v>
      </c>
      <c r="G3825" t="s">
        <v>109</v>
      </c>
      <c r="H3825">
        <f>Table1_1[[#This Row],[Units Sold]]*Table1_1[[#This Row],[Sale Price per Unit]]</f>
        <v>3231.36</v>
      </c>
      <c r="I3825">
        <f>Table1_1[[#This Row],[Units Sold]]*Table1_1[[#This Row],[Cost per Unit]]</f>
        <v>3931.08</v>
      </c>
      <c r="J3825">
        <f>Table1_1[[#This Row],[TOTAL REVENUE]]-Table1_1[[#This Row],[TOTAL COST]]</f>
        <v>-699.7199999999998</v>
      </c>
      <c r="K3825" s="11">
        <f>Table1_1[[#This Row],[PROFIT]]/Table1_1[[#This Row],[TOTAL REVENUE]]</f>
        <v>-0.21654040404040398</v>
      </c>
    </row>
    <row r="3826" spans="1:11">
      <c r="A3826" t="s">
        <v>67</v>
      </c>
      <c r="B3826" t="s">
        <v>674</v>
      </c>
      <c r="C3826">
        <v>60</v>
      </c>
      <c r="D3826">
        <v>66.849999999999994</v>
      </c>
      <c r="E3826">
        <v>77.27</v>
      </c>
      <c r="F3826" t="s">
        <v>108</v>
      </c>
      <c r="G3826" t="s">
        <v>110</v>
      </c>
      <c r="H3826">
        <f>Table1_1[[#This Row],[Units Sold]]*Table1_1[[#This Row],[Sale Price per Unit]]</f>
        <v>4636.2</v>
      </c>
      <c r="I3826">
        <f>Table1_1[[#This Row],[Units Sold]]*Table1_1[[#This Row],[Cost per Unit]]</f>
        <v>4010.9999999999995</v>
      </c>
      <c r="J3826">
        <f>Table1_1[[#This Row],[TOTAL REVENUE]]-Table1_1[[#This Row],[TOTAL COST]]</f>
        <v>625.20000000000027</v>
      </c>
      <c r="K3826" s="11">
        <f>Table1_1[[#This Row],[PROFIT]]/Table1_1[[#This Row],[TOTAL REVENUE]]</f>
        <v>0.13485181829946946</v>
      </c>
    </row>
    <row r="3827" spans="1:11">
      <c r="A3827" t="s">
        <v>72</v>
      </c>
      <c r="B3827" t="s">
        <v>674</v>
      </c>
      <c r="C3827">
        <v>201</v>
      </c>
      <c r="D3827">
        <v>79.989999999999995</v>
      </c>
      <c r="E3827">
        <v>88.15</v>
      </c>
      <c r="F3827" t="s">
        <v>108</v>
      </c>
      <c r="G3827" t="s">
        <v>110</v>
      </c>
      <c r="H3827">
        <f>Table1_1[[#This Row],[Units Sold]]*Table1_1[[#This Row],[Sale Price per Unit]]</f>
        <v>17718.150000000001</v>
      </c>
      <c r="I3827">
        <f>Table1_1[[#This Row],[Units Sold]]*Table1_1[[#This Row],[Cost per Unit]]</f>
        <v>16077.99</v>
      </c>
      <c r="J3827">
        <f>Table1_1[[#This Row],[TOTAL REVENUE]]-Table1_1[[#This Row],[TOTAL COST]]</f>
        <v>1640.1600000000017</v>
      </c>
      <c r="K3827" s="11">
        <f>Table1_1[[#This Row],[PROFIT]]/Table1_1[[#This Row],[TOTAL REVENUE]]</f>
        <v>9.2569483834373315E-2</v>
      </c>
    </row>
    <row r="3828" spans="1:11">
      <c r="A3828" t="s">
        <v>59</v>
      </c>
      <c r="B3828" t="s">
        <v>675</v>
      </c>
      <c r="C3828">
        <v>123</v>
      </c>
      <c r="D3828">
        <v>21.4</v>
      </c>
      <c r="E3828">
        <v>75.430000000000007</v>
      </c>
      <c r="F3828" t="s">
        <v>108</v>
      </c>
      <c r="G3828" t="s">
        <v>110</v>
      </c>
      <c r="H3828">
        <f>Table1_1[[#This Row],[Units Sold]]*Table1_1[[#This Row],[Sale Price per Unit]]</f>
        <v>9277.8900000000012</v>
      </c>
      <c r="I3828">
        <f>Table1_1[[#This Row],[Units Sold]]*Table1_1[[#This Row],[Cost per Unit]]</f>
        <v>2632.2</v>
      </c>
      <c r="J3828">
        <f>Table1_1[[#This Row],[TOTAL REVENUE]]-Table1_1[[#This Row],[TOTAL COST]]</f>
        <v>6645.6900000000014</v>
      </c>
      <c r="K3828" s="11">
        <f>Table1_1[[#This Row],[PROFIT]]/Table1_1[[#This Row],[TOTAL REVENUE]]</f>
        <v>0.7162932520217421</v>
      </c>
    </row>
    <row r="3829" spans="1:11">
      <c r="A3829" t="s">
        <v>70</v>
      </c>
      <c r="B3829" t="s">
        <v>675</v>
      </c>
      <c r="C3829">
        <v>234</v>
      </c>
      <c r="D3829">
        <v>69.58</v>
      </c>
      <c r="E3829">
        <v>110.98</v>
      </c>
      <c r="F3829" t="s">
        <v>107</v>
      </c>
      <c r="G3829" t="s">
        <v>109</v>
      </c>
      <c r="H3829">
        <f>Table1_1[[#This Row],[Units Sold]]*Table1_1[[#This Row],[Sale Price per Unit]]</f>
        <v>25969.32</v>
      </c>
      <c r="I3829">
        <f>Table1_1[[#This Row],[Units Sold]]*Table1_1[[#This Row],[Cost per Unit]]</f>
        <v>16281.72</v>
      </c>
      <c r="J3829">
        <f>Table1_1[[#This Row],[TOTAL REVENUE]]-Table1_1[[#This Row],[TOTAL COST]]</f>
        <v>9687.6</v>
      </c>
      <c r="K3829" s="11">
        <f>Table1_1[[#This Row],[PROFIT]]/Table1_1[[#This Row],[TOTAL REVENUE]]</f>
        <v>0.37304018742115697</v>
      </c>
    </row>
    <row r="3830" spans="1:11">
      <c r="A3830" t="s">
        <v>52</v>
      </c>
      <c r="B3830" t="s">
        <v>675</v>
      </c>
      <c r="C3830">
        <v>180</v>
      </c>
      <c r="D3830">
        <v>46.23</v>
      </c>
      <c r="E3830">
        <v>101.31</v>
      </c>
      <c r="F3830" t="s">
        <v>108</v>
      </c>
      <c r="G3830" t="s">
        <v>109</v>
      </c>
      <c r="H3830">
        <f>Table1_1[[#This Row],[Units Sold]]*Table1_1[[#This Row],[Sale Price per Unit]]</f>
        <v>18235.8</v>
      </c>
      <c r="I3830">
        <f>Table1_1[[#This Row],[Units Sold]]*Table1_1[[#This Row],[Cost per Unit]]</f>
        <v>8321.4</v>
      </c>
      <c r="J3830">
        <f>Table1_1[[#This Row],[TOTAL REVENUE]]-Table1_1[[#This Row],[TOTAL COST]]</f>
        <v>9914.4</v>
      </c>
      <c r="K3830" s="11">
        <f>Table1_1[[#This Row],[PROFIT]]/Table1_1[[#This Row],[TOTAL REVENUE]]</f>
        <v>0.54367782055078473</v>
      </c>
    </row>
    <row r="3831" spans="1:11">
      <c r="A3831" t="s">
        <v>94</v>
      </c>
      <c r="B3831" t="s">
        <v>675</v>
      </c>
      <c r="C3831">
        <v>178</v>
      </c>
      <c r="D3831">
        <v>78.89</v>
      </c>
      <c r="E3831">
        <v>50.47</v>
      </c>
      <c r="F3831" t="s">
        <v>107</v>
      </c>
      <c r="G3831" t="s">
        <v>110</v>
      </c>
      <c r="H3831">
        <f>Table1_1[[#This Row],[Units Sold]]*Table1_1[[#This Row],[Sale Price per Unit]]</f>
        <v>8983.66</v>
      </c>
      <c r="I3831">
        <f>Table1_1[[#This Row],[Units Sold]]*Table1_1[[#This Row],[Cost per Unit]]</f>
        <v>14042.42</v>
      </c>
      <c r="J3831">
        <f>Table1_1[[#This Row],[TOTAL REVENUE]]-Table1_1[[#This Row],[TOTAL COST]]</f>
        <v>-5058.76</v>
      </c>
      <c r="K3831" s="11">
        <f>Table1_1[[#This Row],[PROFIT]]/Table1_1[[#This Row],[TOTAL REVENUE]]</f>
        <v>-0.56310679611650494</v>
      </c>
    </row>
    <row r="3832" spans="1:11">
      <c r="A3832" t="s">
        <v>52</v>
      </c>
      <c r="B3832" t="s">
        <v>675</v>
      </c>
      <c r="C3832">
        <v>153</v>
      </c>
      <c r="D3832">
        <v>57.06</v>
      </c>
      <c r="E3832">
        <v>92.93</v>
      </c>
      <c r="F3832" t="s">
        <v>108</v>
      </c>
      <c r="G3832" t="s">
        <v>110</v>
      </c>
      <c r="H3832">
        <f>Table1_1[[#This Row],[Units Sold]]*Table1_1[[#This Row],[Sale Price per Unit]]</f>
        <v>14218.29</v>
      </c>
      <c r="I3832">
        <f>Table1_1[[#This Row],[Units Sold]]*Table1_1[[#This Row],[Cost per Unit]]</f>
        <v>8730.18</v>
      </c>
      <c r="J3832">
        <f>Table1_1[[#This Row],[TOTAL REVENUE]]-Table1_1[[#This Row],[TOTAL COST]]</f>
        <v>5488.1100000000006</v>
      </c>
      <c r="K3832" s="11">
        <f>Table1_1[[#This Row],[PROFIT]]/Table1_1[[#This Row],[TOTAL REVENUE]]</f>
        <v>0.38598945442806415</v>
      </c>
    </row>
    <row r="3833" spans="1:11">
      <c r="A3833" t="s">
        <v>33</v>
      </c>
      <c r="B3833" t="s">
        <v>675</v>
      </c>
      <c r="C3833">
        <v>218</v>
      </c>
      <c r="D3833">
        <v>96.51</v>
      </c>
      <c r="E3833">
        <v>94.22</v>
      </c>
      <c r="F3833" t="s">
        <v>108</v>
      </c>
      <c r="G3833" t="s">
        <v>109</v>
      </c>
      <c r="H3833">
        <f>Table1_1[[#This Row],[Units Sold]]*Table1_1[[#This Row],[Sale Price per Unit]]</f>
        <v>20539.96</v>
      </c>
      <c r="I3833">
        <f>Table1_1[[#This Row],[Units Sold]]*Table1_1[[#This Row],[Cost per Unit]]</f>
        <v>21039.18</v>
      </c>
      <c r="J3833">
        <f>Table1_1[[#This Row],[TOTAL REVENUE]]-Table1_1[[#This Row],[TOTAL COST]]</f>
        <v>-499.22000000000116</v>
      </c>
      <c r="K3833" s="11">
        <f>Table1_1[[#This Row],[PROFIT]]/Table1_1[[#This Row],[TOTAL REVENUE]]</f>
        <v>-2.4304818509870575E-2</v>
      </c>
    </row>
    <row r="3834" spans="1:11">
      <c r="A3834" t="s">
        <v>36</v>
      </c>
      <c r="B3834" t="s">
        <v>676</v>
      </c>
      <c r="C3834">
        <v>90</v>
      </c>
      <c r="D3834">
        <v>29.96</v>
      </c>
      <c r="E3834">
        <v>53.31</v>
      </c>
      <c r="F3834" t="s">
        <v>107</v>
      </c>
      <c r="G3834" t="s">
        <v>110</v>
      </c>
      <c r="H3834">
        <f>Table1_1[[#This Row],[Units Sold]]*Table1_1[[#This Row],[Sale Price per Unit]]</f>
        <v>4797.9000000000005</v>
      </c>
      <c r="I3834">
        <f>Table1_1[[#This Row],[Units Sold]]*Table1_1[[#This Row],[Cost per Unit]]</f>
        <v>2696.4</v>
      </c>
      <c r="J3834">
        <f>Table1_1[[#This Row],[TOTAL REVENUE]]-Table1_1[[#This Row],[TOTAL COST]]</f>
        <v>2101.5000000000005</v>
      </c>
      <c r="K3834" s="11">
        <f>Table1_1[[#This Row],[PROFIT]]/Table1_1[[#This Row],[TOTAL REVENUE]]</f>
        <v>0.43800412680547746</v>
      </c>
    </row>
    <row r="3835" spans="1:11">
      <c r="A3835" t="s">
        <v>34</v>
      </c>
      <c r="B3835" t="s">
        <v>676</v>
      </c>
      <c r="C3835">
        <v>212</v>
      </c>
      <c r="D3835">
        <v>28.92</v>
      </c>
      <c r="E3835">
        <v>63.23</v>
      </c>
      <c r="F3835" t="s">
        <v>107</v>
      </c>
      <c r="G3835" t="s">
        <v>109</v>
      </c>
      <c r="H3835">
        <f>Table1_1[[#This Row],[Units Sold]]*Table1_1[[#This Row],[Sale Price per Unit]]</f>
        <v>13404.76</v>
      </c>
      <c r="I3835">
        <f>Table1_1[[#This Row],[Units Sold]]*Table1_1[[#This Row],[Cost per Unit]]</f>
        <v>6131.04</v>
      </c>
      <c r="J3835">
        <f>Table1_1[[#This Row],[TOTAL REVENUE]]-Table1_1[[#This Row],[TOTAL COST]]</f>
        <v>7273.72</v>
      </c>
      <c r="K3835" s="11">
        <f>Table1_1[[#This Row],[PROFIT]]/Table1_1[[#This Row],[TOTAL REVENUE]]</f>
        <v>0.54262217301913651</v>
      </c>
    </row>
    <row r="3836" spans="1:11">
      <c r="A3836" t="s">
        <v>73</v>
      </c>
      <c r="B3836" t="s">
        <v>676</v>
      </c>
      <c r="C3836">
        <v>74</v>
      </c>
      <c r="D3836">
        <v>23.83</v>
      </c>
      <c r="E3836">
        <v>97.08</v>
      </c>
      <c r="F3836" t="s">
        <v>107</v>
      </c>
      <c r="G3836" t="s">
        <v>109</v>
      </c>
      <c r="H3836">
        <f>Table1_1[[#This Row],[Units Sold]]*Table1_1[[#This Row],[Sale Price per Unit]]</f>
        <v>7183.92</v>
      </c>
      <c r="I3836">
        <f>Table1_1[[#This Row],[Units Sold]]*Table1_1[[#This Row],[Cost per Unit]]</f>
        <v>1763.4199999999998</v>
      </c>
      <c r="J3836">
        <f>Table1_1[[#This Row],[TOTAL REVENUE]]-Table1_1[[#This Row],[TOTAL COST]]</f>
        <v>5420.5</v>
      </c>
      <c r="K3836" s="11">
        <f>Table1_1[[#This Row],[PROFIT]]/Table1_1[[#This Row],[TOTAL REVENUE]]</f>
        <v>0.75453234445817885</v>
      </c>
    </row>
    <row r="3837" spans="1:11">
      <c r="A3837" t="s">
        <v>81</v>
      </c>
      <c r="B3837" t="s">
        <v>676</v>
      </c>
      <c r="C3837">
        <v>85</v>
      </c>
      <c r="D3837">
        <v>11.01</v>
      </c>
      <c r="E3837">
        <v>104.94</v>
      </c>
      <c r="F3837" t="s">
        <v>107</v>
      </c>
      <c r="G3837" t="s">
        <v>110</v>
      </c>
      <c r="H3837">
        <f>Table1_1[[#This Row],[Units Sold]]*Table1_1[[#This Row],[Sale Price per Unit]]</f>
        <v>8919.9</v>
      </c>
      <c r="I3837">
        <f>Table1_1[[#This Row],[Units Sold]]*Table1_1[[#This Row],[Cost per Unit]]</f>
        <v>935.85</v>
      </c>
      <c r="J3837">
        <f>Table1_1[[#This Row],[TOTAL REVENUE]]-Table1_1[[#This Row],[TOTAL COST]]</f>
        <v>7984.0499999999993</v>
      </c>
      <c r="K3837" s="11">
        <f>Table1_1[[#This Row],[PROFIT]]/Table1_1[[#This Row],[TOTAL REVENUE]]</f>
        <v>0.89508290451686678</v>
      </c>
    </row>
    <row r="3838" spans="1:11">
      <c r="A3838" t="s">
        <v>30</v>
      </c>
      <c r="B3838" t="s">
        <v>676</v>
      </c>
      <c r="C3838">
        <v>105</v>
      </c>
      <c r="D3838">
        <v>20.77</v>
      </c>
      <c r="E3838">
        <v>67.989999999999995</v>
      </c>
      <c r="F3838" t="s">
        <v>107</v>
      </c>
      <c r="G3838" t="s">
        <v>109</v>
      </c>
      <c r="H3838">
        <f>Table1_1[[#This Row],[Units Sold]]*Table1_1[[#This Row],[Sale Price per Unit]]</f>
        <v>7138.95</v>
      </c>
      <c r="I3838">
        <f>Table1_1[[#This Row],[Units Sold]]*Table1_1[[#This Row],[Cost per Unit]]</f>
        <v>2180.85</v>
      </c>
      <c r="J3838">
        <f>Table1_1[[#This Row],[TOTAL REVENUE]]-Table1_1[[#This Row],[TOTAL COST]]</f>
        <v>4958.1000000000004</v>
      </c>
      <c r="K3838" s="11">
        <f>Table1_1[[#This Row],[PROFIT]]/Table1_1[[#This Row],[TOTAL REVENUE]]</f>
        <v>0.69451389910280925</v>
      </c>
    </row>
    <row r="3839" spans="1:11">
      <c r="A3839" t="s">
        <v>76</v>
      </c>
      <c r="B3839" t="s">
        <v>676</v>
      </c>
      <c r="C3839">
        <v>208</v>
      </c>
      <c r="D3839">
        <v>45.38</v>
      </c>
      <c r="E3839">
        <v>58.77</v>
      </c>
      <c r="F3839" t="s">
        <v>108</v>
      </c>
      <c r="G3839" t="s">
        <v>110</v>
      </c>
      <c r="H3839">
        <f>Table1_1[[#This Row],[Units Sold]]*Table1_1[[#This Row],[Sale Price per Unit]]</f>
        <v>12224.16</v>
      </c>
      <c r="I3839">
        <f>Table1_1[[#This Row],[Units Sold]]*Table1_1[[#This Row],[Cost per Unit]]</f>
        <v>9439.0400000000009</v>
      </c>
      <c r="J3839">
        <f>Table1_1[[#This Row],[TOTAL REVENUE]]-Table1_1[[#This Row],[TOTAL COST]]</f>
        <v>2785.119999999999</v>
      </c>
      <c r="K3839" s="11">
        <f>Table1_1[[#This Row],[PROFIT]]/Table1_1[[#This Row],[TOTAL REVENUE]]</f>
        <v>0.22783733197209452</v>
      </c>
    </row>
    <row r="3840" spans="1:11">
      <c r="A3840" t="s">
        <v>100</v>
      </c>
      <c r="B3840" t="s">
        <v>676</v>
      </c>
      <c r="C3840">
        <v>84</v>
      </c>
      <c r="D3840">
        <v>57.72</v>
      </c>
      <c r="E3840">
        <v>35.549999999999997</v>
      </c>
      <c r="F3840" t="s">
        <v>107</v>
      </c>
      <c r="G3840" t="s">
        <v>109</v>
      </c>
      <c r="H3840">
        <f>Table1_1[[#This Row],[Units Sold]]*Table1_1[[#This Row],[Sale Price per Unit]]</f>
        <v>2986.2</v>
      </c>
      <c r="I3840">
        <f>Table1_1[[#This Row],[Units Sold]]*Table1_1[[#This Row],[Cost per Unit]]</f>
        <v>4848.4799999999996</v>
      </c>
      <c r="J3840">
        <f>Table1_1[[#This Row],[TOTAL REVENUE]]-Table1_1[[#This Row],[TOTAL COST]]</f>
        <v>-1862.2799999999997</v>
      </c>
      <c r="K3840" s="11">
        <f>Table1_1[[#This Row],[PROFIT]]/Table1_1[[#This Row],[TOTAL REVENUE]]</f>
        <v>-0.62362869198312232</v>
      </c>
    </row>
    <row r="3841" spans="1:11">
      <c r="A3841" t="s">
        <v>15</v>
      </c>
      <c r="B3841" t="s">
        <v>677</v>
      </c>
      <c r="C3841">
        <v>198</v>
      </c>
      <c r="D3841">
        <v>44.15</v>
      </c>
      <c r="E3841">
        <v>82.33</v>
      </c>
      <c r="F3841" t="s">
        <v>108</v>
      </c>
      <c r="G3841" t="s">
        <v>110</v>
      </c>
      <c r="H3841">
        <f>Table1_1[[#This Row],[Units Sold]]*Table1_1[[#This Row],[Sale Price per Unit]]</f>
        <v>16301.34</v>
      </c>
      <c r="I3841">
        <f>Table1_1[[#This Row],[Units Sold]]*Table1_1[[#This Row],[Cost per Unit]]</f>
        <v>8741.6999999999989</v>
      </c>
      <c r="J3841">
        <f>Table1_1[[#This Row],[TOTAL REVENUE]]-Table1_1[[#This Row],[TOTAL COST]]</f>
        <v>7559.6400000000012</v>
      </c>
      <c r="K3841" s="11">
        <f>Table1_1[[#This Row],[PROFIT]]/Table1_1[[#This Row],[TOTAL REVENUE]]</f>
        <v>0.46374347139560312</v>
      </c>
    </row>
    <row r="3842" spans="1:11">
      <c r="A3842" t="s">
        <v>13</v>
      </c>
      <c r="B3842" t="s">
        <v>677</v>
      </c>
      <c r="C3842">
        <v>206</v>
      </c>
      <c r="D3842">
        <v>13.59</v>
      </c>
      <c r="E3842">
        <v>54.76</v>
      </c>
      <c r="F3842" t="s">
        <v>107</v>
      </c>
      <c r="G3842" t="s">
        <v>110</v>
      </c>
      <c r="H3842">
        <f>Table1_1[[#This Row],[Units Sold]]*Table1_1[[#This Row],[Sale Price per Unit]]</f>
        <v>11280.56</v>
      </c>
      <c r="I3842">
        <f>Table1_1[[#This Row],[Units Sold]]*Table1_1[[#This Row],[Cost per Unit]]</f>
        <v>2799.54</v>
      </c>
      <c r="J3842">
        <f>Table1_1[[#This Row],[TOTAL REVENUE]]-Table1_1[[#This Row],[TOTAL COST]]</f>
        <v>8481.02</v>
      </c>
      <c r="K3842" s="11">
        <f>Table1_1[[#This Row],[PROFIT]]/Table1_1[[#This Row],[TOTAL REVENUE]]</f>
        <v>0.75182615047479917</v>
      </c>
    </row>
    <row r="3843" spans="1:11">
      <c r="A3843" t="s">
        <v>95</v>
      </c>
      <c r="B3843" t="s">
        <v>677</v>
      </c>
      <c r="C3843">
        <v>248</v>
      </c>
      <c r="D3843">
        <v>10.58</v>
      </c>
      <c r="E3843">
        <v>53.79</v>
      </c>
      <c r="F3843" t="s">
        <v>107</v>
      </c>
      <c r="G3843" t="s">
        <v>110</v>
      </c>
      <c r="H3843">
        <f>Table1_1[[#This Row],[Units Sold]]*Table1_1[[#This Row],[Sale Price per Unit]]</f>
        <v>13339.92</v>
      </c>
      <c r="I3843">
        <f>Table1_1[[#This Row],[Units Sold]]*Table1_1[[#This Row],[Cost per Unit]]</f>
        <v>2623.84</v>
      </c>
      <c r="J3843">
        <f>Table1_1[[#This Row],[TOTAL REVENUE]]-Table1_1[[#This Row],[TOTAL COST]]</f>
        <v>10716.08</v>
      </c>
      <c r="K3843" s="11">
        <f>Table1_1[[#This Row],[PROFIT]]/Table1_1[[#This Row],[TOTAL REVENUE]]</f>
        <v>0.80330916527235541</v>
      </c>
    </row>
    <row r="3844" spans="1:11">
      <c r="A3844" t="s">
        <v>57</v>
      </c>
      <c r="B3844" t="s">
        <v>677</v>
      </c>
      <c r="C3844">
        <v>123</v>
      </c>
      <c r="D3844">
        <v>41.01</v>
      </c>
      <c r="E3844">
        <v>77.14</v>
      </c>
      <c r="F3844" t="s">
        <v>108</v>
      </c>
      <c r="G3844" t="s">
        <v>109</v>
      </c>
      <c r="H3844">
        <f>Table1_1[[#This Row],[Units Sold]]*Table1_1[[#This Row],[Sale Price per Unit]]</f>
        <v>9488.2199999999993</v>
      </c>
      <c r="I3844">
        <f>Table1_1[[#This Row],[Units Sold]]*Table1_1[[#This Row],[Cost per Unit]]</f>
        <v>5044.2299999999996</v>
      </c>
      <c r="J3844">
        <f>Table1_1[[#This Row],[TOTAL REVENUE]]-Table1_1[[#This Row],[TOTAL COST]]</f>
        <v>4443.99</v>
      </c>
      <c r="K3844" s="11">
        <f>Table1_1[[#This Row],[PROFIT]]/Table1_1[[#This Row],[TOTAL REVENUE]]</f>
        <v>0.46836919885921702</v>
      </c>
    </row>
    <row r="3845" spans="1:11">
      <c r="A3845" t="s">
        <v>23</v>
      </c>
      <c r="B3845" t="s">
        <v>677</v>
      </c>
      <c r="C3845">
        <v>112</v>
      </c>
      <c r="D3845">
        <v>51.12</v>
      </c>
      <c r="E3845">
        <v>64.44</v>
      </c>
      <c r="F3845" t="s">
        <v>108</v>
      </c>
      <c r="G3845" t="s">
        <v>109</v>
      </c>
      <c r="H3845">
        <f>Table1_1[[#This Row],[Units Sold]]*Table1_1[[#This Row],[Sale Price per Unit]]</f>
        <v>7217.28</v>
      </c>
      <c r="I3845">
        <f>Table1_1[[#This Row],[Units Sold]]*Table1_1[[#This Row],[Cost per Unit]]</f>
        <v>5725.44</v>
      </c>
      <c r="J3845">
        <f>Table1_1[[#This Row],[TOTAL REVENUE]]-Table1_1[[#This Row],[TOTAL COST]]</f>
        <v>1491.8400000000001</v>
      </c>
      <c r="K3845" s="11">
        <f>Table1_1[[#This Row],[PROFIT]]/Table1_1[[#This Row],[TOTAL REVENUE]]</f>
        <v>0.20670391061452517</v>
      </c>
    </row>
    <row r="3846" spans="1:11">
      <c r="A3846" t="s">
        <v>88</v>
      </c>
      <c r="B3846" t="s">
        <v>678</v>
      </c>
      <c r="C3846">
        <v>240</v>
      </c>
      <c r="D3846">
        <v>49.06</v>
      </c>
      <c r="E3846">
        <v>83.19</v>
      </c>
      <c r="F3846" t="s">
        <v>108</v>
      </c>
      <c r="G3846" t="s">
        <v>110</v>
      </c>
      <c r="H3846">
        <f>Table1_1[[#This Row],[Units Sold]]*Table1_1[[#This Row],[Sale Price per Unit]]</f>
        <v>19965.599999999999</v>
      </c>
      <c r="I3846">
        <f>Table1_1[[#This Row],[Units Sold]]*Table1_1[[#This Row],[Cost per Unit]]</f>
        <v>11774.400000000001</v>
      </c>
      <c r="J3846">
        <f>Table1_1[[#This Row],[TOTAL REVENUE]]-Table1_1[[#This Row],[TOTAL COST]]</f>
        <v>8191.1999999999971</v>
      </c>
      <c r="K3846" s="11">
        <f>Table1_1[[#This Row],[PROFIT]]/Table1_1[[#This Row],[TOTAL REVENUE]]</f>
        <v>0.41026565692991934</v>
      </c>
    </row>
    <row r="3847" spans="1:11">
      <c r="A3847" t="s">
        <v>53</v>
      </c>
      <c r="B3847" t="s">
        <v>678</v>
      </c>
      <c r="C3847">
        <v>66</v>
      </c>
      <c r="D3847">
        <v>99.62</v>
      </c>
      <c r="E3847">
        <v>39.58</v>
      </c>
      <c r="F3847" t="s">
        <v>107</v>
      </c>
      <c r="G3847" t="s">
        <v>109</v>
      </c>
      <c r="H3847">
        <f>Table1_1[[#This Row],[Units Sold]]*Table1_1[[#This Row],[Sale Price per Unit]]</f>
        <v>2612.2799999999997</v>
      </c>
      <c r="I3847">
        <f>Table1_1[[#This Row],[Units Sold]]*Table1_1[[#This Row],[Cost per Unit]]</f>
        <v>6574.92</v>
      </c>
      <c r="J3847">
        <f>Table1_1[[#This Row],[TOTAL REVENUE]]-Table1_1[[#This Row],[TOTAL COST]]</f>
        <v>-3962.6400000000003</v>
      </c>
      <c r="K3847" s="11">
        <f>Table1_1[[#This Row],[PROFIT]]/Table1_1[[#This Row],[TOTAL REVENUE]]</f>
        <v>-1.5169277412834767</v>
      </c>
    </row>
    <row r="3848" spans="1:11">
      <c r="A3848" t="s">
        <v>45</v>
      </c>
      <c r="B3848" t="s">
        <v>678</v>
      </c>
      <c r="C3848">
        <v>120</v>
      </c>
      <c r="D3848">
        <v>57</v>
      </c>
      <c r="E3848">
        <v>103.97</v>
      </c>
      <c r="F3848" t="s">
        <v>108</v>
      </c>
      <c r="G3848" t="s">
        <v>109</v>
      </c>
      <c r="H3848">
        <f>Table1_1[[#This Row],[Units Sold]]*Table1_1[[#This Row],[Sale Price per Unit]]</f>
        <v>12476.4</v>
      </c>
      <c r="I3848">
        <f>Table1_1[[#This Row],[Units Sold]]*Table1_1[[#This Row],[Cost per Unit]]</f>
        <v>6840</v>
      </c>
      <c r="J3848">
        <f>Table1_1[[#This Row],[TOTAL REVENUE]]-Table1_1[[#This Row],[TOTAL COST]]</f>
        <v>5636.4</v>
      </c>
      <c r="K3848" s="11">
        <f>Table1_1[[#This Row],[PROFIT]]/Table1_1[[#This Row],[TOTAL REVENUE]]</f>
        <v>0.45176493219197844</v>
      </c>
    </row>
    <row r="3849" spans="1:11">
      <c r="A3849" t="s">
        <v>56</v>
      </c>
      <c r="B3849" t="s">
        <v>678</v>
      </c>
      <c r="C3849">
        <v>20</v>
      </c>
      <c r="D3849">
        <v>19.14</v>
      </c>
      <c r="E3849">
        <v>53.33</v>
      </c>
      <c r="F3849" t="s">
        <v>107</v>
      </c>
      <c r="G3849" t="s">
        <v>110</v>
      </c>
      <c r="H3849">
        <f>Table1_1[[#This Row],[Units Sold]]*Table1_1[[#This Row],[Sale Price per Unit]]</f>
        <v>1066.5999999999999</v>
      </c>
      <c r="I3849">
        <f>Table1_1[[#This Row],[Units Sold]]*Table1_1[[#This Row],[Cost per Unit]]</f>
        <v>382.8</v>
      </c>
      <c r="J3849">
        <f>Table1_1[[#This Row],[TOTAL REVENUE]]-Table1_1[[#This Row],[TOTAL COST]]</f>
        <v>683.8</v>
      </c>
      <c r="K3849" s="11">
        <f>Table1_1[[#This Row],[PROFIT]]/Table1_1[[#This Row],[TOTAL REVENUE]]</f>
        <v>0.64110256891055695</v>
      </c>
    </row>
    <row r="3850" spans="1:11">
      <c r="A3850" t="s">
        <v>45</v>
      </c>
      <c r="B3850" t="s">
        <v>678</v>
      </c>
      <c r="C3850">
        <v>13</v>
      </c>
      <c r="D3850">
        <v>13.36</v>
      </c>
      <c r="E3850">
        <v>63.24</v>
      </c>
      <c r="F3850" t="s">
        <v>108</v>
      </c>
      <c r="G3850" t="s">
        <v>109</v>
      </c>
      <c r="H3850">
        <f>Table1_1[[#This Row],[Units Sold]]*Table1_1[[#This Row],[Sale Price per Unit]]</f>
        <v>822.12</v>
      </c>
      <c r="I3850">
        <f>Table1_1[[#This Row],[Units Sold]]*Table1_1[[#This Row],[Cost per Unit]]</f>
        <v>173.68</v>
      </c>
      <c r="J3850">
        <f>Table1_1[[#This Row],[TOTAL REVENUE]]-Table1_1[[#This Row],[TOTAL COST]]</f>
        <v>648.44000000000005</v>
      </c>
      <c r="K3850" s="11">
        <f>Table1_1[[#This Row],[PROFIT]]/Table1_1[[#This Row],[TOTAL REVENUE]]</f>
        <v>0.78874130297280209</v>
      </c>
    </row>
    <row r="3851" spans="1:11">
      <c r="A3851" t="s">
        <v>60</v>
      </c>
      <c r="B3851" t="s">
        <v>679</v>
      </c>
      <c r="C3851">
        <v>268</v>
      </c>
      <c r="D3851">
        <v>29.31</v>
      </c>
      <c r="E3851">
        <v>103.87</v>
      </c>
      <c r="F3851" t="s">
        <v>107</v>
      </c>
      <c r="G3851" t="s">
        <v>109</v>
      </c>
      <c r="H3851">
        <f>Table1_1[[#This Row],[Units Sold]]*Table1_1[[#This Row],[Sale Price per Unit]]</f>
        <v>27837.16</v>
      </c>
      <c r="I3851">
        <f>Table1_1[[#This Row],[Units Sold]]*Table1_1[[#This Row],[Cost per Unit]]</f>
        <v>7855.08</v>
      </c>
      <c r="J3851">
        <f>Table1_1[[#This Row],[TOTAL REVENUE]]-Table1_1[[#This Row],[TOTAL COST]]</f>
        <v>19982.080000000002</v>
      </c>
      <c r="K3851" s="11">
        <f>Table1_1[[#This Row],[PROFIT]]/Table1_1[[#This Row],[TOTAL REVENUE]]</f>
        <v>0.71782035236353137</v>
      </c>
    </row>
    <row r="3852" spans="1:11">
      <c r="A3852" t="s">
        <v>74</v>
      </c>
      <c r="B3852" t="s">
        <v>679</v>
      </c>
      <c r="C3852">
        <v>135</v>
      </c>
      <c r="D3852">
        <v>25.1</v>
      </c>
      <c r="E3852">
        <v>39.03</v>
      </c>
      <c r="F3852" t="s">
        <v>108</v>
      </c>
      <c r="G3852" t="s">
        <v>109</v>
      </c>
      <c r="H3852">
        <f>Table1_1[[#This Row],[Units Sold]]*Table1_1[[#This Row],[Sale Price per Unit]]</f>
        <v>5269.05</v>
      </c>
      <c r="I3852">
        <f>Table1_1[[#This Row],[Units Sold]]*Table1_1[[#This Row],[Cost per Unit]]</f>
        <v>3388.5</v>
      </c>
      <c r="J3852">
        <f>Table1_1[[#This Row],[TOTAL REVENUE]]-Table1_1[[#This Row],[TOTAL COST]]</f>
        <v>1880.5500000000002</v>
      </c>
      <c r="K3852" s="11">
        <f>Table1_1[[#This Row],[PROFIT]]/Table1_1[[#This Row],[TOTAL REVENUE]]</f>
        <v>0.35690494491416863</v>
      </c>
    </row>
    <row r="3853" spans="1:11">
      <c r="A3853" t="s">
        <v>56</v>
      </c>
      <c r="B3853" t="s">
        <v>679</v>
      </c>
      <c r="C3853">
        <v>160</v>
      </c>
      <c r="D3853">
        <v>23.41</v>
      </c>
      <c r="E3853">
        <v>109.52</v>
      </c>
      <c r="F3853" t="s">
        <v>107</v>
      </c>
      <c r="G3853" t="s">
        <v>109</v>
      </c>
      <c r="H3853">
        <f>Table1_1[[#This Row],[Units Sold]]*Table1_1[[#This Row],[Sale Price per Unit]]</f>
        <v>17523.2</v>
      </c>
      <c r="I3853">
        <f>Table1_1[[#This Row],[Units Sold]]*Table1_1[[#This Row],[Cost per Unit]]</f>
        <v>3745.6</v>
      </c>
      <c r="J3853">
        <f>Table1_1[[#This Row],[TOTAL REVENUE]]-Table1_1[[#This Row],[TOTAL COST]]</f>
        <v>13777.6</v>
      </c>
      <c r="K3853" s="11">
        <f>Table1_1[[#This Row],[PROFIT]]/Table1_1[[#This Row],[TOTAL REVENUE]]</f>
        <v>0.78624908692476259</v>
      </c>
    </row>
    <row r="3854" spans="1:11">
      <c r="A3854" t="s">
        <v>26</v>
      </c>
      <c r="B3854" t="s">
        <v>679</v>
      </c>
      <c r="C3854">
        <v>238</v>
      </c>
      <c r="D3854">
        <v>18.88</v>
      </c>
      <c r="E3854">
        <v>57.55</v>
      </c>
      <c r="F3854" t="s">
        <v>107</v>
      </c>
      <c r="G3854" t="s">
        <v>109</v>
      </c>
      <c r="H3854">
        <f>Table1_1[[#This Row],[Units Sold]]*Table1_1[[#This Row],[Sale Price per Unit]]</f>
        <v>13696.9</v>
      </c>
      <c r="I3854">
        <f>Table1_1[[#This Row],[Units Sold]]*Table1_1[[#This Row],[Cost per Unit]]</f>
        <v>4493.4399999999996</v>
      </c>
      <c r="J3854">
        <f>Table1_1[[#This Row],[TOTAL REVENUE]]-Table1_1[[#This Row],[TOTAL COST]]</f>
        <v>9203.4599999999991</v>
      </c>
      <c r="K3854" s="11">
        <f>Table1_1[[#This Row],[PROFIT]]/Table1_1[[#This Row],[TOTAL REVENUE]]</f>
        <v>0.67193744569939173</v>
      </c>
    </row>
    <row r="3855" spans="1:11">
      <c r="A3855" t="s">
        <v>56</v>
      </c>
      <c r="B3855" t="s">
        <v>679</v>
      </c>
      <c r="C3855">
        <v>235</v>
      </c>
      <c r="D3855">
        <v>76.709999999999994</v>
      </c>
      <c r="E3855">
        <v>78.760000000000005</v>
      </c>
      <c r="F3855" t="s">
        <v>108</v>
      </c>
      <c r="G3855" t="s">
        <v>110</v>
      </c>
      <c r="H3855">
        <f>Table1_1[[#This Row],[Units Sold]]*Table1_1[[#This Row],[Sale Price per Unit]]</f>
        <v>18508.600000000002</v>
      </c>
      <c r="I3855">
        <f>Table1_1[[#This Row],[Units Sold]]*Table1_1[[#This Row],[Cost per Unit]]</f>
        <v>18026.849999999999</v>
      </c>
      <c r="J3855">
        <f>Table1_1[[#This Row],[TOTAL REVENUE]]-Table1_1[[#This Row],[TOTAL COST]]</f>
        <v>481.75000000000364</v>
      </c>
      <c r="K3855" s="11">
        <f>Table1_1[[#This Row],[PROFIT]]/Table1_1[[#This Row],[TOTAL REVENUE]]</f>
        <v>2.60284408329103E-2</v>
      </c>
    </row>
    <row r="3856" spans="1:11">
      <c r="A3856" t="s">
        <v>47</v>
      </c>
      <c r="B3856" t="s">
        <v>679</v>
      </c>
      <c r="C3856">
        <v>150</v>
      </c>
      <c r="D3856">
        <v>37.909999999999997</v>
      </c>
      <c r="E3856">
        <v>82.01</v>
      </c>
      <c r="F3856" t="s">
        <v>107</v>
      </c>
      <c r="G3856" t="s">
        <v>110</v>
      </c>
      <c r="H3856">
        <f>Table1_1[[#This Row],[Units Sold]]*Table1_1[[#This Row],[Sale Price per Unit]]</f>
        <v>12301.5</v>
      </c>
      <c r="I3856">
        <f>Table1_1[[#This Row],[Units Sold]]*Table1_1[[#This Row],[Cost per Unit]]</f>
        <v>5686.4999999999991</v>
      </c>
      <c r="J3856">
        <f>Table1_1[[#This Row],[TOTAL REVENUE]]-Table1_1[[#This Row],[TOTAL COST]]</f>
        <v>6615.0000000000009</v>
      </c>
      <c r="K3856" s="11">
        <f>Table1_1[[#This Row],[PROFIT]]/Table1_1[[#This Row],[TOTAL REVENUE]]</f>
        <v>0.53773930008535553</v>
      </c>
    </row>
    <row r="3857" spans="1:11">
      <c r="A3857" t="s">
        <v>63</v>
      </c>
      <c r="B3857" t="s">
        <v>680</v>
      </c>
      <c r="C3857">
        <v>217</v>
      </c>
      <c r="D3857">
        <v>52.43</v>
      </c>
      <c r="E3857">
        <v>28.47</v>
      </c>
      <c r="F3857" t="s">
        <v>107</v>
      </c>
      <c r="G3857" t="s">
        <v>109</v>
      </c>
      <c r="H3857">
        <f>Table1_1[[#This Row],[Units Sold]]*Table1_1[[#This Row],[Sale Price per Unit]]</f>
        <v>6177.99</v>
      </c>
      <c r="I3857">
        <f>Table1_1[[#This Row],[Units Sold]]*Table1_1[[#This Row],[Cost per Unit]]</f>
        <v>11377.31</v>
      </c>
      <c r="J3857">
        <f>Table1_1[[#This Row],[TOTAL REVENUE]]-Table1_1[[#This Row],[TOTAL COST]]</f>
        <v>-5199.32</v>
      </c>
      <c r="K3857" s="11">
        <f>Table1_1[[#This Row],[PROFIT]]/Table1_1[[#This Row],[TOTAL REVENUE]]</f>
        <v>-0.84158763610818399</v>
      </c>
    </row>
    <row r="3858" spans="1:11">
      <c r="A3858" t="s">
        <v>50</v>
      </c>
      <c r="B3858" t="s">
        <v>680</v>
      </c>
      <c r="C3858">
        <v>67</v>
      </c>
      <c r="D3858">
        <v>64.569999999999993</v>
      </c>
      <c r="E3858">
        <v>23.74</v>
      </c>
      <c r="F3858" t="s">
        <v>108</v>
      </c>
      <c r="G3858" t="s">
        <v>110</v>
      </c>
      <c r="H3858">
        <f>Table1_1[[#This Row],[Units Sold]]*Table1_1[[#This Row],[Sale Price per Unit]]</f>
        <v>1590.58</v>
      </c>
      <c r="I3858">
        <f>Table1_1[[#This Row],[Units Sold]]*Table1_1[[#This Row],[Cost per Unit]]</f>
        <v>4326.1899999999996</v>
      </c>
      <c r="J3858">
        <f>Table1_1[[#This Row],[TOTAL REVENUE]]-Table1_1[[#This Row],[TOTAL COST]]</f>
        <v>-2735.6099999999997</v>
      </c>
      <c r="K3858" s="11">
        <f>Table1_1[[#This Row],[PROFIT]]/Table1_1[[#This Row],[TOTAL REVENUE]]</f>
        <v>-1.7198820556023589</v>
      </c>
    </row>
    <row r="3859" spans="1:11">
      <c r="A3859" t="s">
        <v>103</v>
      </c>
      <c r="B3859" t="s">
        <v>680</v>
      </c>
      <c r="C3859">
        <v>276</v>
      </c>
      <c r="D3859">
        <v>90.44</v>
      </c>
      <c r="E3859">
        <v>37.369999999999997</v>
      </c>
      <c r="F3859" t="s">
        <v>107</v>
      </c>
      <c r="G3859" t="s">
        <v>110</v>
      </c>
      <c r="H3859">
        <f>Table1_1[[#This Row],[Units Sold]]*Table1_1[[#This Row],[Sale Price per Unit]]</f>
        <v>10314.119999999999</v>
      </c>
      <c r="I3859">
        <f>Table1_1[[#This Row],[Units Sold]]*Table1_1[[#This Row],[Cost per Unit]]</f>
        <v>24961.439999999999</v>
      </c>
      <c r="J3859">
        <f>Table1_1[[#This Row],[TOTAL REVENUE]]-Table1_1[[#This Row],[TOTAL COST]]</f>
        <v>-14647.32</v>
      </c>
      <c r="K3859" s="11">
        <f>Table1_1[[#This Row],[PROFIT]]/Table1_1[[#This Row],[TOTAL REVENUE]]</f>
        <v>-1.4201230933904203</v>
      </c>
    </row>
    <row r="3860" spans="1:11">
      <c r="A3860" t="s">
        <v>24</v>
      </c>
      <c r="B3860" t="s">
        <v>680</v>
      </c>
      <c r="C3860">
        <v>103</v>
      </c>
      <c r="D3860">
        <v>81.31</v>
      </c>
      <c r="E3860">
        <v>27.76</v>
      </c>
      <c r="F3860" t="s">
        <v>108</v>
      </c>
      <c r="G3860" t="s">
        <v>109</v>
      </c>
      <c r="H3860">
        <f>Table1_1[[#This Row],[Units Sold]]*Table1_1[[#This Row],[Sale Price per Unit]]</f>
        <v>2859.28</v>
      </c>
      <c r="I3860">
        <f>Table1_1[[#This Row],[Units Sold]]*Table1_1[[#This Row],[Cost per Unit]]</f>
        <v>8374.93</v>
      </c>
      <c r="J3860">
        <f>Table1_1[[#This Row],[TOTAL REVENUE]]-Table1_1[[#This Row],[TOTAL COST]]</f>
        <v>-5515.65</v>
      </c>
      <c r="K3860" s="11">
        <f>Table1_1[[#This Row],[PROFIT]]/Table1_1[[#This Row],[TOTAL REVENUE]]</f>
        <v>-1.9290345821325645</v>
      </c>
    </row>
    <row r="3861" spans="1:11">
      <c r="A3861" t="s">
        <v>29</v>
      </c>
      <c r="B3861" t="s">
        <v>680</v>
      </c>
      <c r="C3861">
        <v>144</v>
      </c>
      <c r="D3861">
        <v>66.900000000000006</v>
      </c>
      <c r="E3861">
        <v>50.75</v>
      </c>
      <c r="F3861" t="s">
        <v>107</v>
      </c>
      <c r="G3861" t="s">
        <v>110</v>
      </c>
      <c r="H3861">
        <f>Table1_1[[#This Row],[Units Sold]]*Table1_1[[#This Row],[Sale Price per Unit]]</f>
        <v>7308</v>
      </c>
      <c r="I3861">
        <f>Table1_1[[#This Row],[Units Sold]]*Table1_1[[#This Row],[Cost per Unit]]</f>
        <v>9633.6</v>
      </c>
      <c r="J3861">
        <f>Table1_1[[#This Row],[TOTAL REVENUE]]-Table1_1[[#This Row],[TOTAL COST]]</f>
        <v>-2325.6000000000004</v>
      </c>
      <c r="K3861" s="11">
        <f>Table1_1[[#This Row],[PROFIT]]/Table1_1[[#This Row],[TOTAL REVENUE]]</f>
        <v>-0.31822660098522171</v>
      </c>
    </row>
    <row r="3862" spans="1:11">
      <c r="A3862" t="s">
        <v>27</v>
      </c>
      <c r="B3862" t="s">
        <v>680</v>
      </c>
      <c r="C3862">
        <v>181</v>
      </c>
      <c r="D3862">
        <v>42.05</v>
      </c>
      <c r="E3862">
        <v>83.45</v>
      </c>
      <c r="F3862" t="s">
        <v>107</v>
      </c>
      <c r="G3862" t="s">
        <v>110</v>
      </c>
      <c r="H3862">
        <f>Table1_1[[#This Row],[Units Sold]]*Table1_1[[#This Row],[Sale Price per Unit]]</f>
        <v>15104.45</v>
      </c>
      <c r="I3862">
        <f>Table1_1[[#This Row],[Units Sold]]*Table1_1[[#This Row],[Cost per Unit]]</f>
        <v>7611.0499999999993</v>
      </c>
      <c r="J3862">
        <f>Table1_1[[#This Row],[TOTAL REVENUE]]-Table1_1[[#This Row],[TOTAL COST]]</f>
        <v>7493.4000000000015</v>
      </c>
      <c r="K3862" s="11">
        <f>Table1_1[[#This Row],[PROFIT]]/Table1_1[[#This Row],[TOTAL REVENUE]]</f>
        <v>0.49610545236668674</v>
      </c>
    </row>
    <row r="3863" spans="1:11">
      <c r="A3863" t="s">
        <v>77</v>
      </c>
      <c r="B3863" t="s">
        <v>680</v>
      </c>
      <c r="C3863">
        <v>71</v>
      </c>
      <c r="D3863">
        <v>18.059999999999999</v>
      </c>
      <c r="E3863">
        <v>97.96</v>
      </c>
      <c r="F3863" t="s">
        <v>107</v>
      </c>
      <c r="G3863" t="s">
        <v>109</v>
      </c>
      <c r="H3863">
        <f>Table1_1[[#This Row],[Units Sold]]*Table1_1[[#This Row],[Sale Price per Unit]]</f>
        <v>6955.16</v>
      </c>
      <c r="I3863">
        <f>Table1_1[[#This Row],[Units Sold]]*Table1_1[[#This Row],[Cost per Unit]]</f>
        <v>1282.26</v>
      </c>
      <c r="J3863">
        <f>Table1_1[[#This Row],[TOTAL REVENUE]]-Table1_1[[#This Row],[TOTAL COST]]</f>
        <v>5672.9</v>
      </c>
      <c r="K3863" s="11">
        <f>Table1_1[[#This Row],[PROFIT]]/Table1_1[[#This Row],[TOTAL REVENUE]]</f>
        <v>0.81563903634136381</v>
      </c>
    </row>
    <row r="3864" spans="1:11">
      <c r="A3864" t="s">
        <v>34</v>
      </c>
      <c r="B3864" t="s">
        <v>680</v>
      </c>
      <c r="C3864">
        <v>107</v>
      </c>
      <c r="D3864">
        <v>14.82</v>
      </c>
      <c r="E3864">
        <v>30.26</v>
      </c>
      <c r="F3864" t="s">
        <v>107</v>
      </c>
      <c r="G3864" t="s">
        <v>110</v>
      </c>
      <c r="H3864">
        <f>Table1_1[[#This Row],[Units Sold]]*Table1_1[[#This Row],[Sale Price per Unit]]</f>
        <v>3237.82</v>
      </c>
      <c r="I3864">
        <f>Table1_1[[#This Row],[Units Sold]]*Table1_1[[#This Row],[Cost per Unit]]</f>
        <v>1585.74</v>
      </c>
      <c r="J3864">
        <f>Table1_1[[#This Row],[TOTAL REVENUE]]-Table1_1[[#This Row],[TOTAL COST]]</f>
        <v>1652.0800000000002</v>
      </c>
      <c r="K3864" s="11">
        <f>Table1_1[[#This Row],[PROFIT]]/Table1_1[[#This Row],[TOTAL REVENUE]]</f>
        <v>0.51024454725710511</v>
      </c>
    </row>
    <row r="3865" spans="1:11">
      <c r="A3865" t="s">
        <v>91</v>
      </c>
      <c r="B3865" t="s">
        <v>681</v>
      </c>
      <c r="C3865">
        <v>24</v>
      </c>
      <c r="D3865">
        <v>75.849999999999994</v>
      </c>
      <c r="E3865">
        <v>42.61</v>
      </c>
      <c r="F3865" t="s">
        <v>107</v>
      </c>
      <c r="G3865" t="s">
        <v>110</v>
      </c>
      <c r="H3865">
        <f>Table1_1[[#This Row],[Units Sold]]*Table1_1[[#This Row],[Sale Price per Unit]]</f>
        <v>1022.64</v>
      </c>
      <c r="I3865">
        <f>Table1_1[[#This Row],[Units Sold]]*Table1_1[[#This Row],[Cost per Unit]]</f>
        <v>1820.3999999999999</v>
      </c>
      <c r="J3865">
        <f>Table1_1[[#This Row],[TOTAL REVENUE]]-Table1_1[[#This Row],[TOTAL COST]]</f>
        <v>-797.75999999999988</v>
      </c>
      <c r="K3865" s="11">
        <f>Table1_1[[#This Row],[PROFIT]]/Table1_1[[#This Row],[TOTAL REVENUE]]</f>
        <v>-0.78009856841117098</v>
      </c>
    </row>
    <row r="3866" spans="1:11">
      <c r="A3866" t="s">
        <v>74</v>
      </c>
      <c r="B3866" t="s">
        <v>681</v>
      </c>
      <c r="C3866">
        <v>253</v>
      </c>
      <c r="D3866">
        <v>32.46</v>
      </c>
      <c r="E3866">
        <v>72.22</v>
      </c>
      <c r="F3866" t="s">
        <v>107</v>
      </c>
      <c r="G3866" t="s">
        <v>110</v>
      </c>
      <c r="H3866">
        <f>Table1_1[[#This Row],[Units Sold]]*Table1_1[[#This Row],[Sale Price per Unit]]</f>
        <v>18271.66</v>
      </c>
      <c r="I3866">
        <f>Table1_1[[#This Row],[Units Sold]]*Table1_1[[#This Row],[Cost per Unit]]</f>
        <v>8212.380000000001</v>
      </c>
      <c r="J3866">
        <f>Table1_1[[#This Row],[TOTAL REVENUE]]-Table1_1[[#This Row],[TOTAL COST]]</f>
        <v>10059.279999999999</v>
      </c>
      <c r="K3866" s="11">
        <f>Table1_1[[#This Row],[PROFIT]]/Table1_1[[#This Row],[TOTAL REVENUE]]</f>
        <v>0.5505400166158958</v>
      </c>
    </row>
    <row r="3867" spans="1:11">
      <c r="A3867" t="s">
        <v>46</v>
      </c>
      <c r="B3867" t="s">
        <v>681</v>
      </c>
      <c r="C3867">
        <v>150</v>
      </c>
      <c r="D3867">
        <v>28.34</v>
      </c>
      <c r="E3867">
        <v>77.89</v>
      </c>
      <c r="F3867" t="s">
        <v>107</v>
      </c>
      <c r="G3867" t="s">
        <v>109</v>
      </c>
      <c r="H3867">
        <f>Table1_1[[#This Row],[Units Sold]]*Table1_1[[#This Row],[Sale Price per Unit]]</f>
        <v>11683.5</v>
      </c>
      <c r="I3867">
        <f>Table1_1[[#This Row],[Units Sold]]*Table1_1[[#This Row],[Cost per Unit]]</f>
        <v>4251</v>
      </c>
      <c r="J3867">
        <f>Table1_1[[#This Row],[TOTAL REVENUE]]-Table1_1[[#This Row],[TOTAL COST]]</f>
        <v>7432.5</v>
      </c>
      <c r="K3867" s="11">
        <f>Table1_1[[#This Row],[PROFIT]]/Table1_1[[#This Row],[TOTAL REVENUE]]</f>
        <v>0.63615354987803308</v>
      </c>
    </row>
    <row r="3868" spans="1:11">
      <c r="A3868" t="s">
        <v>70</v>
      </c>
      <c r="B3868" t="s">
        <v>681</v>
      </c>
      <c r="C3868">
        <v>251</v>
      </c>
      <c r="D3868">
        <v>79.3</v>
      </c>
      <c r="E3868">
        <v>48.08</v>
      </c>
      <c r="F3868" t="s">
        <v>108</v>
      </c>
      <c r="G3868" t="s">
        <v>110</v>
      </c>
      <c r="H3868">
        <f>Table1_1[[#This Row],[Units Sold]]*Table1_1[[#This Row],[Sale Price per Unit]]</f>
        <v>12068.08</v>
      </c>
      <c r="I3868">
        <f>Table1_1[[#This Row],[Units Sold]]*Table1_1[[#This Row],[Cost per Unit]]</f>
        <v>19904.3</v>
      </c>
      <c r="J3868">
        <f>Table1_1[[#This Row],[TOTAL REVENUE]]-Table1_1[[#This Row],[TOTAL COST]]</f>
        <v>-7836.2199999999993</v>
      </c>
      <c r="K3868" s="11">
        <f>Table1_1[[#This Row],[PROFIT]]/Table1_1[[#This Row],[TOTAL REVENUE]]</f>
        <v>-0.64933444259567386</v>
      </c>
    </row>
    <row r="3869" spans="1:11">
      <c r="A3869" t="s">
        <v>61</v>
      </c>
      <c r="B3869" t="s">
        <v>681</v>
      </c>
      <c r="C3869">
        <v>134</v>
      </c>
      <c r="D3869">
        <v>28.31</v>
      </c>
      <c r="E3869">
        <v>104.59</v>
      </c>
      <c r="F3869" t="s">
        <v>107</v>
      </c>
      <c r="G3869" t="s">
        <v>109</v>
      </c>
      <c r="H3869">
        <f>Table1_1[[#This Row],[Units Sold]]*Table1_1[[#This Row],[Sale Price per Unit]]</f>
        <v>14015.060000000001</v>
      </c>
      <c r="I3869">
        <f>Table1_1[[#This Row],[Units Sold]]*Table1_1[[#This Row],[Cost per Unit]]</f>
        <v>3793.54</v>
      </c>
      <c r="J3869">
        <f>Table1_1[[#This Row],[TOTAL REVENUE]]-Table1_1[[#This Row],[TOTAL COST]]</f>
        <v>10221.52</v>
      </c>
      <c r="K3869" s="11">
        <f>Table1_1[[#This Row],[PROFIT]]/Table1_1[[#This Row],[TOTAL REVENUE]]</f>
        <v>0.72932402715364752</v>
      </c>
    </row>
    <row r="3870" spans="1:11">
      <c r="A3870" t="s">
        <v>72</v>
      </c>
      <c r="B3870" t="s">
        <v>682</v>
      </c>
      <c r="C3870">
        <v>129</v>
      </c>
      <c r="D3870">
        <v>77.22</v>
      </c>
      <c r="E3870">
        <v>107.87</v>
      </c>
      <c r="F3870" t="s">
        <v>108</v>
      </c>
      <c r="G3870" t="s">
        <v>110</v>
      </c>
      <c r="H3870">
        <f>Table1_1[[#This Row],[Units Sold]]*Table1_1[[#This Row],[Sale Price per Unit]]</f>
        <v>13915.230000000001</v>
      </c>
      <c r="I3870">
        <f>Table1_1[[#This Row],[Units Sold]]*Table1_1[[#This Row],[Cost per Unit]]</f>
        <v>9961.3799999999992</v>
      </c>
      <c r="J3870">
        <f>Table1_1[[#This Row],[TOTAL REVENUE]]-Table1_1[[#This Row],[TOTAL COST]]</f>
        <v>3953.8500000000022</v>
      </c>
      <c r="K3870" s="11">
        <f>Table1_1[[#This Row],[PROFIT]]/Table1_1[[#This Row],[TOTAL REVENUE]]</f>
        <v>0.28413831463799027</v>
      </c>
    </row>
    <row r="3871" spans="1:11">
      <c r="A3871" t="s">
        <v>22</v>
      </c>
      <c r="B3871" t="s">
        <v>682</v>
      </c>
      <c r="C3871">
        <v>124</v>
      </c>
      <c r="D3871">
        <v>20.63</v>
      </c>
      <c r="E3871">
        <v>53.61</v>
      </c>
      <c r="F3871" t="s">
        <v>108</v>
      </c>
      <c r="G3871" t="s">
        <v>109</v>
      </c>
      <c r="H3871">
        <f>Table1_1[[#This Row],[Units Sold]]*Table1_1[[#This Row],[Sale Price per Unit]]</f>
        <v>6647.64</v>
      </c>
      <c r="I3871">
        <f>Table1_1[[#This Row],[Units Sold]]*Table1_1[[#This Row],[Cost per Unit]]</f>
        <v>2558.12</v>
      </c>
      <c r="J3871">
        <f>Table1_1[[#This Row],[TOTAL REVENUE]]-Table1_1[[#This Row],[TOTAL COST]]</f>
        <v>4089.5200000000004</v>
      </c>
      <c r="K3871" s="11">
        <f>Table1_1[[#This Row],[PROFIT]]/Table1_1[[#This Row],[TOTAL REVENUE]]</f>
        <v>0.61518373437791463</v>
      </c>
    </row>
    <row r="3872" spans="1:11">
      <c r="A3872" t="s">
        <v>66</v>
      </c>
      <c r="B3872" t="s">
        <v>682</v>
      </c>
      <c r="C3872">
        <v>214</v>
      </c>
      <c r="D3872">
        <v>64.56</v>
      </c>
      <c r="E3872">
        <v>20.66</v>
      </c>
      <c r="F3872" t="s">
        <v>108</v>
      </c>
      <c r="G3872" t="s">
        <v>109</v>
      </c>
      <c r="H3872">
        <f>Table1_1[[#This Row],[Units Sold]]*Table1_1[[#This Row],[Sale Price per Unit]]</f>
        <v>4421.24</v>
      </c>
      <c r="I3872">
        <f>Table1_1[[#This Row],[Units Sold]]*Table1_1[[#This Row],[Cost per Unit]]</f>
        <v>13815.84</v>
      </c>
      <c r="J3872">
        <f>Table1_1[[#This Row],[TOTAL REVENUE]]-Table1_1[[#This Row],[TOTAL COST]]</f>
        <v>-9394.6</v>
      </c>
      <c r="K3872" s="11">
        <f>Table1_1[[#This Row],[PROFIT]]/Table1_1[[#This Row],[TOTAL REVENUE]]</f>
        <v>-2.1248789932236205</v>
      </c>
    </row>
    <row r="3873" spans="1:11">
      <c r="A3873" t="s">
        <v>35</v>
      </c>
      <c r="B3873" t="s">
        <v>682</v>
      </c>
      <c r="C3873">
        <v>49</v>
      </c>
      <c r="D3873">
        <v>45.53</v>
      </c>
      <c r="E3873">
        <v>58.09</v>
      </c>
      <c r="F3873" t="s">
        <v>107</v>
      </c>
      <c r="G3873" t="s">
        <v>110</v>
      </c>
      <c r="H3873">
        <f>Table1_1[[#This Row],[Units Sold]]*Table1_1[[#This Row],[Sale Price per Unit]]</f>
        <v>2846.4100000000003</v>
      </c>
      <c r="I3873">
        <f>Table1_1[[#This Row],[Units Sold]]*Table1_1[[#This Row],[Cost per Unit]]</f>
        <v>2230.9700000000003</v>
      </c>
      <c r="J3873">
        <f>Table1_1[[#This Row],[TOTAL REVENUE]]-Table1_1[[#This Row],[TOTAL COST]]</f>
        <v>615.44000000000005</v>
      </c>
      <c r="K3873" s="11">
        <f>Table1_1[[#This Row],[PROFIT]]/Table1_1[[#This Row],[TOTAL REVENUE]]</f>
        <v>0.2162162162162162</v>
      </c>
    </row>
    <row r="3874" spans="1:11">
      <c r="A3874" t="s">
        <v>30</v>
      </c>
      <c r="B3874" t="s">
        <v>682</v>
      </c>
      <c r="C3874">
        <v>175</v>
      </c>
      <c r="D3874">
        <v>49.76</v>
      </c>
      <c r="E3874">
        <v>53.08</v>
      </c>
      <c r="F3874" t="s">
        <v>108</v>
      </c>
      <c r="G3874" t="s">
        <v>110</v>
      </c>
      <c r="H3874">
        <f>Table1_1[[#This Row],[Units Sold]]*Table1_1[[#This Row],[Sale Price per Unit]]</f>
        <v>9289</v>
      </c>
      <c r="I3874">
        <f>Table1_1[[#This Row],[Units Sold]]*Table1_1[[#This Row],[Cost per Unit]]</f>
        <v>8708</v>
      </c>
      <c r="J3874">
        <f>Table1_1[[#This Row],[TOTAL REVENUE]]-Table1_1[[#This Row],[TOTAL COST]]</f>
        <v>581</v>
      </c>
      <c r="K3874" s="11">
        <f>Table1_1[[#This Row],[PROFIT]]/Table1_1[[#This Row],[TOTAL REVENUE]]</f>
        <v>6.254709871891484E-2</v>
      </c>
    </row>
    <row r="3875" spans="1:11">
      <c r="A3875" t="s">
        <v>12</v>
      </c>
      <c r="B3875" t="s">
        <v>682</v>
      </c>
      <c r="C3875">
        <v>99</v>
      </c>
      <c r="D3875">
        <v>23.56</v>
      </c>
      <c r="E3875">
        <v>84.02</v>
      </c>
      <c r="F3875" t="s">
        <v>107</v>
      </c>
      <c r="G3875" t="s">
        <v>110</v>
      </c>
      <c r="H3875">
        <f>Table1_1[[#This Row],[Units Sold]]*Table1_1[[#This Row],[Sale Price per Unit]]</f>
        <v>8317.98</v>
      </c>
      <c r="I3875">
        <f>Table1_1[[#This Row],[Units Sold]]*Table1_1[[#This Row],[Cost per Unit]]</f>
        <v>2332.44</v>
      </c>
      <c r="J3875">
        <f>Table1_1[[#This Row],[TOTAL REVENUE]]-Table1_1[[#This Row],[TOTAL COST]]</f>
        <v>5985.5399999999991</v>
      </c>
      <c r="K3875" s="11">
        <f>Table1_1[[#This Row],[PROFIT]]/Table1_1[[#This Row],[TOTAL REVENUE]]</f>
        <v>0.71959057367293489</v>
      </c>
    </row>
    <row r="3876" spans="1:11">
      <c r="A3876" t="s">
        <v>29</v>
      </c>
      <c r="B3876" t="s">
        <v>683</v>
      </c>
      <c r="C3876">
        <v>116</v>
      </c>
      <c r="D3876">
        <v>12.97</v>
      </c>
      <c r="E3876">
        <v>23.05</v>
      </c>
      <c r="F3876" t="s">
        <v>108</v>
      </c>
      <c r="G3876" t="s">
        <v>109</v>
      </c>
      <c r="H3876">
        <f>Table1_1[[#This Row],[Units Sold]]*Table1_1[[#This Row],[Sale Price per Unit]]</f>
        <v>2673.8</v>
      </c>
      <c r="I3876">
        <f>Table1_1[[#This Row],[Units Sold]]*Table1_1[[#This Row],[Cost per Unit]]</f>
        <v>1504.52</v>
      </c>
      <c r="J3876">
        <f>Table1_1[[#This Row],[TOTAL REVENUE]]-Table1_1[[#This Row],[TOTAL COST]]</f>
        <v>1169.2800000000002</v>
      </c>
      <c r="K3876" s="11">
        <f>Table1_1[[#This Row],[PROFIT]]/Table1_1[[#This Row],[TOTAL REVENUE]]</f>
        <v>0.43731019522776576</v>
      </c>
    </row>
    <row r="3877" spans="1:11">
      <c r="A3877" t="s">
        <v>100</v>
      </c>
      <c r="B3877" t="s">
        <v>683</v>
      </c>
      <c r="C3877">
        <v>277</v>
      </c>
      <c r="D3877">
        <v>24.38</v>
      </c>
      <c r="E3877">
        <v>42.6</v>
      </c>
      <c r="F3877" t="s">
        <v>107</v>
      </c>
      <c r="G3877" t="s">
        <v>110</v>
      </c>
      <c r="H3877">
        <f>Table1_1[[#This Row],[Units Sold]]*Table1_1[[#This Row],[Sale Price per Unit]]</f>
        <v>11800.2</v>
      </c>
      <c r="I3877">
        <f>Table1_1[[#This Row],[Units Sold]]*Table1_1[[#This Row],[Cost per Unit]]</f>
        <v>6753.2599999999993</v>
      </c>
      <c r="J3877">
        <f>Table1_1[[#This Row],[TOTAL REVENUE]]-Table1_1[[#This Row],[TOTAL COST]]</f>
        <v>5046.9400000000014</v>
      </c>
      <c r="K3877" s="11">
        <f>Table1_1[[#This Row],[PROFIT]]/Table1_1[[#This Row],[TOTAL REVENUE]]</f>
        <v>0.427699530516432</v>
      </c>
    </row>
    <row r="3878" spans="1:11">
      <c r="A3878" t="s">
        <v>105</v>
      </c>
      <c r="B3878" t="s">
        <v>683</v>
      </c>
      <c r="C3878">
        <v>173</v>
      </c>
      <c r="D3878">
        <v>84.98</v>
      </c>
      <c r="E3878">
        <v>92.03</v>
      </c>
      <c r="F3878" t="s">
        <v>107</v>
      </c>
      <c r="G3878" t="s">
        <v>109</v>
      </c>
      <c r="H3878">
        <f>Table1_1[[#This Row],[Units Sold]]*Table1_1[[#This Row],[Sale Price per Unit]]</f>
        <v>15921.19</v>
      </c>
      <c r="I3878">
        <f>Table1_1[[#This Row],[Units Sold]]*Table1_1[[#This Row],[Cost per Unit]]</f>
        <v>14701.54</v>
      </c>
      <c r="J3878">
        <f>Table1_1[[#This Row],[TOTAL REVENUE]]-Table1_1[[#This Row],[TOTAL COST]]</f>
        <v>1219.6499999999996</v>
      </c>
      <c r="K3878" s="11">
        <f>Table1_1[[#This Row],[PROFIT]]/Table1_1[[#This Row],[TOTAL REVENUE]]</f>
        <v>7.6605454743018553E-2</v>
      </c>
    </row>
    <row r="3879" spans="1:11">
      <c r="A3879" t="s">
        <v>31</v>
      </c>
      <c r="B3879" t="s">
        <v>683</v>
      </c>
      <c r="C3879">
        <v>281</v>
      </c>
      <c r="D3879">
        <v>16.649999999999999</v>
      </c>
      <c r="E3879">
        <v>67.81</v>
      </c>
      <c r="F3879" t="s">
        <v>107</v>
      </c>
      <c r="G3879" t="s">
        <v>110</v>
      </c>
      <c r="H3879">
        <f>Table1_1[[#This Row],[Units Sold]]*Table1_1[[#This Row],[Sale Price per Unit]]</f>
        <v>19054.61</v>
      </c>
      <c r="I3879">
        <f>Table1_1[[#This Row],[Units Sold]]*Table1_1[[#This Row],[Cost per Unit]]</f>
        <v>4678.6499999999996</v>
      </c>
      <c r="J3879">
        <f>Table1_1[[#This Row],[TOTAL REVENUE]]-Table1_1[[#This Row],[TOTAL COST]]</f>
        <v>14375.960000000001</v>
      </c>
      <c r="K3879" s="11">
        <f>Table1_1[[#This Row],[PROFIT]]/Table1_1[[#This Row],[TOTAL REVENUE]]</f>
        <v>0.75446099395369415</v>
      </c>
    </row>
    <row r="3880" spans="1:11">
      <c r="A3880" t="s">
        <v>31</v>
      </c>
      <c r="B3880" t="s">
        <v>683</v>
      </c>
      <c r="C3880">
        <v>174</v>
      </c>
      <c r="D3880">
        <v>13.62</v>
      </c>
      <c r="E3880">
        <v>28.94</v>
      </c>
      <c r="F3880" t="s">
        <v>108</v>
      </c>
      <c r="G3880" t="s">
        <v>110</v>
      </c>
      <c r="H3880">
        <f>Table1_1[[#This Row],[Units Sold]]*Table1_1[[#This Row],[Sale Price per Unit]]</f>
        <v>5035.5600000000004</v>
      </c>
      <c r="I3880">
        <f>Table1_1[[#This Row],[Units Sold]]*Table1_1[[#This Row],[Cost per Unit]]</f>
        <v>2369.8799999999997</v>
      </c>
      <c r="J3880">
        <f>Table1_1[[#This Row],[TOTAL REVENUE]]-Table1_1[[#This Row],[TOTAL COST]]</f>
        <v>2665.6800000000007</v>
      </c>
      <c r="K3880" s="11">
        <f>Table1_1[[#This Row],[PROFIT]]/Table1_1[[#This Row],[TOTAL REVENUE]]</f>
        <v>0.52937111264685566</v>
      </c>
    </row>
    <row r="3881" spans="1:11">
      <c r="A3881" t="s">
        <v>88</v>
      </c>
      <c r="B3881" t="s">
        <v>683</v>
      </c>
      <c r="C3881">
        <v>12</v>
      </c>
      <c r="D3881">
        <v>74.010000000000005</v>
      </c>
      <c r="E3881">
        <v>65.59</v>
      </c>
      <c r="F3881" t="s">
        <v>107</v>
      </c>
      <c r="G3881" t="s">
        <v>109</v>
      </c>
      <c r="H3881">
        <f>Table1_1[[#This Row],[Units Sold]]*Table1_1[[#This Row],[Sale Price per Unit]]</f>
        <v>787.08</v>
      </c>
      <c r="I3881">
        <f>Table1_1[[#This Row],[Units Sold]]*Table1_1[[#This Row],[Cost per Unit]]</f>
        <v>888.12000000000012</v>
      </c>
      <c r="J3881">
        <f>Table1_1[[#This Row],[TOTAL REVENUE]]-Table1_1[[#This Row],[TOTAL COST]]</f>
        <v>-101.04000000000008</v>
      </c>
      <c r="K3881" s="11">
        <f>Table1_1[[#This Row],[PROFIT]]/Table1_1[[#This Row],[TOTAL REVENUE]]</f>
        <v>-0.12837322762616263</v>
      </c>
    </row>
    <row r="3882" spans="1:11">
      <c r="A3882" t="s">
        <v>81</v>
      </c>
      <c r="B3882" t="s">
        <v>683</v>
      </c>
      <c r="C3882">
        <v>214</v>
      </c>
      <c r="D3882">
        <v>55.32</v>
      </c>
      <c r="E3882">
        <v>28.83</v>
      </c>
      <c r="F3882" t="s">
        <v>108</v>
      </c>
      <c r="G3882" t="s">
        <v>110</v>
      </c>
      <c r="H3882">
        <f>Table1_1[[#This Row],[Units Sold]]*Table1_1[[#This Row],[Sale Price per Unit]]</f>
        <v>6169.62</v>
      </c>
      <c r="I3882">
        <f>Table1_1[[#This Row],[Units Sold]]*Table1_1[[#This Row],[Cost per Unit]]</f>
        <v>11838.48</v>
      </c>
      <c r="J3882">
        <f>Table1_1[[#This Row],[TOTAL REVENUE]]-Table1_1[[#This Row],[TOTAL COST]]</f>
        <v>-5668.86</v>
      </c>
      <c r="K3882" s="11">
        <f>Table1_1[[#This Row],[PROFIT]]/Table1_1[[#This Row],[TOTAL REVENUE]]</f>
        <v>-0.91883454734651404</v>
      </c>
    </row>
    <row r="3883" spans="1:11">
      <c r="A3883" t="s">
        <v>14</v>
      </c>
      <c r="B3883" t="s">
        <v>683</v>
      </c>
      <c r="C3883">
        <v>95</v>
      </c>
      <c r="D3883">
        <v>27.22</v>
      </c>
      <c r="E3883">
        <v>90.26</v>
      </c>
      <c r="F3883" t="s">
        <v>107</v>
      </c>
      <c r="G3883" t="s">
        <v>110</v>
      </c>
      <c r="H3883">
        <f>Table1_1[[#This Row],[Units Sold]]*Table1_1[[#This Row],[Sale Price per Unit]]</f>
        <v>8574.7000000000007</v>
      </c>
      <c r="I3883">
        <f>Table1_1[[#This Row],[Units Sold]]*Table1_1[[#This Row],[Cost per Unit]]</f>
        <v>2585.9</v>
      </c>
      <c r="J3883">
        <f>Table1_1[[#This Row],[TOTAL REVENUE]]-Table1_1[[#This Row],[TOTAL COST]]</f>
        <v>5988.8000000000011</v>
      </c>
      <c r="K3883" s="11">
        <f>Table1_1[[#This Row],[PROFIT]]/Table1_1[[#This Row],[TOTAL REVENUE]]</f>
        <v>0.69842676711721696</v>
      </c>
    </row>
    <row r="3884" spans="1:11">
      <c r="A3884" t="s">
        <v>86</v>
      </c>
      <c r="B3884" t="s">
        <v>683</v>
      </c>
      <c r="C3884">
        <v>46</v>
      </c>
      <c r="D3884">
        <v>35.93</v>
      </c>
      <c r="E3884">
        <v>72.05</v>
      </c>
      <c r="F3884" t="s">
        <v>107</v>
      </c>
      <c r="G3884" t="s">
        <v>109</v>
      </c>
      <c r="H3884">
        <f>Table1_1[[#This Row],[Units Sold]]*Table1_1[[#This Row],[Sale Price per Unit]]</f>
        <v>3314.2999999999997</v>
      </c>
      <c r="I3884">
        <f>Table1_1[[#This Row],[Units Sold]]*Table1_1[[#This Row],[Cost per Unit]]</f>
        <v>1652.78</v>
      </c>
      <c r="J3884">
        <f>Table1_1[[#This Row],[TOTAL REVENUE]]-Table1_1[[#This Row],[TOTAL COST]]</f>
        <v>1661.5199999999998</v>
      </c>
      <c r="K3884" s="11">
        <f>Table1_1[[#This Row],[PROFIT]]/Table1_1[[#This Row],[TOTAL REVENUE]]</f>
        <v>0.50131852879944483</v>
      </c>
    </row>
    <row r="3885" spans="1:11">
      <c r="A3885" t="s">
        <v>10</v>
      </c>
      <c r="B3885" t="s">
        <v>683</v>
      </c>
      <c r="C3885">
        <v>273</v>
      </c>
      <c r="D3885">
        <v>89.81</v>
      </c>
      <c r="E3885">
        <v>62.59</v>
      </c>
      <c r="F3885" t="s">
        <v>107</v>
      </c>
      <c r="G3885" t="s">
        <v>110</v>
      </c>
      <c r="H3885">
        <f>Table1_1[[#This Row],[Units Sold]]*Table1_1[[#This Row],[Sale Price per Unit]]</f>
        <v>17087.07</v>
      </c>
      <c r="I3885">
        <f>Table1_1[[#This Row],[Units Sold]]*Table1_1[[#This Row],[Cost per Unit]]</f>
        <v>24518.13</v>
      </c>
      <c r="J3885">
        <f>Table1_1[[#This Row],[TOTAL REVENUE]]-Table1_1[[#This Row],[TOTAL COST]]</f>
        <v>-7431.0600000000013</v>
      </c>
      <c r="K3885" s="11">
        <f>Table1_1[[#This Row],[PROFIT]]/Table1_1[[#This Row],[TOTAL REVENUE]]</f>
        <v>-0.43489375299568628</v>
      </c>
    </row>
    <row r="3886" spans="1:11">
      <c r="A3886" t="s">
        <v>78</v>
      </c>
      <c r="B3886" t="s">
        <v>683</v>
      </c>
      <c r="C3886">
        <v>283</v>
      </c>
      <c r="D3886">
        <v>88.83</v>
      </c>
      <c r="E3886">
        <v>88.64</v>
      </c>
      <c r="F3886" t="s">
        <v>107</v>
      </c>
      <c r="G3886" t="s">
        <v>109</v>
      </c>
      <c r="H3886">
        <f>Table1_1[[#This Row],[Units Sold]]*Table1_1[[#This Row],[Sale Price per Unit]]</f>
        <v>25085.119999999999</v>
      </c>
      <c r="I3886">
        <f>Table1_1[[#This Row],[Units Sold]]*Table1_1[[#This Row],[Cost per Unit]]</f>
        <v>25138.89</v>
      </c>
      <c r="J3886">
        <f>Table1_1[[#This Row],[TOTAL REVENUE]]-Table1_1[[#This Row],[TOTAL COST]]</f>
        <v>-53.770000000000437</v>
      </c>
      <c r="K3886" s="11">
        <f>Table1_1[[#This Row],[PROFIT]]/Table1_1[[#This Row],[TOTAL REVENUE]]</f>
        <v>-2.1435018050541691E-3</v>
      </c>
    </row>
    <row r="3887" spans="1:11">
      <c r="A3887" t="s">
        <v>35</v>
      </c>
      <c r="B3887" t="s">
        <v>683</v>
      </c>
      <c r="C3887">
        <v>272</v>
      </c>
      <c r="D3887">
        <v>83.72</v>
      </c>
      <c r="E3887">
        <v>62.4</v>
      </c>
      <c r="F3887" t="s">
        <v>108</v>
      </c>
      <c r="G3887" t="s">
        <v>110</v>
      </c>
      <c r="H3887">
        <f>Table1_1[[#This Row],[Units Sold]]*Table1_1[[#This Row],[Sale Price per Unit]]</f>
        <v>16972.8</v>
      </c>
      <c r="I3887">
        <f>Table1_1[[#This Row],[Units Sold]]*Table1_1[[#This Row],[Cost per Unit]]</f>
        <v>22771.84</v>
      </c>
      <c r="J3887">
        <f>Table1_1[[#This Row],[TOTAL REVENUE]]-Table1_1[[#This Row],[TOTAL COST]]</f>
        <v>-5799.0400000000009</v>
      </c>
      <c r="K3887" s="11">
        <f>Table1_1[[#This Row],[PROFIT]]/Table1_1[[#This Row],[TOTAL REVENUE]]</f>
        <v>-0.34166666666666673</v>
      </c>
    </row>
    <row r="3888" spans="1:11">
      <c r="A3888" t="s">
        <v>90</v>
      </c>
      <c r="B3888" t="s">
        <v>683</v>
      </c>
      <c r="C3888">
        <v>141</v>
      </c>
      <c r="D3888">
        <v>99.97</v>
      </c>
      <c r="E3888">
        <v>32.53</v>
      </c>
      <c r="F3888" t="s">
        <v>107</v>
      </c>
      <c r="G3888" t="s">
        <v>110</v>
      </c>
      <c r="H3888">
        <f>Table1_1[[#This Row],[Units Sold]]*Table1_1[[#This Row],[Sale Price per Unit]]</f>
        <v>4586.7300000000005</v>
      </c>
      <c r="I3888">
        <f>Table1_1[[#This Row],[Units Sold]]*Table1_1[[#This Row],[Cost per Unit]]</f>
        <v>14095.77</v>
      </c>
      <c r="J3888">
        <f>Table1_1[[#This Row],[TOTAL REVENUE]]-Table1_1[[#This Row],[TOTAL COST]]</f>
        <v>-9509.0400000000009</v>
      </c>
      <c r="K3888" s="11">
        <f>Table1_1[[#This Row],[PROFIT]]/Table1_1[[#This Row],[TOTAL REVENUE]]</f>
        <v>-2.0731632339379034</v>
      </c>
    </row>
    <row r="3889" spans="1:11">
      <c r="A3889" t="s">
        <v>8</v>
      </c>
      <c r="B3889" t="s">
        <v>684</v>
      </c>
      <c r="C3889">
        <v>184</v>
      </c>
      <c r="D3889">
        <v>24.77</v>
      </c>
      <c r="E3889">
        <v>35.340000000000003</v>
      </c>
      <c r="F3889" t="s">
        <v>107</v>
      </c>
      <c r="G3889" t="s">
        <v>110</v>
      </c>
      <c r="H3889">
        <f>Table1_1[[#This Row],[Units Sold]]*Table1_1[[#This Row],[Sale Price per Unit]]</f>
        <v>6502.56</v>
      </c>
      <c r="I3889">
        <f>Table1_1[[#This Row],[Units Sold]]*Table1_1[[#This Row],[Cost per Unit]]</f>
        <v>4557.68</v>
      </c>
      <c r="J3889">
        <f>Table1_1[[#This Row],[TOTAL REVENUE]]-Table1_1[[#This Row],[TOTAL COST]]</f>
        <v>1944.88</v>
      </c>
      <c r="K3889" s="11">
        <f>Table1_1[[#This Row],[PROFIT]]/Table1_1[[#This Row],[TOTAL REVENUE]]</f>
        <v>0.29909451046972269</v>
      </c>
    </row>
    <row r="3890" spans="1:11">
      <c r="A3890" t="s">
        <v>48</v>
      </c>
      <c r="B3890" t="s">
        <v>684</v>
      </c>
      <c r="C3890">
        <v>121</v>
      </c>
      <c r="D3890">
        <v>93.15</v>
      </c>
      <c r="E3890">
        <v>69.62</v>
      </c>
      <c r="F3890" t="s">
        <v>108</v>
      </c>
      <c r="G3890" t="s">
        <v>109</v>
      </c>
      <c r="H3890">
        <f>Table1_1[[#This Row],[Units Sold]]*Table1_1[[#This Row],[Sale Price per Unit]]</f>
        <v>8424.02</v>
      </c>
      <c r="I3890">
        <f>Table1_1[[#This Row],[Units Sold]]*Table1_1[[#This Row],[Cost per Unit]]</f>
        <v>11271.150000000001</v>
      </c>
      <c r="J3890">
        <f>Table1_1[[#This Row],[TOTAL REVENUE]]-Table1_1[[#This Row],[TOTAL COST]]</f>
        <v>-2847.130000000001</v>
      </c>
      <c r="K3890" s="11">
        <f>Table1_1[[#This Row],[PROFIT]]/Table1_1[[#This Row],[TOTAL REVENUE]]</f>
        <v>-0.33797759264579152</v>
      </c>
    </row>
    <row r="3891" spans="1:11">
      <c r="A3891" t="s">
        <v>93</v>
      </c>
      <c r="B3891" t="s">
        <v>684</v>
      </c>
      <c r="C3891">
        <v>244</v>
      </c>
      <c r="D3891">
        <v>67.56</v>
      </c>
      <c r="E3891">
        <v>59.66</v>
      </c>
      <c r="F3891" t="s">
        <v>108</v>
      </c>
      <c r="G3891" t="s">
        <v>109</v>
      </c>
      <c r="H3891">
        <f>Table1_1[[#This Row],[Units Sold]]*Table1_1[[#This Row],[Sale Price per Unit]]</f>
        <v>14557.039999999999</v>
      </c>
      <c r="I3891">
        <f>Table1_1[[#This Row],[Units Sold]]*Table1_1[[#This Row],[Cost per Unit]]</f>
        <v>16484.64</v>
      </c>
      <c r="J3891">
        <f>Table1_1[[#This Row],[TOTAL REVENUE]]-Table1_1[[#This Row],[TOTAL COST]]</f>
        <v>-1927.6000000000004</v>
      </c>
      <c r="K3891" s="11">
        <f>Table1_1[[#This Row],[PROFIT]]/Table1_1[[#This Row],[TOTAL REVENUE]]</f>
        <v>-0.13241702983573586</v>
      </c>
    </row>
    <row r="3892" spans="1:11">
      <c r="A3892" t="s">
        <v>106</v>
      </c>
      <c r="B3892" t="s">
        <v>684</v>
      </c>
      <c r="C3892">
        <v>143</v>
      </c>
      <c r="D3892">
        <v>42.55</v>
      </c>
      <c r="E3892">
        <v>18.88</v>
      </c>
      <c r="F3892" t="s">
        <v>107</v>
      </c>
      <c r="G3892" t="s">
        <v>110</v>
      </c>
      <c r="H3892">
        <f>Table1_1[[#This Row],[Units Sold]]*Table1_1[[#This Row],[Sale Price per Unit]]</f>
        <v>2699.8399999999997</v>
      </c>
      <c r="I3892">
        <f>Table1_1[[#This Row],[Units Sold]]*Table1_1[[#This Row],[Cost per Unit]]</f>
        <v>6084.65</v>
      </c>
      <c r="J3892">
        <f>Table1_1[[#This Row],[TOTAL REVENUE]]-Table1_1[[#This Row],[TOTAL COST]]</f>
        <v>-3384.81</v>
      </c>
      <c r="K3892" s="11">
        <f>Table1_1[[#This Row],[PROFIT]]/Table1_1[[#This Row],[TOTAL REVENUE]]</f>
        <v>-1.2537076271186443</v>
      </c>
    </row>
    <row r="3893" spans="1:11">
      <c r="A3893" t="s">
        <v>72</v>
      </c>
      <c r="B3893" t="s">
        <v>684</v>
      </c>
      <c r="C3893">
        <v>90</v>
      </c>
      <c r="D3893">
        <v>23.2</v>
      </c>
      <c r="E3893">
        <v>66.02</v>
      </c>
      <c r="F3893" t="s">
        <v>108</v>
      </c>
      <c r="G3893" t="s">
        <v>110</v>
      </c>
      <c r="H3893">
        <f>Table1_1[[#This Row],[Units Sold]]*Table1_1[[#This Row],[Sale Price per Unit]]</f>
        <v>5941.7999999999993</v>
      </c>
      <c r="I3893">
        <f>Table1_1[[#This Row],[Units Sold]]*Table1_1[[#This Row],[Cost per Unit]]</f>
        <v>2088</v>
      </c>
      <c r="J3893">
        <f>Table1_1[[#This Row],[TOTAL REVENUE]]-Table1_1[[#This Row],[TOTAL COST]]</f>
        <v>3853.7999999999993</v>
      </c>
      <c r="K3893" s="11">
        <f>Table1_1[[#This Row],[PROFIT]]/Table1_1[[#This Row],[TOTAL REVENUE]]</f>
        <v>0.64859133595880036</v>
      </c>
    </row>
    <row r="3894" spans="1:11">
      <c r="A3894" t="s">
        <v>26</v>
      </c>
      <c r="B3894" t="s">
        <v>684</v>
      </c>
      <c r="C3894">
        <v>267</v>
      </c>
      <c r="D3894">
        <v>55.59</v>
      </c>
      <c r="E3894">
        <v>76.06</v>
      </c>
      <c r="F3894" t="s">
        <v>107</v>
      </c>
      <c r="G3894" t="s">
        <v>110</v>
      </c>
      <c r="H3894">
        <f>Table1_1[[#This Row],[Units Sold]]*Table1_1[[#This Row],[Sale Price per Unit]]</f>
        <v>20308.02</v>
      </c>
      <c r="I3894">
        <f>Table1_1[[#This Row],[Units Sold]]*Table1_1[[#This Row],[Cost per Unit]]</f>
        <v>14842.53</v>
      </c>
      <c r="J3894">
        <f>Table1_1[[#This Row],[TOTAL REVENUE]]-Table1_1[[#This Row],[TOTAL COST]]</f>
        <v>5465.49</v>
      </c>
      <c r="K3894" s="11">
        <f>Table1_1[[#This Row],[PROFIT]]/Table1_1[[#This Row],[TOTAL REVENUE]]</f>
        <v>0.26912963449907967</v>
      </c>
    </row>
    <row r="3895" spans="1:11">
      <c r="A3895" t="s">
        <v>82</v>
      </c>
      <c r="B3895" t="s">
        <v>684</v>
      </c>
      <c r="C3895">
        <v>87</v>
      </c>
      <c r="D3895">
        <v>81.86</v>
      </c>
      <c r="E3895">
        <v>93.05</v>
      </c>
      <c r="F3895" t="s">
        <v>108</v>
      </c>
      <c r="G3895" t="s">
        <v>109</v>
      </c>
      <c r="H3895">
        <f>Table1_1[[#This Row],[Units Sold]]*Table1_1[[#This Row],[Sale Price per Unit]]</f>
        <v>8095.3499999999995</v>
      </c>
      <c r="I3895">
        <f>Table1_1[[#This Row],[Units Sold]]*Table1_1[[#This Row],[Cost per Unit]]</f>
        <v>7121.82</v>
      </c>
      <c r="J3895">
        <f>Table1_1[[#This Row],[TOTAL REVENUE]]-Table1_1[[#This Row],[TOTAL COST]]</f>
        <v>973.52999999999975</v>
      </c>
      <c r="K3895" s="11">
        <f>Table1_1[[#This Row],[PROFIT]]/Table1_1[[#This Row],[TOTAL REVENUE]]</f>
        <v>0.12025792584631916</v>
      </c>
    </row>
    <row r="3896" spans="1:11">
      <c r="A3896" t="s">
        <v>12</v>
      </c>
      <c r="B3896" t="s">
        <v>684</v>
      </c>
      <c r="C3896">
        <v>282</v>
      </c>
      <c r="D3896">
        <v>85.62</v>
      </c>
      <c r="E3896">
        <v>102.43</v>
      </c>
      <c r="F3896" t="s">
        <v>108</v>
      </c>
      <c r="G3896" t="s">
        <v>110</v>
      </c>
      <c r="H3896">
        <f>Table1_1[[#This Row],[Units Sold]]*Table1_1[[#This Row],[Sale Price per Unit]]</f>
        <v>28885.260000000002</v>
      </c>
      <c r="I3896">
        <f>Table1_1[[#This Row],[Units Sold]]*Table1_1[[#This Row],[Cost per Unit]]</f>
        <v>24144.84</v>
      </c>
      <c r="J3896">
        <f>Table1_1[[#This Row],[TOTAL REVENUE]]-Table1_1[[#This Row],[TOTAL COST]]</f>
        <v>4740.4200000000019</v>
      </c>
      <c r="K3896" s="11">
        <f>Table1_1[[#This Row],[PROFIT]]/Table1_1[[#This Row],[TOTAL REVENUE]]</f>
        <v>0.1641120765400762</v>
      </c>
    </row>
    <row r="3897" spans="1:11">
      <c r="A3897" t="s">
        <v>91</v>
      </c>
      <c r="B3897" t="s">
        <v>685</v>
      </c>
      <c r="C3897">
        <v>279</v>
      </c>
      <c r="D3897">
        <v>65.73</v>
      </c>
      <c r="E3897">
        <v>115.37</v>
      </c>
      <c r="F3897" t="s">
        <v>108</v>
      </c>
      <c r="G3897" t="s">
        <v>109</v>
      </c>
      <c r="H3897">
        <f>Table1_1[[#This Row],[Units Sold]]*Table1_1[[#This Row],[Sale Price per Unit]]</f>
        <v>32188.23</v>
      </c>
      <c r="I3897">
        <f>Table1_1[[#This Row],[Units Sold]]*Table1_1[[#This Row],[Cost per Unit]]</f>
        <v>18338.670000000002</v>
      </c>
      <c r="J3897">
        <f>Table1_1[[#This Row],[TOTAL REVENUE]]-Table1_1[[#This Row],[TOTAL COST]]</f>
        <v>13849.559999999998</v>
      </c>
      <c r="K3897" s="11">
        <f>Table1_1[[#This Row],[PROFIT]]/Table1_1[[#This Row],[TOTAL REVENUE]]</f>
        <v>0.43026783392563051</v>
      </c>
    </row>
    <row r="3898" spans="1:11">
      <c r="A3898" t="s">
        <v>89</v>
      </c>
      <c r="B3898" t="s">
        <v>685</v>
      </c>
      <c r="C3898">
        <v>148</v>
      </c>
      <c r="D3898">
        <v>97.24</v>
      </c>
      <c r="E3898">
        <v>57.36</v>
      </c>
      <c r="F3898" t="s">
        <v>107</v>
      </c>
      <c r="G3898" t="s">
        <v>110</v>
      </c>
      <c r="H3898">
        <f>Table1_1[[#This Row],[Units Sold]]*Table1_1[[#This Row],[Sale Price per Unit]]</f>
        <v>8489.2800000000007</v>
      </c>
      <c r="I3898">
        <f>Table1_1[[#This Row],[Units Sold]]*Table1_1[[#This Row],[Cost per Unit]]</f>
        <v>14391.519999999999</v>
      </c>
      <c r="J3898">
        <f>Table1_1[[#This Row],[TOTAL REVENUE]]-Table1_1[[#This Row],[TOTAL COST]]</f>
        <v>-5902.239999999998</v>
      </c>
      <c r="K3898" s="11">
        <f>Table1_1[[#This Row],[PROFIT]]/Table1_1[[#This Row],[TOTAL REVENUE]]</f>
        <v>-0.69525801952580168</v>
      </c>
    </row>
    <row r="3899" spans="1:11">
      <c r="A3899" t="s">
        <v>71</v>
      </c>
      <c r="B3899" t="s">
        <v>685</v>
      </c>
      <c r="C3899">
        <v>115</v>
      </c>
      <c r="D3899">
        <v>26.77</v>
      </c>
      <c r="E3899">
        <v>97.91</v>
      </c>
      <c r="F3899" t="s">
        <v>108</v>
      </c>
      <c r="G3899" t="s">
        <v>110</v>
      </c>
      <c r="H3899">
        <f>Table1_1[[#This Row],[Units Sold]]*Table1_1[[#This Row],[Sale Price per Unit]]</f>
        <v>11259.65</v>
      </c>
      <c r="I3899">
        <f>Table1_1[[#This Row],[Units Sold]]*Table1_1[[#This Row],[Cost per Unit]]</f>
        <v>3078.5499999999997</v>
      </c>
      <c r="J3899">
        <f>Table1_1[[#This Row],[TOTAL REVENUE]]-Table1_1[[#This Row],[TOTAL COST]]</f>
        <v>8181.1</v>
      </c>
      <c r="K3899" s="11">
        <f>Table1_1[[#This Row],[PROFIT]]/Table1_1[[#This Row],[TOTAL REVENUE]]</f>
        <v>0.72658563987335312</v>
      </c>
    </row>
    <row r="3900" spans="1:11">
      <c r="A3900" t="s">
        <v>50</v>
      </c>
      <c r="B3900" t="s">
        <v>685</v>
      </c>
      <c r="C3900">
        <v>160</v>
      </c>
      <c r="D3900">
        <v>25.86</v>
      </c>
      <c r="E3900">
        <v>95.7</v>
      </c>
      <c r="F3900" t="s">
        <v>108</v>
      </c>
      <c r="G3900" t="s">
        <v>109</v>
      </c>
      <c r="H3900">
        <f>Table1_1[[#This Row],[Units Sold]]*Table1_1[[#This Row],[Sale Price per Unit]]</f>
        <v>15312</v>
      </c>
      <c r="I3900">
        <f>Table1_1[[#This Row],[Units Sold]]*Table1_1[[#This Row],[Cost per Unit]]</f>
        <v>4137.6000000000004</v>
      </c>
      <c r="J3900">
        <f>Table1_1[[#This Row],[TOTAL REVENUE]]-Table1_1[[#This Row],[TOTAL COST]]</f>
        <v>11174.4</v>
      </c>
      <c r="K3900" s="11">
        <f>Table1_1[[#This Row],[PROFIT]]/Table1_1[[#This Row],[TOTAL REVENUE]]</f>
        <v>0.72978056426332283</v>
      </c>
    </row>
    <row r="3901" spans="1:11">
      <c r="A3901" t="s">
        <v>26</v>
      </c>
      <c r="B3901" t="s">
        <v>685</v>
      </c>
      <c r="C3901">
        <v>20</v>
      </c>
      <c r="D3901">
        <v>94.96</v>
      </c>
      <c r="E3901">
        <v>100.03</v>
      </c>
      <c r="F3901" t="s">
        <v>108</v>
      </c>
      <c r="G3901" t="s">
        <v>109</v>
      </c>
      <c r="H3901">
        <f>Table1_1[[#This Row],[Units Sold]]*Table1_1[[#This Row],[Sale Price per Unit]]</f>
        <v>2000.6</v>
      </c>
      <c r="I3901">
        <f>Table1_1[[#This Row],[Units Sold]]*Table1_1[[#This Row],[Cost per Unit]]</f>
        <v>1899.1999999999998</v>
      </c>
      <c r="J3901">
        <f>Table1_1[[#This Row],[TOTAL REVENUE]]-Table1_1[[#This Row],[TOTAL COST]]</f>
        <v>101.40000000000009</v>
      </c>
      <c r="K3901" s="11">
        <f>Table1_1[[#This Row],[PROFIT]]/Table1_1[[#This Row],[TOTAL REVENUE]]</f>
        <v>5.0684794561631559E-2</v>
      </c>
    </row>
    <row r="3902" spans="1:11">
      <c r="A3902" t="s">
        <v>59</v>
      </c>
      <c r="B3902" t="s">
        <v>685</v>
      </c>
      <c r="C3902">
        <v>139</v>
      </c>
      <c r="D3902">
        <v>60</v>
      </c>
      <c r="E3902">
        <v>50.73</v>
      </c>
      <c r="F3902" t="s">
        <v>108</v>
      </c>
      <c r="G3902" t="s">
        <v>109</v>
      </c>
      <c r="H3902">
        <f>Table1_1[[#This Row],[Units Sold]]*Table1_1[[#This Row],[Sale Price per Unit]]</f>
        <v>7051.4699999999993</v>
      </c>
      <c r="I3902">
        <f>Table1_1[[#This Row],[Units Sold]]*Table1_1[[#This Row],[Cost per Unit]]</f>
        <v>8340</v>
      </c>
      <c r="J3902">
        <f>Table1_1[[#This Row],[TOTAL REVENUE]]-Table1_1[[#This Row],[TOTAL COST]]</f>
        <v>-1288.5300000000007</v>
      </c>
      <c r="K3902" s="11">
        <f>Table1_1[[#This Row],[PROFIT]]/Table1_1[[#This Row],[TOTAL REVENUE]]</f>
        <v>-0.18273211117681856</v>
      </c>
    </row>
    <row r="3903" spans="1:11">
      <c r="A3903" t="s">
        <v>30</v>
      </c>
      <c r="B3903" t="s">
        <v>685</v>
      </c>
      <c r="C3903">
        <v>228</v>
      </c>
      <c r="D3903">
        <v>14.99</v>
      </c>
      <c r="E3903">
        <v>59.3</v>
      </c>
      <c r="F3903" t="s">
        <v>107</v>
      </c>
      <c r="G3903" t="s">
        <v>110</v>
      </c>
      <c r="H3903">
        <f>Table1_1[[#This Row],[Units Sold]]*Table1_1[[#This Row],[Sale Price per Unit]]</f>
        <v>13520.4</v>
      </c>
      <c r="I3903">
        <f>Table1_1[[#This Row],[Units Sold]]*Table1_1[[#This Row],[Cost per Unit]]</f>
        <v>3417.7200000000003</v>
      </c>
      <c r="J3903">
        <f>Table1_1[[#This Row],[TOTAL REVENUE]]-Table1_1[[#This Row],[TOTAL COST]]</f>
        <v>10102.68</v>
      </c>
      <c r="K3903" s="11">
        <f>Table1_1[[#This Row],[PROFIT]]/Table1_1[[#This Row],[TOTAL REVENUE]]</f>
        <v>0.74721753794266443</v>
      </c>
    </row>
    <row r="3904" spans="1:11">
      <c r="A3904" t="s">
        <v>102</v>
      </c>
      <c r="B3904" t="s">
        <v>685</v>
      </c>
      <c r="C3904">
        <v>10</v>
      </c>
      <c r="D3904">
        <v>63.39</v>
      </c>
      <c r="E3904">
        <v>95.05</v>
      </c>
      <c r="F3904" t="s">
        <v>107</v>
      </c>
      <c r="G3904" t="s">
        <v>110</v>
      </c>
      <c r="H3904">
        <f>Table1_1[[#This Row],[Units Sold]]*Table1_1[[#This Row],[Sale Price per Unit]]</f>
        <v>950.5</v>
      </c>
      <c r="I3904">
        <f>Table1_1[[#This Row],[Units Sold]]*Table1_1[[#This Row],[Cost per Unit]]</f>
        <v>633.9</v>
      </c>
      <c r="J3904">
        <f>Table1_1[[#This Row],[TOTAL REVENUE]]-Table1_1[[#This Row],[TOTAL COST]]</f>
        <v>316.60000000000002</v>
      </c>
      <c r="K3904" s="11">
        <f>Table1_1[[#This Row],[PROFIT]]/Table1_1[[#This Row],[TOTAL REVENUE]]</f>
        <v>0.3330878485007891</v>
      </c>
    </row>
    <row r="3905" spans="1:11">
      <c r="A3905" t="s">
        <v>18</v>
      </c>
      <c r="B3905" t="s">
        <v>685</v>
      </c>
      <c r="C3905">
        <v>179</v>
      </c>
      <c r="D3905">
        <v>36.1</v>
      </c>
      <c r="E3905">
        <v>63.36</v>
      </c>
      <c r="F3905" t="s">
        <v>107</v>
      </c>
      <c r="G3905" t="s">
        <v>110</v>
      </c>
      <c r="H3905">
        <f>Table1_1[[#This Row],[Units Sold]]*Table1_1[[#This Row],[Sale Price per Unit]]</f>
        <v>11341.44</v>
      </c>
      <c r="I3905">
        <f>Table1_1[[#This Row],[Units Sold]]*Table1_1[[#This Row],[Cost per Unit]]</f>
        <v>6461.9000000000005</v>
      </c>
      <c r="J3905">
        <f>Table1_1[[#This Row],[TOTAL REVENUE]]-Table1_1[[#This Row],[TOTAL COST]]</f>
        <v>4879.54</v>
      </c>
      <c r="K3905" s="11">
        <f>Table1_1[[#This Row],[PROFIT]]/Table1_1[[#This Row],[TOTAL REVENUE]]</f>
        <v>0.43023989898989895</v>
      </c>
    </row>
    <row r="3906" spans="1:11">
      <c r="A3906" t="s">
        <v>33</v>
      </c>
      <c r="B3906" t="s">
        <v>686</v>
      </c>
      <c r="C3906">
        <v>289</v>
      </c>
      <c r="D3906">
        <v>89.81</v>
      </c>
      <c r="E3906">
        <v>33.57</v>
      </c>
      <c r="F3906" t="s">
        <v>108</v>
      </c>
      <c r="G3906" t="s">
        <v>110</v>
      </c>
      <c r="H3906">
        <f>Table1_1[[#This Row],[Units Sold]]*Table1_1[[#This Row],[Sale Price per Unit]]</f>
        <v>9701.73</v>
      </c>
      <c r="I3906">
        <f>Table1_1[[#This Row],[Units Sold]]*Table1_1[[#This Row],[Cost per Unit]]</f>
        <v>25955.09</v>
      </c>
      <c r="J3906">
        <f>Table1_1[[#This Row],[TOTAL REVENUE]]-Table1_1[[#This Row],[TOTAL COST]]</f>
        <v>-16253.36</v>
      </c>
      <c r="K3906" s="11">
        <f>Table1_1[[#This Row],[PROFIT]]/Table1_1[[#This Row],[TOTAL REVENUE]]</f>
        <v>-1.6753053321417934</v>
      </c>
    </row>
    <row r="3907" spans="1:11">
      <c r="A3907" t="s">
        <v>38</v>
      </c>
      <c r="B3907" t="s">
        <v>686</v>
      </c>
      <c r="C3907">
        <v>95</v>
      </c>
      <c r="D3907">
        <v>59.04</v>
      </c>
      <c r="E3907">
        <v>25.95</v>
      </c>
      <c r="F3907" t="s">
        <v>107</v>
      </c>
      <c r="G3907" t="s">
        <v>109</v>
      </c>
      <c r="H3907">
        <f>Table1_1[[#This Row],[Units Sold]]*Table1_1[[#This Row],[Sale Price per Unit]]</f>
        <v>2465.25</v>
      </c>
      <c r="I3907">
        <f>Table1_1[[#This Row],[Units Sold]]*Table1_1[[#This Row],[Cost per Unit]]</f>
        <v>5608.8</v>
      </c>
      <c r="J3907">
        <f>Table1_1[[#This Row],[TOTAL REVENUE]]-Table1_1[[#This Row],[TOTAL COST]]</f>
        <v>-3143.55</v>
      </c>
      <c r="K3907" s="11">
        <f>Table1_1[[#This Row],[PROFIT]]/Table1_1[[#This Row],[TOTAL REVENUE]]</f>
        <v>-1.2751445086705202</v>
      </c>
    </row>
    <row r="3908" spans="1:11">
      <c r="A3908" t="s">
        <v>27</v>
      </c>
      <c r="B3908" t="s">
        <v>686</v>
      </c>
      <c r="C3908">
        <v>53</v>
      </c>
      <c r="D3908">
        <v>63.01</v>
      </c>
      <c r="E3908">
        <v>42.99</v>
      </c>
      <c r="F3908" t="s">
        <v>108</v>
      </c>
      <c r="G3908" t="s">
        <v>110</v>
      </c>
      <c r="H3908">
        <f>Table1_1[[#This Row],[Units Sold]]*Table1_1[[#This Row],[Sale Price per Unit]]</f>
        <v>2278.4700000000003</v>
      </c>
      <c r="I3908">
        <f>Table1_1[[#This Row],[Units Sold]]*Table1_1[[#This Row],[Cost per Unit]]</f>
        <v>3339.5299999999997</v>
      </c>
      <c r="J3908">
        <f>Table1_1[[#This Row],[TOTAL REVENUE]]-Table1_1[[#This Row],[TOTAL COST]]</f>
        <v>-1061.0599999999995</v>
      </c>
      <c r="K3908" s="11">
        <f>Table1_1[[#This Row],[PROFIT]]/Table1_1[[#This Row],[TOTAL REVENUE]]</f>
        <v>-0.46568969527797133</v>
      </c>
    </row>
    <row r="3909" spans="1:11">
      <c r="A3909" t="s">
        <v>48</v>
      </c>
      <c r="B3909" t="s">
        <v>686</v>
      </c>
      <c r="C3909">
        <v>176</v>
      </c>
      <c r="D3909">
        <v>19.760000000000002</v>
      </c>
      <c r="E3909">
        <v>105.61</v>
      </c>
      <c r="F3909" t="s">
        <v>108</v>
      </c>
      <c r="G3909" t="s">
        <v>110</v>
      </c>
      <c r="H3909">
        <f>Table1_1[[#This Row],[Units Sold]]*Table1_1[[#This Row],[Sale Price per Unit]]</f>
        <v>18587.36</v>
      </c>
      <c r="I3909">
        <f>Table1_1[[#This Row],[Units Sold]]*Table1_1[[#This Row],[Cost per Unit]]</f>
        <v>3477.76</v>
      </c>
      <c r="J3909">
        <f>Table1_1[[#This Row],[TOTAL REVENUE]]-Table1_1[[#This Row],[TOTAL COST]]</f>
        <v>15109.6</v>
      </c>
      <c r="K3909" s="11">
        <f>Table1_1[[#This Row],[PROFIT]]/Table1_1[[#This Row],[TOTAL REVENUE]]</f>
        <v>0.81289650601268815</v>
      </c>
    </row>
    <row r="3910" spans="1:11">
      <c r="A3910" t="s">
        <v>46</v>
      </c>
      <c r="B3910" t="s">
        <v>686</v>
      </c>
      <c r="C3910">
        <v>175</v>
      </c>
      <c r="D3910">
        <v>77.900000000000006</v>
      </c>
      <c r="E3910">
        <v>113.2</v>
      </c>
      <c r="F3910" t="s">
        <v>108</v>
      </c>
      <c r="G3910" t="s">
        <v>110</v>
      </c>
      <c r="H3910">
        <f>Table1_1[[#This Row],[Units Sold]]*Table1_1[[#This Row],[Sale Price per Unit]]</f>
        <v>19810</v>
      </c>
      <c r="I3910">
        <f>Table1_1[[#This Row],[Units Sold]]*Table1_1[[#This Row],[Cost per Unit]]</f>
        <v>13632.500000000002</v>
      </c>
      <c r="J3910">
        <f>Table1_1[[#This Row],[TOTAL REVENUE]]-Table1_1[[#This Row],[TOTAL COST]]</f>
        <v>6177.4999999999982</v>
      </c>
      <c r="K3910" s="11">
        <f>Table1_1[[#This Row],[PROFIT]]/Table1_1[[#This Row],[TOTAL REVENUE]]</f>
        <v>0.31183745583038858</v>
      </c>
    </row>
    <row r="3911" spans="1:11">
      <c r="A3911" t="s">
        <v>89</v>
      </c>
      <c r="B3911" t="s">
        <v>686</v>
      </c>
      <c r="C3911">
        <v>294</v>
      </c>
      <c r="D3911">
        <v>31.95</v>
      </c>
      <c r="E3911">
        <v>40.53</v>
      </c>
      <c r="F3911" t="s">
        <v>108</v>
      </c>
      <c r="G3911" t="s">
        <v>110</v>
      </c>
      <c r="H3911">
        <f>Table1_1[[#This Row],[Units Sold]]*Table1_1[[#This Row],[Sale Price per Unit]]</f>
        <v>11915.82</v>
      </c>
      <c r="I3911">
        <f>Table1_1[[#This Row],[Units Sold]]*Table1_1[[#This Row],[Cost per Unit]]</f>
        <v>9393.2999999999993</v>
      </c>
      <c r="J3911">
        <f>Table1_1[[#This Row],[TOTAL REVENUE]]-Table1_1[[#This Row],[TOTAL COST]]</f>
        <v>2522.5200000000004</v>
      </c>
      <c r="K3911" s="11">
        <f>Table1_1[[#This Row],[PROFIT]]/Table1_1[[#This Row],[TOTAL REVENUE]]</f>
        <v>0.21169504071058479</v>
      </c>
    </row>
    <row r="3912" spans="1:11">
      <c r="A3912" t="s">
        <v>49</v>
      </c>
      <c r="B3912" t="s">
        <v>686</v>
      </c>
      <c r="C3912">
        <v>155</v>
      </c>
      <c r="D3912">
        <v>66.42</v>
      </c>
      <c r="E3912">
        <v>38.729999999999997</v>
      </c>
      <c r="F3912" t="s">
        <v>108</v>
      </c>
      <c r="G3912" t="s">
        <v>110</v>
      </c>
      <c r="H3912">
        <f>Table1_1[[#This Row],[Units Sold]]*Table1_1[[#This Row],[Sale Price per Unit]]</f>
        <v>6003.15</v>
      </c>
      <c r="I3912">
        <f>Table1_1[[#This Row],[Units Sold]]*Table1_1[[#This Row],[Cost per Unit]]</f>
        <v>10295.1</v>
      </c>
      <c r="J3912">
        <f>Table1_1[[#This Row],[TOTAL REVENUE]]-Table1_1[[#This Row],[TOTAL COST]]</f>
        <v>-4291.9500000000007</v>
      </c>
      <c r="K3912" s="11">
        <f>Table1_1[[#This Row],[PROFIT]]/Table1_1[[#This Row],[TOTAL REVENUE]]</f>
        <v>-0.71494965143299782</v>
      </c>
    </row>
    <row r="3913" spans="1:11">
      <c r="A3913" t="s">
        <v>67</v>
      </c>
      <c r="B3913" t="s">
        <v>686</v>
      </c>
      <c r="C3913">
        <v>184</v>
      </c>
      <c r="D3913">
        <v>34.020000000000003</v>
      </c>
      <c r="E3913">
        <v>53.73</v>
      </c>
      <c r="F3913" t="s">
        <v>107</v>
      </c>
      <c r="G3913" t="s">
        <v>110</v>
      </c>
      <c r="H3913">
        <f>Table1_1[[#This Row],[Units Sold]]*Table1_1[[#This Row],[Sale Price per Unit]]</f>
        <v>9886.32</v>
      </c>
      <c r="I3913">
        <f>Table1_1[[#This Row],[Units Sold]]*Table1_1[[#This Row],[Cost per Unit]]</f>
        <v>6259.68</v>
      </c>
      <c r="J3913">
        <f>Table1_1[[#This Row],[TOTAL REVENUE]]-Table1_1[[#This Row],[TOTAL COST]]</f>
        <v>3626.6399999999994</v>
      </c>
      <c r="K3913" s="11">
        <f>Table1_1[[#This Row],[PROFIT]]/Table1_1[[#This Row],[TOTAL REVENUE]]</f>
        <v>0.36683417085427134</v>
      </c>
    </row>
    <row r="3914" spans="1:11">
      <c r="A3914" t="s">
        <v>34</v>
      </c>
      <c r="B3914" t="s">
        <v>686</v>
      </c>
      <c r="C3914">
        <v>147</v>
      </c>
      <c r="D3914">
        <v>27.95</v>
      </c>
      <c r="E3914">
        <v>108.01</v>
      </c>
      <c r="F3914" t="s">
        <v>108</v>
      </c>
      <c r="G3914" t="s">
        <v>110</v>
      </c>
      <c r="H3914">
        <f>Table1_1[[#This Row],[Units Sold]]*Table1_1[[#This Row],[Sale Price per Unit]]</f>
        <v>15877.470000000001</v>
      </c>
      <c r="I3914">
        <f>Table1_1[[#This Row],[Units Sold]]*Table1_1[[#This Row],[Cost per Unit]]</f>
        <v>4108.6499999999996</v>
      </c>
      <c r="J3914">
        <f>Table1_1[[#This Row],[TOTAL REVENUE]]-Table1_1[[#This Row],[TOTAL COST]]</f>
        <v>11768.820000000002</v>
      </c>
      <c r="K3914" s="11">
        <f>Table1_1[[#This Row],[PROFIT]]/Table1_1[[#This Row],[TOTAL REVENUE]]</f>
        <v>0.74122766410517549</v>
      </c>
    </row>
    <row r="3915" spans="1:11">
      <c r="A3915" t="s">
        <v>76</v>
      </c>
      <c r="B3915" t="s">
        <v>687</v>
      </c>
      <c r="C3915">
        <v>105</v>
      </c>
      <c r="D3915">
        <v>81.8</v>
      </c>
      <c r="E3915">
        <v>52.82</v>
      </c>
      <c r="F3915" t="s">
        <v>107</v>
      </c>
      <c r="G3915" t="s">
        <v>109</v>
      </c>
      <c r="H3915">
        <f>Table1_1[[#This Row],[Units Sold]]*Table1_1[[#This Row],[Sale Price per Unit]]</f>
        <v>5546.1</v>
      </c>
      <c r="I3915">
        <f>Table1_1[[#This Row],[Units Sold]]*Table1_1[[#This Row],[Cost per Unit]]</f>
        <v>8589</v>
      </c>
      <c r="J3915">
        <f>Table1_1[[#This Row],[TOTAL REVENUE]]-Table1_1[[#This Row],[TOTAL COST]]</f>
        <v>-3042.8999999999996</v>
      </c>
      <c r="K3915" s="11">
        <f>Table1_1[[#This Row],[PROFIT]]/Table1_1[[#This Row],[TOTAL REVENUE]]</f>
        <v>-0.54865581219235127</v>
      </c>
    </row>
    <row r="3916" spans="1:11">
      <c r="A3916" t="s">
        <v>88</v>
      </c>
      <c r="B3916" t="s">
        <v>687</v>
      </c>
      <c r="C3916">
        <v>134</v>
      </c>
      <c r="D3916">
        <v>30.17</v>
      </c>
      <c r="E3916">
        <v>64.52</v>
      </c>
      <c r="F3916" t="s">
        <v>108</v>
      </c>
      <c r="G3916" t="s">
        <v>110</v>
      </c>
      <c r="H3916">
        <f>Table1_1[[#This Row],[Units Sold]]*Table1_1[[#This Row],[Sale Price per Unit]]</f>
        <v>8645.68</v>
      </c>
      <c r="I3916">
        <f>Table1_1[[#This Row],[Units Sold]]*Table1_1[[#This Row],[Cost per Unit]]</f>
        <v>4042.78</v>
      </c>
      <c r="J3916">
        <f>Table1_1[[#This Row],[TOTAL REVENUE]]-Table1_1[[#This Row],[TOTAL COST]]</f>
        <v>4602.8999999999996</v>
      </c>
      <c r="K3916" s="11">
        <f>Table1_1[[#This Row],[PROFIT]]/Table1_1[[#This Row],[TOTAL REVENUE]]</f>
        <v>0.53239305641661494</v>
      </c>
    </row>
    <row r="3917" spans="1:11">
      <c r="A3917" t="s">
        <v>70</v>
      </c>
      <c r="B3917" t="s">
        <v>687</v>
      </c>
      <c r="C3917">
        <v>74</v>
      </c>
      <c r="D3917">
        <v>70.92</v>
      </c>
      <c r="E3917">
        <v>26.52</v>
      </c>
      <c r="F3917" t="s">
        <v>108</v>
      </c>
      <c r="G3917" t="s">
        <v>110</v>
      </c>
      <c r="H3917">
        <f>Table1_1[[#This Row],[Units Sold]]*Table1_1[[#This Row],[Sale Price per Unit]]</f>
        <v>1962.48</v>
      </c>
      <c r="I3917">
        <f>Table1_1[[#This Row],[Units Sold]]*Table1_1[[#This Row],[Cost per Unit]]</f>
        <v>5248.08</v>
      </c>
      <c r="J3917">
        <f>Table1_1[[#This Row],[TOTAL REVENUE]]-Table1_1[[#This Row],[TOTAL COST]]</f>
        <v>-3285.6</v>
      </c>
      <c r="K3917" s="11">
        <f>Table1_1[[#This Row],[PROFIT]]/Table1_1[[#This Row],[TOTAL REVENUE]]</f>
        <v>-1.6742081447963801</v>
      </c>
    </row>
    <row r="3918" spans="1:11">
      <c r="A3918" t="s">
        <v>86</v>
      </c>
      <c r="B3918" t="s">
        <v>687</v>
      </c>
      <c r="C3918">
        <v>9</v>
      </c>
      <c r="D3918">
        <v>51.13</v>
      </c>
      <c r="E3918">
        <v>39.61</v>
      </c>
      <c r="F3918" t="s">
        <v>107</v>
      </c>
      <c r="G3918" t="s">
        <v>110</v>
      </c>
      <c r="H3918">
        <f>Table1_1[[#This Row],[Units Sold]]*Table1_1[[#This Row],[Sale Price per Unit]]</f>
        <v>356.49</v>
      </c>
      <c r="I3918">
        <f>Table1_1[[#This Row],[Units Sold]]*Table1_1[[#This Row],[Cost per Unit]]</f>
        <v>460.17</v>
      </c>
      <c r="J3918">
        <f>Table1_1[[#This Row],[TOTAL REVENUE]]-Table1_1[[#This Row],[TOTAL COST]]</f>
        <v>-103.68</v>
      </c>
      <c r="K3918" s="11">
        <f>Table1_1[[#This Row],[PROFIT]]/Table1_1[[#This Row],[TOTAL REVENUE]]</f>
        <v>-0.29083564756374652</v>
      </c>
    </row>
    <row r="3919" spans="1:11">
      <c r="A3919" t="s">
        <v>84</v>
      </c>
      <c r="B3919" t="s">
        <v>688</v>
      </c>
      <c r="C3919">
        <v>233</v>
      </c>
      <c r="D3919">
        <v>66.72</v>
      </c>
      <c r="E3919">
        <v>33.22</v>
      </c>
      <c r="F3919" t="s">
        <v>107</v>
      </c>
      <c r="G3919" t="s">
        <v>110</v>
      </c>
      <c r="H3919">
        <f>Table1_1[[#This Row],[Units Sold]]*Table1_1[[#This Row],[Sale Price per Unit]]</f>
        <v>7740.2599999999993</v>
      </c>
      <c r="I3919">
        <f>Table1_1[[#This Row],[Units Sold]]*Table1_1[[#This Row],[Cost per Unit]]</f>
        <v>15545.76</v>
      </c>
      <c r="J3919">
        <f>Table1_1[[#This Row],[TOTAL REVENUE]]-Table1_1[[#This Row],[TOTAL COST]]</f>
        <v>-7805.5000000000009</v>
      </c>
      <c r="K3919" s="11">
        <f>Table1_1[[#This Row],[PROFIT]]/Table1_1[[#This Row],[TOTAL REVENUE]]</f>
        <v>-1.0084286574352801</v>
      </c>
    </row>
    <row r="3920" spans="1:11">
      <c r="A3920" t="s">
        <v>106</v>
      </c>
      <c r="B3920" t="s">
        <v>688</v>
      </c>
      <c r="C3920">
        <v>167</v>
      </c>
      <c r="D3920">
        <v>16.21</v>
      </c>
      <c r="E3920">
        <v>56.36</v>
      </c>
      <c r="F3920" t="s">
        <v>108</v>
      </c>
      <c r="G3920" t="s">
        <v>110</v>
      </c>
      <c r="H3920">
        <f>Table1_1[[#This Row],[Units Sold]]*Table1_1[[#This Row],[Sale Price per Unit]]</f>
        <v>9412.1200000000008</v>
      </c>
      <c r="I3920">
        <f>Table1_1[[#This Row],[Units Sold]]*Table1_1[[#This Row],[Cost per Unit]]</f>
        <v>2707.07</v>
      </c>
      <c r="J3920">
        <f>Table1_1[[#This Row],[TOTAL REVENUE]]-Table1_1[[#This Row],[TOTAL COST]]</f>
        <v>6705.0500000000011</v>
      </c>
      <c r="K3920" s="11">
        <f>Table1_1[[#This Row],[PROFIT]]/Table1_1[[#This Row],[TOTAL REVENUE]]</f>
        <v>0.71238466997870831</v>
      </c>
    </row>
    <row r="3921" spans="1:11">
      <c r="A3921" t="s">
        <v>9</v>
      </c>
      <c r="B3921" t="s">
        <v>688</v>
      </c>
      <c r="C3921">
        <v>266</v>
      </c>
      <c r="D3921">
        <v>73.260000000000005</v>
      </c>
      <c r="E3921">
        <v>20.41</v>
      </c>
      <c r="F3921" t="s">
        <v>107</v>
      </c>
      <c r="G3921" t="s">
        <v>110</v>
      </c>
      <c r="H3921">
        <f>Table1_1[[#This Row],[Units Sold]]*Table1_1[[#This Row],[Sale Price per Unit]]</f>
        <v>5429.06</v>
      </c>
      <c r="I3921">
        <f>Table1_1[[#This Row],[Units Sold]]*Table1_1[[#This Row],[Cost per Unit]]</f>
        <v>19487.16</v>
      </c>
      <c r="J3921">
        <f>Table1_1[[#This Row],[TOTAL REVENUE]]-Table1_1[[#This Row],[TOTAL COST]]</f>
        <v>-14058.099999999999</v>
      </c>
      <c r="K3921" s="11">
        <f>Table1_1[[#This Row],[PROFIT]]/Table1_1[[#This Row],[TOTAL REVENUE]]</f>
        <v>-2.5894169524742767</v>
      </c>
    </row>
    <row r="3922" spans="1:11">
      <c r="A3922" t="s">
        <v>49</v>
      </c>
      <c r="B3922" t="s">
        <v>688</v>
      </c>
      <c r="C3922">
        <v>294</v>
      </c>
      <c r="D3922">
        <v>69.05</v>
      </c>
      <c r="E3922">
        <v>67.89</v>
      </c>
      <c r="F3922" t="s">
        <v>107</v>
      </c>
      <c r="G3922" t="s">
        <v>110</v>
      </c>
      <c r="H3922">
        <f>Table1_1[[#This Row],[Units Sold]]*Table1_1[[#This Row],[Sale Price per Unit]]</f>
        <v>19959.66</v>
      </c>
      <c r="I3922">
        <f>Table1_1[[#This Row],[Units Sold]]*Table1_1[[#This Row],[Cost per Unit]]</f>
        <v>20300.7</v>
      </c>
      <c r="J3922">
        <f>Table1_1[[#This Row],[TOTAL REVENUE]]-Table1_1[[#This Row],[TOTAL COST]]</f>
        <v>-341.04000000000087</v>
      </c>
      <c r="K3922" s="11">
        <f>Table1_1[[#This Row],[PROFIT]]/Table1_1[[#This Row],[TOTAL REVENUE]]</f>
        <v>-1.708646339667113E-2</v>
      </c>
    </row>
    <row r="3923" spans="1:11">
      <c r="A3923" t="s">
        <v>52</v>
      </c>
      <c r="B3923" t="s">
        <v>688</v>
      </c>
      <c r="C3923">
        <v>71</v>
      </c>
      <c r="D3923">
        <v>43.58</v>
      </c>
      <c r="E3923">
        <v>61.42</v>
      </c>
      <c r="F3923" t="s">
        <v>108</v>
      </c>
      <c r="G3923" t="s">
        <v>109</v>
      </c>
      <c r="H3923">
        <f>Table1_1[[#This Row],[Units Sold]]*Table1_1[[#This Row],[Sale Price per Unit]]</f>
        <v>4360.82</v>
      </c>
      <c r="I3923">
        <f>Table1_1[[#This Row],[Units Sold]]*Table1_1[[#This Row],[Cost per Unit]]</f>
        <v>3094.18</v>
      </c>
      <c r="J3923">
        <f>Table1_1[[#This Row],[TOTAL REVENUE]]-Table1_1[[#This Row],[TOTAL COST]]</f>
        <v>1266.6399999999999</v>
      </c>
      <c r="K3923" s="11">
        <f>Table1_1[[#This Row],[PROFIT]]/Table1_1[[#This Row],[TOTAL REVENUE]]</f>
        <v>0.29045913383262778</v>
      </c>
    </row>
    <row r="3924" spans="1:11">
      <c r="A3924" t="s">
        <v>12</v>
      </c>
      <c r="B3924" t="s">
        <v>689</v>
      </c>
      <c r="C3924">
        <v>53</v>
      </c>
      <c r="D3924">
        <v>10.14</v>
      </c>
      <c r="E3924">
        <v>78.97</v>
      </c>
      <c r="F3924" t="s">
        <v>108</v>
      </c>
      <c r="G3924" t="s">
        <v>109</v>
      </c>
      <c r="H3924">
        <f>Table1_1[[#This Row],[Units Sold]]*Table1_1[[#This Row],[Sale Price per Unit]]</f>
        <v>4185.41</v>
      </c>
      <c r="I3924">
        <f>Table1_1[[#This Row],[Units Sold]]*Table1_1[[#This Row],[Cost per Unit]]</f>
        <v>537.42000000000007</v>
      </c>
      <c r="J3924">
        <f>Table1_1[[#This Row],[TOTAL REVENUE]]-Table1_1[[#This Row],[TOTAL COST]]</f>
        <v>3647.99</v>
      </c>
      <c r="K3924" s="11">
        <f>Table1_1[[#This Row],[PROFIT]]/Table1_1[[#This Row],[TOTAL REVENUE]]</f>
        <v>0.87159680891477775</v>
      </c>
    </row>
    <row r="3925" spans="1:11">
      <c r="A3925" t="s">
        <v>67</v>
      </c>
      <c r="B3925" t="s">
        <v>689</v>
      </c>
      <c r="C3925">
        <v>153</v>
      </c>
      <c r="D3925">
        <v>30.04</v>
      </c>
      <c r="E3925">
        <v>72.39</v>
      </c>
      <c r="F3925" t="s">
        <v>107</v>
      </c>
      <c r="G3925" t="s">
        <v>109</v>
      </c>
      <c r="H3925">
        <f>Table1_1[[#This Row],[Units Sold]]*Table1_1[[#This Row],[Sale Price per Unit]]</f>
        <v>11075.67</v>
      </c>
      <c r="I3925">
        <f>Table1_1[[#This Row],[Units Sold]]*Table1_1[[#This Row],[Cost per Unit]]</f>
        <v>4596.12</v>
      </c>
      <c r="J3925">
        <f>Table1_1[[#This Row],[TOTAL REVENUE]]-Table1_1[[#This Row],[TOTAL COST]]</f>
        <v>6479.55</v>
      </c>
      <c r="K3925" s="11">
        <f>Table1_1[[#This Row],[PROFIT]]/Table1_1[[#This Row],[TOTAL REVENUE]]</f>
        <v>0.58502555601602435</v>
      </c>
    </row>
    <row r="3926" spans="1:11">
      <c r="A3926" t="s">
        <v>34</v>
      </c>
      <c r="B3926" t="s">
        <v>689</v>
      </c>
      <c r="C3926">
        <v>165</v>
      </c>
      <c r="D3926">
        <v>47.16</v>
      </c>
      <c r="E3926">
        <v>56.38</v>
      </c>
      <c r="F3926" t="s">
        <v>107</v>
      </c>
      <c r="G3926" t="s">
        <v>109</v>
      </c>
      <c r="H3926">
        <f>Table1_1[[#This Row],[Units Sold]]*Table1_1[[#This Row],[Sale Price per Unit]]</f>
        <v>9302.7000000000007</v>
      </c>
      <c r="I3926">
        <f>Table1_1[[#This Row],[Units Sold]]*Table1_1[[#This Row],[Cost per Unit]]</f>
        <v>7781.4</v>
      </c>
      <c r="J3926">
        <f>Table1_1[[#This Row],[TOTAL REVENUE]]-Table1_1[[#This Row],[TOTAL COST]]</f>
        <v>1521.3000000000011</v>
      </c>
      <c r="K3926" s="11">
        <f>Table1_1[[#This Row],[PROFIT]]/Table1_1[[#This Row],[TOTAL REVENUE]]</f>
        <v>0.16353316778999655</v>
      </c>
    </row>
    <row r="3927" spans="1:11">
      <c r="A3927" t="s">
        <v>65</v>
      </c>
      <c r="B3927" t="s">
        <v>689</v>
      </c>
      <c r="C3927">
        <v>94</v>
      </c>
      <c r="D3927">
        <v>72.290000000000006</v>
      </c>
      <c r="E3927">
        <v>95.31</v>
      </c>
      <c r="F3927" t="s">
        <v>108</v>
      </c>
      <c r="G3927" t="s">
        <v>109</v>
      </c>
      <c r="H3927">
        <f>Table1_1[[#This Row],[Units Sold]]*Table1_1[[#This Row],[Sale Price per Unit]]</f>
        <v>8959.14</v>
      </c>
      <c r="I3927">
        <f>Table1_1[[#This Row],[Units Sold]]*Table1_1[[#This Row],[Cost per Unit]]</f>
        <v>6795.26</v>
      </c>
      <c r="J3927">
        <f>Table1_1[[#This Row],[TOTAL REVENUE]]-Table1_1[[#This Row],[TOTAL COST]]</f>
        <v>2163.8799999999992</v>
      </c>
      <c r="K3927" s="11">
        <f>Table1_1[[#This Row],[PROFIT]]/Table1_1[[#This Row],[TOTAL REVENUE]]</f>
        <v>0.24152764662679668</v>
      </c>
    </row>
    <row r="3928" spans="1:11">
      <c r="A3928" t="s">
        <v>50</v>
      </c>
      <c r="B3928" t="s">
        <v>689</v>
      </c>
      <c r="C3928">
        <v>14</v>
      </c>
      <c r="D3928">
        <v>47.98</v>
      </c>
      <c r="E3928">
        <v>99.17</v>
      </c>
      <c r="F3928" t="s">
        <v>107</v>
      </c>
      <c r="G3928" t="s">
        <v>109</v>
      </c>
      <c r="H3928">
        <f>Table1_1[[#This Row],[Units Sold]]*Table1_1[[#This Row],[Sale Price per Unit]]</f>
        <v>1388.38</v>
      </c>
      <c r="I3928">
        <f>Table1_1[[#This Row],[Units Sold]]*Table1_1[[#This Row],[Cost per Unit]]</f>
        <v>671.71999999999991</v>
      </c>
      <c r="J3928">
        <f>Table1_1[[#This Row],[TOTAL REVENUE]]-Table1_1[[#This Row],[TOTAL COST]]</f>
        <v>716.6600000000002</v>
      </c>
      <c r="K3928" s="11">
        <f>Table1_1[[#This Row],[PROFIT]]/Table1_1[[#This Row],[TOTAL REVENUE]]</f>
        <v>0.51618432993848962</v>
      </c>
    </row>
    <row r="3929" spans="1:11">
      <c r="A3929" t="s">
        <v>7</v>
      </c>
      <c r="B3929" t="s">
        <v>689</v>
      </c>
      <c r="C3929">
        <v>88</v>
      </c>
      <c r="D3929">
        <v>87.49</v>
      </c>
      <c r="E3929">
        <v>86.21</v>
      </c>
      <c r="F3929" t="s">
        <v>107</v>
      </c>
      <c r="G3929" t="s">
        <v>110</v>
      </c>
      <c r="H3929">
        <f>Table1_1[[#This Row],[Units Sold]]*Table1_1[[#This Row],[Sale Price per Unit]]</f>
        <v>7586.48</v>
      </c>
      <c r="I3929">
        <f>Table1_1[[#This Row],[Units Sold]]*Table1_1[[#This Row],[Cost per Unit]]</f>
        <v>7699.12</v>
      </c>
      <c r="J3929">
        <f>Table1_1[[#This Row],[TOTAL REVENUE]]-Table1_1[[#This Row],[TOTAL COST]]</f>
        <v>-112.64000000000033</v>
      </c>
      <c r="K3929" s="11">
        <f>Table1_1[[#This Row],[PROFIT]]/Table1_1[[#This Row],[TOTAL REVENUE]]</f>
        <v>-1.484746549124236E-2</v>
      </c>
    </row>
    <row r="3930" spans="1:11">
      <c r="A3930" t="s">
        <v>62</v>
      </c>
      <c r="B3930" t="s">
        <v>689</v>
      </c>
      <c r="C3930">
        <v>80</v>
      </c>
      <c r="D3930">
        <v>48.55</v>
      </c>
      <c r="E3930">
        <v>63.9</v>
      </c>
      <c r="F3930" t="s">
        <v>107</v>
      </c>
      <c r="G3930" t="s">
        <v>109</v>
      </c>
      <c r="H3930">
        <f>Table1_1[[#This Row],[Units Sold]]*Table1_1[[#This Row],[Sale Price per Unit]]</f>
        <v>5112</v>
      </c>
      <c r="I3930">
        <f>Table1_1[[#This Row],[Units Sold]]*Table1_1[[#This Row],[Cost per Unit]]</f>
        <v>3884</v>
      </c>
      <c r="J3930">
        <f>Table1_1[[#This Row],[TOTAL REVENUE]]-Table1_1[[#This Row],[TOTAL COST]]</f>
        <v>1228</v>
      </c>
      <c r="K3930" s="11">
        <f>Table1_1[[#This Row],[PROFIT]]/Table1_1[[#This Row],[TOTAL REVENUE]]</f>
        <v>0.24021909233176839</v>
      </c>
    </row>
    <row r="3931" spans="1:11">
      <c r="A3931" t="s">
        <v>30</v>
      </c>
      <c r="B3931" t="s">
        <v>690</v>
      </c>
      <c r="C3931">
        <v>240</v>
      </c>
      <c r="D3931">
        <v>29.66</v>
      </c>
      <c r="E3931">
        <v>37.86</v>
      </c>
      <c r="F3931" t="s">
        <v>108</v>
      </c>
      <c r="G3931" t="s">
        <v>109</v>
      </c>
      <c r="H3931">
        <f>Table1_1[[#This Row],[Units Sold]]*Table1_1[[#This Row],[Sale Price per Unit]]</f>
        <v>9086.4</v>
      </c>
      <c r="I3931">
        <f>Table1_1[[#This Row],[Units Sold]]*Table1_1[[#This Row],[Cost per Unit]]</f>
        <v>7118.4</v>
      </c>
      <c r="J3931">
        <f>Table1_1[[#This Row],[TOTAL REVENUE]]-Table1_1[[#This Row],[TOTAL COST]]</f>
        <v>1968</v>
      </c>
      <c r="K3931" s="11">
        <f>Table1_1[[#This Row],[PROFIT]]/Table1_1[[#This Row],[TOTAL REVENUE]]</f>
        <v>0.21658742736397255</v>
      </c>
    </row>
    <row r="3932" spans="1:11">
      <c r="A3932" t="s">
        <v>44</v>
      </c>
      <c r="B3932" t="s">
        <v>690</v>
      </c>
      <c r="C3932">
        <v>110</v>
      </c>
      <c r="D3932">
        <v>43.83</v>
      </c>
      <c r="E3932">
        <v>62.62</v>
      </c>
      <c r="F3932" t="s">
        <v>108</v>
      </c>
      <c r="G3932" t="s">
        <v>110</v>
      </c>
      <c r="H3932">
        <f>Table1_1[[#This Row],[Units Sold]]*Table1_1[[#This Row],[Sale Price per Unit]]</f>
        <v>6888.2</v>
      </c>
      <c r="I3932">
        <f>Table1_1[[#This Row],[Units Sold]]*Table1_1[[#This Row],[Cost per Unit]]</f>
        <v>4821.3</v>
      </c>
      <c r="J3932">
        <f>Table1_1[[#This Row],[TOTAL REVENUE]]-Table1_1[[#This Row],[TOTAL COST]]</f>
        <v>2066.8999999999996</v>
      </c>
      <c r="K3932" s="11">
        <f>Table1_1[[#This Row],[PROFIT]]/Table1_1[[#This Row],[TOTAL REVENUE]]</f>
        <v>0.30006387735547746</v>
      </c>
    </row>
    <row r="3933" spans="1:11">
      <c r="A3933" t="s">
        <v>73</v>
      </c>
      <c r="B3933" t="s">
        <v>690</v>
      </c>
      <c r="C3933">
        <v>170</v>
      </c>
      <c r="D3933">
        <v>68.760000000000005</v>
      </c>
      <c r="E3933">
        <v>74.44</v>
      </c>
      <c r="F3933" t="s">
        <v>107</v>
      </c>
      <c r="G3933" t="s">
        <v>110</v>
      </c>
      <c r="H3933">
        <f>Table1_1[[#This Row],[Units Sold]]*Table1_1[[#This Row],[Sale Price per Unit]]</f>
        <v>12654.8</v>
      </c>
      <c r="I3933">
        <f>Table1_1[[#This Row],[Units Sold]]*Table1_1[[#This Row],[Cost per Unit]]</f>
        <v>11689.2</v>
      </c>
      <c r="J3933">
        <f>Table1_1[[#This Row],[TOTAL REVENUE]]-Table1_1[[#This Row],[TOTAL COST]]</f>
        <v>965.59999999999854</v>
      </c>
      <c r="K3933" s="11">
        <f>Table1_1[[#This Row],[PROFIT]]/Table1_1[[#This Row],[TOTAL REVENUE]]</f>
        <v>7.6303062869424926E-2</v>
      </c>
    </row>
    <row r="3934" spans="1:11">
      <c r="A3934" t="s">
        <v>13</v>
      </c>
      <c r="B3934" t="s">
        <v>690</v>
      </c>
      <c r="C3934">
        <v>170</v>
      </c>
      <c r="D3934">
        <v>55.24</v>
      </c>
      <c r="E3934">
        <v>99.77</v>
      </c>
      <c r="F3934" t="s">
        <v>108</v>
      </c>
      <c r="G3934" t="s">
        <v>110</v>
      </c>
      <c r="H3934">
        <f>Table1_1[[#This Row],[Units Sold]]*Table1_1[[#This Row],[Sale Price per Unit]]</f>
        <v>16960.899999999998</v>
      </c>
      <c r="I3934">
        <f>Table1_1[[#This Row],[Units Sold]]*Table1_1[[#This Row],[Cost per Unit]]</f>
        <v>9390.8000000000011</v>
      </c>
      <c r="J3934">
        <f>Table1_1[[#This Row],[TOTAL REVENUE]]-Table1_1[[#This Row],[TOTAL COST]]</f>
        <v>7570.0999999999967</v>
      </c>
      <c r="K3934" s="11">
        <f>Table1_1[[#This Row],[PROFIT]]/Table1_1[[#This Row],[TOTAL REVENUE]]</f>
        <v>0.446326551067455</v>
      </c>
    </row>
    <row r="3935" spans="1:11">
      <c r="A3935" t="s">
        <v>11</v>
      </c>
      <c r="B3935" t="s">
        <v>690</v>
      </c>
      <c r="C3935">
        <v>209</v>
      </c>
      <c r="D3935">
        <v>92.08</v>
      </c>
      <c r="E3935">
        <v>101.06</v>
      </c>
      <c r="F3935" t="s">
        <v>108</v>
      </c>
      <c r="G3935" t="s">
        <v>109</v>
      </c>
      <c r="H3935">
        <f>Table1_1[[#This Row],[Units Sold]]*Table1_1[[#This Row],[Sale Price per Unit]]</f>
        <v>21121.54</v>
      </c>
      <c r="I3935">
        <f>Table1_1[[#This Row],[Units Sold]]*Table1_1[[#This Row],[Cost per Unit]]</f>
        <v>19244.72</v>
      </c>
      <c r="J3935">
        <f>Table1_1[[#This Row],[TOTAL REVENUE]]-Table1_1[[#This Row],[TOTAL COST]]</f>
        <v>1876.8199999999997</v>
      </c>
      <c r="K3935" s="11">
        <f>Table1_1[[#This Row],[PROFIT]]/Table1_1[[#This Row],[TOTAL REVENUE]]</f>
        <v>8.8858104096576268E-2</v>
      </c>
    </row>
    <row r="3936" spans="1:11">
      <c r="A3936" t="s">
        <v>49</v>
      </c>
      <c r="B3936" t="s">
        <v>690</v>
      </c>
      <c r="C3936">
        <v>61</v>
      </c>
      <c r="D3936">
        <v>67.81</v>
      </c>
      <c r="E3936">
        <v>90.35</v>
      </c>
      <c r="F3936" t="s">
        <v>107</v>
      </c>
      <c r="G3936" t="s">
        <v>109</v>
      </c>
      <c r="H3936">
        <f>Table1_1[[#This Row],[Units Sold]]*Table1_1[[#This Row],[Sale Price per Unit]]</f>
        <v>5511.3499999999995</v>
      </c>
      <c r="I3936">
        <f>Table1_1[[#This Row],[Units Sold]]*Table1_1[[#This Row],[Cost per Unit]]</f>
        <v>4136.41</v>
      </c>
      <c r="J3936">
        <f>Table1_1[[#This Row],[TOTAL REVENUE]]-Table1_1[[#This Row],[TOTAL COST]]</f>
        <v>1374.9399999999996</v>
      </c>
      <c r="K3936" s="11">
        <f>Table1_1[[#This Row],[PROFIT]]/Table1_1[[#This Row],[TOTAL REVENUE]]</f>
        <v>0.24947426674045375</v>
      </c>
    </row>
    <row r="3937" spans="1:11">
      <c r="A3937" t="s">
        <v>51</v>
      </c>
      <c r="B3937" t="s">
        <v>691</v>
      </c>
      <c r="C3937">
        <v>4</v>
      </c>
      <c r="D3937">
        <v>20.66</v>
      </c>
      <c r="E3937">
        <v>73.900000000000006</v>
      </c>
      <c r="F3937" t="s">
        <v>108</v>
      </c>
      <c r="G3937" t="s">
        <v>109</v>
      </c>
      <c r="H3937">
        <f>Table1_1[[#This Row],[Units Sold]]*Table1_1[[#This Row],[Sale Price per Unit]]</f>
        <v>295.60000000000002</v>
      </c>
      <c r="I3937">
        <f>Table1_1[[#This Row],[Units Sold]]*Table1_1[[#This Row],[Cost per Unit]]</f>
        <v>82.64</v>
      </c>
      <c r="J3937">
        <f>Table1_1[[#This Row],[TOTAL REVENUE]]-Table1_1[[#This Row],[TOTAL COST]]</f>
        <v>212.96000000000004</v>
      </c>
      <c r="K3937" s="11">
        <f>Table1_1[[#This Row],[PROFIT]]/Table1_1[[#This Row],[TOTAL REVENUE]]</f>
        <v>0.72043301759133971</v>
      </c>
    </row>
    <row r="3938" spans="1:11">
      <c r="A3938" t="s">
        <v>18</v>
      </c>
      <c r="B3938" t="s">
        <v>691</v>
      </c>
      <c r="C3938">
        <v>209</v>
      </c>
      <c r="D3938">
        <v>32.83</v>
      </c>
      <c r="E3938">
        <v>115.23</v>
      </c>
      <c r="F3938" t="s">
        <v>108</v>
      </c>
      <c r="G3938" t="s">
        <v>110</v>
      </c>
      <c r="H3938">
        <f>Table1_1[[#This Row],[Units Sold]]*Table1_1[[#This Row],[Sale Price per Unit]]</f>
        <v>24083.07</v>
      </c>
      <c r="I3938">
        <f>Table1_1[[#This Row],[Units Sold]]*Table1_1[[#This Row],[Cost per Unit]]</f>
        <v>6861.4699999999993</v>
      </c>
      <c r="J3938">
        <f>Table1_1[[#This Row],[TOTAL REVENUE]]-Table1_1[[#This Row],[TOTAL COST]]</f>
        <v>17221.599999999999</v>
      </c>
      <c r="K3938" s="11">
        <f>Table1_1[[#This Row],[PROFIT]]/Table1_1[[#This Row],[TOTAL REVENUE]]</f>
        <v>0.71509155601839791</v>
      </c>
    </row>
    <row r="3939" spans="1:11">
      <c r="A3939" t="s">
        <v>62</v>
      </c>
      <c r="B3939" t="s">
        <v>691</v>
      </c>
      <c r="C3939">
        <v>157</v>
      </c>
      <c r="D3939">
        <v>25.14</v>
      </c>
      <c r="E3939">
        <v>87.48</v>
      </c>
      <c r="F3939" t="s">
        <v>107</v>
      </c>
      <c r="G3939" t="s">
        <v>109</v>
      </c>
      <c r="H3939">
        <f>Table1_1[[#This Row],[Units Sold]]*Table1_1[[#This Row],[Sale Price per Unit]]</f>
        <v>13734.36</v>
      </c>
      <c r="I3939">
        <f>Table1_1[[#This Row],[Units Sold]]*Table1_1[[#This Row],[Cost per Unit]]</f>
        <v>3946.98</v>
      </c>
      <c r="J3939">
        <f>Table1_1[[#This Row],[TOTAL REVENUE]]-Table1_1[[#This Row],[TOTAL COST]]</f>
        <v>9787.380000000001</v>
      </c>
      <c r="K3939" s="11">
        <f>Table1_1[[#This Row],[PROFIT]]/Table1_1[[#This Row],[TOTAL REVENUE]]</f>
        <v>0.71262002743484232</v>
      </c>
    </row>
    <row r="3940" spans="1:11">
      <c r="A3940" t="s">
        <v>27</v>
      </c>
      <c r="B3940" t="s">
        <v>691</v>
      </c>
      <c r="C3940">
        <v>59</v>
      </c>
      <c r="D3940">
        <v>44.38</v>
      </c>
      <c r="E3940">
        <v>102.79</v>
      </c>
      <c r="F3940" t="s">
        <v>107</v>
      </c>
      <c r="G3940" t="s">
        <v>109</v>
      </c>
      <c r="H3940">
        <f>Table1_1[[#This Row],[Units Sold]]*Table1_1[[#This Row],[Sale Price per Unit]]</f>
        <v>6064.6100000000006</v>
      </c>
      <c r="I3940">
        <f>Table1_1[[#This Row],[Units Sold]]*Table1_1[[#This Row],[Cost per Unit]]</f>
        <v>2618.42</v>
      </c>
      <c r="J3940">
        <f>Table1_1[[#This Row],[TOTAL REVENUE]]-Table1_1[[#This Row],[TOTAL COST]]</f>
        <v>3446.1900000000005</v>
      </c>
      <c r="K3940" s="11">
        <f>Table1_1[[#This Row],[PROFIT]]/Table1_1[[#This Row],[TOTAL REVENUE]]</f>
        <v>0.56824593832084835</v>
      </c>
    </row>
    <row r="3941" spans="1:11">
      <c r="A3941" t="s">
        <v>73</v>
      </c>
      <c r="B3941" t="s">
        <v>691</v>
      </c>
      <c r="C3941">
        <v>176</v>
      </c>
      <c r="D3941">
        <v>40.520000000000003</v>
      </c>
      <c r="E3941">
        <v>27.18</v>
      </c>
      <c r="F3941" t="s">
        <v>107</v>
      </c>
      <c r="G3941" t="s">
        <v>110</v>
      </c>
      <c r="H3941">
        <f>Table1_1[[#This Row],[Units Sold]]*Table1_1[[#This Row],[Sale Price per Unit]]</f>
        <v>4783.68</v>
      </c>
      <c r="I3941">
        <f>Table1_1[[#This Row],[Units Sold]]*Table1_1[[#This Row],[Cost per Unit]]</f>
        <v>7131.52</v>
      </c>
      <c r="J3941">
        <f>Table1_1[[#This Row],[TOTAL REVENUE]]-Table1_1[[#This Row],[TOTAL COST]]</f>
        <v>-2347.84</v>
      </c>
      <c r="K3941" s="11">
        <f>Table1_1[[#This Row],[PROFIT]]/Table1_1[[#This Row],[TOTAL REVENUE]]</f>
        <v>-0.49080206033848417</v>
      </c>
    </row>
    <row r="3942" spans="1:11">
      <c r="A3942" t="s">
        <v>32</v>
      </c>
      <c r="B3942" t="s">
        <v>691</v>
      </c>
      <c r="C3942">
        <v>15</v>
      </c>
      <c r="D3942">
        <v>80.42</v>
      </c>
      <c r="E3942">
        <v>50.01</v>
      </c>
      <c r="F3942" t="s">
        <v>108</v>
      </c>
      <c r="G3942" t="s">
        <v>109</v>
      </c>
      <c r="H3942">
        <f>Table1_1[[#This Row],[Units Sold]]*Table1_1[[#This Row],[Sale Price per Unit]]</f>
        <v>750.15</v>
      </c>
      <c r="I3942">
        <f>Table1_1[[#This Row],[Units Sold]]*Table1_1[[#This Row],[Cost per Unit]]</f>
        <v>1206.3</v>
      </c>
      <c r="J3942">
        <f>Table1_1[[#This Row],[TOTAL REVENUE]]-Table1_1[[#This Row],[TOTAL COST]]</f>
        <v>-456.15</v>
      </c>
      <c r="K3942" s="11">
        <f>Table1_1[[#This Row],[PROFIT]]/Table1_1[[#This Row],[TOTAL REVENUE]]</f>
        <v>-0.60807838432313532</v>
      </c>
    </row>
    <row r="3943" spans="1:11">
      <c r="A3943" t="s">
        <v>64</v>
      </c>
      <c r="B3943" t="s">
        <v>691</v>
      </c>
      <c r="C3943">
        <v>91</v>
      </c>
      <c r="D3943">
        <v>30.13</v>
      </c>
      <c r="E3943">
        <v>97.22</v>
      </c>
      <c r="F3943" t="s">
        <v>108</v>
      </c>
      <c r="G3943" t="s">
        <v>109</v>
      </c>
      <c r="H3943">
        <f>Table1_1[[#This Row],[Units Sold]]*Table1_1[[#This Row],[Sale Price per Unit]]</f>
        <v>8847.02</v>
      </c>
      <c r="I3943">
        <f>Table1_1[[#This Row],[Units Sold]]*Table1_1[[#This Row],[Cost per Unit]]</f>
        <v>2741.83</v>
      </c>
      <c r="J3943">
        <f>Table1_1[[#This Row],[TOTAL REVENUE]]-Table1_1[[#This Row],[TOTAL COST]]</f>
        <v>6105.1900000000005</v>
      </c>
      <c r="K3943" s="11">
        <f>Table1_1[[#This Row],[PROFIT]]/Table1_1[[#This Row],[TOTAL REVENUE]]</f>
        <v>0.69008434478502367</v>
      </c>
    </row>
    <row r="3944" spans="1:11">
      <c r="A3944" t="s">
        <v>100</v>
      </c>
      <c r="B3944" t="s">
        <v>691</v>
      </c>
      <c r="C3944">
        <v>31</v>
      </c>
      <c r="D3944">
        <v>81.93</v>
      </c>
      <c r="E3944">
        <v>51.94</v>
      </c>
      <c r="F3944" t="s">
        <v>107</v>
      </c>
      <c r="G3944" t="s">
        <v>110</v>
      </c>
      <c r="H3944">
        <f>Table1_1[[#This Row],[Units Sold]]*Table1_1[[#This Row],[Sale Price per Unit]]</f>
        <v>1610.1399999999999</v>
      </c>
      <c r="I3944">
        <f>Table1_1[[#This Row],[Units Sold]]*Table1_1[[#This Row],[Cost per Unit]]</f>
        <v>2539.8300000000004</v>
      </c>
      <c r="J3944">
        <f>Table1_1[[#This Row],[TOTAL REVENUE]]-Table1_1[[#This Row],[TOTAL COST]]</f>
        <v>-929.69000000000051</v>
      </c>
      <c r="K3944" s="11">
        <f>Table1_1[[#This Row],[PROFIT]]/Table1_1[[#This Row],[TOTAL REVENUE]]</f>
        <v>-0.57739699653446319</v>
      </c>
    </row>
    <row r="3945" spans="1:11">
      <c r="A3945" t="s">
        <v>18</v>
      </c>
      <c r="B3945" t="s">
        <v>691</v>
      </c>
      <c r="C3945">
        <v>79</v>
      </c>
      <c r="D3945">
        <v>12.45</v>
      </c>
      <c r="E3945">
        <v>69.77</v>
      </c>
      <c r="F3945" t="s">
        <v>107</v>
      </c>
      <c r="G3945" t="s">
        <v>109</v>
      </c>
      <c r="H3945">
        <f>Table1_1[[#This Row],[Units Sold]]*Table1_1[[#This Row],[Sale Price per Unit]]</f>
        <v>5511.83</v>
      </c>
      <c r="I3945">
        <f>Table1_1[[#This Row],[Units Sold]]*Table1_1[[#This Row],[Cost per Unit]]</f>
        <v>983.55</v>
      </c>
      <c r="J3945">
        <f>Table1_1[[#This Row],[TOTAL REVENUE]]-Table1_1[[#This Row],[TOTAL COST]]</f>
        <v>4528.28</v>
      </c>
      <c r="K3945" s="11">
        <f>Table1_1[[#This Row],[PROFIT]]/Table1_1[[#This Row],[TOTAL REVENUE]]</f>
        <v>0.82155654292675928</v>
      </c>
    </row>
    <row r="3946" spans="1:11">
      <c r="A3946" t="s">
        <v>34</v>
      </c>
      <c r="B3946" t="s">
        <v>691</v>
      </c>
      <c r="C3946">
        <v>241</v>
      </c>
      <c r="D3946">
        <v>20.86</v>
      </c>
      <c r="E3946">
        <v>75.290000000000006</v>
      </c>
      <c r="F3946" t="s">
        <v>108</v>
      </c>
      <c r="G3946" t="s">
        <v>109</v>
      </c>
      <c r="H3946">
        <f>Table1_1[[#This Row],[Units Sold]]*Table1_1[[#This Row],[Sale Price per Unit]]</f>
        <v>18144.890000000003</v>
      </c>
      <c r="I3946">
        <f>Table1_1[[#This Row],[Units Sold]]*Table1_1[[#This Row],[Cost per Unit]]</f>
        <v>5027.26</v>
      </c>
      <c r="J3946">
        <f>Table1_1[[#This Row],[TOTAL REVENUE]]-Table1_1[[#This Row],[TOTAL COST]]</f>
        <v>13117.630000000003</v>
      </c>
      <c r="K3946" s="11">
        <f>Table1_1[[#This Row],[PROFIT]]/Table1_1[[#This Row],[TOTAL REVENUE]]</f>
        <v>0.72293797317040775</v>
      </c>
    </row>
    <row r="3947" spans="1:11">
      <c r="A3947" t="s">
        <v>23</v>
      </c>
      <c r="B3947" t="s">
        <v>691</v>
      </c>
      <c r="C3947">
        <v>139</v>
      </c>
      <c r="D3947">
        <v>13.93</v>
      </c>
      <c r="E3947">
        <v>29.07</v>
      </c>
      <c r="F3947" t="s">
        <v>108</v>
      </c>
      <c r="G3947" t="s">
        <v>110</v>
      </c>
      <c r="H3947">
        <f>Table1_1[[#This Row],[Units Sold]]*Table1_1[[#This Row],[Sale Price per Unit]]</f>
        <v>4040.73</v>
      </c>
      <c r="I3947">
        <f>Table1_1[[#This Row],[Units Sold]]*Table1_1[[#This Row],[Cost per Unit]]</f>
        <v>1936.27</v>
      </c>
      <c r="J3947">
        <f>Table1_1[[#This Row],[TOTAL REVENUE]]-Table1_1[[#This Row],[TOTAL COST]]</f>
        <v>2104.46</v>
      </c>
      <c r="K3947" s="11">
        <f>Table1_1[[#This Row],[PROFIT]]/Table1_1[[#This Row],[TOTAL REVENUE]]</f>
        <v>0.520811833505332</v>
      </c>
    </row>
    <row r="3948" spans="1:11">
      <c r="A3948" t="s">
        <v>99</v>
      </c>
      <c r="B3948" t="s">
        <v>692</v>
      </c>
      <c r="C3948">
        <v>287</v>
      </c>
      <c r="D3948">
        <v>94.55</v>
      </c>
      <c r="E3948">
        <v>95.23</v>
      </c>
      <c r="F3948" t="s">
        <v>107</v>
      </c>
      <c r="G3948" t="s">
        <v>109</v>
      </c>
      <c r="H3948">
        <f>Table1_1[[#This Row],[Units Sold]]*Table1_1[[#This Row],[Sale Price per Unit]]</f>
        <v>27331.010000000002</v>
      </c>
      <c r="I3948">
        <f>Table1_1[[#This Row],[Units Sold]]*Table1_1[[#This Row],[Cost per Unit]]</f>
        <v>27135.85</v>
      </c>
      <c r="J3948">
        <f>Table1_1[[#This Row],[TOTAL REVENUE]]-Table1_1[[#This Row],[TOTAL COST]]</f>
        <v>195.16000000000349</v>
      </c>
      <c r="K3948" s="11">
        <f>Table1_1[[#This Row],[PROFIT]]/Table1_1[[#This Row],[TOTAL REVENUE]]</f>
        <v>7.1406069515910124E-3</v>
      </c>
    </row>
    <row r="3949" spans="1:11">
      <c r="A3949" t="s">
        <v>20</v>
      </c>
      <c r="B3949" t="s">
        <v>692</v>
      </c>
      <c r="C3949">
        <v>278</v>
      </c>
      <c r="D3949">
        <v>50.44</v>
      </c>
      <c r="E3949">
        <v>47.92</v>
      </c>
      <c r="F3949" t="s">
        <v>108</v>
      </c>
      <c r="G3949" t="s">
        <v>110</v>
      </c>
      <c r="H3949">
        <f>Table1_1[[#This Row],[Units Sold]]*Table1_1[[#This Row],[Sale Price per Unit]]</f>
        <v>13321.76</v>
      </c>
      <c r="I3949">
        <f>Table1_1[[#This Row],[Units Sold]]*Table1_1[[#This Row],[Cost per Unit]]</f>
        <v>14022.32</v>
      </c>
      <c r="J3949">
        <f>Table1_1[[#This Row],[TOTAL REVENUE]]-Table1_1[[#This Row],[TOTAL COST]]</f>
        <v>-700.55999999999949</v>
      </c>
      <c r="K3949" s="11">
        <f>Table1_1[[#This Row],[PROFIT]]/Table1_1[[#This Row],[TOTAL REVENUE]]</f>
        <v>-5.2587646076794621E-2</v>
      </c>
    </row>
    <row r="3950" spans="1:11">
      <c r="A3950" t="s">
        <v>98</v>
      </c>
      <c r="B3950" t="s">
        <v>692</v>
      </c>
      <c r="C3950">
        <v>114</v>
      </c>
      <c r="D3950">
        <v>18.940000000000001</v>
      </c>
      <c r="E3950">
        <v>78.22</v>
      </c>
      <c r="F3950" t="s">
        <v>108</v>
      </c>
      <c r="G3950" t="s">
        <v>109</v>
      </c>
      <c r="H3950">
        <f>Table1_1[[#This Row],[Units Sold]]*Table1_1[[#This Row],[Sale Price per Unit]]</f>
        <v>8917.08</v>
      </c>
      <c r="I3950">
        <f>Table1_1[[#This Row],[Units Sold]]*Table1_1[[#This Row],[Cost per Unit]]</f>
        <v>2159.1600000000003</v>
      </c>
      <c r="J3950">
        <f>Table1_1[[#This Row],[TOTAL REVENUE]]-Table1_1[[#This Row],[TOTAL COST]]</f>
        <v>6757.92</v>
      </c>
      <c r="K3950" s="11">
        <f>Table1_1[[#This Row],[PROFIT]]/Table1_1[[#This Row],[TOTAL REVENUE]]</f>
        <v>0.757862439273843</v>
      </c>
    </row>
    <row r="3951" spans="1:11">
      <c r="A3951" t="s">
        <v>9</v>
      </c>
      <c r="B3951" t="s">
        <v>692</v>
      </c>
      <c r="C3951">
        <v>40</v>
      </c>
      <c r="D3951">
        <v>97.96</v>
      </c>
      <c r="E3951">
        <v>50.69</v>
      </c>
      <c r="F3951" t="s">
        <v>107</v>
      </c>
      <c r="G3951" t="s">
        <v>109</v>
      </c>
      <c r="H3951">
        <f>Table1_1[[#This Row],[Units Sold]]*Table1_1[[#This Row],[Sale Price per Unit]]</f>
        <v>2027.6</v>
      </c>
      <c r="I3951">
        <f>Table1_1[[#This Row],[Units Sold]]*Table1_1[[#This Row],[Cost per Unit]]</f>
        <v>3918.3999999999996</v>
      </c>
      <c r="J3951">
        <f>Table1_1[[#This Row],[TOTAL REVENUE]]-Table1_1[[#This Row],[TOTAL COST]]</f>
        <v>-1890.7999999999997</v>
      </c>
      <c r="K3951" s="11">
        <f>Table1_1[[#This Row],[PROFIT]]/Table1_1[[#This Row],[TOTAL REVENUE]]</f>
        <v>-0.93253107121720247</v>
      </c>
    </row>
    <row r="3952" spans="1:11">
      <c r="A3952" t="s">
        <v>106</v>
      </c>
      <c r="B3952" t="s">
        <v>692</v>
      </c>
      <c r="C3952">
        <v>222</v>
      </c>
      <c r="D3952">
        <v>59.11</v>
      </c>
      <c r="E3952">
        <v>67.16</v>
      </c>
      <c r="F3952" t="s">
        <v>107</v>
      </c>
      <c r="G3952" t="s">
        <v>110</v>
      </c>
      <c r="H3952">
        <f>Table1_1[[#This Row],[Units Sold]]*Table1_1[[#This Row],[Sale Price per Unit]]</f>
        <v>14909.519999999999</v>
      </c>
      <c r="I3952">
        <f>Table1_1[[#This Row],[Units Sold]]*Table1_1[[#This Row],[Cost per Unit]]</f>
        <v>13122.42</v>
      </c>
      <c r="J3952">
        <f>Table1_1[[#This Row],[TOTAL REVENUE]]-Table1_1[[#This Row],[TOTAL COST]]</f>
        <v>1787.0999999999985</v>
      </c>
      <c r="K3952" s="11">
        <f>Table1_1[[#This Row],[PROFIT]]/Table1_1[[#This Row],[TOTAL REVENUE]]</f>
        <v>0.11986301369863005</v>
      </c>
    </row>
    <row r="3953" spans="1:11">
      <c r="A3953" t="s">
        <v>59</v>
      </c>
      <c r="B3953" t="s">
        <v>692</v>
      </c>
      <c r="C3953">
        <v>192</v>
      </c>
      <c r="D3953">
        <v>53.38</v>
      </c>
      <c r="E3953">
        <v>55.56</v>
      </c>
      <c r="F3953" t="s">
        <v>108</v>
      </c>
      <c r="G3953" t="s">
        <v>109</v>
      </c>
      <c r="H3953">
        <f>Table1_1[[#This Row],[Units Sold]]*Table1_1[[#This Row],[Sale Price per Unit]]</f>
        <v>10667.52</v>
      </c>
      <c r="I3953">
        <f>Table1_1[[#This Row],[Units Sold]]*Table1_1[[#This Row],[Cost per Unit]]</f>
        <v>10248.960000000001</v>
      </c>
      <c r="J3953">
        <f>Table1_1[[#This Row],[TOTAL REVENUE]]-Table1_1[[#This Row],[TOTAL COST]]</f>
        <v>418.55999999999949</v>
      </c>
      <c r="K3953" s="11">
        <f>Table1_1[[#This Row],[PROFIT]]/Table1_1[[#This Row],[TOTAL REVENUE]]</f>
        <v>3.9236861051115859E-2</v>
      </c>
    </row>
    <row r="3954" spans="1:11">
      <c r="A3954" t="s">
        <v>56</v>
      </c>
      <c r="B3954" t="s">
        <v>693</v>
      </c>
      <c r="C3954">
        <v>115</v>
      </c>
      <c r="D3954">
        <v>65.61</v>
      </c>
      <c r="E3954">
        <v>48.25</v>
      </c>
      <c r="F3954" t="s">
        <v>107</v>
      </c>
      <c r="G3954" t="s">
        <v>109</v>
      </c>
      <c r="H3954">
        <f>Table1_1[[#This Row],[Units Sold]]*Table1_1[[#This Row],[Sale Price per Unit]]</f>
        <v>5548.75</v>
      </c>
      <c r="I3954">
        <f>Table1_1[[#This Row],[Units Sold]]*Table1_1[[#This Row],[Cost per Unit]]</f>
        <v>7545.15</v>
      </c>
      <c r="J3954">
        <f>Table1_1[[#This Row],[TOTAL REVENUE]]-Table1_1[[#This Row],[TOTAL COST]]</f>
        <v>-1996.3999999999996</v>
      </c>
      <c r="K3954" s="11">
        <f>Table1_1[[#This Row],[PROFIT]]/Table1_1[[#This Row],[TOTAL REVENUE]]</f>
        <v>-0.35979274611398959</v>
      </c>
    </row>
    <row r="3955" spans="1:11">
      <c r="A3955" t="s">
        <v>85</v>
      </c>
      <c r="B3955" t="s">
        <v>693</v>
      </c>
      <c r="C3955">
        <v>260</v>
      </c>
      <c r="D3955">
        <v>49.55</v>
      </c>
      <c r="E3955">
        <v>49.29</v>
      </c>
      <c r="F3955" t="s">
        <v>107</v>
      </c>
      <c r="G3955" t="s">
        <v>109</v>
      </c>
      <c r="H3955">
        <f>Table1_1[[#This Row],[Units Sold]]*Table1_1[[#This Row],[Sale Price per Unit]]</f>
        <v>12815.4</v>
      </c>
      <c r="I3955">
        <f>Table1_1[[#This Row],[Units Sold]]*Table1_1[[#This Row],[Cost per Unit]]</f>
        <v>12883</v>
      </c>
      <c r="J3955">
        <f>Table1_1[[#This Row],[TOTAL REVENUE]]-Table1_1[[#This Row],[TOTAL COST]]</f>
        <v>-67.600000000000364</v>
      </c>
      <c r="K3955" s="11">
        <f>Table1_1[[#This Row],[PROFIT]]/Table1_1[[#This Row],[TOTAL REVENUE]]</f>
        <v>-5.2749036315682977E-3</v>
      </c>
    </row>
    <row r="3956" spans="1:11">
      <c r="A3956" t="s">
        <v>12</v>
      </c>
      <c r="B3956" t="s">
        <v>693</v>
      </c>
      <c r="C3956">
        <v>272</v>
      </c>
      <c r="D3956">
        <v>60.33</v>
      </c>
      <c r="E3956">
        <v>105.33</v>
      </c>
      <c r="F3956" t="s">
        <v>107</v>
      </c>
      <c r="G3956" t="s">
        <v>110</v>
      </c>
      <c r="H3956">
        <f>Table1_1[[#This Row],[Units Sold]]*Table1_1[[#This Row],[Sale Price per Unit]]</f>
        <v>28649.759999999998</v>
      </c>
      <c r="I3956">
        <f>Table1_1[[#This Row],[Units Sold]]*Table1_1[[#This Row],[Cost per Unit]]</f>
        <v>16409.759999999998</v>
      </c>
      <c r="J3956">
        <f>Table1_1[[#This Row],[TOTAL REVENUE]]-Table1_1[[#This Row],[TOTAL COST]]</f>
        <v>12240</v>
      </c>
      <c r="K3956" s="11">
        <f>Table1_1[[#This Row],[PROFIT]]/Table1_1[[#This Row],[TOTAL REVENUE]]</f>
        <v>0.4272287097692965</v>
      </c>
    </row>
    <row r="3957" spans="1:11">
      <c r="A3957" t="s">
        <v>74</v>
      </c>
      <c r="B3957" t="s">
        <v>693</v>
      </c>
      <c r="C3957">
        <v>235</v>
      </c>
      <c r="D3957">
        <v>88.84</v>
      </c>
      <c r="E3957">
        <v>23.49</v>
      </c>
      <c r="F3957" t="s">
        <v>108</v>
      </c>
      <c r="G3957" t="s">
        <v>110</v>
      </c>
      <c r="H3957">
        <f>Table1_1[[#This Row],[Units Sold]]*Table1_1[[#This Row],[Sale Price per Unit]]</f>
        <v>5520.15</v>
      </c>
      <c r="I3957">
        <f>Table1_1[[#This Row],[Units Sold]]*Table1_1[[#This Row],[Cost per Unit]]</f>
        <v>20877.400000000001</v>
      </c>
      <c r="J3957">
        <f>Table1_1[[#This Row],[TOTAL REVENUE]]-Table1_1[[#This Row],[TOTAL COST]]</f>
        <v>-15357.250000000002</v>
      </c>
      <c r="K3957" s="11">
        <f>Table1_1[[#This Row],[PROFIT]]/Table1_1[[#This Row],[TOTAL REVENUE]]</f>
        <v>-2.7820349084716907</v>
      </c>
    </row>
    <row r="3958" spans="1:11">
      <c r="A3958" t="s">
        <v>44</v>
      </c>
      <c r="B3958" t="s">
        <v>693</v>
      </c>
      <c r="C3958">
        <v>206</v>
      </c>
      <c r="D3958">
        <v>53.91</v>
      </c>
      <c r="E3958">
        <v>81.28</v>
      </c>
      <c r="F3958" t="s">
        <v>107</v>
      </c>
      <c r="G3958" t="s">
        <v>110</v>
      </c>
      <c r="H3958">
        <f>Table1_1[[#This Row],[Units Sold]]*Table1_1[[#This Row],[Sale Price per Unit]]</f>
        <v>16743.68</v>
      </c>
      <c r="I3958">
        <f>Table1_1[[#This Row],[Units Sold]]*Table1_1[[#This Row],[Cost per Unit]]</f>
        <v>11105.46</v>
      </c>
      <c r="J3958">
        <f>Table1_1[[#This Row],[TOTAL REVENUE]]-Table1_1[[#This Row],[TOTAL COST]]</f>
        <v>5638.2200000000012</v>
      </c>
      <c r="K3958" s="11">
        <f>Table1_1[[#This Row],[PROFIT]]/Table1_1[[#This Row],[TOTAL REVENUE]]</f>
        <v>0.33673720472440949</v>
      </c>
    </row>
    <row r="3959" spans="1:11">
      <c r="A3959" t="s">
        <v>55</v>
      </c>
      <c r="B3959" t="s">
        <v>693</v>
      </c>
      <c r="C3959">
        <v>23</v>
      </c>
      <c r="D3959">
        <v>70.22</v>
      </c>
      <c r="E3959">
        <v>110.49</v>
      </c>
      <c r="F3959" t="s">
        <v>108</v>
      </c>
      <c r="G3959" t="s">
        <v>109</v>
      </c>
      <c r="H3959">
        <f>Table1_1[[#This Row],[Units Sold]]*Table1_1[[#This Row],[Sale Price per Unit]]</f>
        <v>2541.27</v>
      </c>
      <c r="I3959">
        <f>Table1_1[[#This Row],[Units Sold]]*Table1_1[[#This Row],[Cost per Unit]]</f>
        <v>1615.06</v>
      </c>
      <c r="J3959">
        <f>Table1_1[[#This Row],[TOTAL REVENUE]]-Table1_1[[#This Row],[TOTAL COST]]</f>
        <v>926.21</v>
      </c>
      <c r="K3959" s="11">
        <f>Table1_1[[#This Row],[PROFIT]]/Table1_1[[#This Row],[TOTAL REVENUE]]</f>
        <v>0.36446737261290618</v>
      </c>
    </row>
    <row r="3960" spans="1:11">
      <c r="A3960" t="s">
        <v>90</v>
      </c>
      <c r="B3960" t="s">
        <v>694</v>
      </c>
      <c r="C3960">
        <v>53</v>
      </c>
      <c r="D3960">
        <v>44.28</v>
      </c>
      <c r="E3960">
        <v>97.62</v>
      </c>
      <c r="F3960" t="s">
        <v>108</v>
      </c>
      <c r="G3960" t="s">
        <v>109</v>
      </c>
      <c r="H3960">
        <f>Table1_1[[#This Row],[Units Sold]]*Table1_1[[#This Row],[Sale Price per Unit]]</f>
        <v>5173.8600000000006</v>
      </c>
      <c r="I3960">
        <f>Table1_1[[#This Row],[Units Sold]]*Table1_1[[#This Row],[Cost per Unit]]</f>
        <v>2346.84</v>
      </c>
      <c r="J3960">
        <f>Table1_1[[#This Row],[TOTAL REVENUE]]-Table1_1[[#This Row],[TOTAL COST]]</f>
        <v>2827.0200000000004</v>
      </c>
      <c r="K3960" s="11">
        <f>Table1_1[[#This Row],[PROFIT]]/Table1_1[[#This Row],[TOTAL REVENUE]]</f>
        <v>0.54640442532267985</v>
      </c>
    </row>
    <row r="3961" spans="1:11">
      <c r="A3961" t="s">
        <v>98</v>
      </c>
      <c r="B3961" t="s">
        <v>694</v>
      </c>
      <c r="C3961">
        <v>213</v>
      </c>
      <c r="D3961">
        <v>73.599999999999994</v>
      </c>
      <c r="E3961">
        <v>28.29</v>
      </c>
      <c r="F3961" t="s">
        <v>108</v>
      </c>
      <c r="G3961" t="s">
        <v>110</v>
      </c>
      <c r="H3961">
        <f>Table1_1[[#This Row],[Units Sold]]*Table1_1[[#This Row],[Sale Price per Unit]]</f>
        <v>6025.7699999999995</v>
      </c>
      <c r="I3961">
        <f>Table1_1[[#This Row],[Units Sold]]*Table1_1[[#This Row],[Cost per Unit]]</f>
        <v>15676.8</v>
      </c>
      <c r="J3961">
        <f>Table1_1[[#This Row],[TOTAL REVENUE]]-Table1_1[[#This Row],[TOTAL COST]]</f>
        <v>-9651.0299999999988</v>
      </c>
      <c r="K3961" s="11">
        <f>Table1_1[[#This Row],[PROFIT]]/Table1_1[[#This Row],[TOTAL REVENUE]]</f>
        <v>-1.6016260162601625</v>
      </c>
    </row>
    <row r="3962" spans="1:11">
      <c r="A3962" t="s">
        <v>44</v>
      </c>
      <c r="B3962" t="s">
        <v>694</v>
      </c>
      <c r="C3962">
        <v>196</v>
      </c>
      <c r="D3962">
        <v>10.3</v>
      </c>
      <c r="E3962">
        <v>67.45</v>
      </c>
      <c r="F3962" t="s">
        <v>107</v>
      </c>
      <c r="G3962" t="s">
        <v>109</v>
      </c>
      <c r="H3962">
        <f>Table1_1[[#This Row],[Units Sold]]*Table1_1[[#This Row],[Sale Price per Unit]]</f>
        <v>13220.2</v>
      </c>
      <c r="I3962">
        <f>Table1_1[[#This Row],[Units Sold]]*Table1_1[[#This Row],[Cost per Unit]]</f>
        <v>2018.8000000000002</v>
      </c>
      <c r="J3962">
        <f>Table1_1[[#This Row],[TOTAL REVENUE]]-Table1_1[[#This Row],[TOTAL COST]]</f>
        <v>11201.400000000001</v>
      </c>
      <c r="K3962" s="11">
        <f>Table1_1[[#This Row],[PROFIT]]/Table1_1[[#This Row],[TOTAL REVENUE]]</f>
        <v>0.84729429206819873</v>
      </c>
    </row>
    <row r="3963" spans="1:11">
      <c r="A3963" t="s">
        <v>90</v>
      </c>
      <c r="B3963" t="s">
        <v>694</v>
      </c>
      <c r="C3963">
        <v>289</v>
      </c>
      <c r="D3963">
        <v>36.15</v>
      </c>
      <c r="E3963">
        <v>76.45</v>
      </c>
      <c r="F3963" t="s">
        <v>107</v>
      </c>
      <c r="G3963" t="s">
        <v>109</v>
      </c>
      <c r="H3963">
        <f>Table1_1[[#This Row],[Units Sold]]*Table1_1[[#This Row],[Sale Price per Unit]]</f>
        <v>22094.05</v>
      </c>
      <c r="I3963">
        <f>Table1_1[[#This Row],[Units Sold]]*Table1_1[[#This Row],[Cost per Unit]]</f>
        <v>10447.35</v>
      </c>
      <c r="J3963">
        <f>Table1_1[[#This Row],[TOTAL REVENUE]]-Table1_1[[#This Row],[TOTAL COST]]</f>
        <v>11646.699999999999</v>
      </c>
      <c r="K3963" s="11">
        <f>Table1_1[[#This Row],[PROFIT]]/Table1_1[[#This Row],[TOTAL REVENUE]]</f>
        <v>0.52714192282537609</v>
      </c>
    </row>
    <row r="3964" spans="1:11">
      <c r="A3964" t="s">
        <v>41</v>
      </c>
      <c r="B3964" t="s">
        <v>694</v>
      </c>
      <c r="C3964">
        <v>244</v>
      </c>
      <c r="D3964">
        <v>89</v>
      </c>
      <c r="E3964">
        <v>56.14</v>
      </c>
      <c r="F3964" t="s">
        <v>107</v>
      </c>
      <c r="G3964" t="s">
        <v>110</v>
      </c>
      <c r="H3964">
        <f>Table1_1[[#This Row],[Units Sold]]*Table1_1[[#This Row],[Sale Price per Unit]]</f>
        <v>13698.16</v>
      </c>
      <c r="I3964">
        <f>Table1_1[[#This Row],[Units Sold]]*Table1_1[[#This Row],[Cost per Unit]]</f>
        <v>21716</v>
      </c>
      <c r="J3964">
        <f>Table1_1[[#This Row],[TOTAL REVENUE]]-Table1_1[[#This Row],[TOTAL COST]]</f>
        <v>-8017.84</v>
      </c>
      <c r="K3964" s="11">
        <f>Table1_1[[#This Row],[PROFIT]]/Table1_1[[#This Row],[TOTAL REVENUE]]</f>
        <v>-0.58532240826505166</v>
      </c>
    </row>
    <row r="3965" spans="1:11">
      <c r="A3965" t="s">
        <v>91</v>
      </c>
      <c r="B3965" t="s">
        <v>695</v>
      </c>
      <c r="C3965">
        <v>83</v>
      </c>
      <c r="D3965">
        <v>64.16</v>
      </c>
      <c r="E3965">
        <v>89.33</v>
      </c>
      <c r="F3965" t="s">
        <v>108</v>
      </c>
      <c r="G3965" t="s">
        <v>109</v>
      </c>
      <c r="H3965">
        <f>Table1_1[[#This Row],[Units Sold]]*Table1_1[[#This Row],[Sale Price per Unit]]</f>
        <v>7414.3899999999994</v>
      </c>
      <c r="I3965">
        <f>Table1_1[[#This Row],[Units Sold]]*Table1_1[[#This Row],[Cost per Unit]]</f>
        <v>5325.28</v>
      </c>
      <c r="J3965">
        <f>Table1_1[[#This Row],[TOTAL REVENUE]]-Table1_1[[#This Row],[TOTAL COST]]</f>
        <v>2089.1099999999997</v>
      </c>
      <c r="K3965" s="11">
        <f>Table1_1[[#This Row],[PROFIT]]/Table1_1[[#This Row],[TOTAL REVENUE]]</f>
        <v>0.28176424493451246</v>
      </c>
    </row>
    <row r="3966" spans="1:11">
      <c r="A3966" t="s">
        <v>24</v>
      </c>
      <c r="B3966" t="s">
        <v>695</v>
      </c>
      <c r="C3966">
        <v>218</v>
      </c>
      <c r="D3966">
        <v>41.94</v>
      </c>
      <c r="E3966">
        <v>70.47</v>
      </c>
      <c r="F3966" t="s">
        <v>107</v>
      </c>
      <c r="G3966" t="s">
        <v>110</v>
      </c>
      <c r="H3966">
        <f>Table1_1[[#This Row],[Units Sold]]*Table1_1[[#This Row],[Sale Price per Unit]]</f>
        <v>15362.46</v>
      </c>
      <c r="I3966">
        <f>Table1_1[[#This Row],[Units Sold]]*Table1_1[[#This Row],[Cost per Unit]]</f>
        <v>9142.92</v>
      </c>
      <c r="J3966">
        <f>Table1_1[[#This Row],[TOTAL REVENUE]]-Table1_1[[#This Row],[TOTAL COST]]</f>
        <v>6219.5399999999991</v>
      </c>
      <c r="K3966" s="11">
        <f>Table1_1[[#This Row],[PROFIT]]/Table1_1[[#This Row],[TOTAL REVENUE]]</f>
        <v>0.40485312899105996</v>
      </c>
    </row>
    <row r="3967" spans="1:11">
      <c r="A3967" t="s">
        <v>19</v>
      </c>
      <c r="B3967" t="s">
        <v>695</v>
      </c>
      <c r="C3967">
        <v>208</v>
      </c>
      <c r="D3967">
        <v>52.76</v>
      </c>
      <c r="E3967">
        <v>30.8</v>
      </c>
      <c r="F3967" t="s">
        <v>108</v>
      </c>
      <c r="G3967" t="s">
        <v>110</v>
      </c>
      <c r="H3967">
        <f>Table1_1[[#This Row],[Units Sold]]*Table1_1[[#This Row],[Sale Price per Unit]]</f>
        <v>6406.4000000000005</v>
      </c>
      <c r="I3967">
        <f>Table1_1[[#This Row],[Units Sold]]*Table1_1[[#This Row],[Cost per Unit]]</f>
        <v>10974.08</v>
      </c>
      <c r="J3967">
        <f>Table1_1[[#This Row],[TOTAL REVENUE]]-Table1_1[[#This Row],[TOTAL COST]]</f>
        <v>-4567.6799999999994</v>
      </c>
      <c r="K3967" s="11">
        <f>Table1_1[[#This Row],[PROFIT]]/Table1_1[[#This Row],[TOTAL REVENUE]]</f>
        <v>-0.71298701298701284</v>
      </c>
    </row>
    <row r="3968" spans="1:11">
      <c r="A3968" t="s">
        <v>76</v>
      </c>
      <c r="B3968" t="s">
        <v>695</v>
      </c>
      <c r="C3968">
        <v>215</v>
      </c>
      <c r="D3968">
        <v>24.42</v>
      </c>
      <c r="E3968">
        <v>56.1</v>
      </c>
      <c r="F3968" t="s">
        <v>108</v>
      </c>
      <c r="G3968" t="s">
        <v>110</v>
      </c>
      <c r="H3968">
        <f>Table1_1[[#This Row],[Units Sold]]*Table1_1[[#This Row],[Sale Price per Unit]]</f>
        <v>12061.5</v>
      </c>
      <c r="I3968">
        <f>Table1_1[[#This Row],[Units Sold]]*Table1_1[[#This Row],[Cost per Unit]]</f>
        <v>5250.3</v>
      </c>
      <c r="J3968">
        <f>Table1_1[[#This Row],[TOTAL REVENUE]]-Table1_1[[#This Row],[TOTAL COST]]</f>
        <v>6811.2</v>
      </c>
      <c r="K3968" s="11">
        <f>Table1_1[[#This Row],[PROFIT]]/Table1_1[[#This Row],[TOTAL REVENUE]]</f>
        <v>0.56470588235294117</v>
      </c>
    </row>
    <row r="3969" spans="1:11">
      <c r="A3969" t="s">
        <v>75</v>
      </c>
      <c r="B3969" t="s">
        <v>696</v>
      </c>
      <c r="C3969">
        <v>119</v>
      </c>
      <c r="D3969">
        <v>30.5</v>
      </c>
      <c r="E3969">
        <v>96.24</v>
      </c>
      <c r="F3969" t="s">
        <v>107</v>
      </c>
      <c r="G3969" t="s">
        <v>110</v>
      </c>
      <c r="H3969">
        <f>Table1_1[[#This Row],[Units Sold]]*Table1_1[[#This Row],[Sale Price per Unit]]</f>
        <v>11452.56</v>
      </c>
      <c r="I3969">
        <f>Table1_1[[#This Row],[Units Sold]]*Table1_1[[#This Row],[Cost per Unit]]</f>
        <v>3629.5</v>
      </c>
      <c r="J3969">
        <f>Table1_1[[#This Row],[TOTAL REVENUE]]-Table1_1[[#This Row],[TOTAL COST]]</f>
        <v>7823.0599999999995</v>
      </c>
      <c r="K3969" s="11">
        <f>Table1_1[[#This Row],[PROFIT]]/Table1_1[[#This Row],[TOTAL REVENUE]]</f>
        <v>0.68308395677472977</v>
      </c>
    </row>
    <row r="3970" spans="1:11">
      <c r="A3970" t="s">
        <v>28</v>
      </c>
      <c r="B3970" t="s">
        <v>696</v>
      </c>
      <c r="C3970">
        <v>289</v>
      </c>
      <c r="D3970">
        <v>96.16</v>
      </c>
      <c r="E3970">
        <v>58.27</v>
      </c>
      <c r="F3970" t="s">
        <v>108</v>
      </c>
      <c r="G3970" t="s">
        <v>109</v>
      </c>
      <c r="H3970">
        <f>Table1_1[[#This Row],[Units Sold]]*Table1_1[[#This Row],[Sale Price per Unit]]</f>
        <v>16840.030000000002</v>
      </c>
      <c r="I3970">
        <f>Table1_1[[#This Row],[Units Sold]]*Table1_1[[#This Row],[Cost per Unit]]</f>
        <v>27790.239999999998</v>
      </c>
      <c r="J3970">
        <f>Table1_1[[#This Row],[TOTAL REVENUE]]-Table1_1[[#This Row],[TOTAL COST]]</f>
        <v>-10950.209999999995</v>
      </c>
      <c r="K3970" s="11">
        <f>Table1_1[[#This Row],[PROFIT]]/Table1_1[[#This Row],[TOTAL REVENUE]]</f>
        <v>-0.65024884159945051</v>
      </c>
    </row>
    <row r="3971" spans="1:11">
      <c r="A3971" t="s">
        <v>47</v>
      </c>
      <c r="B3971" t="s">
        <v>696</v>
      </c>
      <c r="C3971">
        <v>172</v>
      </c>
      <c r="D3971">
        <v>38.909999999999997</v>
      </c>
      <c r="E3971">
        <v>53.7</v>
      </c>
      <c r="F3971" t="s">
        <v>107</v>
      </c>
      <c r="G3971" t="s">
        <v>109</v>
      </c>
      <c r="H3971">
        <f>Table1_1[[#This Row],[Units Sold]]*Table1_1[[#This Row],[Sale Price per Unit]]</f>
        <v>9236.4</v>
      </c>
      <c r="I3971">
        <f>Table1_1[[#This Row],[Units Sold]]*Table1_1[[#This Row],[Cost per Unit]]</f>
        <v>6692.5199999999995</v>
      </c>
      <c r="J3971">
        <f>Table1_1[[#This Row],[TOTAL REVENUE]]-Table1_1[[#This Row],[TOTAL COST]]</f>
        <v>2543.88</v>
      </c>
      <c r="K3971" s="11">
        <f>Table1_1[[#This Row],[PROFIT]]/Table1_1[[#This Row],[TOTAL REVENUE]]</f>
        <v>0.27541899441340784</v>
      </c>
    </row>
    <row r="3972" spans="1:11">
      <c r="A3972" t="s">
        <v>95</v>
      </c>
      <c r="B3972" t="s">
        <v>696</v>
      </c>
      <c r="C3972">
        <v>67</v>
      </c>
      <c r="D3972">
        <v>84.19</v>
      </c>
      <c r="E3972">
        <v>31.44</v>
      </c>
      <c r="F3972" t="s">
        <v>107</v>
      </c>
      <c r="G3972" t="s">
        <v>109</v>
      </c>
      <c r="H3972">
        <f>Table1_1[[#This Row],[Units Sold]]*Table1_1[[#This Row],[Sale Price per Unit]]</f>
        <v>2106.48</v>
      </c>
      <c r="I3972">
        <f>Table1_1[[#This Row],[Units Sold]]*Table1_1[[#This Row],[Cost per Unit]]</f>
        <v>5640.73</v>
      </c>
      <c r="J3972">
        <f>Table1_1[[#This Row],[TOTAL REVENUE]]-Table1_1[[#This Row],[TOTAL COST]]</f>
        <v>-3534.2499999999995</v>
      </c>
      <c r="K3972" s="11">
        <f>Table1_1[[#This Row],[PROFIT]]/Table1_1[[#This Row],[TOTAL REVENUE]]</f>
        <v>-1.677798982188295</v>
      </c>
    </row>
    <row r="3973" spans="1:11">
      <c r="A3973" t="s">
        <v>38</v>
      </c>
      <c r="B3973" t="s">
        <v>696</v>
      </c>
      <c r="C3973">
        <v>39</v>
      </c>
      <c r="D3973">
        <v>81.34</v>
      </c>
      <c r="E3973">
        <v>89.53</v>
      </c>
      <c r="F3973" t="s">
        <v>107</v>
      </c>
      <c r="G3973" t="s">
        <v>109</v>
      </c>
      <c r="H3973">
        <f>Table1_1[[#This Row],[Units Sold]]*Table1_1[[#This Row],[Sale Price per Unit]]</f>
        <v>3491.67</v>
      </c>
      <c r="I3973">
        <f>Table1_1[[#This Row],[Units Sold]]*Table1_1[[#This Row],[Cost per Unit]]</f>
        <v>3172.26</v>
      </c>
      <c r="J3973">
        <f>Table1_1[[#This Row],[TOTAL REVENUE]]-Table1_1[[#This Row],[TOTAL COST]]</f>
        <v>319.40999999999985</v>
      </c>
      <c r="K3973" s="11">
        <f>Table1_1[[#This Row],[PROFIT]]/Table1_1[[#This Row],[TOTAL REVENUE]]</f>
        <v>9.1477716966379935E-2</v>
      </c>
    </row>
    <row r="3974" spans="1:11">
      <c r="A3974" t="s">
        <v>43</v>
      </c>
      <c r="B3974" t="s">
        <v>696</v>
      </c>
      <c r="C3974">
        <v>263</v>
      </c>
      <c r="D3974">
        <v>20.99</v>
      </c>
      <c r="E3974">
        <v>51.31</v>
      </c>
      <c r="F3974" t="s">
        <v>108</v>
      </c>
      <c r="G3974" t="s">
        <v>110</v>
      </c>
      <c r="H3974">
        <f>Table1_1[[#This Row],[Units Sold]]*Table1_1[[#This Row],[Sale Price per Unit]]</f>
        <v>13494.53</v>
      </c>
      <c r="I3974">
        <f>Table1_1[[#This Row],[Units Sold]]*Table1_1[[#This Row],[Cost per Unit]]</f>
        <v>5520.37</v>
      </c>
      <c r="J3974">
        <f>Table1_1[[#This Row],[TOTAL REVENUE]]-Table1_1[[#This Row],[TOTAL COST]]</f>
        <v>7974.1600000000008</v>
      </c>
      <c r="K3974" s="11">
        <f>Table1_1[[#This Row],[PROFIT]]/Table1_1[[#This Row],[TOTAL REVENUE]]</f>
        <v>0.59091794971740408</v>
      </c>
    </row>
    <row r="3975" spans="1:11">
      <c r="A3975" t="s">
        <v>58</v>
      </c>
      <c r="B3975" t="s">
        <v>696</v>
      </c>
      <c r="C3975">
        <v>158</v>
      </c>
      <c r="D3975">
        <v>39.03</v>
      </c>
      <c r="E3975">
        <v>103.02</v>
      </c>
      <c r="F3975" t="s">
        <v>108</v>
      </c>
      <c r="G3975" t="s">
        <v>110</v>
      </c>
      <c r="H3975">
        <f>Table1_1[[#This Row],[Units Sold]]*Table1_1[[#This Row],[Sale Price per Unit]]</f>
        <v>16277.16</v>
      </c>
      <c r="I3975">
        <f>Table1_1[[#This Row],[Units Sold]]*Table1_1[[#This Row],[Cost per Unit]]</f>
        <v>6166.74</v>
      </c>
      <c r="J3975">
        <f>Table1_1[[#This Row],[TOTAL REVENUE]]-Table1_1[[#This Row],[TOTAL COST]]</f>
        <v>10110.42</v>
      </c>
      <c r="K3975" s="11">
        <f>Table1_1[[#This Row],[PROFIT]]/Table1_1[[#This Row],[TOTAL REVENUE]]</f>
        <v>0.62114152591729765</v>
      </c>
    </row>
    <row r="3976" spans="1:11">
      <c r="A3976" t="s">
        <v>37</v>
      </c>
      <c r="B3976" t="s">
        <v>696</v>
      </c>
      <c r="C3976">
        <v>251</v>
      </c>
      <c r="D3976">
        <v>32.1</v>
      </c>
      <c r="E3976">
        <v>80.19</v>
      </c>
      <c r="F3976" t="s">
        <v>108</v>
      </c>
      <c r="G3976" t="s">
        <v>109</v>
      </c>
      <c r="H3976">
        <f>Table1_1[[#This Row],[Units Sold]]*Table1_1[[#This Row],[Sale Price per Unit]]</f>
        <v>20127.689999999999</v>
      </c>
      <c r="I3976">
        <f>Table1_1[[#This Row],[Units Sold]]*Table1_1[[#This Row],[Cost per Unit]]</f>
        <v>8057.1</v>
      </c>
      <c r="J3976">
        <f>Table1_1[[#This Row],[TOTAL REVENUE]]-Table1_1[[#This Row],[TOTAL COST]]</f>
        <v>12070.589999999998</v>
      </c>
      <c r="K3976" s="11">
        <f>Table1_1[[#This Row],[PROFIT]]/Table1_1[[#This Row],[TOTAL REVENUE]]</f>
        <v>0.59970071081182186</v>
      </c>
    </row>
    <row r="3977" spans="1:11">
      <c r="A3977" t="s">
        <v>102</v>
      </c>
      <c r="B3977" t="s">
        <v>697</v>
      </c>
      <c r="C3977">
        <v>78</v>
      </c>
      <c r="D3977">
        <v>98.86</v>
      </c>
      <c r="E3977">
        <v>106.23</v>
      </c>
      <c r="F3977" t="s">
        <v>108</v>
      </c>
      <c r="G3977" t="s">
        <v>109</v>
      </c>
      <c r="H3977">
        <f>Table1_1[[#This Row],[Units Sold]]*Table1_1[[#This Row],[Sale Price per Unit]]</f>
        <v>8285.94</v>
      </c>
      <c r="I3977">
        <f>Table1_1[[#This Row],[Units Sold]]*Table1_1[[#This Row],[Cost per Unit]]</f>
        <v>7711.08</v>
      </c>
      <c r="J3977">
        <f>Table1_1[[#This Row],[TOTAL REVENUE]]-Table1_1[[#This Row],[TOTAL COST]]</f>
        <v>574.86000000000058</v>
      </c>
      <c r="K3977" s="11">
        <f>Table1_1[[#This Row],[PROFIT]]/Table1_1[[#This Row],[TOTAL REVENUE]]</f>
        <v>6.9377765226395618E-2</v>
      </c>
    </row>
    <row r="3978" spans="1:11">
      <c r="A3978" t="s">
        <v>72</v>
      </c>
      <c r="B3978" t="s">
        <v>697</v>
      </c>
      <c r="C3978">
        <v>142</v>
      </c>
      <c r="D3978">
        <v>48.87</v>
      </c>
      <c r="E3978">
        <v>81.569999999999993</v>
      </c>
      <c r="F3978" t="s">
        <v>108</v>
      </c>
      <c r="G3978" t="s">
        <v>109</v>
      </c>
      <c r="H3978">
        <f>Table1_1[[#This Row],[Units Sold]]*Table1_1[[#This Row],[Sale Price per Unit]]</f>
        <v>11582.939999999999</v>
      </c>
      <c r="I3978">
        <f>Table1_1[[#This Row],[Units Sold]]*Table1_1[[#This Row],[Cost per Unit]]</f>
        <v>6939.54</v>
      </c>
      <c r="J3978">
        <f>Table1_1[[#This Row],[TOTAL REVENUE]]-Table1_1[[#This Row],[TOTAL COST]]</f>
        <v>4643.3999999999987</v>
      </c>
      <c r="K3978" s="11">
        <f>Table1_1[[#This Row],[PROFIT]]/Table1_1[[#This Row],[TOTAL REVENUE]]</f>
        <v>0.4008826774549466</v>
      </c>
    </row>
    <row r="3979" spans="1:11">
      <c r="A3979" t="s">
        <v>34</v>
      </c>
      <c r="B3979" t="s">
        <v>697</v>
      </c>
      <c r="C3979">
        <v>12</v>
      </c>
      <c r="D3979">
        <v>90.41</v>
      </c>
      <c r="E3979">
        <v>31.67</v>
      </c>
      <c r="F3979" t="s">
        <v>108</v>
      </c>
      <c r="G3979" t="s">
        <v>109</v>
      </c>
      <c r="H3979">
        <f>Table1_1[[#This Row],[Units Sold]]*Table1_1[[#This Row],[Sale Price per Unit]]</f>
        <v>380.04</v>
      </c>
      <c r="I3979">
        <f>Table1_1[[#This Row],[Units Sold]]*Table1_1[[#This Row],[Cost per Unit]]</f>
        <v>1084.92</v>
      </c>
      <c r="J3979">
        <f>Table1_1[[#This Row],[TOTAL REVENUE]]-Table1_1[[#This Row],[TOTAL COST]]</f>
        <v>-704.88000000000011</v>
      </c>
      <c r="K3979" s="11">
        <f>Table1_1[[#This Row],[PROFIT]]/Table1_1[[#This Row],[TOTAL REVENUE]]</f>
        <v>-1.8547521313545945</v>
      </c>
    </row>
    <row r="3980" spans="1:11">
      <c r="A3980" t="s">
        <v>105</v>
      </c>
      <c r="B3980" t="s">
        <v>697</v>
      </c>
      <c r="C3980">
        <v>179</v>
      </c>
      <c r="D3980">
        <v>91.46</v>
      </c>
      <c r="E3980">
        <v>100.52</v>
      </c>
      <c r="F3980" t="s">
        <v>107</v>
      </c>
      <c r="G3980" t="s">
        <v>109</v>
      </c>
      <c r="H3980">
        <f>Table1_1[[#This Row],[Units Sold]]*Table1_1[[#This Row],[Sale Price per Unit]]</f>
        <v>17993.079999999998</v>
      </c>
      <c r="I3980">
        <f>Table1_1[[#This Row],[Units Sold]]*Table1_1[[#This Row],[Cost per Unit]]</f>
        <v>16371.339999999998</v>
      </c>
      <c r="J3980">
        <f>Table1_1[[#This Row],[TOTAL REVENUE]]-Table1_1[[#This Row],[TOTAL COST]]</f>
        <v>1621.7399999999998</v>
      </c>
      <c r="K3980" s="11">
        <f>Table1_1[[#This Row],[PROFIT]]/Table1_1[[#This Row],[TOTAL REVENUE]]</f>
        <v>9.0131317150815751E-2</v>
      </c>
    </row>
    <row r="3981" spans="1:11">
      <c r="A3981" t="s">
        <v>104</v>
      </c>
      <c r="B3981" t="s">
        <v>697</v>
      </c>
      <c r="C3981">
        <v>81</v>
      </c>
      <c r="D3981">
        <v>40.880000000000003</v>
      </c>
      <c r="E3981">
        <v>59.26</v>
      </c>
      <c r="F3981" t="s">
        <v>108</v>
      </c>
      <c r="G3981" t="s">
        <v>109</v>
      </c>
      <c r="H3981">
        <f>Table1_1[[#This Row],[Units Sold]]*Table1_1[[#This Row],[Sale Price per Unit]]</f>
        <v>4800.0599999999995</v>
      </c>
      <c r="I3981">
        <f>Table1_1[[#This Row],[Units Sold]]*Table1_1[[#This Row],[Cost per Unit]]</f>
        <v>3311.28</v>
      </c>
      <c r="J3981">
        <f>Table1_1[[#This Row],[TOTAL REVENUE]]-Table1_1[[#This Row],[TOTAL COST]]</f>
        <v>1488.7799999999993</v>
      </c>
      <c r="K3981" s="11">
        <f>Table1_1[[#This Row],[PROFIT]]/Table1_1[[#This Row],[TOTAL REVENUE]]</f>
        <v>0.31015862301721214</v>
      </c>
    </row>
    <row r="3982" spans="1:11">
      <c r="A3982" t="s">
        <v>96</v>
      </c>
      <c r="B3982" t="s">
        <v>697</v>
      </c>
      <c r="C3982">
        <v>230</v>
      </c>
      <c r="D3982">
        <v>43.62</v>
      </c>
      <c r="E3982">
        <v>64.069999999999993</v>
      </c>
      <c r="F3982" t="s">
        <v>107</v>
      </c>
      <c r="G3982" t="s">
        <v>109</v>
      </c>
      <c r="H3982">
        <f>Table1_1[[#This Row],[Units Sold]]*Table1_1[[#This Row],[Sale Price per Unit]]</f>
        <v>14736.099999999999</v>
      </c>
      <c r="I3982">
        <f>Table1_1[[#This Row],[Units Sold]]*Table1_1[[#This Row],[Cost per Unit]]</f>
        <v>10032.599999999999</v>
      </c>
      <c r="J3982">
        <f>Table1_1[[#This Row],[TOTAL REVENUE]]-Table1_1[[#This Row],[TOTAL COST]]</f>
        <v>4703.5</v>
      </c>
      <c r="K3982" s="11">
        <f>Table1_1[[#This Row],[PROFIT]]/Table1_1[[#This Row],[TOTAL REVENUE]]</f>
        <v>0.31918214452942095</v>
      </c>
    </row>
    <row r="3983" spans="1:11">
      <c r="A3983" t="s">
        <v>61</v>
      </c>
      <c r="B3983" t="s">
        <v>697</v>
      </c>
      <c r="C3983">
        <v>109</v>
      </c>
      <c r="D3983">
        <v>78.48</v>
      </c>
      <c r="E3983">
        <v>103.42</v>
      </c>
      <c r="F3983" t="s">
        <v>108</v>
      </c>
      <c r="G3983" t="s">
        <v>109</v>
      </c>
      <c r="H3983">
        <f>Table1_1[[#This Row],[Units Sold]]*Table1_1[[#This Row],[Sale Price per Unit]]</f>
        <v>11272.78</v>
      </c>
      <c r="I3983">
        <f>Table1_1[[#This Row],[Units Sold]]*Table1_1[[#This Row],[Cost per Unit]]</f>
        <v>8554.32</v>
      </c>
      <c r="J3983">
        <f>Table1_1[[#This Row],[TOTAL REVENUE]]-Table1_1[[#This Row],[TOTAL COST]]</f>
        <v>2718.4600000000009</v>
      </c>
      <c r="K3983" s="11">
        <f>Table1_1[[#This Row],[PROFIT]]/Table1_1[[#This Row],[TOTAL REVENUE]]</f>
        <v>0.24115258170566628</v>
      </c>
    </row>
    <row r="3984" spans="1:11">
      <c r="A3984" t="s">
        <v>70</v>
      </c>
      <c r="B3984" t="s">
        <v>698</v>
      </c>
      <c r="C3984">
        <v>99</v>
      </c>
      <c r="D3984">
        <v>45.3</v>
      </c>
      <c r="E3984">
        <v>32.46</v>
      </c>
      <c r="F3984" t="s">
        <v>107</v>
      </c>
      <c r="G3984" t="s">
        <v>110</v>
      </c>
      <c r="H3984">
        <f>Table1_1[[#This Row],[Units Sold]]*Table1_1[[#This Row],[Sale Price per Unit]]</f>
        <v>3213.54</v>
      </c>
      <c r="I3984">
        <f>Table1_1[[#This Row],[Units Sold]]*Table1_1[[#This Row],[Cost per Unit]]</f>
        <v>4484.7</v>
      </c>
      <c r="J3984">
        <f>Table1_1[[#This Row],[TOTAL REVENUE]]-Table1_1[[#This Row],[TOTAL COST]]</f>
        <v>-1271.1599999999999</v>
      </c>
      <c r="K3984" s="11">
        <f>Table1_1[[#This Row],[PROFIT]]/Table1_1[[#This Row],[TOTAL REVENUE]]</f>
        <v>-0.39556377079482435</v>
      </c>
    </row>
    <row r="3985" spans="1:11">
      <c r="A3985" t="s">
        <v>71</v>
      </c>
      <c r="B3985" t="s">
        <v>698</v>
      </c>
      <c r="C3985">
        <v>58</v>
      </c>
      <c r="D3985">
        <v>31.56</v>
      </c>
      <c r="E3985">
        <v>77.47</v>
      </c>
      <c r="F3985" t="s">
        <v>107</v>
      </c>
      <c r="G3985" t="s">
        <v>110</v>
      </c>
      <c r="H3985">
        <f>Table1_1[[#This Row],[Units Sold]]*Table1_1[[#This Row],[Sale Price per Unit]]</f>
        <v>4493.26</v>
      </c>
      <c r="I3985">
        <f>Table1_1[[#This Row],[Units Sold]]*Table1_1[[#This Row],[Cost per Unit]]</f>
        <v>1830.48</v>
      </c>
      <c r="J3985">
        <f>Table1_1[[#This Row],[TOTAL REVENUE]]-Table1_1[[#This Row],[TOTAL COST]]</f>
        <v>2662.78</v>
      </c>
      <c r="K3985" s="11">
        <f>Table1_1[[#This Row],[PROFIT]]/Table1_1[[#This Row],[TOTAL REVENUE]]</f>
        <v>0.59261649670840322</v>
      </c>
    </row>
    <row r="3986" spans="1:11">
      <c r="A3986" t="s">
        <v>43</v>
      </c>
      <c r="B3986" t="s">
        <v>698</v>
      </c>
      <c r="C3986">
        <v>200</v>
      </c>
      <c r="D3986">
        <v>30.3</v>
      </c>
      <c r="E3986">
        <v>34.75</v>
      </c>
      <c r="F3986" t="s">
        <v>108</v>
      </c>
      <c r="G3986" t="s">
        <v>109</v>
      </c>
      <c r="H3986">
        <f>Table1_1[[#This Row],[Units Sold]]*Table1_1[[#This Row],[Sale Price per Unit]]</f>
        <v>6950</v>
      </c>
      <c r="I3986">
        <f>Table1_1[[#This Row],[Units Sold]]*Table1_1[[#This Row],[Cost per Unit]]</f>
        <v>6060</v>
      </c>
      <c r="J3986">
        <f>Table1_1[[#This Row],[TOTAL REVENUE]]-Table1_1[[#This Row],[TOTAL COST]]</f>
        <v>890</v>
      </c>
      <c r="K3986" s="11">
        <f>Table1_1[[#This Row],[PROFIT]]/Table1_1[[#This Row],[TOTAL REVENUE]]</f>
        <v>0.12805755395683452</v>
      </c>
    </row>
    <row r="3987" spans="1:11">
      <c r="A3987" t="s">
        <v>64</v>
      </c>
      <c r="B3987" t="s">
        <v>698</v>
      </c>
      <c r="C3987">
        <v>213</v>
      </c>
      <c r="D3987">
        <v>92.4</v>
      </c>
      <c r="E3987">
        <v>98.4</v>
      </c>
      <c r="F3987" t="s">
        <v>107</v>
      </c>
      <c r="G3987" t="s">
        <v>109</v>
      </c>
      <c r="H3987">
        <f>Table1_1[[#This Row],[Units Sold]]*Table1_1[[#This Row],[Sale Price per Unit]]</f>
        <v>20959.2</v>
      </c>
      <c r="I3987">
        <f>Table1_1[[#This Row],[Units Sold]]*Table1_1[[#This Row],[Cost per Unit]]</f>
        <v>19681.2</v>
      </c>
      <c r="J3987">
        <f>Table1_1[[#This Row],[TOTAL REVENUE]]-Table1_1[[#This Row],[TOTAL COST]]</f>
        <v>1278</v>
      </c>
      <c r="K3987" s="11">
        <f>Table1_1[[#This Row],[PROFIT]]/Table1_1[[#This Row],[TOTAL REVENUE]]</f>
        <v>6.097560975609756E-2</v>
      </c>
    </row>
    <row r="3988" spans="1:11">
      <c r="A3988" t="s">
        <v>86</v>
      </c>
      <c r="B3988" t="s">
        <v>698</v>
      </c>
      <c r="C3988">
        <v>287</v>
      </c>
      <c r="D3988">
        <v>15.91</v>
      </c>
      <c r="E3988">
        <v>88.89</v>
      </c>
      <c r="F3988" t="s">
        <v>108</v>
      </c>
      <c r="G3988" t="s">
        <v>110</v>
      </c>
      <c r="H3988">
        <f>Table1_1[[#This Row],[Units Sold]]*Table1_1[[#This Row],[Sale Price per Unit]]</f>
        <v>25511.43</v>
      </c>
      <c r="I3988">
        <f>Table1_1[[#This Row],[Units Sold]]*Table1_1[[#This Row],[Cost per Unit]]</f>
        <v>4566.17</v>
      </c>
      <c r="J3988">
        <f>Table1_1[[#This Row],[TOTAL REVENUE]]-Table1_1[[#This Row],[TOTAL COST]]</f>
        <v>20945.260000000002</v>
      </c>
      <c r="K3988" s="11">
        <f>Table1_1[[#This Row],[PROFIT]]/Table1_1[[#This Row],[TOTAL REVENUE]]</f>
        <v>0.82101473731578367</v>
      </c>
    </row>
    <row r="3989" spans="1:11">
      <c r="A3989" t="s">
        <v>60</v>
      </c>
      <c r="B3989" t="s">
        <v>698</v>
      </c>
      <c r="C3989">
        <v>102</v>
      </c>
      <c r="D3989">
        <v>28.41</v>
      </c>
      <c r="E3989">
        <v>34.78</v>
      </c>
      <c r="F3989" t="s">
        <v>107</v>
      </c>
      <c r="G3989" t="s">
        <v>109</v>
      </c>
      <c r="H3989">
        <f>Table1_1[[#This Row],[Units Sold]]*Table1_1[[#This Row],[Sale Price per Unit]]</f>
        <v>3547.56</v>
      </c>
      <c r="I3989">
        <f>Table1_1[[#This Row],[Units Sold]]*Table1_1[[#This Row],[Cost per Unit]]</f>
        <v>2897.82</v>
      </c>
      <c r="J3989">
        <f>Table1_1[[#This Row],[TOTAL REVENUE]]-Table1_1[[#This Row],[TOTAL COST]]</f>
        <v>649.73999999999978</v>
      </c>
      <c r="K3989" s="11">
        <f>Table1_1[[#This Row],[PROFIT]]/Table1_1[[#This Row],[TOTAL REVENUE]]</f>
        <v>0.18315123634272565</v>
      </c>
    </row>
    <row r="3990" spans="1:11">
      <c r="A3990" t="s">
        <v>61</v>
      </c>
      <c r="B3990" t="s">
        <v>698</v>
      </c>
      <c r="C3990">
        <v>241</v>
      </c>
      <c r="D3990">
        <v>86.04</v>
      </c>
      <c r="E3990">
        <v>31</v>
      </c>
      <c r="F3990" t="s">
        <v>108</v>
      </c>
      <c r="G3990" t="s">
        <v>109</v>
      </c>
      <c r="H3990">
        <f>Table1_1[[#This Row],[Units Sold]]*Table1_1[[#This Row],[Sale Price per Unit]]</f>
        <v>7471</v>
      </c>
      <c r="I3990">
        <f>Table1_1[[#This Row],[Units Sold]]*Table1_1[[#This Row],[Cost per Unit]]</f>
        <v>20735.640000000003</v>
      </c>
      <c r="J3990">
        <f>Table1_1[[#This Row],[TOTAL REVENUE]]-Table1_1[[#This Row],[TOTAL COST]]</f>
        <v>-13264.640000000003</v>
      </c>
      <c r="K3990" s="11">
        <f>Table1_1[[#This Row],[PROFIT]]/Table1_1[[#This Row],[TOTAL REVENUE]]</f>
        <v>-1.7754838709677423</v>
      </c>
    </row>
    <row r="3991" spans="1:11">
      <c r="A3991" t="s">
        <v>43</v>
      </c>
      <c r="B3991" t="s">
        <v>698</v>
      </c>
      <c r="C3991">
        <v>35</v>
      </c>
      <c r="D3991">
        <v>54.76</v>
      </c>
      <c r="E3991">
        <v>53.19</v>
      </c>
      <c r="F3991" t="s">
        <v>107</v>
      </c>
      <c r="G3991" t="s">
        <v>109</v>
      </c>
      <c r="H3991">
        <f>Table1_1[[#This Row],[Units Sold]]*Table1_1[[#This Row],[Sale Price per Unit]]</f>
        <v>1861.6499999999999</v>
      </c>
      <c r="I3991">
        <f>Table1_1[[#This Row],[Units Sold]]*Table1_1[[#This Row],[Cost per Unit]]</f>
        <v>1916.6</v>
      </c>
      <c r="J3991">
        <f>Table1_1[[#This Row],[TOTAL REVENUE]]-Table1_1[[#This Row],[TOTAL COST]]</f>
        <v>-54.950000000000045</v>
      </c>
      <c r="K3991" s="11">
        <f>Table1_1[[#This Row],[PROFIT]]/Table1_1[[#This Row],[TOTAL REVENUE]]</f>
        <v>-2.9516826471141219E-2</v>
      </c>
    </row>
    <row r="3992" spans="1:11">
      <c r="A3992" t="s">
        <v>62</v>
      </c>
      <c r="B3992" t="s">
        <v>699</v>
      </c>
      <c r="C3992">
        <v>165</v>
      </c>
      <c r="D3992">
        <v>94.71</v>
      </c>
      <c r="E3992">
        <v>83.92</v>
      </c>
      <c r="F3992" t="s">
        <v>107</v>
      </c>
      <c r="G3992" t="s">
        <v>109</v>
      </c>
      <c r="H3992">
        <f>Table1_1[[#This Row],[Units Sold]]*Table1_1[[#This Row],[Sale Price per Unit]]</f>
        <v>13846.800000000001</v>
      </c>
      <c r="I3992">
        <f>Table1_1[[#This Row],[Units Sold]]*Table1_1[[#This Row],[Cost per Unit]]</f>
        <v>15627.15</v>
      </c>
      <c r="J3992">
        <f>Table1_1[[#This Row],[TOTAL REVENUE]]-Table1_1[[#This Row],[TOTAL COST]]</f>
        <v>-1780.3499999999985</v>
      </c>
      <c r="K3992" s="11">
        <f>Table1_1[[#This Row],[PROFIT]]/Table1_1[[#This Row],[TOTAL REVENUE]]</f>
        <v>-0.12857483317445173</v>
      </c>
    </row>
    <row r="3993" spans="1:11">
      <c r="A3993" t="s">
        <v>26</v>
      </c>
      <c r="B3993" t="s">
        <v>699</v>
      </c>
      <c r="C3993">
        <v>236</v>
      </c>
      <c r="D3993">
        <v>46.13</v>
      </c>
      <c r="E3993">
        <v>57.38</v>
      </c>
      <c r="F3993" t="s">
        <v>108</v>
      </c>
      <c r="G3993" t="s">
        <v>109</v>
      </c>
      <c r="H3993">
        <f>Table1_1[[#This Row],[Units Sold]]*Table1_1[[#This Row],[Sale Price per Unit]]</f>
        <v>13541.68</v>
      </c>
      <c r="I3993">
        <f>Table1_1[[#This Row],[Units Sold]]*Table1_1[[#This Row],[Cost per Unit]]</f>
        <v>10886.68</v>
      </c>
      <c r="J3993">
        <f>Table1_1[[#This Row],[TOTAL REVENUE]]-Table1_1[[#This Row],[TOTAL COST]]</f>
        <v>2655</v>
      </c>
      <c r="K3993" s="11">
        <f>Table1_1[[#This Row],[PROFIT]]/Table1_1[[#This Row],[TOTAL REVENUE]]</f>
        <v>0.19606134541652143</v>
      </c>
    </row>
    <row r="3994" spans="1:11">
      <c r="A3994" t="s">
        <v>26</v>
      </c>
      <c r="B3994" t="s">
        <v>699</v>
      </c>
      <c r="C3994">
        <v>286</v>
      </c>
      <c r="D3994">
        <v>71.209999999999994</v>
      </c>
      <c r="E3994">
        <v>28</v>
      </c>
      <c r="F3994" t="s">
        <v>108</v>
      </c>
      <c r="G3994" t="s">
        <v>110</v>
      </c>
      <c r="H3994">
        <f>Table1_1[[#This Row],[Units Sold]]*Table1_1[[#This Row],[Sale Price per Unit]]</f>
        <v>8008</v>
      </c>
      <c r="I3994">
        <f>Table1_1[[#This Row],[Units Sold]]*Table1_1[[#This Row],[Cost per Unit]]</f>
        <v>20366.059999999998</v>
      </c>
      <c r="J3994">
        <f>Table1_1[[#This Row],[TOTAL REVENUE]]-Table1_1[[#This Row],[TOTAL COST]]</f>
        <v>-12358.059999999998</v>
      </c>
      <c r="K3994" s="11">
        <f>Table1_1[[#This Row],[PROFIT]]/Table1_1[[#This Row],[TOTAL REVENUE]]</f>
        <v>-1.5432142857142854</v>
      </c>
    </row>
    <row r="3995" spans="1:11">
      <c r="A3995" t="s">
        <v>49</v>
      </c>
      <c r="B3995" t="s">
        <v>699</v>
      </c>
      <c r="C3995">
        <v>60</v>
      </c>
      <c r="D3995">
        <v>10.6</v>
      </c>
      <c r="E3995">
        <v>83.08</v>
      </c>
      <c r="F3995" t="s">
        <v>107</v>
      </c>
      <c r="G3995" t="s">
        <v>110</v>
      </c>
      <c r="H3995">
        <f>Table1_1[[#This Row],[Units Sold]]*Table1_1[[#This Row],[Sale Price per Unit]]</f>
        <v>4984.8</v>
      </c>
      <c r="I3995">
        <f>Table1_1[[#This Row],[Units Sold]]*Table1_1[[#This Row],[Cost per Unit]]</f>
        <v>636</v>
      </c>
      <c r="J3995">
        <f>Table1_1[[#This Row],[TOTAL REVENUE]]-Table1_1[[#This Row],[TOTAL COST]]</f>
        <v>4348.8</v>
      </c>
      <c r="K3995" s="11">
        <f>Table1_1[[#This Row],[PROFIT]]/Table1_1[[#This Row],[TOTAL REVENUE]]</f>
        <v>0.87241213288396724</v>
      </c>
    </row>
    <row r="3996" spans="1:11">
      <c r="A3996" t="s">
        <v>22</v>
      </c>
      <c r="B3996" t="s">
        <v>699</v>
      </c>
      <c r="C3996">
        <v>24</v>
      </c>
      <c r="D3996">
        <v>82.52</v>
      </c>
      <c r="E3996">
        <v>66.55</v>
      </c>
      <c r="F3996" t="s">
        <v>108</v>
      </c>
      <c r="G3996" t="s">
        <v>109</v>
      </c>
      <c r="H3996">
        <f>Table1_1[[#This Row],[Units Sold]]*Table1_1[[#This Row],[Sale Price per Unit]]</f>
        <v>1597.1999999999998</v>
      </c>
      <c r="I3996">
        <f>Table1_1[[#This Row],[Units Sold]]*Table1_1[[#This Row],[Cost per Unit]]</f>
        <v>1980.48</v>
      </c>
      <c r="J3996">
        <f>Table1_1[[#This Row],[TOTAL REVENUE]]-Table1_1[[#This Row],[TOTAL COST]]</f>
        <v>-383.2800000000002</v>
      </c>
      <c r="K3996" s="11">
        <f>Table1_1[[#This Row],[PROFIT]]/Table1_1[[#This Row],[TOTAL REVENUE]]</f>
        <v>-0.2399699474079641</v>
      </c>
    </row>
    <row r="3997" spans="1:11">
      <c r="A3997" t="s">
        <v>29</v>
      </c>
      <c r="B3997" t="s">
        <v>700</v>
      </c>
      <c r="C3997">
        <v>200</v>
      </c>
      <c r="D3997">
        <v>89.68</v>
      </c>
      <c r="E3997">
        <v>65.56</v>
      </c>
      <c r="F3997" t="s">
        <v>107</v>
      </c>
      <c r="G3997" t="s">
        <v>109</v>
      </c>
      <c r="H3997">
        <f>Table1_1[[#This Row],[Units Sold]]*Table1_1[[#This Row],[Sale Price per Unit]]</f>
        <v>13112</v>
      </c>
      <c r="I3997">
        <f>Table1_1[[#This Row],[Units Sold]]*Table1_1[[#This Row],[Cost per Unit]]</f>
        <v>17936</v>
      </c>
      <c r="J3997">
        <f>Table1_1[[#This Row],[TOTAL REVENUE]]-Table1_1[[#This Row],[TOTAL COST]]</f>
        <v>-4824</v>
      </c>
      <c r="K3997" s="11">
        <f>Table1_1[[#This Row],[PROFIT]]/Table1_1[[#This Row],[TOTAL REVENUE]]</f>
        <v>-0.36790726052471018</v>
      </c>
    </row>
    <row r="3998" spans="1:11">
      <c r="A3998" t="s">
        <v>79</v>
      </c>
      <c r="B3998" t="s">
        <v>700</v>
      </c>
      <c r="C3998">
        <v>151</v>
      </c>
      <c r="D3998">
        <v>88.6</v>
      </c>
      <c r="E3998">
        <v>68.22</v>
      </c>
      <c r="F3998" t="s">
        <v>107</v>
      </c>
      <c r="G3998" t="s">
        <v>109</v>
      </c>
      <c r="H3998">
        <f>Table1_1[[#This Row],[Units Sold]]*Table1_1[[#This Row],[Sale Price per Unit]]</f>
        <v>10301.219999999999</v>
      </c>
      <c r="I3998">
        <f>Table1_1[[#This Row],[Units Sold]]*Table1_1[[#This Row],[Cost per Unit]]</f>
        <v>13378.599999999999</v>
      </c>
      <c r="J3998">
        <f>Table1_1[[#This Row],[TOTAL REVENUE]]-Table1_1[[#This Row],[TOTAL COST]]</f>
        <v>-3077.3799999999992</v>
      </c>
      <c r="K3998" s="11">
        <f>Table1_1[[#This Row],[PROFIT]]/Table1_1[[#This Row],[TOTAL REVENUE]]</f>
        <v>-0.29873937261800054</v>
      </c>
    </row>
    <row r="3999" spans="1:11">
      <c r="A3999" t="s">
        <v>22</v>
      </c>
      <c r="B3999" t="s">
        <v>700</v>
      </c>
      <c r="C3999">
        <v>153</v>
      </c>
      <c r="D3999">
        <v>15.79</v>
      </c>
      <c r="E3999">
        <v>99.3</v>
      </c>
      <c r="F3999" t="s">
        <v>108</v>
      </c>
      <c r="G3999" t="s">
        <v>110</v>
      </c>
      <c r="H3999">
        <f>Table1_1[[#This Row],[Units Sold]]*Table1_1[[#This Row],[Sale Price per Unit]]</f>
        <v>15192.9</v>
      </c>
      <c r="I3999">
        <f>Table1_1[[#This Row],[Units Sold]]*Table1_1[[#This Row],[Cost per Unit]]</f>
        <v>2415.87</v>
      </c>
      <c r="J3999">
        <f>Table1_1[[#This Row],[TOTAL REVENUE]]-Table1_1[[#This Row],[TOTAL COST]]</f>
        <v>12777.029999999999</v>
      </c>
      <c r="K3999" s="11">
        <f>Table1_1[[#This Row],[PROFIT]]/Table1_1[[#This Row],[TOTAL REVENUE]]</f>
        <v>0.84098690835850953</v>
      </c>
    </row>
    <row r="4000" spans="1:11">
      <c r="A4000" t="s">
        <v>67</v>
      </c>
      <c r="B4000" t="s">
        <v>700</v>
      </c>
      <c r="C4000">
        <v>289</v>
      </c>
      <c r="D4000">
        <v>51.37</v>
      </c>
      <c r="E4000">
        <v>82.67</v>
      </c>
      <c r="F4000" t="s">
        <v>107</v>
      </c>
      <c r="G4000" t="s">
        <v>109</v>
      </c>
      <c r="H4000">
        <f>Table1_1[[#This Row],[Units Sold]]*Table1_1[[#This Row],[Sale Price per Unit]]</f>
        <v>23891.63</v>
      </c>
      <c r="I4000">
        <f>Table1_1[[#This Row],[Units Sold]]*Table1_1[[#This Row],[Cost per Unit]]</f>
        <v>14845.929999999998</v>
      </c>
      <c r="J4000">
        <f>Table1_1[[#This Row],[TOTAL REVENUE]]-Table1_1[[#This Row],[TOTAL COST]]</f>
        <v>9045.7000000000025</v>
      </c>
      <c r="K4000" s="11">
        <f>Table1_1[[#This Row],[PROFIT]]/Table1_1[[#This Row],[TOTAL REVENUE]]</f>
        <v>0.37861376557396886</v>
      </c>
    </row>
    <row r="4001" spans="1:11">
      <c r="A4001" t="s">
        <v>57</v>
      </c>
      <c r="B4001" t="s">
        <v>700</v>
      </c>
      <c r="C4001">
        <v>19</v>
      </c>
      <c r="D4001">
        <v>60.43</v>
      </c>
      <c r="E4001">
        <v>76.33</v>
      </c>
      <c r="F4001" t="s">
        <v>107</v>
      </c>
      <c r="G4001" t="s">
        <v>109</v>
      </c>
      <c r="H4001">
        <f>Table1_1[[#This Row],[Units Sold]]*Table1_1[[#This Row],[Sale Price per Unit]]</f>
        <v>1450.27</v>
      </c>
      <c r="I4001">
        <f>Table1_1[[#This Row],[Units Sold]]*Table1_1[[#This Row],[Cost per Unit]]</f>
        <v>1148.17</v>
      </c>
      <c r="J4001">
        <f>Table1_1[[#This Row],[TOTAL REVENUE]]-Table1_1[[#This Row],[TOTAL COST]]</f>
        <v>302.09999999999991</v>
      </c>
      <c r="K4001" s="11">
        <f>Table1_1[[#This Row],[PROFIT]]/Table1_1[[#This Row],[TOTAL REVENUE]]</f>
        <v>0.20830603956504645</v>
      </c>
    </row>
    <row r="4002" spans="1:11">
      <c r="A4002" t="s">
        <v>22</v>
      </c>
      <c r="B4002" t="s">
        <v>700</v>
      </c>
      <c r="C4002">
        <v>42</v>
      </c>
      <c r="D4002">
        <v>40.82</v>
      </c>
      <c r="E4002">
        <v>73.42</v>
      </c>
      <c r="F4002" t="s">
        <v>107</v>
      </c>
      <c r="G4002" t="s">
        <v>109</v>
      </c>
      <c r="H4002">
        <f>Table1_1[[#This Row],[Units Sold]]*Table1_1[[#This Row],[Sale Price per Unit]]</f>
        <v>3083.64</v>
      </c>
      <c r="I4002">
        <f>Table1_1[[#This Row],[Units Sold]]*Table1_1[[#This Row],[Cost per Unit]]</f>
        <v>1714.44</v>
      </c>
      <c r="J4002">
        <f>Table1_1[[#This Row],[TOTAL REVENUE]]-Table1_1[[#This Row],[TOTAL COST]]</f>
        <v>1369.1999999999998</v>
      </c>
      <c r="K4002" s="11">
        <f>Table1_1[[#This Row],[PROFIT]]/Table1_1[[#This Row],[TOTAL REVENUE]]</f>
        <v>0.44402070280577494</v>
      </c>
    </row>
    <row r="4003" spans="1:11">
      <c r="A4003" t="s">
        <v>17</v>
      </c>
      <c r="B4003" t="s">
        <v>701</v>
      </c>
      <c r="C4003">
        <v>221</v>
      </c>
      <c r="D4003">
        <v>73.989999999999995</v>
      </c>
      <c r="E4003">
        <v>43</v>
      </c>
      <c r="F4003" t="s">
        <v>107</v>
      </c>
      <c r="G4003" t="s">
        <v>110</v>
      </c>
      <c r="H4003">
        <f>Table1_1[[#This Row],[Units Sold]]*Table1_1[[#This Row],[Sale Price per Unit]]</f>
        <v>9503</v>
      </c>
      <c r="I4003">
        <f>Table1_1[[#This Row],[Units Sold]]*Table1_1[[#This Row],[Cost per Unit]]</f>
        <v>16351.789999999999</v>
      </c>
      <c r="J4003">
        <f>Table1_1[[#This Row],[TOTAL REVENUE]]-Table1_1[[#This Row],[TOTAL COST]]</f>
        <v>-6848.7899999999991</v>
      </c>
      <c r="K4003" s="11">
        <f>Table1_1[[#This Row],[PROFIT]]/Table1_1[[#This Row],[TOTAL REVENUE]]</f>
        <v>-0.72069767441860455</v>
      </c>
    </row>
    <row r="4004" spans="1:11">
      <c r="A4004" t="s">
        <v>12</v>
      </c>
      <c r="B4004" t="s">
        <v>701</v>
      </c>
      <c r="C4004">
        <v>158</v>
      </c>
      <c r="D4004">
        <v>34.56</v>
      </c>
      <c r="E4004">
        <v>47.75</v>
      </c>
      <c r="F4004" t="s">
        <v>107</v>
      </c>
      <c r="G4004" t="s">
        <v>109</v>
      </c>
      <c r="H4004">
        <f>Table1_1[[#This Row],[Units Sold]]*Table1_1[[#This Row],[Sale Price per Unit]]</f>
        <v>7544.5</v>
      </c>
      <c r="I4004">
        <f>Table1_1[[#This Row],[Units Sold]]*Table1_1[[#This Row],[Cost per Unit]]</f>
        <v>5460.4800000000005</v>
      </c>
      <c r="J4004">
        <f>Table1_1[[#This Row],[TOTAL REVENUE]]-Table1_1[[#This Row],[TOTAL COST]]</f>
        <v>2084.0199999999995</v>
      </c>
      <c r="K4004" s="11">
        <f>Table1_1[[#This Row],[PROFIT]]/Table1_1[[#This Row],[TOTAL REVENUE]]</f>
        <v>0.27623036649214655</v>
      </c>
    </row>
    <row r="4005" spans="1:11">
      <c r="A4005" t="s">
        <v>49</v>
      </c>
      <c r="B4005" t="s">
        <v>701</v>
      </c>
      <c r="C4005">
        <v>111</v>
      </c>
      <c r="D4005">
        <v>85.34</v>
      </c>
      <c r="E4005">
        <v>33.33</v>
      </c>
      <c r="F4005" t="s">
        <v>107</v>
      </c>
      <c r="G4005" t="s">
        <v>109</v>
      </c>
      <c r="H4005">
        <f>Table1_1[[#This Row],[Units Sold]]*Table1_1[[#This Row],[Sale Price per Unit]]</f>
        <v>3699.6299999999997</v>
      </c>
      <c r="I4005">
        <f>Table1_1[[#This Row],[Units Sold]]*Table1_1[[#This Row],[Cost per Unit]]</f>
        <v>9472.74</v>
      </c>
      <c r="J4005">
        <f>Table1_1[[#This Row],[TOTAL REVENUE]]-Table1_1[[#This Row],[TOTAL COST]]</f>
        <v>-5773.1100000000006</v>
      </c>
      <c r="K4005" s="11">
        <f>Table1_1[[#This Row],[PROFIT]]/Table1_1[[#This Row],[TOTAL REVENUE]]</f>
        <v>-1.5604560456045609</v>
      </c>
    </row>
    <row r="4006" spans="1:11">
      <c r="A4006" t="s">
        <v>15</v>
      </c>
      <c r="B4006" t="s">
        <v>701</v>
      </c>
      <c r="C4006">
        <v>188</v>
      </c>
      <c r="D4006">
        <v>26.74</v>
      </c>
      <c r="E4006">
        <v>35.33</v>
      </c>
      <c r="F4006" t="s">
        <v>108</v>
      </c>
      <c r="G4006" t="s">
        <v>109</v>
      </c>
      <c r="H4006">
        <f>Table1_1[[#This Row],[Units Sold]]*Table1_1[[#This Row],[Sale Price per Unit]]</f>
        <v>6642.04</v>
      </c>
      <c r="I4006">
        <f>Table1_1[[#This Row],[Units Sold]]*Table1_1[[#This Row],[Cost per Unit]]</f>
        <v>5027.12</v>
      </c>
      <c r="J4006">
        <f>Table1_1[[#This Row],[TOTAL REVENUE]]-Table1_1[[#This Row],[TOTAL COST]]</f>
        <v>1614.92</v>
      </c>
      <c r="K4006" s="11">
        <f>Table1_1[[#This Row],[PROFIT]]/Table1_1[[#This Row],[TOTAL REVENUE]]</f>
        <v>0.24313614491933203</v>
      </c>
    </row>
    <row r="4007" spans="1:11">
      <c r="A4007" t="s">
        <v>85</v>
      </c>
      <c r="B4007" t="s">
        <v>701</v>
      </c>
      <c r="C4007">
        <v>25</v>
      </c>
      <c r="D4007">
        <v>15</v>
      </c>
      <c r="E4007">
        <v>52.67</v>
      </c>
      <c r="F4007" t="s">
        <v>108</v>
      </c>
      <c r="G4007" t="s">
        <v>109</v>
      </c>
      <c r="H4007">
        <f>Table1_1[[#This Row],[Units Sold]]*Table1_1[[#This Row],[Sale Price per Unit]]</f>
        <v>1316.75</v>
      </c>
      <c r="I4007">
        <f>Table1_1[[#This Row],[Units Sold]]*Table1_1[[#This Row],[Cost per Unit]]</f>
        <v>375</v>
      </c>
      <c r="J4007">
        <f>Table1_1[[#This Row],[TOTAL REVENUE]]-Table1_1[[#This Row],[TOTAL COST]]</f>
        <v>941.75</v>
      </c>
      <c r="K4007" s="11">
        <f>Table1_1[[#This Row],[PROFIT]]/Table1_1[[#This Row],[TOTAL REVENUE]]</f>
        <v>0.71520789823428899</v>
      </c>
    </row>
    <row r="4008" spans="1:11">
      <c r="A4008" t="s">
        <v>15</v>
      </c>
      <c r="B4008" t="s">
        <v>701</v>
      </c>
      <c r="C4008">
        <v>268</v>
      </c>
      <c r="D4008">
        <v>57.37</v>
      </c>
      <c r="E4008">
        <v>40.43</v>
      </c>
      <c r="F4008" t="s">
        <v>108</v>
      </c>
      <c r="G4008" t="s">
        <v>109</v>
      </c>
      <c r="H4008">
        <f>Table1_1[[#This Row],[Units Sold]]*Table1_1[[#This Row],[Sale Price per Unit]]</f>
        <v>10835.24</v>
      </c>
      <c r="I4008">
        <f>Table1_1[[#This Row],[Units Sold]]*Table1_1[[#This Row],[Cost per Unit]]</f>
        <v>15375.16</v>
      </c>
      <c r="J4008">
        <f>Table1_1[[#This Row],[TOTAL REVENUE]]-Table1_1[[#This Row],[TOTAL COST]]</f>
        <v>-4539.92</v>
      </c>
      <c r="K4008" s="11">
        <f>Table1_1[[#This Row],[PROFIT]]/Table1_1[[#This Row],[TOTAL REVENUE]]</f>
        <v>-0.41899579520158298</v>
      </c>
    </row>
    <row r="4009" spans="1:11">
      <c r="A4009" t="s">
        <v>26</v>
      </c>
      <c r="B4009" t="s">
        <v>702</v>
      </c>
      <c r="C4009">
        <v>235</v>
      </c>
      <c r="D4009">
        <v>88.66</v>
      </c>
      <c r="E4009">
        <v>106.23</v>
      </c>
      <c r="F4009" t="s">
        <v>108</v>
      </c>
      <c r="G4009" t="s">
        <v>109</v>
      </c>
      <c r="H4009">
        <f>Table1_1[[#This Row],[Units Sold]]*Table1_1[[#This Row],[Sale Price per Unit]]</f>
        <v>24964.05</v>
      </c>
      <c r="I4009">
        <f>Table1_1[[#This Row],[Units Sold]]*Table1_1[[#This Row],[Cost per Unit]]</f>
        <v>20835.099999999999</v>
      </c>
      <c r="J4009">
        <f>Table1_1[[#This Row],[TOTAL REVENUE]]-Table1_1[[#This Row],[TOTAL COST]]</f>
        <v>4128.9500000000007</v>
      </c>
      <c r="K4009" s="11">
        <f>Table1_1[[#This Row],[PROFIT]]/Table1_1[[#This Row],[TOTAL REVENUE]]</f>
        <v>0.16539583921679379</v>
      </c>
    </row>
    <row r="4010" spans="1:11">
      <c r="A4010" t="s">
        <v>68</v>
      </c>
      <c r="B4010" t="s">
        <v>702</v>
      </c>
      <c r="C4010">
        <v>148</v>
      </c>
      <c r="D4010">
        <v>76.55</v>
      </c>
      <c r="E4010">
        <v>43.91</v>
      </c>
      <c r="F4010" t="s">
        <v>107</v>
      </c>
      <c r="G4010" t="s">
        <v>109</v>
      </c>
      <c r="H4010">
        <f>Table1_1[[#This Row],[Units Sold]]*Table1_1[[#This Row],[Sale Price per Unit]]</f>
        <v>6498.6799999999994</v>
      </c>
      <c r="I4010">
        <f>Table1_1[[#This Row],[Units Sold]]*Table1_1[[#This Row],[Cost per Unit]]</f>
        <v>11329.4</v>
      </c>
      <c r="J4010">
        <f>Table1_1[[#This Row],[TOTAL REVENUE]]-Table1_1[[#This Row],[TOTAL COST]]</f>
        <v>-4830.72</v>
      </c>
      <c r="K4010" s="11">
        <f>Table1_1[[#This Row],[PROFIT]]/Table1_1[[#This Row],[TOTAL REVENUE]]</f>
        <v>-0.7433386472329766</v>
      </c>
    </row>
    <row r="4011" spans="1:11">
      <c r="A4011" t="s">
        <v>63</v>
      </c>
      <c r="B4011" t="s">
        <v>702</v>
      </c>
      <c r="C4011">
        <v>299</v>
      </c>
      <c r="D4011">
        <v>86.97</v>
      </c>
      <c r="E4011">
        <v>96.51</v>
      </c>
      <c r="F4011" t="s">
        <v>108</v>
      </c>
      <c r="G4011" t="s">
        <v>110</v>
      </c>
      <c r="H4011">
        <f>Table1_1[[#This Row],[Units Sold]]*Table1_1[[#This Row],[Sale Price per Unit]]</f>
        <v>28856.49</v>
      </c>
      <c r="I4011">
        <f>Table1_1[[#This Row],[Units Sold]]*Table1_1[[#This Row],[Cost per Unit]]</f>
        <v>26004.03</v>
      </c>
      <c r="J4011">
        <f>Table1_1[[#This Row],[TOTAL REVENUE]]-Table1_1[[#This Row],[TOTAL COST]]</f>
        <v>2852.4600000000028</v>
      </c>
      <c r="K4011" s="11">
        <f>Table1_1[[#This Row],[PROFIT]]/Table1_1[[#This Row],[TOTAL REVENUE]]</f>
        <v>9.8849860118122565E-2</v>
      </c>
    </row>
    <row r="4012" spans="1:11">
      <c r="A4012" t="s">
        <v>97</v>
      </c>
      <c r="B4012" t="s">
        <v>702</v>
      </c>
      <c r="C4012">
        <v>40</v>
      </c>
      <c r="D4012">
        <v>14.88</v>
      </c>
      <c r="E4012">
        <v>32.630000000000003</v>
      </c>
      <c r="F4012" t="s">
        <v>108</v>
      </c>
      <c r="G4012" t="s">
        <v>109</v>
      </c>
      <c r="H4012">
        <f>Table1_1[[#This Row],[Units Sold]]*Table1_1[[#This Row],[Sale Price per Unit]]</f>
        <v>1305.2</v>
      </c>
      <c r="I4012">
        <f>Table1_1[[#This Row],[Units Sold]]*Table1_1[[#This Row],[Cost per Unit]]</f>
        <v>595.20000000000005</v>
      </c>
      <c r="J4012">
        <f>Table1_1[[#This Row],[TOTAL REVENUE]]-Table1_1[[#This Row],[TOTAL COST]]</f>
        <v>710</v>
      </c>
      <c r="K4012" s="11">
        <f>Table1_1[[#This Row],[PROFIT]]/Table1_1[[#This Row],[TOTAL REVENUE]]</f>
        <v>0.54397793441618136</v>
      </c>
    </row>
    <row r="4013" spans="1:11">
      <c r="A4013" t="s">
        <v>66</v>
      </c>
      <c r="B4013" t="s">
        <v>702</v>
      </c>
      <c r="C4013">
        <v>138</v>
      </c>
      <c r="D4013">
        <v>60.29</v>
      </c>
      <c r="E4013">
        <v>93.81</v>
      </c>
      <c r="F4013" t="s">
        <v>107</v>
      </c>
      <c r="G4013" t="s">
        <v>109</v>
      </c>
      <c r="H4013">
        <f>Table1_1[[#This Row],[Units Sold]]*Table1_1[[#This Row],[Sale Price per Unit]]</f>
        <v>12945.78</v>
      </c>
      <c r="I4013">
        <f>Table1_1[[#This Row],[Units Sold]]*Table1_1[[#This Row],[Cost per Unit]]</f>
        <v>8320.02</v>
      </c>
      <c r="J4013">
        <f>Table1_1[[#This Row],[TOTAL REVENUE]]-Table1_1[[#This Row],[TOTAL COST]]</f>
        <v>4625.76</v>
      </c>
      <c r="K4013" s="11">
        <f>Table1_1[[#This Row],[PROFIT]]/Table1_1[[#This Row],[TOTAL REVENUE]]</f>
        <v>0.3573179831574459</v>
      </c>
    </row>
    <row r="4014" spans="1:11">
      <c r="A4014" t="s">
        <v>44</v>
      </c>
      <c r="B4014" t="s">
        <v>702</v>
      </c>
      <c r="C4014">
        <v>72</v>
      </c>
      <c r="D4014">
        <v>81.28</v>
      </c>
      <c r="E4014">
        <v>65.31</v>
      </c>
      <c r="F4014" t="s">
        <v>107</v>
      </c>
      <c r="G4014" t="s">
        <v>109</v>
      </c>
      <c r="H4014">
        <f>Table1_1[[#This Row],[Units Sold]]*Table1_1[[#This Row],[Sale Price per Unit]]</f>
        <v>4702.32</v>
      </c>
      <c r="I4014">
        <f>Table1_1[[#This Row],[Units Sold]]*Table1_1[[#This Row],[Cost per Unit]]</f>
        <v>5852.16</v>
      </c>
      <c r="J4014">
        <f>Table1_1[[#This Row],[TOTAL REVENUE]]-Table1_1[[#This Row],[TOTAL COST]]</f>
        <v>-1149.8400000000001</v>
      </c>
      <c r="K4014" s="11">
        <f>Table1_1[[#This Row],[PROFIT]]/Table1_1[[#This Row],[TOTAL REVENUE]]</f>
        <v>-0.2445261062624407</v>
      </c>
    </row>
    <row r="4015" spans="1:11">
      <c r="A4015" t="s">
        <v>29</v>
      </c>
      <c r="B4015" t="s">
        <v>702</v>
      </c>
      <c r="C4015">
        <v>32</v>
      </c>
      <c r="D4015">
        <v>91.53</v>
      </c>
      <c r="E4015">
        <v>51.01</v>
      </c>
      <c r="F4015" t="s">
        <v>108</v>
      </c>
      <c r="G4015" t="s">
        <v>110</v>
      </c>
      <c r="H4015">
        <f>Table1_1[[#This Row],[Units Sold]]*Table1_1[[#This Row],[Sale Price per Unit]]</f>
        <v>1632.32</v>
      </c>
      <c r="I4015">
        <f>Table1_1[[#This Row],[Units Sold]]*Table1_1[[#This Row],[Cost per Unit]]</f>
        <v>2928.96</v>
      </c>
      <c r="J4015">
        <f>Table1_1[[#This Row],[TOTAL REVENUE]]-Table1_1[[#This Row],[TOTAL COST]]</f>
        <v>-1296.6400000000001</v>
      </c>
      <c r="K4015" s="11">
        <f>Table1_1[[#This Row],[PROFIT]]/Table1_1[[#This Row],[TOTAL REVENUE]]</f>
        <v>-0.79435404822583822</v>
      </c>
    </row>
    <row r="4016" spans="1:11">
      <c r="A4016" t="s">
        <v>75</v>
      </c>
      <c r="B4016" t="s">
        <v>702</v>
      </c>
      <c r="C4016">
        <v>198</v>
      </c>
      <c r="D4016">
        <v>33.25</v>
      </c>
      <c r="E4016">
        <v>93.62</v>
      </c>
      <c r="F4016" t="s">
        <v>108</v>
      </c>
      <c r="G4016" t="s">
        <v>109</v>
      </c>
      <c r="H4016">
        <f>Table1_1[[#This Row],[Units Sold]]*Table1_1[[#This Row],[Sale Price per Unit]]</f>
        <v>18536.760000000002</v>
      </c>
      <c r="I4016">
        <f>Table1_1[[#This Row],[Units Sold]]*Table1_1[[#This Row],[Cost per Unit]]</f>
        <v>6583.5</v>
      </c>
      <c r="J4016">
        <f>Table1_1[[#This Row],[TOTAL REVENUE]]-Table1_1[[#This Row],[TOTAL COST]]</f>
        <v>11953.260000000002</v>
      </c>
      <c r="K4016" s="11">
        <f>Table1_1[[#This Row],[PROFIT]]/Table1_1[[#This Row],[TOTAL REVENUE]]</f>
        <v>0.64484084597308267</v>
      </c>
    </row>
    <row r="4017" spans="1:11">
      <c r="A4017" t="s">
        <v>48</v>
      </c>
      <c r="B4017" t="s">
        <v>703</v>
      </c>
      <c r="C4017">
        <v>73</v>
      </c>
      <c r="D4017">
        <v>66.87</v>
      </c>
      <c r="E4017">
        <v>65.930000000000007</v>
      </c>
      <c r="F4017" t="s">
        <v>108</v>
      </c>
      <c r="G4017" t="s">
        <v>109</v>
      </c>
      <c r="H4017">
        <f>Table1_1[[#This Row],[Units Sold]]*Table1_1[[#This Row],[Sale Price per Unit]]</f>
        <v>4812.8900000000003</v>
      </c>
      <c r="I4017">
        <f>Table1_1[[#This Row],[Units Sold]]*Table1_1[[#This Row],[Cost per Unit]]</f>
        <v>4881.51</v>
      </c>
      <c r="J4017">
        <f>Table1_1[[#This Row],[TOTAL REVENUE]]-Table1_1[[#This Row],[TOTAL COST]]</f>
        <v>-68.619999999999891</v>
      </c>
      <c r="K4017" s="11">
        <f>Table1_1[[#This Row],[PROFIT]]/Table1_1[[#This Row],[TOTAL REVENUE]]</f>
        <v>-1.4257545881996033E-2</v>
      </c>
    </row>
    <row r="4018" spans="1:11">
      <c r="A4018" t="s">
        <v>7</v>
      </c>
      <c r="B4018" t="s">
        <v>703</v>
      </c>
      <c r="C4018">
        <v>126</v>
      </c>
      <c r="D4018">
        <v>41.91</v>
      </c>
      <c r="E4018">
        <v>89.85</v>
      </c>
      <c r="F4018" t="s">
        <v>107</v>
      </c>
      <c r="G4018" t="s">
        <v>110</v>
      </c>
      <c r="H4018">
        <f>Table1_1[[#This Row],[Units Sold]]*Table1_1[[#This Row],[Sale Price per Unit]]</f>
        <v>11321.099999999999</v>
      </c>
      <c r="I4018">
        <f>Table1_1[[#This Row],[Units Sold]]*Table1_1[[#This Row],[Cost per Unit]]</f>
        <v>5280.66</v>
      </c>
      <c r="J4018">
        <f>Table1_1[[#This Row],[TOTAL REVENUE]]-Table1_1[[#This Row],[TOTAL COST]]</f>
        <v>6040.4399999999987</v>
      </c>
      <c r="K4018" s="11">
        <f>Table1_1[[#This Row],[PROFIT]]/Table1_1[[#This Row],[TOTAL REVENUE]]</f>
        <v>0.53355592654424033</v>
      </c>
    </row>
    <row r="4019" spans="1:11">
      <c r="A4019" t="s">
        <v>67</v>
      </c>
      <c r="B4019" t="s">
        <v>703</v>
      </c>
      <c r="C4019">
        <v>123</v>
      </c>
      <c r="D4019">
        <v>30.12</v>
      </c>
      <c r="E4019">
        <v>21.32</v>
      </c>
      <c r="F4019" t="s">
        <v>107</v>
      </c>
      <c r="G4019" t="s">
        <v>110</v>
      </c>
      <c r="H4019">
        <f>Table1_1[[#This Row],[Units Sold]]*Table1_1[[#This Row],[Sale Price per Unit]]</f>
        <v>2622.36</v>
      </c>
      <c r="I4019">
        <f>Table1_1[[#This Row],[Units Sold]]*Table1_1[[#This Row],[Cost per Unit]]</f>
        <v>3704.76</v>
      </c>
      <c r="J4019">
        <f>Table1_1[[#This Row],[TOTAL REVENUE]]-Table1_1[[#This Row],[TOTAL COST]]</f>
        <v>-1082.4000000000001</v>
      </c>
      <c r="K4019" s="11">
        <f>Table1_1[[#This Row],[PROFIT]]/Table1_1[[#This Row],[TOTAL REVENUE]]</f>
        <v>-0.41275797373358353</v>
      </c>
    </row>
    <row r="4020" spans="1:11">
      <c r="A4020" t="s">
        <v>59</v>
      </c>
      <c r="B4020" t="s">
        <v>703</v>
      </c>
      <c r="C4020">
        <v>108</v>
      </c>
      <c r="D4020">
        <v>52.65</v>
      </c>
      <c r="E4020">
        <v>37.68</v>
      </c>
      <c r="F4020" t="s">
        <v>108</v>
      </c>
      <c r="G4020" t="s">
        <v>109</v>
      </c>
      <c r="H4020">
        <f>Table1_1[[#This Row],[Units Sold]]*Table1_1[[#This Row],[Sale Price per Unit]]</f>
        <v>4069.44</v>
      </c>
      <c r="I4020">
        <f>Table1_1[[#This Row],[Units Sold]]*Table1_1[[#This Row],[Cost per Unit]]</f>
        <v>5686.2</v>
      </c>
      <c r="J4020">
        <f>Table1_1[[#This Row],[TOTAL REVENUE]]-Table1_1[[#This Row],[TOTAL COST]]</f>
        <v>-1616.7599999999998</v>
      </c>
      <c r="K4020" s="11">
        <f>Table1_1[[#This Row],[PROFIT]]/Table1_1[[#This Row],[TOTAL REVENUE]]</f>
        <v>-0.39729299363057319</v>
      </c>
    </row>
    <row r="4021" spans="1:11">
      <c r="A4021" t="s">
        <v>102</v>
      </c>
      <c r="B4021" t="s">
        <v>703</v>
      </c>
      <c r="C4021">
        <v>237</v>
      </c>
      <c r="D4021">
        <v>46.21</v>
      </c>
      <c r="E4021">
        <v>26.46</v>
      </c>
      <c r="F4021" t="s">
        <v>107</v>
      </c>
      <c r="G4021" t="s">
        <v>109</v>
      </c>
      <c r="H4021">
        <f>Table1_1[[#This Row],[Units Sold]]*Table1_1[[#This Row],[Sale Price per Unit]]</f>
        <v>6271.02</v>
      </c>
      <c r="I4021">
        <f>Table1_1[[#This Row],[Units Sold]]*Table1_1[[#This Row],[Cost per Unit]]</f>
        <v>10951.77</v>
      </c>
      <c r="J4021">
        <f>Table1_1[[#This Row],[TOTAL REVENUE]]-Table1_1[[#This Row],[TOTAL COST]]</f>
        <v>-4680.75</v>
      </c>
      <c r="K4021" s="11">
        <f>Table1_1[[#This Row],[PROFIT]]/Table1_1[[#This Row],[TOTAL REVENUE]]</f>
        <v>-0.74640967498110355</v>
      </c>
    </row>
    <row r="4022" spans="1:11">
      <c r="A4022" t="s">
        <v>71</v>
      </c>
      <c r="B4022" t="s">
        <v>703</v>
      </c>
      <c r="C4022">
        <v>155</v>
      </c>
      <c r="D4022">
        <v>49.36</v>
      </c>
      <c r="E4022">
        <v>66.37</v>
      </c>
      <c r="F4022" t="s">
        <v>107</v>
      </c>
      <c r="G4022" t="s">
        <v>109</v>
      </c>
      <c r="H4022">
        <f>Table1_1[[#This Row],[Units Sold]]*Table1_1[[#This Row],[Sale Price per Unit]]</f>
        <v>10287.35</v>
      </c>
      <c r="I4022">
        <f>Table1_1[[#This Row],[Units Sold]]*Table1_1[[#This Row],[Cost per Unit]]</f>
        <v>7650.8</v>
      </c>
      <c r="J4022">
        <f>Table1_1[[#This Row],[TOTAL REVENUE]]-Table1_1[[#This Row],[TOTAL COST]]</f>
        <v>2636.55</v>
      </c>
      <c r="K4022" s="11">
        <f>Table1_1[[#This Row],[PROFIT]]/Table1_1[[#This Row],[TOTAL REVENUE]]</f>
        <v>0.25629049269248155</v>
      </c>
    </row>
    <row r="4023" spans="1:11">
      <c r="A4023" t="s">
        <v>75</v>
      </c>
      <c r="B4023" t="s">
        <v>703</v>
      </c>
      <c r="C4023">
        <v>86</v>
      </c>
      <c r="D4023">
        <v>12.01</v>
      </c>
      <c r="E4023">
        <v>109.42</v>
      </c>
      <c r="F4023" t="s">
        <v>107</v>
      </c>
      <c r="G4023" t="s">
        <v>109</v>
      </c>
      <c r="H4023">
        <f>Table1_1[[#This Row],[Units Sold]]*Table1_1[[#This Row],[Sale Price per Unit]]</f>
        <v>9410.1200000000008</v>
      </c>
      <c r="I4023">
        <f>Table1_1[[#This Row],[Units Sold]]*Table1_1[[#This Row],[Cost per Unit]]</f>
        <v>1032.8599999999999</v>
      </c>
      <c r="J4023">
        <f>Table1_1[[#This Row],[TOTAL REVENUE]]-Table1_1[[#This Row],[TOTAL COST]]</f>
        <v>8377.26</v>
      </c>
      <c r="K4023" s="11">
        <f>Table1_1[[#This Row],[PROFIT]]/Table1_1[[#This Row],[TOTAL REVENUE]]</f>
        <v>0.89023944434289892</v>
      </c>
    </row>
    <row r="4024" spans="1:11">
      <c r="A4024" t="s">
        <v>50</v>
      </c>
      <c r="B4024" t="s">
        <v>703</v>
      </c>
      <c r="C4024">
        <v>49</v>
      </c>
      <c r="D4024">
        <v>80.08</v>
      </c>
      <c r="E4024">
        <v>103.33</v>
      </c>
      <c r="F4024" t="s">
        <v>108</v>
      </c>
      <c r="G4024" t="s">
        <v>109</v>
      </c>
      <c r="H4024">
        <f>Table1_1[[#This Row],[Units Sold]]*Table1_1[[#This Row],[Sale Price per Unit]]</f>
        <v>5063.17</v>
      </c>
      <c r="I4024">
        <f>Table1_1[[#This Row],[Units Sold]]*Table1_1[[#This Row],[Cost per Unit]]</f>
        <v>3923.92</v>
      </c>
      <c r="J4024">
        <f>Table1_1[[#This Row],[TOTAL REVENUE]]-Table1_1[[#This Row],[TOTAL COST]]</f>
        <v>1139.25</v>
      </c>
      <c r="K4024" s="11">
        <f>Table1_1[[#This Row],[PROFIT]]/Table1_1[[#This Row],[TOTAL REVENUE]]</f>
        <v>0.22500725829865478</v>
      </c>
    </row>
    <row r="4025" spans="1:11">
      <c r="A4025" t="s">
        <v>78</v>
      </c>
      <c r="B4025" t="s">
        <v>703</v>
      </c>
      <c r="C4025">
        <v>214</v>
      </c>
      <c r="D4025">
        <v>21.8</v>
      </c>
      <c r="E4025">
        <v>61.57</v>
      </c>
      <c r="F4025" t="s">
        <v>107</v>
      </c>
      <c r="G4025" t="s">
        <v>110</v>
      </c>
      <c r="H4025">
        <f>Table1_1[[#This Row],[Units Sold]]*Table1_1[[#This Row],[Sale Price per Unit]]</f>
        <v>13175.98</v>
      </c>
      <c r="I4025">
        <f>Table1_1[[#This Row],[Units Sold]]*Table1_1[[#This Row],[Cost per Unit]]</f>
        <v>4665.2</v>
      </c>
      <c r="J4025">
        <f>Table1_1[[#This Row],[TOTAL REVENUE]]-Table1_1[[#This Row],[TOTAL COST]]</f>
        <v>8510.7799999999988</v>
      </c>
      <c r="K4025" s="11">
        <f>Table1_1[[#This Row],[PROFIT]]/Table1_1[[#This Row],[TOTAL REVENUE]]</f>
        <v>0.64593146012668501</v>
      </c>
    </row>
    <row r="4026" spans="1:11">
      <c r="A4026" t="s">
        <v>7</v>
      </c>
      <c r="B4026" t="s">
        <v>703</v>
      </c>
      <c r="C4026">
        <v>244</v>
      </c>
      <c r="D4026">
        <v>65.95</v>
      </c>
      <c r="E4026">
        <v>81.08</v>
      </c>
      <c r="F4026" t="s">
        <v>108</v>
      </c>
      <c r="G4026" t="s">
        <v>110</v>
      </c>
      <c r="H4026">
        <f>Table1_1[[#This Row],[Units Sold]]*Table1_1[[#This Row],[Sale Price per Unit]]</f>
        <v>19783.52</v>
      </c>
      <c r="I4026">
        <f>Table1_1[[#This Row],[Units Sold]]*Table1_1[[#This Row],[Cost per Unit]]</f>
        <v>16091.800000000001</v>
      </c>
      <c r="J4026">
        <f>Table1_1[[#This Row],[TOTAL REVENUE]]-Table1_1[[#This Row],[TOTAL COST]]</f>
        <v>3691.7199999999993</v>
      </c>
      <c r="K4026" s="11">
        <f>Table1_1[[#This Row],[PROFIT]]/Table1_1[[#This Row],[TOTAL REVENUE]]</f>
        <v>0.18660582141095211</v>
      </c>
    </row>
    <row r="4027" spans="1:11">
      <c r="A4027" t="s">
        <v>88</v>
      </c>
      <c r="B4027" t="s">
        <v>704</v>
      </c>
      <c r="C4027">
        <v>187</v>
      </c>
      <c r="D4027">
        <v>34.130000000000003</v>
      </c>
      <c r="E4027">
        <v>32.42</v>
      </c>
      <c r="F4027" t="s">
        <v>108</v>
      </c>
      <c r="G4027" t="s">
        <v>109</v>
      </c>
      <c r="H4027">
        <f>Table1_1[[#This Row],[Units Sold]]*Table1_1[[#This Row],[Sale Price per Unit]]</f>
        <v>6062.54</v>
      </c>
      <c r="I4027">
        <f>Table1_1[[#This Row],[Units Sold]]*Table1_1[[#This Row],[Cost per Unit]]</f>
        <v>6382.31</v>
      </c>
      <c r="J4027">
        <f>Table1_1[[#This Row],[TOTAL REVENUE]]-Table1_1[[#This Row],[TOTAL COST]]</f>
        <v>-319.77000000000044</v>
      </c>
      <c r="K4027" s="11">
        <f>Table1_1[[#This Row],[PROFIT]]/Table1_1[[#This Row],[TOTAL REVENUE]]</f>
        <v>-5.2745219000616975E-2</v>
      </c>
    </row>
    <row r="4028" spans="1:11">
      <c r="A4028" t="s">
        <v>74</v>
      </c>
      <c r="B4028" t="s">
        <v>704</v>
      </c>
      <c r="C4028">
        <v>217</v>
      </c>
      <c r="D4028">
        <v>70.8</v>
      </c>
      <c r="E4028">
        <v>35.32</v>
      </c>
      <c r="F4028" t="s">
        <v>107</v>
      </c>
      <c r="G4028" t="s">
        <v>109</v>
      </c>
      <c r="H4028">
        <f>Table1_1[[#This Row],[Units Sold]]*Table1_1[[#This Row],[Sale Price per Unit]]</f>
        <v>7664.4400000000005</v>
      </c>
      <c r="I4028">
        <f>Table1_1[[#This Row],[Units Sold]]*Table1_1[[#This Row],[Cost per Unit]]</f>
        <v>15363.599999999999</v>
      </c>
      <c r="J4028">
        <f>Table1_1[[#This Row],[TOTAL REVENUE]]-Table1_1[[#This Row],[TOTAL COST]]</f>
        <v>-7699.159999999998</v>
      </c>
      <c r="K4028" s="11">
        <f>Table1_1[[#This Row],[PROFIT]]/Table1_1[[#This Row],[TOTAL REVENUE]]</f>
        <v>-1.0045300113250279</v>
      </c>
    </row>
    <row r="4029" spans="1:11">
      <c r="A4029" t="s">
        <v>49</v>
      </c>
      <c r="B4029" t="s">
        <v>704</v>
      </c>
      <c r="C4029">
        <v>168</v>
      </c>
      <c r="D4029">
        <v>16.010000000000002</v>
      </c>
      <c r="E4029">
        <v>106.88</v>
      </c>
      <c r="F4029" t="s">
        <v>108</v>
      </c>
      <c r="G4029" t="s">
        <v>110</v>
      </c>
      <c r="H4029">
        <f>Table1_1[[#This Row],[Units Sold]]*Table1_1[[#This Row],[Sale Price per Unit]]</f>
        <v>17955.84</v>
      </c>
      <c r="I4029">
        <f>Table1_1[[#This Row],[Units Sold]]*Table1_1[[#This Row],[Cost per Unit]]</f>
        <v>2689.6800000000003</v>
      </c>
      <c r="J4029">
        <f>Table1_1[[#This Row],[TOTAL REVENUE]]-Table1_1[[#This Row],[TOTAL COST]]</f>
        <v>15266.16</v>
      </c>
      <c r="K4029" s="11">
        <f>Table1_1[[#This Row],[PROFIT]]/Table1_1[[#This Row],[TOTAL REVENUE]]</f>
        <v>0.85020583832335328</v>
      </c>
    </row>
    <row r="4030" spans="1:11">
      <c r="A4030" t="s">
        <v>28</v>
      </c>
      <c r="B4030" t="s">
        <v>704</v>
      </c>
      <c r="C4030">
        <v>230</v>
      </c>
      <c r="D4030">
        <v>79.319999999999993</v>
      </c>
      <c r="E4030">
        <v>36.49</v>
      </c>
      <c r="F4030" t="s">
        <v>108</v>
      </c>
      <c r="G4030" t="s">
        <v>109</v>
      </c>
      <c r="H4030">
        <f>Table1_1[[#This Row],[Units Sold]]*Table1_1[[#This Row],[Sale Price per Unit]]</f>
        <v>8392.7000000000007</v>
      </c>
      <c r="I4030">
        <f>Table1_1[[#This Row],[Units Sold]]*Table1_1[[#This Row],[Cost per Unit]]</f>
        <v>18243.599999999999</v>
      </c>
      <c r="J4030">
        <f>Table1_1[[#This Row],[TOTAL REVENUE]]-Table1_1[[#This Row],[TOTAL COST]]</f>
        <v>-9850.8999999999978</v>
      </c>
      <c r="K4030" s="11">
        <f>Table1_1[[#This Row],[PROFIT]]/Table1_1[[#This Row],[TOTAL REVENUE]]</f>
        <v>-1.1737462318443406</v>
      </c>
    </row>
    <row r="4031" spans="1:11">
      <c r="A4031" t="s">
        <v>36</v>
      </c>
      <c r="B4031" t="s">
        <v>704</v>
      </c>
      <c r="C4031">
        <v>25</v>
      </c>
      <c r="D4031">
        <v>13.7</v>
      </c>
      <c r="E4031">
        <v>110.59</v>
      </c>
      <c r="F4031" t="s">
        <v>107</v>
      </c>
      <c r="G4031" t="s">
        <v>109</v>
      </c>
      <c r="H4031">
        <f>Table1_1[[#This Row],[Units Sold]]*Table1_1[[#This Row],[Sale Price per Unit]]</f>
        <v>2764.75</v>
      </c>
      <c r="I4031">
        <f>Table1_1[[#This Row],[Units Sold]]*Table1_1[[#This Row],[Cost per Unit]]</f>
        <v>342.5</v>
      </c>
      <c r="J4031">
        <f>Table1_1[[#This Row],[TOTAL REVENUE]]-Table1_1[[#This Row],[TOTAL COST]]</f>
        <v>2422.25</v>
      </c>
      <c r="K4031" s="11">
        <f>Table1_1[[#This Row],[PROFIT]]/Table1_1[[#This Row],[TOTAL REVENUE]]</f>
        <v>0.87611899810109417</v>
      </c>
    </row>
    <row r="4032" spans="1:11">
      <c r="A4032" t="s">
        <v>98</v>
      </c>
      <c r="B4032" t="s">
        <v>704</v>
      </c>
      <c r="C4032">
        <v>180</v>
      </c>
      <c r="D4032">
        <v>17.600000000000001</v>
      </c>
      <c r="E4032">
        <v>30.92</v>
      </c>
      <c r="F4032" t="s">
        <v>107</v>
      </c>
      <c r="G4032" t="s">
        <v>109</v>
      </c>
      <c r="H4032">
        <f>Table1_1[[#This Row],[Units Sold]]*Table1_1[[#This Row],[Sale Price per Unit]]</f>
        <v>5565.6</v>
      </c>
      <c r="I4032">
        <f>Table1_1[[#This Row],[Units Sold]]*Table1_1[[#This Row],[Cost per Unit]]</f>
        <v>3168.0000000000005</v>
      </c>
      <c r="J4032">
        <f>Table1_1[[#This Row],[TOTAL REVENUE]]-Table1_1[[#This Row],[TOTAL COST]]</f>
        <v>2397.6</v>
      </c>
      <c r="K4032" s="11">
        <f>Table1_1[[#This Row],[PROFIT]]/Table1_1[[#This Row],[TOTAL REVENUE]]</f>
        <v>0.43078913324708923</v>
      </c>
    </row>
    <row r="4033" spans="1:11">
      <c r="A4033" t="s">
        <v>17</v>
      </c>
      <c r="B4033" t="s">
        <v>705</v>
      </c>
      <c r="C4033">
        <v>236</v>
      </c>
      <c r="D4033">
        <v>59.26</v>
      </c>
      <c r="E4033">
        <v>69.16</v>
      </c>
      <c r="F4033" t="s">
        <v>107</v>
      </c>
      <c r="G4033" t="s">
        <v>109</v>
      </c>
      <c r="H4033">
        <f>Table1_1[[#This Row],[Units Sold]]*Table1_1[[#This Row],[Sale Price per Unit]]</f>
        <v>16321.759999999998</v>
      </c>
      <c r="I4033">
        <f>Table1_1[[#This Row],[Units Sold]]*Table1_1[[#This Row],[Cost per Unit]]</f>
        <v>13985.359999999999</v>
      </c>
      <c r="J4033">
        <f>Table1_1[[#This Row],[TOTAL REVENUE]]-Table1_1[[#This Row],[TOTAL COST]]</f>
        <v>2336.3999999999996</v>
      </c>
      <c r="K4033" s="11">
        <f>Table1_1[[#This Row],[PROFIT]]/Table1_1[[#This Row],[TOTAL REVENUE]]</f>
        <v>0.14314632735685368</v>
      </c>
    </row>
    <row r="4034" spans="1:11">
      <c r="A4034" t="s">
        <v>42</v>
      </c>
      <c r="B4034" t="s">
        <v>705</v>
      </c>
      <c r="C4034">
        <v>33</v>
      </c>
      <c r="D4034">
        <v>89.39</v>
      </c>
      <c r="E4034">
        <v>77.739999999999995</v>
      </c>
      <c r="F4034" t="s">
        <v>108</v>
      </c>
      <c r="G4034" t="s">
        <v>109</v>
      </c>
      <c r="H4034">
        <f>Table1_1[[#This Row],[Units Sold]]*Table1_1[[#This Row],[Sale Price per Unit]]</f>
        <v>2565.4199999999996</v>
      </c>
      <c r="I4034">
        <f>Table1_1[[#This Row],[Units Sold]]*Table1_1[[#This Row],[Cost per Unit]]</f>
        <v>2949.87</v>
      </c>
      <c r="J4034">
        <f>Table1_1[[#This Row],[TOTAL REVENUE]]-Table1_1[[#This Row],[TOTAL COST]]</f>
        <v>-384.45000000000027</v>
      </c>
      <c r="K4034" s="11">
        <f>Table1_1[[#This Row],[PROFIT]]/Table1_1[[#This Row],[TOTAL REVENUE]]</f>
        <v>-0.14985850270131221</v>
      </c>
    </row>
    <row r="4035" spans="1:11">
      <c r="A4035" t="s">
        <v>41</v>
      </c>
      <c r="B4035" t="s">
        <v>705</v>
      </c>
      <c r="C4035">
        <v>20</v>
      </c>
      <c r="D4035">
        <v>61.93</v>
      </c>
      <c r="E4035">
        <v>48.94</v>
      </c>
      <c r="F4035" t="s">
        <v>107</v>
      </c>
      <c r="G4035" t="s">
        <v>109</v>
      </c>
      <c r="H4035">
        <f>Table1_1[[#This Row],[Units Sold]]*Table1_1[[#This Row],[Sale Price per Unit]]</f>
        <v>978.8</v>
      </c>
      <c r="I4035">
        <f>Table1_1[[#This Row],[Units Sold]]*Table1_1[[#This Row],[Cost per Unit]]</f>
        <v>1238.5999999999999</v>
      </c>
      <c r="J4035">
        <f>Table1_1[[#This Row],[TOTAL REVENUE]]-Table1_1[[#This Row],[TOTAL COST]]</f>
        <v>-259.79999999999995</v>
      </c>
      <c r="K4035" s="11">
        <f>Table1_1[[#This Row],[PROFIT]]/Table1_1[[#This Row],[TOTAL REVENUE]]</f>
        <v>-0.26542705353494073</v>
      </c>
    </row>
    <row r="4036" spans="1:11">
      <c r="A4036" t="s">
        <v>27</v>
      </c>
      <c r="B4036" t="s">
        <v>705</v>
      </c>
      <c r="C4036">
        <v>233</v>
      </c>
      <c r="D4036">
        <v>32.75</v>
      </c>
      <c r="E4036">
        <v>108.89</v>
      </c>
      <c r="F4036" t="s">
        <v>108</v>
      </c>
      <c r="G4036" t="s">
        <v>109</v>
      </c>
      <c r="H4036">
        <f>Table1_1[[#This Row],[Units Sold]]*Table1_1[[#This Row],[Sale Price per Unit]]</f>
        <v>25371.37</v>
      </c>
      <c r="I4036">
        <f>Table1_1[[#This Row],[Units Sold]]*Table1_1[[#This Row],[Cost per Unit]]</f>
        <v>7630.75</v>
      </c>
      <c r="J4036">
        <f>Table1_1[[#This Row],[TOTAL REVENUE]]-Table1_1[[#This Row],[TOTAL COST]]</f>
        <v>17740.62</v>
      </c>
      <c r="K4036" s="11">
        <f>Table1_1[[#This Row],[PROFIT]]/Table1_1[[#This Row],[TOTAL REVENUE]]</f>
        <v>0.69923776287997064</v>
      </c>
    </row>
    <row r="4037" spans="1:11">
      <c r="A4037" t="s">
        <v>60</v>
      </c>
      <c r="B4037" t="s">
        <v>705</v>
      </c>
      <c r="C4037">
        <v>12</v>
      </c>
      <c r="D4037">
        <v>73.87</v>
      </c>
      <c r="E4037">
        <v>100.11</v>
      </c>
      <c r="F4037" t="s">
        <v>108</v>
      </c>
      <c r="G4037" t="s">
        <v>110</v>
      </c>
      <c r="H4037">
        <f>Table1_1[[#This Row],[Units Sold]]*Table1_1[[#This Row],[Sale Price per Unit]]</f>
        <v>1201.32</v>
      </c>
      <c r="I4037">
        <f>Table1_1[[#This Row],[Units Sold]]*Table1_1[[#This Row],[Cost per Unit]]</f>
        <v>886.44</v>
      </c>
      <c r="J4037">
        <f>Table1_1[[#This Row],[TOTAL REVENUE]]-Table1_1[[#This Row],[TOTAL COST]]</f>
        <v>314.87999999999988</v>
      </c>
      <c r="K4037" s="11">
        <f>Table1_1[[#This Row],[PROFIT]]/Table1_1[[#This Row],[TOTAL REVENUE]]</f>
        <v>0.26211167715512929</v>
      </c>
    </row>
    <row r="4038" spans="1:11">
      <c r="A4038" t="s">
        <v>74</v>
      </c>
      <c r="B4038" t="s">
        <v>705</v>
      </c>
      <c r="C4038">
        <v>95</v>
      </c>
      <c r="D4038">
        <v>26.82</v>
      </c>
      <c r="E4038">
        <v>22.66</v>
      </c>
      <c r="F4038" t="s">
        <v>108</v>
      </c>
      <c r="G4038" t="s">
        <v>110</v>
      </c>
      <c r="H4038">
        <f>Table1_1[[#This Row],[Units Sold]]*Table1_1[[#This Row],[Sale Price per Unit]]</f>
        <v>2152.6999999999998</v>
      </c>
      <c r="I4038">
        <f>Table1_1[[#This Row],[Units Sold]]*Table1_1[[#This Row],[Cost per Unit]]</f>
        <v>2547.9</v>
      </c>
      <c r="J4038">
        <f>Table1_1[[#This Row],[TOTAL REVENUE]]-Table1_1[[#This Row],[TOTAL COST]]</f>
        <v>-395.20000000000027</v>
      </c>
      <c r="K4038" s="11">
        <f>Table1_1[[#This Row],[PROFIT]]/Table1_1[[#This Row],[TOTAL REVENUE]]</f>
        <v>-0.18358340688437791</v>
      </c>
    </row>
    <row r="4039" spans="1:11">
      <c r="A4039" t="s">
        <v>27</v>
      </c>
      <c r="B4039" t="s">
        <v>705</v>
      </c>
      <c r="C4039">
        <v>1</v>
      </c>
      <c r="D4039">
        <v>71.8</v>
      </c>
      <c r="E4039">
        <v>43.34</v>
      </c>
      <c r="F4039" t="s">
        <v>108</v>
      </c>
      <c r="G4039" t="s">
        <v>110</v>
      </c>
      <c r="H4039">
        <f>Table1_1[[#This Row],[Units Sold]]*Table1_1[[#This Row],[Sale Price per Unit]]</f>
        <v>43.34</v>
      </c>
      <c r="I4039">
        <f>Table1_1[[#This Row],[Units Sold]]*Table1_1[[#This Row],[Cost per Unit]]</f>
        <v>71.8</v>
      </c>
      <c r="J4039">
        <f>Table1_1[[#This Row],[TOTAL REVENUE]]-Table1_1[[#This Row],[TOTAL COST]]</f>
        <v>-28.459999999999994</v>
      </c>
      <c r="K4039" s="11">
        <f>Table1_1[[#This Row],[PROFIT]]/Table1_1[[#This Row],[TOTAL REVENUE]]</f>
        <v>-0.65666820489155497</v>
      </c>
    </row>
    <row r="4040" spans="1:11">
      <c r="A4040" t="s">
        <v>8</v>
      </c>
      <c r="B4040" t="s">
        <v>706</v>
      </c>
      <c r="C4040">
        <v>13</v>
      </c>
      <c r="D4040">
        <v>78.569999999999993</v>
      </c>
      <c r="E4040">
        <v>50.03</v>
      </c>
      <c r="F4040" t="s">
        <v>108</v>
      </c>
      <c r="G4040" t="s">
        <v>109</v>
      </c>
      <c r="H4040">
        <f>Table1_1[[#This Row],[Units Sold]]*Table1_1[[#This Row],[Sale Price per Unit]]</f>
        <v>650.39</v>
      </c>
      <c r="I4040">
        <f>Table1_1[[#This Row],[Units Sold]]*Table1_1[[#This Row],[Cost per Unit]]</f>
        <v>1021.4099999999999</v>
      </c>
      <c r="J4040">
        <f>Table1_1[[#This Row],[TOTAL REVENUE]]-Table1_1[[#This Row],[TOTAL COST]]</f>
        <v>-371.01999999999987</v>
      </c>
      <c r="K4040" s="11">
        <f>Table1_1[[#This Row],[PROFIT]]/Table1_1[[#This Row],[TOTAL REVENUE]]</f>
        <v>-0.5704577253647809</v>
      </c>
    </row>
    <row r="4041" spans="1:11">
      <c r="A4041" t="s">
        <v>22</v>
      </c>
      <c r="B4041" t="s">
        <v>706</v>
      </c>
      <c r="C4041">
        <v>172</v>
      </c>
      <c r="D4041">
        <v>19.48</v>
      </c>
      <c r="E4041">
        <v>74.19</v>
      </c>
      <c r="F4041" t="s">
        <v>108</v>
      </c>
      <c r="G4041" t="s">
        <v>110</v>
      </c>
      <c r="H4041">
        <f>Table1_1[[#This Row],[Units Sold]]*Table1_1[[#This Row],[Sale Price per Unit]]</f>
        <v>12760.68</v>
      </c>
      <c r="I4041">
        <f>Table1_1[[#This Row],[Units Sold]]*Table1_1[[#This Row],[Cost per Unit]]</f>
        <v>3350.56</v>
      </c>
      <c r="J4041">
        <f>Table1_1[[#This Row],[TOTAL REVENUE]]-Table1_1[[#This Row],[TOTAL COST]]</f>
        <v>9410.1200000000008</v>
      </c>
      <c r="K4041" s="11">
        <f>Table1_1[[#This Row],[PROFIT]]/Table1_1[[#This Row],[TOTAL REVENUE]]</f>
        <v>0.73743092060924653</v>
      </c>
    </row>
    <row r="4042" spans="1:11">
      <c r="A4042" t="s">
        <v>72</v>
      </c>
      <c r="B4042" t="s">
        <v>706</v>
      </c>
      <c r="C4042">
        <v>139</v>
      </c>
      <c r="D4042">
        <v>24.73</v>
      </c>
      <c r="E4042">
        <v>57.5</v>
      </c>
      <c r="F4042" t="s">
        <v>107</v>
      </c>
      <c r="G4042" t="s">
        <v>109</v>
      </c>
      <c r="H4042">
        <f>Table1_1[[#This Row],[Units Sold]]*Table1_1[[#This Row],[Sale Price per Unit]]</f>
        <v>7992.5</v>
      </c>
      <c r="I4042">
        <f>Table1_1[[#This Row],[Units Sold]]*Table1_1[[#This Row],[Cost per Unit]]</f>
        <v>3437.4700000000003</v>
      </c>
      <c r="J4042">
        <f>Table1_1[[#This Row],[TOTAL REVENUE]]-Table1_1[[#This Row],[TOTAL COST]]</f>
        <v>4555.03</v>
      </c>
      <c r="K4042" s="11">
        <f>Table1_1[[#This Row],[PROFIT]]/Table1_1[[#This Row],[TOTAL REVENUE]]</f>
        <v>0.56991304347826088</v>
      </c>
    </row>
    <row r="4043" spans="1:11">
      <c r="A4043" t="s">
        <v>14</v>
      </c>
      <c r="B4043" t="s">
        <v>706</v>
      </c>
      <c r="C4043">
        <v>165</v>
      </c>
      <c r="D4043">
        <v>40.39</v>
      </c>
      <c r="E4043">
        <v>59.32</v>
      </c>
      <c r="F4043" t="s">
        <v>108</v>
      </c>
      <c r="G4043" t="s">
        <v>110</v>
      </c>
      <c r="H4043">
        <f>Table1_1[[#This Row],[Units Sold]]*Table1_1[[#This Row],[Sale Price per Unit]]</f>
        <v>9787.7999999999993</v>
      </c>
      <c r="I4043">
        <f>Table1_1[[#This Row],[Units Sold]]*Table1_1[[#This Row],[Cost per Unit]]</f>
        <v>6664.35</v>
      </c>
      <c r="J4043">
        <f>Table1_1[[#This Row],[TOTAL REVENUE]]-Table1_1[[#This Row],[TOTAL COST]]</f>
        <v>3123.4499999999989</v>
      </c>
      <c r="K4043" s="11">
        <f>Table1_1[[#This Row],[PROFIT]]/Table1_1[[#This Row],[TOTAL REVENUE]]</f>
        <v>0.31911665542818601</v>
      </c>
    </row>
    <row r="4044" spans="1:11">
      <c r="A4044" t="s">
        <v>98</v>
      </c>
      <c r="B4044" t="s">
        <v>706</v>
      </c>
      <c r="C4044">
        <v>114</v>
      </c>
      <c r="D4044">
        <v>46.76</v>
      </c>
      <c r="E4044">
        <v>82.3</v>
      </c>
      <c r="F4044" t="s">
        <v>107</v>
      </c>
      <c r="G4044" t="s">
        <v>110</v>
      </c>
      <c r="H4044">
        <f>Table1_1[[#This Row],[Units Sold]]*Table1_1[[#This Row],[Sale Price per Unit]]</f>
        <v>9382.1999999999989</v>
      </c>
      <c r="I4044">
        <f>Table1_1[[#This Row],[Units Sold]]*Table1_1[[#This Row],[Cost per Unit]]</f>
        <v>5330.6399999999994</v>
      </c>
      <c r="J4044">
        <f>Table1_1[[#This Row],[TOTAL REVENUE]]-Table1_1[[#This Row],[TOTAL COST]]</f>
        <v>4051.5599999999995</v>
      </c>
      <c r="K4044" s="11">
        <f>Table1_1[[#This Row],[PROFIT]]/Table1_1[[#This Row],[TOTAL REVENUE]]</f>
        <v>0.43183475091130014</v>
      </c>
    </row>
    <row r="4045" spans="1:11">
      <c r="A4045" t="s">
        <v>48</v>
      </c>
      <c r="B4045" t="s">
        <v>706</v>
      </c>
      <c r="C4045">
        <v>77</v>
      </c>
      <c r="D4045">
        <v>82.6</v>
      </c>
      <c r="E4045">
        <v>34.159999999999997</v>
      </c>
      <c r="F4045" t="s">
        <v>107</v>
      </c>
      <c r="G4045" t="s">
        <v>109</v>
      </c>
      <c r="H4045">
        <f>Table1_1[[#This Row],[Units Sold]]*Table1_1[[#This Row],[Sale Price per Unit]]</f>
        <v>2630.3199999999997</v>
      </c>
      <c r="I4045">
        <f>Table1_1[[#This Row],[Units Sold]]*Table1_1[[#This Row],[Cost per Unit]]</f>
        <v>6360.2</v>
      </c>
      <c r="J4045">
        <f>Table1_1[[#This Row],[TOTAL REVENUE]]-Table1_1[[#This Row],[TOTAL COST]]</f>
        <v>-3729.88</v>
      </c>
      <c r="K4045" s="11">
        <f>Table1_1[[#This Row],[PROFIT]]/Table1_1[[#This Row],[TOTAL REVENUE]]</f>
        <v>-1.418032786885246</v>
      </c>
    </row>
    <row r="4046" spans="1:11">
      <c r="A4046" t="s">
        <v>40</v>
      </c>
      <c r="B4046" t="s">
        <v>706</v>
      </c>
      <c r="C4046">
        <v>26</v>
      </c>
      <c r="D4046">
        <v>49.58</v>
      </c>
      <c r="E4046">
        <v>86.98</v>
      </c>
      <c r="F4046" t="s">
        <v>108</v>
      </c>
      <c r="G4046" t="s">
        <v>110</v>
      </c>
      <c r="H4046">
        <f>Table1_1[[#This Row],[Units Sold]]*Table1_1[[#This Row],[Sale Price per Unit]]</f>
        <v>2261.48</v>
      </c>
      <c r="I4046">
        <f>Table1_1[[#This Row],[Units Sold]]*Table1_1[[#This Row],[Cost per Unit]]</f>
        <v>1289.08</v>
      </c>
      <c r="J4046">
        <f>Table1_1[[#This Row],[TOTAL REVENUE]]-Table1_1[[#This Row],[TOTAL COST]]</f>
        <v>972.40000000000009</v>
      </c>
      <c r="K4046" s="11">
        <f>Table1_1[[#This Row],[PROFIT]]/Table1_1[[#This Row],[TOTAL REVENUE]]</f>
        <v>0.42998390434582667</v>
      </c>
    </row>
    <row r="4047" spans="1:11">
      <c r="A4047" t="s">
        <v>80</v>
      </c>
      <c r="B4047" t="s">
        <v>706</v>
      </c>
      <c r="C4047">
        <v>56</v>
      </c>
      <c r="D4047">
        <v>94.41</v>
      </c>
      <c r="E4047">
        <v>107.75</v>
      </c>
      <c r="F4047" t="s">
        <v>108</v>
      </c>
      <c r="G4047" t="s">
        <v>109</v>
      </c>
      <c r="H4047">
        <f>Table1_1[[#This Row],[Units Sold]]*Table1_1[[#This Row],[Sale Price per Unit]]</f>
        <v>6034</v>
      </c>
      <c r="I4047">
        <f>Table1_1[[#This Row],[Units Sold]]*Table1_1[[#This Row],[Cost per Unit]]</f>
        <v>5286.96</v>
      </c>
      <c r="J4047">
        <f>Table1_1[[#This Row],[TOTAL REVENUE]]-Table1_1[[#This Row],[TOTAL COST]]</f>
        <v>747.04</v>
      </c>
      <c r="K4047" s="11">
        <f>Table1_1[[#This Row],[PROFIT]]/Table1_1[[#This Row],[TOTAL REVENUE]]</f>
        <v>0.12380510440835266</v>
      </c>
    </row>
    <row r="4048" spans="1:11">
      <c r="A4048" t="s">
        <v>60</v>
      </c>
      <c r="B4048" t="s">
        <v>707</v>
      </c>
      <c r="C4048">
        <v>63</v>
      </c>
      <c r="D4048">
        <v>59.63</v>
      </c>
      <c r="E4048">
        <v>34.35</v>
      </c>
      <c r="F4048" t="s">
        <v>107</v>
      </c>
      <c r="G4048" t="s">
        <v>109</v>
      </c>
      <c r="H4048">
        <f>Table1_1[[#This Row],[Units Sold]]*Table1_1[[#This Row],[Sale Price per Unit]]</f>
        <v>2164.0500000000002</v>
      </c>
      <c r="I4048">
        <f>Table1_1[[#This Row],[Units Sold]]*Table1_1[[#This Row],[Cost per Unit]]</f>
        <v>3756.69</v>
      </c>
      <c r="J4048">
        <f>Table1_1[[#This Row],[TOTAL REVENUE]]-Table1_1[[#This Row],[TOTAL COST]]</f>
        <v>-1592.6399999999999</v>
      </c>
      <c r="K4048" s="11">
        <f>Table1_1[[#This Row],[PROFIT]]/Table1_1[[#This Row],[TOTAL REVENUE]]</f>
        <v>-0.73595342066957781</v>
      </c>
    </row>
    <row r="4049" spans="1:11">
      <c r="A4049" t="s">
        <v>45</v>
      </c>
      <c r="B4049" t="s">
        <v>707</v>
      </c>
      <c r="C4049">
        <v>189</v>
      </c>
      <c r="D4049">
        <v>35.659999999999997</v>
      </c>
      <c r="E4049">
        <v>19.14</v>
      </c>
      <c r="F4049" t="s">
        <v>108</v>
      </c>
      <c r="G4049" t="s">
        <v>110</v>
      </c>
      <c r="H4049">
        <f>Table1_1[[#This Row],[Units Sold]]*Table1_1[[#This Row],[Sale Price per Unit]]</f>
        <v>3617.46</v>
      </c>
      <c r="I4049">
        <f>Table1_1[[#This Row],[Units Sold]]*Table1_1[[#This Row],[Cost per Unit]]</f>
        <v>6739.74</v>
      </c>
      <c r="J4049">
        <f>Table1_1[[#This Row],[TOTAL REVENUE]]-Table1_1[[#This Row],[TOTAL COST]]</f>
        <v>-3122.2799999999997</v>
      </c>
      <c r="K4049" s="11">
        <f>Table1_1[[#This Row],[PROFIT]]/Table1_1[[#This Row],[TOTAL REVENUE]]</f>
        <v>-0.86311389759665613</v>
      </c>
    </row>
    <row r="4050" spans="1:11">
      <c r="A4050" t="s">
        <v>76</v>
      </c>
      <c r="B4050" t="s">
        <v>707</v>
      </c>
      <c r="C4050">
        <v>24</v>
      </c>
      <c r="D4050">
        <v>77.61</v>
      </c>
      <c r="E4050">
        <v>48.43</v>
      </c>
      <c r="F4050" t="s">
        <v>108</v>
      </c>
      <c r="G4050" t="s">
        <v>110</v>
      </c>
      <c r="H4050">
        <f>Table1_1[[#This Row],[Units Sold]]*Table1_1[[#This Row],[Sale Price per Unit]]</f>
        <v>1162.32</v>
      </c>
      <c r="I4050">
        <f>Table1_1[[#This Row],[Units Sold]]*Table1_1[[#This Row],[Cost per Unit]]</f>
        <v>1862.6399999999999</v>
      </c>
      <c r="J4050">
        <f>Table1_1[[#This Row],[TOTAL REVENUE]]-Table1_1[[#This Row],[TOTAL COST]]</f>
        <v>-700.31999999999994</v>
      </c>
      <c r="K4050" s="11">
        <f>Table1_1[[#This Row],[PROFIT]]/Table1_1[[#This Row],[TOTAL REVENUE]]</f>
        <v>-0.60251909973157136</v>
      </c>
    </row>
    <row r="4051" spans="1:11">
      <c r="A4051" t="s">
        <v>51</v>
      </c>
      <c r="B4051" t="s">
        <v>707</v>
      </c>
      <c r="C4051">
        <v>206</v>
      </c>
      <c r="D4051">
        <v>29.72</v>
      </c>
      <c r="E4051">
        <v>93.85</v>
      </c>
      <c r="F4051" t="s">
        <v>108</v>
      </c>
      <c r="G4051" t="s">
        <v>109</v>
      </c>
      <c r="H4051">
        <f>Table1_1[[#This Row],[Units Sold]]*Table1_1[[#This Row],[Sale Price per Unit]]</f>
        <v>19333.099999999999</v>
      </c>
      <c r="I4051">
        <f>Table1_1[[#This Row],[Units Sold]]*Table1_1[[#This Row],[Cost per Unit]]</f>
        <v>6122.32</v>
      </c>
      <c r="J4051">
        <f>Table1_1[[#This Row],[TOTAL REVENUE]]-Table1_1[[#This Row],[TOTAL COST]]</f>
        <v>13210.779999999999</v>
      </c>
      <c r="K4051" s="11">
        <f>Table1_1[[#This Row],[PROFIT]]/Table1_1[[#This Row],[TOTAL REVENUE]]</f>
        <v>0.68332445391582308</v>
      </c>
    </row>
    <row r="4052" spans="1:11">
      <c r="A4052" t="s">
        <v>71</v>
      </c>
      <c r="B4052" t="s">
        <v>707</v>
      </c>
      <c r="C4052">
        <v>290</v>
      </c>
      <c r="D4052">
        <v>39.090000000000003</v>
      </c>
      <c r="E4052">
        <v>60.5</v>
      </c>
      <c r="F4052" t="s">
        <v>107</v>
      </c>
      <c r="G4052" t="s">
        <v>109</v>
      </c>
      <c r="H4052">
        <f>Table1_1[[#This Row],[Units Sold]]*Table1_1[[#This Row],[Sale Price per Unit]]</f>
        <v>17545</v>
      </c>
      <c r="I4052">
        <f>Table1_1[[#This Row],[Units Sold]]*Table1_1[[#This Row],[Cost per Unit]]</f>
        <v>11336.1</v>
      </c>
      <c r="J4052">
        <f>Table1_1[[#This Row],[TOTAL REVENUE]]-Table1_1[[#This Row],[TOTAL COST]]</f>
        <v>6208.9</v>
      </c>
      <c r="K4052" s="11">
        <f>Table1_1[[#This Row],[PROFIT]]/Table1_1[[#This Row],[TOTAL REVENUE]]</f>
        <v>0.35388429752066114</v>
      </c>
    </row>
    <row r="4053" spans="1:11">
      <c r="A4053" t="s">
        <v>87</v>
      </c>
      <c r="B4053" t="s">
        <v>708</v>
      </c>
      <c r="C4053">
        <v>192</v>
      </c>
      <c r="D4053">
        <v>58.26</v>
      </c>
      <c r="E4053">
        <v>104.26</v>
      </c>
      <c r="F4053" t="s">
        <v>108</v>
      </c>
      <c r="G4053" t="s">
        <v>109</v>
      </c>
      <c r="H4053">
        <f>Table1_1[[#This Row],[Units Sold]]*Table1_1[[#This Row],[Sale Price per Unit]]</f>
        <v>20017.920000000002</v>
      </c>
      <c r="I4053">
        <f>Table1_1[[#This Row],[Units Sold]]*Table1_1[[#This Row],[Cost per Unit]]</f>
        <v>11185.92</v>
      </c>
      <c r="J4053">
        <f>Table1_1[[#This Row],[TOTAL REVENUE]]-Table1_1[[#This Row],[TOTAL COST]]</f>
        <v>8832.0000000000018</v>
      </c>
      <c r="K4053" s="11">
        <f>Table1_1[[#This Row],[PROFIT]]/Table1_1[[#This Row],[TOTAL REVENUE]]</f>
        <v>0.4412046806061769</v>
      </c>
    </row>
    <row r="4054" spans="1:11">
      <c r="A4054" t="s">
        <v>26</v>
      </c>
      <c r="B4054" t="s">
        <v>708</v>
      </c>
      <c r="C4054">
        <v>116</v>
      </c>
      <c r="D4054">
        <v>79.64</v>
      </c>
      <c r="E4054">
        <v>40.770000000000003</v>
      </c>
      <c r="F4054" t="s">
        <v>108</v>
      </c>
      <c r="G4054" t="s">
        <v>109</v>
      </c>
      <c r="H4054">
        <f>Table1_1[[#This Row],[Units Sold]]*Table1_1[[#This Row],[Sale Price per Unit]]</f>
        <v>4729.3200000000006</v>
      </c>
      <c r="I4054">
        <f>Table1_1[[#This Row],[Units Sold]]*Table1_1[[#This Row],[Cost per Unit]]</f>
        <v>9238.24</v>
      </c>
      <c r="J4054">
        <f>Table1_1[[#This Row],[TOTAL REVENUE]]-Table1_1[[#This Row],[TOTAL COST]]</f>
        <v>-4508.9199999999992</v>
      </c>
      <c r="K4054" s="11">
        <f>Table1_1[[#This Row],[PROFIT]]/Table1_1[[#This Row],[TOTAL REVENUE]]</f>
        <v>-0.95339710571498626</v>
      </c>
    </row>
    <row r="4055" spans="1:11">
      <c r="A4055" t="s">
        <v>72</v>
      </c>
      <c r="B4055" t="s">
        <v>708</v>
      </c>
      <c r="C4055">
        <v>139</v>
      </c>
      <c r="D4055">
        <v>96.38</v>
      </c>
      <c r="E4055">
        <v>103.82</v>
      </c>
      <c r="F4055" t="s">
        <v>108</v>
      </c>
      <c r="G4055" t="s">
        <v>110</v>
      </c>
      <c r="H4055">
        <f>Table1_1[[#This Row],[Units Sold]]*Table1_1[[#This Row],[Sale Price per Unit]]</f>
        <v>14430.98</v>
      </c>
      <c r="I4055">
        <f>Table1_1[[#This Row],[Units Sold]]*Table1_1[[#This Row],[Cost per Unit]]</f>
        <v>13396.82</v>
      </c>
      <c r="J4055">
        <f>Table1_1[[#This Row],[TOTAL REVENUE]]-Table1_1[[#This Row],[TOTAL COST]]</f>
        <v>1034.1599999999999</v>
      </c>
      <c r="K4055" s="11">
        <f>Table1_1[[#This Row],[PROFIT]]/Table1_1[[#This Row],[TOTAL REVENUE]]</f>
        <v>7.1662492775958375E-2</v>
      </c>
    </row>
    <row r="4056" spans="1:11">
      <c r="A4056" t="s">
        <v>48</v>
      </c>
      <c r="B4056" t="s">
        <v>708</v>
      </c>
      <c r="C4056">
        <v>124</v>
      </c>
      <c r="D4056">
        <v>38.090000000000003</v>
      </c>
      <c r="E4056">
        <v>65.69</v>
      </c>
      <c r="F4056" t="s">
        <v>108</v>
      </c>
      <c r="G4056" t="s">
        <v>110</v>
      </c>
      <c r="H4056">
        <f>Table1_1[[#This Row],[Units Sold]]*Table1_1[[#This Row],[Sale Price per Unit]]</f>
        <v>8145.5599999999995</v>
      </c>
      <c r="I4056">
        <f>Table1_1[[#This Row],[Units Sold]]*Table1_1[[#This Row],[Cost per Unit]]</f>
        <v>4723.1600000000008</v>
      </c>
      <c r="J4056">
        <f>Table1_1[[#This Row],[TOTAL REVENUE]]-Table1_1[[#This Row],[TOTAL COST]]</f>
        <v>3422.3999999999987</v>
      </c>
      <c r="K4056" s="11">
        <f>Table1_1[[#This Row],[PROFIT]]/Table1_1[[#This Row],[TOTAL REVENUE]]</f>
        <v>0.42015527477546039</v>
      </c>
    </row>
    <row r="4057" spans="1:11">
      <c r="A4057" t="s">
        <v>85</v>
      </c>
      <c r="B4057" t="s">
        <v>708</v>
      </c>
      <c r="C4057">
        <v>183</v>
      </c>
      <c r="D4057">
        <v>83.7</v>
      </c>
      <c r="E4057">
        <v>29.61</v>
      </c>
      <c r="F4057" t="s">
        <v>108</v>
      </c>
      <c r="G4057" t="s">
        <v>109</v>
      </c>
      <c r="H4057">
        <f>Table1_1[[#This Row],[Units Sold]]*Table1_1[[#This Row],[Sale Price per Unit]]</f>
        <v>5418.63</v>
      </c>
      <c r="I4057">
        <f>Table1_1[[#This Row],[Units Sold]]*Table1_1[[#This Row],[Cost per Unit]]</f>
        <v>15317.1</v>
      </c>
      <c r="J4057">
        <f>Table1_1[[#This Row],[TOTAL REVENUE]]-Table1_1[[#This Row],[TOTAL COST]]</f>
        <v>-9898.4700000000012</v>
      </c>
      <c r="K4057" s="11">
        <f>Table1_1[[#This Row],[PROFIT]]/Table1_1[[#This Row],[TOTAL REVENUE]]</f>
        <v>-1.8267477203647418</v>
      </c>
    </row>
    <row r="4058" spans="1:11">
      <c r="A4058" t="s">
        <v>83</v>
      </c>
      <c r="B4058" t="s">
        <v>708</v>
      </c>
      <c r="C4058">
        <v>167</v>
      </c>
      <c r="D4058">
        <v>23.15</v>
      </c>
      <c r="E4058">
        <v>68.2</v>
      </c>
      <c r="F4058" t="s">
        <v>108</v>
      </c>
      <c r="G4058" t="s">
        <v>110</v>
      </c>
      <c r="H4058">
        <f>Table1_1[[#This Row],[Units Sold]]*Table1_1[[#This Row],[Sale Price per Unit]]</f>
        <v>11389.4</v>
      </c>
      <c r="I4058">
        <f>Table1_1[[#This Row],[Units Sold]]*Table1_1[[#This Row],[Cost per Unit]]</f>
        <v>3866.0499999999997</v>
      </c>
      <c r="J4058">
        <f>Table1_1[[#This Row],[TOTAL REVENUE]]-Table1_1[[#This Row],[TOTAL COST]]</f>
        <v>7523.35</v>
      </c>
      <c r="K4058" s="11">
        <f>Table1_1[[#This Row],[PROFIT]]/Table1_1[[#This Row],[TOTAL REVENUE]]</f>
        <v>0.66055718475073322</v>
      </c>
    </row>
    <row r="4059" spans="1:11">
      <c r="A4059" t="s">
        <v>53</v>
      </c>
      <c r="B4059" t="s">
        <v>708</v>
      </c>
      <c r="C4059">
        <v>207</v>
      </c>
      <c r="D4059">
        <v>70.53</v>
      </c>
      <c r="E4059">
        <v>83.76</v>
      </c>
      <c r="F4059" t="s">
        <v>108</v>
      </c>
      <c r="G4059" t="s">
        <v>109</v>
      </c>
      <c r="H4059">
        <f>Table1_1[[#This Row],[Units Sold]]*Table1_1[[#This Row],[Sale Price per Unit]]</f>
        <v>17338.32</v>
      </c>
      <c r="I4059">
        <f>Table1_1[[#This Row],[Units Sold]]*Table1_1[[#This Row],[Cost per Unit]]</f>
        <v>14599.710000000001</v>
      </c>
      <c r="J4059">
        <f>Table1_1[[#This Row],[TOTAL REVENUE]]-Table1_1[[#This Row],[TOTAL COST]]</f>
        <v>2738.6099999999988</v>
      </c>
      <c r="K4059" s="11">
        <f>Table1_1[[#This Row],[PROFIT]]/Table1_1[[#This Row],[TOTAL REVENUE]]</f>
        <v>0.15795128939828074</v>
      </c>
    </row>
    <row r="4060" spans="1:11">
      <c r="A4060" t="s">
        <v>73</v>
      </c>
      <c r="B4060" t="s">
        <v>708</v>
      </c>
      <c r="C4060">
        <v>180</v>
      </c>
      <c r="D4060">
        <v>65.540000000000006</v>
      </c>
      <c r="E4060">
        <v>61.02</v>
      </c>
      <c r="F4060" t="s">
        <v>108</v>
      </c>
      <c r="G4060" t="s">
        <v>109</v>
      </c>
      <c r="H4060">
        <f>Table1_1[[#This Row],[Units Sold]]*Table1_1[[#This Row],[Sale Price per Unit]]</f>
        <v>10983.6</v>
      </c>
      <c r="I4060">
        <f>Table1_1[[#This Row],[Units Sold]]*Table1_1[[#This Row],[Cost per Unit]]</f>
        <v>11797.2</v>
      </c>
      <c r="J4060">
        <f>Table1_1[[#This Row],[TOTAL REVENUE]]-Table1_1[[#This Row],[TOTAL COST]]</f>
        <v>-813.60000000000036</v>
      </c>
      <c r="K4060" s="11">
        <f>Table1_1[[#This Row],[PROFIT]]/Table1_1[[#This Row],[TOTAL REVENUE]]</f>
        <v>-7.4074074074074112E-2</v>
      </c>
    </row>
    <row r="4061" spans="1:11">
      <c r="A4061" t="s">
        <v>65</v>
      </c>
      <c r="B4061" t="s">
        <v>708</v>
      </c>
      <c r="C4061">
        <v>78</v>
      </c>
      <c r="D4061">
        <v>64.31</v>
      </c>
      <c r="E4061">
        <v>35.549999999999997</v>
      </c>
      <c r="F4061" t="s">
        <v>108</v>
      </c>
      <c r="G4061" t="s">
        <v>109</v>
      </c>
      <c r="H4061">
        <f>Table1_1[[#This Row],[Units Sold]]*Table1_1[[#This Row],[Sale Price per Unit]]</f>
        <v>2772.8999999999996</v>
      </c>
      <c r="I4061">
        <f>Table1_1[[#This Row],[Units Sold]]*Table1_1[[#This Row],[Cost per Unit]]</f>
        <v>5016.18</v>
      </c>
      <c r="J4061">
        <f>Table1_1[[#This Row],[TOTAL REVENUE]]-Table1_1[[#This Row],[TOTAL COST]]</f>
        <v>-2243.2800000000007</v>
      </c>
      <c r="K4061" s="11">
        <f>Table1_1[[#This Row],[PROFIT]]/Table1_1[[#This Row],[TOTAL REVENUE]]</f>
        <v>-0.80900140646976126</v>
      </c>
    </row>
    <row r="4062" spans="1:11">
      <c r="A4062" t="s">
        <v>91</v>
      </c>
      <c r="B4062" t="s">
        <v>708</v>
      </c>
      <c r="C4062">
        <v>227</v>
      </c>
      <c r="D4062">
        <v>16.46</v>
      </c>
      <c r="E4062">
        <v>73.349999999999994</v>
      </c>
      <c r="F4062" t="s">
        <v>108</v>
      </c>
      <c r="G4062" t="s">
        <v>109</v>
      </c>
      <c r="H4062">
        <f>Table1_1[[#This Row],[Units Sold]]*Table1_1[[#This Row],[Sale Price per Unit]]</f>
        <v>16650.449999999997</v>
      </c>
      <c r="I4062">
        <f>Table1_1[[#This Row],[Units Sold]]*Table1_1[[#This Row],[Cost per Unit]]</f>
        <v>3736.42</v>
      </c>
      <c r="J4062">
        <f>Table1_1[[#This Row],[TOTAL REVENUE]]-Table1_1[[#This Row],[TOTAL COST]]</f>
        <v>12914.029999999997</v>
      </c>
      <c r="K4062" s="11">
        <f>Table1_1[[#This Row],[PROFIT]]/Table1_1[[#This Row],[TOTAL REVENUE]]</f>
        <v>0.77559645535105648</v>
      </c>
    </row>
    <row r="4063" spans="1:11">
      <c r="A4063" t="s">
        <v>46</v>
      </c>
      <c r="B4063" t="s">
        <v>708</v>
      </c>
      <c r="C4063">
        <v>136</v>
      </c>
      <c r="D4063">
        <v>94.39</v>
      </c>
      <c r="E4063">
        <v>72.34</v>
      </c>
      <c r="F4063" t="s">
        <v>108</v>
      </c>
      <c r="G4063" t="s">
        <v>109</v>
      </c>
      <c r="H4063">
        <f>Table1_1[[#This Row],[Units Sold]]*Table1_1[[#This Row],[Sale Price per Unit]]</f>
        <v>9838.24</v>
      </c>
      <c r="I4063">
        <f>Table1_1[[#This Row],[Units Sold]]*Table1_1[[#This Row],[Cost per Unit]]</f>
        <v>12837.04</v>
      </c>
      <c r="J4063">
        <f>Table1_1[[#This Row],[TOTAL REVENUE]]-Table1_1[[#This Row],[TOTAL COST]]</f>
        <v>-2998.8000000000011</v>
      </c>
      <c r="K4063" s="11">
        <f>Table1_1[[#This Row],[PROFIT]]/Table1_1[[#This Row],[TOTAL REVENUE]]</f>
        <v>-0.30481061653303854</v>
      </c>
    </row>
    <row r="4064" spans="1:11">
      <c r="A4064" t="s">
        <v>54</v>
      </c>
      <c r="B4064" t="s">
        <v>708</v>
      </c>
      <c r="C4064">
        <v>213</v>
      </c>
      <c r="D4064">
        <v>62.07</v>
      </c>
      <c r="E4064">
        <v>52.8</v>
      </c>
      <c r="F4064" t="s">
        <v>108</v>
      </c>
      <c r="G4064" t="s">
        <v>109</v>
      </c>
      <c r="H4064">
        <f>Table1_1[[#This Row],[Units Sold]]*Table1_1[[#This Row],[Sale Price per Unit]]</f>
        <v>11246.4</v>
      </c>
      <c r="I4064">
        <f>Table1_1[[#This Row],[Units Sold]]*Table1_1[[#This Row],[Cost per Unit]]</f>
        <v>13220.91</v>
      </c>
      <c r="J4064">
        <f>Table1_1[[#This Row],[TOTAL REVENUE]]-Table1_1[[#This Row],[TOTAL COST]]</f>
        <v>-1974.5100000000002</v>
      </c>
      <c r="K4064" s="11">
        <f>Table1_1[[#This Row],[PROFIT]]/Table1_1[[#This Row],[TOTAL REVENUE]]</f>
        <v>-0.17556818181818185</v>
      </c>
    </row>
    <row r="4065" spans="1:11">
      <c r="A4065" t="s">
        <v>82</v>
      </c>
      <c r="B4065" t="s">
        <v>708</v>
      </c>
      <c r="C4065">
        <v>251</v>
      </c>
      <c r="D4065">
        <v>10.73</v>
      </c>
      <c r="E4065">
        <v>74.37</v>
      </c>
      <c r="F4065" t="s">
        <v>108</v>
      </c>
      <c r="G4065" t="s">
        <v>109</v>
      </c>
      <c r="H4065">
        <f>Table1_1[[#This Row],[Units Sold]]*Table1_1[[#This Row],[Sale Price per Unit]]</f>
        <v>18666.870000000003</v>
      </c>
      <c r="I4065">
        <f>Table1_1[[#This Row],[Units Sold]]*Table1_1[[#This Row],[Cost per Unit]]</f>
        <v>2693.23</v>
      </c>
      <c r="J4065">
        <f>Table1_1[[#This Row],[TOTAL REVENUE]]-Table1_1[[#This Row],[TOTAL COST]]</f>
        <v>15973.640000000003</v>
      </c>
      <c r="K4065" s="11">
        <f>Table1_1[[#This Row],[PROFIT]]/Table1_1[[#This Row],[TOTAL REVENUE]]</f>
        <v>0.85572139303482586</v>
      </c>
    </row>
    <row r="4066" spans="1:11">
      <c r="A4066" t="s">
        <v>13</v>
      </c>
      <c r="B4066" t="s">
        <v>708</v>
      </c>
      <c r="C4066">
        <v>1</v>
      </c>
      <c r="D4066">
        <v>89.85</v>
      </c>
      <c r="E4066">
        <v>44.73</v>
      </c>
      <c r="F4066" t="s">
        <v>108</v>
      </c>
      <c r="G4066" t="s">
        <v>109</v>
      </c>
      <c r="H4066">
        <f>Table1_1[[#This Row],[Units Sold]]*Table1_1[[#This Row],[Sale Price per Unit]]</f>
        <v>44.73</v>
      </c>
      <c r="I4066">
        <f>Table1_1[[#This Row],[Units Sold]]*Table1_1[[#This Row],[Cost per Unit]]</f>
        <v>89.85</v>
      </c>
      <c r="J4066">
        <f>Table1_1[[#This Row],[TOTAL REVENUE]]-Table1_1[[#This Row],[TOTAL COST]]</f>
        <v>-45.12</v>
      </c>
      <c r="K4066" s="11">
        <f>Table1_1[[#This Row],[PROFIT]]/Table1_1[[#This Row],[TOTAL REVENUE]]</f>
        <v>-1.0087189805499666</v>
      </c>
    </row>
    <row r="4067" spans="1:11">
      <c r="A4067" t="s">
        <v>35</v>
      </c>
      <c r="B4067" t="s">
        <v>709</v>
      </c>
      <c r="C4067">
        <v>139</v>
      </c>
      <c r="D4067">
        <v>38.61</v>
      </c>
      <c r="E4067">
        <v>79.739999999999995</v>
      </c>
      <c r="F4067" t="s">
        <v>108</v>
      </c>
      <c r="G4067" t="s">
        <v>109</v>
      </c>
      <c r="H4067">
        <f>Table1_1[[#This Row],[Units Sold]]*Table1_1[[#This Row],[Sale Price per Unit]]</f>
        <v>11083.859999999999</v>
      </c>
      <c r="I4067">
        <f>Table1_1[[#This Row],[Units Sold]]*Table1_1[[#This Row],[Cost per Unit]]</f>
        <v>5366.79</v>
      </c>
      <c r="J4067">
        <f>Table1_1[[#This Row],[TOTAL REVENUE]]-Table1_1[[#This Row],[TOTAL COST]]</f>
        <v>5717.0699999999988</v>
      </c>
      <c r="K4067" s="11">
        <f>Table1_1[[#This Row],[PROFIT]]/Table1_1[[#This Row],[TOTAL REVENUE]]</f>
        <v>0.51580135440180586</v>
      </c>
    </row>
    <row r="4068" spans="1:11">
      <c r="A4068" t="s">
        <v>79</v>
      </c>
      <c r="B4068" t="s">
        <v>709</v>
      </c>
      <c r="C4068">
        <v>211</v>
      </c>
      <c r="D4068">
        <v>10.98</v>
      </c>
      <c r="E4068">
        <v>69.27</v>
      </c>
      <c r="F4068" t="s">
        <v>108</v>
      </c>
      <c r="G4068" t="s">
        <v>110</v>
      </c>
      <c r="H4068">
        <f>Table1_1[[#This Row],[Units Sold]]*Table1_1[[#This Row],[Sale Price per Unit]]</f>
        <v>14615.97</v>
      </c>
      <c r="I4068">
        <f>Table1_1[[#This Row],[Units Sold]]*Table1_1[[#This Row],[Cost per Unit]]</f>
        <v>2316.7800000000002</v>
      </c>
      <c r="J4068">
        <f>Table1_1[[#This Row],[TOTAL REVENUE]]-Table1_1[[#This Row],[TOTAL COST]]</f>
        <v>12299.189999999999</v>
      </c>
      <c r="K4068" s="11">
        <f>Table1_1[[#This Row],[PROFIT]]/Table1_1[[#This Row],[TOTAL REVENUE]]</f>
        <v>0.84148982243395409</v>
      </c>
    </row>
    <row r="4069" spans="1:11">
      <c r="A4069" t="s">
        <v>22</v>
      </c>
      <c r="B4069" t="s">
        <v>709</v>
      </c>
      <c r="C4069">
        <v>145</v>
      </c>
      <c r="D4069">
        <v>22.47</v>
      </c>
      <c r="E4069">
        <v>70.150000000000006</v>
      </c>
      <c r="F4069" t="s">
        <v>108</v>
      </c>
      <c r="G4069" t="s">
        <v>109</v>
      </c>
      <c r="H4069">
        <f>Table1_1[[#This Row],[Units Sold]]*Table1_1[[#This Row],[Sale Price per Unit]]</f>
        <v>10171.75</v>
      </c>
      <c r="I4069">
        <f>Table1_1[[#This Row],[Units Sold]]*Table1_1[[#This Row],[Cost per Unit]]</f>
        <v>3258.1499999999996</v>
      </c>
      <c r="J4069">
        <f>Table1_1[[#This Row],[TOTAL REVENUE]]-Table1_1[[#This Row],[TOTAL COST]]</f>
        <v>6913.6</v>
      </c>
      <c r="K4069" s="11">
        <f>Table1_1[[#This Row],[PROFIT]]/Table1_1[[#This Row],[TOTAL REVENUE]]</f>
        <v>0.67968638631503919</v>
      </c>
    </row>
    <row r="4070" spans="1:11">
      <c r="A4070" t="s">
        <v>67</v>
      </c>
      <c r="B4070" t="s">
        <v>709</v>
      </c>
      <c r="C4070">
        <v>223</v>
      </c>
      <c r="D4070">
        <v>64.27</v>
      </c>
      <c r="E4070">
        <v>106.78</v>
      </c>
      <c r="F4070" t="s">
        <v>108</v>
      </c>
      <c r="G4070" t="s">
        <v>110</v>
      </c>
      <c r="H4070">
        <f>Table1_1[[#This Row],[Units Sold]]*Table1_1[[#This Row],[Sale Price per Unit]]</f>
        <v>23811.94</v>
      </c>
      <c r="I4070">
        <f>Table1_1[[#This Row],[Units Sold]]*Table1_1[[#This Row],[Cost per Unit]]</f>
        <v>14332.21</v>
      </c>
      <c r="J4070">
        <f>Table1_1[[#This Row],[TOTAL REVENUE]]-Table1_1[[#This Row],[TOTAL COST]]</f>
        <v>9479.73</v>
      </c>
      <c r="K4070" s="11">
        <f>Table1_1[[#This Row],[PROFIT]]/Table1_1[[#This Row],[TOTAL REVENUE]]</f>
        <v>0.39810825997377786</v>
      </c>
    </row>
    <row r="4071" spans="1:11">
      <c r="A4071" t="s">
        <v>74</v>
      </c>
      <c r="B4071" t="s">
        <v>709</v>
      </c>
      <c r="C4071">
        <v>212</v>
      </c>
      <c r="D4071">
        <v>12.74</v>
      </c>
      <c r="E4071">
        <v>45.88</v>
      </c>
      <c r="F4071" t="s">
        <v>107</v>
      </c>
      <c r="G4071" t="s">
        <v>110</v>
      </c>
      <c r="H4071">
        <f>Table1_1[[#This Row],[Units Sold]]*Table1_1[[#This Row],[Sale Price per Unit]]</f>
        <v>9726.5600000000013</v>
      </c>
      <c r="I4071">
        <f>Table1_1[[#This Row],[Units Sold]]*Table1_1[[#This Row],[Cost per Unit]]</f>
        <v>2700.88</v>
      </c>
      <c r="J4071">
        <f>Table1_1[[#This Row],[TOTAL REVENUE]]-Table1_1[[#This Row],[TOTAL COST]]</f>
        <v>7025.6800000000012</v>
      </c>
      <c r="K4071" s="11">
        <f>Table1_1[[#This Row],[PROFIT]]/Table1_1[[#This Row],[TOTAL REVENUE]]</f>
        <v>0.7223190932868353</v>
      </c>
    </row>
    <row r="4072" spans="1:11">
      <c r="A4072" t="s">
        <v>103</v>
      </c>
      <c r="B4072" t="s">
        <v>709</v>
      </c>
      <c r="C4072">
        <v>265</v>
      </c>
      <c r="D4072">
        <v>10.79</v>
      </c>
      <c r="E4072">
        <v>59.98</v>
      </c>
      <c r="F4072" t="s">
        <v>107</v>
      </c>
      <c r="G4072" t="s">
        <v>110</v>
      </c>
      <c r="H4072">
        <f>Table1_1[[#This Row],[Units Sold]]*Table1_1[[#This Row],[Sale Price per Unit]]</f>
        <v>15894.699999999999</v>
      </c>
      <c r="I4072">
        <f>Table1_1[[#This Row],[Units Sold]]*Table1_1[[#This Row],[Cost per Unit]]</f>
        <v>2859.35</v>
      </c>
      <c r="J4072">
        <f>Table1_1[[#This Row],[TOTAL REVENUE]]-Table1_1[[#This Row],[TOTAL COST]]</f>
        <v>13035.349999999999</v>
      </c>
      <c r="K4072" s="11">
        <f>Table1_1[[#This Row],[PROFIT]]/Table1_1[[#This Row],[TOTAL REVENUE]]</f>
        <v>0.820106702234078</v>
      </c>
    </row>
    <row r="4073" spans="1:11">
      <c r="A4073" t="s">
        <v>14</v>
      </c>
      <c r="B4073" t="s">
        <v>709</v>
      </c>
      <c r="C4073">
        <v>233</v>
      </c>
      <c r="D4073">
        <v>16.079999999999998</v>
      </c>
      <c r="E4073">
        <v>75.45</v>
      </c>
      <c r="F4073" t="s">
        <v>108</v>
      </c>
      <c r="G4073" t="s">
        <v>110</v>
      </c>
      <c r="H4073">
        <f>Table1_1[[#This Row],[Units Sold]]*Table1_1[[#This Row],[Sale Price per Unit]]</f>
        <v>17579.850000000002</v>
      </c>
      <c r="I4073">
        <f>Table1_1[[#This Row],[Units Sold]]*Table1_1[[#This Row],[Cost per Unit]]</f>
        <v>3746.6399999999994</v>
      </c>
      <c r="J4073">
        <f>Table1_1[[#This Row],[TOTAL REVENUE]]-Table1_1[[#This Row],[TOTAL COST]]</f>
        <v>13833.210000000003</v>
      </c>
      <c r="K4073" s="11">
        <f>Table1_1[[#This Row],[PROFIT]]/Table1_1[[#This Row],[TOTAL REVENUE]]</f>
        <v>0.78687872763419486</v>
      </c>
    </row>
    <row r="4074" spans="1:11">
      <c r="A4074" t="s">
        <v>58</v>
      </c>
      <c r="B4074" t="s">
        <v>710</v>
      </c>
      <c r="C4074">
        <v>245</v>
      </c>
      <c r="D4074">
        <v>38.6</v>
      </c>
      <c r="E4074">
        <v>85.09</v>
      </c>
      <c r="F4074" t="s">
        <v>108</v>
      </c>
      <c r="G4074" t="s">
        <v>109</v>
      </c>
      <c r="H4074">
        <f>Table1_1[[#This Row],[Units Sold]]*Table1_1[[#This Row],[Sale Price per Unit]]</f>
        <v>20847.05</v>
      </c>
      <c r="I4074">
        <f>Table1_1[[#This Row],[Units Sold]]*Table1_1[[#This Row],[Cost per Unit]]</f>
        <v>9457</v>
      </c>
      <c r="J4074">
        <f>Table1_1[[#This Row],[TOTAL REVENUE]]-Table1_1[[#This Row],[TOTAL COST]]</f>
        <v>11390.05</v>
      </c>
      <c r="K4074" s="11">
        <f>Table1_1[[#This Row],[PROFIT]]/Table1_1[[#This Row],[TOTAL REVENUE]]</f>
        <v>0.54636267481490186</v>
      </c>
    </row>
    <row r="4075" spans="1:11">
      <c r="A4075" t="s">
        <v>9</v>
      </c>
      <c r="B4075" t="s">
        <v>710</v>
      </c>
      <c r="C4075">
        <v>225</v>
      </c>
      <c r="D4075">
        <v>33.479999999999997</v>
      </c>
      <c r="E4075">
        <v>61.26</v>
      </c>
      <c r="F4075" t="s">
        <v>108</v>
      </c>
      <c r="G4075" t="s">
        <v>110</v>
      </c>
      <c r="H4075">
        <f>Table1_1[[#This Row],[Units Sold]]*Table1_1[[#This Row],[Sale Price per Unit]]</f>
        <v>13783.5</v>
      </c>
      <c r="I4075">
        <f>Table1_1[[#This Row],[Units Sold]]*Table1_1[[#This Row],[Cost per Unit]]</f>
        <v>7532.9999999999991</v>
      </c>
      <c r="J4075">
        <f>Table1_1[[#This Row],[TOTAL REVENUE]]-Table1_1[[#This Row],[TOTAL COST]]</f>
        <v>6250.5000000000009</v>
      </c>
      <c r="K4075" s="11">
        <f>Table1_1[[#This Row],[PROFIT]]/Table1_1[[#This Row],[TOTAL REVENUE]]</f>
        <v>0.45347698334965725</v>
      </c>
    </row>
    <row r="4076" spans="1:11">
      <c r="A4076" t="s">
        <v>11</v>
      </c>
      <c r="B4076" t="s">
        <v>710</v>
      </c>
      <c r="C4076">
        <v>300</v>
      </c>
      <c r="D4076">
        <v>33.99</v>
      </c>
      <c r="E4076">
        <v>112.87</v>
      </c>
      <c r="F4076" t="s">
        <v>108</v>
      </c>
      <c r="G4076" t="s">
        <v>110</v>
      </c>
      <c r="H4076">
        <f>Table1_1[[#This Row],[Units Sold]]*Table1_1[[#This Row],[Sale Price per Unit]]</f>
        <v>33861</v>
      </c>
      <c r="I4076">
        <f>Table1_1[[#This Row],[Units Sold]]*Table1_1[[#This Row],[Cost per Unit]]</f>
        <v>10197</v>
      </c>
      <c r="J4076">
        <f>Table1_1[[#This Row],[TOTAL REVENUE]]-Table1_1[[#This Row],[TOTAL COST]]</f>
        <v>23664</v>
      </c>
      <c r="K4076" s="11">
        <f>Table1_1[[#This Row],[PROFIT]]/Table1_1[[#This Row],[TOTAL REVENUE]]</f>
        <v>0.69885709222999914</v>
      </c>
    </row>
    <row r="4077" spans="1:11">
      <c r="A4077" t="s">
        <v>96</v>
      </c>
      <c r="B4077" t="s">
        <v>710</v>
      </c>
      <c r="C4077">
        <v>79</v>
      </c>
      <c r="D4077">
        <v>62.95</v>
      </c>
      <c r="E4077">
        <v>101.87</v>
      </c>
      <c r="F4077" t="s">
        <v>108</v>
      </c>
      <c r="G4077" t="s">
        <v>110</v>
      </c>
      <c r="H4077">
        <f>Table1_1[[#This Row],[Units Sold]]*Table1_1[[#This Row],[Sale Price per Unit]]</f>
        <v>8047.7300000000005</v>
      </c>
      <c r="I4077">
        <f>Table1_1[[#This Row],[Units Sold]]*Table1_1[[#This Row],[Cost per Unit]]</f>
        <v>4973.05</v>
      </c>
      <c r="J4077">
        <f>Table1_1[[#This Row],[TOTAL REVENUE]]-Table1_1[[#This Row],[TOTAL COST]]</f>
        <v>3074.6800000000003</v>
      </c>
      <c r="K4077" s="11">
        <f>Table1_1[[#This Row],[PROFIT]]/Table1_1[[#This Row],[TOTAL REVENUE]]</f>
        <v>0.3820555610091293</v>
      </c>
    </row>
    <row r="4078" spans="1:11">
      <c r="A4078" t="s">
        <v>85</v>
      </c>
      <c r="B4078" t="s">
        <v>711</v>
      </c>
      <c r="C4078">
        <v>297</v>
      </c>
      <c r="D4078">
        <v>22.76</v>
      </c>
      <c r="E4078">
        <v>40.86</v>
      </c>
      <c r="F4078" t="s">
        <v>107</v>
      </c>
      <c r="G4078" t="s">
        <v>110</v>
      </c>
      <c r="H4078">
        <f>Table1_1[[#This Row],[Units Sold]]*Table1_1[[#This Row],[Sale Price per Unit]]</f>
        <v>12135.42</v>
      </c>
      <c r="I4078">
        <f>Table1_1[[#This Row],[Units Sold]]*Table1_1[[#This Row],[Cost per Unit]]</f>
        <v>6759.72</v>
      </c>
      <c r="J4078">
        <f>Table1_1[[#This Row],[TOTAL REVENUE]]-Table1_1[[#This Row],[TOTAL COST]]</f>
        <v>5375.7</v>
      </c>
      <c r="K4078" s="11">
        <f>Table1_1[[#This Row],[PROFIT]]/Table1_1[[#This Row],[TOTAL REVENUE]]</f>
        <v>0.4429760156632403</v>
      </c>
    </row>
    <row r="4079" spans="1:11">
      <c r="A4079" t="s">
        <v>75</v>
      </c>
      <c r="B4079" t="s">
        <v>711</v>
      </c>
      <c r="C4079">
        <v>33</v>
      </c>
      <c r="D4079">
        <v>45.93</v>
      </c>
      <c r="E4079">
        <v>44.96</v>
      </c>
      <c r="F4079" t="s">
        <v>108</v>
      </c>
      <c r="G4079" t="s">
        <v>109</v>
      </c>
      <c r="H4079">
        <f>Table1_1[[#This Row],[Units Sold]]*Table1_1[[#This Row],[Sale Price per Unit]]</f>
        <v>1483.68</v>
      </c>
      <c r="I4079">
        <f>Table1_1[[#This Row],[Units Sold]]*Table1_1[[#This Row],[Cost per Unit]]</f>
        <v>1515.69</v>
      </c>
      <c r="J4079">
        <f>Table1_1[[#This Row],[TOTAL REVENUE]]-Table1_1[[#This Row],[TOTAL COST]]</f>
        <v>-32.009999999999991</v>
      </c>
      <c r="K4079" s="11">
        <f>Table1_1[[#This Row],[PROFIT]]/Table1_1[[#This Row],[TOTAL REVENUE]]</f>
        <v>-2.1574733096085402E-2</v>
      </c>
    </row>
    <row r="4080" spans="1:11">
      <c r="A4080" t="s">
        <v>106</v>
      </c>
      <c r="B4080" t="s">
        <v>711</v>
      </c>
      <c r="C4080">
        <v>55</v>
      </c>
      <c r="D4080">
        <v>77.599999999999994</v>
      </c>
      <c r="E4080">
        <v>34.86</v>
      </c>
      <c r="F4080" t="s">
        <v>108</v>
      </c>
      <c r="G4080" t="s">
        <v>110</v>
      </c>
      <c r="H4080">
        <f>Table1_1[[#This Row],[Units Sold]]*Table1_1[[#This Row],[Sale Price per Unit]]</f>
        <v>1917.3</v>
      </c>
      <c r="I4080">
        <f>Table1_1[[#This Row],[Units Sold]]*Table1_1[[#This Row],[Cost per Unit]]</f>
        <v>4268</v>
      </c>
      <c r="J4080">
        <f>Table1_1[[#This Row],[TOTAL REVENUE]]-Table1_1[[#This Row],[TOTAL COST]]</f>
        <v>-2350.6999999999998</v>
      </c>
      <c r="K4080" s="11">
        <f>Table1_1[[#This Row],[PROFIT]]/Table1_1[[#This Row],[TOTAL REVENUE]]</f>
        <v>-1.2260470453241537</v>
      </c>
    </row>
    <row r="4081" spans="1:11">
      <c r="A4081" t="s">
        <v>86</v>
      </c>
      <c r="B4081" t="s">
        <v>711</v>
      </c>
      <c r="C4081">
        <v>172</v>
      </c>
      <c r="D4081">
        <v>54.47</v>
      </c>
      <c r="E4081">
        <v>39.85</v>
      </c>
      <c r="F4081" t="s">
        <v>107</v>
      </c>
      <c r="G4081" t="s">
        <v>110</v>
      </c>
      <c r="H4081">
        <f>Table1_1[[#This Row],[Units Sold]]*Table1_1[[#This Row],[Sale Price per Unit]]</f>
        <v>6854.2</v>
      </c>
      <c r="I4081">
        <f>Table1_1[[#This Row],[Units Sold]]*Table1_1[[#This Row],[Cost per Unit]]</f>
        <v>9368.84</v>
      </c>
      <c r="J4081">
        <f>Table1_1[[#This Row],[TOTAL REVENUE]]-Table1_1[[#This Row],[TOTAL COST]]</f>
        <v>-2514.6400000000003</v>
      </c>
      <c r="K4081" s="11">
        <f>Table1_1[[#This Row],[PROFIT]]/Table1_1[[#This Row],[TOTAL REVENUE]]</f>
        <v>-0.36687578419071526</v>
      </c>
    </row>
    <row r="4082" spans="1:11">
      <c r="A4082" t="s">
        <v>84</v>
      </c>
      <c r="B4082" t="s">
        <v>711</v>
      </c>
      <c r="C4082">
        <v>90</v>
      </c>
      <c r="D4082">
        <v>21.48</v>
      </c>
      <c r="E4082">
        <v>70.040000000000006</v>
      </c>
      <c r="F4082" t="s">
        <v>108</v>
      </c>
      <c r="G4082" t="s">
        <v>109</v>
      </c>
      <c r="H4082">
        <f>Table1_1[[#This Row],[Units Sold]]*Table1_1[[#This Row],[Sale Price per Unit]]</f>
        <v>6303.6</v>
      </c>
      <c r="I4082">
        <f>Table1_1[[#This Row],[Units Sold]]*Table1_1[[#This Row],[Cost per Unit]]</f>
        <v>1933.2</v>
      </c>
      <c r="J4082">
        <f>Table1_1[[#This Row],[TOTAL REVENUE]]-Table1_1[[#This Row],[TOTAL COST]]</f>
        <v>4370.4000000000005</v>
      </c>
      <c r="K4082" s="11">
        <f>Table1_1[[#This Row],[PROFIT]]/Table1_1[[#This Row],[TOTAL REVENUE]]</f>
        <v>0.69331810394060545</v>
      </c>
    </row>
    <row r="4083" spans="1:11">
      <c r="A4083" t="s">
        <v>66</v>
      </c>
      <c r="B4083" t="s">
        <v>711</v>
      </c>
      <c r="C4083">
        <v>210</v>
      </c>
      <c r="D4083">
        <v>81.96</v>
      </c>
      <c r="E4083">
        <v>73.81</v>
      </c>
      <c r="F4083" t="s">
        <v>108</v>
      </c>
      <c r="G4083" t="s">
        <v>110</v>
      </c>
      <c r="H4083">
        <f>Table1_1[[#This Row],[Units Sold]]*Table1_1[[#This Row],[Sale Price per Unit]]</f>
        <v>15500.1</v>
      </c>
      <c r="I4083">
        <f>Table1_1[[#This Row],[Units Sold]]*Table1_1[[#This Row],[Cost per Unit]]</f>
        <v>17211.599999999999</v>
      </c>
      <c r="J4083">
        <f>Table1_1[[#This Row],[TOTAL REVENUE]]-Table1_1[[#This Row],[TOTAL COST]]</f>
        <v>-1711.4999999999982</v>
      </c>
      <c r="K4083" s="11">
        <f>Table1_1[[#This Row],[PROFIT]]/Table1_1[[#This Row],[TOTAL REVENUE]]</f>
        <v>-0.1104186424603711</v>
      </c>
    </row>
    <row r="4084" spans="1:11">
      <c r="A4084" t="s">
        <v>101</v>
      </c>
      <c r="B4084" t="s">
        <v>712</v>
      </c>
      <c r="C4084">
        <v>127</v>
      </c>
      <c r="D4084">
        <v>39.65</v>
      </c>
      <c r="E4084">
        <v>82.06</v>
      </c>
      <c r="F4084" t="s">
        <v>108</v>
      </c>
      <c r="G4084" t="s">
        <v>110</v>
      </c>
      <c r="H4084">
        <f>Table1_1[[#This Row],[Units Sold]]*Table1_1[[#This Row],[Sale Price per Unit]]</f>
        <v>10421.620000000001</v>
      </c>
      <c r="I4084">
        <f>Table1_1[[#This Row],[Units Sold]]*Table1_1[[#This Row],[Cost per Unit]]</f>
        <v>5035.55</v>
      </c>
      <c r="J4084">
        <f>Table1_1[[#This Row],[TOTAL REVENUE]]-Table1_1[[#This Row],[TOTAL COST]]</f>
        <v>5386.0700000000006</v>
      </c>
      <c r="K4084" s="11">
        <f>Table1_1[[#This Row],[PROFIT]]/Table1_1[[#This Row],[TOTAL REVENUE]]</f>
        <v>0.51681696319766024</v>
      </c>
    </row>
    <row r="4085" spans="1:11">
      <c r="A4085" t="s">
        <v>11</v>
      </c>
      <c r="B4085" t="s">
        <v>712</v>
      </c>
      <c r="C4085">
        <v>48</v>
      </c>
      <c r="D4085">
        <v>83.86</v>
      </c>
      <c r="E4085">
        <v>93.56</v>
      </c>
      <c r="F4085" t="s">
        <v>107</v>
      </c>
      <c r="G4085" t="s">
        <v>109</v>
      </c>
      <c r="H4085">
        <f>Table1_1[[#This Row],[Units Sold]]*Table1_1[[#This Row],[Sale Price per Unit]]</f>
        <v>4490.88</v>
      </c>
      <c r="I4085">
        <f>Table1_1[[#This Row],[Units Sold]]*Table1_1[[#This Row],[Cost per Unit]]</f>
        <v>4025.2799999999997</v>
      </c>
      <c r="J4085">
        <f>Table1_1[[#This Row],[TOTAL REVENUE]]-Table1_1[[#This Row],[TOTAL COST]]</f>
        <v>465.60000000000036</v>
      </c>
      <c r="K4085" s="11">
        <f>Table1_1[[#This Row],[PROFIT]]/Table1_1[[#This Row],[TOTAL REVENUE]]</f>
        <v>0.10367678495083377</v>
      </c>
    </row>
    <row r="4086" spans="1:11">
      <c r="A4086" t="s">
        <v>54</v>
      </c>
      <c r="B4086" t="s">
        <v>712</v>
      </c>
      <c r="C4086">
        <v>214</v>
      </c>
      <c r="D4086">
        <v>28.81</v>
      </c>
      <c r="E4086">
        <v>66.03</v>
      </c>
      <c r="F4086" t="s">
        <v>107</v>
      </c>
      <c r="G4086" t="s">
        <v>109</v>
      </c>
      <c r="H4086">
        <f>Table1_1[[#This Row],[Units Sold]]*Table1_1[[#This Row],[Sale Price per Unit]]</f>
        <v>14130.42</v>
      </c>
      <c r="I4086">
        <f>Table1_1[[#This Row],[Units Sold]]*Table1_1[[#This Row],[Cost per Unit]]</f>
        <v>6165.34</v>
      </c>
      <c r="J4086">
        <f>Table1_1[[#This Row],[TOTAL REVENUE]]-Table1_1[[#This Row],[TOTAL COST]]</f>
        <v>7965.08</v>
      </c>
      <c r="K4086" s="11">
        <f>Table1_1[[#This Row],[PROFIT]]/Table1_1[[#This Row],[TOTAL REVENUE]]</f>
        <v>0.56368317431470538</v>
      </c>
    </row>
    <row r="4087" spans="1:11">
      <c r="A4087" t="s">
        <v>12</v>
      </c>
      <c r="B4087" t="s">
        <v>712</v>
      </c>
      <c r="C4087">
        <v>56</v>
      </c>
      <c r="D4087">
        <v>36.130000000000003</v>
      </c>
      <c r="E4087">
        <v>43.47</v>
      </c>
      <c r="F4087" t="s">
        <v>108</v>
      </c>
      <c r="G4087" t="s">
        <v>109</v>
      </c>
      <c r="H4087">
        <f>Table1_1[[#This Row],[Units Sold]]*Table1_1[[#This Row],[Sale Price per Unit]]</f>
        <v>2434.3199999999997</v>
      </c>
      <c r="I4087">
        <f>Table1_1[[#This Row],[Units Sold]]*Table1_1[[#This Row],[Cost per Unit]]</f>
        <v>2023.2800000000002</v>
      </c>
      <c r="J4087">
        <f>Table1_1[[#This Row],[TOTAL REVENUE]]-Table1_1[[#This Row],[TOTAL COST]]</f>
        <v>411.03999999999951</v>
      </c>
      <c r="K4087" s="11">
        <f>Table1_1[[#This Row],[PROFIT]]/Table1_1[[#This Row],[TOTAL REVENUE]]</f>
        <v>0.16885208189555997</v>
      </c>
    </row>
    <row r="4088" spans="1:11">
      <c r="A4088" t="s">
        <v>76</v>
      </c>
      <c r="B4088" t="s">
        <v>712</v>
      </c>
      <c r="C4088">
        <v>189</v>
      </c>
      <c r="D4088">
        <v>79.790000000000006</v>
      </c>
      <c r="E4088">
        <v>96.83</v>
      </c>
      <c r="F4088" t="s">
        <v>108</v>
      </c>
      <c r="G4088" t="s">
        <v>109</v>
      </c>
      <c r="H4088">
        <f>Table1_1[[#This Row],[Units Sold]]*Table1_1[[#This Row],[Sale Price per Unit]]</f>
        <v>18300.87</v>
      </c>
      <c r="I4088">
        <f>Table1_1[[#This Row],[Units Sold]]*Table1_1[[#This Row],[Cost per Unit]]</f>
        <v>15080.310000000001</v>
      </c>
      <c r="J4088">
        <f>Table1_1[[#This Row],[TOTAL REVENUE]]-Table1_1[[#This Row],[TOTAL COST]]</f>
        <v>3220.5599999999977</v>
      </c>
      <c r="K4088" s="11">
        <f>Table1_1[[#This Row],[PROFIT]]/Table1_1[[#This Row],[TOTAL REVENUE]]</f>
        <v>0.17597851905401207</v>
      </c>
    </row>
    <row r="4089" spans="1:11">
      <c r="A4089" t="s">
        <v>60</v>
      </c>
      <c r="B4089" t="s">
        <v>713</v>
      </c>
      <c r="C4089">
        <v>165</v>
      </c>
      <c r="D4089">
        <v>46.2</v>
      </c>
      <c r="E4089">
        <v>104.05</v>
      </c>
      <c r="F4089" t="s">
        <v>107</v>
      </c>
      <c r="G4089" t="s">
        <v>109</v>
      </c>
      <c r="H4089">
        <f>Table1_1[[#This Row],[Units Sold]]*Table1_1[[#This Row],[Sale Price per Unit]]</f>
        <v>17168.25</v>
      </c>
      <c r="I4089">
        <f>Table1_1[[#This Row],[Units Sold]]*Table1_1[[#This Row],[Cost per Unit]]</f>
        <v>7623.0000000000009</v>
      </c>
      <c r="J4089">
        <f>Table1_1[[#This Row],[TOTAL REVENUE]]-Table1_1[[#This Row],[TOTAL COST]]</f>
        <v>9545.25</v>
      </c>
      <c r="K4089" s="11">
        <f>Table1_1[[#This Row],[PROFIT]]/Table1_1[[#This Row],[TOTAL REVENUE]]</f>
        <v>0.55598270062469968</v>
      </c>
    </row>
    <row r="4090" spans="1:11">
      <c r="A4090" t="s">
        <v>37</v>
      </c>
      <c r="B4090" t="s">
        <v>713</v>
      </c>
      <c r="C4090">
        <v>70</v>
      </c>
      <c r="D4090">
        <v>62.95</v>
      </c>
      <c r="E4090">
        <v>90.97</v>
      </c>
      <c r="F4090" t="s">
        <v>107</v>
      </c>
      <c r="G4090" t="s">
        <v>109</v>
      </c>
      <c r="H4090">
        <f>Table1_1[[#This Row],[Units Sold]]*Table1_1[[#This Row],[Sale Price per Unit]]</f>
        <v>6367.9</v>
      </c>
      <c r="I4090">
        <f>Table1_1[[#This Row],[Units Sold]]*Table1_1[[#This Row],[Cost per Unit]]</f>
        <v>4406.5</v>
      </c>
      <c r="J4090">
        <f>Table1_1[[#This Row],[TOTAL REVENUE]]-Table1_1[[#This Row],[TOTAL COST]]</f>
        <v>1961.3999999999996</v>
      </c>
      <c r="K4090" s="11">
        <f>Table1_1[[#This Row],[PROFIT]]/Table1_1[[#This Row],[TOTAL REVENUE]]</f>
        <v>0.30801363086731887</v>
      </c>
    </row>
    <row r="4091" spans="1:11">
      <c r="A4091" t="s">
        <v>54</v>
      </c>
      <c r="B4091" t="s">
        <v>713</v>
      </c>
      <c r="C4091">
        <v>172</v>
      </c>
      <c r="D4091">
        <v>66.900000000000006</v>
      </c>
      <c r="E4091">
        <v>100.33</v>
      </c>
      <c r="F4091" t="s">
        <v>108</v>
      </c>
      <c r="G4091" t="s">
        <v>110</v>
      </c>
      <c r="H4091">
        <f>Table1_1[[#This Row],[Units Sold]]*Table1_1[[#This Row],[Sale Price per Unit]]</f>
        <v>17256.759999999998</v>
      </c>
      <c r="I4091">
        <f>Table1_1[[#This Row],[Units Sold]]*Table1_1[[#This Row],[Cost per Unit]]</f>
        <v>11506.800000000001</v>
      </c>
      <c r="J4091">
        <f>Table1_1[[#This Row],[TOTAL REVENUE]]-Table1_1[[#This Row],[TOTAL COST]]</f>
        <v>5749.9599999999973</v>
      </c>
      <c r="K4091" s="11">
        <f>Table1_1[[#This Row],[PROFIT]]/Table1_1[[#This Row],[TOTAL REVENUE]]</f>
        <v>0.3332004385527757</v>
      </c>
    </row>
    <row r="4092" spans="1:11">
      <c r="A4092" t="s">
        <v>80</v>
      </c>
      <c r="B4092" t="s">
        <v>713</v>
      </c>
      <c r="C4092">
        <v>277</v>
      </c>
      <c r="D4092">
        <v>43.25</v>
      </c>
      <c r="E4092">
        <v>114.94</v>
      </c>
      <c r="F4092" t="s">
        <v>107</v>
      </c>
      <c r="G4092" t="s">
        <v>109</v>
      </c>
      <c r="H4092">
        <f>Table1_1[[#This Row],[Units Sold]]*Table1_1[[#This Row],[Sale Price per Unit]]</f>
        <v>31838.38</v>
      </c>
      <c r="I4092">
        <f>Table1_1[[#This Row],[Units Sold]]*Table1_1[[#This Row],[Cost per Unit]]</f>
        <v>11980.25</v>
      </c>
      <c r="J4092">
        <f>Table1_1[[#This Row],[TOTAL REVENUE]]-Table1_1[[#This Row],[TOTAL COST]]</f>
        <v>19858.13</v>
      </c>
      <c r="K4092" s="11">
        <f>Table1_1[[#This Row],[PROFIT]]/Table1_1[[#This Row],[TOTAL REVENUE]]</f>
        <v>0.62371672176787896</v>
      </c>
    </row>
    <row r="4093" spans="1:11">
      <c r="A4093" t="s">
        <v>22</v>
      </c>
      <c r="B4093" t="s">
        <v>713</v>
      </c>
      <c r="C4093">
        <v>273</v>
      </c>
      <c r="D4093">
        <v>55.36</v>
      </c>
      <c r="E4093">
        <v>65.58</v>
      </c>
      <c r="F4093" t="s">
        <v>107</v>
      </c>
      <c r="G4093" t="s">
        <v>109</v>
      </c>
      <c r="H4093">
        <f>Table1_1[[#This Row],[Units Sold]]*Table1_1[[#This Row],[Sale Price per Unit]]</f>
        <v>17903.34</v>
      </c>
      <c r="I4093">
        <f>Table1_1[[#This Row],[Units Sold]]*Table1_1[[#This Row],[Cost per Unit]]</f>
        <v>15113.28</v>
      </c>
      <c r="J4093">
        <f>Table1_1[[#This Row],[TOTAL REVENUE]]-Table1_1[[#This Row],[TOTAL COST]]</f>
        <v>2790.0599999999995</v>
      </c>
      <c r="K4093" s="11">
        <f>Table1_1[[#This Row],[PROFIT]]/Table1_1[[#This Row],[TOTAL REVENUE]]</f>
        <v>0.15584019518145772</v>
      </c>
    </row>
    <row r="4094" spans="1:11">
      <c r="A4094" t="s">
        <v>15</v>
      </c>
      <c r="B4094" t="s">
        <v>713</v>
      </c>
      <c r="C4094">
        <v>54</v>
      </c>
      <c r="D4094">
        <v>21.89</v>
      </c>
      <c r="E4094">
        <v>69.819999999999993</v>
      </c>
      <c r="F4094" t="s">
        <v>108</v>
      </c>
      <c r="G4094" t="s">
        <v>109</v>
      </c>
      <c r="H4094">
        <f>Table1_1[[#This Row],[Units Sold]]*Table1_1[[#This Row],[Sale Price per Unit]]</f>
        <v>3770.2799999999997</v>
      </c>
      <c r="I4094">
        <f>Table1_1[[#This Row],[Units Sold]]*Table1_1[[#This Row],[Cost per Unit]]</f>
        <v>1182.06</v>
      </c>
      <c r="J4094">
        <f>Table1_1[[#This Row],[TOTAL REVENUE]]-Table1_1[[#This Row],[TOTAL COST]]</f>
        <v>2588.2199999999998</v>
      </c>
      <c r="K4094" s="11">
        <f>Table1_1[[#This Row],[PROFIT]]/Table1_1[[#This Row],[TOTAL REVENUE]]</f>
        <v>0.68647951876253221</v>
      </c>
    </row>
    <row r="4095" spans="1:11">
      <c r="A4095" t="s">
        <v>69</v>
      </c>
      <c r="B4095" t="s">
        <v>713</v>
      </c>
      <c r="C4095">
        <v>87</v>
      </c>
      <c r="D4095">
        <v>29.39</v>
      </c>
      <c r="E4095">
        <v>97.38</v>
      </c>
      <c r="F4095" t="s">
        <v>107</v>
      </c>
      <c r="G4095" t="s">
        <v>109</v>
      </c>
      <c r="H4095">
        <f>Table1_1[[#This Row],[Units Sold]]*Table1_1[[#This Row],[Sale Price per Unit]]</f>
        <v>8472.06</v>
      </c>
      <c r="I4095">
        <f>Table1_1[[#This Row],[Units Sold]]*Table1_1[[#This Row],[Cost per Unit]]</f>
        <v>2556.9299999999998</v>
      </c>
      <c r="J4095">
        <f>Table1_1[[#This Row],[TOTAL REVENUE]]-Table1_1[[#This Row],[TOTAL COST]]</f>
        <v>5915.1299999999992</v>
      </c>
      <c r="K4095" s="11">
        <f>Table1_1[[#This Row],[PROFIT]]/Table1_1[[#This Row],[TOTAL REVENUE]]</f>
        <v>0.69819264736085429</v>
      </c>
    </row>
    <row r="4096" spans="1:11">
      <c r="A4096" t="s">
        <v>73</v>
      </c>
      <c r="B4096" t="s">
        <v>713</v>
      </c>
      <c r="C4096">
        <v>33</v>
      </c>
      <c r="D4096">
        <v>22.7</v>
      </c>
      <c r="E4096">
        <v>87.79</v>
      </c>
      <c r="F4096" t="s">
        <v>108</v>
      </c>
      <c r="G4096" t="s">
        <v>109</v>
      </c>
      <c r="H4096">
        <f>Table1_1[[#This Row],[Units Sold]]*Table1_1[[#This Row],[Sale Price per Unit]]</f>
        <v>2897.07</v>
      </c>
      <c r="I4096">
        <f>Table1_1[[#This Row],[Units Sold]]*Table1_1[[#This Row],[Cost per Unit]]</f>
        <v>749.1</v>
      </c>
      <c r="J4096">
        <f>Table1_1[[#This Row],[TOTAL REVENUE]]-Table1_1[[#This Row],[TOTAL COST]]</f>
        <v>2147.9700000000003</v>
      </c>
      <c r="K4096" s="11">
        <f>Table1_1[[#This Row],[PROFIT]]/Table1_1[[#This Row],[TOTAL REVENUE]]</f>
        <v>0.74142840870258575</v>
      </c>
    </row>
    <row r="4097" spans="1:11">
      <c r="A4097" t="s">
        <v>95</v>
      </c>
      <c r="B4097" t="s">
        <v>714</v>
      </c>
      <c r="C4097">
        <v>282</v>
      </c>
      <c r="D4097">
        <v>63.3</v>
      </c>
      <c r="E4097">
        <v>44.75</v>
      </c>
      <c r="F4097" t="s">
        <v>108</v>
      </c>
      <c r="G4097" t="s">
        <v>109</v>
      </c>
      <c r="H4097">
        <f>Table1_1[[#This Row],[Units Sold]]*Table1_1[[#This Row],[Sale Price per Unit]]</f>
        <v>12619.5</v>
      </c>
      <c r="I4097">
        <f>Table1_1[[#This Row],[Units Sold]]*Table1_1[[#This Row],[Cost per Unit]]</f>
        <v>17850.599999999999</v>
      </c>
      <c r="J4097">
        <f>Table1_1[[#This Row],[TOTAL REVENUE]]-Table1_1[[#This Row],[TOTAL COST]]</f>
        <v>-5231.0999999999985</v>
      </c>
      <c r="K4097" s="11">
        <f>Table1_1[[#This Row],[PROFIT]]/Table1_1[[#This Row],[TOTAL REVENUE]]</f>
        <v>-0.41452513966480437</v>
      </c>
    </row>
    <row r="4098" spans="1:11">
      <c r="A4098" t="s">
        <v>73</v>
      </c>
      <c r="B4098" t="s">
        <v>714</v>
      </c>
      <c r="C4098">
        <v>135</v>
      </c>
      <c r="D4098">
        <v>71.599999999999994</v>
      </c>
      <c r="E4098">
        <v>92.68</v>
      </c>
      <c r="F4098" t="s">
        <v>108</v>
      </c>
      <c r="G4098" t="s">
        <v>109</v>
      </c>
      <c r="H4098">
        <f>Table1_1[[#This Row],[Units Sold]]*Table1_1[[#This Row],[Sale Price per Unit]]</f>
        <v>12511.800000000001</v>
      </c>
      <c r="I4098">
        <f>Table1_1[[#This Row],[Units Sold]]*Table1_1[[#This Row],[Cost per Unit]]</f>
        <v>9666</v>
      </c>
      <c r="J4098">
        <f>Table1_1[[#This Row],[TOTAL REVENUE]]-Table1_1[[#This Row],[TOTAL COST]]</f>
        <v>2845.8000000000011</v>
      </c>
      <c r="K4098" s="11">
        <f>Table1_1[[#This Row],[PROFIT]]/Table1_1[[#This Row],[TOTAL REVENUE]]</f>
        <v>0.22744928787224866</v>
      </c>
    </row>
    <row r="4099" spans="1:11">
      <c r="A4099" t="s">
        <v>89</v>
      </c>
      <c r="B4099" t="s">
        <v>714</v>
      </c>
      <c r="C4099">
        <v>167</v>
      </c>
      <c r="D4099">
        <v>97.88</v>
      </c>
      <c r="E4099">
        <v>82.97</v>
      </c>
      <c r="F4099" t="s">
        <v>107</v>
      </c>
      <c r="G4099" t="s">
        <v>110</v>
      </c>
      <c r="H4099">
        <f>Table1_1[[#This Row],[Units Sold]]*Table1_1[[#This Row],[Sale Price per Unit]]</f>
        <v>13855.99</v>
      </c>
      <c r="I4099">
        <f>Table1_1[[#This Row],[Units Sold]]*Table1_1[[#This Row],[Cost per Unit]]</f>
        <v>16345.96</v>
      </c>
      <c r="J4099">
        <f>Table1_1[[#This Row],[TOTAL REVENUE]]-Table1_1[[#This Row],[TOTAL COST]]</f>
        <v>-2489.9699999999993</v>
      </c>
      <c r="K4099" s="11">
        <f>Table1_1[[#This Row],[PROFIT]]/Table1_1[[#This Row],[TOTAL REVENUE]]</f>
        <v>-0.17970350729179216</v>
      </c>
    </row>
    <row r="4100" spans="1:11">
      <c r="A4100" t="s">
        <v>7</v>
      </c>
      <c r="B4100" t="s">
        <v>714</v>
      </c>
      <c r="C4100">
        <v>229</v>
      </c>
      <c r="D4100">
        <v>26.75</v>
      </c>
      <c r="E4100">
        <v>50.66</v>
      </c>
      <c r="F4100" t="s">
        <v>108</v>
      </c>
      <c r="G4100" t="s">
        <v>109</v>
      </c>
      <c r="H4100">
        <f>Table1_1[[#This Row],[Units Sold]]*Table1_1[[#This Row],[Sale Price per Unit]]</f>
        <v>11601.14</v>
      </c>
      <c r="I4100">
        <f>Table1_1[[#This Row],[Units Sold]]*Table1_1[[#This Row],[Cost per Unit]]</f>
        <v>6125.75</v>
      </c>
      <c r="J4100">
        <f>Table1_1[[#This Row],[TOTAL REVENUE]]-Table1_1[[#This Row],[TOTAL COST]]</f>
        <v>5475.3899999999994</v>
      </c>
      <c r="K4100" s="11">
        <f>Table1_1[[#This Row],[PROFIT]]/Table1_1[[#This Row],[TOTAL REVENUE]]</f>
        <v>0.4719699960521121</v>
      </c>
    </row>
    <row r="4101" spans="1:11">
      <c r="A4101" t="s">
        <v>25</v>
      </c>
      <c r="B4101" t="s">
        <v>714</v>
      </c>
      <c r="C4101">
        <v>142</v>
      </c>
      <c r="D4101">
        <v>53.5</v>
      </c>
      <c r="E4101">
        <v>29.42</v>
      </c>
      <c r="F4101" t="s">
        <v>107</v>
      </c>
      <c r="G4101" t="s">
        <v>109</v>
      </c>
      <c r="H4101">
        <f>Table1_1[[#This Row],[Units Sold]]*Table1_1[[#This Row],[Sale Price per Unit]]</f>
        <v>4177.6400000000003</v>
      </c>
      <c r="I4101">
        <f>Table1_1[[#This Row],[Units Sold]]*Table1_1[[#This Row],[Cost per Unit]]</f>
        <v>7597</v>
      </c>
      <c r="J4101">
        <f>Table1_1[[#This Row],[TOTAL REVENUE]]-Table1_1[[#This Row],[TOTAL COST]]</f>
        <v>-3419.3599999999997</v>
      </c>
      <c r="K4101" s="11">
        <f>Table1_1[[#This Row],[PROFIT]]/Table1_1[[#This Row],[TOTAL REVENUE]]</f>
        <v>-0.81849082256968031</v>
      </c>
    </row>
    <row r="4102" spans="1:11">
      <c r="A4102" t="s">
        <v>80</v>
      </c>
      <c r="B4102" t="s">
        <v>714</v>
      </c>
      <c r="C4102">
        <v>206</v>
      </c>
      <c r="D4102">
        <v>52.68</v>
      </c>
      <c r="E4102">
        <v>100.87</v>
      </c>
      <c r="F4102" t="s">
        <v>107</v>
      </c>
      <c r="G4102" t="s">
        <v>110</v>
      </c>
      <c r="H4102">
        <f>Table1_1[[#This Row],[Units Sold]]*Table1_1[[#This Row],[Sale Price per Unit]]</f>
        <v>20779.22</v>
      </c>
      <c r="I4102">
        <f>Table1_1[[#This Row],[Units Sold]]*Table1_1[[#This Row],[Cost per Unit]]</f>
        <v>10852.08</v>
      </c>
      <c r="J4102">
        <f>Table1_1[[#This Row],[TOTAL REVENUE]]-Table1_1[[#This Row],[TOTAL COST]]</f>
        <v>9927.1400000000012</v>
      </c>
      <c r="K4102" s="11">
        <f>Table1_1[[#This Row],[PROFIT]]/Table1_1[[#This Row],[TOTAL REVENUE]]</f>
        <v>0.4777436304153862</v>
      </c>
    </row>
    <row r="4103" spans="1:11">
      <c r="A4103" t="s">
        <v>14</v>
      </c>
      <c r="B4103" t="s">
        <v>715</v>
      </c>
      <c r="C4103">
        <v>160</v>
      </c>
      <c r="D4103">
        <v>26.75</v>
      </c>
      <c r="E4103">
        <v>55.57</v>
      </c>
      <c r="F4103" t="s">
        <v>108</v>
      </c>
      <c r="G4103" t="s">
        <v>110</v>
      </c>
      <c r="H4103">
        <f>Table1_1[[#This Row],[Units Sold]]*Table1_1[[#This Row],[Sale Price per Unit]]</f>
        <v>8891.2000000000007</v>
      </c>
      <c r="I4103">
        <f>Table1_1[[#This Row],[Units Sold]]*Table1_1[[#This Row],[Cost per Unit]]</f>
        <v>4280</v>
      </c>
      <c r="J4103">
        <f>Table1_1[[#This Row],[TOTAL REVENUE]]-Table1_1[[#This Row],[TOTAL COST]]</f>
        <v>4611.2000000000007</v>
      </c>
      <c r="K4103" s="11">
        <f>Table1_1[[#This Row],[PROFIT]]/Table1_1[[#This Row],[TOTAL REVENUE]]</f>
        <v>0.51862515745906068</v>
      </c>
    </row>
    <row r="4104" spans="1:11">
      <c r="A4104" t="s">
        <v>8</v>
      </c>
      <c r="B4104" t="s">
        <v>715</v>
      </c>
      <c r="C4104">
        <v>46</v>
      </c>
      <c r="D4104">
        <v>59.12</v>
      </c>
      <c r="E4104">
        <v>51.91</v>
      </c>
      <c r="F4104" t="s">
        <v>107</v>
      </c>
      <c r="G4104" t="s">
        <v>109</v>
      </c>
      <c r="H4104">
        <f>Table1_1[[#This Row],[Units Sold]]*Table1_1[[#This Row],[Sale Price per Unit]]</f>
        <v>2387.8599999999997</v>
      </c>
      <c r="I4104">
        <f>Table1_1[[#This Row],[Units Sold]]*Table1_1[[#This Row],[Cost per Unit]]</f>
        <v>2719.52</v>
      </c>
      <c r="J4104">
        <f>Table1_1[[#This Row],[TOTAL REVENUE]]-Table1_1[[#This Row],[TOTAL COST]]</f>
        <v>-331.66000000000031</v>
      </c>
      <c r="K4104" s="11">
        <f>Table1_1[[#This Row],[PROFIT]]/Table1_1[[#This Row],[TOTAL REVENUE]]</f>
        <v>-0.13889424003082274</v>
      </c>
    </row>
    <row r="4105" spans="1:11">
      <c r="A4105" t="s">
        <v>41</v>
      </c>
      <c r="B4105" t="s">
        <v>715</v>
      </c>
      <c r="C4105">
        <v>166</v>
      </c>
      <c r="D4105">
        <v>81.52</v>
      </c>
      <c r="E4105">
        <v>66.02</v>
      </c>
      <c r="F4105" t="s">
        <v>107</v>
      </c>
      <c r="G4105" t="s">
        <v>109</v>
      </c>
      <c r="H4105">
        <f>Table1_1[[#This Row],[Units Sold]]*Table1_1[[#This Row],[Sale Price per Unit]]</f>
        <v>10959.32</v>
      </c>
      <c r="I4105">
        <f>Table1_1[[#This Row],[Units Sold]]*Table1_1[[#This Row],[Cost per Unit]]</f>
        <v>13532.32</v>
      </c>
      <c r="J4105">
        <f>Table1_1[[#This Row],[TOTAL REVENUE]]-Table1_1[[#This Row],[TOTAL COST]]</f>
        <v>-2573</v>
      </c>
      <c r="K4105" s="11">
        <f>Table1_1[[#This Row],[PROFIT]]/Table1_1[[#This Row],[TOTAL REVENUE]]</f>
        <v>-0.23477734019993943</v>
      </c>
    </row>
    <row r="4106" spans="1:11">
      <c r="A4106" t="s">
        <v>89</v>
      </c>
      <c r="B4106" t="s">
        <v>715</v>
      </c>
      <c r="C4106">
        <v>181</v>
      </c>
      <c r="D4106">
        <v>80.34</v>
      </c>
      <c r="E4106">
        <v>26.73</v>
      </c>
      <c r="F4106" t="s">
        <v>108</v>
      </c>
      <c r="G4106" t="s">
        <v>109</v>
      </c>
      <c r="H4106">
        <f>Table1_1[[#This Row],[Units Sold]]*Table1_1[[#This Row],[Sale Price per Unit]]</f>
        <v>4838.13</v>
      </c>
      <c r="I4106">
        <f>Table1_1[[#This Row],[Units Sold]]*Table1_1[[#This Row],[Cost per Unit]]</f>
        <v>14541.54</v>
      </c>
      <c r="J4106">
        <f>Table1_1[[#This Row],[TOTAL REVENUE]]-Table1_1[[#This Row],[TOTAL COST]]</f>
        <v>-9703.41</v>
      </c>
      <c r="K4106" s="11">
        <f>Table1_1[[#This Row],[PROFIT]]/Table1_1[[#This Row],[TOTAL REVENUE]]</f>
        <v>-2.0056116722783388</v>
      </c>
    </row>
    <row r="4107" spans="1:11">
      <c r="A4107" t="s">
        <v>36</v>
      </c>
      <c r="B4107" t="s">
        <v>715</v>
      </c>
      <c r="C4107">
        <v>34</v>
      </c>
      <c r="D4107">
        <v>58.5</v>
      </c>
      <c r="E4107">
        <v>51.17</v>
      </c>
      <c r="F4107" t="s">
        <v>107</v>
      </c>
      <c r="G4107" t="s">
        <v>109</v>
      </c>
      <c r="H4107">
        <f>Table1_1[[#This Row],[Units Sold]]*Table1_1[[#This Row],[Sale Price per Unit]]</f>
        <v>1739.78</v>
      </c>
      <c r="I4107">
        <f>Table1_1[[#This Row],[Units Sold]]*Table1_1[[#This Row],[Cost per Unit]]</f>
        <v>1989</v>
      </c>
      <c r="J4107">
        <f>Table1_1[[#This Row],[TOTAL REVENUE]]-Table1_1[[#This Row],[TOTAL COST]]</f>
        <v>-249.22000000000003</v>
      </c>
      <c r="K4107" s="11">
        <f>Table1_1[[#This Row],[PROFIT]]/Table1_1[[#This Row],[TOTAL REVENUE]]</f>
        <v>-0.14324799687316789</v>
      </c>
    </row>
    <row r="4108" spans="1:11">
      <c r="A4108" t="s">
        <v>101</v>
      </c>
      <c r="B4108" t="s">
        <v>715</v>
      </c>
      <c r="C4108">
        <v>111</v>
      </c>
      <c r="D4108">
        <v>20.2</v>
      </c>
      <c r="E4108">
        <v>74.569999999999993</v>
      </c>
      <c r="F4108" t="s">
        <v>107</v>
      </c>
      <c r="G4108" t="s">
        <v>110</v>
      </c>
      <c r="H4108">
        <f>Table1_1[[#This Row],[Units Sold]]*Table1_1[[#This Row],[Sale Price per Unit]]</f>
        <v>8277.2699999999986</v>
      </c>
      <c r="I4108">
        <f>Table1_1[[#This Row],[Units Sold]]*Table1_1[[#This Row],[Cost per Unit]]</f>
        <v>2242.1999999999998</v>
      </c>
      <c r="J4108">
        <f>Table1_1[[#This Row],[TOTAL REVENUE]]-Table1_1[[#This Row],[TOTAL COST]]</f>
        <v>6035.0699999999988</v>
      </c>
      <c r="K4108" s="11">
        <f>Table1_1[[#This Row],[PROFIT]]/Table1_1[[#This Row],[TOTAL REVENUE]]</f>
        <v>0.72911358455142816</v>
      </c>
    </row>
    <row r="4109" spans="1:11">
      <c r="A4109" t="s">
        <v>8</v>
      </c>
      <c r="B4109" t="s">
        <v>715</v>
      </c>
      <c r="C4109">
        <v>101</v>
      </c>
      <c r="D4109">
        <v>36.19</v>
      </c>
      <c r="E4109">
        <v>117.18</v>
      </c>
      <c r="F4109" t="s">
        <v>107</v>
      </c>
      <c r="G4109" t="s">
        <v>110</v>
      </c>
      <c r="H4109">
        <f>Table1_1[[#This Row],[Units Sold]]*Table1_1[[#This Row],[Sale Price per Unit]]</f>
        <v>11835.18</v>
      </c>
      <c r="I4109">
        <f>Table1_1[[#This Row],[Units Sold]]*Table1_1[[#This Row],[Cost per Unit]]</f>
        <v>3655.1899999999996</v>
      </c>
      <c r="J4109">
        <f>Table1_1[[#This Row],[TOTAL REVENUE]]-Table1_1[[#This Row],[TOTAL COST]]</f>
        <v>8179.9900000000007</v>
      </c>
      <c r="K4109" s="11">
        <f>Table1_1[[#This Row],[PROFIT]]/Table1_1[[#This Row],[TOTAL REVENUE]]</f>
        <v>0.69115890083632026</v>
      </c>
    </row>
    <row r="4110" spans="1:11">
      <c r="A4110" t="s">
        <v>91</v>
      </c>
      <c r="B4110" t="s">
        <v>715</v>
      </c>
      <c r="C4110">
        <v>274</v>
      </c>
      <c r="D4110">
        <v>31.33</v>
      </c>
      <c r="E4110">
        <v>92.74</v>
      </c>
      <c r="F4110" t="s">
        <v>108</v>
      </c>
      <c r="G4110" t="s">
        <v>110</v>
      </c>
      <c r="H4110">
        <f>Table1_1[[#This Row],[Units Sold]]*Table1_1[[#This Row],[Sale Price per Unit]]</f>
        <v>25410.76</v>
      </c>
      <c r="I4110">
        <f>Table1_1[[#This Row],[Units Sold]]*Table1_1[[#This Row],[Cost per Unit]]</f>
        <v>8584.42</v>
      </c>
      <c r="J4110">
        <f>Table1_1[[#This Row],[TOTAL REVENUE]]-Table1_1[[#This Row],[TOTAL COST]]</f>
        <v>16826.339999999997</v>
      </c>
      <c r="K4110" s="11">
        <f>Table1_1[[#This Row],[PROFIT]]/Table1_1[[#This Row],[TOTAL REVENUE]]</f>
        <v>0.66217381927970664</v>
      </c>
    </row>
    <row r="4111" spans="1:11">
      <c r="A4111" t="s">
        <v>72</v>
      </c>
      <c r="B4111" t="s">
        <v>715</v>
      </c>
      <c r="C4111">
        <v>220</v>
      </c>
      <c r="D4111">
        <v>90.71</v>
      </c>
      <c r="E4111">
        <v>33.049999999999997</v>
      </c>
      <c r="F4111" t="s">
        <v>108</v>
      </c>
      <c r="G4111" t="s">
        <v>109</v>
      </c>
      <c r="H4111">
        <f>Table1_1[[#This Row],[Units Sold]]*Table1_1[[#This Row],[Sale Price per Unit]]</f>
        <v>7270.9999999999991</v>
      </c>
      <c r="I4111">
        <f>Table1_1[[#This Row],[Units Sold]]*Table1_1[[#This Row],[Cost per Unit]]</f>
        <v>19956.199999999997</v>
      </c>
      <c r="J4111">
        <f>Table1_1[[#This Row],[TOTAL REVENUE]]-Table1_1[[#This Row],[TOTAL COST]]</f>
        <v>-12685.199999999997</v>
      </c>
      <c r="K4111" s="11">
        <f>Table1_1[[#This Row],[PROFIT]]/Table1_1[[#This Row],[TOTAL REVENUE]]</f>
        <v>-1.744629349470499</v>
      </c>
    </row>
    <row r="4112" spans="1:11">
      <c r="A4112" t="s">
        <v>106</v>
      </c>
      <c r="B4112" t="s">
        <v>716</v>
      </c>
      <c r="C4112">
        <v>264</v>
      </c>
      <c r="D4112">
        <v>22.16</v>
      </c>
      <c r="E4112">
        <v>62.32</v>
      </c>
      <c r="F4112" t="s">
        <v>107</v>
      </c>
      <c r="G4112" t="s">
        <v>110</v>
      </c>
      <c r="H4112">
        <f>Table1_1[[#This Row],[Units Sold]]*Table1_1[[#This Row],[Sale Price per Unit]]</f>
        <v>16452.48</v>
      </c>
      <c r="I4112">
        <f>Table1_1[[#This Row],[Units Sold]]*Table1_1[[#This Row],[Cost per Unit]]</f>
        <v>5850.24</v>
      </c>
      <c r="J4112">
        <f>Table1_1[[#This Row],[TOTAL REVENUE]]-Table1_1[[#This Row],[TOTAL COST]]</f>
        <v>10602.24</v>
      </c>
      <c r="K4112" s="11">
        <f>Table1_1[[#This Row],[PROFIT]]/Table1_1[[#This Row],[TOTAL REVENUE]]</f>
        <v>0.64441591784338892</v>
      </c>
    </row>
    <row r="4113" spans="1:11">
      <c r="A4113" t="s">
        <v>78</v>
      </c>
      <c r="B4113" t="s">
        <v>716</v>
      </c>
      <c r="C4113">
        <v>107</v>
      </c>
      <c r="D4113">
        <v>43.07</v>
      </c>
      <c r="E4113">
        <v>70.84</v>
      </c>
      <c r="F4113" t="s">
        <v>107</v>
      </c>
      <c r="G4113" t="s">
        <v>109</v>
      </c>
      <c r="H4113">
        <f>Table1_1[[#This Row],[Units Sold]]*Table1_1[[#This Row],[Sale Price per Unit]]</f>
        <v>7579.88</v>
      </c>
      <c r="I4113">
        <f>Table1_1[[#This Row],[Units Sold]]*Table1_1[[#This Row],[Cost per Unit]]</f>
        <v>4608.49</v>
      </c>
      <c r="J4113">
        <f>Table1_1[[#This Row],[TOTAL REVENUE]]-Table1_1[[#This Row],[TOTAL COST]]</f>
        <v>2971.3900000000003</v>
      </c>
      <c r="K4113" s="11">
        <f>Table1_1[[#This Row],[PROFIT]]/Table1_1[[#This Row],[TOTAL REVENUE]]</f>
        <v>0.3920101637492942</v>
      </c>
    </row>
    <row r="4114" spans="1:11">
      <c r="A4114" t="s">
        <v>43</v>
      </c>
      <c r="B4114" t="s">
        <v>716</v>
      </c>
      <c r="C4114">
        <v>179</v>
      </c>
      <c r="D4114">
        <v>45.49</v>
      </c>
      <c r="E4114">
        <v>68.77</v>
      </c>
      <c r="F4114" t="s">
        <v>107</v>
      </c>
      <c r="G4114" t="s">
        <v>109</v>
      </c>
      <c r="H4114">
        <f>Table1_1[[#This Row],[Units Sold]]*Table1_1[[#This Row],[Sale Price per Unit]]</f>
        <v>12309.83</v>
      </c>
      <c r="I4114">
        <f>Table1_1[[#This Row],[Units Sold]]*Table1_1[[#This Row],[Cost per Unit]]</f>
        <v>8142.71</v>
      </c>
      <c r="J4114">
        <f>Table1_1[[#This Row],[TOTAL REVENUE]]-Table1_1[[#This Row],[TOTAL COST]]</f>
        <v>4167.12</v>
      </c>
      <c r="K4114" s="11">
        <f>Table1_1[[#This Row],[PROFIT]]/Table1_1[[#This Row],[TOTAL REVENUE]]</f>
        <v>0.33851970335902282</v>
      </c>
    </row>
    <row r="4115" spans="1:11">
      <c r="A4115" t="s">
        <v>63</v>
      </c>
      <c r="B4115" t="s">
        <v>716</v>
      </c>
      <c r="C4115">
        <v>187</v>
      </c>
      <c r="D4115">
        <v>94.8</v>
      </c>
      <c r="E4115">
        <v>75.55</v>
      </c>
      <c r="F4115" t="s">
        <v>107</v>
      </c>
      <c r="G4115" t="s">
        <v>110</v>
      </c>
      <c r="H4115">
        <f>Table1_1[[#This Row],[Units Sold]]*Table1_1[[#This Row],[Sale Price per Unit]]</f>
        <v>14127.85</v>
      </c>
      <c r="I4115">
        <f>Table1_1[[#This Row],[Units Sold]]*Table1_1[[#This Row],[Cost per Unit]]</f>
        <v>17727.599999999999</v>
      </c>
      <c r="J4115">
        <f>Table1_1[[#This Row],[TOTAL REVENUE]]-Table1_1[[#This Row],[TOTAL COST]]</f>
        <v>-3599.7499999999982</v>
      </c>
      <c r="K4115" s="11">
        <f>Table1_1[[#This Row],[PROFIT]]/Table1_1[[#This Row],[TOTAL REVENUE]]</f>
        <v>-0.25479814692256769</v>
      </c>
    </row>
    <row r="4116" spans="1:11">
      <c r="A4116" t="s">
        <v>14</v>
      </c>
      <c r="B4116" t="s">
        <v>716</v>
      </c>
      <c r="C4116">
        <v>247</v>
      </c>
      <c r="D4116">
        <v>38.520000000000003</v>
      </c>
      <c r="E4116">
        <v>48.18</v>
      </c>
      <c r="F4116" t="s">
        <v>107</v>
      </c>
      <c r="G4116" t="s">
        <v>109</v>
      </c>
      <c r="H4116">
        <f>Table1_1[[#This Row],[Units Sold]]*Table1_1[[#This Row],[Sale Price per Unit]]</f>
        <v>11900.46</v>
      </c>
      <c r="I4116">
        <f>Table1_1[[#This Row],[Units Sold]]*Table1_1[[#This Row],[Cost per Unit]]</f>
        <v>9514.44</v>
      </c>
      <c r="J4116">
        <f>Table1_1[[#This Row],[TOTAL REVENUE]]-Table1_1[[#This Row],[TOTAL COST]]</f>
        <v>2386.0199999999986</v>
      </c>
      <c r="K4116" s="11">
        <f>Table1_1[[#This Row],[PROFIT]]/Table1_1[[#This Row],[TOTAL REVENUE]]</f>
        <v>0.20049813200498121</v>
      </c>
    </row>
    <row r="4117" spans="1:11">
      <c r="A4117" t="s">
        <v>20</v>
      </c>
      <c r="B4117" t="s">
        <v>716</v>
      </c>
      <c r="C4117">
        <v>226</v>
      </c>
      <c r="D4117">
        <v>95.82</v>
      </c>
      <c r="E4117">
        <v>94.28</v>
      </c>
      <c r="F4117" t="s">
        <v>108</v>
      </c>
      <c r="G4117" t="s">
        <v>109</v>
      </c>
      <c r="H4117">
        <f>Table1_1[[#This Row],[Units Sold]]*Table1_1[[#This Row],[Sale Price per Unit]]</f>
        <v>21307.279999999999</v>
      </c>
      <c r="I4117">
        <f>Table1_1[[#This Row],[Units Sold]]*Table1_1[[#This Row],[Cost per Unit]]</f>
        <v>21655.32</v>
      </c>
      <c r="J4117">
        <f>Table1_1[[#This Row],[TOTAL REVENUE]]-Table1_1[[#This Row],[TOTAL COST]]</f>
        <v>-348.04000000000087</v>
      </c>
      <c r="K4117" s="11">
        <f>Table1_1[[#This Row],[PROFIT]]/Table1_1[[#This Row],[TOTAL REVENUE]]</f>
        <v>-1.6334323292320787E-2</v>
      </c>
    </row>
    <row r="4118" spans="1:11">
      <c r="A4118" t="s">
        <v>22</v>
      </c>
      <c r="B4118" t="s">
        <v>716</v>
      </c>
      <c r="C4118">
        <v>201</v>
      </c>
      <c r="D4118">
        <v>14.92</v>
      </c>
      <c r="E4118">
        <v>90.03</v>
      </c>
      <c r="F4118" t="s">
        <v>108</v>
      </c>
      <c r="G4118" t="s">
        <v>110</v>
      </c>
      <c r="H4118">
        <f>Table1_1[[#This Row],[Units Sold]]*Table1_1[[#This Row],[Sale Price per Unit]]</f>
        <v>18096.03</v>
      </c>
      <c r="I4118">
        <f>Table1_1[[#This Row],[Units Sold]]*Table1_1[[#This Row],[Cost per Unit]]</f>
        <v>2998.92</v>
      </c>
      <c r="J4118">
        <f>Table1_1[[#This Row],[TOTAL REVENUE]]-Table1_1[[#This Row],[TOTAL COST]]</f>
        <v>15097.109999999999</v>
      </c>
      <c r="K4118" s="11">
        <f>Table1_1[[#This Row],[PROFIT]]/Table1_1[[#This Row],[TOTAL REVENUE]]</f>
        <v>0.83427746306786621</v>
      </c>
    </row>
    <row r="4119" spans="1:11">
      <c r="A4119" t="s">
        <v>35</v>
      </c>
      <c r="B4119" t="s">
        <v>716</v>
      </c>
      <c r="C4119">
        <v>76</v>
      </c>
      <c r="D4119">
        <v>78.28</v>
      </c>
      <c r="E4119">
        <v>92.67</v>
      </c>
      <c r="F4119" t="s">
        <v>108</v>
      </c>
      <c r="G4119" t="s">
        <v>110</v>
      </c>
      <c r="H4119">
        <f>Table1_1[[#This Row],[Units Sold]]*Table1_1[[#This Row],[Sale Price per Unit]]</f>
        <v>7042.92</v>
      </c>
      <c r="I4119">
        <f>Table1_1[[#This Row],[Units Sold]]*Table1_1[[#This Row],[Cost per Unit]]</f>
        <v>5949.28</v>
      </c>
      <c r="J4119">
        <f>Table1_1[[#This Row],[TOTAL REVENUE]]-Table1_1[[#This Row],[TOTAL COST]]</f>
        <v>1093.6400000000003</v>
      </c>
      <c r="K4119" s="11">
        <f>Table1_1[[#This Row],[PROFIT]]/Table1_1[[#This Row],[TOTAL REVENUE]]</f>
        <v>0.15528218409409739</v>
      </c>
    </row>
    <row r="4120" spans="1:11">
      <c r="A4120" t="s">
        <v>77</v>
      </c>
      <c r="B4120" t="s">
        <v>716</v>
      </c>
      <c r="C4120">
        <v>296</v>
      </c>
      <c r="D4120">
        <v>26.94</v>
      </c>
      <c r="E4120">
        <v>70.150000000000006</v>
      </c>
      <c r="F4120" t="s">
        <v>108</v>
      </c>
      <c r="G4120" t="s">
        <v>110</v>
      </c>
      <c r="H4120">
        <f>Table1_1[[#This Row],[Units Sold]]*Table1_1[[#This Row],[Sale Price per Unit]]</f>
        <v>20764.400000000001</v>
      </c>
      <c r="I4120">
        <f>Table1_1[[#This Row],[Units Sold]]*Table1_1[[#This Row],[Cost per Unit]]</f>
        <v>7974.2400000000007</v>
      </c>
      <c r="J4120">
        <f>Table1_1[[#This Row],[TOTAL REVENUE]]-Table1_1[[#This Row],[TOTAL COST]]</f>
        <v>12790.16</v>
      </c>
      <c r="K4120" s="11">
        <f>Table1_1[[#This Row],[PROFIT]]/Table1_1[[#This Row],[TOTAL REVENUE]]</f>
        <v>0.61596578759800424</v>
      </c>
    </row>
    <row r="4121" spans="1:11">
      <c r="A4121" t="s">
        <v>82</v>
      </c>
      <c r="B4121" t="s">
        <v>717</v>
      </c>
      <c r="C4121">
        <v>283</v>
      </c>
      <c r="D4121">
        <v>21.22</v>
      </c>
      <c r="E4121">
        <v>38.08</v>
      </c>
      <c r="F4121" t="s">
        <v>107</v>
      </c>
      <c r="G4121" t="s">
        <v>110</v>
      </c>
      <c r="H4121">
        <f>Table1_1[[#This Row],[Units Sold]]*Table1_1[[#This Row],[Sale Price per Unit]]</f>
        <v>10776.64</v>
      </c>
      <c r="I4121">
        <f>Table1_1[[#This Row],[Units Sold]]*Table1_1[[#This Row],[Cost per Unit]]</f>
        <v>6005.2599999999993</v>
      </c>
      <c r="J4121">
        <f>Table1_1[[#This Row],[TOTAL REVENUE]]-Table1_1[[#This Row],[TOTAL COST]]</f>
        <v>4771.38</v>
      </c>
      <c r="K4121" s="11">
        <f>Table1_1[[#This Row],[PROFIT]]/Table1_1[[#This Row],[TOTAL REVENUE]]</f>
        <v>0.44275210084033617</v>
      </c>
    </row>
    <row r="4122" spans="1:11">
      <c r="A4122" t="s">
        <v>80</v>
      </c>
      <c r="B4122" t="s">
        <v>717</v>
      </c>
      <c r="C4122">
        <v>50</v>
      </c>
      <c r="D4122">
        <v>65.38</v>
      </c>
      <c r="E4122">
        <v>78.959999999999994</v>
      </c>
      <c r="F4122" t="s">
        <v>108</v>
      </c>
      <c r="G4122" t="s">
        <v>109</v>
      </c>
      <c r="H4122">
        <f>Table1_1[[#This Row],[Units Sold]]*Table1_1[[#This Row],[Sale Price per Unit]]</f>
        <v>3947.9999999999995</v>
      </c>
      <c r="I4122">
        <f>Table1_1[[#This Row],[Units Sold]]*Table1_1[[#This Row],[Cost per Unit]]</f>
        <v>3269</v>
      </c>
      <c r="J4122">
        <f>Table1_1[[#This Row],[TOTAL REVENUE]]-Table1_1[[#This Row],[TOTAL COST]]</f>
        <v>678.99999999999955</v>
      </c>
      <c r="K4122" s="11">
        <f>Table1_1[[#This Row],[PROFIT]]/Table1_1[[#This Row],[TOTAL REVENUE]]</f>
        <v>0.17198581560283679</v>
      </c>
    </row>
    <row r="4123" spans="1:11">
      <c r="A4123" t="s">
        <v>82</v>
      </c>
      <c r="B4123" t="s">
        <v>717</v>
      </c>
      <c r="C4123">
        <v>46</v>
      </c>
      <c r="D4123">
        <v>93.6</v>
      </c>
      <c r="E4123">
        <v>99.34</v>
      </c>
      <c r="F4123" t="s">
        <v>107</v>
      </c>
      <c r="G4123" t="s">
        <v>109</v>
      </c>
      <c r="H4123">
        <f>Table1_1[[#This Row],[Units Sold]]*Table1_1[[#This Row],[Sale Price per Unit]]</f>
        <v>4569.6400000000003</v>
      </c>
      <c r="I4123">
        <f>Table1_1[[#This Row],[Units Sold]]*Table1_1[[#This Row],[Cost per Unit]]</f>
        <v>4305.5999999999995</v>
      </c>
      <c r="J4123">
        <f>Table1_1[[#This Row],[TOTAL REVENUE]]-Table1_1[[#This Row],[TOTAL COST]]</f>
        <v>264.04000000000087</v>
      </c>
      <c r="K4123" s="11">
        <f>Table1_1[[#This Row],[PROFIT]]/Table1_1[[#This Row],[TOTAL REVENUE]]</f>
        <v>5.7781356955909184E-2</v>
      </c>
    </row>
    <row r="4124" spans="1:11">
      <c r="A4124" t="s">
        <v>17</v>
      </c>
      <c r="B4124" t="s">
        <v>717</v>
      </c>
      <c r="C4124">
        <v>152</v>
      </c>
      <c r="D4124">
        <v>45.44</v>
      </c>
      <c r="E4124">
        <v>66.010000000000005</v>
      </c>
      <c r="F4124" t="s">
        <v>108</v>
      </c>
      <c r="G4124" t="s">
        <v>110</v>
      </c>
      <c r="H4124">
        <f>Table1_1[[#This Row],[Units Sold]]*Table1_1[[#This Row],[Sale Price per Unit]]</f>
        <v>10033.52</v>
      </c>
      <c r="I4124">
        <f>Table1_1[[#This Row],[Units Sold]]*Table1_1[[#This Row],[Cost per Unit]]</f>
        <v>6906.8799999999992</v>
      </c>
      <c r="J4124">
        <f>Table1_1[[#This Row],[TOTAL REVENUE]]-Table1_1[[#This Row],[TOTAL COST]]</f>
        <v>3126.6400000000012</v>
      </c>
      <c r="K4124" s="11">
        <f>Table1_1[[#This Row],[PROFIT]]/Table1_1[[#This Row],[TOTAL REVENUE]]</f>
        <v>0.31161945159824278</v>
      </c>
    </row>
    <row r="4125" spans="1:11">
      <c r="A4125" t="s">
        <v>58</v>
      </c>
      <c r="B4125" t="s">
        <v>718</v>
      </c>
      <c r="C4125">
        <v>177</v>
      </c>
      <c r="D4125">
        <v>74.75</v>
      </c>
      <c r="E4125">
        <v>76.83</v>
      </c>
      <c r="F4125" t="s">
        <v>107</v>
      </c>
      <c r="G4125" t="s">
        <v>109</v>
      </c>
      <c r="H4125">
        <f>Table1_1[[#This Row],[Units Sold]]*Table1_1[[#This Row],[Sale Price per Unit]]</f>
        <v>13598.91</v>
      </c>
      <c r="I4125">
        <f>Table1_1[[#This Row],[Units Sold]]*Table1_1[[#This Row],[Cost per Unit]]</f>
        <v>13230.75</v>
      </c>
      <c r="J4125">
        <f>Table1_1[[#This Row],[TOTAL REVENUE]]-Table1_1[[#This Row],[TOTAL COST]]</f>
        <v>368.15999999999985</v>
      </c>
      <c r="K4125" s="11">
        <f>Table1_1[[#This Row],[PROFIT]]/Table1_1[[#This Row],[TOTAL REVENUE]]</f>
        <v>2.7072758037225031E-2</v>
      </c>
    </row>
    <row r="4126" spans="1:11">
      <c r="A4126" t="s">
        <v>59</v>
      </c>
      <c r="B4126" t="s">
        <v>718</v>
      </c>
      <c r="C4126">
        <v>240</v>
      </c>
      <c r="D4126">
        <v>70.760000000000005</v>
      </c>
      <c r="E4126">
        <v>63.72</v>
      </c>
      <c r="F4126" t="s">
        <v>107</v>
      </c>
      <c r="G4126" t="s">
        <v>109</v>
      </c>
      <c r="H4126">
        <f>Table1_1[[#This Row],[Units Sold]]*Table1_1[[#This Row],[Sale Price per Unit]]</f>
        <v>15292.8</v>
      </c>
      <c r="I4126">
        <f>Table1_1[[#This Row],[Units Sold]]*Table1_1[[#This Row],[Cost per Unit]]</f>
        <v>16982.400000000001</v>
      </c>
      <c r="J4126">
        <f>Table1_1[[#This Row],[TOTAL REVENUE]]-Table1_1[[#This Row],[TOTAL COST]]</f>
        <v>-1689.6000000000022</v>
      </c>
      <c r="K4126" s="11">
        <f>Table1_1[[#This Row],[PROFIT]]/Table1_1[[#This Row],[TOTAL REVENUE]]</f>
        <v>-0.11048336472065301</v>
      </c>
    </row>
    <row r="4127" spans="1:11">
      <c r="A4127" t="s">
        <v>21</v>
      </c>
      <c r="B4127" t="s">
        <v>718</v>
      </c>
      <c r="C4127">
        <v>251</v>
      </c>
      <c r="D4127">
        <v>63.75</v>
      </c>
      <c r="E4127">
        <v>96.84</v>
      </c>
      <c r="F4127" t="s">
        <v>107</v>
      </c>
      <c r="G4127" t="s">
        <v>110</v>
      </c>
      <c r="H4127">
        <f>Table1_1[[#This Row],[Units Sold]]*Table1_1[[#This Row],[Sale Price per Unit]]</f>
        <v>24306.84</v>
      </c>
      <c r="I4127">
        <f>Table1_1[[#This Row],[Units Sold]]*Table1_1[[#This Row],[Cost per Unit]]</f>
        <v>16001.25</v>
      </c>
      <c r="J4127">
        <f>Table1_1[[#This Row],[TOTAL REVENUE]]-Table1_1[[#This Row],[TOTAL COST]]</f>
        <v>8305.59</v>
      </c>
      <c r="K4127" s="11">
        <f>Table1_1[[#This Row],[PROFIT]]/Table1_1[[#This Row],[TOTAL REVENUE]]</f>
        <v>0.34169764560099131</v>
      </c>
    </row>
    <row r="4128" spans="1:11">
      <c r="A4128" t="s">
        <v>31</v>
      </c>
      <c r="B4128" t="s">
        <v>719</v>
      </c>
      <c r="C4128">
        <v>240</v>
      </c>
      <c r="D4128">
        <v>20.39</v>
      </c>
      <c r="E4128">
        <v>30.28</v>
      </c>
      <c r="F4128" t="s">
        <v>108</v>
      </c>
      <c r="G4128" t="s">
        <v>110</v>
      </c>
      <c r="H4128">
        <f>Table1_1[[#This Row],[Units Sold]]*Table1_1[[#This Row],[Sale Price per Unit]]</f>
        <v>7267.2000000000007</v>
      </c>
      <c r="I4128">
        <f>Table1_1[[#This Row],[Units Sold]]*Table1_1[[#This Row],[Cost per Unit]]</f>
        <v>4893.6000000000004</v>
      </c>
      <c r="J4128">
        <f>Table1_1[[#This Row],[TOTAL REVENUE]]-Table1_1[[#This Row],[TOTAL COST]]</f>
        <v>2373.6000000000004</v>
      </c>
      <c r="K4128" s="11">
        <f>Table1_1[[#This Row],[PROFIT]]/Table1_1[[#This Row],[TOTAL REVENUE]]</f>
        <v>0.32661822985468958</v>
      </c>
    </row>
    <row r="4129" spans="1:11">
      <c r="A4129" t="s">
        <v>27</v>
      </c>
      <c r="B4129" t="s">
        <v>719</v>
      </c>
      <c r="C4129">
        <v>270</v>
      </c>
      <c r="D4129">
        <v>52.43</v>
      </c>
      <c r="E4129">
        <v>97.1</v>
      </c>
      <c r="F4129" t="s">
        <v>108</v>
      </c>
      <c r="G4129" t="s">
        <v>109</v>
      </c>
      <c r="H4129">
        <f>Table1_1[[#This Row],[Units Sold]]*Table1_1[[#This Row],[Sale Price per Unit]]</f>
        <v>26217</v>
      </c>
      <c r="I4129">
        <f>Table1_1[[#This Row],[Units Sold]]*Table1_1[[#This Row],[Cost per Unit]]</f>
        <v>14156.1</v>
      </c>
      <c r="J4129">
        <f>Table1_1[[#This Row],[TOTAL REVENUE]]-Table1_1[[#This Row],[TOTAL COST]]</f>
        <v>12060.9</v>
      </c>
      <c r="K4129" s="11">
        <f>Table1_1[[#This Row],[PROFIT]]/Table1_1[[#This Row],[TOTAL REVENUE]]</f>
        <v>0.46004119464469617</v>
      </c>
    </row>
    <row r="4130" spans="1:11">
      <c r="A4130" t="s">
        <v>96</v>
      </c>
      <c r="B4130" t="s">
        <v>719</v>
      </c>
      <c r="C4130">
        <v>60</v>
      </c>
      <c r="D4130">
        <v>23.68</v>
      </c>
      <c r="E4130">
        <v>41.74</v>
      </c>
      <c r="F4130" t="s">
        <v>108</v>
      </c>
      <c r="G4130" t="s">
        <v>110</v>
      </c>
      <c r="H4130">
        <f>Table1_1[[#This Row],[Units Sold]]*Table1_1[[#This Row],[Sale Price per Unit]]</f>
        <v>2504.4</v>
      </c>
      <c r="I4130">
        <f>Table1_1[[#This Row],[Units Sold]]*Table1_1[[#This Row],[Cost per Unit]]</f>
        <v>1420.8</v>
      </c>
      <c r="J4130">
        <f>Table1_1[[#This Row],[TOTAL REVENUE]]-Table1_1[[#This Row],[TOTAL COST]]</f>
        <v>1083.6000000000001</v>
      </c>
      <c r="K4130" s="11">
        <f>Table1_1[[#This Row],[PROFIT]]/Table1_1[[#This Row],[TOTAL REVENUE]]</f>
        <v>0.43267848586487784</v>
      </c>
    </row>
    <row r="4131" spans="1:11">
      <c r="A4131" t="s">
        <v>70</v>
      </c>
      <c r="B4131" t="s">
        <v>719</v>
      </c>
      <c r="C4131">
        <v>138</v>
      </c>
      <c r="D4131">
        <v>82.49</v>
      </c>
      <c r="E4131">
        <v>94.69</v>
      </c>
      <c r="F4131" t="s">
        <v>107</v>
      </c>
      <c r="G4131" t="s">
        <v>109</v>
      </c>
      <c r="H4131">
        <f>Table1_1[[#This Row],[Units Sold]]*Table1_1[[#This Row],[Sale Price per Unit]]</f>
        <v>13067.22</v>
      </c>
      <c r="I4131">
        <f>Table1_1[[#This Row],[Units Sold]]*Table1_1[[#This Row],[Cost per Unit]]</f>
        <v>11383.619999999999</v>
      </c>
      <c r="J4131">
        <f>Table1_1[[#This Row],[TOTAL REVENUE]]-Table1_1[[#This Row],[TOTAL COST]]</f>
        <v>1683.6000000000004</v>
      </c>
      <c r="K4131" s="11">
        <f>Table1_1[[#This Row],[PROFIT]]/Table1_1[[#This Row],[TOTAL REVENUE]]</f>
        <v>0.1288414827331292</v>
      </c>
    </row>
    <row r="4132" spans="1:11">
      <c r="A4132" t="s">
        <v>101</v>
      </c>
      <c r="B4132" t="s">
        <v>719</v>
      </c>
      <c r="C4132">
        <v>71</v>
      </c>
      <c r="D4132">
        <v>64.84</v>
      </c>
      <c r="E4132">
        <v>75.5</v>
      </c>
      <c r="F4132" t="s">
        <v>108</v>
      </c>
      <c r="G4132" t="s">
        <v>110</v>
      </c>
      <c r="H4132">
        <f>Table1_1[[#This Row],[Units Sold]]*Table1_1[[#This Row],[Sale Price per Unit]]</f>
        <v>5360.5</v>
      </c>
      <c r="I4132">
        <f>Table1_1[[#This Row],[Units Sold]]*Table1_1[[#This Row],[Cost per Unit]]</f>
        <v>4603.6400000000003</v>
      </c>
      <c r="J4132">
        <f>Table1_1[[#This Row],[TOTAL REVENUE]]-Table1_1[[#This Row],[TOTAL COST]]</f>
        <v>756.85999999999967</v>
      </c>
      <c r="K4132" s="11">
        <f>Table1_1[[#This Row],[PROFIT]]/Table1_1[[#This Row],[TOTAL REVENUE]]</f>
        <v>0.14119205298013238</v>
      </c>
    </row>
    <row r="4133" spans="1:11">
      <c r="A4133" t="s">
        <v>99</v>
      </c>
      <c r="B4133" t="s">
        <v>719</v>
      </c>
      <c r="C4133">
        <v>228</v>
      </c>
      <c r="D4133">
        <v>30.09</v>
      </c>
      <c r="E4133">
        <v>76.760000000000005</v>
      </c>
      <c r="F4133" t="s">
        <v>107</v>
      </c>
      <c r="G4133" t="s">
        <v>109</v>
      </c>
      <c r="H4133">
        <f>Table1_1[[#This Row],[Units Sold]]*Table1_1[[#This Row],[Sale Price per Unit]]</f>
        <v>17501.280000000002</v>
      </c>
      <c r="I4133">
        <f>Table1_1[[#This Row],[Units Sold]]*Table1_1[[#This Row],[Cost per Unit]]</f>
        <v>6860.5199999999995</v>
      </c>
      <c r="J4133">
        <f>Table1_1[[#This Row],[TOTAL REVENUE]]-Table1_1[[#This Row],[TOTAL COST]]</f>
        <v>10640.760000000002</v>
      </c>
      <c r="K4133" s="11">
        <f>Table1_1[[#This Row],[PROFIT]]/Table1_1[[#This Row],[TOTAL REVENUE]]</f>
        <v>0.60799895779051594</v>
      </c>
    </row>
    <row r="4134" spans="1:11">
      <c r="A4134" t="s">
        <v>16</v>
      </c>
      <c r="B4134" t="s">
        <v>719</v>
      </c>
      <c r="C4134">
        <v>184</v>
      </c>
      <c r="D4134">
        <v>43.35</v>
      </c>
      <c r="E4134">
        <v>96.47</v>
      </c>
      <c r="F4134" t="s">
        <v>108</v>
      </c>
      <c r="G4134" t="s">
        <v>110</v>
      </c>
      <c r="H4134">
        <f>Table1_1[[#This Row],[Units Sold]]*Table1_1[[#This Row],[Sale Price per Unit]]</f>
        <v>17750.48</v>
      </c>
      <c r="I4134">
        <f>Table1_1[[#This Row],[Units Sold]]*Table1_1[[#This Row],[Cost per Unit]]</f>
        <v>7976.4000000000005</v>
      </c>
      <c r="J4134">
        <f>Table1_1[[#This Row],[TOTAL REVENUE]]-Table1_1[[#This Row],[TOTAL COST]]</f>
        <v>9774.0799999999981</v>
      </c>
      <c r="K4134" s="11">
        <f>Table1_1[[#This Row],[PROFIT]]/Table1_1[[#This Row],[TOTAL REVENUE]]</f>
        <v>0.55063750388721877</v>
      </c>
    </row>
    <row r="4135" spans="1:11">
      <c r="A4135" t="s">
        <v>65</v>
      </c>
      <c r="B4135" t="s">
        <v>719</v>
      </c>
      <c r="C4135">
        <v>219</v>
      </c>
      <c r="D4135">
        <v>55.98</v>
      </c>
      <c r="E4135">
        <v>77.48</v>
      </c>
      <c r="F4135" t="s">
        <v>108</v>
      </c>
      <c r="G4135" t="s">
        <v>109</v>
      </c>
      <c r="H4135">
        <f>Table1_1[[#This Row],[Units Sold]]*Table1_1[[#This Row],[Sale Price per Unit]]</f>
        <v>16968.120000000003</v>
      </c>
      <c r="I4135">
        <f>Table1_1[[#This Row],[Units Sold]]*Table1_1[[#This Row],[Cost per Unit]]</f>
        <v>12259.619999999999</v>
      </c>
      <c r="J4135">
        <f>Table1_1[[#This Row],[TOTAL REVENUE]]-Table1_1[[#This Row],[TOTAL COST]]</f>
        <v>4708.5000000000036</v>
      </c>
      <c r="K4135" s="11">
        <f>Table1_1[[#This Row],[PROFIT]]/Table1_1[[#This Row],[TOTAL REVENUE]]</f>
        <v>0.27749096541042867</v>
      </c>
    </row>
    <row r="4136" spans="1:11">
      <c r="A4136" t="s">
        <v>83</v>
      </c>
      <c r="B4136" t="s">
        <v>719</v>
      </c>
      <c r="C4136">
        <v>87</v>
      </c>
      <c r="D4136">
        <v>50.16</v>
      </c>
      <c r="E4136">
        <v>49.29</v>
      </c>
      <c r="F4136" t="s">
        <v>108</v>
      </c>
      <c r="G4136" t="s">
        <v>110</v>
      </c>
      <c r="H4136">
        <f>Table1_1[[#This Row],[Units Sold]]*Table1_1[[#This Row],[Sale Price per Unit]]</f>
        <v>4288.2299999999996</v>
      </c>
      <c r="I4136">
        <f>Table1_1[[#This Row],[Units Sold]]*Table1_1[[#This Row],[Cost per Unit]]</f>
        <v>4363.92</v>
      </c>
      <c r="J4136">
        <f>Table1_1[[#This Row],[TOTAL REVENUE]]-Table1_1[[#This Row],[TOTAL COST]]</f>
        <v>-75.690000000000509</v>
      </c>
      <c r="K4136" s="11">
        <f>Table1_1[[#This Row],[PROFIT]]/Table1_1[[#This Row],[TOTAL REVENUE]]</f>
        <v>-1.7650639074863177E-2</v>
      </c>
    </row>
    <row r="4137" spans="1:11">
      <c r="A4137" t="s">
        <v>101</v>
      </c>
      <c r="B4137" t="s">
        <v>720</v>
      </c>
      <c r="C4137">
        <v>55</v>
      </c>
      <c r="D4137">
        <v>93.78</v>
      </c>
      <c r="E4137">
        <v>59.48</v>
      </c>
      <c r="F4137" t="s">
        <v>107</v>
      </c>
      <c r="G4137" t="s">
        <v>109</v>
      </c>
      <c r="H4137">
        <f>Table1_1[[#This Row],[Units Sold]]*Table1_1[[#This Row],[Sale Price per Unit]]</f>
        <v>3271.3999999999996</v>
      </c>
      <c r="I4137">
        <f>Table1_1[[#This Row],[Units Sold]]*Table1_1[[#This Row],[Cost per Unit]]</f>
        <v>5157.8999999999996</v>
      </c>
      <c r="J4137">
        <f>Table1_1[[#This Row],[TOTAL REVENUE]]-Table1_1[[#This Row],[TOTAL COST]]</f>
        <v>-1886.5</v>
      </c>
      <c r="K4137" s="11">
        <f>Table1_1[[#This Row],[PROFIT]]/Table1_1[[#This Row],[TOTAL REVENUE]]</f>
        <v>-0.57666442501681248</v>
      </c>
    </row>
    <row r="4138" spans="1:11">
      <c r="A4138" t="s">
        <v>69</v>
      </c>
      <c r="B4138" t="s">
        <v>720</v>
      </c>
      <c r="C4138">
        <v>281</v>
      </c>
      <c r="D4138">
        <v>79.12</v>
      </c>
      <c r="E4138">
        <v>64.8</v>
      </c>
      <c r="F4138" t="s">
        <v>107</v>
      </c>
      <c r="G4138" t="s">
        <v>110</v>
      </c>
      <c r="H4138">
        <f>Table1_1[[#This Row],[Units Sold]]*Table1_1[[#This Row],[Sale Price per Unit]]</f>
        <v>18208.8</v>
      </c>
      <c r="I4138">
        <f>Table1_1[[#This Row],[Units Sold]]*Table1_1[[#This Row],[Cost per Unit]]</f>
        <v>22232.720000000001</v>
      </c>
      <c r="J4138">
        <f>Table1_1[[#This Row],[TOTAL REVENUE]]-Table1_1[[#This Row],[TOTAL COST]]</f>
        <v>-4023.9200000000019</v>
      </c>
      <c r="K4138" s="11">
        <f>Table1_1[[#This Row],[PROFIT]]/Table1_1[[#This Row],[TOTAL REVENUE]]</f>
        <v>-0.22098765432098777</v>
      </c>
    </row>
    <row r="4139" spans="1:11">
      <c r="A4139" t="s">
        <v>54</v>
      </c>
      <c r="B4139" t="s">
        <v>720</v>
      </c>
      <c r="C4139">
        <v>174</v>
      </c>
      <c r="D4139">
        <v>76.739999999999995</v>
      </c>
      <c r="E4139">
        <v>32.19</v>
      </c>
      <c r="F4139" t="s">
        <v>107</v>
      </c>
      <c r="G4139" t="s">
        <v>110</v>
      </c>
      <c r="H4139">
        <f>Table1_1[[#This Row],[Units Sold]]*Table1_1[[#This Row],[Sale Price per Unit]]</f>
        <v>5601.0599999999995</v>
      </c>
      <c r="I4139">
        <f>Table1_1[[#This Row],[Units Sold]]*Table1_1[[#This Row],[Cost per Unit]]</f>
        <v>13352.759999999998</v>
      </c>
      <c r="J4139">
        <f>Table1_1[[#This Row],[TOTAL REVENUE]]-Table1_1[[#This Row],[TOTAL COST]]</f>
        <v>-7751.6999999999989</v>
      </c>
      <c r="K4139" s="11">
        <f>Table1_1[[#This Row],[PROFIT]]/Table1_1[[#This Row],[TOTAL REVENUE]]</f>
        <v>-1.3839701770736252</v>
      </c>
    </row>
    <row r="4140" spans="1:11">
      <c r="A4140" t="s">
        <v>45</v>
      </c>
      <c r="B4140" t="s">
        <v>720</v>
      </c>
      <c r="C4140">
        <v>264</v>
      </c>
      <c r="D4140">
        <v>56.18</v>
      </c>
      <c r="E4140">
        <v>89.17</v>
      </c>
      <c r="F4140" t="s">
        <v>108</v>
      </c>
      <c r="G4140" t="s">
        <v>110</v>
      </c>
      <c r="H4140">
        <f>Table1_1[[#This Row],[Units Sold]]*Table1_1[[#This Row],[Sale Price per Unit]]</f>
        <v>23540.880000000001</v>
      </c>
      <c r="I4140">
        <f>Table1_1[[#This Row],[Units Sold]]*Table1_1[[#This Row],[Cost per Unit]]</f>
        <v>14831.52</v>
      </c>
      <c r="J4140">
        <f>Table1_1[[#This Row],[TOTAL REVENUE]]-Table1_1[[#This Row],[TOTAL COST]]</f>
        <v>8709.36</v>
      </c>
      <c r="K4140" s="11">
        <f>Table1_1[[#This Row],[PROFIT]]/Table1_1[[#This Row],[TOTAL REVENUE]]</f>
        <v>0.3699674778512953</v>
      </c>
    </row>
    <row r="4141" spans="1:11">
      <c r="A4141" t="s">
        <v>28</v>
      </c>
      <c r="B4141" t="s">
        <v>720</v>
      </c>
      <c r="C4141">
        <v>27</v>
      </c>
      <c r="D4141">
        <v>41.76</v>
      </c>
      <c r="E4141">
        <v>71.59</v>
      </c>
      <c r="F4141" t="s">
        <v>107</v>
      </c>
      <c r="G4141" t="s">
        <v>110</v>
      </c>
      <c r="H4141">
        <f>Table1_1[[#This Row],[Units Sold]]*Table1_1[[#This Row],[Sale Price per Unit]]</f>
        <v>1932.93</v>
      </c>
      <c r="I4141">
        <f>Table1_1[[#This Row],[Units Sold]]*Table1_1[[#This Row],[Cost per Unit]]</f>
        <v>1127.52</v>
      </c>
      <c r="J4141">
        <f>Table1_1[[#This Row],[TOTAL REVENUE]]-Table1_1[[#This Row],[TOTAL COST]]</f>
        <v>805.41000000000008</v>
      </c>
      <c r="K4141" s="11">
        <f>Table1_1[[#This Row],[PROFIT]]/Table1_1[[#This Row],[TOTAL REVENUE]]</f>
        <v>0.41667830702612102</v>
      </c>
    </row>
    <row r="4142" spans="1:11">
      <c r="A4142" t="s">
        <v>38</v>
      </c>
      <c r="B4142" t="s">
        <v>720</v>
      </c>
      <c r="C4142">
        <v>42</v>
      </c>
      <c r="D4142">
        <v>83.3</v>
      </c>
      <c r="E4142">
        <v>99.64</v>
      </c>
      <c r="F4142" t="s">
        <v>108</v>
      </c>
      <c r="G4142" t="s">
        <v>110</v>
      </c>
      <c r="H4142">
        <f>Table1_1[[#This Row],[Units Sold]]*Table1_1[[#This Row],[Sale Price per Unit]]</f>
        <v>4184.88</v>
      </c>
      <c r="I4142">
        <f>Table1_1[[#This Row],[Units Sold]]*Table1_1[[#This Row],[Cost per Unit]]</f>
        <v>3498.6</v>
      </c>
      <c r="J4142">
        <f>Table1_1[[#This Row],[TOTAL REVENUE]]-Table1_1[[#This Row],[TOTAL COST]]</f>
        <v>686.2800000000002</v>
      </c>
      <c r="K4142" s="11">
        <f>Table1_1[[#This Row],[PROFIT]]/Table1_1[[#This Row],[TOTAL REVENUE]]</f>
        <v>0.16399036531513453</v>
      </c>
    </row>
    <row r="4143" spans="1:11">
      <c r="A4143" t="s">
        <v>75</v>
      </c>
      <c r="B4143" t="s">
        <v>720</v>
      </c>
      <c r="C4143">
        <v>279</v>
      </c>
      <c r="D4143">
        <v>77.400000000000006</v>
      </c>
      <c r="E4143">
        <v>57.82</v>
      </c>
      <c r="F4143" t="s">
        <v>108</v>
      </c>
      <c r="G4143" t="s">
        <v>110</v>
      </c>
      <c r="H4143">
        <f>Table1_1[[#This Row],[Units Sold]]*Table1_1[[#This Row],[Sale Price per Unit]]</f>
        <v>16131.78</v>
      </c>
      <c r="I4143">
        <f>Table1_1[[#This Row],[Units Sold]]*Table1_1[[#This Row],[Cost per Unit]]</f>
        <v>21594.600000000002</v>
      </c>
      <c r="J4143">
        <f>Table1_1[[#This Row],[TOTAL REVENUE]]-Table1_1[[#This Row],[TOTAL COST]]</f>
        <v>-5462.8200000000015</v>
      </c>
      <c r="K4143" s="11">
        <f>Table1_1[[#This Row],[PROFIT]]/Table1_1[[#This Row],[TOTAL REVENUE]]</f>
        <v>-0.3386371497751644</v>
      </c>
    </row>
    <row r="4144" spans="1:11">
      <c r="A4144" t="s">
        <v>9</v>
      </c>
      <c r="B4144" t="s">
        <v>720</v>
      </c>
      <c r="C4144">
        <v>294</v>
      </c>
      <c r="D4144">
        <v>41.02</v>
      </c>
      <c r="E4144">
        <v>103.15</v>
      </c>
      <c r="F4144" t="s">
        <v>107</v>
      </c>
      <c r="G4144" t="s">
        <v>110</v>
      </c>
      <c r="H4144">
        <f>Table1_1[[#This Row],[Units Sold]]*Table1_1[[#This Row],[Sale Price per Unit]]</f>
        <v>30326.100000000002</v>
      </c>
      <c r="I4144">
        <f>Table1_1[[#This Row],[Units Sold]]*Table1_1[[#This Row],[Cost per Unit]]</f>
        <v>12059.880000000001</v>
      </c>
      <c r="J4144">
        <f>Table1_1[[#This Row],[TOTAL REVENUE]]-Table1_1[[#This Row],[TOTAL COST]]</f>
        <v>18266.22</v>
      </c>
      <c r="K4144" s="11">
        <f>Table1_1[[#This Row],[PROFIT]]/Table1_1[[#This Row],[TOTAL REVENUE]]</f>
        <v>0.60232670867668447</v>
      </c>
    </row>
    <row r="4145" spans="1:11">
      <c r="A4145" t="s">
        <v>29</v>
      </c>
      <c r="B4145" t="s">
        <v>720</v>
      </c>
      <c r="C4145">
        <v>21</v>
      </c>
      <c r="D4145">
        <v>63.95</v>
      </c>
      <c r="E4145">
        <v>63.04</v>
      </c>
      <c r="F4145" t="s">
        <v>107</v>
      </c>
      <c r="G4145" t="s">
        <v>109</v>
      </c>
      <c r="H4145">
        <f>Table1_1[[#This Row],[Units Sold]]*Table1_1[[#This Row],[Sale Price per Unit]]</f>
        <v>1323.84</v>
      </c>
      <c r="I4145">
        <f>Table1_1[[#This Row],[Units Sold]]*Table1_1[[#This Row],[Cost per Unit]]</f>
        <v>1342.95</v>
      </c>
      <c r="J4145">
        <f>Table1_1[[#This Row],[TOTAL REVENUE]]-Table1_1[[#This Row],[TOTAL COST]]</f>
        <v>-19.110000000000127</v>
      </c>
      <c r="K4145" s="11">
        <f>Table1_1[[#This Row],[PROFIT]]/Table1_1[[#This Row],[TOTAL REVENUE]]</f>
        <v>-1.4435279187817356E-2</v>
      </c>
    </row>
    <row r="4146" spans="1:11">
      <c r="A4146" t="s">
        <v>36</v>
      </c>
      <c r="B4146" t="s">
        <v>721</v>
      </c>
      <c r="C4146">
        <v>5</v>
      </c>
      <c r="D4146">
        <v>74.459999999999994</v>
      </c>
      <c r="E4146">
        <v>35.96</v>
      </c>
      <c r="F4146" t="s">
        <v>107</v>
      </c>
      <c r="G4146" t="s">
        <v>110</v>
      </c>
      <c r="H4146">
        <f>Table1_1[[#This Row],[Units Sold]]*Table1_1[[#This Row],[Sale Price per Unit]]</f>
        <v>179.8</v>
      </c>
      <c r="I4146">
        <f>Table1_1[[#This Row],[Units Sold]]*Table1_1[[#This Row],[Cost per Unit]]</f>
        <v>372.29999999999995</v>
      </c>
      <c r="J4146">
        <f>Table1_1[[#This Row],[TOTAL REVENUE]]-Table1_1[[#This Row],[TOTAL COST]]</f>
        <v>-192.49999999999994</v>
      </c>
      <c r="K4146" s="11">
        <f>Table1_1[[#This Row],[PROFIT]]/Table1_1[[#This Row],[TOTAL REVENUE]]</f>
        <v>-1.0706340378197994</v>
      </c>
    </row>
    <row r="4147" spans="1:11">
      <c r="A4147" t="s">
        <v>91</v>
      </c>
      <c r="B4147" t="s">
        <v>721</v>
      </c>
      <c r="C4147">
        <v>255</v>
      </c>
      <c r="D4147">
        <v>63.95</v>
      </c>
      <c r="E4147">
        <v>84.67</v>
      </c>
      <c r="F4147" t="s">
        <v>108</v>
      </c>
      <c r="G4147" t="s">
        <v>109</v>
      </c>
      <c r="H4147">
        <f>Table1_1[[#This Row],[Units Sold]]*Table1_1[[#This Row],[Sale Price per Unit]]</f>
        <v>21590.850000000002</v>
      </c>
      <c r="I4147">
        <f>Table1_1[[#This Row],[Units Sold]]*Table1_1[[#This Row],[Cost per Unit]]</f>
        <v>16307.25</v>
      </c>
      <c r="J4147">
        <f>Table1_1[[#This Row],[TOTAL REVENUE]]-Table1_1[[#This Row],[TOTAL COST]]</f>
        <v>5283.6000000000022</v>
      </c>
      <c r="K4147" s="11">
        <f>Table1_1[[#This Row],[PROFIT]]/Table1_1[[#This Row],[TOTAL REVENUE]]</f>
        <v>0.24471477500885799</v>
      </c>
    </row>
    <row r="4148" spans="1:11">
      <c r="A4148" t="s">
        <v>29</v>
      </c>
      <c r="B4148" t="s">
        <v>721</v>
      </c>
      <c r="C4148">
        <v>28</v>
      </c>
      <c r="D4148">
        <v>70.89</v>
      </c>
      <c r="E4148">
        <v>53.77</v>
      </c>
      <c r="F4148" t="s">
        <v>107</v>
      </c>
      <c r="G4148" t="s">
        <v>110</v>
      </c>
      <c r="H4148">
        <f>Table1_1[[#This Row],[Units Sold]]*Table1_1[[#This Row],[Sale Price per Unit]]</f>
        <v>1505.5600000000002</v>
      </c>
      <c r="I4148">
        <f>Table1_1[[#This Row],[Units Sold]]*Table1_1[[#This Row],[Cost per Unit]]</f>
        <v>1984.92</v>
      </c>
      <c r="J4148">
        <f>Table1_1[[#This Row],[TOTAL REVENUE]]-Table1_1[[#This Row],[TOTAL COST]]</f>
        <v>-479.3599999999999</v>
      </c>
      <c r="K4148" s="11">
        <f>Table1_1[[#This Row],[PROFIT]]/Table1_1[[#This Row],[TOTAL REVENUE]]</f>
        <v>-0.31839315603496365</v>
      </c>
    </row>
    <row r="4149" spans="1:11">
      <c r="A4149" t="s">
        <v>52</v>
      </c>
      <c r="B4149" t="s">
        <v>721</v>
      </c>
      <c r="C4149">
        <v>84</v>
      </c>
      <c r="D4149">
        <v>97.22</v>
      </c>
      <c r="E4149">
        <v>90.48</v>
      </c>
      <c r="F4149" t="s">
        <v>108</v>
      </c>
      <c r="G4149" t="s">
        <v>109</v>
      </c>
      <c r="H4149">
        <f>Table1_1[[#This Row],[Units Sold]]*Table1_1[[#This Row],[Sale Price per Unit]]</f>
        <v>7600.3200000000006</v>
      </c>
      <c r="I4149">
        <f>Table1_1[[#This Row],[Units Sold]]*Table1_1[[#This Row],[Cost per Unit]]</f>
        <v>8166.48</v>
      </c>
      <c r="J4149">
        <f>Table1_1[[#This Row],[TOTAL REVENUE]]-Table1_1[[#This Row],[TOTAL COST]]</f>
        <v>-566.15999999999894</v>
      </c>
      <c r="K4149" s="11">
        <f>Table1_1[[#This Row],[PROFIT]]/Table1_1[[#This Row],[TOTAL REVENUE]]</f>
        <v>-7.4491600353669168E-2</v>
      </c>
    </row>
    <row r="4150" spans="1:11">
      <c r="A4150" t="s">
        <v>75</v>
      </c>
      <c r="B4150" t="s">
        <v>721</v>
      </c>
      <c r="C4150">
        <v>67</v>
      </c>
      <c r="D4150">
        <v>36.79</v>
      </c>
      <c r="E4150">
        <v>97.98</v>
      </c>
      <c r="F4150" t="s">
        <v>107</v>
      </c>
      <c r="G4150" t="s">
        <v>110</v>
      </c>
      <c r="H4150">
        <f>Table1_1[[#This Row],[Units Sold]]*Table1_1[[#This Row],[Sale Price per Unit]]</f>
        <v>6564.66</v>
      </c>
      <c r="I4150">
        <f>Table1_1[[#This Row],[Units Sold]]*Table1_1[[#This Row],[Cost per Unit]]</f>
        <v>2464.9299999999998</v>
      </c>
      <c r="J4150">
        <f>Table1_1[[#This Row],[TOTAL REVENUE]]-Table1_1[[#This Row],[TOTAL COST]]</f>
        <v>4099.7299999999996</v>
      </c>
      <c r="K4150" s="11">
        <f>Table1_1[[#This Row],[PROFIT]]/Table1_1[[#This Row],[TOTAL REVENUE]]</f>
        <v>0.62451520718513975</v>
      </c>
    </row>
    <row r="4151" spans="1:11">
      <c r="A4151" t="s">
        <v>76</v>
      </c>
      <c r="B4151" t="s">
        <v>721</v>
      </c>
      <c r="C4151">
        <v>70</v>
      </c>
      <c r="D4151">
        <v>96.26</v>
      </c>
      <c r="E4151">
        <v>91.98</v>
      </c>
      <c r="F4151" t="s">
        <v>107</v>
      </c>
      <c r="G4151" t="s">
        <v>109</v>
      </c>
      <c r="H4151">
        <f>Table1_1[[#This Row],[Units Sold]]*Table1_1[[#This Row],[Sale Price per Unit]]</f>
        <v>6438.6</v>
      </c>
      <c r="I4151">
        <f>Table1_1[[#This Row],[Units Sold]]*Table1_1[[#This Row],[Cost per Unit]]</f>
        <v>6738.2000000000007</v>
      </c>
      <c r="J4151">
        <f>Table1_1[[#This Row],[TOTAL REVENUE]]-Table1_1[[#This Row],[TOTAL COST]]</f>
        <v>-299.60000000000036</v>
      </c>
      <c r="K4151" s="11">
        <f>Table1_1[[#This Row],[PROFIT]]/Table1_1[[#This Row],[TOTAL REVENUE]]</f>
        <v>-4.6531854751032886E-2</v>
      </c>
    </row>
    <row r="4152" spans="1:11">
      <c r="A4152" t="s">
        <v>86</v>
      </c>
      <c r="B4152" t="s">
        <v>721</v>
      </c>
      <c r="C4152">
        <v>196</v>
      </c>
      <c r="D4152">
        <v>62.19</v>
      </c>
      <c r="E4152">
        <v>101.35</v>
      </c>
      <c r="F4152" t="s">
        <v>108</v>
      </c>
      <c r="G4152" t="s">
        <v>109</v>
      </c>
      <c r="H4152">
        <f>Table1_1[[#This Row],[Units Sold]]*Table1_1[[#This Row],[Sale Price per Unit]]</f>
        <v>19864.599999999999</v>
      </c>
      <c r="I4152">
        <f>Table1_1[[#This Row],[Units Sold]]*Table1_1[[#This Row],[Cost per Unit]]</f>
        <v>12189.24</v>
      </c>
      <c r="J4152">
        <f>Table1_1[[#This Row],[TOTAL REVENUE]]-Table1_1[[#This Row],[TOTAL COST]]</f>
        <v>7675.3599999999988</v>
      </c>
      <c r="K4152" s="11">
        <f>Table1_1[[#This Row],[PROFIT]]/Table1_1[[#This Row],[TOTAL REVENUE]]</f>
        <v>0.38638381845091263</v>
      </c>
    </row>
    <row r="4153" spans="1:11">
      <c r="A4153" t="s">
        <v>59</v>
      </c>
      <c r="B4153" t="s">
        <v>722</v>
      </c>
      <c r="C4153">
        <v>123</v>
      </c>
      <c r="D4153">
        <v>15.05</v>
      </c>
      <c r="E4153">
        <v>94.75</v>
      </c>
      <c r="F4153" t="s">
        <v>107</v>
      </c>
      <c r="G4153" t="s">
        <v>110</v>
      </c>
      <c r="H4153">
        <f>Table1_1[[#This Row],[Units Sold]]*Table1_1[[#This Row],[Sale Price per Unit]]</f>
        <v>11654.25</v>
      </c>
      <c r="I4153">
        <f>Table1_1[[#This Row],[Units Sold]]*Table1_1[[#This Row],[Cost per Unit]]</f>
        <v>1851.15</v>
      </c>
      <c r="J4153">
        <f>Table1_1[[#This Row],[TOTAL REVENUE]]-Table1_1[[#This Row],[TOTAL COST]]</f>
        <v>9803.1</v>
      </c>
      <c r="K4153" s="11">
        <f>Table1_1[[#This Row],[PROFIT]]/Table1_1[[#This Row],[TOTAL REVENUE]]</f>
        <v>0.84116094986807388</v>
      </c>
    </row>
    <row r="4154" spans="1:11">
      <c r="A4154" t="s">
        <v>17</v>
      </c>
      <c r="B4154" t="s">
        <v>722</v>
      </c>
      <c r="C4154">
        <v>15</v>
      </c>
      <c r="D4154">
        <v>40.39</v>
      </c>
      <c r="E4154">
        <v>100.72</v>
      </c>
      <c r="F4154" t="s">
        <v>107</v>
      </c>
      <c r="G4154" t="s">
        <v>110</v>
      </c>
      <c r="H4154">
        <f>Table1_1[[#This Row],[Units Sold]]*Table1_1[[#This Row],[Sale Price per Unit]]</f>
        <v>1510.8</v>
      </c>
      <c r="I4154">
        <f>Table1_1[[#This Row],[Units Sold]]*Table1_1[[#This Row],[Cost per Unit]]</f>
        <v>605.85</v>
      </c>
      <c r="J4154">
        <f>Table1_1[[#This Row],[TOTAL REVENUE]]-Table1_1[[#This Row],[TOTAL COST]]</f>
        <v>904.94999999999993</v>
      </c>
      <c r="K4154" s="11">
        <f>Table1_1[[#This Row],[PROFIT]]/Table1_1[[#This Row],[TOTAL REVENUE]]</f>
        <v>0.59898729150119134</v>
      </c>
    </row>
    <row r="4155" spans="1:11">
      <c r="A4155" t="s">
        <v>66</v>
      </c>
      <c r="B4155" t="s">
        <v>722</v>
      </c>
      <c r="C4155">
        <v>201</v>
      </c>
      <c r="D4155">
        <v>67.27</v>
      </c>
      <c r="E4155">
        <v>59.84</v>
      </c>
      <c r="F4155" t="s">
        <v>107</v>
      </c>
      <c r="G4155" t="s">
        <v>109</v>
      </c>
      <c r="H4155">
        <f>Table1_1[[#This Row],[Units Sold]]*Table1_1[[#This Row],[Sale Price per Unit]]</f>
        <v>12027.84</v>
      </c>
      <c r="I4155">
        <f>Table1_1[[#This Row],[Units Sold]]*Table1_1[[#This Row],[Cost per Unit]]</f>
        <v>13521.269999999999</v>
      </c>
      <c r="J4155">
        <f>Table1_1[[#This Row],[TOTAL REVENUE]]-Table1_1[[#This Row],[TOTAL COST]]</f>
        <v>-1493.4299999999985</v>
      </c>
      <c r="K4155" s="11">
        <f>Table1_1[[#This Row],[PROFIT]]/Table1_1[[#This Row],[TOTAL REVENUE]]</f>
        <v>-0.12416443850267367</v>
      </c>
    </row>
    <row r="4156" spans="1:11">
      <c r="A4156" t="s">
        <v>37</v>
      </c>
      <c r="B4156" t="s">
        <v>722</v>
      </c>
      <c r="C4156">
        <v>105</v>
      </c>
      <c r="D4156">
        <v>60.1</v>
      </c>
      <c r="E4156">
        <v>40</v>
      </c>
      <c r="F4156" t="s">
        <v>107</v>
      </c>
      <c r="G4156" t="s">
        <v>110</v>
      </c>
      <c r="H4156">
        <f>Table1_1[[#This Row],[Units Sold]]*Table1_1[[#This Row],[Sale Price per Unit]]</f>
        <v>4200</v>
      </c>
      <c r="I4156">
        <f>Table1_1[[#This Row],[Units Sold]]*Table1_1[[#This Row],[Cost per Unit]]</f>
        <v>6310.5</v>
      </c>
      <c r="J4156">
        <f>Table1_1[[#This Row],[TOTAL REVENUE]]-Table1_1[[#This Row],[TOTAL COST]]</f>
        <v>-2110.5</v>
      </c>
      <c r="K4156" s="11">
        <f>Table1_1[[#This Row],[PROFIT]]/Table1_1[[#This Row],[TOTAL REVENUE]]</f>
        <v>-0.50249999999999995</v>
      </c>
    </row>
    <row r="4157" spans="1:11">
      <c r="A4157" t="s">
        <v>50</v>
      </c>
      <c r="B4157" t="s">
        <v>722</v>
      </c>
      <c r="C4157">
        <v>209</v>
      </c>
      <c r="D4157">
        <v>14.68</v>
      </c>
      <c r="E4157">
        <v>60.57</v>
      </c>
      <c r="F4157" t="s">
        <v>107</v>
      </c>
      <c r="G4157" t="s">
        <v>110</v>
      </c>
      <c r="H4157">
        <f>Table1_1[[#This Row],[Units Sold]]*Table1_1[[#This Row],[Sale Price per Unit]]</f>
        <v>12659.13</v>
      </c>
      <c r="I4157">
        <f>Table1_1[[#This Row],[Units Sold]]*Table1_1[[#This Row],[Cost per Unit]]</f>
        <v>3068.12</v>
      </c>
      <c r="J4157">
        <f>Table1_1[[#This Row],[TOTAL REVENUE]]-Table1_1[[#This Row],[TOTAL COST]]</f>
        <v>9591.0099999999984</v>
      </c>
      <c r="K4157" s="11">
        <f>Table1_1[[#This Row],[PROFIT]]/Table1_1[[#This Row],[TOTAL REVENUE]]</f>
        <v>0.75763579329701169</v>
      </c>
    </row>
    <row r="4158" spans="1:11">
      <c r="A4158" t="s">
        <v>40</v>
      </c>
      <c r="B4158" t="s">
        <v>722</v>
      </c>
      <c r="C4158">
        <v>229</v>
      </c>
      <c r="D4158">
        <v>49.06</v>
      </c>
      <c r="E4158">
        <v>58.53</v>
      </c>
      <c r="F4158" t="s">
        <v>108</v>
      </c>
      <c r="G4158" t="s">
        <v>109</v>
      </c>
      <c r="H4158">
        <f>Table1_1[[#This Row],[Units Sold]]*Table1_1[[#This Row],[Sale Price per Unit]]</f>
        <v>13403.37</v>
      </c>
      <c r="I4158">
        <f>Table1_1[[#This Row],[Units Sold]]*Table1_1[[#This Row],[Cost per Unit]]</f>
        <v>11234.74</v>
      </c>
      <c r="J4158">
        <f>Table1_1[[#This Row],[TOTAL REVENUE]]-Table1_1[[#This Row],[TOTAL COST]]</f>
        <v>2168.630000000001</v>
      </c>
      <c r="K4158" s="11">
        <f>Table1_1[[#This Row],[PROFIT]]/Table1_1[[#This Row],[TOTAL REVENUE]]</f>
        <v>0.16179736887066468</v>
      </c>
    </row>
    <row r="4159" spans="1:11">
      <c r="A4159" t="s">
        <v>74</v>
      </c>
      <c r="B4159" t="s">
        <v>722</v>
      </c>
      <c r="C4159">
        <v>133</v>
      </c>
      <c r="D4159">
        <v>46.48</v>
      </c>
      <c r="E4159">
        <v>63.86</v>
      </c>
      <c r="F4159" t="s">
        <v>108</v>
      </c>
      <c r="G4159" t="s">
        <v>110</v>
      </c>
      <c r="H4159">
        <f>Table1_1[[#This Row],[Units Sold]]*Table1_1[[#This Row],[Sale Price per Unit]]</f>
        <v>8493.3799999999992</v>
      </c>
      <c r="I4159">
        <f>Table1_1[[#This Row],[Units Sold]]*Table1_1[[#This Row],[Cost per Unit]]</f>
        <v>6181.8399999999992</v>
      </c>
      <c r="J4159">
        <f>Table1_1[[#This Row],[TOTAL REVENUE]]-Table1_1[[#This Row],[TOTAL COST]]</f>
        <v>2311.54</v>
      </c>
      <c r="K4159" s="11">
        <f>Table1_1[[#This Row],[PROFIT]]/Table1_1[[#This Row],[TOTAL REVENUE]]</f>
        <v>0.27215784528656439</v>
      </c>
    </row>
    <row r="4160" spans="1:11">
      <c r="A4160" t="s">
        <v>21</v>
      </c>
      <c r="B4160" t="s">
        <v>722</v>
      </c>
      <c r="C4160">
        <v>166</v>
      </c>
      <c r="D4160">
        <v>79.81</v>
      </c>
      <c r="E4160">
        <v>98.59</v>
      </c>
      <c r="F4160" t="s">
        <v>107</v>
      </c>
      <c r="G4160" t="s">
        <v>110</v>
      </c>
      <c r="H4160">
        <f>Table1_1[[#This Row],[Units Sold]]*Table1_1[[#This Row],[Sale Price per Unit]]</f>
        <v>16365.94</v>
      </c>
      <c r="I4160">
        <f>Table1_1[[#This Row],[Units Sold]]*Table1_1[[#This Row],[Cost per Unit]]</f>
        <v>13248.460000000001</v>
      </c>
      <c r="J4160">
        <f>Table1_1[[#This Row],[TOTAL REVENUE]]-Table1_1[[#This Row],[TOTAL COST]]</f>
        <v>3117.4799999999996</v>
      </c>
      <c r="K4160" s="11">
        <f>Table1_1[[#This Row],[PROFIT]]/Table1_1[[#This Row],[TOTAL REVENUE]]</f>
        <v>0.19048585049193628</v>
      </c>
    </row>
    <row r="4161" spans="1:11">
      <c r="A4161" t="s">
        <v>7</v>
      </c>
      <c r="B4161" t="s">
        <v>722</v>
      </c>
      <c r="C4161">
        <v>199</v>
      </c>
      <c r="D4161">
        <v>56.52</v>
      </c>
      <c r="E4161">
        <v>75.06</v>
      </c>
      <c r="F4161" t="s">
        <v>107</v>
      </c>
      <c r="G4161" t="s">
        <v>110</v>
      </c>
      <c r="H4161">
        <f>Table1_1[[#This Row],[Units Sold]]*Table1_1[[#This Row],[Sale Price per Unit]]</f>
        <v>14936.94</v>
      </c>
      <c r="I4161">
        <f>Table1_1[[#This Row],[Units Sold]]*Table1_1[[#This Row],[Cost per Unit]]</f>
        <v>11247.480000000001</v>
      </c>
      <c r="J4161">
        <f>Table1_1[[#This Row],[TOTAL REVENUE]]-Table1_1[[#This Row],[TOTAL COST]]</f>
        <v>3689.4599999999991</v>
      </c>
      <c r="K4161" s="11">
        <f>Table1_1[[#This Row],[PROFIT]]/Table1_1[[#This Row],[TOTAL REVENUE]]</f>
        <v>0.24700239808153471</v>
      </c>
    </row>
    <row r="4162" spans="1:11">
      <c r="A4162" t="s">
        <v>106</v>
      </c>
      <c r="B4162" t="s">
        <v>722</v>
      </c>
      <c r="C4162">
        <v>101</v>
      </c>
      <c r="D4162">
        <v>33.200000000000003</v>
      </c>
      <c r="E4162">
        <v>63.93</v>
      </c>
      <c r="F4162" t="s">
        <v>108</v>
      </c>
      <c r="G4162" t="s">
        <v>110</v>
      </c>
      <c r="H4162">
        <f>Table1_1[[#This Row],[Units Sold]]*Table1_1[[#This Row],[Sale Price per Unit]]</f>
        <v>6456.93</v>
      </c>
      <c r="I4162">
        <f>Table1_1[[#This Row],[Units Sold]]*Table1_1[[#This Row],[Cost per Unit]]</f>
        <v>3353.2000000000003</v>
      </c>
      <c r="J4162">
        <f>Table1_1[[#This Row],[TOTAL REVENUE]]-Table1_1[[#This Row],[TOTAL COST]]</f>
        <v>3103.73</v>
      </c>
      <c r="K4162" s="11">
        <f>Table1_1[[#This Row],[PROFIT]]/Table1_1[[#This Row],[TOTAL REVENUE]]</f>
        <v>0.48068199593305178</v>
      </c>
    </row>
    <row r="4163" spans="1:11">
      <c r="A4163" t="s">
        <v>20</v>
      </c>
      <c r="B4163" t="s">
        <v>722</v>
      </c>
      <c r="C4163">
        <v>293</v>
      </c>
      <c r="D4163">
        <v>75.8</v>
      </c>
      <c r="E4163">
        <v>43.61</v>
      </c>
      <c r="F4163" t="s">
        <v>107</v>
      </c>
      <c r="G4163" t="s">
        <v>109</v>
      </c>
      <c r="H4163">
        <f>Table1_1[[#This Row],[Units Sold]]*Table1_1[[#This Row],[Sale Price per Unit]]</f>
        <v>12777.73</v>
      </c>
      <c r="I4163">
        <f>Table1_1[[#This Row],[Units Sold]]*Table1_1[[#This Row],[Cost per Unit]]</f>
        <v>22209.399999999998</v>
      </c>
      <c r="J4163">
        <f>Table1_1[[#This Row],[TOTAL REVENUE]]-Table1_1[[#This Row],[TOTAL COST]]</f>
        <v>-9431.6699999999983</v>
      </c>
      <c r="K4163" s="11">
        <f>Table1_1[[#This Row],[PROFIT]]/Table1_1[[#This Row],[TOTAL REVENUE]]</f>
        <v>-0.73813345562944266</v>
      </c>
    </row>
    <row r="4164" spans="1:11">
      <c r="A4164" t="s">
        <v>37</v>
      </c>
      <c r="B4164" t="s">
        <v>722</v>
      </c>
      <c r="C4164">
        <v>290</v>
      </c>
      <c r="D4164">
        <v>88.45</v>
      </c>
      <c r="E4164">
        <v>98.64</v>
      </c>
      <c r="F4164" t="s">
        <v>108</v>
      </c>
      <c r="G4164" t="s">
        <v>109</v>
      </c>
      <c r="H4164">
        <f>Table1_1[[#This Row],[Units Sold]]*Table1_1[[#This Row],[Sale Price per Unit]]</f>
        <v>28605.599999999999</v>
      </c>
      <c r="I4164">
        <f>Table1_1[[#This Row],[Units Sold]]*Table1_1[[#This Row],[Cost per Unit]]</f>
        <v>25650.5</v>
      </c>
      <c r="J4164">
        <f>Table1_1[[#This Row],[TOTAL REVENUE]]-Table1_1[[#This Row],[TOTAL COST]]</f>
        <v>2955.0999999999985</v>
      </c>
      <c r="K4164" s="11">
        <f>Table1_1[[#This Row],[PROFIT]]/Table1_1[[#This Row],[TOTAL REVENUE]]</f>
        <v>0.10330494728304943</v>
      </c>
    </row>
    <row r="4165" spans="1:11">
      <c r="A4165" t="s">
        <v>55</v>
      </c>
      <c r="B4165" t="s">
        <v>723</v>
      </c>
      <c r="C4165">
        <v>208</v>
      </c>
      <c r="D4165">
        <v>55.45</v>
      </c>
      <c r="E4165">
        <v>92.16</v>
      </c>
      <c r="F4165" t="s">
        <v>108</v>
      </c>
      <c r="G4165" t="s">
        <v>109</v>
      </c>
      <c r="H4165">
        <f>Table1_1[[#This Row],[Units Sold]]*Table1_1[[#This Row],[Sale Price per Unit]]</f>
        <v>19169.28</v>
      </c>
      <c r="I4165">
        <f>Table1_1[[#This Row],[Units Sold]]*Table1_1[[#This Row],[Cost per Unit]]</f>
        <v>11533.6</v>
      </c>
      <c r="J4165">
        <f>Table1_1[[#This Row],[TOTAL REVENUE]]-Table1_1[[#This Row],[TOTAL COST]]</f>
        <v>7635.6799999999985</v>
      </c>
      <c r="K4165" s="11">
        <f>Table1_1[[#This Row],[PROFIT]]/Table1_1[[#This Row],[TOTAL REVENUE]]</f>
        <v>0.39832899305555552</v>
      </c>
    </row>
    <row r="4166" spans="1:11">
      <c r="A4166" t="s">
        <v>48</v>
      </c>
      <c r="B4166" t="s">
        <v>723</v>
      </c>
      <c r="C4166">
        <v>135</v>
      </c>
      <c r="D4166">
        <v>77.98</v>
      </c>
      <c r="E4166">
        <v>32.81</v>
      </c>
      <c r="F4166" t="s">
        <v>108</v>
      </c>
      <c r="G4166" t="s">
        <v>110</v>
      </c>
      <c r="H4166">
        <f>Table1_1[[#This Row],[Units Sold]]*Table1_1[[#This Row],[Sale Price per Unit]]</f>
        <v>4429.3500000000004</v>
      </c>
      <c r="I4166">
        <f>Table1_1[[#This Row],[Units Sold]]*Table1_1[[#This Row],[Cost per Unit]]</f>
        <v>10527.300000000001</v>
      </c>
      <c r="J4166">
        <f>Table1_1[[#This Row],[TOTAL REVENUE]]-Table1_1[[#This Row],[TOTAL COST]]</f>
        <v>-6097.9500000000007</v>
      </c>
      <c r="K4166" s="11">
        <f>Table1_1[[#This Row],[PROFIT]]/Table1_1[[#This Row],[TOTAL REVENUE]]</f>
        <v>-1.3767144163364828</v>
      </c>
    </row>
    <row r="4167" spans="1:11">
      <c r="A4167" t="s">
        <v>46</v>
      </c>
      <c r="B4167" t="s">
        <v>723</v>
      </c>
      <c r="C4167">
        <v>59</v>
      </c>
      <c r="D4167">
        <v>44.75</v>
      </c>
      <c r="E4167">
        <v>83.52</v>
      </c>
      <c r="F4167" t="s">
        <v>108</v>
      </c>
      <c r="G4167" t="s">
        <v>110</v>
      </c>
      <c r="H4167">
        <f>Table1_1[[#This Row],[Units Sold]]*Table1_1[[#This Row],[Sale Price per Unit]]</f>
        <v>4927.6799999999994</v>
      </c>
      <c r="I4167">
        <f>Table1_1[[#This Row],[Units Sold]]*Table1_1[[#This Row],[Cost per Unit]]</f>
        <v>2640.25</v>
      </c>
      <c r="J4167">
        <f>Table1_1[[#This Row],[TOTAL REVENUE]]-Table1_1[[#This Row],[TOTAL COST]]</f>
        <v>2287.4299999999994</v>
      </c>
      <c r="K4167" s="11">
        <f>Table1_1[[#This Row],[PROFIT]]/Table1_1[[#This Row],[TOTAL REVENUE]]</f>
        <v>0.46420019157088116</v>
      </c>
    </row>
    <row r="4168" spans="1:11">
      <c r="A4168" t="s">
        <v>37</v>
      </c>
      <c r="B4168" t="s">
        <v>723</v>
      </c>
      <c r="C4168">
        <v>16</v>
      </c>
      <c r="D4168">
        <v>61.6</v>
      </c>
      <c r="E4168">
        <v>97.32</v>
      </c>
      <c r="F4168" t="s">
        <v>108</v>
      </c>
      <c r="G4168" t="s">
        <v>110</v>
      </c>
      <c r="H4168">
        <f>Table1_1[[#This Row],[Units Sold]]*Table1_1[[#This Row],[Sale Price per Unit]]</f>
        <v>1557.12</v>
      </c>
      <c r="I4168">
        <f>Table1_1[[#This Row],[Units Sold]]*Table1_1[[#This Row],[Cost per Unit]]</f>
        <v>985.6</v>
      </c>
      <c r="J4168">
        <f>Table1_1[[#This Row],[TOTAL REVENUE]]-Table1_1[[#This Row],[TOTAL COST]]</f>
        <v>571.51999999999987</v>
      </c>
      <c r="K4168" s="11">
        <f>Table1_1[[#This Row],[PROFIT]]/Table1_1[[#This Row],[TOTAL REVENUE]]</f>
        <v>0.36703658035347303</v>
      </c>
    </row>
    <row r="4169" spans="1:11">
      <c r="A4169" t="s">
        <v>86</v>
      </c>
      <c r="B4169" t="s">
        <v>723</v>
      </c>
      <c r="C4169">
        <v>251</v>
      </c>
      <c r="D4169">
        <v>38.89</v>
      </c>
      <c r="E4169">
        <v>45.96</v>
      </c>
      <c r="F4169" t="s">
        <v>108</v>
      </c>
      <c r="G4169" t="s">
        <v>109</v>
      </c>
      <c r="H4169">
        <f>Table1_1[[#This Row],[Units Sold]]*Table1_1[[#This Row],[Sale Price per Unit]]</f>
        <v>11535.960000000001</v>
      </c>
      <c r="I4169">
        <f>Table1_1[[#This Row],[Units Sold]]*Table1_1[[#This Row],[Cost per Unit]]</f>
        <v>9761.39</v>
      </c>
      <c r="J4169">
        <f>Table1_1[[#This Row],[TOTAL REVENUE]]-Table1_1[[#This Row],[TOTAL COST]]</f>
        <v>1774.5700000000015</v>
      </c>
      <c r="K4169" s="11">
        <f>Table1_1[[#This Row],[PROFIT]]/Table1_1[[#This Row],[TOTAL REVENUE]]</f>
        <v>0.15382941688424728</v>
      </c>
    </row>
    <row r="4170" spans="1:11">
      <c r="A4170" t="s">
        <v>92</v>
      </c>
      <c r="B4170" t="s">
        <v>723</v>
      </c>
      <c r="C4170">
        <v>217</v>
      </c>
      <c r="D4170">
        <v>44.03</v>
      </c>
      <c r="E4170">
        <v>67.33</v>
      </c>
      <c r="F4170" t="s">
        <v>107</v>
      </c>
      <c r="G4170" t="s">
        <v>110</v>
      </c>
      <c r="H4170">
        <f>Table1_1[[#This Row],[Units Sold]]*Table1_1[[#This Row],[Sale Price per Unit]]</f>
        <v>14610.609999999999</v>
      </c>
      <c r="I4170">
        <f>Table1_1[[#This Row],[Units Sold]]*Table1_1[[#This Row],[Cost per Unit]]</f>
        <v>9554.51</v>
      </c>
      <c r="J4170">
        <f>Table1_1[[#This Row],[TOTAL REVENUE]]-Table1_1[[#This Row],[TOTAL COST]]</f>
        <v>5056.0999999999985</v>
      </c>
      <c r="K4170" s="11">
        <f>Table1_1[[#This Row],[PROFIT]]/Table1_1[[#This Row],[TOTAL REVENUE]]</f>
        <v>0.34605673548195448</v>
      </c>
    </row>
    <row r="4171" spans="1:11">
      <c r="A4171" t="s">
        <v>32</v>
      </c>
      <c r="B4171" t="s">
        <v>723</v>
      </c>
      <c r="C4171">
        <v>95</v>
      </c>
      <c r="D4171">
        <v>64.78</v>
      </c>
      <c r="E4171">
        <v>25.21</v>
      </c>
      <c r="F4171" t="s">
        <v>108</v>
      </c>
      <c r="G4171" t="s">
        <v>110</v>
      </c>
      <c r="H4171">
        <f>Table1_1[[#This Row],[Units Sold]]*Table1_1[[#This Row],[Sale Price per Unit]]</f>
        <v>2394.9500000000003</v>
      </c>
      <c r="I4171">
        <f>Table1_1[[#This Row],[Units Sold]]*Table1_1[[#This Row],[Cost per Unit]]</f>
        <v>6154.1</v>
      </c>
      <c r="J4171">
        <f>Table1_1[[#This Row],[TOTAL REVENUE]]-Table1_1[[#This Row],[TOTAL COST]]</f>
        <v>-3759.15</v>
      </c>
      <c r="K4171" s="11">
        <f>Table1_1[[#This Row],[PROFIT]]/Table1_1[[#This Row],[TOTAL REVENUE]]</f>
        <v>-1.5696152320507735</v>
      </c>
    </row>
    <row r="4172" spans="1:11">
      <c r="A4172" t="s">
        <v>37</v>
      </c>
      <c r="B4172" t="s">
        <v>724</v>
      </c>
      <c r="C4172">
        <v>262</v>
      </c>
      <c r="D4172">
        <v>23.58</v>
      </c>
      <c r="E4172">
        <v>92.88</v>
      </c>
      <c r="F4172" t="s">
        <v>108</v>
      </c>
      <c r="G4172" t="s">
        <v>110</v>
      </c>
      <c r="H4172">
        <f>Table1_1[[#This Row],[Units Sold]]*Table1_1[[#This Row],[Sale Price per Unit]]</f>
        <v>24334.559999999998</v>
      </c>
      <c r="I4172">
        <f>Table1_1[[#This Row],[Units Sold]]*Table1_1[[#This Row],[Cost per Unit]]</f>
        <v>6177.9599999999991</v>
      </c>
      <c r="J4172">
        <f>Table1_1[[#This Row],[TOTAL REVENUE]]-Table1_1[[#This Row],[TOTAL COST]]</f>
        <v>18156.599999999999</v>
      </c>
      <c r="K4172" s="11">
        <f>Table1_1[[#This Row],[PROFIT]]/Table1_1[[#This Row],[TOTAL REVENUE]]</f>
        <v>0.74612403100775193</v>
      </c>
    </row>
    <row r="4173" spans="1:11">
      <c r="A4173" t="s">
        <v>62</v>
      </c>
      <c r="B4173" t="s">
        <v>724</v>
      </c>
      <c r="C4173">
        <v>149</v>
      </c>
      <c r="D4173">
        <v>62.9</v>
      </c>
      <c r="E4173">
        <v>62.18</v>
      </c>
      <c r="F4173" t="s">
        <v>108</v>
      </c>
      <c r="G4173" t="s">
        <v>110</v>
      </c>
      <c r="H4173">
        <f>Table1_1[[#This Row],[Units Sold]]*Table1_1[[#This Row],[Sale Price per Unit]]</f>
        <v>9264.82</v>
      </c>
      <c r="I4173">
        <f>Table1_1[[#This Row],[Units Sold]]*Table1_1[[#This Row],[Cost per Unit]]</f>
        <v>9372.1</v>
      </c>
      <c r="J4173">
        <f>Table1_1[[#This Row],[TOTAL REVENUE]]-Table1_1[[#This Row],[TOTAL COST]]</f>
        <v>-107.28000000000065</v>
      </c>
      <c r="K4173" s="11">
        <f>Table1_1[[#This Row],[PROFIT]]/Table1_1[[#This Row],[TOTAL REVENUE]]</f>
        <v>-1.1579285944033523E-2</v>
      </c>
    </row>
    <row r="4174" spans="1:11">
      <c r="A4174" t="s">
        <v>23</v>
      </c>
      <c r="B4174" t="s">
        <v>724</v>
      </c>
      <c r="C4174">
        <v>15</v>
      </c>
      <c r="D4174">
        <v>10.62</v>
      </c>
      <c r="E4174">
        <v>115.29</v>
      </c>
      <c r="F4174" t="s">
        <v>107</v>
      </c>
      <c r="G4174" t="s">
        <v>109</v>
      </c>
      <c r="H4174">
        <f>Table1_1[[#This Row],[Units Sold]]*Table1_1[[#This Row],[Sale Price per Unit]]</f>
        <v>1729.3500000000001</v>
      </c>
      <c r="I4174">
        <f>Table1_1[[#This Row],[Units Sold]]*Table1_1[[#This Row],[Cost per Unit]]</f>
        <v>159.29999999999998</v>
      </c>
      <c r="J4174">
        <f>Table1_1[[#This Row],[TOTAL REVENUE]]-Table1_1[[#This Row],[TOTAL COST]]</f>
        <v>1570.0500000000002</v>
      </c>
      <c r="K4174" s="11">
        <f>Table1_1[[#This Row],[PROFIT]]/Table1_1[[#This Row],[TOTAL REVENUE]]</f>
        <v>0.90788446526151445</v>
      </c>
    </row>
    <row r="4175" spans="1:11">
      <c r="A4175" t="s">
        <v>17</v>
      </c>
      <c r="B4175" t="s">
        <v>724</v>
      </c>
      <c r="C4175">
        <v>237</v>
      </c>
      <c r="D4175">
        <v>50.94</v>
      </c>
      <c r="E4175">
        <v>74.36</v>
      </c>
      <c r="F4175" t="s">
        <v>107</v>
      </c>
      <c r="G4175" t="s">
        <v>110</v>
      </c>
      <c r="H4175">
        <f>Table1_1[[#This Row],[Units Sold]]*Table1_1[[#This Row],[Sale Price per Unit]]</f>
        <v>17623.32</v>
      </c>
      <c r="I4175">
        <f>Table1_1[[#This Row],[Units Sold]]*Table1_1[[#This Row],[Cost per Unit]]</f>
        <v>12072.779999999999</v>
      </c>
      <c r="J4175">
        <f>Table1_1[[#This Row],[TOTAL REVENUE]]-Table1_1[[#This Row],[TOTAL COST]]</f>
        <v>5550.5400000000009</v>
      </c>
      <c r="K4175" s="11">
        <f>Table1_1[[#This Row],[PROFIT]]/Table1_1[[#This Row],[TOTAL REVENUE]]</f>
        <v>0.31495427649273811</v>
      </c>
    </row>
    <row r="4176" spans="1:11">
      <c r="A4176" t="s">
        <v>29</v>
      </c>
      <c r="B4176" t="s">
        <v>724</v>
      </c>
      <c r="C4176">
        <v>175</v>
      </c>
      <c r="D4176">
        <v>13.85</v>
      </c>
      <c r="E4176">
        <v>77.83</v>
      </c>
      <c r="F4176" t="s">
        <v>108</v>
      </c>
      <c r="G4176" t="s">
        <v>110</v>
      </c>
      <c r="H4176">
        <f>Table1_1[[#This Row],[Units Sold]]*Table1_1[[#This Row],[Sale Price per Unit]]</f>
        <v>13620.25</v>
      </c>
      <c r="I4176">
        <f>Table1_1[[#This Row],[Units Sold]]*Table1_1[[#This Row],[Cost per Unit]]</f>
        <v>2423.75</v>
      </c>
      <c r="J4176">
        <f>Table1_1[[#This Row],[TOTAL REVENUE]]-Table1_1[[#This Row],[TOTAL COST]]</f>
        <v>11196.5</v>
      </c>
      <c r="K4176" s="11">
        <f>Table1_1[[#This Row],[PROFIT]]/Table1_1[[#This Row],[TOTAL REVENUE]]</f>
        <v>0.82204805344982657</v>
      </c>
    </row>
    <row r="4177" spans="1:11">
      <c r="A4177" t="s">
        <v>51</v>
      </c>
      <c r="B4177" t="s">
        <v>724</v>
      </c>
      <c r="C4177">
        <v>28</v>
      </c>
      <c r="D4177">
        <v>17.920000000000002</v>
      </c>
      <c r="E4177">
        <v>77.180000000000007</v>
      </c>
      <c r="F4177" t="s">
        <v>108</v>
      </c>
      <c r="G4177" t="s">
        <v>109</v>
      </c>
      <c r="H4177">
        <f>Table1_1[[#This Row],[Units Sold]]*Table1_1[[#This Row],[Sale Price per Unit]]</f>
        <v>2161.04</v>
      </c>
      <c r="I4177">
        <f>Table1_1[[#This Row],[Units Sold]]*Table1_1[[#This Row],[Cost per Unit]]</f>
        <v>501.76000000000005</v>
      </c>
      <c r="J4177">
        <f>Table1_1[[#This Row],[TOTAL REVENUE]]-Table1_1[[#This Row],[TOTAL COST]]</f>
        <v>1659.28</v>
      </c>
      <c r="K4177" s="11">
        <f>Table1_1[[#This Row],[PROFIT]]/Table1_1[[#This Row],[TOTAL REVENUE]]</f>
        <v>0.76781549624254986</v>
      </c>
    </row>
    <row r="4178" spans="1:11">
      <c r="A4178" t="s">
        <v>55</v>
      </c>
      <c r="B4178" t="s">
        <v>724</v>
      </c>
      <c r="C4178">
        <v>276</v>
      </c>
      <c r="D4178">
        <v>58.15</v>
      </c>
      <c r="E4178">
        <v>107.09</v>
      </c>
      <c r="F4178" t="s">
        <v>108</v>
      </c>
      <c r="G4178" t="s">
        <v>110</v>
      </c>
      <c r="H4178">
        <f>Table1_1[[#This Row],[Units Sold]]*Table1_1[[#This Row],[Sale Price per Unit]]</f>
        <v>29556.84</v>
      </c>
      <c r="I4178">
        <f>Table1_1[[#This Row],[Units Sold]]*Table1_1[[#This Row],[Cost per Unit]]</f>
        <v>16049.4</v>
      </c>
      <c r="J4178">
        <f>Table1_1[[#This Row],[TOTAL REVENUE]]-Table1_1[[#This Row],[TOTAL COST]]</f>
        <v>13507.44</v>
      </c>
      <c r="K4178" s="11">
        <f>Table1_1[[#This Row],[PROFIT]]/Table1_1[[#This Row],[TOTAL REVENUE]]</f>
        <v>0.45699878606779348</v>
      </c>
    </row>
    <row r="4179" spans="1:11">
      <c r="A4179" t="s">
        <v>92</v>
      </c>
      <c r="B4179" t="s">
        <v>724</v>
      </c>
      <c r="C4179">
        <v>251</v>
      </c>
      <c r="D4179">
        <v>68.38</v>
      </c>
      <c r="E4179">
        <v>48.36</v>
      </c>
      <c r="F4179" t="s">
        <v>108</v>
      </c>
      <c r="G4179" t="s">
        <v>109</v>
      </c>
      <c r="H4179">
        <f>Table1_1[[#This Row],[Units Sold]]*Table1_1[[#This Row],[Sale Price per Unit]]</f>
        <v>12138.36</v>
      </c>
      <c r="I4179">
        <f>Table1_1[[#This Row],[Units Sold]]*Table1_1[[#This Row],[Cost per Unit]]</f>
        <v>17163.379999999997</v>
      </c>
      <c r="J4179">
        <f>Table1_1[[#This Row],[TOTAL REVENUE]]-Table1_1[[#This Row],[TOTAL COST]]</f>
        <v>-5025.0199999999968</v>
      </c>
      <c r="K4179" s="11">
        <f>Table1_1[[#This Row],[PROFIT]]/Table1_1[[#This Row],[TOTAL REVENUE]]</f>
        <v>-0.41397849462365566</v>
      </c>
    </row>
    <row r="4180" spans="1:11">
      <c r="A4180" t="s">
        <v>8</v>
      </c>
      <c r="B4180" t="s">
        <v>724</v>
      </c>
      <c r="C4180">
        <v>253</v>
      </c>
      <c r="D4180">
        <v>55.7</v>
      </c>
      <c r="E4180">
        <v>68.8</v>
      </c>
      <c r="F4180" t="s">
        <v>108</v>
      </c>
      <c r="G4180" t="s">
        <v>110</v>
      </c>
      <c r="H4180">
        <f>Table1_1[[#This Row],[Units Sold]]*Table1_1[[#This Row],[Sale Price per Unit]]</f>
        <v>17406.399999999998</v>
      </c>
      <c r="I4180">
        <f>Table1_1[[#This Row],[Units Sold]]*Table1_1[[#This Row],[Cost per Unit]]</f>
        <v>14092.1</v>
      </c>
      <c r="J4180">
        <f>Table1_1[[#This Row],[TOTAL REVENUE]]-Table1_1[[#This Row],[TOTAL COST]]</f>
        <v>3314.2999999999975</v>
      </c>
      <c r="K4180" s="11">
        <f>Table1_1[[#This Row],[PROFIT]]/Table1_1[[#This Row],[TOTAL REVENUE]]</f>
        <v>0.19040697674418591</v>
      </c>
    </row>
    <row r="4181" spans="1:11">
      <c r="A4181" t="s">
        <v>59</v>
      </c>
      <c r="B4181" t="s">
        <v>724</v>
      </c>
      <c r="C4181">
        <v>60</v>
      </c>
      <c r="D4181">
        <v>25.19</v>
      </c>
      <c r="E4181">
        <v>38.1</v>
      </c>
      <c r="F4181" t="s">
        <v>108</v>
      </c>
      <c r="G4181" t="s">
        <v>110</v>
      </c>
      <c r="H4181">
        <f>Table1_1[[#This Row],[Units Sold]]*Table1_1[[#This Row],[Sale Price per Unit]]</f>
        <v>2286</v>
      </c>
      <c r="I4181">
        <f>Table1_1[[#This Row],[Units Sold]]*Table1_1[[#This Row],[Cost per Unit]]</f>
        <v>1511.4</v>
      </c>
      <c r="J4181">
        <f>Table1_1[[#This Row],[TOTAL REVENUE]]-Table1_1[[#This Row],[TOTAL COST]]</f>
        <v>774.59999999999991</v>
      </c>
      <c r="K4181" s="11">
        <f>Table1_1[[#This Row],[PROFIT]]/Table1_1[[#This Row],[TOTAL REVENUE]]</f>
        <v>0.33884514435695534</v>
      </c>
    </row>
    <row r="4182" spans="1:11">
      <c r="A4182" t="s">
        <v>55</v>
      </c>
      <c r="B4182" t="s">
        <v>724</v>
      </c>
      <c r="C4182">
        <v>67</v>
      </c>
      <c r="D4182">
        <v>58.58</v>
      </c>
      <c r="E4182">
        <v>40.270000000000003</v>
      </c>
      <c r="F4182" t="s">
        <v>107</v>
      </c>
      <c r="G4182" t="s">
        <v>109</v>
      </c>
      <c r="H4182">
        <f>Table1_1[[#This Row],[Units Sold]]*Table1_1[[#This Row],[Sale Price per Unit]]</f>
        <v>2698.09</v>
      </c>
      <c r="I4182">
        <f>Table1_1[[#This Row],[Units Sold]]*Table1_1[[#This Row],[Cost per Unit]]</f>
        <v>3924.8599999999997</v>
      </c>
      <c r="J4182">
        <f>Table1_1[[#This Row],[TOTAL REVENUE]]-Table1_1[[#This Row],[TOTAL COST]]</f>
        <v>-1226.7699999999995</v>
      </c>
      <c r="K4182" s="11">
        <f>Table1_1[[#This Row],[PROFIT]]/Table1_1[[#This Row],[TOTAL REVENUE]]</f>
        <v>-0.45468090389868371</v>
      </c>
    </row>
    <row r="4183" spans="1:11">
      <c r="A4183" t="s">
        <v>59</v>
      </c>
      <c r="B4183" t="s">
        <v>724</v>
      </c>
      <c r="C4183">
        <v>175</v>
      </c>
      <c r="D4183">
        <v>55.04</v>
      </c>
      <c r="E4183">
        <v>105.42</v>
      </c>
      <c r="F4183" t="s">
        <v>107</v>
      </c>
      <c r="G4183" t="s">
        <v>109</v>
      </c>
      <c r="H4183">
        <f>Table1_1[[#This Row],[Units Sold]]*Table1_1[[#This Row],[Sale Price per Unit]]</f>
        <v>18448.5</v>
      </c>
      <c r="I4183">
        <f>Table1_1[[#This Row],[Units Sold]]*Table1_1[[#This Row],[Cost per Unit]]</f>
        <v>9632</v>
      </c>
      <c r="J4183">
        <f>Table1_1[[#This Row],[TOTAL REVENUE]]-Table1_1[[#This Row],[TOTAL COST]]</f>
        <v>8816.5</v>
      </c>
      <c r="K4183" s="11">
        <f>Table1_1[[#This Row],[PROFIT]]/Table1_1[[#This Row],[TOTAL REVENUE]]</f>
        <v>0.47789793208119902</v>
      </c>
    </row>
    <row r="4184" spans="1:11">
      <c r="A4184" t="s">
        <v>85</v>
      </c>
      <c r="B4184" t="s">
        <v>724</v>
      </c>
      <c r="C4184">
        <v>71</v>
      </c>
      <c r="D4184">
        <v>22.3</v>
      </c>
      <c r="E4184">
        <v>69.900000000000006</v>
      </c>
      <c r="F4184" t="s">
        <v>107</v>
      </c>
      <c r="G4184" t="s">
        <v>109</v>
      </c>
      <c r="H4184">
        <f>Table1_1[[#This Row],[Units Sold]]*Table1_1[[#This Row],[Sale Price per Unit]]</f>
        <v>4962.9000000000005</v>
      </c>
      <c r="I4184">
        <f>Table1_1[[#This Row],[Units Sold]]*Table1_1[[#This Row],[Cost per Unit]]</f>
        <v>1583.3</v>
      </c>
      <c r="J4184">
        <f>Table1_1[[#This Row],[TOTAL REVENUE]]-Table1_1[[#This Row],[TOTAL COST]]</f>
        <v>3379.6000000000004</v>
      </c>
      <c r="K4184" s="11">
        <f>Table1_1[[#This Row],[PROFIT]]/Table1_1[[#This Row],[TOTAL REVENUE]]</f>
        <v>0.68097281831187406</v>
      </c>
    </row>
    <row r="4185" spans="1:11">
      <c r="A4185" t="s">
        <v>25</v>
      </c>
      <c r="B4185" t="s">
        <v>725</v>
      </c>
      <c r="C4185">
        <v>37</v>
      </c>
      <c r="D4185">
        <v>84.4</v>
      </c>
      <c r="E4185">
        <v>57.05</v>
      </c>
      <c r="F4185" t="s">
        <v>107</v>
      </c>
      <c r="G4185" t="s">
        <v>109</v>
      </c>
      <c r="H4185">
        <f>Table1_1[[#This Row],[Units Sold]]*Table1_1[[#This Row],[Sale Price per Unit]]</f>
        <v>2110.85</v>
      </c>
      <c r="I4185">
        <f>Table1_1[[#This Row],[Units Sold]]*Table1_1[[#This Row],[Cost per Unit]]</f>
        <v>3122.8</v>
      </c>
      <c r="J4185">
        <f>Table1_1[[#This Row],[TOTAL REVENUE]]-Table1_1[[#This Row],[TOTAL COST]]</f>
        <v>-1011.9500000000003</v>
      </c>
      <c r="K4185" s="11">
        <f>Table1_1[[#This Row],[PROFIT]]/Table1_1[[#This Row],[TOTAL REVENUE]]</f>
        <v>-0.47940403155127098</v>
      </c>
    </row>
    <row r="4186" spans="1:11">
      <c r="A4186" t="s">
        <v>54</v>
      </c>
      <c r="B4186" t="s">
        <v>725</v>
      </c>
      <c r="C4186">
        <v>249</v>
      </c>
      <c r="D4186">
        <v>62.57</v>
      </c>
      <c r="E4186">
        <v>114.2</v>
      </c>
      <c r="F4186" t="s">
        <v>108</v>
      </c>
      <c r="G4186" t="s">
        <v>109</v>
      </c>
      <c r="H4186">
        <f>Table1_1[[#This Row],[Units Sold]]*Table1_1[[#This Row],[Sale Price per Unit]]</f>
        <v>28435.8</v>
      </c>
      <c r="I4186">
        <f>Table1_1[[#This Row],[Units Sold]]*Table1_1[[#This Row],[Cost per Unit]]</f>
        <v>15579.93</v>
      </c>
      <c r="J4186">
        <f>Table1_1[[#This Row],[TOTAL REVENUE]]-Table1_1[[#This Row],[TOTAL COST]]</f>
        <v>12855.869999999999</v>
      </c>
      <c r="K4186" s="11">
        <f>Table1_1[[#This Row],[PROFIT]]/Table1_1[[#This Row],[TOTAL REVENUE]]</f>
        <v>0.45210157618213659</v>
      </c>
    </row>
    <row r="4187" spans="1:11">
      <c r="A4187" t="s">
        <v>46</v>
      </c>
      <c r="B4187" t="s">
        <v>725</v>
      </c>
      <c r="C4187">
        <v>159</v>
      </c>
      <c r="D4187">
        <v>11.73</v>
      </c>
      <c r="E4187">
        <v>22.71</v>
      </c>
      <c r="F4187" t="s">
        <v>108</v>
      </c>
      <c r="G4187" t="s">
        <v>109</v>
      </c>
      <c r="H4187">
        <f>Table1_1[[#This Row],[Units Sold]]*Table1_1[[#This Row],[Sale Price per Unit]]</f>
        <v>3610.8900000000003</v>
      </c>
      <c r="I4187">
        <f>Table1_1[[#This Row],[Units Sold]]*Table1_1[[#This Row],[Cost per Unit]]</f>
        <v>1865.0700000000002</v>
      </c>
      <c r="J4187">
        <f>Table1_1[[#This Row],[TOTAL REVENUE]]-Table1_1[[#This Row],[TOTAL COST]]</f>
        <v>1745.8200000000002</v>
      </c>
      <c r="K4187" s="11">
        <f>Table1_1[[#This Row],[PROFIT]]/Table1_1[[#This Row],[TOTAL REVENUE]]</f>
        <v>0.48348745046235136</v>
      </c>
    </row>
    <row r="4188" spans="1:11">
      <c r="A4188" t="s">
        <v>76</v>
      </c>
      <c r="B4188" t="s">
        <v>726</v>
      </c>
      <c r="C4188">
        <v>196</v>
      </c>
      <c r="D4188">
        <v>52.2</v>
      </c>
      <c r="E4188">
        <v>32.090000000000003</v>
      </c>
      <c r="F4188" t="s">
        <v>108</v>
      </c>
      <c r="G4188" t="s">
        <v>109</v>
      </c>
      <c r="H4188">
        <f>Table1_1[[#This Row],[Units Sold]]*Table1_1[[#This Row],[Sale Price per Unit]]</f>
        <v>6289.64</v>
      </c>
      <c r="I4188">
        <f>Table1_1[[#This Row],[Units Sold]]*Table1_1[[#This Row],[Cost per Unit]]</f>
        <v>10231.200000000001</v>
      </c>
      <c r="J4188">
        <f>Table1_1[[#This Row],[TOTAL REVENUE]]-Table1_1[[#This Row],[TOTAL COST]]</f>
        <v>-3941.5600000000004</v>
      </c>
      <c r="K4188" s="11">
        <f>Table1_1[[#This Row],[PROFIT]]/Table1_1[[#This Row],[TOTAL REVENUE]]</f>
        <v>-0.62667497662823313</v>
      </c>
    </row>
    <row r="4189" spans="1:11">
      <c r="A4189" t="s">
        <v>42</v>
      </c>
      <c r="B4189" t="s">
        <v>726</v>
      </c>
      <c r="C4189">
        <v>220</v>
      </c>
      <c r="D4189">
        <v>86.18</v>
      </c>
      <c r="E4189">
        <v>50.36</v>
      </c>
      <c r="F4189" t="s">
        <v>107</v>
      </c>
      <c r="G4189" t="s">
        <v>110</v>
      </c>
      <c r="H4189">
        <f>Table1_1[[#This Row],[Units Sold]]*Table1_1[[#This Row],[Sale Price per Unit]]</f>
        <v>11079.2</v>
      </c>
      <c r="I4189">
        <f>Table1_1[[#This Row],[Units Sold]]*Table1_1[[#This Row],[Cost per Unit]]</f>
        <v>18959.600000000002</v>
      </c>
      <c r="J4189">
        <f>Table1_1[[#This Row],[TOTAL REVENUE]]-Table1_1[[#This Row],[TOTAL COST]]</f>
        <v>-7880.4000000000015</v>
      </c>
      <c r="K4189" s="11">
        <f>Table1_1[[#This Row],[PROFIT]]/Table1_1[[#This Row],[TOTAL REVENUE]]</f>
        <v>-0.71127879269261329</v>
      </c>
    </row>
    <row r="4190" spans="1:11">
      <c r="A4190" t="s">
        <v>50</v>
      </c>
      <c r="B4190" t="s">
        <v>726</v>
      </c>
      <c r="C4190">
        <v>195</v>
      </c>
      <c r="D4190">
        <v>10.38</v>
      </c>
      <c r="E4190">
        <v>100.08</v>
      </c>
      <c r="F4190" t="s">
        <v>108</v>
      </c>
      <c r="G4190" t="s">
        <v>110</v>
      </c>
      <c r="H4190">
        <f>Table1_1[[#This Row],[Units Sold]]*Table1_1[[#This Row],[Sale Price per Unit]]</f>
        <v>19515.599999999999</v>
      </c>
      <c r="I4190">
        <f>Table1_1[[#This Row],[Units Sold]]*Table1_1[[#This Row],[Cost per Unit]]</f>
        <v>2024.1000000000001</v>
      </c>
      <c r="J4190">
        <f>Table1_1[[#This Row],[TOTAL REVENUE]]-Table1_1[[#This Row],[TOTAL COST]]</f>
        <v>17491.5</v>
      </c>
      <c r="K4190" s="11">
        <f>Table1_1[[#This Row],[PROFIT]]/Table1_1[[#This Row],[TOTAL REVENUE]]</f>
        <v>0.89628297362110321</v>
      </c>
    </row>
    <row r="4191" spans="1:11">
      <c r="A4191" t="s">
        <v>27</v>
      </c>
      <c r="B4191" t="s">
        <v>726</v>
      </c>
      <c r="C4191">
        <v>279</v>
      </c>
      <c r="D4191">
        <v>58.61</v>
      </c>
      <c r="E4191">
        <v>55.16</v>
      </c>
      <c r="F4191" t="s">
        <v>107</v>
      </c>
      <c r="G4191" t="s">
        <v>110</v>
      </c>
      <c r="H4191">
        <f>Table1_1[[#This Row],[Units Sold]]*Table1_1[[#This Row],[Sale Price per Unit]]</f>
        <v>15389.64</v>
      </c>
      <c r="I4191">
        <f>Table1_1[[#This Row],[Units Sold]]*Table1_1[[#This Row],[Cost per Unit]]</f>
        <v>16352.19</v>
      </c>
      <c r="J4191">
        <f>Table1_1[[#This Row],[TOTAL REVENUE]]-Table1_1[[#This Row],[TOTAL COST]]</f>
        <v>-962.55000000000109</v>
      </c>
      <c r="K4191" s="11">
        <f>Table1_1[[#This Row],[PROFIT]]/Table1_1[[#This Row],[TOTAL REVENUE]]</f>
        <v>-6.2545322697607028E-2</v>
      </c>
    </row>
    <row r="4192" spans="1:11">
      <c r="A4192" t="s">
        <v>97</v>
      </c>
      <c r="B4192" t="s">
        <v>726</v>
      </c>
      <c r="C4192">
        <v>150</v>
      </c>
      <c r="D4192">
        <v>57.89</v>
      </c>
      <c r="E4192">
        <v>85.03</v>
      </c>
      <c r="F4192" t="s">
        <v>108</v>
      </c>
      <c r="G4192" t="s">
        <v>109</v>
      </c>
      <c r="H4192">
        <f>Table1_1[[#This Row],[Units Sold]]*Table1_1[[#This Row],[Sale Price per Unit]]</f>
        <v>12754.5</v>
      </c>
      <c r="I4192">
        <f>Table1_1[[#This Row],[Units Sold]]*Table1_1[[#This Row],[Cost per Unit]]</f>
        <v>8683.5</v>
      </c>
      <c r="J4192">
        <f>Table1_1[[#This Row],[TOTAL REVENUE]]-Table1_1[[#This Row],[TOTAL COST]]</f>
        <v>4071</v>
      </c>
      <c r="K4192" s="11">
        <f>Table1_1[[#This Row],[PROFIT]]/Table1_1[[#This Row],[TOTAL REVENUE]]</f>
        <v>0.31918146536516523</v>
      </c>
    </row>
    <row r="4193" spans="1:11">
      <c r="A4193" t="s">
        <v>48</v>
      </c>
      <c r="B4193" t="s">
        <v>726</v>
      </c>
      <c r="C4193">
        <v>32</v>
      </c>
      <c r="D4193">
        <v>56.99</v>
      </c>
      <c r="E4193">
        <v>43.6</v>
      </c>
      <c r="F4193" t="s">
        <v>108</v>
      </c>
      <c r="G4193" t="s">
        <v>110</v>
      </c>
      <c r="H4193">
        <f>Table1_1[[#This Row],[Units Sold]]*Table1_1[[#This Row],[Sale Price per Unit]]</f>
        <v>1395.2</v>
      </c>
      <c r="I4193">
        <f>Table1_1[[#This Row],[Units Sold]]*Table1_1[[#This Row],[Cost per Unit]]</f>
        <v>1823.68</v>
      </c>
      <c r="J4193">
        <f>Table1_1[[#This Row],[TOTAL REVENUE]]-Table1_1[[#This Row],[TOTAL COST]]</f>
        <v>-428.48</v>
      </c>
      <c r="K4193" s="11">
        <f>Table1_1[[#This Row],[PROFIT]]/Table1_1[[#This Row],[TOTAL REVENUE]]</f>
        <v>-0.30711009174311926</v>
      </c>
    </row>
    <row r="4194" spans="1:11">
      <c r="A4194" t="s">
        <v>102</v>
      </c>
      <c r="B4194" t="s">
        <v>726</v>
      </c>
      <c r="C4194">
        <v>278</v>
      </c>
      <c r="D4194">
        <v>38.450000000000003</v>
      </c>
      <c r="E4194">
        <v>50.4</v>
      </c>
      <c r="F4194" t="s">
        <v>107</v>
      </c>
      <c r="G4194" t="s">
        <v>110</v>
      </c>
      <c r="H4194">
        <f>Table1_1[[#This Row],[Units Sold]]*Table1_1[[#This Row],[Sale Price per Unit]]</f>
        <v>14011.199999999999</v>
      </c>
      <c r="I4194">
        <f>Table1_1[[#This Row],[Units Sold]]*Table1_1[[#This Row],[Cost per Unit]]</f>
        <v>10689.1</v>
      </c>
      <c r="J4194">
        <f>Table1_1[[#This Row],[TOTAL REVENUE]]-Table1_1[[#This Row],[TOTAL COST]]</f>
        <v>3322.0999999999985</v>
      </c>
      <c r="K4194" s="11">
        <f>Table1_1[[#This Row],[PROFIT]]/Table1_1[[#This Row],[TOTAL REVENUE]]</f>
        <v>0.23710317460317451</v>
      </c>
    </row>
    <row r="4195" spans="1:11">
      <c r="A4195" t="s">
        <v>42</v>
      </c>
      <c r="B4195" t="s">
        <v>726</v>
      </c>
      <c r="C4195">
        <v>297</v>
      </c>
      <c r="D4195">
        <v>49.02</v>
      </c>
      <c r="E4195">
        <v>56.41</v>
      </c>
      <c r="F4195" t="s">
        <v>107</v>
      </c>
      <c r="G4195" t="s">
        <v>109</v>
      </c>
      <c r="H4195">
        <f>Table1_1[[#This Row],[Units Sold]]*Table1_1[[#This Row],[Sale Price per Unit]]</f>
        <v>16753.77</v>
      </c>
      <c r="I4195">
        <f>Table1_1[[#This Row],[Units Sold]]*Table1_1[[#This Row],[Cost per Unit]]</f>
        <v>14558.94</v>
      </c>
      <c r="J4195">
        <f>Table1_1[[#This Row],[TOTAL REVENUE]]-Table1_1[[#This Row],[TOTAL COST]]</f>
        <v>2194.83</v>
      </c>
      <c r="K4195" s="11">
        <f>Table1_1[[#This Row],[PROFIT]]/Table1_1[[#This Row],[TOTAL REVENUE]]</f>
        <v>0.13100514093245877</v>
      </c>
    </row>
    <row r="4196" spans="1:11">
      <c r="A4196" t="s">
        <v>76</v>
      </c>
      <c r="B4196" t="s">
        <v>727</v>
      </c>
      <c r="C4196">
        <v>112</v>
      </c>
      <c r="D4196">
        <v>36.83</v>
      </c>
      <c r="E4196">
        <v>60.79</v>
      </c>
      <c r="F4196" t="s">
        <v>108</v>
      </c>
      <c r="G4196" t="s">
        <v>109</v>
      </c>
      <c r="H4196">
        <f>Table1_1[[#This Row],[Units Sold]]*Table1_1[[#This Row],[Sale Price per Unit]]</f>
        <v>6808.48</v>
      </c>
      <c r="I4196">
        <f>Table1_1[[#This Row],[Units Sold]]*Table1_1[[#This Row],[Cost per Unit]]</f>
        <v>4124.96</v>
      </c>
      <c r="J4196">
        <f>Table1_1[[#This Row],[TOTAL REVENUE]]-Table1_1[[#This Row],[TOTAL COST]]</f>
        <v>2683.5199999999995</v>
      </c>
      <c r="K4196" s="11">
        <f>Table1_1[[#This Row],[PROFIT]]/Table1_1[[#This Row],[TOTAL REVENUE]]</f>
        <v>0.39414377364698139</v>
      </c>
    </row>
    <row r="4197" spans="1:11">
      <c r="A4197" t="s">
        <v>18</v>
      </c>
      <c r="B4197" t="s">
        <v>727</v>
      </c>
      <c r="C4197">
        <v>133</v>
      </c>
      <c r="D4197">
        <v>71.69</v>
      </c>
      <c r="E4197">
        <v>68.959999999999994</v>
      </c>
      <c r="F4197" t="s">
        <v>107</v>
      </c>
      <c r="G4197" t="s">
        <v>109</v>
      </c>
      <c r="H4197">
        <f>Table1_1[[#This Row],[Units Sold]]*Table1_1[[#This Row],[Sale Price per Unit]]</f>
        <v>9171.6799999999985</v>
      </c>
      <c r="I4197">
        <f>Table1_1[[#This Row],[Units Sold]]*Table1_1[[#This Row],[Cost per Unit]]</f>
        <v>9534.77</v>
      </c>
      <c r="J4197">
        <f>Table1_1[[#This Row],[TOTAL REVENUE]]-Table1_1[[#This Row],[TOTAL COST]]</f>
        <v>-363.09000000000196</v>
      </c>
      <c r="K4197" s="11">
        <f>Table1_1[[#This Row],[PROFIT]]/Table1_1[[#This Row],[TOTAL REVENUE]]</f>
        <v>-3.9588167053364487E-2</v>
      </c>
    </row>
    <row r="4198" spans="1:11">
      <c r="A4198" t="s">
        <v>44</v>
      </c>
      <c r="B4198" t="s">
        <v>727</v>
      </c>
      <c r="C4198">
        <v>201</v>
      </c>
      <c r="D4198">
        <v>28.72</v>
      </c>
      <c r="E4198">
        <v>77.05</v>
      </c>
      <c r="F4198" t="s">
        <v>108</v>
      </c>
      <c r="G4198" t="s">
        <v>110</v>
      </c>
      <c r="H4198">
        <f>Table1_1[[#This Row],[Units Sold]]*Table1_1[[#This Row],[Sale Price per Unit]]</f>
        <v>15487.05</v>
      </c>
      <c r="I4198">
        <f>Table1_1[[#This Row],[Units Sold]]*Table1_1[[#This Row],[Cost per Unit]]</f>
        <v>5772.7199999999993</v>
      </c>
      <c r="J4198">
        <f>Table1_1[[#This Row],[TOTAL REVENUE]]-Table1_1[[#This Row],[TOTAL COST]]</f>
        <v>9714.33</v>
      </c>
      <c r="K4198" s="11">
        <f>Table1_1[[#This Row],[PROFIT]]/Table1_1[[#This Row],[TOTAL REVENUE]]</f>
        <v>0.62725502920181697</v>
      </c>
    </row>
    <row r="4199" spans="1:11">
      <c r="A4199" t="s">
        <v>36</v>
      </c>
      <c r="B4199" t="s">
        <v>727</v>
      </c>
      <c r="C4199">
        <v>264</v>
      </c>
      <c r="D4199">
        <v>68.239999999999995</v>
      </c>
      <c r="E4199">
        <v>100.53</v>
      </c>
      <c r="F4199" t="s">
        <v>107</v>
      </c>
      <c r="G4199" t="s">
        <v>109</v>
      </c>
      <c r="H4199">
        <f>Table1_1[[#This Row],[Units Sold]]*Table1_1[[#This Row],[Sale Price per Unit]]</f>
        <v>26539.920000000002</v>
      </c>
      <c r="I4199">
        <f>Table1_1[[#This Row],[Units Sold]]*Table1_1[[#This Row],[Cost per Unit]]</f>
        <v>18015.359999999997</v>
      </c>
      <c r="J4199">
        <f>Table1_1[[#This Row],[TOTAL REVENUE]]-Table1_1[[#This Row],[TOTAL COST]]</f>
        <v>8524.5600000000049</v>
      </c>
      <c r="K4199" s="11">
        <f>Table1_1[[#This Row],[PROFIT]]/Table1_1[[#This Row],[TOTAL REVENUE]]</f>
        <v>0.32119765244205728</v>
      </c>
    </row>
    <row r="4200" spans="1:11">
      <c r="A4200" t="s">
        <v>71</v>
      </c>
      <c r="B4200" t="s">
        <v>727</v>
      </c>
      <c r="C4200">
        <v>211</v>
      </c>
      <c r="D4200">
        <v>65.680000000000007</v>
      </c>
      <c r="E4200">
        <v>44.84</v>
      </c>
      <c r="F4200" t="s">
        <v>108</v>
      </c>
      <c r="G4200" t="s">
        <v>109</v>
      </c>
      <c r="H4200">
        <f>Table1_1[[#This Row],[Units Sold]]*Table1_1[[#This Row],[Sale Price per Unit]]</f>
        <v>9461.2400000000016</v>
      </c>
      <c r="I4200">
        <f>Table1_1[[#This Row],[Units Sold]]*Table1_1[[#This Row],[Cost per Unit]]</f>
        <v>13858.480000000001</v>
      </c>
      <c r="J4200">
        <f>Table1_1[[#This Row],[TOTAL REVENUE]]-Table1_1[[#This Row],[TOTAL COST]]</f>
        <v>-4397.24</v>
      </c>
      <c r="K4200" s="11">
        <f>Table1_1[[#This Row],[PROFIT]]/Table1_1[[#This Row],[TOTAL REVENUE]]</f>
        <v>-0.46476360392506683</v>
      </c>
    </row>
    <row r="4201" spans="1:11">
      <c r="A4201" t="s">
        <v>28</v>
      </c>
      <c r="B4201" t="s">
        <v>727</v>
      </c>
      <c r="C4201">
        <v>33</v>
      </c>
      <c r="D4201">
        <v>41.6</v>
      </c>
      <c r="E4201">
        <v>109.98</v>
      </c>
      <c r="F4201" t="s">
        <v>108</v>
      </c>
      <c r="G4201" t="s">
        <v>110</v>
      </c>
      <c r="H4201">
        <f>Table1_1[[#This Row],[Units Sold]]*Table1_1[[#This Row],[Sale Price per Unit]]</f>
        <v>3629.34</v>
      </c>
      <c r="I4201">
        <f>Table1_1[[#This Row],[Units Sold]]*Table1_1[[#This Row],[Cost per Unit]]</f>
        <v>1372.8</v>
      </c>
      <c r="J4201">
        <f>Table1_1[[#This Row],[TOTAL REVENUE]]-Table1_1[[#This Row],[TOTAL COST]]</f>
        <v>2256.54</v>
      </c>
      <c r="K4201" s="11">
        <f>Table1_1[[#This Row],[PROFIT]]/Table1_1[[#This Row],[TOTAL REVENUE]]</f>
        <v>0.62174940898345155</v>
      </c>
    </row>
    <row r="4202" spans="1:11">
      <c r="A4202" t="s">
        <v>70</v>
      </c>
      <c r="B4202" t="s">
        <v>728</v>
      </c>
      <c r="C4202">
        <v>20</v>
      </c>
      <c r="D4202">
        <v>48.67</v>
      </c>
      <c r="E4202">
        <v>32.72</v>
      </c>
      <c r="F4202" t="s">
        <v>107</v>
      </c>
      <c r="G4202" t="s">
        <v>109</v>
      </c>
      <c r="H4202">
        <f>Table1_1[[#This Row],[Units Sold]]*Table1_1[[#This Row],[Sale Price per Unit]]</f>
        <v>654.4</v>
      </c>
      <c r="I4202">
        <f>Table1_1[[#This Row],[Units Sold]]*Table1_1[[#This Row],[Cost per Unit]]</f>
        <v>973.40000000000009</v>
      </c>
      <c r="J4202">
        <f>Table1_1[[#This Row],[TOTAL REVENUE]]-Table1_1[[#This Row],[TOTAL COST]]</f>
        <v>-319.00000000000011</v>
      </c>
      <c r="K4202" s="11">
        <f>Table1_1[[#This Row],[PROFIT]]/Table1_1[[#This Row],[TOTAL REVENUE]]</f>
        <v>-0.48746943765281192</v>
      </c>
    </row>
    <row r="4203" spans="1:11">
      <c r="A4203" t="s">
        <v>67</v>
      </c>
      <c r="B4203" t="s">
        <v>728</v>
      </c>
      <c r="C4203">
        <v>231</v>
      </c>
      <c r="D4203">
        <v>93.63</v>
      </c>
      <c r="E4203">
        <v>36.119999999999997</v>
      </c>
      <c r="F4203" t="s">
        <v>107</v>
      </c>
      <c r="G4203" t="s">
        <v>110</v>
      </c>
      <c r="H4203">
        <f>Table1_1[[#This Row],[Units Sold]]*Table1_1[[#This Row],[Sale Price per Unit]]</f>
        <v>8343.7199999999993</v>
      </c>
      <c r="I4203">
        <f>Table1_1[[#This Row],[Units Sold]]*Table1_1[[#This Row],[Cost per Unit]]</f>
        <v>21628.53</v>
      </c>
      <c r="J4203">
        <f>Table1_1[[#This Row],[TOTAL REVENUE]]-Table1_1[[#This Row],[TOTAL COST]]</f>
        <v>-13284.81</v>
      </c>
      <c r="K4203" s="11">
        <f>Table1_1[[#This Row],[PROFIT]]/Table1_1[[#This Row],[TOTAL REVENUE]]</f>
        <v>-1.5921926910299005</v>
      </c>
    </row>
    <row r="4204" spans="1:11">
      <c r="A4204" t="s">
        <v>17</v>
      </c>
      <c r="B4204" t="s">
        <v>728</v>
      </c>
      <c r="C4204">
        <v>166</v>
      </c>
      <c r="D4204">
        <v>47.94</v>
      </c>
      <c r="E4204">
        <v>96.32</v>
      </c>
      <c r="F4204" t="s">
        <v>108</v>
      </c>
      <c r="G4204" t="s">
        <v>109</v>
      </c>
      <c r="H4204">
        <f>Table1_1[[#This Row],[Units Sold]]*Table1_1[[#This Row],[Sale Price per Unit]]</f>
        <v>15989.119999999999</v>
      </c>
      <c r="I4204">
        <f>Table1_1[[#This Row],[Units Sold]]*Table1_1[[#This Row],[Cost per Unit]]</f>
        <v>7958.04</v>
      </c>
      <c r="J4204">
        <f>Table1_1[[#This Row],[TOTAL REVENUE]]-Table1_1[[#This Row],[TOTAL COST]]</f>
        <v>8031.079999999999</v>
      </c>
      <c r="K4204" s="11">
        <f>Table1_1[[#This Row],[PROFIT]]/Table1_1[[#This Row],[TOTAL REVENUE]]</f>
        <v>0.5022840531561461</v>
      </c>
    </row>
    <row r="4205" spans="1:11">
      <c r="A4205" t="s">
        <v>42</v>
      </c>
      <c r="B4205" t="s">
        <v>728</v>
      </c>
      <c r="C4205">
        <v>164</v>
      </c>
      <c r="D4205">
        <v>38.07</v>
      </c>
      <c r="E4205">
        <v>92.84</v>
      </c>
      <c r="F4205" t="s">
        <v>108</v>
      </c>
      <c r="G4205" t="s">
        <v>109</v>
      </c>
      <c r="H4205">
        <f>Table1_1[[#This Row],[Units Sold]]*Table1_1[[#This Row],[Sale Price per Unit]]</f>
        <v>15225.76</v>
      </c>
      <c r="I4205">
        <f>Table1_1[[#This Row],[Units Sold]]*Table1_1[[#This Row],[Cost per Unit]]</f>
        <v>6243.4800000000005</v>
      </c>
      <c r="J4205">
        <f>Table1_1[[#This Row],[TOTAL REVENUE]]-Table1_1[[#This Row],[TOTAL COST]]</f>
        <v>8982.2799999999988</v>
      </c>
      <c r="K4205" s="11">
        <f>Table1_1[[#This Row],[PROFIT]]/Table1_1[[#This Row],[TOTAL REVENUE]]</f>
        <v>0.58993968117190854</v>
      </c>
    </row>
    <row r="4206" spans="1:11">
      <c r="A4206" t="s">
        <v>12</v>
      </c>
      <c r="B4206" t="s">
        <v>728</v>
      </c>
      <c r="C4206">
        <v>48</v>
      </c>
      <c r="D4206">
        <v>16.95</v>
      </c>
      <c r="E4206">
        <v>18.88</v>
      </c>
      <c r="F4206" t="s">
        <v>108</v>
      </c>
      <c r="G4206" t="s">
        <v>110</v>
      </c>
      <c r="H4206">
        <f>Table1_1[[#This Row],[Units Sold]]*Table1_1[[#This Row],[Sale Price per Unit]]</f>
        <v>906.24</v>
      </c>
      <c r="I4206">
        <f>Table1_1[[#This Row],[Units Sold]]*Table1_1[[#This Row],[Cost per Unit]]</f>
        <v>813.59999999999991</v>
      </c>
      <c r="J4206">
        <f>Table1_1[[#This Row],[TOTAL REVENUE]]-Table1_1[[#This Row],[TOTAL COST]]</f>
        <v>92.6400000000001</v>
      </c>
      <c r="K4206" s="11">
        <f>Table1_1[[#This Row],[PROFIT]]/Table1_1[[#This Row],[TOTAL REVENUE]]</f>
        <v>0.10222457627118656</v>
      </c>
    </row>
    <row r="4207" spans="1:11">
      <c r="A4207" t="s">
        <v>20</v>
      </c>
      <c r="B4207" t="s">
        <v>728</v>
      </c>
      <c r="C4207">
        <v>158</v>
      </c>
      <c r="D4207">
        <v>45.22</v>
      </c>
      <c r="E4207">
        <v>60.03</v>
      </c>
      <c r="F4207" t="s">
        <v>108</v>
      </c>
      <c r="G4207" t="s">
        <v>110</v>
      </c>
      <c r="H4207">
        <f>Table1_1[[#This Row],[Units Sold]]*Table1_1[[#This Row],[Sale Price per Unit]]</f>
        <v>9484.74</v>
      </c>
      <c r="I4207">
        <f>Table1_1[[#This Row],[Units Sold]]*Table1_1[[#This Row],[Cost per Unit]]</f>
        <v>7144.76</v>
      </c>
      <c r="J4207">
        <f>Table1_1[[#This Row],[TOTAL REVENUE]]-Table1_1[[#This Row],[TOTAL COST]]</f>
        <v>2339.9799999999996</v>
      </c>
      <c r="K4207" s="11">
        <f>Table1_1[[#This Row],[PROFIT]]/Table1_1[[#This Row],[TOTAL REVENUE]]</f>
        <v>0.24670997834416122</v>
      </c>
    </row>
    <row r="4208" spans="1:11">
      <c r="A4208" t="s">
        <v>97</v>
      </c>
      <c r="B4208" t="s">
        <v>728</v>
      </c>
      <c r="C4208">
        <v>275</v>
      </c>
      <c r="D4208">
        <v>89.59</v>
      </c>
      <c r="E4208">
        <v>40.47</v>
      </c>
      <c r="F4208" t="s">
        <v>107</v>
      </c>
      <c r="G4208" t="s">
        <v>110</v>
      </c>
      <c r="H4208">
        <f>Table1_1[[#This Row],[Units Sold]]*Table1_1[[#This Row],[Sale Price per Unit]]</f>
        <v>11129.25</v>
      </c>
      <c r="I4208">
        <f>Table1_1[[#This Row],[Units Sold]]*Table1_1[[#This Row],[Cost per Unit]]</f>
        <v>24637.25</v>
      </c>
      <c r="J4208">
        <f>Table1_1[[#This Row],[TOTAL REVENUE]]-Table1_1[[#This Row],[TOTAL COST]]</f>
        <v>-13508</v>
      </c>
      <c r="K4208" s="11">
        <f>Table1_1[[#This Row],[PROFIT]]/Table1_1[[#This Row],[TOTAL REVENUE]]</f>
        <v>-1.2137385717815665</v>
      </c>
    </row>
    <row r="4209" spans="1:11">
      <c r="A4209" t="s">
        <v>17</v>
      </c>
      <c r="B4209" t="s">
        <v>728</v>
      </c>
      <c r="C4209">
        <v>188</v>
      </c>
      <c r="D4209">
        <v>82.6</v>
      </c>
      <c r="E4209">
        <v>88.27</v>
      </c>
      <c r="F4209" t="s">
        <v>107</v>
      </c>
      <c r="G4209" t="s">
        <v>110</v>
      </c>
      <c r="H4209">
        <f>Table1_1[[#This Row],[Units Sold]]*Table1_1[[#This Row],[Sale Price per Unit]]</f>
        <v>16594.759999999998</v>
      </c>
      <c r="I4209">
        <f>Table1_1[[#This Row],[Units Sold]]*Table1_1[[#This Row],[Cost per Unit]]</f>
        <v>15528.8</v>
      </c>
      <c r="J4209">
        <f>Table1_1[[#This Row],[TOTAL REVENUE]]-Table1_1[[#This Row],[TOTAL COST]]</f>
        <v>1065.9599999999991</v>
      </c>
      <c r="K4209" s="11">
        <f>Table1_1[[#This Row],[PROFIT]]/Table1_1[[#This Row],[TOTAL REVENUE]]</f>
        <v>6.4234734337827074E-2</v>
      </c>
    </row>
    <row r="4210" spans="1:11">
      <c r="A4210" t="s">
        <v>99</v>
      </c>
      <c r="B4210" t="s">
        <v>728</v>
      </c>
      <c r="C4210">
        <v>79</v>
      </c>
      <c r="D4210">
        <v>51.54</v>
      </c>
      <c r="E4210">
        <v>88.89</v>
      </c>
      <c r="F4210" t="s">
        <v>108</v>
      </c>
      <c r="G4210" t="s">
        <v>110</v>
      </c>
      <c r="H4210">
        <f>Table1_1[[#This Row],[Units Sold]]*Table1_1[[#This Row],[Sale Price per Unit]]</f>
        <v>7022.31</v>
      </c>
      <c r="I4210">
        <f>Table1_1[[#This Row],[Units Sold]]*Table1_1[[#This Row],[Cost per Unit]]</f>
        <v>4071.66</v>
      </c>
      <c r="J4210">
        <f>Table1_1[[#This Row],[TOTAL REVENUE]]-Table1_1[[#This Row],[TOTAL COST]]</f>
        <v>2950.6500000000005</v>
      </c>
      <c r="K4210" s="11">
        <f>Table1_1[[#This Row],[PROFIT]]/Table1_1[[#This Row],[TOTAL REVENUE]]</f>
        <v>0.42018224772190355</v>
      </c>
    </row>
    <row r="4211" spans="1:11">
      <c r="A4211" t="s">
        <v>70</v>
      </c>
      <c r="B4211" t="s">
        <v>728</v>
      </c>
      <c r="C4211">
        <v>186</v>
      </c>
      <c r="D4211">
        <v>46.31</v>
      </c>
      <c r="E4211">
        <v>97.4</v>
      </c>
      <c r="F4211" t="s">
        <v>108</v>
      </c>
      <c r="G4211" t="s">
        <v>110</v>
      </c>
      <c r="H4211">
        <f>Table1_1[[#This Row],[Units Sold]]*Table1_1[[#This Row],[Sale Price per Unit]]</f>
        <v>18116.400000000001</v>
      </c>
      <c r="I4211">
        <f>Table1_1[[#This Row],[Units Sold]]*Table1_1[[#This Row],[Cost per Unit]]</f>
        <v>8613.66</v>
      </c>
      <c r="J4211">
        <f>Table1_1[[#This Row],[TOTAL REVENUE]]-Table1_1[[#This Row],[TOTAL COST]]</f>
        <v>9502.7400000000016</v>
      </c>
      <c r="K4211" s="11">
        <f>Table1_1[[#This Row],[PROFIT]]/Table1_1[[#This Row],[TOTAL REVENUE]]</f>
        <v>0.52453798767967152</v>
      </c>
    </row>
    <row r="4212" spans="1:11">
      <c r="A4212" t="s">
        <v>73</v>
      </c>
      <c r="B4212" t="s">
        <v>728</v>
      </c>
      <c r="C4212">
        <v>247</v>
      </c>
      <c r="D4212">
        <v>95.26</v>
      </c>
      <c r="E4212">
        <v>115.68</v>
      </c>
      <c r="F4212" t="s">
        <v>108</v>
      </c>
      <c r="G4212" t="s">
        <v>109</v>
      </c>
      <c r="H4212">
        <f>Table1_1[[#This Row],[Units Sold]]*Table1_1[[#This Row],[Sale Price per Unit]]</f>
        <v>28572.960000000003</v>
      </c>
      <c r="I4212">
        <f>Table1_1[[#This Row],[Units Sold]]*Table1_1[[#This Row],[Cost per Unit]]</f>
        <v>23529.22</v>
      </c>
      <c r="J4212">
        <f>Table1_1[[#This Row],[TOTAL REVENUE]]-Table1_1[[#This Row],[TOTAL COST]]</f>
        <v>5043.7400000000016</v>
      </c>
      <c r="K4212" s="11">
        <f>Table1_1[[#This Row],[PROFIT]]/Table1_1[[#This Row],[TOTAL REVENUE]]</f>
        <v>0.17652143845089907</v>
      </c>
    </row>
    <row r="4213" spans="1:11">
      <c r="A4213" t="s">
        <v>15</v>
      </c>
      <c r="B4213" t="s">
        <v>729</v>
      </c>
      <c r="C4213">
        <v>10</v>
      </c>
      <c r="D4213">
        <v>89.04</v>
      </c>
      <c r="E4213">
        <v>77.44</v>
      </c>
      <c r="F4213" t="s">
        <v>108</v>
      </c>
      <c r="G4213" t="s">
        <v>110</v>
      </c>
      <c r="H4213">
        <f>Table1_1[[#This Row],[Units Sold]]*Table1_1[[#This Row],[Sale Price per Unit]]</f>
        <v>774.4</v>
      </c>
      <c r="I4213">
        <f>Table1_1[[#This Row],[Units Sold]]*Table1_1[[#This Row],[Cost per Unit]]</f>
        <v>890.40000000000009</v>
      </c>
      <c r="J4213">
        <f>Table1_1[[#This Row],[TOTAL REVENUE]]-Table1_1[[#This Row],[TOTAL COST]]</f>
        <v>-116.00000000000011</v>
      </c>
      <c r="K4213" s="11">
        <f>Table1_1[[#This Row],[PROFIT]]/Table1_1[[#This Row],[TOTAL REVENUE]]</f>
        <v>-0.14979338842975221</v>
      </c>
    </row>
    <row r="4214" spans="1:11">
      <c r="A4214" t="s">
        <v>53</v>
      </c>
      <c r="B4214" t="s">
        <v>729</v>
      </c>
      <c r="C4214">
        <v>245</v>
      </c>
      <c r="D4214">
        <v>81.599999999999994</v>
      </c>
      <c r="E4214">
        <v>28.49</v>
      </c>
      <c r="F4214" t="s">
        <v>108</v>
      </c>
      <c r="G4214" t="s">
        <v>109</v>
      </c>
      <c r="H4214">
        <f>Table1_1[[#This Row],[Units Sold]]*Table1_1[[#This Row],[Sale Price per Unit]]</f>
        <v>6980.0499999999993</v>
      </c>
      <c r="I4214">
        <f>Table1_1[[#This Row],[Units Sold]]*Table1_1[[#This Row],[Cost per Unit]]</f>
        <v>19992</v>
      </c>
      <c r="J4214">
        <f>Table1_1[[#This Row],[TOTAL REVENUE]]-Table1_1[[#This Row],[TOTAL COST]]</f>
        <v>-13011.95</v>
      </c>
      <c r="K4214" s="11">
        <f>Table1_1[[#This Row],[PROFIT]]/Table1_1[[#This Row],[TOTAL REVENUE]]</f>
        <v>-1.8641628641628645</v>
      </c>
    </row>
    <row r="4215" spans="1:11">
      <c r="A4215" t="s">
        <v>71</v>
      </c>
      <c r="B4215" t="s">
        <v>729</v>
      </c>
      <c r="C4215">
        <v>262</v>
      </c>
      <c r="D4215">
        <v>82.75</v>
      </c>
      <c r="E4215">
        <v>70.81</v>
      </c>
      <c r="F4215" t="s">
        <v>108</v>
      </c>
      <c r="G4215" t="s">
        <v>109</v>
      </c>
      <c r="H4215">
        <f>Table1_1[[#This Row],[Units Sold]]*Table1_1[[#This Row],[Sale Price per Unit]]</f>
        <v>18552.22</v>
      </c>
      <c r="I4215">
        <f>Table1_1[[#This Row],[Units Sold]]*Table1_1[[#This Row],[Cost per Unit]]</f>
        <v>21680.5</v>
      </c>
      <c r="J4215">
        <f>Table1_1[[#This Row],[TOTAL REVENUE]]-Table1_1[[#This Row],[TOTAL COST]]</f>
        <v>-3128.2799999999988</v>
      </c>
      <c r="K4215" s="11">
        <f>Table1_1[[#This Row],[PROFIT]]/Table1_1[[#This Row],[TOTAL REVENUE]]</f>
        <v>-0.1686202513769241</v>
      </c>
    </row>
    <row r="4216" spans="1:11">
      <c r="A4216" t="s">
        <v>82</v>
      </c>
      <c r="B4216" t="s">
        <v>729</v>
      </c>
      <c r="C4216">
        <v>23</v>
      </c>
      <c r="D4216">
        <v>53.09</v>
      </c>
      <c r="E4216">
        <v>72.02</v>
      </c>
      <c r="F4216" t="s">
        <v>107</v>
      </c>
      <c r="G4216" t="s">
        <v>109</v>
      </c>
      <c r="H4216">
        <f>Table1_1[[#This Row],[Units Sold]]*Table1_1[[#This Row],[Sale Price per Unit]]</f>
        <v>1656.4599999999998</v>
      </c>
      <c r="I4216">
        <f>Table1_1[[#This Row],[Units Sold]]*Table1_1[[#This Row],[Cost per Unit]]</f>
        <v>1221.0700000000002</v>
      </c>
      <c r="J4216">
        <f>Table1_1[[#This Row],[TOTAL REVENUE]]-Table1_1[[#This Row],[TOTAL COST]]</f>
        <v>435.38999999999965</v>
      </c>
      <c r="K4216" s="11">
        <f>Table1_1[[#This Row],[PROFIT]]/Table1_1[[#This Row],[TOTAL REVENUE]]</f>
        <v>0.26284365454040526</v>
      </c>
    </row>
    <row r="4217" spans="1:11">
      <c r="A4217" t="s">
        <v>61</v>
      </c>
      <c r="B4217" t="s">
        <v>729</v>
      </c>
      <c r="C4217">
        <v>296</v>
      </c>
      <c r="D4217">
        <v>74.33</v>
      </c>
      <c r="E4217">
        <v>83.09</v>
      </c>
      <c r="F4217" t="s">
        <v>107</v>
      </c>
      <c r="G4217" t="s">
        <v>110</v>
      </c>
      <c r="H4217">
        <f>Table1_1[[#This Row],[Units Sold]]*Table1_1[[#This Row],[Sale Price per Unit]]</f>
        <v>24594.639999999999</v>
      </c>
      <c r="I4217">
        <f>Table1_1[[#This Row],[Units Sold]]*Table1_1[[#This Row],[Cost per Unit]]</f>
        <v>22001.68</v>
      </c>
      <c r="J4217">
        <f>Table1_1[[#This Row],[TOTAL REVENUE]]-Table1_1[[#This Row],[TOTAL COST]]</f>
        <v>2592.9599999999991</v>
      </c>
      <c r="K4217" s="11">
        <f>Table1_1[[#This Row],[PROFIT]]/Table1_1[[#This Row],[TOTAL REVENUE]]</f>
        <v>0.10542784932001441</v>
      </c>
    </row>
    <row r="4218" spans="1:11">
      <c r="A4218" t="s">
        <v>102</v>
      </c>
      <c r="B4218" t="s">
        <v>729</v>
      </c>
      <c r="C4218">
        <v>41</v>
      </c>
      <c r="D4218">
        <v>62.35</v>
      </c>
      <c r="E4218">
        <v>103.44</v>
      </c>
      <c r="F4218" t="s">
        <v>107</v>
      </c>
      <c r="G4218" t="s">
        <v>109</v>
      </c>
      <c r="H4218">
        <f>Table1_1[[#This Row],[Units Sold]]*Table1_1[[#This Row],[Sale Price per Unit]]</f>
        <v>4241.04</v>
      </c>
      <c r="I4218">
        <f>Table1_1[[#This Row],[Units Sold]]*Table1_1[[#This Row],[Cost per Unit]]</f>
        <v>2556.35</v>
      </c>
      <c r="J4218">
        <f>Table1_1[[#This Row],[TOTAL REVENUE]]-Table1_1[[#This Row],[TOTAL COST]]</f>
        <v>1684.69</v>
      </c>
      <c r="K4218" s="11">
        <f>Table1_1[[#This Row],[PROFIT]]/Table1_1[[#This Row],[TOTAL REVENUE]]</f>
        <v>0.39723511214230472</v>
      </c>
    </row>
    <row r="4219" spans="1:11">
      <c r="A4219" t="s">
        <v>82</v>
      </c>
      <c r="B4219" t="s">
        <v>729</v>
      </c>
      <c r="C4219">
        <v>37</v>
      </c>
      <c r="D4219">
        <v>41.86</v>
      </c>
      <c r="E4219">
        <v>72.03</v>
      </c>
      <c r="F4219" t="s">
        <v>108</v>
      </c>
      <c r="G4219" t="s">
        <v>109</v>
      </c>
      <c r="H4219">
        <f>Table1_1[[#This Row],[Units Sold]]*Table1_1[[#This Row],[Sale Price per Unit]]</f>
        <v>2665.11</v>
      </c>
      <c r="I4219">
        <f>Table1_1[[#This Row],[Units Sold]]*Table1_1[[#This Row],[Cost per Unit]]</f>
        <v>1548.82</v>
      </c>
      <c r="J4219">
        <f>Table1_1[[#This Row],[TOTAL REVENUE]]-Table1_1[[#This Row],[TOTAL COST]]</f>
        <v>1116.2900000000002</v>
      </c>
      <c r="K4219" s="11">
        <f>Table1_1[[#This Row],[PROFIT]]/Table1_1[[#This Row],[TOTAL REVENUE]]</f>
        <v>0.4188532555879495</v>
      </c>
    </row>
    <row r="4220" spans="1:11">
      <c r="A4220" t="s">
        <v>37</v>
      </c>
      <c r="B4220" t="s">
        <v>730</v>
      </c>
      <c r="C4220">
        <v>196</v>
      </c>
      <c r="D4220">
        <v>77.900000000000006</v>
      </c>
      <c r="E4220">
        <v>89.25</v>
      </c>
      <c r="F4220" t="s">
        <v>107</v>
      </c>
      <c r="G4220" t="s">
        <v>110</v>
      </c>
      <c r="H4220">
        <f>Table1_1[[#This Row],[Units Sold]]*Table1_1[[#This Row],[Sale Price per Unit]]</f>
        <v>17493</v>
      </c>
      <c r="I4220">
        <f>Table1_1[[#This Row],[Units Sold]]*Table1_1[[#This Row],[Cost per Unit]]</f>
        <v>15268.400000000001</v>
      </c>
      <c r="J4220">
        <f>Table1_1[[#This Row],[TOTAL REVENUE]]-Table1_1[[#This Row],[TOTAL COST]]</f>
        <v>2224.5999999999985</v>
      </c>
      <c r="K4220" s="11">
        <f>Table1_1[[#This Row],[PROFIT]]/Table1_1[[#This Row],[TOTAL REVENUE]]</f>
        <v>0.12717086834733884</v>
      </c>
    </row>
    <row r="4221" spans="1:11">
      <c r="A4221" t="s">
        <v>84</v>
      </c>
      <c r="B4221" t="s">
        <v>730</v>
      </c>
      <c r="C4221">
        <v>175</v>
      </c>
      <c r="D4221">
        <v>28.29</v>
      </c>
      <c r="E4221">
        <v>103.55</v>
      </c>
      <c r="F4221" t="s">
        <v>108</v>
      </c>
      <c r="G4221" t="s">
        <v>109</v>
      </c>
      <c r="H4221">
        <f>Table1_1[[#This Row],[Units Sold]]*Table1_1[[#This Row],[Sale Price per Unit]]</f>
        <v>18121.25</v>
      </c>
      <c r="I4221">
        <f>Table1_1[[#This Row],[Units Sold]]*Table1_1[[#This Row],[Cost per Unit]]</f>
        <v>4950.75</v>
      </c>
      <c r="J4221">
        <f>Table1_1[[#This Row],[TOTAL REVENUE]]-Table1_1[[#This Row],[TOTAL COST]]</f>
        <v>13170.5</v>
      </c>
      <c r="K4221" s="11">
        <f>Table1_1[[#This Row],[PROFIT]]/Table1_1[[#This Row],[TOTAL REVENUE]]</f>
        <v>0.72679864799613714</v>
      </c>
    </row>
    <row r="4222" spans="1:11">
      <c r="A4222" t="s">
        <v>56</v>
      </c>
      <c r="B4222" t="s">
        <v>730</v>
      </c>
      <c r="C4222">
        <v>73</v>
      </c>
      <c r="D4222">
        <v>22.68</v>
      </c>
      <c r="E4222">
        <v>43.96</v>
      </c>
      <c r="F4222" t="s">
        <v>108</v>
      </c>
      <c r="G4222" t="s">
        <v>110</v>
      </c>
      <c r="H4222">
        <f>Table1_1[[#This Row],[Units Sold]]*Table1_1[[#This Row],[Sale Price per Unit]]</f>
        <v>3209.08</v>
      </c>
      <c r="I4222">
        <f>Table1_1[[#This Row],[Units Sold]]*Table1_1[[#This Row],[Cost per Unit]]</f>
        <v>1655.6399999999999</v>
      </c>
      <c r="J4222">
        <f>Table1_1[[#This Row],[TOTAL REVENUE]]-Table1_1[[#This Row],[TOTAL COST]]</f>
        <v>1553.44</v>
      </c>
      <c r="K4222" s="11">
        <f>Table1_1[[#This Row],[PROFIT]]/Table1_1[[#This Row],[TOTAL REVENUE]]</f>
        <v>0.48407643312101911</v>
      </c>
    </row>
    <row r="4223" spans="1:11">
      <c r="A4223" t="s">
        <v>15</v>
      </c>
      <c r="B4223" t="s">
        <v>730</v>
      </c>
      <c r="C4223">
        <v>7</v>
      </c>
      <c r="D4223">
        <v>15.83</v>
      </c>
      <c r="E4223">
        <v>107.08</v>
      </c>
      <c r="F4223" t="s">
        <v>108</v>
      </c>
      <c r="G4223" t="s">
        <v>110</v>
      </c>
      <c r="H4223">
        <f>Table1_1[[#This Row],[Units Sold]]*Table1_1[[#This Row],[Sale Price per Unit]]</f>
        <v>749.56</v>
      </c>
      <c r="I4223">
        <f>Table1_1[[#This Row],[Units Sold]]*Table1_1[[#This Row],[Cost per Unit]]</f>
        <v>110.81</v>
      </c>
      <c r="J4223">
        <f>Table1_1[[#This Row],[TOTAL REVENUE]]-Table1_1[[#This Row],[TOTAL COST]]</f>
        <v>638.75</v>
      </c>
      <c r="K4223" s="11">
        <f>Table1_1[[#This Row],[PROFIT]]/Table1_1[[#This Row],[TOTAL REVENUE]]</f>
        <v>0.85216660440791936</v>
      </c>
    </row>
    <row r="4224" spans="1:11">
      <c r="A4224" t="s">
        <v>28</v>
      </c>
      <c r="B4224" t="s">
        <v>731</v>
      </c>
      <c r="C4224">
        <v>98</v>
      </c>
      <c r="D4224">
        <v>22.64</v>
      </c>
      <c r="E4224">
        <v>105.3</v>
      </c>
      <c r="F4224" t="s">
        <v>107</v>
      </c>
      <c r="G4224" t="s">
        <v>110</v>
      </c>
      <c r="H4224">
        <f>Table1_1[[#This Row],[Units Sold]]*Table1_1[[#This Row],[Sale Price per Unit]]</f>
        <v>10319.4</v>
      </c>
      <c r="I4224">
        <f>Table1_1[[#This Row],[Units Sold]]*Table1_1[[#This Row],[Cost per Unit]]</f>
        <v>2218.7200000000003</v>
      </c>
      <c r="J4224">
        <f>Table1_1[[#This Row],[TOTAL REVENUE]]-Table1_1[[#This Row],[TOTAL COST]]</f>
        <v>8100.6799999999994</v>
      </c>
      <c r="K4224" s="11">
        <f>Table1_1[[#This Row],[PROFIT]]/Table1_1[[#This Row],[TOTAL REVENUE]]</f>
        <v>0.7849952516619183</v>
      </c>
    </row>
    <row r="4225" spans="1:11">
      <c r="A4225" t="s">
        <v>65</v>
      </c>
      <c r="B4225" t="s">
        <v>731</v>
      </c>
      <c r="C4225">
        <v>130</v>
      </c>
      <c r="D4225">
        <v>53.54</v>
      </c>
      <c r="E4225">
        <v>99.05</v>
      </c>
      <c r="F4225" t="s">
        <v>107</v>
      </c>
      <c r="G4225" t="s">
        <v>109</v>
      </c>
      <c r="H4225">
        <f>Table1_1[[#This Row],[Units Sold]]*Table1_1[[#This Row],[Sale Price per Unit]]</f>
        <v>12876.5</v>
      </c>
      <c r="I4225">
        <f>Table1_1[[#This Row],[Units Sold]]*Table1_1[[#This Row],[Cost per Unit]]</f>
        <v>6960.2</v>
      </c>
      <c r="J4225">
        <f>Table1_1[[#This Row],[TOTAL REVENUE]]-Table1_1[[#This Row],[TOTAL COST]]</f>
        <v>5916.3</v>
      </c>
      <c r="K4225" s="11">
        <f>Table1_1[[#This Row],[PROFIT]]/Table1_1[[#This Row],[TOTAL REVENUE]]</f>
        <v>0.45946491670873296</v>
      </c>
    </row>
    <row r="4226" spans="1:11">
      <c r="A4226" t="s">
        <v>53</v>
      </c>
      <c r="B4226" t="s">
        <v>731</v>
      </c>
      <c r="C4226">
        <v>137</v>
      </c>
      <c r="D4226">
        <v>82.64</v>
      </c>
      <c r="E4226">
        <v>96.23</v>
      </c>
      <c r="F4226" t="s">
        <v>108</v>
      </c>
      <c r="G4226" t="s">
        <v>109</v>
      </c>
      <c r="H4226">
        <f>Table1_1[[#This Row],[Units Sold]]*Table1_1[[#This Row],[Sale Price per Unit]]</f>
        <v>13183.51</v>
      </c>
      <c r="I4226">
        <f>Table1_1[[#This Row],[Units Sold]]*Table1_1[[#This Row],[Cost per Unit]]</f>
        <v>11321.68</v>
      </c>
      <c r="J4226">
        <f>Table1_1[[#This Row],[TOTAL REVENUE]]-Table1_1[[#This Row],[TOTAL COST]]</f>
        <v>1861.83</v>
      </c>
      <c r="K4226" s="11">
        <f>Table1_1[[#This Row],[PROFIT]]/Table1_1[[#This Row],[TOTAL REVENUE]]</f>
        <v>0.14122415047282552</v>
      </c>
    </row>
    <row r="4227" spans="1:11">
      <c r="A4227" t="s">
        <v>93</v>
      </c>
      <c r="B4227" t="s">
        <v>731</v>
      </c>
      <c r="C4227">
        <v>237</v>
      </c>
      <c r="D4227">
        <v>79.52</v>
      </c>
      <c r="E4227">
        <v>65.27</v>
      </c>
      <c r="F4227" t="s">
        <v>108</v>
      </c>
      <c r="G4227" t="s">
        <v>110</v>
      </c>
      <c r="H4227">
        <f>Table1_1[[#This Row],[Units Sold]]*Table1_1[[#This Row],[Sale Price per Unit]]</f>
        <v>15468.99</v>
      </c>
      <c r="I4227">
        <f>Table1_1[[#This Row],[Units Sold]]*Table1_1[[#This Row],[Cost per Unit]]</f>
        <v>18846.239999999998</v>
      </c>
      <c r="J4227">
        <f>Table1_1[[#This Row],[TOTAL REVENUE]]-Table1_1[[#This Row],[TOTAL COST]]</f>
        <v>-3377.2499999999982</v>
      </c>
      <c r="K4227" s="11">
        <f>Table1_1[[#This Row],[PROFIT]]/Table1_1[[#This Row],[TOTAL REVENUE]]</f>
        <v>-0.21832388539911127</v>
      </c>
    </row>
    <row r="4228" spans="1:11">
      <c r="A4228" t="s">
        <v>19</v>
      </c>
      <c r="B4228" t="s">
        <v>731</v>
      </c>
      <c r="C4228">
        <v>188</v>
      </c>
      <c r="D4228">
        <v>96.72</v>
      </c>
      <c r="E4228">
        <v>60.82</v>
      </c>
      <c r="F4228" t="s">
        <v>108</v>
      </c>
      <c r="G4228" t="s">
        <v>110</v>
      </c>
      <c r="H4228">
        <f>Table1_1[[#This Row],[Units Sold]]*Table1_1[[#This Row],[Sale Price per Unit]]</f>
        <v>11434.16</v>
      </c>
      <c r="I4228">
        <f>Table1_1[[#This Row],[Units Sold]]*Table1_1[[#This Row],[Cost per Unit]]</f>
        <v>18183.36</v>
      </c>
      <c r="J4228">
        <f>Table1_1[[#This Row],[TOTAL REVENUE]]-Table1_1[[#This Row],[TOTAL COST]]</f>
        <v>-6749.2000000000007</v>
      </c>
      <c r="K4228" s="11">
        <f>Table1_1[[#This Row],[PROFIT]]/Table1_1[[#This Row],[TOTAL REVENUE]]</f>
        <v>-0.59026635975008224</v>
      </c>
    </row>
    <row r="4229" spans="1:11">
      <c r="A4229" t="s">
        <v>13</v>
      </c>
      <c r="B4229" t="s">
        <v>731</v>
      </c>
      <c r="C4229">
        <v>271</v>
      </c>
      <c r="D4229">
        <v>59.69</v>
      </c>
      <c r="E4229">
        <v>80.91</v>
      </c>
      <c r="F4229" t="s">
        <v>107</v>
      </c>
      <c r="G4229" t="s">
        <v>110</v>
      </c>
      <c r="H4229">
        <f>Table1_1[[#This Row],[Units Sold]]*Table1_1[[#This Row],[Sale Price per Unit]]</f>
        <v>21926.61</v>
      </c>
      <c r="I4229">
        <f>Table1_1[[#This Row],[Units Sold]]*Table1_1[[#This Row],[Cost per Unit]]</f>
        <v>16175.99</v>
      </c>
      <c r="J4229">
        <f>Table1_1[[#This Row],[TOTAL REVENUE]]-Table1_1[[#This Row],[TOTAL COST]]</f>
        <v>5750.6200000000008</v>
      </c>
      <c r="K4229" s="11">
        <f>Table1_1[[#This Row],[PROFIT]]/Table1_1[[#This Row],[TOTAL REVENUE]]</f>
        <v>0.26226671610431346</v>
      </c>
    </row>
    <row r="4230" spans="1:11">
      <c r="A4230" t="s">
        <v>57</v>
      </c>
      <c r="B4230" t="s">
        <v>731</v>
      </c>
      <c r="C4230">
        <v>63</v>
      </c>
      <c r="D4230">
        <v>67.849999999999994</v>
      </c>
      <c r="E4230">
        <v>45.01</v>
      </c>
      <c r="F4230" t="s">
        <v>107</v>
      </c>
      <c r="G4230" t="s">
        <v>110</v>
      </c>
      <c r="H4230">
        <f>Table1_1[[#This Row],[Units Sold]]*Table1_1[[#This Row],[Sale Price per Unit]]</f>
        <v>2835.6299999999997</v>
      </c>
      <c r="I4230">
        <f>Table1_1[[#This Row],[Units Sold]]*Table1_1[[#This Row],[Cost per Unit]]</f>
        <v>4274.5499999999993</v>
      </c>
      <c r="J4230">
        <f>Table1_1[[#This Row],[TOTAL REVENUE]]-Table1_1[[#This Row],[TOTAL COST]]</f>
        <v>-1438.9199999999996</v>
      </c>
      <c r="K4230" s="11">
        <f>Table1_1[[#This Row],[PROFIT]]/Table1_1[[#This Row],[TOTAL REVENUE]]</f>
        <v>-0.50744279049100194</v>
      </c>
    </row>
    <row r="4231" spans="1:11">
      <c r="A4231" t="s">
        <v>37</v>
      </c>
      <c r="B4231" t="s">
        <v>731</v>
      </c>
      <c r="C4231">
        <v>17</v>
      </c>
      <c r="D4231">
        <v>43.73</v>
      </c>
      <c r="E4231">
        <v>35.909999999999997</v>
      </c>
      <c r="F4231" t="s">
        <v>108</v>
      </c>
      <c r="G4231" t="s">
        <v>110</v>
      </c>
      <c r="H4231">
        <f>Table1_1[[#This Row],[Units Sold]]*Table1_1[[#This Row],[Sale Price per Unit]]</f>
        <v>610.46999999999991</v>
      </c>
      <c r="I4231">
        <f>Table1_1[[#This Row],[Units Sold]]*Table1_1[[#This Row],[Cost per Unit]]</f>
        <v>743.41</v>
      </c>
      <c r="J4231">
        <f>Table1_1[[#This Row],[TOTAL REVENUE]]-Table1_1[[#This Row],[TOTAL COST]]</f>
        <v>-132.94000000000005</v>
      </c>
      <c r="K4231" s="11">
        <f>Table1_1[[#This Row],[PROFIT]]/Table1_1[[#This Row],[TOTAL REVENUE]]</f>
        <v>-0.21776663881927052</v>
      </c>
    </row>
    <row r="4232" spans="1:11">
      <c r="A4232" t="s">
        <v>31</v>
      </c>
      <c r="B4232" t="s">
        <v>731</v>
      </c>
      <c r="C4232">
        <v>263</v>
      </c>
      <c r="D4232">
        <v>20.5</v>
      </c>
      <c r="E4232">
        <v>87.14</v>
      </c>
      <c r="F4232" t="s">
        <v>108</v>
      </c>
      <c r="G4232" t="s">
        <v>109</v>
      </c>
      <c r="H4232">
        <f>Table1_1[[#This Row],[Units Sold]]*Table1_1[[#This Row],[Sale Price per Unit]]</f>
        <v>22917.82</v>
      </c>
      <c r="I4232">
        <f>Table1_1[[#This Row],[Units Sold]]*Table1_1[[#This Row],[Cost per Unit]]</f>
        <v>5391.5</v>
      </c>
      <c r="J4232">
        <f>Table1_1[[#This Row],[TOTAL REVENUE]]-Table1_1[[#This Row],[TOTAL COST]]</f>
        <v>17526.32</v>
      </c>
      <c r="K4232" s="11">
        <f>Table1_1[[#This Row],[PROFIT]]/Table1_1[[#This Row],[TOTAL REVENUE]]</f>
        <v>0.76474638512738125</v>
      </c>
    </row>
    <row r="4233" spans="1:11">
      <c r="A4233" t="s">
        <v>75</v>
      </c>
      <c r="B4233" t="s">
        <v>731</v>
      </c>
      <c r="C4233">
        <v>107</v>
      </c>
      <c r="D4233">
        <v>29.24</v>
      </c>
      <c r="E4233">
        <v>47.41</v>
      </c>
      <c r="F4233" t="s">
        <v>107</v>
      </c>
      <c r="G4233" t="s">
        <v>110</v>
      </c>
      <c r="H4233">
        <f>Table1_1[[#This Row],[Units Sold]]*Table1_1[[#This Row],[Sale Price per Unit]]</f>
        <v>5072.87</v>
      </c>
      <c r="I4233">
        <f>Table1_1[[#This Row],[Units Sold]]*Table1_1[[#This Row],[Cost per Unit]]</f>
        <v>3128.68</v>
      </c>
      <c r="J4233">
        <f>Table1_1[[#This Row],[TOTAL REVENUE]]-Table1_1[[#This Row],[TOTAL COST]]</f>
        <v>1944.19</v>
      </c>
      <c r="K4233" s="11">
        <f>Table1_1[[#This Row],[PROFIT]]/Table1_1[[#This Row],[TOTAL REVENUE]]</f>
        <v>0.38325247838008863</v>
      </c>
    </row>
    <row r="4234" spans="1:11">
      <c r="A4234" t="s">
        <v>93</v>
      </c>
      <c r="B4234" t="s">
        <v>731</v>
      </c>
      <c r="C4234">
        <v>297</v>
      </c>
      <c r="D4234">
        <v>88.76</v>
      </c>
      <c r="E4234">
        <v>111.79</v>
      </c>
      <c r="F4234" t="s">
        <v>108</v>
      </c>
      <c r="G4234" t="s">
        <v>110</v>
      </c>
      <c r="H4234">
        <f>Table1_1[[#This Row],[Units Sold]]*Table1_1[[#This Row],[Sale Price per Unit]]</f>
        <v>33201.630000000005</v>
      </c>
      <c r="I4234">
        <f>Table1_1[[#This Row],[Units Sold]]*Table1_1[[#This Row],[Cost per Unit]]</f>
        <v>26361.72</v>
      </c>
      <c r="J4234">
        <f>Table1_1[[#This Row],[TOTAL REVENUE]]-Table1_1[[#This Row],[TOTAL COST]]</f>
        <v>6839.9100000000035</v>
      </c>
      <c r="K4234" s="11">
        <f>Table1_1[[#This Row],[PROFIT]]/Table1_1[[#This Row],[TOTAL REVENUE]]</f>
        <v>0.20601127113337517</v>
      </c>
    </row>
    <row r="4235" spans="1:11">
      <c r="A4235" t="s">
        <v>45</v>
      </c>
      <c r="B4235" t="s">
        <v>731</v>
      </c>
      <c r="C4235">
        <v>29</v>
      </c>
      <c r="D4235">
        <v>65.540000000000006</v>
      </c>
      <c r="E4235">
        <v>101.76</v>
      </c>
      <c r="F4235" t="s">
        <v>107</v>
      </c>
      <c r="G4235" t="s">
        <v>109</v>
      </c>
      <c r="H4235">
        <f>Table1_1[[#This Row],[Units Sold]]*Table1_1[[#This Row],[Sale Price per Unit]]</f>
        <v>2951.04</v>
      </c>
      <c r="I4235">
        <f>Table1_1[[#This Row],[Units Sold]]*Table1_1[[#This Row],[Cost per Unit]]</f>
        <v>1900.66</v>
      </c>
      <c r="J4235">
        <f>Table1_1[[#This Row],[TOTAL REVENUE]]-Table1_1[[#This Row],[TOTAL COST]]</f>
        <v>1050.3799999999999</v>
      </c>
      <c r="K4235" s="11">
        <f>Table1_1[[#This Row],[PROFIT]]/Table1_1[[#This Row],[TOTAL REVENUE]]</f>
        <v>0.35593553459119492</v>
      </c>
    </row>
    <row r="4236" spans="1:11">
      <c r="A4236" t="s">
        <v>52</v>
      </c>
      <c r="B4236" t="s">
        <v>731</v>
      </c>
      <c r="C4236">
        <v>119</v>
      </c>
      <c r="D4236">
        <v>86.78</v>
      </c>
      <c r="E4236">
        <v>109.31</v>
      </c>
      <c r="F4236" t="s">
        <v>108</v>
      </c>
      <c r="G4236" t="s">
        <v>109</v>
      </c>
      <c r="H4236">
        <f>Table1_1[[#This Row],[Units Sold]]*Table1_1[[#This Row],[Sale Price per Unit]]</f>
        <v>13007.89</v>
      </c>
      <c r="I4236">
        <f>Table1_1[[#This Row],[Units Sold]]*Table1_1[[#This Row],[Cost per Unit]]</f>
        <v>10326.82</v>
      </c>
      <c r="J4236">
        <f>Table1_1[[#This Row],[TOTAL REVENUE]]-Table1_1[[#This Row],[TOTAL COST]]</f>
        <v>2681.0699999999997</v>
      </c>
      <c r="K4236" s="11">
        <f>Table1_1[[#This Row],[PROFIT]]/Table1_1[[#This Row],[TOTAL REVENUE]]</f>
        <v>0.20611106028725643</v>
      </c>
    </row>
    <row r="4237" spans="1:11">
      <c r="A4237" t="s">
        <v>75</v>
      </c>
      <c r="B4237" t="s">
        <v>731</v>
      </c>
      <c r="C4237">
        <v>265</v>
      </c>
      <c r="D4237">
        <v>18.32</v>
      </c>
      <c r="E4237">
        <v>45.03</v>
      </c>
      <c r="F4237" t="s">
        <v>107</v>
      </c>
      <c r="G4237" t="s">
        <v>110</v>
      </c>
      <c r="H4237">
        <f>Table1_1[[#This Row],[Units Sold]]*Table1_1[[#This Row],[Sale Price per Unit]]</f>
        <v>11932.95</v>
      </c>
      <c r="I4237">
        <f>Table1_1[[#This Row],[Units Sold]]*Table1_1[[#This Row],[Cost per Unit]]</f>
        <v>4854.8</v>
      </c>
      <c r="J4237">
        <f>Table1_1[[#This Row],[TOTAL REVENUE]]-Table1_1[[#This Row],[TOTAL COST]]</f>
        <v>7078.1500000000005</v>
      </c>
      <c r="K4237" s="11">
        <f>Table1_1[[#This Row],[PROFIT]]/Table1_1[[#This Row],[TOTAL REVENUE]]</f>
        <v>0.59316011547856984</v>
      </c>
    </row>
    <row r="4238" spans="1:11">
      <c r="A4238" t="s">
        <v>33</v>
      </c>
      <c r="B4238" t="s">
        <v>731</v>
      </c>
      <c r="C4238">
        <v>128</v>
      </c>
      <c r="D4238">
        <v>12.59</v>
      </c>
      <c r="E4238">
        <v>63.33</v>
      </c>
      <c r="F4238" t="s">
        <v>108</v>
      </c>
      <c r="G4238" t="s">
        <v>109</v>
      </c>
      <c r="H4238">
        <f>Table1_1[[#This Row],[Units Sold]]*Table1_1[[#This Row],[Sale Price per Unit]]</f>
        <v>8106.24</v>
      </c>
      <c r="I4238">
        <f>Table1_1[[#This Row],[Units Sold]]*Table1_1[[#This Row],[Cost per Unit]]</f>
        <v>1611.52</v>
      </c>
      <c r="J4238">
        <f>Table1_1[[#This Row],[TOTAL REVENUE]]-Table1_1[[#This Row],[TOTAL COST]]</f>
        <v>6494.7199999999993</v>
      </c>
      <c r="K4238" s="11">
        <f>Table1_1[[#This Row],[PROFIT]]/Table1_1[[#This Row],[TOTAL REVENUE]]</f>
        <v>0.80120006316121894</v>
      </c>
    </row>
    <row r="4239" spans="1:11">
      <c r="A4239" t="s">
        <v>97</v>
      </c>
      <c r="B4239" t="s">
        <v>732</v>
      </c>
      <c r="C4239">
        <v>243</v>
      </c>
      <c r="D4239">
        <v>86</v>
      </c>
      <c r="E4239">
        <v>103.82</v>
      </c>
      <c r="F4239" t="s">
        <v>107</v>
      </c>
      <c r="G4239" t="s">
        <v>110</v>
      </c>
      <c r="H4239">
        <f>Table1_1[[#This Row],[Units Sold]]*Table1_1[[#This Row],[Sale Price per Unit]]</f>
        <v>25228.26</v>
      </c>
      <c r="I4239">
        <f>Table1_1[[#This Row],[Units Sold]]*Table1_1[[#This Row],[Cost per Unit]]</f>
        <v>20898</v>
      </c>
      <c r="J4239">
        <f>Table1_1[[#This Row],[TOTAL REVENUE]]-Table1_1[[#This Row],[TOTAL COST]]</f>
        <v>4330.2599999999984</v>
      </c>
      <c r="K4239" s="11">
        <f>Table1_1[[#This Row],[PROFIT]]/Table1_1[[#This Row],[TOTAL REVENUE]]</f>
        <v>0.17164322866499707</v>
      </c>
    </row>
    <row r="4240" spans="1:11">
      <c r="A4240" t="s">
        <v>88</v>
      </c>
      <c r="B4240" t="s">
        <v>732</v>
      </c>
      <c r="C4240">
        <v>74</v>
      </c>
      <c r="D4240">
        <v>86.46</v>
      </c>
      <c r="E4240">
        <v>53.89</v>
      </c>
      <c r="F4240" t="s">
        <v>107</v>
      </c>
      <c r="G4240" t="s">
        <v>109</v>
      </c>
      <c r="H4240">
        <f>Table1_1[[#This Row],[Units Sold]]*Table1_1[[#This Row],[Sale Price per Unit]]</f>
        <v>3987.86</v>
      </c>
      <c r="I4240">
        <f>Table1_1[[#This Row],[Units Sold]]*Table1_1[[#This Row],[Cost per Unit]]</f>
        <v>6398.04</v>
      </c>
      <c r="J4240">
        <f>Table1_1[[#This Row],[TOTAL REVENUE]]-Table1_1[[#This Row],[TOTAL COST]]</f>
        <v>-2410.1799999999998</v>
      </c>
      <c r="K4240" s="11">
        <f>Table1_1[[#This Row],[PROFIT]]/Table1_1[[#This Row],[TOTAL REVENUE]]</f>
        <v>-0.60437929114863609</v>
      </c>
    </row>
    <row r="4241" spans="1:11">
      <c r="A4241" t="s">
        <v>57</v>
      </c>
      <c r="B4241" t="s">
        <v>732</v>
      </c>
      <c r="C4241">
        <v>130</v>
      </c>
      <c r="D4241">
        <v>77.87</v>
      </c>
      <c r="E4241">
        <v>81.39</v>
      </c>
      <c r="F4241" t="s">
        <v>107</v>
      </c>
      <c r="G4241" t="s">
        <v>109</v>
      </c>
      <c r="H4241">
        <f>Table1_1[[#This Row],[Units Sold]]*Table1_1[[#This Row],[Sale Price per Unit]]</f>
        <v>10580.7</v>
      </c>
      <c r="I4241">
        <f>Table1_1[[#This Row],[Units Sold]]*Table1_1[[#This Row],[Cost per Unit]]</f>
        <v>10123.1</v>
      </c>
      <c r="J4241">
        <f>Table1_1[[#This Row],[TOTAL REVENUE]]-Table1_1[[#This Row],[TOTAL COST]]</f>
        <v>457.60000000000036</v>
      </c>
      <c r="K4241" s="11">
        <f>Table1_1[[#This Row],[PROFIT]]/Table1_1[[#This Row],[TOTAL REVENUE]]</f>
        <v>4.3248556333701962E-2</v>
      </c>
    </row>
    <row r="4242" spans="1:11">
      <c r="A4242" t="s">
        <v>72</v>
      </c>
      <c r="B4242" t="s">
        <v>732</v>
      </c>
      <c r="C4242">
        <v>281</v>
      </c>
      <c r="D4242">
        <v>33.630000000000003</v>
      </c>
      <c r="E4242">
        <v>108.2</v>
      </c>
      <c r="F4242" t="s">
        <v>108</v>
      </c>
      <c r="G4242" t="s">
        <v>109</v>
      </c>
      <c r="H4242">
        <f>Table1_1[[#This Row],[Units Sold]]*Table1_1[[#This Row],[Sale Price per Unit]]</f>
        <v>30404.2</v>
      </c>
      <c r="I4242">
        <f>Table1_1[[#This Row],[Units Sold]]*Table1_1[[#This Row],[Cost per Unit]]</f>
        <v>9450.0300000000007</v>
      </c>
      <c r="J4242">
        <f>Table1_1[[#This Row],[TOTAL REVENUE]]-Table1_1[[#This Row],[TOTAL COST]]</f>
        <v>20954.169999999998</v>
      </c>
      <c r="K4242" s="11">
        <f>Table1_1[[#This Row],[PROFIT]]/Table1_1[[#This Row],[TOTAL REVENUE]]</f>
        <v>0.68918669131238441</v>
      </c>
    </row>
    <row r="4243" spans="1:11">
      <c r="A4243" t="s">
        <v>69</v>
      </c>
      <c r="B4243" t="s">
        <v>732</v>
      </c>
      <c r="C4243">
        <v>113</v>
      </c>
      <c r="D4243">
        <v>57.46</v>
      </c>
      <c r="E4243">
        <v>66.819999999999993</v>
      </c>
      <c r="F4243" t="s">
        <v>108</v>
      </c>
      <c r="G4243" t="s">
        <v>109</v>
      </c>
      <c r="H4243">
        <f>Table1_1[[#This Row],[Units Sold]]*Table1_1[[#This Row],[Sale Price per Unit]]</f>
        <v>7550.6599999999989</v>
      </c>
      <c r="I4243">
        <f>Table1_1[[#This Row],[Units Sold]]*Table1_1[[#This Row],[Cost per Unit]]</f>
        <v>6492.9800000000005</v>
      </c>
      <c r="J4243">
        <f>Table1_1[[#This Row],[TOTAL REVENUE]]-Table1_1[[#This Row],[TOTAL COST]]</f>
        <v>1057.6799999999985</v>
      </c>
      <c r="K4243" s="11">
        <f>Table1_1[[#This Row],[PROFIT]]/Table1_1[[#This Row],[TOTAL REVENUE]]</f>
        <v>0.14007782101167296</v>
      </c>
    </row>
    <row r="4244" spans="1:11">
      <c r="A4244" t="s">
        <v>66</v>
      </c>
      <c r="B4244" t="s">
        <v>732</v>
      </c>
      <c r="C4244">
        <v>61</v>
      </c>
      <c r="D4244">
        <v>91.77</v>
      </c>
      <c r="E4244">
        <v>107.68</v>
      </c>
      <c r="F4244" t="s">
        <v>108</v>
      </c>
      <c r="G4244" t="s">
        <v>110</v>
      </c>
      <c r="H4244">
        <f>Table1_1[[#This Row],[Units Sold]]*Table1_1[[#This Row],[Sale Price per Unit]]</f>
        <v>6568.4800000000005</v>
      </c>
      <c r="I4244">
        <f>Table1_1[[#This Row],[Units Sold]]*Table1_1[[#This Row],[Cost per Unit]]</f>
        <v>5597.9699999999993</v>
      </c>
      <c r="J4244">
        <f>Table1_1[[#This Row],[TOTAL REVENUE]]-Table1_1[[#This Row],[TOTAL COST]]</f>
        <v>970.51000000000113</v>
      </c>
      <c r="K4244" s="11">
        <f>Table1_1[[#This Row],[PROFIT]]/Table1_1[[#This Row],[TOTAL REVENUE]]</f>
        <v>0.14775260029717699</v>
      </c>
    </row>
    <row r="4245" spans="1:11">
      <c r="A4245" t="s">
        <v>67</v>
      </c>
      <c r="B4245" t="s">
        <v>733</v>
      </c>
      <c r="C4245">
        <v>225</v>
      </c>
      <c r="D4245">
        <v>48.38</v>
      </c>
      <c r="E4245">
        <v>104.09</v>
      </c>
      <c r="F4245" t="s">
        <v>108</v>
      </c>
      <c r="G4245" t="s">
        <v>109</v>
      </c>
      <c r="H4245">
        <f>Table1_1[[#This Row],[Units Sold]]*Table1_1[[#This Row],[Sale Price per Unit]]</f>
        <v>23420.25</v>
      </c>
      <c r="I4245">
        <f>Table1_1[[#This Row],[Units Sold]]*Table1_1[[#This Row],[Cost per Unit]]</f>
        <v>10885.5</v>
      </c>
      <c r="J4245">
        <f>Table1_1[[#This Row],[TOTAL REVENUE]]-Table1_1[[#This Row],[TOTAL COST]]</f>
        <v>12534.75</v>
      </c>
      <c r="K4245" s="11">
        <f>Table1_1[[#This Row],[PROFIT]]/Table1_1[[#This Row],[TOTAL REVENUE]]</f>
        <v>0.53520991449706989</v>
      </c>
    </row>
    <row r="4246" spans="1:11">
      <c r="A4246" t="s">
        <v>21</v>
      </c>
      <c r="B4246" t="s">
        <v>733</v>
      </c>
      <c r="C4246">
        <v>213</v>
      </c>
      <c r="D4246">
        <v>18.62</v>
      </c>
      <c r="E4246">
        <v>36.630000000000003</v>
      </c>
      <c r="F4246" t="s">
        <v>108</v>
      </c>
      <c r="G4246" t="s">
        <v>109</v>
      </c>
      <c r="H4246">
        <f>Table1_1[[#This Row],[Units Sold]]*Table1_1[[#This Row],[Sale Price per Unit]]</f>
        <v>7802.1900000000005</v>
      </c>
      <c r="I4246">
        <f>Table1_1[[#This Row],[Units Sold]]*Table1_1[[#This Row],[Cost per Unit]]</f>
        <v>3966.0600000000004</v>
      </c>
      <c r="J4246">
        <f>Table1_1[[#This Row],[TOTAL REVENUE]]-Table1_1[[#This Row],[TOTAL COST]]</f>
        <v>3836.13</v>
      </c>
      <c r="K4246" s="11">
        <f>Table1_1[[#This Row],[PROFIT]]/Table1_1[[#This Row],[TOTAL REVENUE]]</f>
        <v>0.49167349167349167</v>
      </c>
    </row>
    <row r="4247" spans="1:11">
      <c r="A4247" t="s">
        <v>94</v>
      </c>
      <c r="B4247" t="s">
        <v>733</v>
      </c>
      <c r="C4247">
        <v>240</v>
      </c>
      <c r="D4247">
        <v>95.99</v>
      </c>
      <c r="E4247">
        <v>61.39</v>
      </c>
      <c r="F4247" t="s">
        <v>107</v>
      </c>
      <c r="G4247" t="s">
        <v>109</v>
      </c>
      <c r="H4247">
        <f>Table1_1[[#This Row],[Units Sold]]*Table1_1[[#This Row],[Sale Price per Unit]]</f>
        <v>14733.6</v>
      </c>
      <c r="I4247">
        <f>Table1_1[[#This Row],[Units Sold]]*Table1_1[[#This Row],[Cost per Unit]]</f>
        <v>23037.599999999999</v>
      </c>
      <c r="J4247">
        <f>Table1_1[[#This Row],[TOTAL REVENUE]]-Table1_1[[#This Row],[TOTAL COST]]</f>
        <v>-8303.9999999999982</v>
      </c>
      <c r="K4247" s="11">
        <f>Table1_1[[#This Row],[PROFIT]]/Table1_1[[#This Row],[TOTAL REVENUE]]</f>
        <v>-0.56360970842156688</v>
      </c>
    </row>
    <row r="4248" spans="1:11">
      <c r="A4248" t="s">
        <v>68</v>
      </c>
      <c r="B4248" t="s">
        <v>733</v>
      </c>
      <c r="C4248">
        <v>153</v>
      </c>
      <c r="D4248">
        <v>83.67</v>
      </c>
      <c r="E4248">
        <v>18.82</v>
      </c>
      <c r="F4248" t="s">
        <v>107</v>
      </c>
      <c r="G4248" t="s">
        <v>109</v>
      </c>
      <c r="H4248">
        <f>Table1_1[[#This Row],[Units Sold]]*Table1_1[[#This Row],[Sale Price per Unit]]</f>
        <v>2879.46</v>
      </c>
      <c r="I4248">
        <f>Table1_1[[#This Row],[Units Sold]]*Table1_1[[#This Row],[Cost per Unit]]</f>
        <v>12801.51</v>
      </c>
      <c r="J4248">
        <f>Table1_1[[#This Row],[TOTAL REVENUE]]-Table1_1[[#This Row],[TOTAL COST]]</f>
        <v>-9922.0499999999993</v>
      </c>
      <c r="K4248" s="11">
        <f>Table1_1[[#This Row],[PROFIT]]/Table1_1[[#This Row],[TOTAL REVENUE]]</f>
        <v>-3.4458023379383631</v>
      </c>
    </row>
    <row r="4249" spans="1:11">
      <c r="A4249" t="s">
        <v>44</v>
      </c>
      <c r="B4249" t="s">
        <v>733</v>
      </c>
      <c r="C4249">
        <v>228</v>
      </c>
      <c r="D4249">
        <v>40.049999999999997</v>
      </c>
      <c r="E4249">
        <v>52.49</v>
      </c>
      <c r="F4249" t="s">
        <v>107</v>
      </c>
      <c r="G4249" t="s">
        <v>110</v>
      </c>
      <c r="H4249">
        <f>Table1_1[[#This Row],[Units Sold]]*Table1_1[[#This Row],[Sale Price per Unit]]</f>
        <v>11967.720000000001</v>
      </c>
      <c r="I4249">
        <f>Table1_1[[#This Row],[Units Sold]]*Table1_1[[#This Row],[Cost per Unit]]</f>
        <v>9131.4</v>
      </c>
      <c r="J4249">
        <f>Table1_1[[#This Row],[TOTAL REVENUE]]-Table1_1[[#This Row],[TOTAL COST]]</f>
        <v>2836.3200000000015</v>
      </c>
      <c r="K4249" s="11">
        <f>Table1_1[[#This Row],[PROFIT]]/Table1_1[[#This Row],[TOTAL REVENUE]]</f>
        <v>0.23699752333777874</v>
      </c>
    </row>
    <row r="4250" spans="1:11">
      <c r="A4250" t="s">
        <v>94</v>
      </c>
      <c r="B4250" t="s">
        <v>733</v>
      </c>
      <c r="C4250">
        <v>16</v>
      </c>
      <c r="D4250">
        <v>77.72</v>
      </c>
      <c r="E4250">
        <v>26.51</v>
      </c>
      <c r="F4250" t="s">
        <v>107</v>
      </c>
      <c r="G4250" t="s">
        <v>109</v>
      </c>
      <c r="H4250">
        <f>Table1_1[[#This Row],[Units Sold]]*Table1_1[[#This Row],[Sale Price per Unit]]</f>
        <v>424.16</v>
      </c>
      <c r="I4250">
        <f>Table1_1[[#This Row],[Units Sold]]*Table1_1[[#This Row],[Cost per Unit]]</f>
        <v>1243.52</v>
      </c>
      <c r="J4250">
        <f>Table1_1[[#This Row],[TOTAL REVENUE]]-Table1_1[[#This Row],[TOTAL COST]]</f>
        <v>-819.3599999999999</v>
      </c>
      <c r="K4250" s="11">
        <f>Table1_1[[#This Row],[PROFIT]]/Table1_1[[#This Row],[TOTAL REVENUE]]</f>
        <v>-1.9317238777819687</v>
      </c>
    </row>
    <row r="4251" spans="1:11">
      <c r="A4251" t="s">
        <v>72</v>
      </c>
      <c r="B4251" t="s">
        <v>733</v>
      </c>
      <c r="C4251">
        <v>196</v>
      </c>
      <c r="D4251">
        <v>49.91</v>
      </c>
      <c r="E4251">
        <v>102.96</v>
      </c>
      <c r="F4251" t="s">
        <v>108</v>
      </c>
      <c r="G4251" t="s">
        <v>110</v>
      </c>
      <c r="H4251">
        <f>Table1_1[[#This Row],[Units Sold]]*Table1_1[[#This Row],[Sale Price per Unit]]</f>
        <v>20180.16</v>
      </c>
      <c r="I4251">
        <f>Table1_1[[#This Row],[Units Sold]]*Table1_1[[#This Row],[Cost per Unit]]</f>
        <v>9782.3599999999988</v>
      </c>
      <c r="J4251">
        <f>Table1_1[[#This Row],[TOTAL REVENUE]]-Table1_1[[#This Row],[TOTAL COST]]</f>
        <v>10397.800000000001</v>
      </c>
      <c r="K4251" s="11">
        <f>Table1_1[[#This Row],[PROFIT]]/Table1_1[[#This Row],[TOTAL REVENUE]]</f>
        <v>0.51524864024864026</v>
      </c>
    </row>
    <row r="4252" spans="1:11">
      <c r="A4252" t="s">
        <v>96</v>
      </c>
      <c r="B4252" t="s">
        <v>733</v>
      </c>
      <c r="C4252">
        <v>126</v>
      </c>
      <c r="D4252">
        <v>83.25</v>
      </c>
      <c r="E4252">
        <v>104.25</v>
      </c>
      <c r="F4252" t="s">
        <v>108</v>
      </c>
      <c r="G4252" t="s">
        <v>109</v>
      </c>
      <c r="H4252">
        <f>Table1_1[[#This Row],[Units Sold]]*Table1_1[[#This Row],[Sale Price per Unit]]</f>
        <v>13135.5</v>
      </c>
      <c r="I4252">
        <f>Table1_1[[#This Row],[Units Sold]]*Table1_1[[#This Row],[Cost per Unit]]</f>
        <v>10489.5</v>
      </c>
      <c r="J4252">
        <f>Table1_1[[#This Row],[TOTAL REVENUE]]-Table1_1[[#This Row],[TOTAL COST]]</f>
        <v>2646</v>
      </c>
      <c r="K4252" s="11">
        <f>Table1_1[[#This Row],[PROFIT]]/Table1_1[[#This Row],[TOTAL REVENUE]]</f>
        <v>0.20143884892086331</v>
      </c>
    </row>
    <row r="4253" spans="1:11">
      <c r="A4253" t="s">
        <v>7</v>
      </c>
      <c r="B4253" t="s">
        <v>734</v>
      </c>
      <c r="C4253">
        <v>206</v>
      </c>
      <c r="D4253">
        <v>33.869999999999997</v>
      </c>
      <c r="E4253">
        <v>30.83</v>
      </c>
      <c r="F4253" t="s">
        <v>107</v>
      </c>
      <c r="G4253" t="s">
        <v>109</v>
      </c>
      <c r="H4253">
        <f>Table1_1[[#This Row],[Units Sold]]*Table1_1[[#This Row],[Sale Price per Unit]]</f>
        <v>6350.98</v>
      </c>
      <c r="I4253">
        <f>Table1_1[[#This Row],[Units Sold]]*Table1_1[[#This Row],[Cost per Unit]]</f>
        <v>6977.2199999999993</v>
      </c>
      <c r="J4253">
        <f>Table1_1[[#This Row],[TOTAL REVENUE]]-Table1_1[[#This Row],[TOTAL COST]]</f>
        <v>-626.23999999999978</v>
      </c>
      <c r="K4253" s="11">
        <f>Table1_1[[#This Row],[PROFIT]]/Table1_1[[#This Row],[TOTAL REVENUE]]</f>
        <v>-9.8605254622121288E-2</v>
      </c>
    </row>
    <row r="4254" spans="1:11">
      <c r="A4254" t="s">
        <v>50</v>
      </c>
      <c r="B4254" t="s">
        <v>734</v>
      </c>
      <c r="C4254">
        <v>16</v>
      </c>
      <c r="D4254">
        <v>90.21</v>
      </c>
      <c r="E4254">
        <v>26</v>
      </c>
      <c r="F4254" t="s">
        <v>108</v>
      </c>
      <c r="G4254" t="s">
        <v>110</v>
      </c>
      <c r="H4254">
        <f>Table1_1[[#This Row],[Units Sold]]*Table1_1[[#This Row],[Sale Price per Unit]]</f>
        <v>416</v>
      </c>
      <c r="I4254">
        <f>Table1_1[[#This Row],[Units Sold]]*Table1_1[[#This Row],[Cost per Unit]]</f>
        <v>1443.36</v>
      </c>
      <c r="J4254">
        <f>Table1_1[[#This Row],[TOTAL REVENUE]]-Table1_1[[#This Row],[TOTAL COST]]</f>
        <v>-1027.3599999999999</v>
      </c>
      <c r="K4254" s="11">
        <f>Table1_1[[#This Row],[PROFIT]]/Table1_1[[#This Row],[TOTAL REVENUE]]</f>
        <v>-2.4696153846153845</v>
      </c>
    </row>
    <row r="4255" spans="1:11">
      <c r="A4255" t="s">
        <v>37</v>
      </c>
      <c r="B4255" t="s">
        <v>734</v>
      </c>
      <c r="C4255">
        <v>148</v>
      </c>
      <c r="D4255">
        <v>94.26</v>
      </c>
      <c r="E4255">
        <v>23.37</v>
      </c>
      <c r="F4255" t="s">
        <v>108</v>
      </c>
      <c r="G4255" t="s">
        <v>109</v>
      </c>
      <c r="H4255">
        <f>Table1_1[[#This Row],[Units Sold]]*Table1_1[[#This Row],[Sale Price per Unit]]</f>
        <v>3458.76</v>
      </c>
      <c r="I4255">
        <f>Table1_1[[#This Row],[Units Sold]]*Table1_1[[#This Row],[Cost per Unit]]</f>
        <v>13950.480000000001</v>
      </c>
      <c r="J4255">
        <f>Table1_1[[#This Row],[TOTAL REVENUE]]-Table1_1[[#This Row],[TOTAL COST]]</f>
        <v>-10491.720000000001</v>
      </c>
      <c r="K4255" s="11">
        <f>Table1_1[[#This Row],[PROFIT]]/Table1_1[[#This Row],[TOTAL REVENUE]]</f>
        <v>-3.0333761232349166</v>
      </c>
    </row>
    <row r="4256" spans="1:11">
      <c r="A4256" t="s">
        <v>58</v>
      </c>
      <c r="B4256" t="s">
        <v>734</v>
      </c>
      <c r="C4256">
        <v>72</v>
      </c>
      <c r="D4256">
        <v>99.73</v>
      </c>
      <c r="E4256">
        <v>99.94</v>
      </c>
      <c r="F4256" t="s">
        <v>108</v>
      </c>
      <c r="G4256" t="s">
        <v>110</v>
      </c>
      <c r="H4256">
        <f>Table1_1[[#This Row],[Units Sold]]*Table1_1[[#This Row],[Sale Price per Unit]]</f>
        <v>7195.68</v>
      </c>
      <c r="I4256">
        <f>Table1_1[[#This Row],[Units Sold]]*Table1_1[[#This Row],[Cost per Unit]]</f>
        <v>7180.56</v>
      </c>
      <c r="J4256">
        <f>Table1_1[[#This Row],[TOTAL REVENUE]]-Table1_1[[#This Row],[TOTAL COST]]</f>
        <v>15.119999999999891</v>
      </c>
      <c r="K4256" s="11">
        <f>Table1_1[[#This Row],[PROFIT]]/Table1_1[[#This Row],[TOTAL REVENUE]]</f>
        <v>2.1012607564538572E-3</v>
      </c>
    </row>
    <row r="4257" spans="1:11">
      <c r="A4257" t="s">
        <v>39</v>
      </c>
      <c r="B4257" t="s">
        <v>734</v>
      </c>
      <c r="C4257">
        <v>272</v>
      </c>
      <c r="D4257">
        <v>97.54</v>
      </c>
      <c r="E4257">
        <v>108.59</v>
      </c>
      <c r="F4257" t="s">
        <v>107</v>
      </c>
      <c r="G4257" t="s">
        <v>109</v>
      </c>
      <c r="H4257">
        <f>Table1_1[[#This Row],[Units Sold]]*Table1_1[[#This Row],[Sale Price per Unit]]</f>
        <v>29536.48</v>
      </c>
      <c r="I4257">
        <f>Table1_1[[#This Row],[Units Sold]]*Table1_1[[#This Row],[Cost per Unit]]</f>
        <v>26530.880000000001</v>
      </c>
      <c r="J4257">
        <f>Table1_1[[#This Row],[TOTAL REVENUE]]-Table1_1[[#This Row],[TOTAL COST]]</f>
        <v>3005.5999999999985</v>
      </c>
      <c r="K4257" s="11">
        <f>Table1_1[[#This Row],[PROFIT]]/Table1_1[[#This Row],[TOTAL REVENUE]]</f>
        <v>0.10175890966018966</v>
      </c>
    </row>
    <row r="4258" spans="1:11">
      <c r="A4258" t="s">
        <v>87</v>
      </c>
      <c r="B4258" t="s">
        <v>735</v>
      </c>
      <c r="C4258">
        <v>128</v>
      </c>
      <c r="D4258">
        <v>40.11</v>
      </c>
      <c r="E4258">
        <v>60.65</v>
      </c>
      <c r="F4258" t="s">
        <v>107</v>
      </c>
      <c r="G4258" t="s">
        <v>109</v>
      </c>
      <c r="H4258">
        <f>Table1_1[[#This Row],[Units Sold]]*Table1_1[[#This Row],[Sale Price per Unit]]</f>
        <v>7763.2</v>
      </c>
      <c r="I4258">
        <f>Table1_1[[#This Row],[Units Sold]]*Table1_1[[#This Row],[Cost per Unit]]</f>
        <v>5134.08</v>
      </c>
      <c r="J4258">
        <f>Table1_1[[#This Row],[TOTAL REVENUE]]-Table1_1[[#This Row],[TOTAL COST]]</f>
        <v>2629.12</v>
      </c>
      <c r="K4258" s="11">
        <f>Table1_1[[#This Row],[PROFIT]]/Table1_1[[#This Row],[TOTAL REVENUE]]</f>
        <v>0.33866446826051111</v>
      </c>
    </row>
    <row r="4259" spans="1:11">
      <c r="A4259" t="s">
        <v>73</v>
      </c>
      <c r="B4259" t="s">
        <v>735</v>
      </c>
      <c r="C4259">
        <v>128</v>
      </c>
      <c r="D4259">
        <v>12.96</v>
      </c>
      <c r="E4259">
        <v>112.94</v>
      </c>
      <c r="F4259" t="s">
        <v>107</v>
      </c>
      <c r="G4259" t="s">
        <v>110</v>
      </c>
      <c r="H4259">
        <f>Table1_1[[#This Row],[Units Sold]]*Table1_1[[#This Row],[Sale Price per Unit]]</f>
        <v>14456.32</v>
      </c>
      <c r="I4259">
        <f>Table1_1[[#This Row],[Units Sold]]*Table1_1[[#This Row],[Cost per Unit]]</f>
        <v>1658.88</v>
      </c>
      <c r="J4259">
        <f>Table1_1[[#This Row],[TOTAL REVENUE]]-Table1_1[[#This Row],[TOTAL COST]]</f>
        <v>12797.439999999999</v>
      </c>
      <c r="K4259" s="11">
        <f>Table1_1[[#This Row],[PROFIT]]/Table1_1[[#This Row],[TOTAL REVENUE]]</f>
        <v>0.88524880467504863</v>
      </c>
    </row>
    <row r="4260" spans="1:11">
      <c r="A4260" t="s">
        <v>9</v>
      </c>
      <c r="B4260" t="s">
        <v>735</v>
      </c>
      <c r="C4260">
        <v>187</v>
      </c>
      <c r="D4260">
        <v>97.27</v>
      </c>
      <c r="E4260">
        <v>67.36</v>
      </c>
      <c r="F4260" t="s">
        <v>107</v>
      </c>
      <c r="G4260" t="s">
        <v>109</v>
      </c>
      <c r="H4260">
        <f>Table1_1[[#This Row],[Units Sold]]*Table1_1[[#This Row],[Sale Price per Unit]]</f>
        <v>12596.32</v>
      </c>
      <c r="I4260">
        <f>Table1_1[[#This Row],[Units Sold]]*Table1_1[[#This Row],[Cost per Unit]]</f>
        <v>18189.489999999998</v>
      </c>
      <c r="J4260">
        <f>Table1_1[[#This Row],[TOTAL REVENUE]]-Table1_1[[#This Row],[TOTAL COST]]</f>
        <v>-5593.1699999999983</v>
      </c>
      <c r="K4260" s="11">
        <f>Table1_1[[#This Row],[PROFIT]]/Table1_1[[#This Row],[TOTAL REVENUE]]</f>
        <v>-0.44403206650831339</v>
      </c>
    </row>
    <row r="4261" spans="1:11">
      <c r="A4261" t="s">
        <v>60</v>
      </c>
      <c r="B4261" t="s">
        <v>735</v>
      </c>
      <c r="C4261">
        <v>164</v>
      </c>
      <c r="D4261">
        <v>51.45</v>
      </c>
      <c r="E4261">
        <v>68.47</v>
      </c>
      <c r="F4261" t="s">
        <v>108</v>
      </c>
      <c r="G4261" t="s">
        <v>110</v>
      </c>
      <c r="H4261">
        <f>Table1_1[[#This Row],[Units Sold]]*Table1_1[[#This Row],[Sale Price per Unit]]</f>
        <v>11229.08</v>
      </c>
      <c r="I4261">
        <f>Table1_1[[#This Row],[Units Sold]]*Table1_1[[#This Row],[Cost per Unit]]</f>
        <v>8437.8000000000011</v>
      </c>
      <c r="J4261">
        <f>Table1_1[[#This Row],[TOTAL REVENUE]]-Table1_1[[#This Row],[TOTAL COST]]</f>
        <v>2791.2799999999988</v>
      </c>
      <c r="K4261" s="11">
        <f>Table1_1[[#This Row],[PROFIT]]/Table1_1[[#This Row],[TOTAL REVENUE]]</f>
        <v>0.24857601869431858</v>
      </c>
    </row>
    <row r="4262" spans="1:11">
      <c r="A4262" t="s">
        <v>92</v>
      </c>
      <c r="B4262" t="s">
        <v>735</v>
      </c>
      <c r="C4262">
        <v>226</v>
      </c>
      <c r="D4262">
        <v>26.2</v>
      </c>
      <c r="E4262">
        <v>32.33</v>
      </c>
      <c r="F4262" t="s">
        <v>107</v>
      </c>
      <c r="G4262" t="s">
        <v>109</v>
      </c>
      <c r="H4262">
        <f>Table1_1[[#This Row],[Units Sold]]*Table1_1[[#This Row],[Sale Price per Unit]]</f>
        <v>7306.58</v>
      </c>
      <c r="I4262">
        <f>Table1_1[[#This Row],[Units Sold]]*Table1_1[[#This Row],[Cost per Unit]]</f>
        <v>5921.2</v>
      </c>
      <c r="J4262">
        <f>Table1_1[[#This Row],[TOTAL REVENUE]]-Table1_1[[#This Row],[TOTAL COST]]</f>
        <v>1385.38</v>
      </c>
      <c r="K4262" s="11">
        <f>Table1_1[[#This Row],[PROFIT]]/Table1_1[[#This Row],[TOTAL REVENUE]]</f>
        <v>0.18960717599752552</v>
      </c>
    </row>
    <row r="4263" spans="1:11">
      <c r="A4263" t="s">
        <v>54</v>
      </c>
      <c r="B4263" t="s">
        <v>736</v>
      </c>
      <c r="C4263">
        <v>69</v>
      </c>
      <c r="D4263">
        <v>33.369999999999997</v>
      </c>
      <c r="E4263">
        <v>28.43</v>
      </c>
      <c r="F4263" t="s">
        <v>108</v>
      </c>
      <c r="G4263" t="s">
        <v>109</v>
      </c>
      <c r="H4263">
        <f>Table1_1[[#This Row],[Units Sold]]*Table1_1[[#This Row],[Sale Price per Unit]]</f>
        <v>1961.67</v>
      </c>
      <c r="I4263">
        <f>Table1_1[[#This Row],[Units Sold]]*Table1_1[[#This Row],[Cost per Unit]]</f>
        <v>2302.5299999999997</v>
      </c>
      <c r="J4263">
        <f>Table1_1[[#This Row],[TOTAL REVENUE]]-Table1_1[[#This Row],[TOTAL COST]]</f>
        <v>-340.85999999999967</v>
      </c>
      <c r="K4263" s="11">
        <f>Table1_1[[#This Row],[PROFIT]]/Table1_1[[#This Row],[TOTAL REVENUE]]</f>
        <v>-0.17376011255715776</v>
      </c>
    </row>
    <row r="4264" spans="1:11">
      <c r="A4264" t="s">
        <v>45</v>
      </c>
      <c r="B4264" t="s">
        <v>736</v>
      </c>
      <c r="C4264">
        <v>189</v>
      </c>
      <c r="D4264">
        <v>54.57</v>
      </c>
      <c r="E4264">
        <v>55.18</v>
      </c>
      <c r="F4264" t="s">
        <v>108</v>
      </c>
      <c r="G4264" t="s">
        <v>109</v>
      </c>
      <c r="H4264">
        <f>Table1_1[[#This Row],[Units Sold]]*Table1_1[[#This Row],[Sale Price per Unit]]</f>
        <v>10429.02</v>
      </c>
      <c r="I4264">
        <f>Table1_1[[#This Row],[Units Sold]]*Table1_1[[#This Row],[Cost per Unit]]</f>
        <v>10313.73</v>
      </c>
      <c r="J4264">
        <f>Table1_1[[#This Row],[TOTAL REVENUE]]-Table1_1[[#This Row],[TOTAL COST]]</f>
        <v>115.29000000000087</v>
      </c>
      <c r="K4264" s="11">
        <f>Table1_1[[#This Row],[PROFIT]]/Table1_1[[#This Row],[TOTAL REVENUE]]</f>
        <v>1.1054729974628572E-2</v>
      </c>
    </row>
    <row r="4265" spans="1:11">
      <c r="A4265" t="s">
        <v>32</v>
      </c>
      <c r="B4265" t="s">
        <v>736</v>
      </c>
      <c r="C4265">
        <v>155</v>
      </c>
      <c r="D4265">
        <v>81.64</v>
      </c>
      <c r="E4265">
        <v>81.75</v>
      </c>
      <c r="F4265" t="s">
        <v>107</v>
      </c>
      <c r="G4265" t="s">
        <v>110</v>
      </c>
      <c r="H4265">
        <f>Table1_1[[#This Row],[Units Sold]]*Table1_1[[#This Row],[Sale Price per Unit]]</f>
        <v>12671.25</v>
      </c>
      <c r="I4265">
        <f>Table1_1[[#This Row],[Units Sold]]*Table1_1[[#This Row],[Cost per Unit]]</f>
        <v>12654.2</v>
      </c>
      <c r="J4265">
        <f>Table1_1[[#This Row],[TOTAL REVENUE]]-Table1_1[[#This Row],[TOTAL COST]]</f>
        <v>17.049999999999272</v>
      </c>
      <c r="K4265" s="11">
        <f>Table1_1[[#This Row],[PROFIT]]/Table1_1[[#This Row],[TOTAL REVENUE]]</f>
        <v>1.3455657492354165E-3</v>
      </c>
    </row>
    <row r="4266" spans="1:11">
      <c r="A4266" t="s">
        <v>48</v>
      </c>
      <c r="B4266" t="s">
        <v>736</v>
      </c>
      <c r="C4266">
        <v>7</v>
      </c>
      <c r="D4266">
        <v>14.4</v>
      </c>
      <c r="E4266">
        <v>33.01</v>
      </c>
      <c r="F4266" t="s">
        <v>107</v>
      </c>
      <c r="G4266" t="s">
        <v>110</v>
      </c>
      <c r="H4266">
        <f>Table1_1[[#This Row],[Units Sold]]*Table1_1[[#This Row],[Sale Price per Unit]]</f>
        <v>231.07</v>
      </c>
      <c r="I4266">
        <f>Table1_1[[#This Row],[Units Sold]]*Table1_1[[#This Row],[Cost per Unit]]</f>
        <v>100.8</v>
      </c>
      <c r="J4266">
        <f>Table1_1[[#This Row],[TOTAL REVENUE]]-Table1_1[[#This Row],[TOTAL COST]]</f>
        <v>130.26999999999998</v>
      </c>
      <c r="K4266" s="11">
        <f>Table1_1[[#This Row],[PROFIT]]/Table1_1[[#This Row],[TOTAL REVENUE]]</f>
        <v>0.56376855498333833</v>
      </c>
    </row>
    <row r="4267" spans="1:11">
      <c r="A4267" t="s">
        <v>11</v>
      </c>
      <c r="B4267" t="s">
        <v>736</v>
      </c>
      <c r="C4267">
        <v>264</v>
      </c>
      <c r="D4267">
        <v>36.729999999999997</v>
      </c>
      <c r="E4267">
        <v>85.7</v>
      </c>
      <c r="F4267" t="s">
        <v>108</v>
      </c>
      <c r="G4267" t="s">
        <v>110</v>
      </c>
      <c r="H4267">
        <f>Table1_1[[#This Row],[Units Sold]]*Table1_1[[#This Row],[Sale Price per Unit]]</f>
        <v>22624.799999999999</v>
      </c>
      <c r="I4267">
        <f>Table1_1[[#This Row],[Units Sold]]*Table1_1[[#This Row],[Cost per Unit]]</f>
        <v>9696.7199999999993</v>
      </c>
      <c r="J4267">
        <f>Table1_1[[#This Row],[TOTAL REVENUE]]-Table1_1[[#This Row],[TOTAL COST]]</f>
        <v>12928.08</v>
      </c>
      <c r="K4267" s="11">
        <f>Table1_1[[#This Row],[PROFIT]]/Table1_1[[#This Row],[TOTAL REVENUE]]</f>
        <v>0.57141190198366398</v>
      </c>
    </row>
    <row r="4268" spans="1:11">
      <c r="A4268" t="s">
        <v>54</v>
      </c>
      <c r="B4268" t="s">
        <v>736</v>
      </c>
      <c r="C4268">
        <v>238</v>
      </c>
      <c r="D4268">
        <v>92.99</v>
      </c>
      <c r="E4268">
        <v>39.42</v>
      </c>
      <c r="F4268" t="s">
        <v>107</v>
      </c>
      <c r="G4268" t="s">
        <v>110</v>
      </c>
      <c r="H4268">
        <f>Table1_1[[#This Row],[Units Sold]]*Table1_1[[#This Row],[Sale Price per Unit]]</f>
        <v>9381.9600000000009</v>
      </c>
      <c r="I4268">
        <f>Table1_1[[#This Row],[Units Sold]]*Table1_1[[#This Row],[Cost per Unit]]</f>
        <v>22131.62</v>
      </c>
      <c r="J4268">
        <f>Table1_1[[#This Row],[TOTAL REVENUE]]-Table1_1[[#This Row],[TOTAL COST]]</f>
        <v>-12749.659999999998</v>
      </c>
      <c r="K4268" s="11">
        <f>Table1_1[[#This Row],[PROFIT]]/Table1_1[[#This Row],[TOTAL REVENUE]]</f>
        <v>-1.3589548452562148</v>
      </c>
    </row>
    <row r="4269" spans="1:11">
      <c r="A4269" t="s">
        <v>51</v>
      </c>
      <c r="B4269" t="s">
        <v>736</v>
      </c>
      <c r="C4269">
        <v>100</v>
      </c>
      <c r="D4269">
        <v>24.44</v>
      </c>
      <c r="E4269">
        <v>102.17</v>
      </c>
      <c r="F4269" t="s">
        <v>108</v>
      </c>
      <c r="G4269" t="s">
        <v>110</v>
      </c>
      <c r="H4269">
        <f>Table1_1[[#This Row],[Units Sold]]*Table1_1[[#This Row],[Sale Price per Unit]]</f>
        <v>10217</v>
      </c>
      <c r="I4269">
        <f>Table1_1[[#This Row],[Units Sold]]*Table1_1[[#This Row],[Cost per Unit]]</f>
        <v>2444</v>
      </c>
      <c r="J4269">
        <f>Table1_1[[#This Row],[TOTAL REVENUE]]-Table1_1[[#This Row],[TOTAL COST]]</f>
        <v>7773</v>
      </c>
      <c r="K4269" s="11">
        <f>Table1_1[[#This Row],[PROFIT]]/Table1_1[[#This Row],[TOTAL REVENUE]]</f>
        <v>0.76079083879808163</v>
      </c>
    </row>
    <row r="4270" spans="1:11">
      <c r="A4270" t="s">
        <v>77</v>
      </c>
      <c r="B4270" t="s">
        <v>736</v>
      </c>
      <c r="C4270">
        <v>160</v>
      </c>
      <c r="D4270">
        <v>67.739999999999995</v>
      </c>
      <c r="E4270">
        <v>100.24</v>
      </c>
      <c r="F4270" t="s">
        <v>107</v>
      </c>
      <c r="G4270" t="s">
        <v>109</v>
      </c>
      <c r="H4270">
        <f>Table1_1[[#This Row],[Units Sold]]*Table1_1[[#This Row],[Sale Price per Unit]]</f>
        <v>16038.4</v>
      </c>
      <c r="I4270">
        <f>Table1_1[[#This Row],[Units Sold]]*Table1_1[[#This Row],[Cost per Unit]]</f>
        <v>10838.4</v>
      </c>
      <c r="J4270">
        <f>Table1_1[[#This Row],[TOTAL REVENUE]]-Table1_1[[#This Row],[TOTAL COST]]</f>
        <v>5200</v>
      </c>
      <c r="K4270" s="11">
        <f>Table1_1[[#This Row],[PROFIT]]/Table1_1[[#This Row],[TOTAL REVENUE]]</f>
        <v>0.3242218675179569</v>
      </c>
    </row>
    <row r="4271" spans="1:11">
      <c r="A4271" t="s">
        <v>35</v>
      </c>
      <c r="B4271" t="s">
        <v>737</v>
      </c>
      <c r="C4271">
        <v>262</v>
      </c>
      <c r="D4271">
        <v>27.31</v>
      </c>
      <c r="E4271">
        <v>25.41</v>
      </c>
      <c r="F4271" t="s">
        <v>107</v>
      </c>
      <c r="G4271" t="s">
        <v>110</v>
      </c>
      <c r="H4271">
        <f>Table1_1[[#This Row],[Units Sold]]*Table1_1[[#This Row],[Sale Price per Unit]]</f>
        <v>6657.42</v>
      </c>
      <c r="I4271">
        <f>Table1_1[[#This Row],[Units Sold]]*Table1_1[[#This Row],[Cost per Unit]]</f>
        <v>7155.2199999999993</v>
      </c>
      <c r="J4271">
        <f>Table1_1[[#This Row],[TOTAL REVENUE]]-Table1_1[[#This Row],[TOTAL COST]]</f>
        <v>-497.79999999999927</v>
      </c>
      <c r="K4271" s="11">
        <f>Table1_1[[#This Row],[PROFIT]]/Table1_1[[#This Row],[TOTAL REVENUE]]</f>
        <v>-7.477371113734739E-2</v>
      </c>
    </row>
    <row r="4272" spans="1:11">
      <c r="A4272" t="s">
        <v>65</v>
      </c>
      <c r="B4272" t="s">
        <v>737</v>
      </c>
      <c r="C4272">
        <v>37</v>
      </c>
      <c r="D4272">
        <v>56.42</v>
      </c>
      <c r="E4272">
        <v>31.21</v>
      </c>
      <c r="F4272" t="s">
        <v>107</v>
      </c>
      <c r="G4272" t="s">
        <v>110</v>
      </c>
      <c r="H4272">
        <f>Table1_1[[#This Row],[Units Sold]]*Table1_1[[#This Row],[Sale Price per Unit]]</f>
        <v>1154.77</v>
      </c>
      <c r="I4272">
        <f>Table1_1[[#This Row],[Units Sold]]*Table1_1[[#This Row],[Cost per Unit]]</f>
        <v>2087.54</v>
      </c>
      <c r="J4272">
        <f>Table1_1[[#This Row],[TOTAL REVENUE]]-Table1_1[[#This Row],[TOTAL COST]]</f>
        <v>-932.77</v>
      </c>
      <c r="K4272" s="11">
        <f>Table1_1[[#This Row],[PROFIT]]/Table1_1[[#This Row],[TOTAL REVENUE]]</f>
        <v>-0.80775392502403076</v>
      </c>
    </row>
    <row r="4273" spans="1:11">
      <c r="A4273" t="s">
        <v>96</v>
      </c>
      <c r="B4273" t="s">
        <v>737</v>
      </c>
      <c r="C4273">
        <v>55</v>
      </c>
      <c r="D4273">
        <v>41.56</v>
      </c>
      <c r="E4273">
        <v>60.33</v>
      </c>
      <c r="F4273" t="s">
        <v>107</v>
      </c>
      <c r="G4273" t="s">
        <v>109</v>
      </c>
      <c r="H4273">
        <f>Table1_1[[#This Row],[Units Sold]]*Table1_1[[#This Row],[Sale Price per Unit]]</f>
        <v>3318.15</v>
      </c>
      <c r="I4273">
        <f>Table1_1[[#This Row],[Units Sold]]*Table1_1[[#This Row],[Cost per Unit]]</f>
        <v>2285.8000000000002</v>
      </c>
      <c r="J4273">
        <f>Table1_1[[#This Row],[TOTAL REVENUE]]-Table1_1[[#This Row],[TOTAL COST]]</f>
        <v>1032.3499999999999</v>
      </c>
      <c r="K4273" s="11">
        <f>Table1_1[[#This Row],[PROFIT]]/Table1_1[[#This Row],[TOTAL REVENUE]]</f>
        <v>0.31112216144538368</v>
      </c>
    </row>
    <row r="4274" spans="1:11">
      <c r="A4274" t="s">
        <v>94</v>
      </c>
      <c r="B4274" t="s">
        <v>738</v>
      </c>
      <c r="C4274">
        <v>206</v>
      </c>
      <c r="D4274">
        <v>26.46</v>
      </c>
      <c r="E4274">
        <v>42.13</v>
      </c>
      <c r="F4274" t="s">
        <v>108</v>
      </c>
      <c r="G4274" t="s">
        <v>109</v>
      </c>
      <c r="H4274">
        <f>Table1_1[[#This Row],[Units Sold]]*Table1_1[[#This Row],[Sale Price per Unit]]</f>
        <v>8678.7800000000007</v>
      </c>
      <c r="I4274">
        <f>Table1_1[[#This Row],[Units Sold]]*Table1_1[[#This Row],[Cost per Unit]]</f>
        <v>5450.76</v>
      </c>
      <c r="J4274">
        <f>Table1_1[[#This Row],[TOTAL REVENUE]]-Table1_1[[#This Row],[TOTAL COST]]</f>
        <v>3228.0200000000004</v>
      </c>
      <c r="K4274" s="11">
        <f>Table1_1[[#This Row],[PROFIT]]/Table1_1[[#This Row],[TOTAL REVENUE]]</f>
        <v>0.37194398291004038</v>
      </c>
    </row>
    <row r="4275" spans="1:11">
      <c r="A4275" t="s">
        <v>51</v>
      </c>
      <c r="B4275" t="s">
        <v>738</v>
      </c>
      <c r="C4275">
        <v>102</v>
      </c>
      <c r="D4275">
        <v>93.76</v>
      </c>
      <c r="E4275">
        <v>61</v>
      </c>
      <c r="F4275" t="s">
        <v>108</v>
      </c>
      <c r="G4275" t="s">
        <v>110</v>
      </c>
      <c r="H4275">
        <f>Table1_1[[#This Row],[Units Sold]]*Table1_1[[#This Row],[Sale Price per Unit]]</f>
        <v>6222</v>
      </c>
      <c r="I4275">
        <f>Table1_1[[#This Row],[Units Sold]]*Table1_1[[#This Row],[Cost per Unit]]</f>
        <v>9563.52</v>
      </c>
      <c r="J4275">
        <f>Table1_1[[#This Row],[TOTAL REVENUE]]-Table1_1[[#This Row],[TOTAL COST]]</f>
        <v>-3341.5200000000004</v>
      </c>
      <c r="K4275" s="11">
        <f>Table1_1[[#This Row],[PROFIT]]/Table1_1[[#This Row],[TOTAL REVENUE]]</f>
        <v>-0.53704918032786897</v>
      </c>
    </row>
    <row r="4276" spans="1:11">
      <c r="A4276" t="s">
        <v>42</v>
      </c>
      <c r="B4276" t="s">
        <v>738</v>
      </c>
      <c r="C4276">
        <v>112</v>
      </c>
      <c r="D4276">
        <v>31.2</v>
      </c>
      <c r="E4276">
        <v>112.89</v>
      </c>
      <c r="F4276" t="s">
        <v>108</v>
      </c>
      <c r="G4276" t="s">
        <v>110</v>
      </c>
      <c r="H4276">
        <f>Table1_1[[#This Row],[Units Sold]]*Table1_1[[#This Row],[Sale Price per Unit]]</f>
        <v>12643.68</v>
      </c>
      <c r="I4276">
        <f>Table1_1[[#This Row],[Units Sold]]*Table1_1[[#This Row],[Cost per Unit]]</f>
        <v>3494.4</v>
      </c>
      <c r="J4276">
        <f>Table1_1[[#This Row],[TOTAL REVENUE]]-Table1_1[[#This Row],[TOTAL COST]]</f>
        <v>9149.2800000000007</v>
      </c>
      <c r="K4276" s="11">
        <f>Table1_1[[#This Row],[PROFIT]]/Table1_1[[#This Row],[TOTAL REVENUE]]</f>
        <v>0.72362476747276117</v>
      </c>
    </row>
    <row r="4277" spans="1:11">
      <c r="A4277" t="s">
        <v>72</v>
      </c>
      <c r="B4277" t="s">
        <v>738</v>
      </c>
      <c r="C4277">
        <v>134</v>
      </c>
      <c r="D4277">
        <v>62.06</v>
      </c>
      <c r="E4277">
        <v>104.24</v>
      </c>
      <c r="F4277" t="s">
        <v>107</v>
      </c>
      <c r="G4277" t="s">
        <v>109</v>
      </c>
      <c r="H4277">
        <f>Table1_1[[#This Row],[Units Sold]]*Table1_1[[#This Row],[Sale Price per Unit]]</f>
        <v>13968.16</v>
      </c>
      <c r="I4277">
        <f>Table1_1[[#This Row],[Units Sold]]*Table1_1[[#This Row],[Cost per Unit]]</f>
        <v>8316.0400000000009</v>
      </c>
      <c r="J4277">
        <f>Table1_1[[#This Row],[TOTAL REVENUE]]-Table1_1[[#This Row],[TOTAL COST]]</f>
        <v>5652.119999999999</v>
      </c>
      <c r="K4277" s="11">
        <f>Table1_1[[#This Row],[PROFIT]]/Table1_1[[#This Row],[TOTAL REVENUE]]</f>
        <v>0.40464313123561008</v>
      </c>
    </row>
    <row r="4278" spans="1:11">
      <c r="A4278" t="s">
        <v>98</v>
      </c>
      <c r="B4278" t="s">
        <v>738</v>
      </c>
      <c r="C4278">
        <v>252</v>
      </c>
      <c r="D4278">
        <v>83.67</v>
      </c>
      <c r="E4278">
        <v>27.89</v>
      </c>
      <c r="F4278" t="s">
        <v>108</v>
      </c>
      <c r="G4278" t="s">
        <v>109</v>
      </c>
      <c r="H4278">
        <f>Table1_1[[#This Row],[Units Sold]]*Table1_1[[#This Row],[Sale Price per Unit]]</f>
        <v>7028.28</v>
      </c>
      <c r="I4278">
        <f>Table1_1[[#This Row],[Units Sold]]*Table1_1[[#This Row],[Cost per Unit]]</f>
        <v>21084.84</v>
      </c>
      <c r="J4278">
        <f>Table1_1[[#This Row],[TOTAL REVENUE]]-Table1_1[[#This Row],[TOTAL COST]]</f>
        <v>-14056.560000000001</v>
      </c>
      <c r="K4278" s="11">
        <f>Table1_1[[#This Row],[PROFIT]]/Table1_1[[#This Row],[TOTAL REVENUE]]</f>
        <v>-2.0000000000000004</v>
      </c>
    </row>
    <row r="4279" spans="1:11">
      <c r="A4279" t="s">
        <v>30</v>
      </c>
      <c r="B4279" t="s">
        <v>738</v>
      </c>
      <c r="C4279">
        <v>12</v>
      </c>
      <c r="D4279">
        <v>72.209999999999994</v>
      </c>
      <c r="E4279">
        <v>45.73</v>
      </c>
      <c r="F4279" t="s">
        <v>108</v>
      </c>
      <c r="G4279" t="s">
        <v>110</v>
      </c>
      <c r="H4279">
        <f>Table1_1[[#This Row],[Units Sold]]*Table1_1[[#This Row],[Sale Price per Unit]]</f>
        <v>548.76</v>
      </c>
      <c r="I4279">
        <f>Table1_1[[#This Row],[Units Sold]]*Table1_1[[#This Row],[Cost per Unit]]</f>
        <v>866.52</v>
      </c>
      <c r="J4279">
        <f>Table1_1[[#This Row],[TOTAL REVENUE]]-Table1_1[[#This Row],[TOTAL COST]]</f>
        <v>-317.76</v>
      </c>
      <c r="K4279" s="11">
        <f>Table1_1[[#This Row],[PROFIT]]/Table1_1[[#This Row],[TOTAL REVENUE]]</f>
        <v>-0.57905095123551276</v>
      </c>
    </row>
    <row r="4280" spans="1:11">
      <c r="A4280" t="s">
        <v>106</v>
      </c>
      <c r="B4280" t="s">
        <v>738</v>
      </c>
      <c r="C4280">
        <v>136</v>
      </c>
      <c r="D4280">
        <v>23.69</v>
      </c>
      <c r="E4280">
        <v>58.47</v>
      </c>
      <c r="F4280" t="s">
        <v>107</v>
      </c>
      <c r="G4280" t="s">
        <v>109</v>
      </c>
      <c r="H4280">
        <f>Table1_1[[#This Row],[Units Sold]]*Table1_1[[#This Row],[Sale Price per Unit]]</f>
        <v>7951.92</v>
      </c>
      <c r="I4280">
        <f>Table1_1[[#This Row],[Units Sold]]*Table1_1[[#This Row],[Cost per Unit]]</f>
        <v>3221.84</v>
      </c>
      <c r="J4280">
        <f>Table1_1[[#This Row],[TOTAL REVENUE]]-Table1_1[[#This Row],[TOTAL COST]]</f>
        <v>4730.08</v>
      </c>
      <c r="K4280" s="11">
        <f>Table1_1[[#This Row],[PROFIT]]/Table1_1[[#This Row],[TOTAL REVENUE]]</f>
        <v>0.59483495809817</v>
      </c>
    </row>
    <row r="4281" spans="1:11">
      <c r="A4281" t="s">
        <v>39</v>
      </c>
      <c r="B4281" t="s">
        <v>738</v>
      </c>
      <c r="C4281">
        <v>277</v>
      </c>
      <c r="D4281">
        <v>24.19</v>
      </c>
      <c r="E4281">
        <v>87.31</v>
      </c>
      <c r="F4281" t="s">
        <v>107</v>
      </c>
      <c r="G4281" t="s">
        <v>110</v>
      </c>
      <c r="H4281">
        <f>Table1_1[[#This Row],[Units Sold]]*Table1_1[[#This Row],[Sale Price per Unit]]</f>
        <v>24184.87</v>
      </c>
      <c r="I4281">
        <f>Table1_1[[#This Row],[Units Sold]]*Table1_1[[#This Row],[Cost per Unit]]</f>
        <v>6700.63</v>
      </c>
      <c r="J4281">
        <f>Table1_1[[#This Row],[TOTAL REVENUE]]-Table1_1[[#This Row],[TOTAL COST]]</f>
        <v>17484.239999999998</v>
      </c>
      <c r="K4281" s="11">
        <f>Table1_1[[#This Row],[PROFIT]]/Table1_1[[#This Row],[TOTAL REVENUE]]</f>
        <v>0.72294124384377501</v>
      </c>
    </row>
    <row r="4282" spans="1:11">
      <c r="A4282" t="s">
        <v>36</v>
      </c>
      <c r="B4282" t="s">
        <v>738</v>
      </c>
      <c r="C4282">
        <v>97</v>
      </c>
      <c r="D4282">
        <v>44.47</v>
      </c>
      <c r="E4282">
        <v>23.64</v>
      </c>
      <c r="F4282" t="s">
        <v>108</v>
      </c>
      <c r="G4282" t="s">
        <v>109</v>
      </c>
      <c r="H4282">
        <f>Table1_1[[#This Row],[Units Sold]]*Table1_1[[#This Row],[Sale Price per Unit]]</f>
        <v>2293.08</v>
      </c>
      <c r="I4282">
        <f>Table1_1[[#This Row],[Units Sold]]*Table1_1[[#This Row],[Cost per Unit]]</f>
        <v>4313.59</v>
      </c>
      <c r="J4282">
        <f>Table1_1[[#This Row],[TOTAL REVENUE]]-Table1_1[[#This Row],[TOTAL COST]]</f>
        <v>-2020.5100000000002</v>
      </c>
      <c r="K4282" s="11">
        <f>Table1_1[[#This Row],[PROFIT]]/Table1_1[[#This Row],[TOTAL REVENUE]]</f>
        <v>-0.88113367174280888</v>
      </c>
    </row>
    <row r="4283" spans="1:11">
      <c r="A4283" t="s">
        <v>44</v>
      </c>
      <c r="B4283" t="s">
        <v>739</v>
      </c>
      <c r="C4283">
        <v>226</v>
      </c>
      <c r="D4283">
        <v>85.65</v>
      </c>
      <c r="E4283">
        <v>65.59</v>
      </c>
      <c r="F4283" t="s">
        <v>108</v>
      </c>
      <c r="G4283" t="s">
        <v>110</v>
      </c>
      <c r="H4283">
        <f>Table1_1[[#This Row],[Units Sold]]*Table1_1[[#This Row],[Sale Price per Unit]]</f>
        <v>14823.34</v>
      </c>
      <c r="I4283">
        <f>Table1_1[[#This Row],[Units Sold]]*Table1_1[[#This Row],[Cost per Unit]]</f>
        <v>19356.900000000001</v>
      </c>
      <c r="J4283">
        <f>Table1_1[[#This Row],[TOTAL REVENUE]]-Table1_1[[#This Row],[TOTAL COST]]</f>
        <v>-4533.5600000000013</v>
      </c>
      <c r="K4283" s="11">
        <f>Table1_1[[#This Row],[PROFIT]]/Table1_1[[#This Row],[TOTAL REVENUE]]</f>
        <v>-0.305839304772069</v>
      </c>
    </row>
    <row r="4284" spans="1:11">
      <c r="A4284" t="s">
        <v>63</v>
      </c>
      <c r="B4284" t="s">
        <v>739</v>
      </c>
      <c r="C4284">
        <v>201</v>
      </c>
      <c r="D4284">
        <v>98.01</v>
      </c>
      <c r="E4284">
        <v>65.400000000000006</v>
      </c>
      <c r="F4284" t="s">
        <v>108</v>
      </c>
      <c r="G4284" t="s">
        <v>110</v>
      </c>
      <c r="H4284">
        <f>Table1_1[[#This Row],[Units Sold]]*Table1_1[[#This Row],[Sale Price per Unit]]</f>
        <v>13145.400000000001</v>
      </c>
      <c r="I4284">
        <f>Table1_1[[#This Row],[Units Sold]]*Table1_1[[#This Row],[Cost per Unit]]</f>
        <v>19700.010000000002</v>
      </c>
      <c r="J4284">
        <f>Table1_1[[#This Row],[TOTAL REVENUE]]-Table1_1[[#This Row],[TOTAL COST]]</f>
        <v>-6554.6100000000006</v>
      </c>
      <c r="K4284" s="11">
        <f>Table1_1[[#This Row],[PROFIT]]/Table1_1[[#This Row],[TOTAL REVENUE]]</f>
        <v>-0.49862385321100916</v>
      </c>
    </row>
    <row r="4285" spans="1:11">
      <c r="A4285" t="s">
        <v>40</v>
      </c>
      <c r="B4285" t="s">
        <v>739</v>
      </c>
      <c r="C4285">
        <v>248</v>
      </c>
      <c r="D4285">
        <v>16.52</v>
      </c>
      <c r="E4285">
        <v>75.760000000000005</v>
      </c>
      <c r="F4285" t="s">
        <v>107</v>
      </c>
      <c r="G4285" t="s">
        <v>109</v>
      </c>
      <c r="H4285">
        <f>Table1_1[[#This Row],[Units Sold]]*Table1_1[[#This Row],[Sale Price per Unit]]</f>
        <v>18788.48</v>
      </c>
      <c r="I4285">
        <f>Table1_1[[#This Row],[Units Sold]]*Table1_1[[#This Row],[Cost per Unit]]</f>
        <v>4096.96</v>
      </c>
      <c r="J4285">
        <f>Table1_1[[#This Row],[TOTAL REVENUE]]-Table1_1[[#This Row],[TOTAL COST]]</f>
        <v>14691.52</v>
      </c>
      <c r="K4285" s="11">
        <f>Table1_1[[#This Row],[PROFIT]]/Table1_1[[#This Row],[TOTAL REVENUE]]</f>
        <v>0.78194297782470967</v>
      </c>
    </row>
    <row r="4286" spans="1:11">
      <c r="A4286" t="s">
        <v>81</v>
      </c>
      <c r="B4286" t="s">
        <v>739</v>
      </c>
      <c r="C4286">
        <v>32</v>
      </c>
      <c r="D4286">
        <v>66.95</v>
      </c>
      <c r="E4286">
        <v>78.16</v>
      </c>
      <c r="F4286" t="s">
        <v>107</v>
      </c>
      <c r="G4286" t="s">
        <v>109</v>
      </c>
      <c r="H4286">
        <f>Table1_1[[#This Row],[Units Sold]]*Table1_1[[#This Row],[Sale Price per Unit]]</f>
        <v>2501.12</v>
      </c>
      <c r="I4286">
        <f>Table1_1[[#This Row],[Units Sold]]*Table1_1[[#This Row],[Cost per Unit]]</f>
        <v>2142.4</v>
      </c>
      <c r="J4286">
        <f>Table1_1[[#This Row],[TOTAL REVENUE]]-Table1_1[[#This Row],[TOTAL COST]]</f>
        <v>358.7199999999998</v>
      </c>
      <c r="K4286" s="11">
        <f>Table1_1[[#This Row],[PROFIT]]/Table1_1[[#This Row],[TOTAL REVENUE]]</f>
        <v>0.14342374616171949</v>
      </c>
    </row>
    <row r="4287" spans="1:11">
      <c r="A4287" t="s">
        <v>51</v>
      </c>
      <c r="B4287" t="s">
        <v>739</v>
      </c>
      <c r="C4287">
        <v>33</v>
      </c>
      <c r="D4287">
        <v>42.63</v>
      </c>
      <c r="E4287">
        <v>98.02</v>
      </c>
      <c r="F4287" t="s">
        <v>107</v>
      </c>
      <c r="G4287" t="s">
        <v>109</v>
      </c>
      <c r="H4287">
        <f>Table1_1[[#This Row],[Units Sold]]*Table1_1[[#This Row],[Sale Price per Unit]]</f>
        <v>3234.66</v>
      </c>
      <c r="I4287">
        <f>Table1_1[[#This Row],[Units Sold]]*Table1_1[[#This Row],[Cost per Unit]]</f>
        <v>1406.7900000000002</v>
      </c>
      <c r="J4287">
        <f>Table1_1[[#This Row],[TOTAL REVENUE]]-Table1_1[[#This Row],[TOTAL COST]]</f>
        <v>1827.8699999999997</v>
      </c>
      <c r="K4287" s="11">
        <f>Table1_1[[#This Row],[PROFIT]]/Table1_1[[#This Row],[TOTAL REVENUE]]</f>
        <v>0.56508875739644959</v>
      </c>
    </row>
    <row r="4288" spans="1:11">
      <c r="A4288" t="s">
        <v>96</v>
      </c>
      <c r="B4288" t="s">
        <v>739</v>
      </c>
      <c r="C4288">
        <v>50</v>
      </c>
      <c r="D4288">
        <v>52.1</v>
      </c>
      <c r="E4288">
        <v>53.73</v>
      </c>
      <c r="F4288" t="s">
        <v>108</v>
      </c>
      <c r="G4288" t="s">
        <v>110</v>
      </c>
      <c r="H4288">
        <f>Table1_1[[#This Row],[Units Sold]]*Table1_1[[#This Row],[Sale Price per Unit]]</f>
        <v>2686.5</v>
      </c>
      <c r="I4288">
        <f>Table1_1[[#This Row],[Units Sold]]*Table1_1[[#This Row],[Cost per Unit]]</f>
        <v>2605</v>
      </c>
      <c r="J4288">
        <f>Table1_1[[#This Row],[TOTAL REVENUE]]-Table1_1[[#This Row],[TOTAL COST]]</f>
        <v>81.5</v>
      </c>
      <c r="K4288" s="11">
        <f>Table1_1[[#This Row],[PROFIT]]/Table1_1[[#This Row],[TOTAL REVENUE]]</f>
        <v>3.0336869532849434E-2</v>
      </c>
    </row>
    <row r="4289" spans="1:11">
      <c r="A4289" t="s">
        <v>16</v>
      </c>
      <c r="B4289" t="s">
        <v>740</v>
      </c>
      <c r="C4289">
        <v>233</v>
      </c>
      <c r="D4289">
        <v>54.51</v>
      </c>
      <c r="E4289">
        <v>95.13</v>
      </c>
      <c r="F4289" t="s">
        <v>108</v>
      </c>
      <c r="G4289" t="s">
        <v>110</v>
      </c>
      <c r="H4289">
        <f>Table1_1[[#This Row],[Units Sold]]*Table1_1[[#This Row],[Sale Price per Unit]]</f>
        <v>22165.289999999997</v>
      </c>
      <c r="I4289">
        <f>Table1_1[[#This Row],[Units Sold]]*Table1_1[[#This Row],[Cost per Unit]]</f>
        <v>12700.83</v>
      </c>
      <c r="J4289">
        <f>Table1_1[[#This Row],[TOTAL REVENUE]]-Table1_1[[#This Row],[TOTAL COST]]</f>
        <v>9464.4599999999973</v>
      </c>
      <c r="K4289" s="11">
        <f>Table1_1[[#This Row],[PROFIT]]/Table1_1[[#This Row],[TOTAL REVENUE]]</f>
        <v>0.42699463891516864</v>
      </c>
    </row>
    <row r="4290" spans="1:11">
      <c r="A4290" t="s">
        <v>83</v>
      </c>
      <c r="B4290" t="s">
        <v>740</v>
      </c>
      <c r="C4290">
        <v>154</v>
      </c>
      <c r="D4290">
        <v>73.03</v>
      </c>
      <c r="E4290">
        <v>69.87</v>
      </c>
      <c r="F4290" t="s">
        <v>108</v>
      </c>
      <c r="G4290" t="s">
        <v>110</v>
      </c>
      <c r="H4290">
        <f>Table1_1[[#This Row],[Units Sold]]*Table1_1[[#This Row],[Sale Price per Unit]]</f>
        <v>10759.980000000001</v>
      </c>
      <c r="I4290">
        <f>Table1_1[[#This Row],[Units Sold]]*Table1_1[[#This Row],[Cost per Unit]]</f>
        <v>11246.62</v>
      </c>
      <c r="J4290">
        <f>Table1_1[[#This Row],[TOTAL REVENUE]]-Table1_1[[#This Row],[TOTAL COST]]</f>
        <v>-486.63999999999942</v>
      </c>
      <c r="K4290" s="11">
        <f>Table1_1[[#This Row],[PROFIT]]/Table1_1[[#This Row],[TOTAL REVENUE]]</f>
        <v>-4.5226849864033143E-2</v>
      </c>
    </row>
    <row r="4291" spans="1:11">
      <c r="A4291" t="s">
        <v>84</v>
      </c>
      <c r="B4291" t="s">
        <v>740</v>
      </c>
      <c r="C4291">
        <v>273</v>
      </c>
      <c r="D4291">
        <v>63.97</v>
      </c>
      <c r="E4291">
        <v>116.13</v>
      </c>
      <c r="F4291" t="s">
        <v>107</v>
      </c>
      <c r="G4291" t="s">
        <v>110</v>
      </c>
      <c r="H4291">
        <f>Table1_1[[#This Row],[Units Sold]]*Table1_1[[#This Row],[Sale Price per Unit]]</f>
        <v>31703.489999999998</v>
      </c>
      <c r="I4291">
        <f>Table1_1[[#This Row],[Units Sold]]*Table1_1[[#This Row],[Cost per Unit]]</f>
        <v>17463.810000000001</v>
      </c>
      <c r="J4291">
        <f>Table1_1[[#This Row],[TOTAL REVENUE]]-Table1_1[[#This Row],[TOTAL COST]]</f>
        <v>14239.679999999997</v>
      </c>
      <c r="K4291" s="11">
        <f>Table1_1[[#This Row],[PROFIT]]/Table1_1[[#This Row],[TOTAL REVENUE]]</f>
        <v>0.44915181262378362</v>
      </c>
    </row>
    <row r="4292" spans="1:11">
      <c r="A4292" t="s">
        <v>47</v>
      </c>
      <c r="B4292" t="s">
        <v>740</v>
      </c>
      <c r="C4292">
        <v>270</v>
      </c>
      <c r="D4292">
        <v>50.45</v>
      </c>
      <c r="E4292">
        <v>94.86</v>
      </c>
      <c r="F4292" t="s">
        <v>107</v>
      </c>
      <c r="G4292" t="s">
        <v>109</v>
      </c>
      <c r="H4292">
        <f>Table1_1[[#This Row],[Units Sold]]*Table1_1[[#This Row],[Sale Price per Unit]]</f>
        <v>25612.2</v>
      </c>
      <c r="I4292">
        <f>Table1_1[[#This Row],[Units Sold]]*Table1_1[[#This Row],[Cost per Unit]]</f>
        <v>13621.5</v>
      </c>
      <c r="J4292">
        <f>Table1_1[[#This Row],[TOTAL REVENUE]]-Table1_1[[#This Row],[TOTAL COST]]</f>
        <v>11990.7</v>
      </c>
      <c r="K4292" s="11">
        <f>Table1_1[[#This Row],[PROFIT]]/Table1_1[[#This Row],[TOTAL REVENUE]]</f>
        <v>0.46816360952983344</v>
      </c>
    </row>
    <row r="4293" spans="1:11">
      <c r="A4293" t="s">
        <v>51</v>
      </c>
      <c r="B4293" t="s">
        <v>740</v>
      </c>
      <c r="C4293">
        <v>295</v>
      </c>
      <c r="D4293">
        <v>81.69</v>
      </c>
      <c r="E4293">
        <v>80.81</v>
      </c>
      <c r="F4293" t="s">
        <v>107</v>
      </c>
      <c r="G4293" t="s">
        <v>109</v>
      </c>
      <c r="H4293">
        <f>Table1_1[[#This Row],[Units Sold]]*Table1_1[[#This Row],[Sale Price per Unit]]</f>
        <v>23838.95</v>
      </c>
      <c r="I4293">
        <f>Table1_1[[#This Row],[Units Sold]]*Table1_1[[#This Row],[Cost per Unit]]</f>
        <v>24098.55</v>
      </c>
      <c r="J4293">
        <f>Table1_1[[#This Row],[TOTAL REVENUE]]-Table1_1[[#This Row],[TOTAL COST]]</f>
        <v>-259.59999999999854</v>
      </c>
      <c r="K4293" s="11">
        <f>Table1_1[[#This Row],[PROFIT]]/Table1_1[[#This Row],[TOTAL REVENUE]]</f>
        <v>-1.0889741368642434E-2</v>
      </c>
    </row>
    <row r="4294" spans="1:11">
      <c r="A4294" t="s">
        <v>37</v>
      </c>
      <c r="B4294" t="s">
        <v>740</v>
      </c>
      <c r="C4294">
        <v>236</v>
      </c>
      <c r="D4294">
        <v>84.47</v>
      </c>
      <c r="E4294">
        <v>28.65</v>
      </c>
      <c r="F4294" t="s">
        <v>107</v>
      </c>
      <c r="G4294" t="s">
        <v>109</v>
      </c>
      <c r="H4294">
        <f>Table1_1[[#This Row],[Units Sold]]*Table1_1[[#This Row],[Sale Price per Unit]]</f>
        <v>6761.4</v>
      </c>
      <c r="I4294">
        <f>Table1_1[[#This Row],[Units Sold]]*Table1_1[[#This Row],[Cost per Unit]]</f>
        <v>19934.919999999998</v>
      </c>
      <c r="J4294">
        <f>Table1_1[[#This Row],[TOTAL REVENUE]]-Table1_1[[#This Row],[TOTAL COST]]</f>
        <v>-13173.519999999999</v>
      </c>
      <c r="K4294" s="11">
        <f>Table1_1[[#This Row],[PROFIT]]/Table1_1[[#This Row],[TOTAL REVENUE]]</f>
        <v>-1.9483420593368237</v>
      </c>
    </row>
    <row r="4295" spans="1:11">
      <c r="A4295" t="s">
        <v>9</v>
      </c>
      <c r="B4295" t="s">
        <v>741</v>
      </c>
      <c r="C4295">
        <v>267</v>
      </c>
      <c r="D4295">
        <v>92.26</v>
      </c>
      <c r="E4295">
        <v>104.14</v>
      </c>
      <c r="F4295" t="s">
        <v>107</v>
      </c>
      <c r="G4295" t="s">
        <v>110</v>
      </c>
      <c r="H4295">
        <f>Table1_1[[#This Row],[Units Sold]]*Table1_1[[#This Row],[Sale Price per Unit]]</f>
        <v>27805.38</v>
      </c>
      <c r="I4295">
        <f>Table1_1[[#This Row],[Units Sold]]*Table1_1[[#This Row],[Cost per Unit]]</f>
        <v>24633.420000000002</v>
      </c>
      <c r="J4295">
        <f>Table1_1[[#This Row],[TOTAL REVENUE]]-Table1_1[[#This Row],[TOTAL COST]]</f>
        <v>3171.9599999999991</v>
      </c>
      <c r="K4295" s="11">
        <f>Table1_1[[#This Row],[PROFIT]]/Table1_1[[#This Row],[TOTAL REVENUE]]</f>
        <v>0.1140772037641636</v>
      </c>
    </row>
    <row r="4296" spans="1:11">
      <c r="A4296" t="s">
        <v>38</v>
      </c>
      <c r="B4296" t="s">
        <v>741</v>
      </c>
      <c r="C4296">
        <v>9</v>
      </c>
      <c r="D4296">
        <v>22.81</v>
      </c>
      <c r="E4296">
        <v>97.43</v>
      </c>
      <c r="F4296" t="s">
        <v>108</v>
      </c>
      <c r="G4296" t="s">
        <v>110</v>
      </c>
      <c r="H4296">
        <f>Table1_1[[#This Row],[Units Sold]]*Table1_1[[#This Row],[Sale Price per Unit]]</f>
        <v>876.87000000000012</v>
      </c>
      <c r="I4296">
        <f>Table1_1[[#This Row],[Units Sold]]*Table1_1[[#This Row],[Cost per Unit]]</f>
        <v>205.29</v>
      </c>
      <c r="J4296">
        <f>Table1_1[[#This Row],[TOTAL REVENUE]]-Table1_1[[#This Row],[TOTAL COST]]</f>
        <v>671.58000000000015</v>
      </c>
      <c r="K4296" s="11">
        <f>Table1_1[[#This Row],[PROFIT]]/Table1_1[[#This Row],[TOTAL REVENUE]]</f>
        <v>0.76588319819357498</v>
      </c>
    </row>
    <row r="4297" spans="1:11">
      <c r="A4297" t="s">
        <v>13</v>
      </c>
      <c r="B4297" t="s">
        <v>741</v>
      </c>
      <c r="C4297">
        <v>88</v>
      </c>
      <c r="D4297">
        <v>16.39</v>
      </c>
      <c r="E4297">
        <v>69.83</v>
      </c>
      <c r="F4297" t="s">
        <v>107</v>
      </c>
      <c r="G4297" t="s">
        <v>110</v>
      </c>
      <c r="H4297">
        <f>Table1_1[[#This Row],[Units Sold]]*Table1_1[[#This Row],[Sale Price per Unit]]</f>
        <v>6145.04</v>
      </c>
      <c r="I4297">
        <f>Table1_1[[#This Row],[Units Sold]]*Table1_1[[#This Row],[Cost per Unit]]</f>
        <v>1442.3200000000002</v>
      </c>
      <c r="J4297">
        <f>Table1_1[[#This Row],[TOTAL REVENUE]]-Table1_1[[#This Row],[TOTAL COST]]</f>
        <v>4702.7199999999993</v>
      </c>
      <c r="K4297" s="11">
        <f>Table1_1[[#This Row],[PROFIT]]/Table1_1[[#This Row],[TOTAL REVENUE]]</f>
        <v>0.7652871258771301</v>
      </c>
    </row>
    <row r="4298" spans="1:11">
      <c r="A4298" t="s">
        <v>90</v>
      </c>
      <c r="B4298" t="s">
        <v>741</v>
      </c>
      <c r="C4298">
        <v>71</v>
      </c>
      <c r="D4298">
        <v>28.09</v>
      </c>
      <c r="E4298">
        <v>41.3</v>
      </c>
      <c r="F4298" t="s">
        <v>108</v>
      </c>
      <c r="G4298" t="s">
        <v>109</v>
      </c>
      <c r="H4298">
        <f>Table1_1[[#This Row],[Units Sold]]*Table1_1[[#This Row],[Sale Price per Unit]]</f>
        <v>2932.2999999999997</v>
      </c>
      <c r="I4298">
        <f>Table1_1[[#This Row],[Units Sold]]*Table1_1[[#This Row],[Cost per Unit]]</f>
        <v>1994.39</v>
      </c>
      <c r="J4298">
        <f>Table1_1[[#This Row],[TOTAL REVENUE]]-Table1_1[[#This Row],[TOTAL COST]]</f>
        <v>937.90999999999963</v>
      </c>
      <c r="K4298" s="11">
        <f>Table1_1[[#This Row],[PROFIT]]/Table1_1[[#This Row],[TOTAL REVENUE]]</f>
        <v>0.31985472154963673</v>
      </c>
    </row>
    <row r="4299" spans="1:11">
      <c r="A4299" t="s">
        <v>36</v>
      </c>
      <c r="B4299" t="s">
        <v>741</v>
      </c>
      <c r="C4299">
        <v>183</v>
      </c>
      <c r="D4299">
        <v>47.62</v>
      </c>
      <c r="E4299">
        <v>68.77</v>
      </c>
      <c r="F4299" t="s">
        <v>108</v>
      </c>
      <c r="G4299" t="s">
        <v>109</v>
      </c>
      <c r="H4299">
        <f>Table1_1[[#This Row],[Units Sold]]*Table1_1[[#This Row],[Sale Price per Unit]]</f>
        <v>12584.91</v>
      </c>
      <c r="I4299">
        <f>Table1_1[[#This Row],[Units Sold]]*Table1_1[[#This Row],[Cost per Unit]]</f>
        <v>8714.4599999999991</v>
      </c>
      <c r="J4299">
        <f>Table1_1[[#This Row],[TOTAL REVENUE]]-Table1_1[[#This Row],[TOTAL COST]]</f>
        <v>3870.4500000000007</v>
      </c>
      <c r="K4299" s="11">
        <f>Table1_1[[#This Row],[PROFIT]]/Table1_1[[#This Row],[TOTAL REVENUE]]</f>
        <v>0.30754689544859681</v>
      </c>
    </row>
    <row r="4300" spans="1:11">
      <c r="A4300" t="s">
        <v>64</v>
      </c>
      <c r="B4300" t="s">
        <v>741</v>
      </c>
      <c r="C4300">
        <v>147</v>
      </c>
      <c r="D4300">
        <v>43.78</v>
      </c>
      <c r="E4300">
        <v>36.4</v>
      </c>
      <c r="F4300" t="s">
        <v>108</v>
      </c>
      <c r="G4300" t="s">
        <v>109</v>
      </c>
      <c r="H4300">
        <f>Table1_1[[#This Row],[Units Sold]]*Table1_1[[#This Row],[Sale Price per Unit]]</f>
        <v>5350.8</v>
      </c>
      <c r="I4300">
        <f>Table1_1[[#This Row],[Units Sold]]*Table1_1[[#This Row],[Cost per Unit]]</f>
        <v>6435.66</v>
      </c>
      <c r="J4300">
        <f>Table1_1[[#This Row],[TOTAL REVENUE]]-Table1_1[[#This Row],[TOTAL COST]]</f>
        <v>-1084.8599999999997</v>
      </c>
      <c r="K4300" s="11">
        <f>Table1_1[[#This Row],[PROFIT]]/Table1_1[[#This Row],[TOTAL REVENUE]]</f>
        <v>-0.20274725274725267</v>
      </c>
    </row>
    <row r="4301" spans="1:11">
      <c r="A4301" t="s">
        <v>85</v>
      </c>
      <c r="B4301" t="s">
        <v>741</v>
      </c>
      <c r="C4301">
        <v>63</v>
      </c>
      <c r="D4301">
        <v>79.25</v>
      </c>
      <c r="E4301">
        <v>108.33</v>
      </c>
      <c r="F4301" t="s">
        <v>108</v>
      </c>
      <c r="G4301" t="s">
        <v>109</v>
      </c>
      <c r="H4301">
        <f>Table1_1[[#This Row],[Units Sold]]*Table1_1[[#This Row],[Sale Price per Unit]]</f>
        <v>6824.79</v>
      </c>
      <c r="I4301">
        <f>Table1_1[[#This Row],[Units Sold]]*Table1_1[[#This Row],[Cost per Unit]]</f>
        <v>4992.75</v>
      </c>
      <c r="J4301">
        <f>Table1_1[[#This Row],[TOTAL REVENUE]]-Table1_1[[#This Row],[TOTAL COST]]</f>
        <v>1832.04</v>
      </c>
      <c r="K4301" s="11">
        <f>Table1_1[[#This Row],[PROFIT]]/Table1_1[[#This Row],[TOTAL REVENUE]]</f>
        <v>0.26843902889319671</v>
      </c>
    </row>
    <row r="4302" spans="1:11">
      <c r="A4302" t="s">
        <v>66</v>
      </c>
      <c r="B4302" t="s">
        <v>742</v>
      </c>
      <c r="C4302">
        <v>248</v>
      </c>
      <c r="D4302">
        <v>89.87</v>
      </c>
      <c r="E4302">
        <v>65.7</v>
      </c>
      <c r="F4302" t="s">
        <v>108</v>
      </c>
      <c r="G4302" t="s">
        <v>109</v>
      </c>
      <c r="H4302">
        <f>Table1_1[[#This Row],[Units Sold]]*Table1_1[[#This Row],[Sale Price per Unit]]</f>
        <v>16293.6</v>
      </c>
      <c r="I4302">
        <f>Table1_1[[#This Row],[Units Sold]]*Table1_1[[#This Row],[Cost per Unit]]</f>
        <v>22287.760000000002</v>
      </c>
      <c r="J4302">
        <f>Table1_1[[#This Row],[TOTAL REVENUE]]-Table1_1[[#This Row],[TOTAL COST]]</f>
        <v>-5994.1600000000017</v>
      </c>
      <c r="K4302" s="11">
        <f>Table1_1[[#This Row],[PROFIT]]/Table1_1[[#This Row],[TOTAL REVENUE]]</f>
        <v>-0.3678843226788433</v>
      </c>
    </row>
    <row r="4303" spans="1:11">
      <c r="A4303" t="s">
        <v>60</v>
      </c>
      <c r="B4303" t="s">
        <v>742</v>
      </c>
      <c r="C4303">
        <v>217</v>
      </c>
      <c r="D4303">
        <v>26.06</v>
      </c>
      <c r="E4303">
        <v>41.73</v>
      </c>
      <c r="F4303" t="s">
        <v>108</v>
      </c>
      <c r="G4303" t="s">
        <v>110</v>
      </c>
      <c r="H4303">
        <f>Table1_1[[#This Row],[Units Sold]]*Table1_1[[#This Row],[Sale Price per Unit]]</f>
        <v>9055.41</v>
      </c>
      <c r="I4303">
        <f>Table1_1[[#This Row],[Units Sold]]*Table1_1[[#This Row],[Cost per Unit]]</f>
        <v>5655.0199999999995</v>
      </c>
      <c r="J4303">
        <f>Table1_1[[#This Row],[TOTAL REVENUE]]-Table1_1[[#This Row],[TOTAL COST]]</f>
        <v>3400.3900000000003</v>
      </c>
      <c r="K4303" s="11">
        <f>Table1_1[[#This Row],[PROFIT]]/Table1_1[[#This Row],[TOTAL REVENUE]]</f>
        <v>0.37550922597651576</v>
      </c>
    </row>
    <row r="4304" spans="1:11">
      <c r="A4304" t="s">
        <v>90</v>
      </c>
      <c r="B4304" t="s">
        <v>742</v>
      </c>
      <c r="C4304">
        <v>228</v>
      </c>
      <c r="D4304">
        <v>85.1</v>
      </c>
      <c r="E4304">
        <v>27.17</v>
      </c>
      <c r="F4304" t="s">
        <v>108</v>
      </c>
      <c r="G4304" t="s">
        <v>109</v>
      </c>
      <c r="H4304">
        <f>Table1_1[[#This Row],[Units Sold]]*Table1_1[[#This Row],[Sale Price per Unit]]</f>
        <v>6194.76</v>
      </c>
      <c r="I4304">
        <f>Table1_1[[#This Row],[Units Sold]]*Table1_1[[#This Row],[Cost per Unit]]</f>
        <v>19402.8</v>
      </c>
      <c r="J4304">
        <f>Table1_1[[#This Row],[TOTAL REVENUE]]-Table1_1[[#This Row],[TOTAL COST]]</f>
        <v>-13208.039999999999</v>
      </c>
      <c r="K4304" s="11">
        <f>Table1_1[[#This Row],[PROFIT]]/Table1_1[[#This Row],[TOTAL REVENUE]]</f>
        <v>-2.1321310268678686</v>
      </c>
    </row>
    <row r="4305" spans="1:11">
      <c r="A4305" t="s">
        <v>32</v>
      </c>
      <c r="B4305" t="s">
        <v>743</v>
      </c>
      <c r="C4305">
        <v>229</v>
      </c>
      <c r="D4305">
        <v>17.71</v>
      </c>
      <c r="E4305">
        <v>106.22</v>
      </c>
      <c r="F4305" t="s">
        <v>108</v>
      </c>
      <c r="G4305" t="s">
        <v>109</v>
      </c>
      <c r="H4305">
        <f>Table1_1[[#This Row],[Units Sold]]*Table1_1[[#This Row],[Sale Price per Unit]]</f>
        <v>24324.38</v>
      </c>
      <c r="I4305">
        <f>Table1_1[[#This Row],[Units Sold]]*Table1_1[[#This Row],[Cost per Unit]]</f>
        <v>4055.59</v>
      </c>
      <c r="J4305">
        <f>Table1_1[[#This Row],[TOTAL REVENUE]]-Table1_1[[#This Row],[TOTAL COST]]</f>
        <v>20268.79</v>
      </c>
      <c r="K4305" s="11">
        <f>Table1_1[[#This Row],[PROFIT]]/Table1_1[[#This Row],[TOTAL REVENUE]]</f>
        <v>0.83327057051402753</v>
      </c>
    </row>
    <row r="4306" spans="1:11">
      <c r="A4306" t="s">
        <v>34</v>
      </c>
      <c r="B4306" t="s">
        <v>743</v>
      </c>
      <c r="C4306">
        <v>5</v>
      </c>
      <c r="D4306">
        <v>95.44</v>
      </c>
      <c r="E4306">
        <v>59.86</v>
      </c>
      <c r="F4306" t="s">
        <v>107</v>
      </c>
      <c r="G4306" t="s">
        <v>109</v>
      </c>
      <c r="H4306">
        <f>Table1_1[[#This Row],[Units Sold]]*Table1_1[[#This Row],[Sale Price per Unit]]</f>
        <v>299.3</v>
      </c>
      <c r="I4306">
        <f>Table1_1[[#This Row],[Units Sold]]*Table1_1[[#This Row],[Cost per Unit]]</f>
        <v>477.2</v>
      </c>
      <c r="J4306">
        <f>Table1_1[[#This Row],[TOTAL REVENUE]]-Table1_1[[#This Row],[TOTAL COST]]</f>
        <v>-177.89999999999998</v>
      </c>
      <c r="K4306" s="11">
        <f>Table1_1[[#This Row],[PROFIT]]/Table1_1[[#This Row],[TOTAL REVENUE]]</f>
        <v>-0.59438690277313722</v>
      </c>
    </row>
    <row r="4307" spans="1:11">
      <c r="A4307" t="s">
        <v>60</v>
      </c>
      <c r="B4307" t="s">
        <v>743</v>
      </c>
      <c r="C4307">
        <v>107</v>
      </c>
      <c r="D4307">
        <v>47.39</v>
      </c>
      <c r="E4307">
        <v>67.39</v>
      </c>
      <c r="F4307" t="s">
        <v>108</v>
      </c>
      <c r="G4307" t="s">
        <v>110</v>
      </c>
      <c r="H4307">
        <f>Table1_1[[#This Row],[Units Sold]]*Table1_1[[#This Row],[Sale Price per Unit]]</f>
        <v>7210.7300000000005</v>
      </c>
      <c r="I4307">
        <f>Table1_1[[#This Row],[Units Sold]]*Table1_1[[#This Row],[Cost per Unit]]</f>
        <v>5070.7300000000005</v>
      </c>
      <c r="J4307">
        <f>Table1_1[[#This Row],[TOTAL REVENUE]]-Table1_1[[#This Row],[TOTAL COST]]</f>
        <v>2140</v>
      </c>
      <c r="K4307" s="11">
        <f>Table1_1[[#This Row],[PROFIT]]/Table1_1[[#This Row],[TOTAL REVENUE]]</f>
        <v>0.29677993767621308</v>
      </c>
    </row>
    <row r="4308" spans="1:11">
      <c r="A4308" t="s">
        <v>71</v>
      </c>
      <c r="B4308" t="s">
        <v>743</v>
      </c>
      <c r="C4308">
        <v>157</v>
      </c>
      <c r="D4308">
        <v>66.45</v>
      </c>
      <c r="E4308">
        <v>58.67</v>
      </c>
      <c r="F4308" t="s">
        <v>107</v>
      </c>
      <c r="G4308" t="s">
        <v>109</v>
      </c>
      <c r="H4308">
        <f>Table1_1[[#This Row],[Units Sold]]*Table1_1[[#This Row],[Sale Price per Unit]]</f>
        <v>9211.19</v>
      </c>
      <c r="I4308">
        <f>Table1_1[[#This Row],[Units Sold]]*Table1_1[[#This Row],[Cost per Unit]]</f>
        <v>10432.65</v>
      </c>
      <c r="J4308">
        <f>Table1_1[[#This Row],[TOTAL REVENUE]]-Table1_1[[#This Row],[TOTAL COST]]</f>
        <v>-1221.4599999999991</v>
      </c>
      <c r="K4308" s="11">
        <f>Table1_1[[#This Row],[PROFIT]]/Table1_1[[#This Row],[TOTAL REVENUE]]</f>
        <v>-0.13260610192602681</v>
      </c>
    </row>
    <row r="4309" spans="1:11">
      <c r="A4309" t="s">
        <v>40</v>
      </c>
      <c r="B4309" t="s">
        <v>743</v>
      </c>
      <c r="C4309">
        <v>263</v>
      </c>
      <c r="D4309">
        <v>13.65</v>
      </c>
      <c r="E4309">
        <v>107.35</v>
      </c>
      <c r="F4309" t="s">
        <v>108</v>
      </c>
      <c r="G4309" t="s">
        <v>109</v>
      </c>
      <c r="H4309">
        <f>Table1_1[[#This Row],[Units Sold]]*Table1_1[[#This Row],[Sale Price per Unit]]</f>
        <v>28233.05</v>
      </c>
      <c r="I4309">
        <f>Table1_1[[#This Row],[Units Sold]]*Table1_1[[#This Row],[Cost per Unit]]</f>
        <v>3589.9500000000003</v>
      </c>
      <c r="J4309">
        <f>Table1_1[[#This Row],[TOTAL REVENUE]]-Table1_1[[#This Row],[TOTAL COST]]</f>
        <v>24643.1</v>
      </c>
      <c r="K4309" s="11">
        <f>Table1_1[[#This Row],[PROFIT]]/Table1_1[[#This Row],[TOTAL REVENUE]]</f>
        <v>0.87284583139264083</v>
      </c>
    </row>
    <row r="4310" spans="1:11">
      <c r="A4310" t="s">
        <v>82</v>
      </c>
      <c r="B4310" t="s">
        <v>744</v>
      </c>
      <c r="C4310">
        <v>32</v>
      </c>
      <c r="D4310">
        <v>48.49</v>
      </c>
      <c r="E4310">
        <v>107.66</v>
      </c>
      <c r="F4310" t="s">
        <v>107</v>
      </c>
      <c r="G4310" t="s">
        <v>109</v>
      </c>
      <c r="H4310">
        <f>Table1_1[[#This Row],[Units Sold]]*Table1_1[[#This Row],[Sale Price per Unit]]</f>
        <v>3445.12</v>
      </c>
      <c r="I4310">
        <f>Table1_1[[#This Row],[Units Sold]]*Table1_1[[#This Row],[Cost per Unit]]</f>
        <v>1551.68</v>
      </c>
      <c r="J4310">
        <f>Table1_1[[#This Row],[TOTAL REVENUE]]-Table1_1[[#This Row],[TOTAL COST]]</f>
        <v>1893.4399999999998</v>
      </c>
      <c r="K4310" s="11">
        <f>Table1_1[[#This Row],[PROFIT]]/Table1_1[[#This Row],[TOTAL REVENUE]]</f>
        <v>0.54960059446405352</v>
      </c>
    </row>
    <row r="4311" spans="1:11">
      <c r="A4311" t="s">
        <v>99</v>
      </c>
      <c r="B4311" t="s">
        <v>744</v>
      </c>
      <c r="C4311">
        <v>52</v>
      </c>
      <c r="D4311">
        <v>20.48</v>
      </c>
      <c r="E4311">
        <v>53.46</v>
      </c>
      <c r="F4311" t="s">
        <v>107</v>
      </c>
      <c r="G4311" t="s">
        <v>109</v>
      </c>
      <c r="H4311">
        <f>Table1_1[[#This Row],[Units Sold]]*Table1_1[[#This Row],[Sale Price per Unit]]</f>
        <v>2779.92</v>
      </c>
      <c r="I4311">
        <f>Table1_1[[#This Row],[Units Sold]]*Table1_1[[#This Row],[Cost per Unit]]</f>
        <v>1064.96</v>
      </c>
      <c r="J4311">
        <f>Table1_1[[#This Row],[TOTAL REVENUE]]-Table1_1[[#This Row],[TOTAL COST]]</f>
        <v>1714.96</v>
      </c>
      <c r="K4311" s="11">
        <f>Table1_1[[#This Row],[PROFIT]]/Table1_1[[#This Row],[TOTAL REVENUE]]</f>
        <v>0.61690983913206132</v>
      </c>
    </row>
    <row r="4312" spans="1:11">
      <c r="A4312" t="s">
        <v>55</v>
      </c>
      <c r="B4312" t="s">
        <v>744</v>
      </c>
      <c r="C4312">
        <v>277</v>
      </c>
      <c r="D4312">
        <v>11.62</v>
      </c>
      <c r="E4312">
        <v>96.41</v>
      </c>
      <c r="F4312" t="s">
        <v>108</v>
      </c>
      <c r="G4312" t="s">
        <v>109</v>
      </c>
      <c r="H4312">
        <f>Table1_1[[#This Row],[Units Sold]]*Table1_1[[#This Row],[Sale Price per Unit]]</f>
        <v>26705.57</v>
      </c>
      <c r="I4312">
        <f>Table1_1[[#This Row],[Units Sold]]*Table1_1[[#This Row],[Cost per Unit]]</f>
        <v>3218.74</v>
      </c>
      <c r="J4312">
        <f>Table1_1[[#This Row],[TOTAL REVENUE]]-Table1_1[[#This Row],[TOTAL COST]]</f>
        <v>23486.83</v>
      </c>
      <c r="K4312" s="11">
        <f>Table1_1[[#This Row],[PROFIT]]/Table1_1[[#This Row],[TOTAL REVENUE]]</f>
        <v>0.87947308370500998</v>
      </c>
    </row>
    <row r="4313" spans="1:11">
      <c r="A4313" t="s">
        <v>103</v>
      </c>
      <c r="B4313" t="s">
        <v>744</v>
      </c>
      <c r="C4313">
        <v>159</v>
      </c>
      <c r="D4313">
        <v>83</v>
      </c>
      <c r="E4313">
        <v>108.49</v>
      </c>
      <c r="F4313" t="s">
        <v>107</v>
      </c>
      <c r="G4313" t="s">
        <v>109</v>
      </c>
      <c r="H4313">
        <f>Table1_1[[#This Row],[Units Sold]]*Table1_1[[#This Row],[Sale Price per Unit]]</f>
        <v>17249.91</v>
      </c>
      <c r="I4313">
        <f>Table1_1[[#This Row],[Units Sold]]*Table1_1[[#This Row],[Cost per Unit]]</f>
        <v>13197</v>
      </c>
      <c r="J4313">
        <f>Table1_1[[#This Row],[TOTAL REVENUE]]-Table1_1[[#This Row],[TOTAL COST]]</f>
        <v>4052.91</v>
      </c>
      <c r="K4313" s="11">
        <f>Table1_1[[#This Row],[PROFIT]]/Table1_1[[#This Row],[TOTAL REVENUE]]</f>
        <v>0.23495253018711401</v>
      </c>
    </row>
    <row r="4314" spans="1:11">
      <c r="A4314" t="s">
        <v>90</v>
      </c>
      <c r="B4314" t="s">
        <v>744</v>
      </c>
      <c r="C4314">
        <v>4</v>
      </c>
      <c r="D4314">
        <v>93.06</v>
      </c>
      <c r="E4314">
        <v>66.41</v>
      </c>
      <c r="F4314" t="s">
        <v>107</v>
      </c>
      <c r="G4314" t="s">
        <v>110</v>
      </c>
      <c r="H4314">
        <f>Table1_1[[#This Row],[Units Sold]]*Table1_1[[#This Row],[Sale Price per Unit]]</f>
        <v>265.64</v>
      </c>
      <c r="I4314">
        <f>Table1_1[[#This Row],[Units Sold]]*Table1_1[[#This Row],[Cost per Unit]]</f>
        <v>372.24</v>
      </c>
      <c r="J4314">
        <f>Table1_1[[#This Row],[TOTAL REVENUE]]-Table1_1[[#This Row],[TOTAL COST]]</f>
        <v>-106.60000000000002</v>
      </c>
      <c r="K4314" s="11">
        <f>Table1_1[[#This Row],[PROFIT]]/Table1_1[[#This Row],[TOTAL REVENUE]]</f>
        <v>-0.40129498569492555</v>
      </c>
    </row>
    <row r="4315" spans="1:11">
      <c r="A4315" t="s">
        <v>26</v>
      </c>
      <c r="B4315" t="s">
        <v>745</v>
      </c>
      <c r="C4315">
        <v>91</v>
      </c>
      <c r="D4315">
        <v>50.79</v>
      </c>
      <c r="E4315">
        <v>100.6</v>
      </c>
      <c r="F4315" t="s">
        <v>107</v>
      </c>
      <c r="G4315" t="s">
        <v>109</v>
      </c>
      <c r="H4315">
        <f>Table1_1[[#This Row],[Units Sold]]*Table1_1[[#This Row],[Sale Price per Unit]]</f>
        <v>9154.6</v>
      </c>
      <c r="I4315">
        <f>Table1_1[[#This Row],[Units Sold]]*Table1_1[[#This Row],[Cost per Unit]]</f>
        <v>4621.8900000000003</v>
      </c>
      <c r="J4315">
        <f>Table1_1[[#This Row],[TOTAL REVENUE]]-Table1_1[[#This Row],[TOTAL COST]]</f>
        <v>4532.71</v>
      </c>
      <c r="K4315" s="11">
        <f>Table1_1[[#This Row],[PROFIT]]/Table1_1[[#This Row],[TOTAL REVENUE]]</f>
        <v>0.49512922465208747</v>
      </c>
    </row>
    <row r="4316" spans="1:11">
      <c r="A4316" t="s">
        <v>19</v>
      </c>
      <c r="B4316" t="s">
        <v>745</v>
      </c>
      <c r="C4316">
        <v>292</v>
      </c>
      <c r="D4316">
        <v>69.27</v>
      </c>
      <c r="E4316">
        <v>95.57</v>
      </c>
      <c r="F4316" t="s">
        <v>108</v>
      </c>
      <c r="G4316" t="s">
        <v>110</v>
      </c>
      <c r="H4316">
        <f>Table1_1[[#This Row],[Units Sold]]*Table1_1[[#This Row],[Sale Price per Unit]]</f>
        <v>27906.44</v>
      </c>
      <c r="I4316">
        <f>Table1_1[[#This Row],[Units Sold]]*Table1_1[[#This Row],[Cost per Unit]]</f>
        <v>20226.84</v>
      </c>
      <c r="J4316">
        <f>Table1_1[[#This Row],[TOTAL REVENUE]]-Table1_1[[#This Row],[TOTAL COST]]</f>
        <v>7679.5999999999985</v>
      </c>
      <c r="K4316" s="11">
        <f>Table1_1[[#This Row],[PROFIT]]/Table1_1[[#This Row],[TOTAL REVENUE]]</f>
        <v>0.2751909595061211</v>
      </c>
    </row>
    <row r="4317" spans="1:11">
      <c r="A4317" t="s">
        <v>75</v>
      </c>
      <c r="B4317" t="s">
        <v>745</v>
      </c>
      <c r="C4317">
        <v>249</v>
      </c>
      <c r="D4317">
        <v>71.59</v>
      </c>
      <c r="E4317">
        <v>66.489999999999995</v>
      </c>
      <c r="F4317" t="s">
        <v>108</v>
      </c>
      <c r="G4317" t="s">
        <v>109</v>
      </c>
      <c r="H4317">
        <f>Table1_1[[#This Row],[Units Sold]]*Table1_1[[#This Row],[Sale Price per Unit]]</f>
        <v>16556.009999999998</v>
      </c>
      <c r="I4317">
        <f>Table1_1[[#This Row],[Units Sold]]*Table1_1[[#This Row],[Cost per Unit]]</f>
        <v>17825.91</v>
      </c>
      <c r="J4317">
        <f>Table1_1[[#This Row],[TOTAL REVENUE]]-Table1_1[[#This Row],[TOTAL COST]]</f>
        <v>-1269.9000000000015</v>
      </c>
      <c r="K4317" s="11">
        <f>Table1_1[[#This Row],[PROFIT]]/Table1_1[[#This Row],[TOTAL REVENUE]]</f>
        <v>-7.6703263648669071E-2</v>
      </c>
    </row>
    <row r="4318" spans="1:11">
      <c r="A4318" t="s">
        <v>83</v>
      </c>
      <c r="B4318" t="s">
        <v>745</v>
      </c>
      <c r="C4318">
        <v>7</v>
      </c>
      <c r="D4318">
        <v>80.930000000000007</v>
      </c>
      <c r="E4318">
        <v>96.11</v>
      </c>
      <c r="F4318" t="s">
        <v>108</v>
      </c>
      <c r="G4318" t="s">
        <v>109</v>
      </c>
      <c r="H4318">
        <f>Table1_1[[#This Row],[Units Sold]]*Table1_1[[#This Row],[Sale Price per Unit]]</f>
        <v>672.77</v>
      </c>
      <c r="I4318">
        <f>Table1_1[[#This Row],[Units Sold]]*Table1_1[[#This Row],[Cost per Unit]]</f>
        <v>566.51</v>
      </c>
      <c r="J4318">
        <f>Table1_1[[#This Row],[TOTAL REVENUE]]-Table1_1[[#This Row],[TOTAL COST]]</f>
        <v>106.25999999999999</v>
      </c>
      <c r="K4318" s="11">
        <f>Table1_1[[#This Row],[PROFIT]]/Table1_1[[#This Row],[TOTAL REVENUE]]</f>
        <v>0.15794402247424824</v>
      </c>
    </row>
    <row r="4319" spans="1:11">
      <c r="A4319" t="s">
        <v>86</v>
      </c>
      <c r="B4319" t="s">
        <v>745</v>
      </c>
      <c r="C4319">
        <v>103</v>
      </c>
      <c r="D4319">
        <v>42.05</v>
      </c>
      <c r="E4319">
        <v>82.37</v>
      </c>
      <c r="F4319" t="s">
        <v>108</v>
      </c>
      <c r="G4319" t="s">
        <v>110</v>
      </c>
      <c r="H4319">
        <f>Table1_1[[#This Row],[Units Sold]]*Table1_1[[#This Row],[Sale Price per Unit]]</f>
        <v>8484.11</v>
      </c>
      <c r="I4319">
        <f>Table1_1[[#This Row],[Units Sold]]*Table1_1[[#This Row],[Cost per Unit]]</f>
        <v>4331.1499999999996</v>
      </c>
      <c r="J4319">
        <f>Table1_1[[#This Row],[TOTAL REVENUE]]-Table1_1[[#This Row],[TOTAL COST]]</f>
        <v>4152.9600000000009</v>
      </c>
      <c r="K4319" s="11">
        <f>Table1_1[[#This Row],[PROFIT]]/Table1_1[[#This Row],[TOTAL REVENUE]]</f>
        <v>0.48949860386062893</v>
      </c>
    </row>
    <row r="4320" spans="1:11">
      <c r="A4320" t="s">
        <v>60</v>
      </c>
      <c r="B4320" t="s">
        <v>745</v>
      </c>
      <c r="C4320">
        <v>145</v>
      </c>
      <c r="D4320">
        <v>33.57</v>
      </c>
      <c r="E4320">
        <v>42.06</v>
      </c>
      <c r="F4320" t="s">
        <v>107</v>
      </c>
      <c r="G4320" t="s">
        <v>109</v>
      </c>
      <c r="H4320">
        <f>Table1_1[[#This Row],[Units Sold]]*Table1_1[[#This Row],[Sale Price per Unit]]</f>
        <v>6098.7000000000007</v>
      </c>
      <c r="I4320">
        <f>Table1_1[[#This Row],[Units Sold]]*Table1_1[[#This Row],[Cost per Unit]]</f>
        <v>4867.6499999999996</v>
      </c>
      <c r="J4320">
        <f>Table1_1[[#This Row],[TOTAL REVENUE]]-Table1_1[[#This Row],[TOTAL COST]]</f>
        <v>1231.0500000000011</v>
      </c>
      <c r="K4320" s="11">
        <f>Table1_1[[#This Row],[PROFIT]]/Table1_1[[#This Row],[TOTAL REVENUE]]</f>
        <v>0.20185449358059929</v>
      </c>
    </row>
    <row r="4321" spans="1:11">
      <c r="A4321" t="s">
        <v>15</v>
      </c>
      <c r="B4321" t="s">
        <v>745</v>
      </c>
      <c r="C4321">
        <v>70</v>
      </c>
      <c r="D4321">
        <v>40.659999999999997</v>
      </c>
      <c r="E4321">
        <v>77.709999999999994</v>
      </c>
      <c r="F4321" t="s">
        <v>107</v>
      </c>
      <c r="G4321" t="s">
        <v>109</v>
      </c>
      <c r="H4321">
        <f>Table1_1[[#This Row],[Units Sold]]*Table1_1[[#This Row],[Sale Price per Unit]]</f>
        <v>5439.7</v>
      </c>
      <c r="I4321">
        <f>Table1_1[[#This Row],[Units Sold]]*Table1_1[[#This Row],[Cost per Unit]]</f>
        <v>2846.2</v>
      </c>
      <c r="J4321">
        <f>Table1_1[[#This Row],[TOTAL REVENUE]]-Table1_1[[#This Row],[TOTAL COST]]</f>
        <v>2593.5</v>
      </c>
      <c r="K4321" s="11">
        <f>Table1_1[[#This Row],[PROFIT]]/Table1_1[[#This Row],[TOTAL REVENUE]]</f>
        <v>0.47677261613691935</v>
      </c>
    </row>
    <row r="4322" spans="1:11">
      <c r="A4322" t="s">
        <v>36</v>
      </c>
      <c r="B4322" t="s">
        <v>746</v>
      </c>
      <c r="C4322">
        <v>154</v>
      </c>
      <c r="D4322">
        <v>18.489999999999998</v>
      </c>
      <c r="E4322">
        <v>45.8</v>
      </c>
      <c r="F4322" t="s">
        <v>108</v>
      </c>
      <c r="G4322" t="s">
        <v>110</v>
      </c>
      <c r="H4322">
        <f>Table1_1[[#This Row],[Units Sold]]*Table1_1[[#This Row],[Sale Price per Unit]]</f>
        <v>7053.2</v>
      </c>
      <c r="I4322">
        <f>Table1_1[[#This Row],[Units Sold]]*Table1_1[[#This Row],[Cost per Unit]]</f>
        <v>2847.4599999999996</v>
      </c>
      <c r="J4322">
        <f>Table1_1[[#This Row],[TOTAL REVENUE]]-Table1_1[[#This Row],[TOTAL COST]]</f>
        <v>4205.74</v>
      </c>
      <c r="K4322" s="11">
        <f>Table1_1[[#This Row],[PROFIT]]/Table1_1[[#This Row],[TOTAL REVENUE]]</f>
        <v>0.59628820960698692</v>
      </c>
    </row>
    <row r="4323" spans="1:11">
      <c r="A4323" t="s">
        <v>11</v>
      </c>
      <c r="B4323" t="s">
        <v>746</v>
      </c>
      <c r="C4323">
        <v>237</v>
      </c>
      <c r="D4323">
        <v>56.5</v>
      </c>
      <c r="E4323">
        <v>107.15</v>
      </c>
      <c r="F4323" t="s">
        <v>108</v>
      </c>
      <c r="G4323" t="s">
        <v>109</v>
      </c>
      <c r="H4323">
        <f>Table1_1[[#This Row],[Units Sold]]*Table1_1[[#This Row],[Sale Price per Unit]]</f>
        <v>25394.550000000003</v>
      </c>
      <c r="I4323">
        <f>Table1_1[[#This Row],[Units Sold]]*Table1_1[[#This Row],[Cost per Unit]]</f>
        <v>13390.5</v>
      </c>
      <c r="J4323">
        <f>Table1_1[[#This Row],[TOTAL REVENUE]]-Table1_1[[#This Row],[TOTAL COST]]</f>
        <v>12004.050000000003</v>
      </c>
      <c r="K4323" s="11">
        <f>Table1_1[[#This Row],[PROFIT]]/Table1_1[[#This Row],[TOTAL REVENUE]]</f>
        <v>0.47270181987867482</v>
      </c>
    </row>
    <row r="4324" spans="1:11">
      <c r="A4324" t="s">
        <v>79</v>
      </c>
      <c r="B4324" t="s">
        <v>746</v>
      </c>
      <c r="C4324">
        <v>132</v>
      </c>
      <c r="D4324">
        <v>95.39</v>
      </c>
      <c r="E4324">
        <v>37.61</v>
      </c>
      <c r="F4324" t="s">
        <v>107</v>
      </c>
      <c r="G4324" t="s">
        <v>109</v>
      </c>
      <c r="H4324">
        <f>Table1_1[[#This Row],[Units Sold]]*Table1_1[[#This Row],[Sale Price per Unit]]</f>
        <v>4964.5199999999995</v>
      </c>
      <c r="I4324">
        <f>Table1_1[[#This Row],[Units Sold]]*Table1_1[[#This Row],[Cost per Unit]]</f>
        <v>12591.48</v>
      </c>
      <c r="J4324">
        <f>Table1_1[[#This Row],[TOTAL REVENUE]]-Table1_1[[#This Row],[TOTAL COST]]</f>
        <v>-7626.96</v>
      </c>
      <c r="K4324" s="11">
        <f>Table1_1[[#This Row],[PROFIT]]/Table1_1[[#This Row],[TOTAL REVENUE]]</f>
        <v>-1.5362935389524064</v>
      </c>
    </row>
    <row r="4325" spans="1:11">
      <c r="A4325" t="s">
        <v>33</v>
      </c>
      <c r="B4325" t="s">
        <v>746</v>
      </c>
      <c r="C4325">
        <v>43</v>
      </c>
      <c r="D4325">
        <v>30.36</v>
      </c>
      <c r="E4325">
        <v>105.73</v>
      </c>
      <c r="F4325" t="s">
        <v>107</v>
      </c>
      <c r="G4325" t="s">
        <v>110</v>
      </c>
      <c r="H4325">
        <f>Table1_1[[#This Row],[Units Sold]]*Table1_1[[#This Row],[Sale Price per Unit]]</f>
        <v>4546.3900000000003</v>
      </c>
      <c r="I4325">
        <f>Table1_1[[#This Row],[Units Sold]]*Table1_1[[#This Row],[Cost per Unit]]</f>
        <v>1305.48</v>
      </c>
      <c r="J4325">
        <f>Table1_1[[#This Row],[TOTAL REVENUE]]-Table1_1[[#This Row],[TOTAL COST]]</f>
        <v>3240.9100000000003</v>
      </c>
      <c r="K4325" s="11">
        <f>Table1_1[[#This Row],[PROFIT]]/Table1_1[[#This Row],[TOTAL REVENUE]]</f>
        <v>0.7128534947507803</v>
      </c>
    </row>
    <row r="4326" spans="1:11">
      <c r="A4326" t="s">
        <v>49</v>
      </c>
      <c r="B4326" t="s">
        <v>746</v>
      </c>
      <c r="C4326">
        <v>172</v>
      </c>
      <c r="D4326">
        <v>43.87</v>
      </c>
      <c r="E4326">
        <v>89.79</v>
      </c>
      <c r="F4326" t="s">
        <v>107</v>
      </c>
      <c r="G4326" t="s">
        <v>110</v>
      </c>
      <c r="H4326">
        <f>Table1_1[[#This Row],[Units Sold]]*Table1_1[[#This Row],[Sale Price per Unit]]</f>
        <v>15443.880000000001</v>
      </c>
      <c r="I4326">
        <f>Table1_1[[#This Row],[Units Sold]]*Table1_1[[#This Row],[Cost per Unit]]</f>
        <v>7545.6399999999994</v>
      </c>
      <c r="J4326">
        <f>Table1_1[[#This Row],[TOTAL REVENUE]]-Table1_1[[#This Row],[TOTAL COST]]</f>
        <v>7898.2400000000016</v>
      </c>
      <c r="K4326" s="11">
        <f>Table1_1[[#This Row],[PROFIT]]/Table1_1[[#This Row],[TOTAL REVENUE]]</f>
        <v>0.51141552511415533</v>
      </c>
    </row>
    <row r="4327" spans="1:11">
      <c r="A4327" t="s">
        <v>84</v>
      </c>
      <c r="B4327" t="s">
        <v>746</v>
      </c>
      <c r="C4327">
        <v>56</v>
      </c>
      <c r="D4327">
        <v>77.11</v>
      </c>
      <c r="E4327">
        <v>98.58</v>
      </c>
      <c r="F4327" t="s">
        <v>108</v>
      </c>
      <c r="G4327" t="s">
        <v>110</v>
      </c>
      <c r="H4327">
        <f>Table1_1[[#This Row],[Units Sold]]*Table1_1[[#This Row],[Sale Price per Unit]]</f>
        <v>5520.48</v>
      </c>
      <c r="I4327">
        <f>Table1_1[[#This Row],[Units Sold]]*Table1_1[[#This Row],[Cost per Unit]]</f>
        <v>4318.16</v>
      </c>
      <c r="J4327">
        <f>Table1_1[[#This Row],[TOTAL REVENUE]]-Table1_1[[#This Row],[TOTAL COST]]</f>
        <v>1202.3199999999997</v>
      </c>
      <c r="K4327" s="11">
        <f>Table1_1[[#This Row],[PROFIT]]/Table1_1[[#This Row],[TOTAL REVENUE]]</f>
        <v>0.21779265571109754</v>
      </c>
    </row>
    <row r="4328" spans="1:11">
      <c r="A4328" t="s">
        <v>73</v>
      </c>
      <c r="B4328" t="s">
        <v>746</v>
      </c>
      <c r="C4328">
        <v>192</v>
      </c>
      <c r="D4328">
        <v>39.119999999999997</v>
      </c>
      <c r="E4328">
        <v>85.1</v>
      </c>
      <c r="F4328" t="s">
        <v>108</v>
      </c>
      <c r="G4328" t="s">
        <v>110</v>
      </c>
      <c r="H4328">
        <f>Table1_1[[#This Row],[Units Sold]]*Table1_1[[#This Row],[Sale Price per Unit]]</f>
        <v>16339.199999999999</v>
      </c>
      <c r="I4328">
        <f>Table1_1[[#This Row],[Units Sold]]*Table1_1[[#This Row],[Cost per Unit]]</f>
        <v>7511.0399999999991</v>
      </c>
      <c r="J4328">
        <f>Table1_1[[#This Row],[TOTAL REVENUE]]-Table1_1[[#This Row],[TOTAL COST]]</f>
        <v>8828.16</v>
      </c>
      <c r="K4328" s="11">
        <f>Table1_1[[#This Row],[PROFIT]]/Table1_1[[#This Row],[TOTAL REVENUE]]</f>
        <v>0.54030552291421863</v>
      </c>
    </row>
    <row r="4329" spans="1:11">
      <c r="A4329" t="s">
        <v>86</v>
      </c>
      <c r="B4329" t="s">
        <v>746</v>
      </c>
      <c r="C4329">
        <v>31</v>
      </c>
      <c r="D4329">
        <v>47.23</v>
      </c>
      <c r="E4329">
        <v>24.54</v>
      </c>
      <c r="F4329" t="s">
        <v>108</v>
      </c>
      <c r="G4329" t="s">
        <v>110</v>
      </c>
      <c r="H4329">
        <f>Table1_1[[#This Row],[Units Sold]]*Table1_1[[#This Row],[Sale Price per Unit]]</f>
        <v>760.74</v>
      </c>
      <c r="I4329">
        <f>Table1_1[[#This Row],[Units Sold]]*Table1_1[[#This Row],[Cost per Unit]]</f>
        <v>1464.1299999999999</v>
      </c>
      <c r="J4329">
        <f>Table1_1[[#This Row],[TOTAL REVENUE]]-Table1_1[[#This Row],[TOTAL COST]]</f>
        <v>-703.38999999999987</v>
      </c>
      <c r="K4329" s="11">
        <f>Table1_1[[#This Row],[PROFIT]]/Table1_1[[#This Row],[TOTAL REVENUE]]</f>
        <v>-0.92461287693561511</v>
      </c>
    </row>
    <row r="4330" spans="1:11">
      <c r="A4330" t="s">
        <v>9</v>
      </c>
      <c r="B4330" t="s">
        <v>746</v>
      </c>
      <c r="C4330">
        <v>238</v>
      </c>
      <c r="D4330">
        <v>84.43</v>
      </c>
      <c r="E4330">
        <v>62.81</v>
      </c>
      <c r="F4330" t="s">
        <v>108</v>
      </c>
      <c r="G4330" t="s">
        <v>110</v>
      </c>
      <c r="H4330">
        <f>Table1_1[[#This Row],[Units Sold]]*Table1_1[[#This Row],[Sale Price per Unit]]</f>
        <v>14948.78</v>
      </c>
      <c r="I4330">
        <f>Table1_1[[#This Row],[Units Sold]]*Table1_1[[#This Row],[Cost per Unit]]</f>
        <v>20094.34</v>
      </c>
      <c r="J4330">
        <f>Table1_1[[#This Row],[TOTAL REVENUE]]-Table1_1[[#This Row],[TOTAL COST]]</f>
        <v>-5145.5599999999995</v>
      </c>
      <c r="K4330" s="11">
        <f>Table1_1[[#This Row],[PROFIT]]/Table1_1[[#This Row],[TOTAL REVENUE]]</f>
        <v>-0.34421270498328288</v>
      </c>
    </row>
    <row r="4331" spans="1:11">
      <c r="A4331" t="s">
        <v>31</v>
      </c>
      <c r="B4331" t="s">
        <v>746</v>
      </c>
      <c r="C4331">
        <v>234</v>
      </c>
      <c r="D4331">
        <v>37.380000000000003</v>
      </c>
      <c r="E4331">
        <v>28.95</v>
      </c>
      <c r="F4331" t="s">
        <v>108</v>
      </c>
      <c r="G4331" t="s">
        <v>109</v>
      </c>
      <c r="H4331">
        <f>Table1_1[[#This Row],[Units Sold]]*Table1_1[[#This Row],[Sale Price per Unit]]</f>
        <v>6774.3</v>
      </c>
      <c r="I4331">
        <f>Table1_1[[#This Row],[Units Sold]]*Table1_1[[#This Row],[Cost per Unit]]</f>
        <v>8746.92</v>
      </c>
      <c r="J4331">
        <f>Table1_1[[#This Row],[TOTAL REVENUE]]-Table1_1[[#This Row],[TOTAL COST]]</f>
        <v>-1972.62</v>
      </c>
      <c r="K4331" s="11">
        <f>Table1_1[[#This Row],[PROFIT]]/Table1_1[[#This Row],[TOTAL REVENUE]]</f>
        <v>-0.29119170984455955</v>
      </c>
    </row>
    <row r="4332" spans="1:11">
      <c r="A4332" t="s">
        <v>36</v>
      </c>
      <c r="B4332" t="s">
        <v>747</v>
      </c>
      <c r="C4332">
        <v>7</v>
      </c>
      <c r="D4332">
        <v>47.81</v>
      </c>
      <c r="E4332">
        <v>78.819999999999993</v>
      </c>
      <c r="F4332" t="s">
        <v>108</v>
      </c>
      <c r="G4332" t="s">
        <v>110</v>
      </c>
      <c r="H4332">
        <f>Table1_1[[#This Row],[Units Sold]]*Table1_1[[#This Row],[Sale Price per Unit]]</f>
        <v>551.74</v>
      </c>
      <c r="I4332">
        <f>Table1_1[[#This Row],[Units Sold]]*Table1_1[[#This Row],[Cost per Unit]]</f>
        <v>334.67</v>
      </c>
      <c r="J4332">
        <f>Table1_1[[#This Row],[TOTAL REVENUE]]-Table1_1[[#This Row],[TOTAL COST]]</f>
        <v>217.07</v>
      </c>
      <c r="K4332" s="11">
        <f>Table1_1[[#This Row],[PROFIT]]/Table1_1[[#This Row],[TOTAL REVENUE]]</f>
        <v>0.3934280639431616</v>
      </c>
    </row>
    <row r="4333" spans="1:11">
      <c r="A4333" t="s">
        <v>94</v>
      </c>
      <c r="B4333" t="s">
        <v>747</v>
      </c>
      <c r="C4333">
        <v>273</v>
      </c>
      <c r="D4333">
        <v>14.86</v>
      </c>
      <c r="E4333">
        <v>56.43</v>
      </c>
      <c r="F4333" t="s">
        <v>108</v>
      </c>
      <c r="G4333" t="s">
        <v>109</v>
      </c>
      <c r="H4333">
        <f>Table1_1[[#This Row],[Units Sold]]*Table1_1[[#This Row],[Sale Price per Unit]]</f>
        <v>15405.39</v>
      </c>
      <c r="I4333">
        <f>Table1_1[[#This Row],[Units Sold]]*Table1_1[[#This Row],[Cost per Unit]]</f>
        <v>4056.7799999999997</v>
      </c>
      <c r="J4333">
        <f>Table1_1[[#This Row],[TOTAL REVENUE]]-Table1_1[[#This Row],[TOTAL COST]]</f>
        <v>11348.61</v>
      </c>
      <c r="K4333" s="11">
        <f>Table1_1[[#This Row],[PROFIT]]/Table1_1[[#This Row],[TOTAL REVENUE]]</f>
        <v>0.73666489455963147</v>
      </c>
    </row>
    <row r="4334" spans="1:11">
      <c r="A4334" t="s">
        <v>27</v>
      </c>
      <c r="B4334" t="s">
        <v>747</v>
      </c>
      <c r="C4334">
        <v>111</v>
      </c>
      <c r="D4334">
        <v>87.05</v>
      </c>
      <c r="E4334">
        <v>66.41</v>
      </c>
      <c r="F4334" t="s">
        <v>107</v>
      </c>
      <c r="G4334" t="s">
        <v>110</v>
      </c>
      <c r="H4334">
        <f>Table1_1[[#This Row],[Units Sold]]*Table1_1[[#This Row],[Sale Price per Unit]]</f>
        <v>7371.5099999999993</v>
      </c>
      <c r="I4334">
        <f>Table1_1[[#This Row],[Units Sold]]*Table1_1[[#This Row],[Cost per Unit]]</f>
        <v>9662.5499999999993</v>
      </c>
      <c r="J4334">
        <f>Table1_1[[#This Row],[TOTAL REVENUE]]-Table1_1[[#This Row],[TOTAL COST]]</f>
        <v>-2291.04</v>
      </c>
      <c r="K4334" s="11">
        <f>Table1_1[[#This Row],[PROFIT]]/Table1_1[[#This Row],[TOTAL REVENUE]]</f>
        <v>-0.31079656678211115</v>
      </c>
    </row>
    <row r="4335" spans="1:11">
      <c r="A4335" t="s">
        <v>92</v>
      </c>
      <c r="B4335" t="s">
        <v>747</v>
      </c>
      <c r="C4335">
        <v>84</v>
      </c>
      <c r="D4335">
        <v>37.15</v>
      </c>
      <c r="E4335">
        <v>64.3</v>
      </c>
      <c r="F4335" t="s">
        <v>107</v>
      </c>
      <c r="G4335" t="s">
        <v>110</v>
      </c>
      <c r="H4335">
        <f>Table1_1[[#This Row],[Units Sold]]*Table1_1[[#This Row],[Sale Price per Unit]]</f>
        <v>5401.2</v>
      </c>
      <c r="I4335">
        <f>Table1_1[[#This Row],[Units Sold]]*Table1_1[[#This Row],[Cost per Unit]]</f>
        <v>3120.6</v>
      </c>
      <c r="J4335">
        <f>Table1_1[[#This Row],[TOTAL REVENUE]]-Table1_1[[#This Row],[TOTAL COST]]</f>
        <v>2280.6</v>
      </c>
      <c r="K4335" s="11">
        <f>Table1_1[[#This Row],[PROFIT]]/Table1_1[[#This Row],[TOTAL REVENUE]]</f>
        <v>0.42223950233281493</v>
      </c>
    </row>
    <row r="4336" spans="1:11">
      <c r="A4336" t="s">
        <v>61</v>
      </c>
      <c r="B4336" t="s">
        <v>747</v>
      </c>
      <c r="C4336">
        <v>177</v>
      </c>
      <c r="D4336">
        <v>20.149999999999999</v>
      </c>
      <c r="E4336">
        <v>95.63</v>
      </c>
      <c r="F4336" t="s">
        <v>108</v>
      </c>
      <c r="G4336" t="s">
        <v>110</v>
      </c>
      <c r="H4336">
        <f>Table1_1[[#This Row],[Units Sold]]*Table1_1[[#This Row],[Sale Price per Unit]]</f>
        <v>16926.509999999998</v>
      </c>
      <c r="I4336">
        <f>Table1_1[[#This Row],[Units Sold]]*Table1_1[[#This Row],[Cost per Unit]]</f>
        <v>3566.5499999999997</v>
      </c>
      <c r="J4336">
        <f>Table1_1[[#This Row],[TOTAL REVENUE]]-Table1_1[[#This Row],[TOTAL COST]]</f>
        <v>13359.96</v>
      </c>
      <c r="K4336" s="11">
        <f>Table1_1[[#This Row],[PROFIT]]/Table1_1[[#This Row],[TOTAL REVENUE]]</f>
        <v>0.78929206316009626</v>
      </c>
    </row>
    <row r="4337" spans="1:11">
      <c r="A4337" t="s">
        <v>39</v>
      </c>
      <c r="B4337" t="s">
        <v>747</v>
      </c>
      <c r="C4337">
        <v>198</v>
      </c>
      <c r="D4337">
        <v>11.2</v>
      </c>
      <c r="E4337">
        <v>37.07</v>
      </c>
      <c r="F4337" t="s">
        <v>107</v>
      </c>
      <c r="G4337" t="s">
        <v>109</v>
      </c>
      <c r="H4337">
        <f>Table1_1[[#This Row],[Units Sold]]*Table1_1[[#This Row],[Sale Price per Unit]]</f>
        <v>7339.86</v>
      </c>
      <c r="I4337">
        <f>Table1_1[[#This Row],[Units Sold]]*Table1_1[[#This Row],[Cost per Unit]]</f>
        <v>2217.6</v>
      </c>
      <c r="J4337">
        <f>Table1_1[[#This Row],[TOTAL REVENUE]]-Table1_1[[#This Row],[TOTAL COST]]</f>
        <v>5122.26</v>
      </c>
      <c r="K4337" s="11">
        <f>Table1_1[[#This Row],[PROFIT]]/Table1_1[[#This Row],[TOTAL REVENUE]]</f>
        <v>0.69786889668195318</v>
      </c>
    </row>
    <row r="4338" spans="1:11">
      <c r="A4338" t="s">
        <v>61</v>
      </c>
      <c r="B4338" t="s">
        <v>747</v>
      </c>
      <c r="C4338">
        <v>239</v>
      </c>
      <c r="D4338">
        <v>70.23</v>
      </c>
      <c r="E4338">
        <v>16.98</v>
      </c>
      <c r="F4338" t="s">
        <v>108</v>
      </c>
      <c r="G4338" t="s">
        <v>109</v>
      </c>
      <c r="H4338">
        <f>Table1_1[[#This Row],[Units Sold]]*Table1_1[[#This Row],[Sale Price per Unit]]</f>
        <v>4058.2200000000003</v>
      </c>
      <c r="I4338">
        <f>Table1_1[[#This Row],[Units Sold]]*Table1_1[[#This Row],[Cost per Unit]]</f>
        <v>16784.97</v>
      </c>
      <c r="J4338">
        <f>Table1_1[[#This Row],[TOTAL REVENUE]]-Table1_1[[#This Row],[TOTAL COST]]</f>
        <v>-12726.75</v>
      </c>
      <c r="K4338" s="11">
        <f>Table1_1[[#This Row],[PROFIT]]/Table1_1[[#This Row],[TOTAL REVENUE]]</f>
        <v>-3.1360424028268548</v>
      </c>
    </row>
    <row r="4339" spans="1:11">
      <c r="A4339" t="s">
        <v>65</v>
      </c>
      <c r="B4339" t="s">
        <v>747</v>
      </c>
      <c r="C4339">
        <v>164</v>
      </c>
      <c r="D4339">
        <v>96.15</v>
      </c>
      <c r="E4339">
        <v>99.25</v>
      </c>
      <c r="F4339" t="s">
        <v>108</v>
      </c>
      <c r="G4339" t="s">
        <v>110</v>
      </c>
      <c r="H4339">
        <f>Table1_1[[#This Row],[Units Sold]]*Table1_1[[#This Row],[Sale Price per Unit]]</f>
        <v>16277</v>
      </c>
      <c r="I4339">
        <f>Table1_1[[#This Row],[Units Sold]]*Table1_1[[#This Row],[Cost per Unit]]</f>
        <v>15768.6</v>
      </c>
      <c r="J4339">
        <f>Table1_1[[#This Row],[TOTAL REVENUE]]-Table1_1[[#This Row],[TOTAL COST]]</f>
        <v>508.39999999999964</v>
      </c>
      <c r="K4339" s="11">
        <f>Table1_1[[#This Row],[PROFIT]]/Table1_1[[#This Row],[TOTAL REVENUE]]</f>
        <v>3.1234256926952118E-2</v>
      </c>
    </row>
    <row r="4340" spans="1:11">
      <c r="A4340" t="s">
        <v>78</v>
      </c>
      <c r="B4340" t="s">
        <v>748</v>
      </c>
      <c r="C4340">
        <v>40</v>
      </c>
      <c r="D4340">
        <v>46.37</v>
      </c>
      <c r="E4340">
        <v>81.33</v>
      </c>
      <c r="F4340" t="s">
        <v>108</v>
      </c>
      <c r="G4340" t="s">
        <v>110</v>
      </c>
      <c r="H4340">
        <f>Table1_1[[#This Row],[Units Sold]]*Table1_1[[#This Row],[Sale Price per Unit]]</f>
        <v>3253.2</v>
      </c>
      <c r="I4340">
        <f>Table1_1[[#This Row],[Units Sold]]*Table1_1[[#This Row],[Cost per Unit]]</f>
        <v>1854.8</v>
      </c>
      <c r="J4340">
        <f>Table1_1[[#This Row],[TOTAL REVENUE]]-Table1_1[[#This Row],[TOTAL COST]]</f>
        <v>1398.3999999999999</v>
      </c>
      <c r="K4340" s="11">
        <f>Table1_1[[#This Row],[PROFIT]]/Table1_1[[#This Row],[TOTAL REVENUE]]</f>
        <v>0.42985368252797246</v>
      </c>
    </row>
    <row r="4341" spans="1:11">
      <c r="A4341" t="s">
        <v>91</v>
      </c>
      <c r="B4341" t="s">
        <v>748</v>
      </c>
      <c r="C4341">
        <v>127</v>
      </c>
      <c r="D4341">
        <v>78.510000000000005</v>
      </c>
      <c r="E4341">
        <v>18.59</v>
      </c>
      <c r="F4341" t="s">
        <v>108</v>
      </c>
      <c r="G4341" t="s">
        <v>109</v>
      </c>
      <c r="H4341">
        <f>Table1_1[[#This Row],[Units Sold]]*Table1_1[[#This Row],[Sale Price per Unit]]</f>
        <v>2360.9299999999998</v>
      </c>
      <c r="I4341">
        <f>Table1_1[[#This Row],[Units Sold]]*Table1_1[[#This Row],[Cost per Unit]]</f>
        <v>9970.77</v>
      </c>
      <c r="J4341">
        <f>Table1_1[[#This Row],[TOTAL REVENUE]]-Table1_1[[#This Row],[TOTAL COST]]</f>
        <v>-7609.84</v>
      </c>
      <c r="K4341" s="11">
        <f>Table1_1[[#This Row],[PROFIT]]/Table1_1[[#This Row],[TOTAL REVENUE]]</f>
        <v>-3.2232383001613774</v>
      </c>
    </row>
    <row r="4342" spans="1:11">
      <c r="A4342" t="s">
        <v>54</v>
      </c>
      <c r="B4342" t="s">
        <v>748</v>
      </c>
      <c r="C4342">
        <v>14</v>
      </c>
      <c r="D4342">
        <v>30.72</v>
      </c>
      <c r="E4342">
        <v>100.21</v>
      </c>
      <c r="F4342" t="s">
        <v>108</v>
      </c>
      <c r="G4342" t="s">
        <v>110</v>
      </c>
      <c r="H4342">
        <f>Table1_1[[#This Row],[Units Sold]]*Table1_1[[#This Row],[Sale Price per Unit]]</f>
        <v>1402.9399999999998</v>
      </c>
      <c r="I4342">
        <f>Table1_1[[#This Row],[Units Sold]]*Table1_1[[#This Row],[Cost per Unit]]</f>
        <v>430.08</v>
      </c>
      <c r="J4342">
        <f>Table1_1[[#This Row],[TOTAL REVENUE]]-Table1_1[[#This Row],[TOTAL COST]]</f>
        <v>972.8599999999999</v>
      </c>
      <c r="K4342" s="11">
        <f>Table1_1[[#This Row],[PROFIT]]/Table1_1[[#This Row],[TOTAL REVENUE]]</f>
        <v>0.69344376808701724</v>
      </c>
    </row>
    <row r="4343" spans="1:11">
      <c r="A4343" t="s">
        <v>47</v>
      </c>
      <c r="B4343" t="s">
        <v>748</v>
      </c>
      <c r="C4343">
        <v>132</v>
      </c>
      <c r="D4343">
        <v>54.16</v>
      </c>
      <c r="E4343">
        <v>49.19</v>
      </c>
      <c r="F4343" t="s">
        <v>108</v>
      </c>
      <c r="G4343" t="s">
        <v>110</v>
      </c>
      <c r="H4343">
        <f>Table1_1[[#This Row],[Units Sold]]*Table1_1[[#This Row],[Sale Price per Unit]]</f>
        <v>6493.08</v>
      </c>
      <c r="I4343">
        <f>Table1_1[[#This Row],[Units Sold]]*Table1_1[[#This Row],[Cost per Unit]]</f>
        <v>7149.12</v>
      </c>
      <c r="J4343">
        <f>Table1_1[[#This Row],[TOTAL REVENUE]]-Table1_1[[#This Row],[TOTAL COST]]</f>
        <v>-656.04</v>
      </c>
      <c r="K4343" s="11">
        <f>Table1_1[[#This Row],[PROFIT]]/Table1_1[[#This Row],[TOTAL REVENUE]]</f>
        <v>-0.10103679609676763</v>
      </c>
    </row>
    <row r="4344" spans="1:11">
      <c r="A4344" t="s">
        <v>68</v>
      </c>
      <c r="B4344" t="s">
        <v>748</v>
      </c>
      <c r="C4344">
        <v>24</v>
      </c>
      <c r="D4344">
        <v>37.96</v>
      </c>
      <c r="E4344">
        <v>71.599999999999994</v>
      </c>
      <c r="F4344" t="s">
        <v>108</v>
      </c>
      <c r="G4344" t="s">
        <v>110</v>
      </c>
      <c r="H4344">
        <f>Table1_1[[#This Row],[Units Sold]]*Table1_1[[#This Row],[Sale Price per Unit]]</f>
        <v>1718.3999999999999</v>
      </c>
      <c r="I4344">
        <f>Table1_1[[#This Row],[Units Sold]]*Table1_1[[#This Row],[Cost per Unit]]</f>
        <v>911.04</v>
      </c>
      <c r="J4344">
        <f>Table1_1[[#This Row],[TOTAL REVENUE]]-Table1_1[[#This Row],[TOTAL COST]]</f>
        <v>807.3599999999999</v>
      </c>
      <c r="K4344" s="11">
        <f>Table1_1[[#This Row],[PROFIT]]/Table1_1[[#This Row],[TOTAL REVENUE]]</f>
        <v>0.46983240223463685</v>
      </c>
    </row>
    <row r="4345" spans="1:11">
      <c r="A4345" t="s">
        <v>78</v>
      </c>
      <c r="B4345" t="s">
        <v>748</v>
      </c>
      <c r="C4345">
        <v>209</v>
      </c>
      <c r="D4345">
        <v>88.83</v>
      </c>
      <c r="E4345">
        <v>83.98</v>
      </c>
      <c r="F4345" t="s">
        <v>108</v>
      </c>
      <c r="G4345" t="s">
        <v>109</v>
      </c>
      <c r="H4345">
        <f>Table1_1[[#This Row],[Units Sold]]*Table1_1[[#This Row],[Sale Price per Unit]]</f>
        <v>17551.82</v>
      </c>
      <c r="I4345">
        <f>Table1_1[[#This Row],[Units Sold]]*Table1_1[[#This Row],[Cost per Unit]]</f>
        <v>18565.47</v>
      </c>
      <c r="J4345">
        <f>Table1_1[[#This Row],[TOTAL REVENUE]]-Table1_1[[#This Row],[TOTAL COST]]</f>
        <v>-1013.6500000000015</v>
      </c>
      <c r="K4345" s="11">
        <f>Table1_1[[#This Row],[PROFIT]]/Table1_1[[#This Row],[TOTAL REVENUE]]</f>
        <v>-5.7751845677542359E-2</v>
      </c>
    </row>
    <row r="4346" spans="1:11">
      <c r="A4346" t="s">
        <v>71</v>
      </c>
      <c r="B4346" t="s">
        <v>748</v>
      </c>
      <c r="C4346">
        <v>210</v>
      </c>
      <c r="D4346">
        <v>29.2</v>
      </c>
      <c r="E4346">
        <v>63.45</v>
      </c>
      <c r="F4346" t="s">
        <v>107</v>
      </c>
      <c r="G4346" t="s">
        <v>109</v>
      </c>
      <c r="H4346">
        <f>Table1_1[[#This Row],[Units Sold]]*Table1_1[[#This Row],[Sale Price per Unit]]</f>
        <v>13324.5</v>
      </c>
      <c r="I4346">
        <f>Table1_1[[#This Row],[Units Sold]]*Table1_1[[#This Row],[Cost per Unit]]</f>
        <v>6132</v>
      </c>
      <c r="J4346">
        <f>Table1_1[[#This Row],[TOTAL REVENUE]]-Table1_1[[#This Row],[TOTAL COST]]</f>
        <v>7192.5</v>
      </c>
      <c r="K4346" s="11">
        <f>Table1_1[[#This Row],[PROFIT]]/Table1_1[[#This Row],[TOTAL REVENUE]]</f>
        <v>0.53979511426319937</v>
      </c>
    </row>
    <row r="4347" spans="1:11">
      <c r="A4347" t="s">
        <v>104</v>
      </c>
      <c r="B4347" t="s">
        <v>749</v>
      </c>
      <c r="C4347">
        <v>94</v>
      </c>
      <c r="D4347">
        <v>49.53</v>
      </c>
      <c r="E4347">
        <v>87.81</v>
      </c>
      <c r="F4347" t="s">
        <v>107</v>
      </c>
      <c r="G4347" t="s">
        <v>110</v>
      </c>
      <c r="H4347">
        <f>Table1_1[[#This Row],[Units Sold]]*Table1_1[[#This Row],[Sale Price per Unit]]</f>
        <v>8254.14</v>
      </c>
      <c r="I4347">
        <f>Table1_1[[#This Row],[Units Sold]]*Table1_1[[#This Row],[Cost per Unit]]</f>
        <v>4655.82</v>
      </c>
      <c r="J4347">
        <f>Table1_1[[#This Row],[TOTAL REVENUE]]-Table1_1[[#This Row],[TOTAL COST]]</f>
        <v>3598.3199999999997</v>
      </c>
      <c r="K4347" s="11">
        <f>Table1_1[[#This Row],[PROFIT]]/Table1_1[[#This Row],[TOTAL REVENUE]]</f>
        <v>0.4359412367611889</v>
      </c>
    </row>
    <row r="4348" spans="1:11">
      <c r="A4348" t="s">
        <v>9</v>
      </c>
      <c r="B4348" t="s">
        <v>749</v>
      </c>
      <c r="C4348">
        <v>171</v>
      </c>
      <c r="D4348">
        <v>91.95</v>
      </c>
      <c r="E4348">
        <v>80.41</v>
      </c>
      <c r="F4348" t="s">
        <v>108</v>
      </c>
      <c r="G4348" t="s">
        <v>109</v>
      </c>
      <c r="H4348">
        <f>Table1_1[[#This Row],[Units Sold]]*Table1_1[[#This Row],[Sale Price per Unit]]</f>
        <v>13750.109999999999</v>
      </c>
      <c r="I4348">
        <f>Table1_1[[#This Row],[Units Sold]]*Table1_1[[#This Row],[Cost per Unit]]</f>
        <v>15723.45</v>
      </c>
      <c r="J4348">
        <f>Table1_1[[#This Row],[TOTAL REVENUE]]-Table1_1[[#This Row],[TOTAL COST]]</f>
        <v>-1973.340000000002</v>
      </c>
      <c r="K4348" s="11">
        <f>Table1_1[[#This Row],[PROFIT]]/Table1_1[[#This Row],[TOTAL REVENUE]]</f>
        <v>-0.14351448824773053</v>
      </c>
    </row>
    <row r="4349" spans="1:11">
      <c r="A4349" t="s">
        <v>31</v>
      </c>
      <c r="B4349" t="s">
        <v>749</v>
      </c>
      <c r="C4349">
        <v>206</v>
      </c>
      <c r="D4349">
        <v>78.22</v>
      </c>
      <c r="E4349">
        <v>23.93</v>
      </c>
      <c r="F4349" t="s">
        <v>107</v>
      </c>
      <c r="G4349" t="s">
        <v>109</v>
      </c>
      <c r="H4349">
        <f>Table1_1[[#This Row],[Units Sold]]*Table1_1[[#This Row],[Sale Price per Unit]]</f>
        <v>4929.58</v>
      </c>
      <c r="I4349">
        <f>Table1_1[[#This Row],[Units Sold]]*Table1_1[[#This Row],[Cost per Unit]]</f>
        <v>16113.32</v>
      </c>
      <c r="J4349">
        <f>Table1_1[[#This Row],[TOTAL REVENUE]]-Table1_1[[#This Row],[TOTAL COST]]</f>
        <v>-11183.74</v>
      </c>
      <c r="K4349" s="11">
        <f>Table1_1[[#This Row],[PROFIT]]/Table1_1[[#This Row],[TOTAL REVENUE]]</f>
        <v>-2.2687003760969495</v>
      </c>
    </row>
    <row r="4350" spans="1:11">
      <c r="A4350" t="s">
        <v>100</v>
      </c>
      <c r="B4350" t="s">
        <v>749</v>
      </c>
      <c r="C4350">
        <v>93</v>
      </c>
      <c r="D4350">
        <v>77.03</v>
      </c>
      <c r="E4350">
        <v>66.290000000000006</v>
      </c>
      <c r="F4350" t="s">
        <v>108</v>
      </c>
      <c r="G4350" t="s">
        <v>110</v>
      </c>
      <c r="H4350">
        <f>Table1_1[[#This Row],[Units Sold]]*Table1_1[[#This Row],[Sale Price per Unit]]</f>
        <v>6164.97</v>
      </c>
      <c r="I4350">
        <f>Table1_1[[#This Row],[Units Sold]]*Table1_1[[#This Row],[Cost per Unit]]</f>
        <v>7163.79</v>
      </c>
      <c r="J4350">
        <f>Table1_1[[#This Row],[TOTAL REVENUE]]-Table1_1[[#This Row],[TOTAL COST]]</f>
        <v>-998.81999999999971</v>
      </c>
      <c r="K4350" s="11">
        <f>Table1_1[[#This Row],[PROFIT]]/Table1_1[[#This Row],[TOTAL REVENUE]]</f>
        <v>-0.16201538693618942</v>
      </c>
    </row>
    <row r="4351" spans="1:11">
      <c r="A4351" t="s">
        <v>15</v>
      </c>
      <c r="B4351" t="s">
        <v>749</v>
      </c>
      <c r="C4351">
        <v>268</v>
      </c>
      <c r="D4351">
        <v>35.200000000000003</v>
      </c>
      <c r="E4351">
        <v>60.38</v>
      </c>
      <c r="F4351" t="s">
        <v>108</v>
      </c>
      <c r="G4351" t="s">
        <v>109</v>
      </c>
      <c r="H4351">
        <f>Table1_1[[#This Row],[Units Sold]]*Table1_1[[#This Row],[Sale Price per Unit]]</f>
        <v>16181.84</v>
      </c>
      <c r="I4351">
        <f>Table1_1[[#This Row],[Units Sold]]*Table1_1[[#This Row],[Cost per Unit]]</f>
        <v>9433.6</v>
      </c>
      <c r="J4351">
        <f>Table1_1[[#This Row],[TOTAL REVENUE]]-Table1_1[[#This Row],[TOTAL COST]]</f>
        <v>6748.24</v>
      </c>
      <c r="K4351" s="11">
        <f>Table1_1[[#This Row],[PROFIT]]/Table1_1[[#This Row],[TOTAL REVENUE]]</f>
        <v>0.41702550513415038</v>
      </c>
    </row>
    <row r="4352" spans="1:11">
      <c r="A4352" t="s">
        <v>31</v>
      </c>
      <c r="B4352" t="s">
        <v>749</v>
      </c>
      <c r="C4352">
        <v>166</v>
      </c>
      <c r="D4352">
        <v>51.45</v>
      </c>
      <c r="E4352">
        <v>39.25</v>
      </c>
      <c r="F4352" t="s">
        <v>107</v>
      </c>
      <c r="G4352" t="s">
        <v>110</v>
      </c>
      <c r="H4352">
        <f>Table1_1[[#This Row],[Units Sold]]*Table1_1[[#This Row],[Sale Price per Unit]]</f>
        <v>6515.5</v>
      </c>
      <c r="I4352">
        <f>Table1_1[[#This Row],[Units Sold]]*Table1_1[[#This Row],[Cost per Unit]]</f>
        <v>8540.7000000000007</v>
      </c>
      <c r="J4352">
        <f>Table1_1[[#This Row],[TOTAL REVENUE]]-Table1_1[[#This Row],[TOTAL COST]]</f>
        <v>-2025.2000000000007</v>
      </c>
      <c r="K4352" s="11">
        <f>Table1_1[[#This Row],[PROFIT]]/Table1_1[[#This Row],[TOTAL REVENUE]]</f>
        <v>-0.3108280254777071</v>
      </c>
    </row>
    <row r="4353" spans="1:11">
      <c r="A4353" t="s">
        <v>92</v>
      </c>
      <c r="B4353" t="s">
        <v>749</v>
      </c>
      <c r="C4353">
        <v>131</v>
      </c>
      <c r="D4353">
        <v>80.25</v>
      </c>
      <c r="E4353">
        <v>84.08</v>
      </c>
      <c r="F4353" t="s">
        <v>108</v>
      </c>
      <c r="G4353" t="s">
        <v>109</v>
      </c>
      <c r="H4353">
        <f>Table1_1[[#This Row],[Units Sold]]*Table1_1[[#This Row],[Sale Price per Unit]]</f>
        <v>11014.48</v>
      </c>
      <c r="I4353">
        <f>Table1_1[[#This Row],[Units Sold]]*Table1_1[[#This Row],[Cost per Unit]]</f>
        <v>10512.75</v>
      </c>
      <c r="J4353">
        <f>Table1_1[[#This Row],[TOTAL REVENUE]]-Table1_1[[#This Row],[TOTAL COST]]</f>
        <v>501.72999999999956</v>
      </c>
      <c r="K4353" s="11">
        <f>Table1_1[[#This Row],[PROFIT]]/Table1_1[[#This Row],[TOTAL REVENUE]]</f>
        <v>4.5551855375832499E-2</v>
      </c>
    </row>
    <row r="4354" spans="1:11">
      <c r="A4354" t="s">
        <v>61</v>
      </c>
      <c r="B4354" t="s">
        <v>750</v>
      </c>
      <c r="C4354">
        <v>28</v>
      </c>
      <c r="D4354">
        <v>26.84</v>
      </c>
      <c r="E4354">
        <v>44.32</v>
      </c>
      <c r="F4354" t="s">
        <v>107</v>
      </c>
      <c r="G4354" t="s">
        <v>110</v>
      </c>
      <c r="H4354">
        <f>Table1_1[[#This Row],[Units Sold]]*Table1_1[[#This Row],[Sale Price per Unit]]</f>
        <v>1240.96</v>
      </c>
      <c r="I4354">
        <f>Table1_1[[#This Row],[Units Sold]]*Table1_1[[#This Row],[Cost per Unit]]</f>
        <v>751.52</v>
      </c>
      <c r="J4354">
        <f>Table1_1[[#This Row],[TOTAL REVENUE]]-Table1_1[[#This Row],[TOTAL COST]]</f>
        <v>489.44000000000005</v>
      </c>
      <c r="K4354" s="11">
        <f>Table1_1[[#This Row],[PROFIT]]/Table1_1[[#This Row],[TOTAL REVENUE]]</f>
        <v>0.39440433212996395</v>
      </c>
    </row>
    <row r="4355" spans="1:11">
      <c r="A4355" t="s">
        <v>24</v>
      </c>
      <c r="B4355" t="s">
        <v>750</v>
      </c>
      <c r="C4355">
        <v>120</v>
      </c>
      <c r="D4355">
        <v>34.65</v>
      </c>
      <c r="E4355">
        <v>20.149999999999999</v>
      </c>
      <c r="F4355" t="s">
        <v>108</v>
      </c>
      <c r="G4355" t="s">
        <v>109</v>
      </c>
      <c r="H4355">
        <f>Table1_1[[#This Row],[Units Sold]]*Table1_1[[#This Row],[Sale Price per Unit]]</f>
        <v>2418</v>
      </c>
      <c r="I4355">
        <f>Table1_1[[#This Row],[Units Sold]]*Table1_1[[#This Row],[Cost per Unit]]</f>
        <v>4158</v>
      </c>
      <c r="J4355">
        <f>Table1_1[[#This Row],[TOTAL REVENUE]]-Table1_1[[#This Row],[TOTAL COST]]</f>
        <v>-1740</v>
      </c>
      <c r="K4355" s="11">
        <f>Table1_1[[#This Row],[PROFIT]]/Table1_1[[#This Row],[TOTAL REVENUE]]</f>
        <v>-0.71960297766749381</v>
      </c>
    </row>
    <row r="4356" spans="1:11">
      <c r="A4356" t="s">
        <v>77</v>
      </c>
      <c r="B4356" t="s">
        <v>750</v>
      </c>
      <c r="C4356">
        <v>151</v>
      </c>
      <c r="D4356">
        <v>78.12</v>
      </c>
      <c r="E4356">
        <v>57.23</v>
      </c>
      <c r="F4356" t="s">
        <v>108</v>
      </c>
      <c r="G4356" t="s">
        <v>109</v>
      </c>
      <c r="H4356">
        <f>Table1_1[[#This Row],[Units Sold]]*Table1_1[[#This Row],[Sale Price per Unit]]</f>
        <v>8641.73</v>
      </c>
      <c r="I4356">
        <f>Table1_1[[#This Row],[Units Sold]]*Table1_1[[#This Row],[Cost per Unit]]</f>
        <v>11796.12</v>
      </c>
      <c r="J4356">
        <f>Table1_1[[#This Row],[TOTAL REVENUE]]-Table1_1[[#This Row],[TOTAL COST]]</f>
        <v>-3154.3900000000012</v>
      </c>
      <c r="K4356" s="11">
        <f>Table1_1[[#This Row],[PROFIT]]/Table1_1[[#This Row],[TOTAL REVENUE]]</f>
        <v>-0.36501834702079344</v>
      </c>
    </row>
    <row r="4357" spans="1:11">
      <c r="A4357" t="s">
        <v>19</v>
      </c>
      <c r="B4357" t="s">
        <v>750</v>
      </c>
      <c r="C4357">
        <v>237</v>
      </c>
      <c r="D4357">
        <v>44.97</v>
      </c>
      <c r="E4357">
        <v>42.49</v>
      </c>
      <c r="F4357" t="s">
        <v>108</v>
      </c>
      <c r="G4357" t="s">
        <v>109</v>
      </c>
      <c r="H4357">
        <f>Table1_1[[#This Row],[Units Sold]]*Table1_1[[#This Row],[Sale Price per Unit]]</f>
        <v>10070.130000000001</v>
      </c>
      <c r="I4357">
        <f>Table1_1[[#This Row],[Units Sold]]*Table1_1[[#This Row],[Cost per Unit]]</f>
        <v>10657.89</v>
      </c>
      <c r="J4357">
        <f>Table1_1[[#This Row],[TOTAL REVENUE]]-Table1_1[[#This Row],[TOTAL COST]]</f>
        <v>-587.7599999999984</v>
      </c>
      <c r="K4357" s="11">
        <f>Table1_1[[#This Row],[PROFIT]]/Table1_1[[#This Row],[TOTAL REVENUE]]</f>
        <v>-5.8366674511649633E-2</v>
      </c>
    </row>
    <row r="4358" spans="1:11">
      <c r="A4358" t="s">
        <v>47</v>
      </c>
      <c r="B4358" t="s">
        <v>750</v>
      </c>
      <c r="C4358">
        <v>25</v>
      </c>
      <c r="D4358">
        <v>53.92</v>
      </c>
      <c r="E4358">
        <v>107.44</v>
      </c>
      <c r="F4358" t="s">
        <v>108</v>
      </c>
      <c r="G4358" t="s">
        <v>110</v>
      </c>
      <c r="H4358">
        <f>Table1_1[[#This Row],[Units Sold]]*Table1_1[[#This Row],[Sale Price per Unit]]</f>
        <v>2686</v>
      </c>
      <c r="I4358">
        <f>Table1_1[[#This Row],[Units Sold]]*Table1_1[[#This Row],[Cost per Unit]]</f>
        <v>1348</v>
      </c>
      <c r="J4358">
        <f>Table1_1[[#This Row],[TOTAL REVENUE]]-Table1_1[[#This Row],[TOTAL COST]]</f>
        <v>1338</v>
      </c>
      <c r="K4358" s="11">
        <f>Table1_1[[#This Row],[PROFIT]]/Table1_1[[#This Row],[TOTAL REVENUE]]</f>
        <v>0.498138495904691</v>
      </c>
    </row>
    <row r="4359" spans="1:11">
      <c r="A4359" t="s">
        <v>43</v>
      </c>
      <c r="B4359" t="s">
        <v>750</v>
      </c>
      <c r="C4359">
        <v>100</v>
      </c>
      <c r="D4359">
        <v>16.25</v>
      </c>
      <c r="E4359">
        <v>44.81</v>
      </c>
      <c r="F4359" t="s">
        <v>108</v>
      </c>
      <c r="G4359" t="s">
        <v>109</v>
      </c>
      <c r="H4359">
        <f>Table1_1[[#This Row],[Units Sold]]*Table1_1[[#This Row],[Sale Price per Unit]]</f>
        <v>4481</v>
      </c>
      <c r="I4359">
        <f>Table1_1[[#This Row],[Units Sold]]*Table1_1[[#This Row],[Cost per Unit]]</f>
        <v>1625</v>
      </c>
      <c r="J4359">
        <f>Table1_1[[#This Row],[TOTAL REVENUE]]-Table1_1[[#This Row],[TOTAL COST]]</f>
        <v>2856</v>
      </c>
      <c r="K4359" s="11">
        <f>Table1_1[[#This Row],[PROFIT]]/Table1_1[[#This Row],[TOTAL REVENUE]]</f>
        <v>0.63735773264896234</v>
      </c>
    </row>
    <row r="4360" spans="1:11">
      <c r="A4360" t="s">
        <v>41</v>
      </c>
      <c r="B4360" t="s">
        <v>750</v>
      </c>
      <c r="C4360">
        <v>41</v>
      </c>
      <c r="D4360">
        <v>49.08</v>
      </c>
      <c r="E4360">
        <v>35.64</v>
      </c>
      <c r="F4360" t="s">
        <v>107</v>
      </c>
      <c r="G4360" t="s">
        <v>110</v>
      </c>
      <c r="H4360">
        <f>Table1_1[[#This Row],[Units Sold]]*Table1_1[[#This Row],[Sale Price per Unit]]</f>
        <v>1461.24</v>
      </c>
      <c r="I4360">
        <f>Table1_1[[#This Row],[Units Sold]]*Table1_1[[#This Row],[Cost per Unit]]</f>
        <v>2012.28</v>
      </c>
      <c r="J4360">
        <f>Table1_1[[#This Row],[TOTAL REVENUE]]-Table1_1[[#This Row],[TOTAL COST]]</f>
        <v>-551.04</v>
      </c>
      <c r="K4360" s="11">
        <f>Table1_1[[#This Row],[PROFIT]]/Table1_1[[#This Row],[TOTAL REVENUE]]</f>
        <v>-0.37710437710437705</v>
      </c>
    </row>
    <row r="4361" spans="1:11">
      <c r="A4361" t="s">
        <v>38</v>
      </c>
      <c r="B4361" t="s">
        <v>750</v>
      </c>
      <c r="C4361">
        <v>300</v>
      </c>
      <c r="D4361">
        <v>44.32</v>
      </c>
      <c r="E4361">
        <v>87.19</v>
      </c>
      <c r="F4361" t="s">
        <v>107</v>
      </c>
      <c r="G4361" t="s">
        <v>109</v>
      </c>
      <c r="H4361">
        <f>Table1_1[[#This Row],[Units Sold]]*Table1_1[[#This Row],[Sale Price per Unit]]</f>
        <v>26157</v>
      </c>
      <c r="I4361">
        <f>Table1_1[[#This Row],[Units Sold]]*Table1_1[[#This Row],[Cost per Unit]]</f>
        <v>13296</v>
      </c>
      <c r="J4361">
        <f>Table1_1[[#This Row],[TOTAL REVENUE]]-Table1_1[[#This Row],[TOTAL COST]]</f>
        <v>12861</v>
      </c>
      <c r="K4361" s="11">
        <f>Table1_1[[#This Row],[PROFIT]]/Table1_1[[#This Row],[TOTAL REVENUE]]</f>
        <v>0.49168482624154147</v>
      </c>
    </row>
    <row r="4362" spans="1:11">
      <c r="A4362" t="s">
        <v>15</v>
      </c>
      <c r="B4362" t="s">
        <v>750</v>
      </c>
      <c r="C4362">
        <v>231</v>
      </c>
      <c r="D4362">
        <v>69.37</v>
      </c>
      <c r="E4362">
        <v>78.13</v>
      </c>
      <c r="F4362" t="s">
        <v>107</v>
      </c>
      <c r="G4362" t="s">
        <v>109</v>
      </c>
      <c r="H4362">
        <f>Table1_1[[#This Row],[Units Sold]]*Table1_1[[#This Row],[Sale Price per Unit]]</f>
        <v>18048.03</v>
      </c>
      <c r="I4362">
        <f>Table1_1[[#This Row],[Units Sold]]*Table1_1[[#This Row],[Cost per Unit]]</f>
        <v>16024.470000000001</v>
      </c>
      <c r="J4362">
        <f>Table1_1[[#This Row],[TOTAL REVENUE]]-Table1_1[[#This Row],[TOTAL COST]]</f>
        <v>2023.5599999999977</v>
      </c>
      <c r="K4362" s="11">
        <f>Table1_1[[#This Row],[PROFIT]]/Table1_1[[#This Row],[TOTAL REVENUE]]</f>
        <v>0.11212082426724677</v>
      </c>
    </row>
    <row r="4363" spans="1:11">
      <c r="A4363" t="s">
        <v>67</v>
      </c>
      <c r="B4363" t="s">
        <v>751</v>
      </c>
      <c r="C4363">
        <v>111</v>
      </c>
      <c r="D4363">
        <v>86.6</v>
      </c>
      <c r="E4363">
        <v>47.38</v>
      </c>
      <c r="F4363" t="s">
        <v>107</v>
      </c>
      <c r="G4363" t="s">
        <v>109</v>
      </c>
      <c r="H4363">
        <f>Table1_1[[#This Row],[Units Sold]]*Table1_1[[#This Row],[Sale Price per Unit]]</f>
        <v>5259.18</v>
      </c>
      <c r="I4363">
        <f>Table1_1[[#This Row],[Units Sold]]*Table1_1[[#This Row],[Cost per Unit]]</f>
        <v>9612.5999999999985</v>
      </c>
      <c r="J4363">
        <f>Table1_1[[#This Row],[TOTAL REVENUE]]-Table1_1[[#This Row],[TOTAL COST]]</f>
        <v>-4353.4199999999983</v>
      </c>
      <c r="K4363" s="11">
        <f>Table1_1[[#This Row],[PROFIT]]/Table1_1[[#This Row],[TOTAL REVENUE]]</f>
        <v>-0.82777543267201315</v>
      </c>
    </row>
    <row r="4364" spans="1:11">
      <c r="A4364" t="s">
        <v>23</v>
      </c>
      <c r="B4364" t="s">
        <v>751</v>
      </c>
      <c r="C4364">
        <v>21</v>
      </c>
      <c r="D4364">
        <v>59.75</v>
      </c>
      <c r="E4364">
        <v>18.22</v>
      </c>
      <c r="F4364" t="s">
        <v>107</v>
      </c>
      <c r="G4364" t="s">
        <v>110</v>
      </c>
      <c r="H4364">
        <f>Table1_1[[#This Row],[Units Sold]]*Table1_1[[#This Row],[Sale Price per Unit]]</f>
        <v>382.62</v>
      </c>
      <c r="I4364">
        <f>Table1_1[[#This Row],[Units Sold]]*Table1_1[[#This Row],[Cost per Unit]]</f>
        <v>1254.75</v>
      </c>
      <c r="J4364">
        <f>Table1_1[[#This Row],[TOTAL REVENUE]]-Table1_1[[#This Row],[TOTAL COST]]</f>
        <v>-872.13</v>
      </c>
      <c r="K4364" s="11">
        <f>Table1_1[[#This Row],[PROFIT]]/Table1_1[[#This Row],[TOTAL REVENUE]]</f>
        <v>-2.2793633369923163</v>
      </c>
    </row>
    <row r="4365" spans="1:11">
      <c r="A4365" t="s">
        <v>99</v>
      </c>
      <c r="B4365" t="s">
        <v>751</v>
      </c>
      <c r="C4365">
        <v>136</v>
      </c>
      <c r="D4365">
        <v>58.36</v>
      </c>
      <c r="E4365">
        <v>73.25</v>
      </c>
      <c r="F4365" t="s">
        <v>107</v>
      </c>
      <c r="G4365" t="s">
        <v>109</v>
      </c>
      <c r="H4365">
        <f>Table1_1[[#This Row],[Units Sold]]*Table1_1[[#This Row],[Sale Price per Unit]]</f>
        <v>9962</v>
      </c>
      <c r="I4365">
        <f>Table1_1[[#This Row],[Units Sold]]*Table1_1[[#This Row],[Cost per Unit]]</f>
        <v>7936.96</v>
      </c>
      <c r="J4365">
        <f>Table1_1[[#This Row],[TOTAL REVENUE]]-Table1_1[[#This Row],[TOTAL COST]]</f>
        <v>2025.04</v>
      </c>
      <c r="K4365" s="11">
        <f>Table1_1[[#This Row],[PROFIT]]/Table1_1[[#This Row],[TOTAL REVENUE]]</f>
        <v>0.2032764505119454</v>
      </c>
    </row>
    <row r="4366" spans="1:11">
      <c r="A4366" t="s">
        <v>25</v>
      </c>
      <c r="B4366" t="s">
        <v>751</v>
      </c>
      <c r="C4366">
        <v>210</v>
      </c>
      <c r="D4366">
        <v>34.159999999999997</v>
      </c>
      <c r="E4366">
        <v>99.57</v>
      </c>
      <c r="F4366" t="s">
        <v>107</v>
      </c>
      <c r="G4366" t="s">
        <v>109</v>
      </c>
      <c r="H4366">
        <f>Table1_1[[#This Row],[Units Sold]]*Table1_1[[#This Row],[Sale Price per Unit]]</f>
        <v>20909.699999999997</v>
      </c>
      <c r="I4366">
        <f>Table1_1[[#This Row],[Units Sold]]*Table1_1[[#This Row],[Cost per Unit]]</f>
        <v>7173.5999999999995</v>
      </c>
      <c r="J4366">
        <f>Table1_1[[#This Row],[TOTAL REVENUE]]-Table1_1[[#This Row],[TOTAL COST]]</f>
        <v>13736.099999999999</v>
      </c>
      <c r="K4366" s="11">
        <f>Table1_1[[#This Row],[PROFIT]]/Table1_1[[#This Row],[TOTAL REVENUE]]</f>
        <v>0.65692477653911818</v>
      </c>
    </row>
    <row r="4367" spans="1:11">
      <c r="A4367" t="s">
        <v>17</v>
      </c>
      <c r="B4367" t="s">
        <v>751</v>
      </c>
      <c r="C4367">
        <v>249</v>
      </c>
      <c r="D4367">
        <v>16.62</v>
      </c>
      <c r="E4367">
        <v>70.540000000000006</v>
      </c>
      <c r="F4367" t="s">
        <v>107</v>
      </c>
      <c r="G4367" t="s">
        <v>110</v>
      </c>
      <c r="H4367">
        <f>Table1_1[[#This Row],[Units Sold]]*Table1_1[[#This Row],[Sale Price per Unit]]</f>
        <v>17564.460000000003</v>
      </c>
      <c r="I4367">
        <f>Table1_1[[#This Row],[Units Sold]]*Table1_1[[#This Row],[Cost per Unit]]</f>
        <v>4138.38</v>
      </c>
      <c r="J4367">
        <f>Table1_1[[#This Row],[TOTAL REVENUE]]-Table1_1[[#This Row],[TOTAL COST]]</f>
        <v>13426.080000000002</v>
      </c>
      <c r="K4367" s="11">
        <f>Table1_1[[#This Row],[PROFIT]]/Table1_1[[#This Row],[TOTAL REVENUE]]</f>
        <v>0.76438899914941871</v>
      </c>
    </row>
    <row r="4368" spans="1:11">
      <c r="A4368" t="s">
        <v>25</v>
      </c>
      <c r="B4368" t="s">
        <v>751</v>
      </c>
      <c r="C4368">
        <v>238</v>
      </c>
      <c r="D4368">
        <v>94.18</v>
      </c>
      <c r="E4368">
        <v>96.79</v>
      </c>
      <c r="F4368" t="s">
        <v>107</v>
      </c>
      <c r="G4368" t="s">
        <v>110</v>
      </c>
      <c r="H4368">
        <f>Table1_1[[#This Row],[Units Sold]]*Table1_1[[#This Row],[Sale Price per Unit]]</f>
        <v>23036.02</v>
      </c>
      <c r="I4368">
        <f>Table1_1[[#This Row],[Units Sold]]*Table1_1[[#This Row],[Cost per Unit]]</f>
        <v>22414.84</v>
      </c>
      <c r="J4368">
        <f>Table1_1[[#This Row],[TOTAL REVENUE]]-Table1_1[[#This Row],[TOTAL COST]]</f>
        <v>621.18000000000029</v>
      </c>
      <c r="K4368" s="11">
        <f>Table1_1[[#This Row],[PROFIT]]/Table1_1[[#This Row],[TOTAL REVENUE]]</f>
        <v>2.6965595619382179E-2</v>
      </c>
    </row>
    <row r="4369" spans="1:11">
      <c r="A4369" t="s">
        <v>40</v>
      </c>
      <c r="B4369" t="s">
        <v>752</v>
      </c>
      <c r="C4369">
        <v>163</v>
      </c>
      <c r="D4369">
        <v>58.3</v>
      </c>
      <c r="E4369">
        <v>97.53</v>
      </c>
      <c r="F4369" t="s">
        <v>108</v>
      </c>
      <c r="G4369" t="s">
        <v>110</v>
      </c>
      <c r="H4369">
        <f>Table1_1[[#This Row],[Units Sold]]*Table1_1[[#This Row],[Sale Price per Unit]]</f>
        <v>15897.39</v>
      </c>
      <c r="I4369">
        <f>Table1_1[[#This Row],[Units Sold]]*Table1_1[[#This Row],[Cost per Unit]]</f>
        <v>9502.9</v>
      </c>
      <c r="J4369">
        <f>Table1_1[[#This Row],[TOTAL REVENUE]]-Table1_1[[#This Row],[TOTAL COST]]</f>
        <v>6394.49</v>
      </c>
      <c r="K4369" s="11">
        <f>Table1_1[[#This Row],[PROFIT]]/Table1_1[[#This Row],[TOTAL REVENUE]]</f>
        <v>0.40223520967907311</v>
      </c>
    </row>
    <row r="4370" spans="1:11">
      <c r="A4370" t="s">
        <v>57</v>
      </c>
      <c r="B4370" t="s">
        <v>752</v>
      </c>
      <c r="C4370">
        <v>94</v>
      </c>
      <c r="D4370">
        <v>48.87</v>
      </c>
      <c r="E4370">
        <v>71.28</v>
      </c>
      <c r="F4370" t="s">
        <v>108</v>
      </c>
      <c r="G4370" t="s">
        <v>110</v>
      </c>
      <c r="H4370">
        <f>Table1_1[[#This Row],[Units Sold]]*Table1_1[[#This Row],[Sale Price per Unit]]</f>
        <v>6700.32</v>
      </c>
      <c r="I4370">
        <f>Table1_1[[#This Row],[Units Sold]]*Table1_1[[#This Row],[Cost per Unit]]</f>
        <v>4593.78</v>
      </c>
      <c r="J4370">
        <f>Table1_1[[#This Row],[TOTAL REVENUE]]-Table1_1[[#This Row],[TOTAL COST]]</f>
        <v>2106.54</v>
      </c>
      <c r="K4370" s="11">
        <f>Table1_1[[#This Row],[PROFIT]]/Table1_1[[#This Row],[TOTAL REVENUE]]</f>
        <v>0.31439393939393939</v>
      </c>
    </row>
    <row r="4371" spans="1:11">
      <c r="A4371" t="s">
        <v>106</v>
      </c>
      <c r="B4371" t="s">
        <v>752</v>
      </c>
      <c r="C4371">
        <v>83</v>
      </c>
      <c r="D4371">
        <v>75.3</v>
      </c>
      <c r="E4371">
        <v>87.39</v>
      </c>
      <c r="F4371" t="s">
        <v>108</v>
      </c>
      <c r="G4371" t="s">
        <v>109</v>
      </c>
      <c r="H4371">
        <f>Table1_1[[#This Row],[Units Sold]]*Table1_1[[#This Row],[Sale Price per Unit]]</f>
        <v>7253.37</v>
      </c>
      <c r="I4371">
        <f>Table1_1[[#This Row],[Units Sold]]*Table1_1[[#This Row],[Cost per Unit]]</f>
        <v>6249.9</v>
      </c>
      <c r="J4371">
        <f>Table1_1[[#This Row],[TOTAL REVENUE]]-Table1_1[[#This Row],[TOTAL COST]]</f>
        <v>1003.4700000000003</v>
      </c>
      <c r="K4371" s="11">
        <f>Table1_1[[#This Row],[PROFIT]]/Table1_1[[#This Row],[TOTAL REVENUE]]</f>
        <v>0.13834534843803642</v>
      </c>
    </row>
    <row r="4372" spans="1:11">
      <c r="A4372" t="s">
        <v>101</v>
      </c>
      <c r="B4372" t="s">
        <v>753</v>
      </c>
      <c r="C4372">
        <v>68</v>
      </c>
      <c r="D4372">
        <v>18.61</v>
      </c>
      <c r="E4372">
        <v>28.58</v>
      </c>
      <c r="F4372" t="s">
        <v>107</v>
      </c>
      <c r="G4372" t="s">
        <v>110</v>
      </c>
      <c r="H4372">
        <f>Table1_1[[#This Row],[Units Sold]]*Table1_1[[#This Row],[Sale Price per Unit]]</f>
        <v>1943.4399999999998</v>
      </c>
      <c r="I4372">
        <f>Table1_1[[#This Row],[Units Sold]]*Table1_1[[#This Row],[Cost per Unit]]</f>
        <v>1265.48</v>
      </c>
      <c r="J4372">
        <f>Table1_1[[#This Row],[TOTAL REVENUE]]-Table1_1[[#This Row],[TOTAL COST]]</f>
        <v>677.95999999999981</v>
      </c>
      <c r="K4372" s="11">
        <f>Table1_1[[#This Row],[PROFIT]]/Table1_1[[#This Row],[TOTAL REVENUE]]</f>
        <v>0.34884534639608111</v>
      </c>
    </row>
    <row r="4373" spans="1:11">
      <c r="A4373" t="s">
        <v>75</v>
      </c>
      <c r="B4373" t="s">
        <v>753</v>
      </c>
      <c r="C4373">
        <v>190</v>
      </c>
      <c r="D4373">
        <v>91.56</v>
      </c>
      <c r="E4373">
        <v>35.11</v>
      </c>
      <c r="F4373" t="s">
        <v>107</v>
      </c>
      <c r="G4373" t="s">
        <v>110</v>
      </c>
      <c r="H4373">
        <f>Table1_1[[#This Row],[Units Sold]]*Table1_1[[#This Row],[Sale Price per Unit]]</f>
        <v>6670.9</v>
      </c>
      <c r="I4373">
        <f>Table1_1[[#This Row],[Units Sold]]*Table1_1[[#This Row],[Cost per Unit]]</f>
        <v>17396.400000000001</v>
      </c>
      <c r="J4373">
        <f>Table1_1[[#This Row],[TOTAL REVENUE]]-Table1_1[[#This Row],[TOTAL COST]]</f>
        <v>-10725.500000000002</v>
      </c>
      <c r="K4373" s="11">
        <f>Table1_1[[#This Row],[PROFIT]]/Table1_1[[#This Row],[TOTAL REVENUE]]</f>
        <v>-1.6078040444317863</v>
      </c>
    </row>
    <row r="4374" spans="1:11">
      <c r="A4374" t="s">
        <v>10</v>
      </c>
      <c r="B4374" t="s">
        <v>753</v>
      </c>
      <c r="C4374">
        <v>223</v>
      </c>
      <c r="D4374">
        <v>33.229999999999997</v>
      </c>
      <c r="E4374">
        <v>71.81</v>
      </c>
      <c r="F4374" t="s">
        <v>108</v>
      </c>
      <c r="G4374" t="s">
        <v>110</v>
      </c>
      <c r="H4374">
        <f>Table1_1[[#This Row],[Units Sold]]*Table1_1[[#This Row],[Sale Price per Unit]]</f>
        <v>16013.630000000001</v>
      </c>
      <c r="I4374">
        <f>Table1_1[[#This Row],[Units Sold]]*Table1_1[[#This Row],[Cost per Unit]]</f>
        <v>7410.2899999999991</v>
      </c>
      <c r="J4374">
        <f>Table1_1[[#This Row],[TOTAL REVENUE]]-Table1_1[[#This Row],[TOTAL COST]]</f>
        <v>8603.340000000002</v>
      </c>
      <c r="K4374" s="11">
        <f>Table1_1[[#This Row],[PROFIT]]/Table1_1[[#This Row],[TOTAL REVENUE]]</f>
        <v>0.53725107923687521</v>
      </c>
    </row>
    <row r="4375" spans="1:11">
      <c r="A4375" t="s">
        <v>25</v>
      </c>
      <c r="B4375" t="s">
        <v>753</v>
      </c>
      <c r="C4375">
        <v>97</v>
      </c>
      <c r="D4375">
        <v>45.42</v>
      </c>
      <c r="E4375">
        <v>101.65</v>
      </c>
      <c r="F4375" t="s">
        <v>108</v>
      </c>
      <c r="G4375" t="s">
        <v>110</v>
      </c>
      <c r="H4375">
        <f>Table1_1[[#This Row],[Units Sold]]*Table1_1[[#This Row],[Sale Price per Unit]]</f>
        <v>9860.0500000000011</v>
      </c>
      <c r="I4375">
        <f>Table1_1[[#This Row],[Units Sold]]*Table1_1[[#This Row],[Cost per Unit]]</f>
        <v>4405.74</v>
      </c>
      <c r="J4375">
        <f>Table1_1[[#This Row],[TOTAL REVENUE]]-Table1_1[[#This Row],[TOTAL COST]]</f>
        <v>5454.3100000000013</v>
      </c>
      <c r="K4375" s="11">
        <f>Table1_1[[#This Row],[PROFIT]]/Table1_1[[#This Row],[TOTAL REVENUE]]</f>
        <v>0.55317265125430404</v>
      </c>
    </row>
    <row r="4376" spans="1:11">
      <c r="A4376" t="s">
        <v>106</v>
      </c>
      <c r="B4376" t="s">
        <v>753</v>
      </c>
      <c r="C4376">
        <v>161</v>
      </c>
      <c r="D4376">
        <v>97.32</v>
      </c>
      <c r="E4376">
        <v>101.27</v>
      </c>
      <c r="F4376" t="s">
        <v>108</v>
      </c>
      <c r="G4376" t="s">
        <v>109</v>
      </c>
      <c r="H4376">
        <f>Table1_1[[#This Row],[Units Sold]]*Table1_1[[#This Row],[Sale Price per Unit]]</f>
        <v>16304.47</v>
      </c>
      <c r="I4376">
        <f>Table1_1[[#This Row],[Units Sold]]*Table1_1[[#This Row],[Cost per Unit]]</f>
        <v>15668.519999999999</v>
      </c>
      <c r="J4376">
        <f>Table1_1[[#This Row],[TOTAL REVENUE]]-Table1_1[[#This Row],[TOTAL COST]]</f>
        <v>635.95000000000073</v>
      </c>
      <c r="K4376" s="11">
        <f>Table1_1[[#This Row],[PROFIT]]/Table1_1[[#This Row],[TOTAL REVENUE]]</f>
        <v>3.9004641058556382E-2</v>
      </c>
    </row>
    <row r="4377" spans="1:11">
      <c r="A4377" t="s">
        <v>75</v>
      </c>
      <c r="B4377" t="s">
        <v>753</v>
      </c>
      <c r="C4377">
        <v>9</v>
      </c>
      <c r="D4377">
        <v>44.48</v>
      </c>
      <c r="E4377">
        <v>94.91</v>
      </c>
      <c r="F4377" t="s">
        <v>108</v>
      </c>
      <c r="G4377" t="s">
        <v>110</v>
      </c>
      <c r="H4377">
        <f>Table1_1[[#This Row],[Units Sold]]*Table1_1[[#This Row],[Sale Price per Unit]]</f>
        <v>854.18999999999994</v>
      </c>
      <c r="I4377">
        <f>Table1_1[[#This Row],[Units Sold]]*Table1_1[[#This Row],[Cost per Unit]]</f>
        <v>400.32</v>
      </c>
      <c r="J4377">
        <f>Table1_1[[#This Row],[TOTAL REVENUE]]-Table1_1[[#This Row],[TOTAL COST]]</f>
        <v>453.86999999999995</v>
      </c>
      <c r="K4377" s="11">
        <f>Table1_1[[#This Row],[PROFIT]]/Table1_1[[#This Row],[TOTAL REVENUE]]</f>
        <v>0.53134548519650193</v>
      </c>
    </row>
    <row r="4378" spans="1:11">
      <c r="A4378" t="s">
        <v>8</v>
      </c>
      <c r="B4378" t="s">
        <v>753</v>
      </c>
      <c r="C4378">
        <v>131</v>
      </c>
      <c r="D4378">
        <v>86.18</v>
      </c>
      <c r="E4378">
        <v>35.520000000000003</v>
      </c>
      <c r="F4378" t="s">
        <v>107</v>
      </c>
      <c r="G4378" t="s">
        <v>109</v>
      </c>
      <c r="H4378">
        <f>Table1_1[[#This Row],[Units Sold]]*Table1_1[[#This Row],[Sale Price per Unit]]</f>
        <v>4653.1200000000008</v>
      </c>
      <c r="I4378">
        <f>Table1_1[[#This Row],[Units Sold]]*Table1_1[[#This Row],[Cost per Unit]]</f>
        <v>11289.580000000002</v>
      </c>
      <c r="J4378">
        <f>Table1_1[[#This Row],[TOTAL REVENUE]]-Table1_1[[#This Row],[TOTAL COST]]</f>
        <v>-6636.4600000000009</v>
      </c>
      <c r="K4378" s="11">
        <f>Table1_1[[#This Row],[PROFIT]]/Table1_1[[#This Row],[TOTAL REVENUE]]</f>
        <v>-1.4262387387387387</v>
      </c>
    </row>
    <row r="4379" spans="1:11">
      <c r="A4379" t="s">
        <v>73</v>
      </c>
      <c r="B4379" t="s">
        <v>753</v>
      </c>
      <c r="C4379">
        <v>284</v>
      </c>
      <c r="D4379">
        <v>16.68</v>
      </c>
      <c r="E4379">
        <v>36.74</v>
      </c>
      <c r="F4379" t="s">
        <v>107</v>
      </c>
      <c r="G4379" t="s">
        <v>109</v>
      </c>
      <c r="H4379">
        <f>Table1_1[[#This Row],[Units Sold]]*Table1_1[[#This Row],[Sale Price per Unit]]</f>
        <v>10434.16</v>
      </c>
      <c r="I4379">
        <f>Table1_1[[#This Row],[Units Sold]]*Table1_1[[#This Row],[Cost per Unit]]</f>
        <v>4737.12</v>
      </c>
      <c r="J4379">
        <f>Table1_1[[#This Row],[TOTAL REVENUE]]-Table1_1[[#This Row],[TOTAL COST]]</f>
        <v>5697.04</v>
      </c>
      <c r="K4379" s="11">
        <f>Table1_1[[#This Row],[PROFIT]]/Table1_1[[#This Row],[TOTAL REVENUE]]</f>
        <v>0.5459989112683723</v>
      </c>
    </row>
    <row r="4380" spans="1:11">
      <c r="A4380" t="s">
        <v>75</v>
      </c>
      <c r="B4380" t="s">
        <v>754</v>
      </c>
      <c r="C4380">
        <v>168</v>
      </c>
      <c r="D4380">
        <v>67.39</v>
      </c>
      <c r="E4380">
        <v>91.24</v>
      </c>
      <c r="F4380" t="s">
        <v>108</v>
      </c>
      <c r="G4380" t="s">
        <v>110</v>
      </c>
      <c r="H4380">
        <f>Table1_1[[#This Row],[Units Sold]]*Table1_1[[#This Row],[Sale Price per Unit]]</f>
        <v>15328.32</v>
      </c>
      <c r="I4380">
        <f>Table1_1[[#This Row],[Units Sold]]*Table1_1[[#This Row],[Cost per Unit]]</f>
        <v>11321.52</v>
      </c>
      <c r="J4380">
        <f>Table1_1[[#This Row],[TOTAL REVENUE]]-Table1_1[[#This Row],[TOTAL COST]]</f>
        <v>4006.7999999999993</v>
      </c>
      <c r="K4380" s="11">
        <f>Table1_1[[#This Row],[PROFIT]]/Table1_1[[#This Row],[TOTAL REVENUE]]</f>
        <v>0.26139850942569043</v>
      </c>
    </row>
    <row r="4381" spans="1:11">
      <c r="A4381" t="s">
        <v>87</v>
      </c>
      <c r="B4381" t="s">
        <v>754</v>
      </c>
      <c r="C4381">
        <v>27</v>
      </c>
      <c r="D4381">
        <v>61.02</v>
      </c>
      <c r="E4381">
        <v>107.13</v>
      </c>
      <c r="F4381" t="s">
        <v>107</v>
      </c>
      <c r="G4381" t="s">
        <v>110</v>
      </c>
      <c r="H4381">
        <f>Table1_1[[#This Row],[Units Sold]]*Table1_1[[#This Row],[Sale Price per Unit]]</f>
        <v>2892.5099999999998</v>
      </c>
      <c r="I4381">
        <f>Table1_1[[#This Row],[Units Sold]]*Table1_1[[#This Row],[Cost per Unit]]</f>
        <v>1647.5400000000002</v>
      </c>
      <c r="J4381">
        <f>Table1_1[[#This Row],[TOTAL REVENUE]]-Table1_1[[#This Row],[TOTAL COST]]</f>
        <v>1244.9699999999996</v>
      </c>
      <c r="K4381" s="11">
        <f>Table1_1[[#This Row],[PROFIT]]/Table1_1[[#This Row],[TOTAL REVENUE]]</f>
        <v>0.43041164939792764</v>
      </c>
    </row>
    <row r="4382" spans="1:11">
      <c r="A4382" t="s">
        <v>71</v>
      </c>
      <c r="B4382" t="s">
        <v>754</v>
      </c>
      <c r="C4382">
        <v>232</v>
      </c>
      <c r="D4382">
        <v>79.180000000000007</v>
      </c>
      <c r="E4382">
        <v>69.540000000000006</v>
      </c>
      <c r="F4382" t="s">
        <v>108</v>
      </c>
      <c r="G4382" t="s">
        <v>110</v>
      </c>
      <c r="H4382">
        <f>Table1_1[[#This Row],[Units Sold]]*Table1_1[[#This Row],[Sale Price per Unit]]</f>
        <v>16133.28</v>
      </c>
      <c r="I4382">
        <f>Table1_1[[#This Row],[Units Sold]]*Table1_1[[#This Row],[Cost per Unit]]</f>
        <v>18369.760000000002</v>
      </c>
      <c r="J4382">
        <f>Table1_1[[#This Row],[TOTAL REVENUE]]-Table1_1[[#This Row],[TOTAL COST]]</f>
        <v>-2236.4800000000014</v>
      </c>
      <c r="K4382" s="11">
        <f>Table1_1[[#This Row],[PROFIT]]/Table1_1[[#This Row],[TOTAL REVENUE]]</f>
        <v>-0.13862525165372455</v>
      </c>
    </row>
    <row r="4383" spans="1:11">
      <c r="A4383" t="s">
        <v>30</v>
      </c>
      <c r="B4383" t="s">
        <v>754</v>
      </c>
      <c r="C4383">
        <v>41</v>
      </c>
      <c r="D4383">
        <v>65.819999999999993</v>
      </c>
      <c r="E4383">
        <v>82.32</v>
      </c>
      <c r="F4383" t="s">
        <v>107</v>
      </c>
      <c r="G4383" t="s">
        <v>109</v>
      </c>
      <c r="H4383">
        <f>Table1_1[[#This Row],[Units Sold]]*Table1_1[[#This Row],[Sale Price per Unit]]</f>
        <v>3375.12</v>
      </c>
      <c r="I4383">
        <f>Table1_1[[#This Row],[Units Sold]]*Table1_1[[#This Row],[Cost per Unit]]</f>
        <v>2698.62</v>
      </c>
      <c r="J4383">
        <f>Table1_1[[#This Row],[TOTAL REVENUE]]-Table1_1[[#This Row],[TOTAL COST]]</f>
        <v>676.5</v>
      </c>
      <c r="K4383" s="11">
        <f>Table1_1[[#This Row],[PROFIT]]/Table1_1[[#This Row],[TOTAL REVENUE]]</f>
        <v>0.20043731778425658</v>
      </c>
    </row>
    <row r="4384" spans="1:11">
      <c r="A4384" t="s">
        <v>38</v>
      </c>
      <c r="B4384" t="s">
        <v>754</v>
      </c>
      <c r="C4384">
        <v>31</v>
      </c>
      <c r="D4384">
        <v>31.24</v>
      </c>
      <c r="E4384">
        <v>109.43</v>
      </c>
      <c r="F4384" t="s">
        <v>107</v>
      </c>
      <c r="G4384" t="s">
        <v>109</v>
      </c>
      <c r="H4384">
        <f>Table1_1[[#This Row],[Units Sold]]*Table1_1[[#This Row],[Sale Price per Unit]]</f>
        <v>3392.3300000000004</v>
      </c>
      <c r="I4384">
        <f>Table1_1[[#This Row],[Units Sold]]*Table1_1[[#This Row],[Cost per Unit]]</f>
        <v>968.43999999999994</v>
      </c>
      <c r="J4384">
        <f>Table1_1[[#This Row],[TOTAL REVENUE]]-Table1_1[[#This Row],[TOTAL COST]]</f>
        <v>2423.8900000000003</v>
      </c>
      <c r="K4384" s="11">
        <f>Table1_1[[#This Row],[PROFIT]]/Table1_1[[#This Row],[TOTAL REVENUE]]</f>
        <v>0.7145206981632094</v>
      </c>
    </row>
    <row r="4385" spans="1:11">
      <c r="A4385" t="s">
        <v>106</v>
      </c>
      <c r="B4385" t="s">
        <v>754</v>
      </c>
      <c r="C4385">
        <v>135</v>
      </c>
      <c r="D4385">
        <v>43.19</v>
      </c>
      <c r="E4385">
        <v>50.05</v>
      </c>
      <c r="F4385" t="s">
        <v>107</v>
      </c>
      <c r="G4385" t="s">
        <v>110</v>
      </c>
      <c r="H4385">
        <f>Table1_1[[#This Row],[Units Sold]]*Table1_1[[#This Row],[Sale Price per Unit]]</f>
        <v>6756.75</v>
      </c>
      <c r="I4385">
        <f>Table1_1[[#This Row],[Units Sold]]*Table1_1[[#This Row],[Cost per Unit]]</f>
        <v>5830.65</v>
      </c>
      <c r="J4385">
        <f>Table1_1[[#This Row],[TOTAL REVENUE]]-Table1_1[[#This Row],[TOTAL COST]]</f>
        <v>926.10000000000036</v>
      </c>
      <c r="K4385" s="11">
        <f>Table1_1[[#This Row],[PROFIT]]/Table1_1[[#This Row],[TOTAL REVENUE]]</f>
        <v>0.13706293706293712</v>
      </c>
    </row>
    <row r="4386" spans="1:11">
      <c r="A4386" t="s">
        <v>70</v>
      </c>
      <c r="B4386" t="s">
        <v>754</v>
      </c>
      <c r="C4386">
        <v>84</v>
      </c>
      <c r="D4386">
        <v>12.14</v>
      </c>
      <c r="E4386">
        <v>29.22</v>
      </c>
      <c r="F4386" t="s">
        <v>107</v>
      </c>
      <c r="G4386" t="s">
        <v>110</v>
      </c>
      <c r="H4386">
        <f>Table1_1[[#This Row],[Units Sold]]*Table1_1[[#This Row],[Sale Price per Unit]]</f>
        <v>2454.48</v>
      </c>
      <c r="I4386">
        <f>Table1_1[[#This Row],[Units Sold]]*Table1_1[[#This Row],[Cost per Unit]]</f>
        <v>1019.76</v>
      </c>
      <c r="J4386">
        <f>Table1_1[[#This Row],[TOTAL REVENUE]]-Table1_1[[#This Row],[TOTAL COST]]</f>
        <v>1434.72</v>
      </c>
      <c r="K4386" s="11">
        <f>Table1_1[[#This Row],[PROFIT]]/Table1_1[[#This Row],[TOTAL REVENUE]]</f>
        <v>0.58453114305270359</v>
      </c>
    </row>
    <row r="4387" spans="1:11">
      <c r="A4387" t="s">
        <v>25</v>
      </c>
      <c r="B4387" t="s">
        <v>754</v>
      </c>
      <c r="C4387">
        <v>227</v>
      </c>
      <c r="D4387">
        <v>34.97</v>
      </c>
      <c r="E4387">
        <v>44.67</v>
      </c>
      <c r="F4387" t="s">
        <v>108</v>
      </c>
      <c r="G4387" t="s">
        <v>110</v>
      </c>
      <c r="H4387">
        <f>Table1_1[[#This Row],[Units Sold]]*Table1_1[[#This Row],[Sale Price per Unit]]</f>
        <v>10140.09</v>
      </c>
      <c r="I4387">
        <f>Table1_1[[#This Row],[Units Sold]]*Table1_1[[#This Row],[Cost per Unit]]</f>
        <v>7938.19</v>
      </c>
      <c r="J4387">
        <f>Table1_1[[#This Row],[TOTAL REVENUE]]-Table1_1[[#This Row],[TOTAL COST]]</f>
        <v>2201.9000000000005</v>
      </c>
      <c r="K4387" s="11">
        <f>Table1_1[[#This Row],[PROFIT]]/Table1_1[[#This Row],[TOTAL REVENUE]]</f>
        <v>0.21714797403178873</v>
      </c>
    </row>
    <row r="4388" spans="1:11">
      <c r="A4388" t="s">
        <v>80</v>
      </c>
      <c r="B4388" t="s">
        <v>754</v>
      </c>
      <c r="C4388">
        <v>253</v>
      </c>
      <c r="D4388">
        <v>17.190000000000001</v>
      </c>
      <c r="E4388">
        <v>43.41</v>
      </c>
      <c r="F4388" t="s">
        <v>107</v>
      </c>
      <c r="G4388" t="s">
        <v>109</v>
      </c>
      <c r="H4388">
        <f>Table1_1[[#This Row],[Units Sold]]*Table1_1[[#This Row],[Sale Price per Unit]]</f>
        <v>10982.73</v>
      </c>
      <c r="I4388">
        <f>Table1_1[[#This Row],[Units Sold]]*Table1_1[[#This Row],[Cost per Unit]]</f>
        <v>4349.0700000000006</v>
      </c>
      <c r="J4388">
        <f>Table1_1[[#This Row],[TOTAL REVENUE]]-Table1_1[[#This Row],[TOTAL COST]]</f>
        <v>6633.6599999999989</v>
      </c>
      <c r="K4388" s="11">
        <f>Table1_1[[#This Row],[PROFIT]]/Table1_1[[#This Row],[TOTAL REVENUE]]</f>
        <v>0.60400829302004144</v>
      </c>
    </row>
    <row r="4389" spans="1:11">
      <c r="A4389" t="s">
        <v>34</v>
      </c>
      <c r="B4389" t="s">
        <v>754</v>
      </c>
      <c r="C4389">
        <v>210</v>
      </c>
      <c r="D4389">
        <v>77.150000000000006</v>
      </c>
      <c r="E4389">
        <v>69.94</v>
      </c>
      <c r="F4389" t="s">
        <v>108</v>
      </c>
      <c r="G4389" t="s">
        <v>109</v>
      </c>
      <c r="H4389">
        <f>Table1_1[[#This Row],[Units Sold]]*Table1_1[[#This Row],[Sale Price per Unit]]</f>
        <v>14687.4</v>
      </c>
      <c r="I4389">
        <f>Table1_1[[#This Row],[Units Sold]]*Table1_1[[#This Row],[Cost per Unit]]</f>
        <v>16201.500000000002</v>
      </c>
      <c r="J4389">
        <f>Table1_1[[#This Row],[TOTAL REVENUE]]-Table1_1[[#This Row],[TOTAL COST]]</f>
        <v>-1514.1000000000022</v>
      </c>
      <c r="K4389" s="11">
        <f>Table1_1[[#This Row],[PROFIT]]/Table1_1[[#This Row],[TOTAL REVENUE]]</f>
        <v>-0.10308836145267387</v>
      </c>
    </row>
    <row r="4390" spans="1:11">
      <c r="A4390" t="s">
        <v>45</v>
      </c>
      <c r="B4390" t="s">
        <v>755</v>
      </c>
      <c r="C4390">
        <v>9</v>
      </c>
      <c r="D4390">
        <v>62.03</v>
      </c>
      <c r="E4390">
        <v>72.22</v>
      </c>
      <c r="F4390" t="s">
        <v>107</v>
      </c>
      <c r="G4390" t="s">
        <v>109</v>
      </c>
      <c r="H4390">
        <f>Table1_1[[#This Row],[Units Sold]]*Table1_1[[#This Row],[Sale Price per Unit]]</f>
        <v>649.98</v>
      </c>
      <c r="I4390">
        <f>Table1_1[[#This Row],[Units Sold]]*Table1_1[[#This Row],[Cost per Unit]]</f>
        <v>558.27</v>
      </c>
      <c r="J4390">
        <f>Table1_1[[#This Row],[TOTAL REVENUE]]-Table1_1[[#This Row],[TOTAL COST]]</f>
        <v>91.710000000000036</v>
      </c>
      <c r="K4390" s="11">
        <f>Table1_1[[#This Row],[PROFIT]]/Table1_1[[#This Row],[TOTAL REVENUE]]</f>
        <v>0.14109664912766551</v>
      </c>
    </row>
    <row r="4391" spans="1:11">
      <c r="A4391" t="s">
        <v>30</v>
      </c>
      <c r="B4391" t="s">
        <v>755</v>
      </c>
      <c r="C4391">
        <v>254</v>
      </c>
      <c r="D4391">
        <v>51.69</v>
      </c>
      <c r="E4391">
        <v>89.93</v>
      </c>
      <c r="F4391" t="s">
        <v>108</v>
      </c>
      <c r="G4391" t="s">
        <v>109</v>
      </c>
      <c r="H4391">
        <f>Table1_1[[#This Row],[Units Sold]]*Table1_1[[#This Row],[Sale Price per Unit]]</f>
        <v>22842.22</v>
      </c>
      <c r="I4391">
        <f>Table1_1[[#This Row],[Units Sold]]*Table1_1[[#This Row],[Cost per Unit]]</f>
        <v>13129.26</v>
      </c>
      <c r="J4391">
        <f>Table1_1[[#This Row],[TOTAL REVENUE]]-Table1_1[[#This Row],[TOTAL COST]]</f>
        <v>9712.9600000000009</v>
      </c>
      <c r="K4391" s="11">
        <f>Table1_1[[#This Row],[PROFIT]]/Table1_1[[#This Row],[TOTAL REVENUE]]</f>
        <v>0.42521961525631047</v>
      </c>
    </row>
    <row r="4392" spans="1:11">
      <c r="A4392" t="s">
        <v>65</v>
      </c>
      <c r="B4392" t="s">
        <v>755</v>
      </c>
      <c r="C4392">
        <v>35</v>
      </c>
      <c r="D4392">
        <v>78.87</v>
      </c>
      <c r="E4392">
        <v>60.14</v>
      </c>
      <c r="F4392" t="s">
        <v>108</v>
      </c>
      <c r="G4392" t="s">
        <v>109</v>
      </c>
      <c r="H4392">
        <f>Table1_1[[#This Row],[Units Sold]]*Table1_1[[#This Row],[Sale Price per Unit]]</f>
        <v>2104.9</v>
      </c>
      <c r="I4392">
        <f>Table1_1[[#This Row],[Units Sold]]*Table1_1[[#This Row],[Cost per Unit]]</f>
        <v>2760.4500000000003</v>
      </c>
      <c r="J4392">
        <f>Table1_1[[#This Row],[TOTAL REVENUE]]-Table1_1[[#This Row],[TOTAL COST]]</f>
        <v>-655.55000000000018</v>
      </c>
      <c r="K4392" s="11">
        <f>Table1_1[[#This Row],[PROFIT]]/Table1_1[[#This Row],[TOTAL REVENUE]]</f>
        <v>-0.3114399733954108</v>
      </c>
    </row>
    <row r="4393" spans="1:11">
      <c r="A4393" t="s">
        <v>102</v>
      </c>
      <c r="B4393" t="s">
        <v>755</v>
      </c>
      <c r="C4393">
        <v>212</v>
      </c>
      <c r="D4393">
        <v>64.55</v>
      </c>
      <c r="E4393">
        <v>27.21</v>
      </c>
      <c r="F4393" t="s">
        <v>107</v>
      </c>
      <c r="G4393" t="s">
        <v>109</v>
      </c>
      <c r="H4393">
        <f>Table1_1[[#This Row],[Units Sold]]*Table1_1[[#This Row],[Sale Price per Unit]]</f>
        <v>5768.52</v>
      </c>
      <c r="I4393">
        <f>Table1_1[[#This Row],[Units Sold]]*Table1_1[[#This Row],[Cost per Unit]]</f>
        <v>13684.599999999999</v>
      </c>
      <c r="J4393">
        <f>Table1_1[[#This Row],[TOTAL REVENUE]]-Table1_1[[#This Row],[TOTAL COST]]</f>
        <v>-7916.0799999999981</v>
      </c>
      <c r="K4393" s="11">
        <f>Table1_1[[#This Row],[PROFIT]]/Table1_1[[#This Row],[TOTAL REVENUE]]</f>
        <v>-1.3722895994119804</v>
      </c>
    </row>
    <row r="4394" spans="1:11">
      <c r="A4394" t="s">
        <v>25</v>
      </c>
      <c r="B4394" t="s">
        <v>755</v>
      </c>
      <c r="C4394">
        <v>250</v>
      </c>
      <c r="D4394">
        <v>36.11</v>
      </c>
      <c r="E4394">
        <v>46.43</v>
      </c>
      <c r="F4394" t="s">
        <v>108</v>
      </c>
      <c r="G4394" t="s">
        <v>109</v>
      </c>
      <c r="H4394">
        <f>Table1_1[[#This Row],[Units Sold]]*Table1_1[[#This Row],[Sale Price per Unit]]</f>
        <v>11607.5</v>
      </c>
      <c r="I4394">
        <f>Table1_1[[#This Row],[Units Sold]]*Table1_1[[#This Row],[Cost per Unit]]</f>
        <v>9027.5</v>
      </c>
      <c r="J4394">
        <f>Table1_1[[#This Row],[TOTAL REVENUE]]-Table1_1[[#This Row],[TOTAL COST]]</f>
        <v>2580</v>
      </c>
      <c r="K4394" s="11">
        <f>Table1_1[[#This Row],[PROFIT]]/Table1_1[[#This Row],[TOTAL REVENUE]]</f>
        <v>0.22227008399741546</v>
      </c>
    </row>
    <row r="4395" spans="1:11">
      <c r="A4395" t="s">
        <v>46</v>
      </c>
      <c r="B4395" t="s">
        <v>755</v>
      </c>
      <c r="C4395">
        <v>56</v>
      </c>
      <c r="D4395">
        <v>74.33</v>
      </c>
      <c r="E4395">
        <v>70.05</v>
      </c>
      <c r="F4395" t="s">
        <v>108</v>
      </c>
      <c r="G4395" t="s">
        <v>109</v>
      </c>
      <c r="H4395">
        <f>Table1_1[[#This Row],[Units Sold]]*Table1_1[[#This Row],[Sale Price per Unit]]</f>
        <v>3922.7999999999997</v>
      </c>
      <c r="I4395">
        <f>Table1_1[[#This Row],[Units Sold]]*Table1_1[[#This Row],[Cost per Unit]]</f>
        <v>4162.4799999999996</v>
      </c>
      <c r="J4395">
        <f>Table1_1[[#This Row],[TOTAL REVENUE]]-Table1_1[[#This Row],[TOTAL COST]]</f>
        <v>-239.67999999999984</v>
      </c>
      <c r="K4395" s="11">
        <f>Table1_1[[#This Row],[PROFIT]]/Table1_1[[#This Row],[TOTAL REVENUE]]</f>
        <v>-6.1099214846538151E-2</v>
      </c>
    </row>
    <row r="4396" spans="1:11">
      <c r="A4396" t="s">
        <v>35</v>
      </c>
      <c r="B4396" t="s">
        <v>755</v>
      </c>
      <c r="C4396">
        <v>15</v>
      </c>
      <c r="D4396">
        <v>40.61</v>
      </c>
      <c r="E4396">
        <v>41.89</v>
      </c>
      <c r="F4396" t="s">
        <v>108</v>
      </c>
      <c r="G4396" t="s">
        <v>109</v>
      </c>
      <c r="H4396">
        <f>Table1_1[[#This Row],[Units Sold]]*Table1_1[[#This Row],[Sale Price per Unit]]</f>
        <v>628.35</v>
      </c>
      <c r="I4396">
        <f>Table1_1[[#This Row],[Units Sold]]*Table1_1[[#This Row],[Cost per Unit]]</f>
        <v>609.15</v>
      </c>
      <c r="J4396">
        <f>Table1_1[[#This Row],[TOTAL REVENUE]]-Table1_1[[#This Row],[TOTAL COST]]</f>
        <v>19.200000000000045</v>
      </c>
      <c r="K4396" s="11">
        <f>Table1_1[[#This Row],[PROFIT]]/Table1_1[[#This Row],[TOTAL REVENUE]]</f>
        <v>3.0556218667939915E-2</v>
      </c>
    </row>
    <row r="4397" spans="1:11">
      <c r="A4397" t="s">
        <v>27</v>
      </c>
      <c r="B4397" t="s">
        <v>755</v>
      </c>
      <c r="C4397">
        <v>297</v>
      </c>
      <c r="D4397">
        <v>86.9</v>
      </c>
      <c r="E4397">
        <v>71.22</v>
      </c>
      <c r="F4397" t="s">
        <v>107</v>
      </c>
      <c r="G4397" t="s">
        <v>110</v>
      </c>
      <c r="H4397">
        <f>Table1_1[[#This Row],[Units Sold]]*Table1_1[[#This Row],[Sale Price per Unit]]</f>
        <v>21152.34</v>
      </c>
      <c r="I4397">
        <f>Table1_1[[#This Row],[Units Sold]]*Table1_1[[#This Row],[Cost per Unit]]</f>
        <v>25809.300000000003</v>
      </c>
      <c r="J4397">
        <f>Table1_1[[#This Row],[TOTAL REVENUE]]-Table1_1[[#This Row],[TOTAL COST]]</f>
        <v>-4656.9600000000028</v>
      </c>
      <c r="K4397" s="11">
        <f>Table1_1[[#This Row],[PROFIT]]/Table1_1[[#This Row],[TOTAL REVENUE]]</f>
        <v>-0.22016287559674261</v>
      </c>
    </row>
    <row r="4398" spans="1:11">
      <c r="A4398" t="s">
        <v>88</v>
      </c>
      <c r="B4398" t="s">
        <v>755</v>
      </c>
      <c r="C4398">
        <v>234</v>
      </c>
      <c r="D4398">
        <v>60.39</v>
      </c>
      <c r="E4398">
        <v>36.71</v>
      </c>
      <c r="F4398" t="s">
        <v>108</v>
      </c>
      <c r="G4398" t="s">
        <v>109</v>
      </c>
      <c r="H4398">
        <f>Table1_1[[#This Row],[Units Sold]]*Table1_1[[#This Row],[Sale Price per Unit]]</f>
        <v>8590.14</v>
      </c>
      <c r="I4398">
        <f>Table1_1[[#This Row],[Units Sold]]*Table1_1[[#This Row],[Cost per Unit]]</f>
        <v>14131.26</v>
      </c>
      <c r="J4398">
        <f>Table1_1[[#This Row],[TOTAL REVENUE]]-Table1_1[[#This Row],[TOTAL COST]]</f>
        <v>-5541.1200000000008</v>
      </c>
      <c r="K4398" s="11">
        <f>Table1_1[[#This Row],[PROFIT]]/Table1_1[[#This Row],[TOTAL REVENUE]]</f>
        <v>-0.64505584309452479</v>
      </c>
    </row>
    <row r="4399" spans="1:11">
      <c r="A4399" t="s">
        <v>35</v>
      </c>
      <c r="B4399" t="s">
        <v>756</v>
      </c>
      <c r="C4399">
        <v>116</v>
      </c>
      <c r="D4399">
        <v>70.099999999999994</v>
      </c>
      <c r="E4399">
        <v>24.29</v>
      </c>
      <c r="F4399" t="s">
        <v>108</v>
      </c>
      <c r="G4399" t="s">
        <v>110</v>
      </c>
      <c r="H4399">
        <f>Table1_1[[#This Row],[Units Sold]]*Table1_1[[#This Row],[Sale Price per Unit]]</f>
        <v>2817.64</v>
      </c>
      <c r="I4399">
        <f>Table1_1[[#This Row],[Units Sold]]*Table1_1[[#This Row],[Cost per Unit]]</f>
        <v>8131.5999999999995</v>
      </c>
      <c r="J4399">
        <f>Table1_1[[#This Row],[TOTAL REVENUE]]-Table1_1[[#This Row],[TOTAL COST]]</f>
        <v>-5313.9599999999991</v>
      </c>
      <c r="K4399" s="11">
        <f>Table1_1[[#This Row],[PROFIT]]/Table1_1[[#This Row],[TOTAL REVENUE]]</f>
        <v>-1.8859613009468914</v>
      </c>
    </row>
    <row r="4400" spans="1:11">
      <c r="A4400" t="s">
        <v>36</v>
      </c>
      <c r="B4400" t="s">
        <v>756</v>
      </c>
      <c r="C4400">
        <v>98</v>
      </c>
      <c r="D4400">
        <v>59.68</v>
      </c>
      <c r="E4400">
        <v>99.61</v>
      </c>
      <c r="F4400" t="s">
        <v>108</v>
      </c>
      <c r="G4400" t="s">
        <v>110</v>
      </c>
      <c r="H4400">
        <f>Table1_1[[#This Row],[Units Sold]]*Table1_1[[#This Row],[Sale Price per Unit]]</f>
        <v>9761.7800000000007</v>
      </c>
      <c r="I4400">
        <f>Table1_1[[#This Row],[Units Sold]]*Table1_1[[#This Row],[Cost per Unit]]</f>
        <v>5848.64</v>
      </c>
      <c r="J4400">
        <f>Table1_1[[#This Row],[TOTAL REVENUE]]-Table1_1[[#This Row],[TOTAL COST]]</f>
        <v>3913.1400000000003</v>
      </c>
      <c r="K4400" s="11">
        <f>Table1_1[[#This Row],[PROFIT]]/Table1_1[[#This Row],[TOTAL REVENUE]]</f>
        <v>0.40086336713181409</v>
      </c>
    </row>
    <row r="4401" spans="1:11">
      <c r="A4401" t="s">
        <v>61</v>
      </c>
      <c r="B4401" t="s">
        <v>756</v>
      </c>
      <c r="C4401">
        <v>106</v>
      </c>
      <c r="D4401">
        <v>88.68</v>
      </c>
      <c r="E4401">
        <v>93.06</v>
      </c>
      <c r="F4401" t="s">
        <v>107</v>
      </c>
      <c r="G4401" t="s">
        <v>109</v>
      </c>
      <c r="H4401">
        <f>Table1_1[[#This Row],[Units Sold]]*Table1_1[[#This Row],[Sale Price per Unit]]</f>
        <v>9864.36</v>
      </c>
      <c r="I4401">
        <f>Table1_1[[#This Row],[Units Sold]]*Table1_1[[#This Row],[Cost per Unit]]</f>
        <v>9400.08</v>
      </c>
      <c r="J4401">
        <f>Table1_1[[#This Row],[TOTAL REVENUE]]-Table1_1[[#This Row],[TOTAL COST]]</f>
        <v>464.28000000000065</v>
      </c>
      <c r="K4401" s="11">
        <f>Table1_1[[#This Row],[PROFIT]]/Table1_1[[#This Row],[TOTAL REVENUE]]</f>
        <v>4.7066408768536488E-2</v>
      </c>
    </row>
    <row r="4402" spans="1:11">
      <c r="A4402" t="s">
        <v>73</v>
      </c>
      <c r="B4402" t="s">
        <v>756</v>
      </c>
      <c r="C4402">
        <v>138</v>
      </c>
      <c r="D4402">
        <v>43.89</v>
      </c>
      <c r="E4402">
        <v>36.29</v>
      </c>
      <c r="F4402" t="s">
        <v>108</v>
      </c>
      <c r="G4402" t="s">
        <v>109</v>
      </c>
      <c r="H4402">
        <f>Table1_1[[#This Row],[Units Sold]]*Table1_1[[#This Row],[Sale Price per Unit]]</f>
        <v>5008.0199999999995</v>
      </c>
      <c r="I4402">
        <f>Table1_1[[#This Row],[Units Sold]]*Table1_1[[#This Row],[Cost per Unit]]</f>
        <v>6056.82</v>
      </c>
      <c r="J4402">
        <f>Table1_1[[#This Row],[TOTAL REVENUE]]-Table1_1[[#This Row],[TOTAL COST]]</f>
        <v>-1048.8000000000002</v>
      </c>
      <c r="K4402" s="11">
        <f>Table1_1[[#This Row],[PROFIT]]/Table1_1[[#This Row],[TOTAL REVENUE]]</f>
        <v>-0.20942408376963356</v>
      </c>
    </row>
    <row r="4403" spans="1:11">
      <c r="A4403" t="s">
        <v>44</v>
      </c>
      <c r="B4403" t="s">
        <v>756</v>
      </c>
      <c r="C4403">
        <v>53</v>
      </c>
      <c r="D4403">
        <v>20.84</v>
      </c>
      <c r="E4403">
        <v>52.1</v>
      </c>
      <c r="F4403" t="s">
        <v>107</v>
      </c>
      <c r="G4403" t="s">
        <v>109</v>
      </c>
      <c r="H4403">
        <f>Table1_1[[#This Row],[Units Sold]]*Table1_1[[#This Row],[Sale Price per Unit]]</f>
        <v>2761.3</v>
      </c>
      <c r="I4403">
        <f>Table1_1[[#This Row],[Units Sold]]*Table1_1[[#This Row],[Cost per Unit]]</f>
        <v>1104.52</v>
      </c>
      <c r="J4403">
        <f>Table1_1[[#This Row],[TOTAL REVENUE]]-Table1_1[[#This Row],[TOTAL COST]]</f>
        <v>1656.7800000000002</v>
      </c>
      <c r="K4403" s="11">
        <f>Table1_1[[#This Row],[PROFIT]]/Table1_1[[#This Row],[TOTAL REVENUE]]</f>
        <v>0.6</v>
      </c>
    </row>
    <row r="4404" spans="1:11">
      <c r="A4404" t="s">
        <v>37</v>
      </c>
      <c r="B4404" t="s">
        <v>757</v>
      </c>
      <c r="C4404">
        <v>188</v>
      </c>
      <c r="D4404">
        <v>15.55</v>
      </c>
      <c r="E4404">
        <v>105.14</v>
      </c>
      <c r="F4404" t="s">
        <v>107</v>
      </c>
      <c r="G4404" t="s">
        <v>110</v>
      </c>
      <c r="H4404">
        <f>Table1_1[[#This Row],[Units Sold]]*Table1_1[[#This Row],[Sale Price per Unit]]</f>
        <v>19766.32</v>
      </c>
      <c r="I4404">
        <f>Table1_1[[#This Row],[Units Sold]]*Table1_1[[#This Row],[Cost per Unit]]</f>
        <v>2923.4</v>
      </c>
      <c r="J4404">
        <f>Table1_1[[#This Row],[TOTAL REVENUE]]-Table1_1[[#This Row],[TOTAL COST]]</f>
        <v>16842.919999999998</v>
      </c>
      <c r="K4404" s="11">
        <f>Table1_1[[#This Row],[PROFIT]]/Table1_1[[#This Row],[TOTAL REVENUE]]</f>
        <v>0.85210195929237198</v>
      </c>
    </row>
    <row r="4405" spans="1:11">
      <c r="A4405" t="s">
        <v>104</v>
      </c>
      <c r="B4405" t="s">
        <v>757</v>
      </c>
      <c r="C4405">
        <v>271</v>
      </c>
      <c r="D4405">
        <v>63.58</v>
      </c>
      <c r="E4405">
        <v>56.9</v>
      </c>
      <c r="F4405" t="s">
        <v>107</v>
      </c>
      <c r="G4405" t="s">
        <v>110</v>
      </c>
      <c r="H4405">
        <f>Table1_1[[#This Row],[Units Sold]]*Table1_1[[#This Row],[Sale Price per Unit]]</f>
        <v>15419.9</v>
      </c>
      <c r="I4405">
        <f>Table1_1[[#This Row],[Units Sold]]*Table1_1[[#This Row],[Cost per Unit]]</f>
        <v>17230.18</v>
      </c>
      <c r="J4405">
        <f>Table1_1[[#This Row],[TOTAL REVENUE]]-Table1_1[[#This Row],[TOTAL COST]]</f>
        <v>-1810.2800000000007</v>
      </c>
      <c r="K4405" s="11">
        <f>Table1_1[[#This Row],[PROFIT]]/Table1_1[[#This Row],[TOTAL REVENUE]]</f>
        <v>-0.11739894551845348</v>
      </c>
    </row>
    <row r="4406" spans="1:11">
      <c r="A4406" t="s">
        <v>40</v>
      </c>
      <c r="B4406" t="s">
        <v>757</v>
      </c>
      <c r="C4406">
        <v>283</v>
      </c>
      <c r="D4406">
        <v>98.2</v>
      </c>
      <c r="E4406">
        <v>31.59</v>
      </c>
      <c r="F4406" t="s">
        <v>108</v>
      </c>
      <c r="G4406" t="s">
        <v>109</v>
      </c>
      <c r="H4406">
        <f>Table1_1[[#This Row],[Units Sold]]*Table1_1[[#This Row],[Sale Price per Unit]]</f>
        <v>8939.9699999999993</v>
      </c>
      <c r="I4406">
        <f>Table1_1[[#This Row],[Units Sold]]*Table1_1[[#This Row],[Cost per Unit]]</f>
        <v>27790.600000000002</v>
      </c>
      <c r="J4406">
        <f>Table1_1[[#This Row],[TOTAL REVENUE]]-Table1_1[[#This Row],[TOTAL COST]]</f>
        <v>-18850.630000000005</v>
      </c>
      <c r="K4406" s="11">
        <f>Table1_1[[#This Row],[PROFIT]]/Table1_1[[#This Row],[TOTAL REVENUE]]</f>
        <v>-2.1085786641342206</v>
      </c>
    </row>
    <row r="4407" spans="1:11">
      <c r="A4407" t="s">
        <v>16</v>
      </c>
      <c r="B4407" t="s">
        <v>757</v>
      </c>
      <c r="C4407">
        <v>229</v>
      </c>
      <c r="D4407">
        <v>30.94</v>
      </c>
      <c r="E4407">
        <v>29.52</v>
      </c>
      <c r="F4407" t="s">
        <v>108</v>
      </c>
      <c r="G4407" t="s">
        <v>110</v>
      </c>
      <c r="H4407">
        <f>Table1_1[[#This Row],[Units Sold]]*Table1_1[[#This Row],[Sale Price per Unit]]</f>
        <v>6760.08</v>
      </c>
      <c r="I4407">
        <f>Table1_1[[#This Row],[Units Sold]]*Table1_1[[#This Row],[Cost per Unit]]</f>
        <v>7085.26</v>
      </c>
      <c r="J4407">
        <f>Table1_1[[#This Row],[TOTAL REVENUE]]-Table1_1[[#This Row],[TOTAL COST]]</f>
        <v>-325.18000000000029</v>
      </c>
      <c r="K4407" s="11">
        <f>Table1_1[[#This Row],[PROFIT]]/Table1_1[[#This Row],[TOTAL REVENUE]]</f>
        <v>-4.8102981029810345E-2</v>
      </c>
    </row>
    <row r="4408" spans="1:11">
      <c r="A4408" t="s">
        <v>17</v>
      </c>
      <c r="B4408" t="s">
        <v>757</v>
      </c>
      <c r="C4408">
        <v>204</v>
      </c>
      <c r="D4408">
        <v>94.46</v>
      </c>
      <c r="E4408">
        <v>86.45</v>
      </c>
      <c r="F4408" t="s">
        <v>107</v>
      </c>
      <c r="G4408" t="s">
        <v>109</v>
      </c>
      <c r="H4408">
        <f>Table1_1[[#This Row],[Units Sold]]*Table1_1[[#This Row],[Sale Price per Unit]]</f>
        <v>17635.8</v>
      </c>
      <c r="I4408">
        <f>Table1_1[[#This Row],[Units Sold]]*Table1_1[[#This Row],[Cost per Unit]]</f>
        <v>19269.84</v>
      </c>
      <c r="J4408">
        <f>Table1_1[[#This Row],[TOTAL REVENUE]]-Table1_1[[#This Row],[TOTAL COST]]</f>
        <v>-1634.0400000000009</v>
      </c>
      <c r="K4408" s="11">
        <f>Table1_1[[#This Row],[PROFIT]]/Table1_1[[#This Row],[TOTAL REVENUE]]</f>
        <v>-9.2654713707345335E-2</v>
      </c>
    </row>
    <row r="4409" spans="1:11">
      <c r="A4409" t="s">
        <v>44</v>
      </c>
      <c r="B4409" t="s">
        <v>757</v>
      </c>
      <c r="C4409">
        <v>103</v>
      </c>
      <c r="D4409">
        <v>60.95</v>
      </c>
      <c r="E4409">
        <v>73.069999999999993</v>
      </c>
      <c r="F4409" t="s">
        <v>107</v>
      </c>
      <c r="G4409" t="s">
        <v>110</v>
      </c>
      <c r="H4409">
        <f>Table1_1[[#This Row],[Units Sold]]*Table1_1[[#This Row],[Sale Price per Unit]]</f>
        <v>7526.2099999999991</v>
      </c>
      <c r="I4409">
        <f>Table1_1[[#This Row],[Units Sold]]*Table1_1[[#This Row],[Cost per Unit]]</f>
        <v>6277.85</v>
      </c>
      <c r="J4409">
        <f>Table1_1[[#This Row],[TOTAL REVENUE]]-Table1_1[[#This Row],[TOTAL COST]]</f>
        <v>1248.3599999999988</v>
      </c>
      <c r="K4409" s="11">
        <f>Table1_1[[#This Row],[PROFIT]]/Table1_1[[#This Row],[TOTAL REVENUE]]</f>
        <v>0.16586834542219775</v>
      </c>
    </row>
    <row r="4410" spans="1:11">
      <c r="A4410" t="s">
        <v>32</v>
      </c>
      <c r="B4410" t="s">
        <v>757</v>
      </c>
      <c r="C4410">
        <v>265</v>
      </c>
      <c r="D4410">
        <v>88.51</v>
      </c>
      <c r="E4410">
        <v>60.29</v>
      </c>
      <c r="F4410" t="s">
        <v>108</v>
      </c>
      <c r="G4410" t="s">
        <v>110</v>
      </c>
      <c r="H4410">
        <f>Table1_1[[#This Row],[Units Sold]]*Table1_1[[#This Row],[Sale Price per Unit]]</f>
        <v>15976.85</v>
      </c>
      <c r="I4410">
        <f>Table1_1[[#This Row],[Units Sold]]*Table1_1[[#This Row],[Cost per Unit]]</f>
        <v>23455.15</v>
      </c>
      <c r="J4410">
        <f>Table1_1[[#This Row],[TOTAL REVENUE]]-Table1_1[[#This Row],[TOTAL COST]]</f>
        <v>-7478.3000000000011</v>
      </c>
      <c r="K4410" s="11">
        <f>Table1_1[[#This Row],[PROFIT]]/Table1_1[[#This Row],[TOTAL REVENUE]]</f>
        <v>-0.46807099021396587</v>
      </c>
    </row>
    <row r="4411" spans="1:11">
      <c r="A4411" t="s">
        <v>53</v>
      </c>
      <c r="B4411" t="s">
        <v>757</v>
      </c>
      <c r="C4411">
        <v>142</v>
      </c>
      <c r="D4411">
        <v>56.42</v>
      </c>
      <c r="E4411">
        <v>102.24</v>
      </c>
      <c r="F4411" t="s">
        <v>107</v>
      </c>
      <c r="G4411" t="s">
        <v>109</v>
      </c>
      <c r="H4411">
        <f>Table1_1[[#This Row],[Units Sold]]*Table1_1[[#This Row],[Sale Price per Unit]]</f>
        <v>14518.08</v>
      </c>
      <c r="I4411">
        <f>Table1_1[[#This Row],[Units Sold]]*Table1_1[[#This Row],[Cost per Unit]]</f>
        <v>8011.64</v>
      </c>
      <c r="J4411">
        <f>Table1_1[[#This Row],[TOTAL REVENUE]]-Table1_1[[#This Row],[TOTAL COST]]</f>
        <v>6506.44</v>
      </c>
      <c r="K4411" s="11">
        <f>Table1_1[[#This Row],[PROFIT]]/Table1_1[[#This Row],[TOTAL REVENUE]]</f>
        <v>0.44816118935837246</v>
      </c>
    </row>
    <row r="4412" spans="1:11">
      <c r="A4412" t="s">
        <v>47</v>
      </c>
      <c r="B4412" t="s">
        <v>758</v>
      </c>
      <c r="C4412">
        <v>256</v>
      </c>
      <c r="D4412">
        <v>35.869999999999997</v>
      </c>
      <c r="E4412">
        <v>61.23</v>
      </c>
      <c r="F4412" t="s">
        <v>108</v>
      </c>
      <c r="G4412" t="s">
        <v>110</v>
      </c>
      <c r="H4412">
        <f>Table1_1[[#This Row],[Units Sold]]*Table1_1[[#This Row],[Sale Price per Unit]]</f>
        <v>15674.88</v>
      </c>
      <c r="I4412">
        <f>Table1_1[[#This Row],[Units Sold]]*Table1_1[[#This Row],[Cost per Unit]]</f>
        <v>9182.7199999999993</v>
      </c>
      <c r="J4412">
        <f>Table1_1[[#This Row],[TOTAL REVENUE]]-Table1_1[[#This Row],[TOTAL COST]]</f>
        <v>6492.16</v>
      </c>
      <c r="K4412" s="11">
        <f>Table1_1[[#This Row],[PROFIT]]/Table1_1[[#This Row],[TOTAL REVENUE]]</f>
        <v>0.41417605748815939</v>
      </c>
    </row>
    <row r="4413" spans="1:11">
      <c r="A4413" t="s">
        <v>101</v>
      </c>
      <c r="B4413" t="s">
        <v>758</v>
      </c>
      <c r="C4413">
        <v>266</v>
      </c>
      <c r="D4413">
        <v>27.42</v>
      </c>
      <c r="E4413">
        <v>68.14</v>
      </c>
      <c r="F4413" t="s">
        <v>108</v>
      </c>
      <c r="G4413" t="s">
        <v>110</v>
      </c>
      <c r="H4413">
        <f>Table1_1[[#This Row],[Units Sold]]*Table1_1[[#This Row],[Sale Price per Unit]]</f>
        <v>18125.240000000002</v>
      </c>
      <c r="I4413">
        <f>Table1_1[[#This Row],[Units Sold]]*Table1_1[[#This Row],[Cost per Unit]]</f>
        <v>7293.72</v>
      </c>
      <c r="J4413">
        <f>Table1_1[[#This Row],[TOTAL REVENUE]]-Table1_1[[#This Row],[TOTAL COST]]</f>
        <v>10831.52</v>
      </c>
      <c r="K4413" s="11">
        <f>Table1_1[[#This Row],[PROFIT]]/Table1_1[[#This Row],[TOTAL REVENUE]]</f>
        <v>0.59759319049016724</v>
      </c>
    </row>
    <row r="4414" spans="1:11">
      <c r="A4414" t="s">
        <v>37</v>
      </c>
      <c r="B4414" t="s">
        <v>758</v>
      </c>
      <c r="C4414">
        <v>240</v>
      </c>
      <c r="D4414">
        <v>24.91</v>
      </c>
      <c r="E4414">
        <v>52.77</v>
      </c>
      <c r="F4414" t="s">
        <v>108</v>
      </c>
      <c r="G4414" t="s">
        <v>109</v>
      </c>
      <c r="H4414">
        <f>Table1_1[[#This Row],[Units Sold]]*Table1_1[[#This Row],[Sale Price per Unit]]</f>
        <v>12664.800000000001</v>
      </c>
      <c r="I4414">
        <f>Table1_1[[#This Row],[Units Sold]]*Table1_1[[#This Row],[Cost per Unit]]</f>
        <v>5978.4</v>
      </c>
      <c r="J4414">
        <f>Table1_1[[#This Row],[TOTAL REVENUE]]-Table1_1[[#This Row],[TOTAL COST]]</f>
        <v>6686.4000000000015</v>
      </c>
      <c r="K4414" s="11">
        <f>Table1_1[[#This Row],[PROFIT]]/Table1_1[[#This Row],[TOTAL REVENUE]]</f>
        <v>0.52795148758764454</v>
      </c>
    </row>
    <row r="4415" spans="1:11">
      <c r="A4415" t="s">
        <v>87</v>
      </c>
      <c r="B4415" t="s">
        <v>758</v>
      </c>
      <c r="C4415">
        <v>20</v>
      </c>
      <c r="D4415">
        <v>95.24</v>
      </c>
      <c r="E4415">
        <v>98.12</v>
      </c>
      <c r="F4415" t="s">
        <v>108</v>
      </c>
      <c r="G4415" t="s">
        <v>110</v>
      </c>
      <c r="H4415">
        <f>Table1_1[[#This Row],[Units Sold]]*Table1_1[[#This Row],[Sale Price per Unit]]</f>
        <v>1962.4</v>
      </c>
      <c r="I4415">
        <f>Table1_1[[#This Row],[Units Sold]]*Table1_1[[#This Row],[Cost per Unit]]</f>
        <v>1904.8</v>
      </c>
      <c r="J4415">
        <f>Table1_1[[#This Row],[TOTAL REVENUE]]-Table1_1[[#This Row],[TOTAL COST]]</f>
        <v>57.600000000000136</v>
      </c>
      <c r="K4415" s="11">
        <f>Table1_1[[#This Row],[PROFIT]]/Table1_1[[#This Row],[TOTAL REVENUE]]</f>
        <v>2.9351814105177402E-2</v>
      </c>
    </row>
    <row r="4416" spans="1:11">
      <c r="A4416" t="s">
        <v>15</v>
      </c>
      <c r="B4416" t="s">
        <v>758</v>
      </c>
      <c r="C4416">
        <v>122</v>
      </c>
      <c r="D4416">
        <v>30.9</v>
      </c>
      <c r="E4416">
        <v>64.739999999999995</v>
      </c>
      <c r="F4416" t="s">
        <v>108</v>
      </c>
      <c r="G4416" t="s">
        <v>109</v>
      </c>
      <c r="H4416">
        <f>Table1_1[[#This Row],[Units Sold]]*Table1_1[[#This Row],[Sale Price per Unit]]</f>
        <v>7898.28</v>
      </c>
      <c r="I4416">
        <f>Table1_1[[#This Row],[Units Sold]]*Table1_1[[#This Row],[Cost per Unit]]</f>
        <v>3769.7999999999997</v>
      </c>
      <c r="J4416">
        <f>Table1_1[[#This Row],[TOTAL REVENUE]]-Table1_1[[#This Row],[TOTAL COST]]</f>
        <v>4128.4799999999996</v>
      </c>
      <c r="K4416" s="11">
        <f>Table1_1[[#This Row],[PROFIT]]/Table1_1[[#This Row],[TOTAL REVENUE]]</f>
        <v>0.52270620945319735</v>
      </c>
    </row>
    <row r="4417" spans="1:11">
      <c r="A4417" t="s">
        <v>73</v>
      </c>
      <c r="B4417" t="s">
        <v>758</v>
      </c>
      <c r="C4417">
        <v>14</v>
      </c>
      <c r="D4417">
        <v>55.54</v>
      </c>
      <c r="E4417">
        <v>93.74</v>
      </c>
      <c r="F4417" t="s">
        <v>107</v>
      </c>
      <c r="G4417" t="s">
        <v>109</v>
      </c>
      <c r="H4417">
        <f>Table1_1[[#This Row],[Units Sold]]*Table1_1[[#This Row],[Sale Price per Unit]]</f>
        <v>1312.36</v>
      </c>
      <c r="I4417">
        <f>Table1_1[[#This Row],[Units Sold]]*Table1_1[[#This Row],[Cost per Unit]]</f>
        <v>777.56</v>
      </c>
      <c r="J4417">
        <f>Table1_1[[#This Row],[TOTAL REVENUE]]-Table1_1[[#This Row],[TOTAL COST]]</f>
        <v>534.79999999999995</v>
      </c>
      <c r="K4417" s="11">
        <f>Table1_1[[#This Row],[PROFIT]]/Table1_1[[#This Row],[TOTAL REVENUE]]</f>
        <v>0.40751013441433753</v>
      </c>
    </row>
    <row r="4418" spans="1:11">
      <c r="A4418" t="s">
        <v>100</v>
      </c>
      <c r="B4418" t="s">
        <v>758</v>
      </c>
      <c r="C4418">
        <v>239</v>
      </c>
      <c r="D4418">
        <v>21.7</v>
      </c>
      <c r="E4418">
        <v>111.26</v>
      </c>
      <c r="F4418" t="s">
        <v>107</v>
      </c>
      <c r="G4418" t="s">
        <v>110</v>
      </c>
      <c r="H4418">
        <f>Table1_1[[#This Row],[Units Sold]]*Table1_1[[#This Row],[Sale Price per Unit]]</f>
        <v>26591.14</v>
      </c>
      <c r="I4418">
        <f>Table1_1[[#This Row],[Units Sold]]*Table1_1[[#This Row],[Cost per Unit]]</f>
        <v>5186.3</v>
      </c>
      <c r="J4418">
        <f>Table1_1[[#This Row],[TOTAL REVENUE]]-Table1_1[[#This Row],[TOTAL COST]]</f>
        <v>21404.84</v>
      </c>
      <c r="K4418" s="11">
        <f>Table1_1[[#This Row],[PROFIT]]/Table1_1[[#This Row],[TOTAL REVENUE]]</f>
        <v>0.80496135178860329</v>
      </c>
    </row>
    <row r="4419" spans="1:11">
      <c r="A4419" t="s">
        <v>97</v>
      </c>
      <c r="B4419" t="s">
        <v>759</v>
      </c>
      <c r="C4419">
        <v>166</v>
      </c>
      <c r="D4419">
        <v>16.71</v>
      </c>
      <c r="E4419">
        <v>71.59</v>
      </c>
      <c r="F4419" t="s">
        <v>107</v>
      </c>
      <c r="G4419" t="s">
        <v>110</v>
      </c>
      <c r="H4419">
        <f>Table1_1[[#This Row],[Units Sold]]*Table1_1[[#This Row],[Sale Price per Unit]]</f>
        <v>11883.94</v>
      </c>
      <c r="I4419">
        <f>Table1_1[[#This Row],[Units Sold]]*Table1_1[[#This Row],[Cost per Unit]]</f>
        <v>2773.86</v>
      </c>
      <c r="J4419">
        <f>Table1_1[[#This Row],[TOTAL REVENUE]]-Table1_1[[#This Row],[TOTAL COST]]</f>
        <v>9110.08</v>
      </c>
      <c r="K4419" s="11">
        <f>Table1_1[[#This Row],[PROFIT]]/Table1_1[[#This Row],[TOTAL REVENUE]]</f>
        <v>0.76658751222237742</v>
      </c>
    </row>
    <row r="4420" spans="1:11">
      <c r="A4420" t="s">
        <v>43</v>
      </c>
      <c r="B4420" t="s">
        <v>759</v>
      </c>
      <c r="C4420">
        <v>157</v>
      </c>
      <c r="D4420">
        <v>52.14</v>
      </c>
      <c r="E4420">
        <v>29.08</v>
      </c>
      <c r="F4420" t="s">
        <v>107</v>
      </c>
      <c r="G4420" t="s">
        <v>110</v>
      </c>
      <c r="H4420">
        <f>Table1_1[[#This Row],[Units Sold]]*Table1_1[[#This Row],[Sale Price per Unit]]</f>
        <v>4565.5599999999995</v>
      </c>
      <c r="I4420">
        <f>Table1_1[[#This Row],[Units Sold]]*Table1_1[[#This Row],[Cost per Unit]]</f>
        <v>8185.9800000000005</v>
      </c>
      <c r="J4420">
        <f>Table1_1[[#This Row],[TOTAL REVENUE]]-Table1_1[[#This Row],[TOTAL COST]]</f>
        <v>-3620.420000000001</v>
      </c>
      <c r="K4420" s="11">
        <f>Table1_1[[#This Row],[PROFIT]]/Table1_1[[#This Row],[TOTAL REVENUE]]</f>
        <v>-0.79298486932599754</v>
      </c>
    </row>
    <row r="4421" spans="1:11">
      <c r="A4421" t="s">
        <v>19</v>
      </c>
      <c r="B4421" t="s">
        <v>759</v>
      </c>
      <c r="C4421">
        <v>54</v>
      </c>
      <c r="D4421">
        <v>78.92</v>
      </c>
      <c r="E4421">
        <v>116.76</v>
      </c>
      <c r="F4421" t="s">
        <v>108</v>
      </c>
      <c r="G4421" t="s">
        <v>110</v>
      </c>
      <c r="H4421">
        <f>Table1_1[[#This Row],[Units Sold]]*Table1_1[[#This Row],[Sale Price per Unit]]</f>
        <v>6305.04</v>
      </c>
      <c r="I4421">
        <f>Table1_1[[#This Row],[Units Sold]]*Table1_1[[#This Row],[Cost per Unit]]</f>
        <v>4261.68</v>
      </c>
      <c r="J4421">
        <f>Table1_1[[#This Row],[TOTAL REVENUE]]-Table1_1[[#This Row],[TOTAL COST]]</f>
        <v>2043.3599999999997</v>
      </c>
      <c r="K4421" s="11">
        <f>Table1_1[[#This Row],[PROFIT]]/Table1_1[[#This Row],[TOTAL REVENUE]]</f>
        <v>0.3240835902706406</v>
      </c>
    </row>
    <row r="4422" spans="1:11">
      <c r="A4422" t="s">
        <v>71</v>
      </c>
      <c r="B4422" t="s">
        <v>759</v>
      </c>
      <c r="C4422">
        <v>77</v>
      </c>
      <c r="D4422">
        <v>24.67</v>
      </c>
      <c r="E4422">
        <v>86.01</v>
      </c>
      <c r="F4422" t="s">
        <v>107</v>
      </c>
      <c r="G4422" t="s">
        <v>110</v>
      </c>
      <c r="H4422">
        <f>Table1_1[[#This Row],[Units Sold]]*Table1_1[[#This Row],[Sale Price per Unit]]</f>
        <v>6622.77</v>
      </c>
      <c r="I4422">
        <f>Table1_1[[#This Row],[Units Sold]]*Table1_1[[#This Row],[Cost per Unit]]</f>
        <v>1899.5900000000001</v>
      </c>
      <c r="J4422">
        <f>Table1_1[[#This Row],[TOTAL REVENUE]]-Table1_1[[#This Row],[TOTAL COST]]</f>
        <v>4723.18</v>
      </c>
      <c r="K4422" s="11">
        <f>Table1_1[[#This Row],[PROFIT]]/Table1_1[[#This Row],[TOTAL REVENUE]]</f>
        <v>0.71317288687361935</v>
      </c>
    </row>
    <row r="4423" spans="1:11">
      <c r="A4423" t="s">
        <v>100</v>
      </c>
      <c r="B4423" t="s">
        <v>759</v>
      </c>
      <c r="C4423">
        <v>16</v>
      </c>
      <c r="D4423">
        <v>83.65</v>
      </c>
      <c r="E4423">
        <v>78.58</v>
      </c>
      <c r="F4423" t="s">
        <v>108</v>
      </c>
      <c r="G4423" t="s">
        <v>109</v>
      </c>
      <c r="H4423">
        <f>Table1_1[[#This Row],[Units Sold]]*Table1_1[[#This Row],[Sale Price per Unit]]</f>
        <v>1257.28</v>
      </c>
      <c r="I4423">
        <f>Table1_1[[#This Row],[Units Sold]]*Table1_1[[#This Row],[Cost per Unit]]</f>
        <v>1338.4</v>
      </c>
      <c r="J4423">
        <f>Table1_1[[#This Row],[TOTAL REVENUE]]-Table1_1[[#This Row],[TOTAL COST]]</f>
        <v>-81.120000000000118</v>
      </c>
      <c r="K4423" s="11">
        <f>Table1_1[[#This Row],[PROFIT]]/Table1_1[[#This Row],[TOTAL REVENUE]]</f>
        <v>-6.4520234156273962E-2</v>
      </c>
    </row>
    <row r="4424" spans="1:11">
      <c r="A4424" t="s">
        <v>22</v>
      </c>
      <c r="B4424" t="s">
        <v>759</v>
      </c>
      <c r="C4424">
        <v>42</v>
      </c>
      <c r="D4424">
        <v>23.72</v>
      </c>
      <c r="E4424">
        <v>64.48</v>
      </c>
      <c r="F4424" t="s">
        <v>107</v>
      </c>
      <c r="G4424" t="s">
        <v>109</v>
      </c>
      <c r="H4424">
        <f>Table1_1[[#This Row],[Units Sold]]*Table1_1[[#This Row],[Sale Price per Unit]]</f>
        <v>2708.1600000000003</v>
      </c>
      <c r="I4424">
        <f>Table1_1[[#This Row],[Units Sold]]*Table1_1[[#This Row],[Cost per Unit]]</f>
        <v>996.24</v>
      </c>
      <c r="J4424">
        <f>Table1_1[[#This Row],[TOTAL REVENUE]]-Table1_1[[#This Row],[TOTAL COST]]</f>
        <v>1711.9200000000003</v>
      </c>
      <c r="K4424" s="11">
        <f>Table1_1[[#This Row],[PROFIT]]/Table1_1[[#This Row],[TOTAL REVENUE]]</f>
        <v>0.6321339950372209</v>
      </c>
    </row>
    <row r="4425" spans="1:11">
      <c r="A4425" t="s">
        <v>34</v>
      </c>
      <c r="B4425" t="s">
        <v>759</v>
      </c>
      <c r="C4425">
        <v>182</v>
      </c>
      <c r="D4425">
        <v>48.17</v>
      </c>
      <c r="E4425">
        <v>56.44</v>
      </c>
      <c r="F4425" t="s">
        <v>108</v>
      </c>
      <c r="G4425" t="s">
        <v>109</v>
      </c>
      <c r="H4425">
        <f>Table1_1[[#This Row],[Units Sold]]*Table1_1[[#This Row],[Sale Price per Unit]]</f>
        <v>10272.08</v>
      </c>
      <c r="I4425">
        <f>Table1_1[[#This Row],[Units Sold]]*Table1_1[[#This Row],[Cost per Unit]]</f>
        <v>8766.94</v>
      </c>
      <c r="J4425">
        <f>Table1_1[[#This Row],[TOTAL REVENUE]]-Table1_1[[#This Row],[TOTAL COST]]</f>
        <v>1505.1399999999994</v>
      </c>
      <c r="K4425" s="11">
        <f>Table1_1[[#This Row],[PROFIT]]/Table1_1[[#This Row],[TOTAL REVENUE]]</f>
        <v>0.14652728561304035</v>
      </c>
    </row>
    <row r="4426" spans="1:11">
      <c r="A4426" t="s">
        <v>32</v>
      </c>
      <c r="B4426" t="s">
        <v>759</v>
      </c>
      <c r="C4426">
        <v>60</v>
      </c>
      <c r="D4426">
        <v>38.36</v>
      </c>
      <c r="E4426">
        <v>107.9</v>
      </c>
      <c r="F4426" t="s">
        <v>107</v>
      </c>
      <c r="G4426" t="s">
        <v>110</v>
      </c>
      <c r="H4426">
        <f>Table1_1[[#This Row],[Units Sold]]*Table1_1[[#This Row],[Sale Price per Unit]]</f>
        <v>6474</v>
      </c>
      <c r="I4426">
        <f>Table1_1[[#This Row],[Units Sold]]*Table1_1[[#This Row],[Cost per Unit]]</f>
        <v>2301.6</v>
      </c>
      <c r="J4426">
        <f>Table1_1[[#This Row],[TOTAL REVENUE]]-Table1_1[[#This Row],[TOTAL COST]]</f>
        <v>4172.3999999999996</v>
      </c>
      <c r="K4426" s="11">
        <f>Table1_1[[#This Row],[PROFIT]]/Table1_1[[#This Row],[TOTAL REVENUE]]</f>
        <v>0.64448563484708055</v>
      </c>
    </row>
    <row r="4427" spans="1:11">
      <c r="A4427" t="s">
        <v>18</v>
      </c>
      <c r="B4427" t="s">
        <v>759</v>
      </c>
      <c r="C4427">
        <v>224</v>
      </c>
      <c r="D4427">
        <v>28.32</v>
      </c>
      <c r="E4427">
        <v>52.14</v>
      </c>
      <c r="F4427" t="s">
        <v>108</v>
      </c>
      <c r="G4427" t="s">
        <v>110</v>
      </c>
      <c r="H4427">
        <f>Table1_1[[#This Row],[Units Sold]]*Table1_1[[#This Row],[Sale Price per Unit]]</f>
        <v>11679.36</v>
      </c>
      <c r="I4427">
        <f>Table1_1[[#This Row],[Units Sold]]*Table1_1[[#This Row],[Cost per Unit]]</f>
        <v>6343.68</v>
      </c>
      <c r="J4427">
        <f>Table1_1[[#This Row],[TOTAL REVENUE]]-Table1_1[[#This Row],[TOTAL COST]]</f>
        <v>5335.68</v>
      </c>
      <c r="K4427" s="11">
        <f>Table1_1[[#This Row],[PROFIT]]/Table1_1[[#This Row],[TOTAL REVENUE]]</f>
        <v>0.45684695051783658</v>
      </c>
    </row>
    <row r="4428" spans="1:11">
      <c r="A4428" t="s">
        <v>78</v>
      </c>
      <c r="B4428" t="s">
        <v>759</v>
      </c>
      <c r="C4428">
        <v>101</v>
      </c>
      <c r="D4428">
        <v>62.81</v>
      </c>
      <c r="E4428">
        <v>24.37</v>
      </c>
      <c r="F4428" t="s">
        <v>108</v>
      </c>
      <c r="G4428" t="s">
        <v>109</v>
      </c>
      <c r="H4428">
        <f>Table1_1[[#This Row],[Units Sold]]*Table1_1[[#This Row],[Sale Price per Unit]]</f>
        <v>2461.37</v>
      </c>
      <c r="I4428">
        <f>Table1_1[[#This Row],[Units Sold]]*Table1_1[[#This Row],[Cost per Unit]]</f>
        <v>6343.81</v>
      </c>
      <c r="J4428">
        <f>Table1_1[[#This Row],[TOTAL REVENUE]]-Table1_1[[#This Row],[TOTAL COST]]</f>
        <v>-3882.4400000000005</v>
      </c>
      <c r="K4428" s="11">
        <f>Table1_1[[#This Row],[PROFIT]]/Table1_1[[#This Row],[TOTAL REVENUE]]</f>
        <v>-1.577349199835864</v>
      </c>
    </row>
    <row r="4429" spans="1:11">
      <c r="A4429" t="s">
        <v>105</v>
      </c>
      <c r="B4429" t="s">
        <v>760</v>
      </c>
      <c r="C4429">
        <v>223</v>
      </c>
      <c r="D4429">
        <v>88.11</v>
      </c>
      <c r="E4429">
        <v>97.75</v>
      </c>
      <c r="F4429" t="s">
        <v>108</v>
      </c>
      <c r="G4429" t="s">
        <v>109</v>
      </c>
      <c r="H4429">
        <f>Table1_1[[#This Row],[Units Sold]]*Table1_1[[#This Row],[Sale Price per Unit]]</f>
        <v>21798.25</v>
      </c>
      <c r="I4429">
        <f>Table1_1[[#This Row],[Units Sold]]*Table1_1[[#This Row],[Cost per Unit]]</f>
        <v>19648.53</v>
      </c>
      <c r="J4429">
        <f>Table1_1[[#This Row],[TOTAL REVENUE]]-Table1_1[[#This Row],[TOTAL COST]]</f>
        <v>2149.7200000000012</v>
      </c>
      <c r="K4429" s="11">
        <f>Table1_1[[#This Row],[PROFIT]]/Table1_1[[#This Row],[TOTAL REVENUE]]</f>
        <v>9.8618925831202103E-2</v>
      </c>
    </row>
    <row r="4430" spans="1:11">
      <c r="A4430" t="s">
        <v>103</v>
      </c>
      <c r="B4430" t="s">
        <v>760</v>
      </c>
      <c r="C4430">
        <v>241</v>
      </c>
      <c r="D4430">
        <v>28.94</v>
      </c>
      <c r="E4430">
        <v>36.020000000000003</v>
      </c>
      <c r="F4430" t="s">
        <v>107</v>
      </c>
      <c r="G4430" t="s">
        <v>109</v>
      </c>
      <c r="H4430">
        <f>Table1_1[[#This Row],[Units Sold]]*Table1_1[[#This Row],[Sale Price per Unit]]</f>
        <v>8680.8200000000015</v>
      </c>
      <c r="I4430">
        <f>Table1_1[[#This Row],[Units Sold]]*Table1_1[[#This Row],[Cost per Unit]]</f>
        <v>6974.54</v>
      </c>
      <c r="J4430">
        <f>Table1_1[[#This Row],[TOTAL REVENUE]]-Table1_1[[#This Row],[TOTAL COST]]</f>
        <v>1706.2800000000016</v>
      </c>
      <c r="K4430" s="11">
        <f>Table1_1[[#This Row],[PROFIT]]/Table1_1[[#This Row],[TOTAL REVENUE]]</f>
        <v>0.19655746807329277</v>
      </c>
    </row>
    <row r="4431" spans="1:11">
      <c r="A4431" t="s">
        <v>59</v>
      </c>
      <c r="B4431" t="s">
        <v>760</v>
      </c>
      <c r="C4431">
        <v>159</v>
      </c>
      <c r="D4431">
        <v>77.930000000000007</v>
      </c>
      <c r="E4431">
        <v>117.35</v>
      </c>
      <c r="F4431" t="s">
        <v>107</v>
      </c>
      <c r="G4431" t="s">
        <v>109</v>
      </c>
      <c r="H4431">
        <f>Table1_1[[#This Row],[Units Sold]]*Table1_1[[#This Row],[Sale Price per Unit]]</f>
        <v>18658.649999999998</v>
      </c>
      <c r="I4431">
        <f>Table1_1[[#This Row],[Units Sold]]*Table1_1[[#This Row],[Cost per Unit]]</f>
        <v>12390.87</v>
      </c>
      <c r="J4431">
        <f>Table1_1[[#This Row],[TOTAL REVENUE]]-Table1_1[[#This Row],[TOTAL COST]]</f>
        <v>6267.779999999997</v>
      </c>
      <c r="K4431" s="11">
        <f>Table1_1[[#This Row],[PROFIT]]/Table1_1[[#This Row],[TOTAL REVENUE]]</f>
        <v>0.33591819343843193</v>
      </c>
    </row>
    <row r="4432" spans="1:11">
      <c r="A4432" t="s">
        <v>74</v>
      </c>
      <c r="B4432" t="s">
        <v>760</v>
      </c>
      <c r="C4432">
        <v>257</v>
      </c>
      <c r="D4432">
        <v>12.41</v>
      </c>
      <c r="E4432">
        <v>66.430000000000007</v>
      </c>
      <c r="F4432" t="s">
        <v>107</v>
      </c>
      <c r="G4432" t="s">
        <v>109</v>
      </c>
      <c r="H4432">
        <f>Table1_1[[#This Row],[Units Sold]]*Table1_1[[#This Row],[Sale Price per Unit]]</f>
        <v>17072.510000000002</v>
      </c>
      <c r="I4432">
        <f>Table1_1[[#This Row],[Units Sold]]*Table1_1[[#This Row],[Cost per Unit]]</f>
        <v>3189.37</v>
      </c>
      <c r="J4432">
        <f>Table1_1[[#This Row],[TOTAL REVENUE]]-Table1_1[[#This Row],[TOTAL COST]]</f>
        <v>13883.140000000003</v>
      </c>
      <c r="K4432" s="11">
        <f>Table1_1[[#This Row],[PROFIT]]/Table1_1[[#This Row],[TOTAL REVENUE]]</f>
        <v>0.8131868131868133</v>
      </c>
    </row>
    <row r="4433" spans="1:11">
      <c r="A4433" t="s">
        <v>84</v>
      </c>
      <c r="B4433" t="s">
        <v>760</v>
      </c>
      <c r="C4433">
        <v>133</v>
      </c>
      <c r="D4433">
        <v>54.63</v>
      </c>
      <c r="E4433">
        <v>54.17</v>
      </c>
      <c r="F4433" t="s">
        <v>108</v>
      </c>
      <c r="G4433" t="s">
        <v>109</v>
      </c>
      <c r="H4433">
        <f>Table1_1[[#This Row],[Units Sold]]*Table1_1[[#This Row],[Sale Price per Unit]]</f>
        <v>7204.6100000000006</v>
      </c>
      <c r="I4433">
        <f>Table1_1[[#This Row],[Units Sold]]*Table1_1[[#This Row],[Cost per Unit]]</f>
        <v>7265.79</v>
      </c>
      <c r="J4433">
        <f>Table1_1[[#This Row],[TOTAL REVENUE]]-Table1_1[[#This Row],[TOTAL COST]]</f>
        <v>-61.179999999999382</v>
      </c>
      <c r="K4433" s="11">
        <f>Table1_1[[#This Row],[PROFIT]]/Table1_1[[#This Row],[TOTAL REVENUE]]</f>
        <v>-8.4917851209155501E-3</v>
      </c>
    </row>
    <row r="4434" spans="1:11">
      <c r="A4434" t="s">
        <v>24</v>
      </c>
      <c r="B4434" t="s">
        <v>760</v>
      </c>
      <c r="C4434">
        <v>247</v>
      </c>
      <c r="D4434">
        <v>24.41</v>
      </c>
      <c r="E4434">
        <v>66.03</v>
      </c>
      <c r="F4434" t="s">
        <v>107</v>
      </c>
      <c r="G4434" t="s">
        <v>109</v>
      </c>
      <c r="H4434">
        <f>Table1_1[[#This Row],[Units Sold]]*Table1_1[[#This Row],[Sale Price per Unit]]</f>
        <v>16309.41</v>
      </c>
      <c r="I4434">
        <f>Table1_1[[#This Row],[Units Sold]]*Table1_1[[#This Row],[Cost per Unit]]</f>
        <v>6029.27</v>
      </c>
      <c r="J4434">
        <f>Table1_1[[#This Row],[TOTAL REVENUE]]-Table1_1[[#This Row],[TOTAL COST]]</f>
        <v>10280.14</v>
      </c>
      <c r="K4434" s="11">
        <f>Table1_1[[#This Row],[PROFIT]]/Table1_1[[#This Row],[TOTAL REVENUE]]</f>
        <v>0.63031955171891563</v>
      </c>
    </row>
    <row r="4435" spans="1:11">
      <c r="A4435" t="s">
        <v>57</v>
      </c>
      <c r="B4435" t="s">
        <v>760</v>
      </c>
      <c r="C4435">
        <v>111</v>
      </c>
      <c r="D4435">
        <v>99.83</v>
      </c>
      <c r="E4435">
        <v>27.46</v>
      </c>
      <c r="F4435" t="s">
        <v>108</v>
      </c>
      <c r="G4435" t="s">
        <v>110</v>
      </c>
      <c r="H4435">
        <f>Table1_1[[#This Row],[Units Sold]]*Table1_1[[#This Row],[Sale Price per Unit]]</f>
        <v>3048.06</v>
      </c>
      <c r="I4435">
        <f>Table1_1[[#This Row],[Units Sold]]*Table1_1[[#This Row],[Cost per Unit]]</f>
        <v>11081.13</v>
      </c>
      <c r="J4435">
        <f>Table1_1[[#This Row],[TOTAL REVENUE]]-Table1_1[[#This Row],[TOTAL COST]]</f>
        <v>-8033.07</v>
      </c>
      <c r="K4435" s="11">
        <f>Table1_1[[#This Row],[PROFIT]]/Table1_1[[#This Row],[TOTAL REVENUE]]</f>
        <v>-2.635469774217043</v>
      </c>
    </row>
    <row r="4436" spans="1:11">
      <c r="A4436" t="s">
        <v>103</v>
      </c>
      <c r="B4436" t="s">
        <v>760</v>
      </c>
      <c r="C4436">
        <v>158</v>
      </c>
      <c r="D4436">
        <v>49.9</v>
      </c>
      <c r="E4436">
        <v>24.52</v>
      </c>
      <c r="F4436" t="s">
        <v>107</v>
      </c>
      <c r="G4436" t="s">
        <v>110</v>
      </c>
      <c r="H4436">
        <f>Table1_1[[#This Row],[Units Sold]]*Table1_1[[#This Row],[Sale Price per Unit]]</f>
        <v>3874.16</v>
      </c>
      <c r="I4436">
        <f>Table1_1[[#This Row],[Units Sold]]*Table1_1[[#This Row],[Cost per Unit]]</f>
        <v>7884.2</v>
      </c>
      <c r="J4436">
        <f>Table1_1[[#This Row],[TOTAL REVENUE]]-Table1_1[[#This Row],[TOTAL COST]]</f>
        <v>-4010.04</v>
      </c>
      <c r="K4436" s="11">
        <f>Table1_1[[#This Row],[PROFIT]]/Table1_1[[#This Row],[TOTAL REVENUE]]</f>
        <v>-1.035073409461664</v>
      </c>
    </row>
    <row r="4437" spans="1:11">
      <c r="A4437" t="s">
        <v>45</v>
      </c>
      <c r="B4437" t="s">
        <v>760</v>
      </c>
      <c r="C4437">
        <v>238</v>
      </c>
      <c r="D4437">
        <v>22.73</v>
      </c>
      <c r="E4437">
        <v>70.959999999999994</v>
      </c>
      <c r="F4437" t="s">
        <v>107</v>
      </c>
      <c r="G4437" t="s">
        <v>109</v>
      </c>
      <c r="H4437">
        <f>Table1_1[[#This Row],[Units Sold]]*Table1_1[[#This Row],[Sale Price per Unit]]</f>
        <v>16888.48</v>
      </c>
      <c r="I4437">
        <f>Table1_1[[#This Row],[Units Sold]]*Table1_1[[#This Row],[Cost per Unit]]</f>
        <v>5409.74</v>
      </c>
      <c r="J4437">
        <f>Table1_1[[#This Row],[TOTAL REVENUE]]-Table1_1[[#This Row],[TOTAL COST]]</f>
        <v>11478.74</v>
      </c>
      <c r="K4437" s="11">
        <f>Table1_1[[#This Row],[PROFIT]]/Table1_1[[#This Row],[TOTAL REVENUE]]</f>
        <v>0.67967869222096955</v>
      </c>
    </row>
    <row r="4438" spans="1:11">
      <c r="A4438" t="s">
        <v>57</v>
      </c>
      <c r="B4438" t="s">
        <v>760</v>
      </c>
      <c r="C4438">
        <v>271</v>
      </c>
      <c r="D4438">
        <v>82.82</v>
      </c>
      <c r="E4438">
        <v>80.849999999999994</v>
      </c>
      <c r="F4438" t="s">
        <v>108</v>
      </c>
      <c r="G4438" t="s">
        <v>109</v>
      </c>
      <c r="H4438">
        <f>Table1_1[[#This Row],[Units Sold]]*Table1_1[[#This Row],[Sale Price per Unit]]</f>
        <v>21910.35</v>
      </c>
      <c r="I4438">
        <f>Table1_1[[#This Row],[Units Sold]]*Table1_1[[#This Row],[Cost per Unit]]</f>
        <v>22444.219999999998</v>
      </c>
      <c r="J4438">
        <f>Table1_1[[#This Row],[TOTAL REVENUE]]-Table1_1[[#This Row],[TOTAL COST]]</f>
        <v>-533.86999999999898</v>
      </c>
      <c r="K4438" s="11">
        <f>Table1_1[[#This Row],[PROFIT]]/Table1_1[[#This Row],[TOTAL REVENUE]]</f>
        <v>-2.4366110080395749E-2</v>
      </c>
    </row>
    <row r="4439" spans="1:11">
      <c r="A4439" t="s">
        <v>72</v>
      </c>
      <c r="B4439" t="s">
        <v>760</v>
      </c>
      <c r="C4439">
        <v>168</v>
      </c>
      <c r="D4439">
        <v>31.44</v>
      </c>
      <c r="E4439">
        <v>110.33</v>
      </c>
      <c r="F4439" t="s">
        <v>108</v>
      </c>
      <c r="G4439" t="s">
        <v>109</v>
      </c>
      <c r="H4439">
        <f>Table1_1[[#This Row],[Units Sold]]*Table1_1[[#This Row],[Sale Price per Unit]]</f>
        <v>18535.439999999999</v>
      </c>
      <c r="I4439">
        <f>Table1_1[[#This Row],[Units Sold]]*Table1_1[[#This Row],[Cost per Unit]]</f>
        <v>5281.92</v>
      </c>
      <c r="J4439">
        <f>Table1_1[[#This Row],[TOTAL REVENUE]]-Table1_1[[#This Row],[TOTAL COST]]</f>
        <v>13253.519999999999</v>
      </c>
      <c r="K4439" s="11">
        <f>Table1_1[[#This Row],[PROFIT]]/Table1_1[[#This Row],[TOTAL REVENUE]]</f>
        <v>0.71503670805764519</v>
      </c>
    </row>
    <row r="4440" spans="1:11">
      <c r="A4440" t="s">
        <v>35</v>
      </c>
      <c r="B4440" t="s">
        <v>761</v>
      </c>
      <c r="C4440">
        <v>272</v>
      </c>
      <c r="D4440">
        <v>37.119999999999997</v>
      </c>
      <c r="E4440">
        <v>97.36</v>
      </c>
      <c r="F4440" t="s">
        <v>107</v>
      </c>
      <c r="G4440" t="s">
        <v>110</v>
      </c>
      <c r="H4440">
        <f>Table1_1[[#This Row],[Units Sold]]*Table1_1[[#This Row],[Sale Price per Unit]]</f>
        <v>26481.919999999998</v>
      </c>
      <c r="I4440">
        <f>Table1_1[[#This Row],[Units Sold]]*Table1_1[[#This Row],[Cost per Unit]]</f>
        <v>10096.64</v>
      </c>
      <c r="J4440">
        <f>Table1_1[[#This Row],[TOTAL REVENUE]]-Table1_1[[#This Row],[TOTAL COST]]</f>
        <v>16385.28</v>
      </c>
      <c r="K4440" s="11">
        <f>Table1_1[[#This Row],[PROFIT]]/Table1_1[[#This Row],[TOTAL REVENUE]]</f>
        <v>0.61873459326211999</v>
      </c>
    </row>
    <row r="4441" spans="1:11">
      <c r="A4441" t="s">
        <v>81</v>
      </c>
      <c r="B4441" t="s">
        <v>761</v>
      </c>
      <c r="C4441">
        <v>212</v>
      </c>
      <c r="D4441">
        <v>39.130000000000003</v>
      </c>
      <c r="E4441">
        <v>84.14</v>
      </c>
      <c r="F4441" t="s">
        <v>107</v>
      </c>
      <c r="G4441" t="s">
        <v>110</v>
      </c>
      <c r="H4441">
        <f>Table1_1[[#This Row],[Units Sold]]*Table1_1[[#This Row],[Sale Price per Unit]]</f>
        <v>17837.68</v>
      </c>
      <c r="I4441">
        <f>Table1_1[[#This Row],[Units Sold]]*Table1_1[[#This Row],[Cost per Unit]]</f>
        <v>8295.5600000000013</v>
      </c>
      <c r="J4441">
        <f>Table1_1[[#This Row],[TOTAL REVENUE]]-Table1_1[[#This Row],[TOTAL COST]]</f>
        <v>9542.119999999999</v>
      </c>
      <c r="K4441" s="11">
        <f>Table1_1[[#This Row],[PROFIT]]/Table1_1[[#This Row],[TOTAL REVENUE]]</f>
        <v>0.53494176372712143</v>
      </c>
    </row>
    <row r="4442" spans="1:11">
      <c r="A4442" t="s">
        <v>23</v>
      </c>
      <c r="B4442" t="s">
        <v>761</v>
      </c>
      <c r="C4442">
        <v>289</v>
      </c>
      <c r="D4442">
        <v>32.75</v>
      </c>
      <c r="E4442">
        <v>80.790000000000006</v>
      </c>
      <c r="F4442" t="s">
        <v>108</v>
      </c>
      <c r="G4442" t="s">
        <v>110</v>
      </c>
      <c r="H4442">
        <f>Table1_1[[#This Row],[Units Sold]]*Table1_1[[#This Row],[Sale Price per Unit]]</f>
        <v>23348.31</v>
      </c>
      <c r="I4442">
        <f>Table1_1[[#This Row],[Units Sold]]*Table1_1[[#This Row],[Cost per Unit]]</f>
        <v>9464.75</v>
      </c>
      <c r="J4442">
        <f>Table1_1[[#This Row],[TOTAL REVENUE]]-Table1_1[[#This Row],[TOTAL COST]]</f>
        <v>13883.560000000001</v>
      </c>
      <c r="K4442" s="11">
        <f>Table1_1[[#This Row],[PROFIT]]/Table1_1[[#This Row],[TOTAL REVENUE]]</f>
        <v>0.59462804802574576</v>
      </c>
    </row>
    <row r="4443" spans="1:11">
      <c r="A4443" t="s">
        <v>14</v>
      </c>
      <c r="B4443" t="s">
        <v>761</v>
      </c>
      <c r="C4443">
        <v>128</v>
      </c>
      <c r="D4443">
        <v>46.82</v>
      </c>
      <c r="E4443">
        <v>66.150000000000006</v>
      </c>
      <c r="F4443" t="s">
        <v>107</v>
      </c>
      <c r="G4443" t="s">
        <v>110</v>
      </c>
      <c r="H4443">
        <f>Table1_1[[#This Row],[Units Sold]]*Table1_1[[#This Row],[Sale Price per Unit]]</f>
        <v>8467.2000000000007</v>
      </c>
      <c r="I4443">
        <f>Table1_1[[#This Row],[Units Sold]]*Table1_1[[#This Row],[Cost per Unit]]</f>
        <v>5992.96</v>
      </c>
      <c r="J4443">
        <f>Table1_1[[#This Row],[TOTAL REVENUE]]-Table1_1[[#This Row],[TOTAL COST]]</f>
        <v>2474.2400000000007</v>
      </c>
      <c r="K4443" s="11">
        <f>Table1_1[[#This Row],[PROFIT]]/Table1_1[[#This Row],[TOTAL REVENUE]]</f>
        <v>0.29221466364323512</v>
      </c>
    </row>
    <row r="4444" spans="1:11">
      <c r="A4444" t="s">
        <v>71</v>
      </c>
      <c r="B4444" t="s">
        <v>761</v>
      </c>
      <c r="C4444">
        <v>70</v>
      </c>
      <c r="D4444">
        <v>94.05</v>
      </c>
      <c r="E4444">
        <v>65.58</v>
      </c>
      <c r="F4444" t="s">
        <v>107</v>
      </c>
      <c r="G4444" t="s">
        <v>110</v>
      </c>
      <c r="H4444">
        <f>Table1_1[[#This Row],[Units Sold]]*Table1_1[[#This Row],[Sale Price per Unit]]</f>
        <v>4590.5999999999995</v>
      </c>
      <c r="I4444">
        <f>Table1_1[[#This Row],[Units Sold]]*Table1_1[[#This Row],[Cost per Unit]]</f>
        <v>6583.5</v>
      </c>
      <c r="J4444">
        <f>Table1_1[[#This Row],[TOTAL REVENUE]]-Table1_1[[#This Row],[TOTAL COST]]</f>
        <v>-1992.9000000000005</v>
      </c>
      <c r="K4444" s="11">
        <f>Table1_1[[#This Row],[PROFIT]]/Table1_1[[#This Row],[TOTAL REVENUE]]</f>
        <v>-0.43412625800548965</v>
      </c>
    </row>
    <row r="4445" spans="1:11">
      <c r="A4445" t="s">
        <v>30</v>
      </c>
      <c r="B4445" t="s">
        <v>762</v>
      </c>
      <c r="C4445">
        <v>36</v>
      </c>
      <c r="D4445">
        <v>85.05</v>
      </c>
      <c r="E4445">
        <v>72.83</v>
      </c>
      <c r="F4445" t="s">
        <v>107</v>
      </c>
      <c r="G4445" t="s">
        <v>109</v>
      </c>
      <c r="H4445">
        <f>Table1_1[[#This Row],[Units Sold]]*Table1_1[[#This Row],[Sale Price per Unit]]</f>
        <v>2621.88</v>
      </c>
      <c r="I4445">
        <f>Table1_1[[#This Row],[Units Sold]]*Table1_1[[#This Row],[Cost per Unit]]</f>
        <v>3061.7999999999997</v>
      </c>
      <c r="J4445">
        <f>Table1_1[[#This Row],[TOTAL REVENUE]]-Table1_1[[#This Row],[TOTAL COST]]</f>
        <v>-439.91999999999962</v>
      </c>
      <c r="K4445" s="11">
        <f>Table1_1[[#This Row],[PROFIT]]/Table1_1[[#This Row],[TOTAL REVENUE]]</f>
        <v>-0.16778799945077563</v>
      </c>
    </row>
    <row r="4446" spans="1:11">
      <c r="A4446" t="s">
        <v>32</v>
      </c>
      <c r="B4446" t="s">
        <v>762</v>
      </c>
      <c r="C4446">
        <v>20</v>
      </c>
      <c r="D4446">
        <v>82.03</v>
      </c>
      <c r="E4446">
        <v>84.76</v>
      </c>
      <c r="F4446" t="s">
        <v>107</v>
      </c>
      <c r="G4446" t="s">
        <v>110</v>
      </c>
      <c r="H4446">
        <f>Table1_1[[#This Row],[Units Sold]]*Table1_1[[#This Row],[Sale Price per Unit]]</f>
        <v>1695.2</v>
      </c>
      <c r="I4446">
        <f>Table1_1[[#This Row],[Units Sold]]*Table1_1[[#This Row],[Cost per Unit]]</f>
        <v>1640.6</v>
      </c>
      <c r="J4446">
        <f>Table1_1[[#This Row],[TOTAL REVENUE]]-Table1_1[[#This Row],[TOTAL COST]]</f>
        <v>54.600000000000136</v>
      </c>
      <c r="K4446" s="11">
        <f>Table1_1[[#This Row],[PROFIT]]/Table1_1[[#This Row],[TOTAL REVENUE]]</f>
        <v>3.2208588957055292E-2</v>
      </c>
    </row>
    <row r="4447" spans="1:11">
      <c r="A4447" t="s">
        <v>84</v>
      </c>
      <c r="B4447" t="s">
        <v>762</v>
      </c>
      <c r="C4447">
        <v>66</v>
      </c>
      <c r="D4447">
        <v>88.42</v>
      </c>
      <c r="E4447">
        <v>43.6</v>
      </c>
      <c r="F4447" t="s">
        <v>108</v>
      </c>
      <c r="G4447" t="s">
        <v>110</v>
      </c>
      <c r="H4447">
        <f>Table1_1[[#This Row],[Units Sold]]*Table1_1[[#This Row],[Sale Price per Unit]]</f>
        <v>2877.6</v>
      </c>
      <c r="I4447">
        <f>Table1_1[[#This Row],[Units Sold]]*Table1_1[[#This Row],[Cost per Unit]]</f>
        <v>5835.72</v>
      </c>
      <c r="J4447">
        <f>Table1_1[[#This Row],[TOTAL REVENUE]]-Table1_1[[#This Row],[TOTAL COST]]</f>
        <v>-2958.1200000000003</v>
      </c>
      <c r="K4447" s="11">
        <f>Table1_1[[#This Row],[PROFIT]]/Table1_1[[#This Row],[TOTAL REVENUE]]</f>
        <v>-1.0279816513761468</v>
      </c>
    </row>
    <row r="4448" spans="1:11">
      <c r="A4448" t="s">
        <v>89</v>
      </c>
      <c r="B4448" t="s">
        <v>762</v>
      </c>
      <c r="C4448">
        <v>68</v>
      </c>
      <c r="D4448">
        <v>22.46</v>
      </c>
      <c r="E4448">
        <v>87.47</v>
      </c>
      <c r="F4448" t="s">
        <v>108</v>
      </c>
      <c r="G4448" t="s">
        <v>109</v>
      </c>
      <c r="H4448">
        <f>Table1_1[[#This Row],[Units Sold]]*Table1_1[[#This Row],[Sale Price per Unit]]</f>
        <v>5947.96</v>
      </c>
      <c r="I4448">
        <f>Table1_1[[#This Row],[Units Sold]]*Table1_1[[#This Row],[Cost per Unit]]</f>
        <v>1527.28</v>
      </c>
      <c r="J4448">
        <f>Table1_1[[#This Row],[TOTAL REVENUE]]-Table1_1[[#This Row],[TOTAL COST]]</f>
        <v>4420.68</v>
      </c>
      <c r="K4448" s="11">
        <f>Table1_1[[#This Row],[PROFIT]]/Table1_1[[#This Row],[TOTAL REVENUE]]</f>
        <v>0.74322624899965706</v>
      </c>
    </row>
    <row r="4449" spans="1:11">
      <c r="A4449" t="s">
        <v>55</v>
      </c>
      <c r="B4449" t="s">
        <v>762</v>
      </c>
      <c r="C4449">
        <v>116</v>
      </c>
      <c r="D4449">
        <v>73.7</v>
      </c>
      <c r="E4449">
        <v>46.23</v>
      </c>
      <c r="F4449" t="s">
        <v>108</v>
      </c>
      <c r="G4449" t="s">
        <v>109</v>
      </c>
      <c r="H4449">
        <f>Table1_1[[#This Row],[Units Sold]]*Table1_1[[#This Row],[Sale Price per Unit]]</f>
        <v>5362.6799999999994</v>
      </c>
      <c r="I4449">
        <f>Table1_1[[#This Row],[Units Sold]]*Table1_1[[#This Row],[Cost per Unit]]</f>
        <v>8549.2000000000007</v>
      </c>
      <c r="J4449">
        <f>Table1_1[[#This Row],[TOTAL REVENUE]]-Table1_1[[#This Row],[TOTAL COST]]</f>
        <v>-3186.5200000000013</v>
      </c>
      <c r="K4449" s="11">
        <f>Table1_1[[#This Row],[PROFIT]]/Table1_1[[#This Row],[TOTAL REVENUE]]</f>
        <v>-0.59420289855072495</v>
      </c>
    </row>
    <row r="4450" spans="1:11">
      <c r="A4450" t="s">
        <v>21</v>
      </c>
      <c r="B4450" t="s">
        <v>762</v>
      </c>
      <c r="C4450">
        <v>218</v>
      </c>
      <c r="D4450">
        <v>79.260000000000005</v>
      </c>
      <c r="E4450">
        <v>51.31</v>
      </c>
      <c r="F4450" t="s">
        <v>108</v>
      </c>
      <c r="G4450" t="s">
        <v>109</v>
      </c>
      <c r="H4450">
        <f>Table1_1[[#This Row],[Units Sold]]*Table1_1[[#This Row],[Sale Price per Unit]]</f>
        <v>11185.58</v>
      </c>
      <c r="I4450">
        <f>Table1_1[[#This Row],[Units Sold]]*Table1_1[[#This Row],[Cost per Unit]]</f>
        <v>17278.68</v>
      </c>
      <c r="J4450">
        <f>Table1_1[[#This Row],[TOTAL REVENUE]]-Table1_1[[#This Row],[TOTAL COST]]</f>
        <v>-6093.1</v>
      </c>
      <c r="K4450" s="11">
        <f>Table1_1[[#This Row],[PROFIT]]/Table1_1[[#This Row],[TOTAL REVENUE]]</f>
        <v>-0.54472812317287078</v>
      </c>
    </row>
    <row r="4451" spans="1:11">
      <c r="A4451" t="s">
        <v>27</v>
      </c>
      <c r="B4451" t="s">
        <v>762</v>
      </c>
      <c r="C4451">
        <v>96</v>
      </c>
      <c r="D4451">
        <v>85.77</v>
      </c>
      <c r="E4451">
        <v>87.11</v>
      </c>
      <c r="F4451" t="s">
        <v>107</v>
      </c>
      <c r="G4451" t="s">
        <v>109</v>
      </c>
      <c r="H4451">
        <f>Table1_1[[#This Row],[Units Sold]]*Table1_1[[#This Row],[Sale Price per Unit]]</f>
        <v>8362.56</v>
      </c>
      <c r="I4451">
        <f>Table1_1[[#This Row],[Units Sold]]*Table1_1[[#This Row],[Cost per Unit]]</f>
        <v>8233.92</v>
      </c>
      <c r="J4451">
        <f>Table1_1[[#This Row],[TOTAL REVENUE]]-Table1_1[[#This Row],[TOTAL COST]]</f>
        <v>128.63999999999942</v>
      </c>
      <c r="K4451" s="11">
        <f>Table1_1[[#This Row],[PROFIT]]/Table1_1[[#This Row],[TOTAL REVENUE]]</f>
        <v>1.5382849271036551E-2</v>
      </c>
    </row>
    <row r="4452" spans="1:11">
      <c r="A4452" t="s">
        <v>85</v>
      </c>
      <c r="B4452" t="s">
        <v>763</v>
      </c>
      <c r="C4452">
        <v>22</v>
      </c>
      <c r="D4452">
        <v>33.29</v>
      </c>
      <c r="E4452">
        <v>49.25</v>
      </c>
      <c r="F4452" t="s">
        <v>108</v>
      </c>
      <c r="G4452" t="s">
        <v>110</v>
      </c>
      <c r="H4452">
        <f>Table1_1[[#This Row],[Units Sold]]*Table1_1[[#This Row],[Sale Price per Unit]]</f>
        <v>1083.5</v>
      </c>
      <c r="I4452">
        <f>Table1_1[[#This Row],[Units Sold]]*Table1_1[[#This Row],[Cost per Unit]]</f>
        <v>732.38</v>
      </c>
      <c r="J4452">
        <f>Table1_1[[#This Row],[TOTAL REVENUE]]-Table1_1[[#This Row],[TOTAL COST]]</f>
        <v>351.12</v>
      </c>
      <c r="K4452" s="11">
        <f>Table1_1[[#This Row],[PROFIT]]/Table1_1[[#This Row],[TOTAL REVENUE]]</f>
        <v>0.32406091370558376</v>
      </c>
    </row>
    <row r="4453" spans="1:11">
      <c r="A4453" t="s">
        <v>95</v>
      </c>
      <c r="B4453" t="s">
        <v>763</v>
      </c>
      <c r="C4453">
        <v>295</v>
      </c>
      <c r="D4453">
        <v>20.66</v>
      </c>
      <c r="E4453">
        <v>109.97</v>
      </c>
      <c r="F4453" t="s">
        <v>108</v>
      </c>
      <c r="G4453" t="s">
        <v>109</v>
      </c>
      <c r="H4453">
        <f>Table1_1[[#This Row],[Units Sold]]*Table1_1[[#This Row],[Sale Price per Unit]]</f>
        <v>32441.15</v>
      </c>
      <c r="I4453">
        <f>Table1_1[[#This Row],[Units Sold]]*Table1_1[[#This Row],[Cost per Unit]]</f>
        <v>6094.7</v>
      </c>
      <c r="J4453">
        <f>Table1_1[[#This Row],[TOTAL REVENUE]]-Table1_1[[#This Row],[TOTAL COST]]</f>
        <v>26346.45</v>
      </c>
      <c r="K4453" s="11">
        <f>Table1_1[[#This Row],[PROFIT]]/Table1_1[[#This Row],[TOTAL REVENUE]]</f>
        <v>0.81213058106756386</v>
      </c>
    </row>
    <row r="4454" spans="1:11">
      <c r="A4454" t="s">
        <v>24</v>
      </c>
      <c r="B4454" t="s">
        <v>763</v>
      </c>
      <c r="C4454">
        <v>126</v>
      </c>
      <c r="D4454">
        <v>43.51</v>
      </c>
      <c r="E4454">
        <v>73.98</v>
      </c>
      <c r="F4454" t="s">
        <v>108</v>
      </c>
      <c r="G4454" t="s">
        <v>109</v>
      </c>
      <c r="H4454">
        <f>Table1_1[[#This Row],[Units Sold]]*Table1_1[[#This Row],[Sale Price per Unit]]</f>
        <v>9321.4800000000014</v>
      </c>
      <c r="I4454">
        <f>Table1_1[[#This Row],[Units Sold]]*Table1_1[[#This Row],[Cost per Unit]]</f>
        <v>5482.2599999999993</v>
      </c>
      <c r="J4454">
        <f>Table1_1[[#This Row],[TOTAL REVENUE]]-Table1_1[[#This Row],[TOTAL COST]]</f>
        <v>3839.2200000000021</v>
      </c>
      <c r="K4454" s="11">
        <f>Table1_1[[#This Row],[PROFIT]]/Table1_1[[#This Row],[TOTAL REVENUE]]</f>
        <v>0.41186807245201423</v>
      </c>
    </row>
    <row r="4455" spans="1:11">
      <c r="A4455" t="s">
        <v>67</v>
      </c>
      <c r="B4455" t="s">
        <v>763</v>
      </c>
      <c r="C4455">
        <v>199</v>
      </c>
      <c r="D4455">
        <v>51.3</v>
      </c>
      <c r="E4455">
        <v>91.28</v>
      </c>
      <c r="F4455" t="s">
        <v>108</v>
      </c>
      <c r="G4455" t="s">
        <v>110</v>
      </c>
      <c r="H4455">
        <f>Table1_1[[#This Row],[Units Sold]]*Table1_1[[#This Row],[Sale Price per Unit]]</f>
        <v>18164.72</v>
      </c>
      <c r="I4455">
        <f>Table1_1[[#This Row],[Units Sold]]*Table1_1[[#This Row],[Cost per Unit]]</f>
        <v>10208.699999999999</v>
      </c>
      <c r="J4455">
        <f>Table1_1[[#This Row],[TOTAL REVENUE]]-Table1_1[[#This Row],[TOTAL COST]]</f>
        <v>7956.0200000000023</v>
      </c>
      <c r="K4455" s="11">
        <f>Table1_1[[#This Row],[PROFIT]]/Table1_1[[#This Row],[TOTAL REVENUE]]</f>
        <v>0.43799298860648561</v>
      </c>
    </row>
    <row r="4456" spans="1:11">
      <c r="A4456" t="s">
        <v>83</v>
      </c>
      <c r="B4456" t="s">
        <v>763</v>
      </c>
      <c r="C4456">
        <v>160</v>
      </c>
      <c r="D4456">
        <v>44.65</v>
      </c>
      <c r="E4456">
        <v>37.93</v>
      </c>
      <c r="F4456" t="s">
        <v>107</v>
      </c>
      <c r="G4456" t="s">
        <v>109</v>
      </c>
      <c r="H4456">
        <f>Table1_1[[#This Row],[Units Sold]]*Table1_1[[#This Row],[Sale Price per Unit]]</f>
        <v>6068.8</v>
      </c>
      <c r="I4456">
        <f>Table1_1[[#This Row],[Units Sold]]*Table1_1[[#This Row],[Cost per Unit]]</f>
        <v>7144</v>
      </c>
      <c r="J4456">
        <f>Table1_1[[#This Row],[TOTAL REVENUE]]-Table1_1[[#This Row],[TOTAL COST]]</f>
        <v>-1075.1999999999998</v>
      </c>
      <c r="K4456" s="11">
        <f>Table1_1[[#This Row],[PROFIT]]/Table1_1[[#This Row],[TOTAL REVENUE]]</f>
        <v>-0.17716846823095173</v>
      </c>
    </row>
    <row r="4457" spans="1:11">
      <c r="A4457" t="s">
        <v>44</v>
      </c>
      <c r="B4457" t="s">
        <v>763</v>
      </c>
      <c r="C4457">
        <v>284</v>
      </c>
      <c r="D4457">
        <v>23.33</v>
      </c>
      <c r="E4457">
        <v>29.28</v>
      </c>
      <c r="F4457" t="s">
        <v>107</v>
      </c>
      <c r="G4457" t="s">
        <v>110</v>
      </c>
      <c r="H4457">
        <f>Table1_1[[#This Row],[Units Sold]]*Table1_1[[#This Row],[Sale Price per Unit]]</f>
        <v>8315.52</v>
      </c>
      <c r="I4457">
        <f>Table1_1[[#This Row],[Units Sold]]*Table1_1[[#This Row],[Cost per Unit]]</f>
        <v>6625.7199999999993</v>
      </c>
      <c r="J4457">
        <f>Table1_1[[#This Row],[TOTAL REVENUE]]-Table1_1[[#This Row],[TOTAL COST]]</f>
        <v>1689.8000000000011</v>
      </c>
      <c r="K4457" s="11">
        <f>Table1_1[[#This Row],[PROFIT]]/Table1_1[[#This Row],[TOTAL REVENUE]]</f>
        <v>0.20321038251366133</v>
      </c>
    </row>
    <row r="4458" spans="1:11">
      <c r="A4458" t="s">
        <v>102</v>
      </c>
      <c r="B4458" t="s">
        <v>763</v>
      </c>
      <c r="C4458">
        <v>2</v>
      </c>
      <c r="D4458">
        <v>92.1</v>
      </c>
      <c r="E4458">
        <v>77.489999999999995</v>
      </c>
      <c r="F4458" t="s">
        <v>107</v>
      </c>
      <c r="G4458" t="s">
        <v>109</v>
      </c>
      <c r="H4458">
        <f>Table1_1[[#This Row],[Units Sold]]*Table1_1[[#This Row],[Sale Price per Unit]]</f>
        <v>154.97999999999999</v>
      </c>
      <c r="I4458">
        <f>Table1_1[[#This Row],[Units Sold]]*Table1_1[[#This Row],[Cost per Unit]]</f>
        <v>184.2</v>
      </c>
      <c r="J4458">
        <f>Table1_1[[#This Row],[TOTAL REVENUE]]-Table1_1[[#This Row],[TOTAL COST]]</f>
        <v>-29.22</v>
      </c>
      <c r="K4458" s="11">
        <f>Table1_1[[#This Row],[PROFIT]]/Table1_1[[#This Row],[TOTAL REVENUE]]</f>
        <v>-0.18854045683313977</v>
      </c>
    </row>
    <row r="4459" spans="1:11">
      <c r="A4459" t="s">
        <v>63</v>
      </c>
      <c r="B4459" t="s">
        <v>763</v>
      </c>
      <c r="C4459">
        <v>288</v>
      </c>
      <c r="D4459">
        <v>62.76</v>
      </c>
      <c r="E4459">
        <v>40.729999999999997</v>
      </c>
      <c r="F4459" t="s">
        <v>108</v>
      </c>
      <c r="G4459" t="s">
        <v>110</v>
      </c>
      <c r="H4459">
        <f>Table1_1[[#This Row],[Units Sold]]*Table1_1[[#This Row],[Sale Price per Unit]]</f>
        <v>11730.24</v>
      </c>
      <c r="I4459">
        <f>Table1_1[[#This Row],[Units Sold]]*Table1_1[[#This Row],[Cost per Unit]]</f>
        <v>18074.88</v>
      </c>
      <c r="J4459">
        <f>Table1_1[[#This Row],[TOTAL REVENUE]]-Table1_1[[#This Row],[TOTAL COST]]</f>
        <v>-6344.6400000000012</v>
      </c>
      <c r="K4459" s="11">
        <f>Table1_1[[#This Row],[PROFIT]]/Table1_1[[#This Row],[TOTAL REVENUE]]</f>
        <v>-0.54087895899828153</v>
      </c>
    </row>
    <row r="4460" spans="1:11">
      <c r="A4460" t="s">
        <v>66</v>
      </c>
      <c r="B4460" t="s">
        <v>763</v>
      </c>
      <c r="C4460">
        <v>182</v>
      </c>
      <c r="D4460">
        <v>72.38</v>
      </c>
      <c r="E4460">
        <v>85.81</v>
      </c>
      <c r="F4460" t="s">
        <v>108</v>
      </c>
      <c r="G4460" t="s">
        <v>109</v>
      </c>
      <c r="H4460">
        <f>Table1_1[[#This Row],[Units Sold]]*Table1_1[[#This Row],[Sale Price per Unit]]</f>
        <v>15617.42</v>
      </c>
      <c r="I4460">
        <f>Table1_1[[#This Row],[Units Sold]]*Table1_1[[#This Row],[Cost per Unit]]</f>
        <v>13173.16</v>
      </c>
      <c r="J4460">
        <f>Table1_1[[#This Row],[TOTAL REVENUE]]-Table1_1[[#This Row],[TOTAL COST]]</f>
        <v>2444.2600000000002</v>
      </c>
      <c r="K4460" s="11">
        <f>Table1_1[[#This Row],[PROFIT]]/Table1_1[[#This Row],[TOTAL REVENUE]]</f>
        <v>0.15650856543526398</v>
      </c>
    </row>
    <row r="4461" spans="1:11">
      <c r="A4461" t="s">
        <v>77</v>
      </c>
      <c r="B4461" t="s">
        <v>764</v>
      </c>
      <c r="C4461">
        <v>44</v>
      </c>
      <c r="D4461">
        <v>19</v>
      </c>
      <c r="E4461">
        <v>110</v>
      </c>
      <c r="F4461" t="s">
        <v>108</v>
      </c>
      <c r="G4461" t="s">
        <v>109</v>
      </c>
      <c r="H4461">
        <f>Table1_1[[#This Row],[Units Sold]]*Table1_1[[#This Row],[Sale Price per Unit]]</f>
        <v>4840</v>
      </c>
      <c r="I4461">
        <f>Table1_1[[#This Row],[Units Sold]]*Table1_1[[#This Row],[Cost per Unit]]</f>
        <v>836</v>
      </c>
      <c r="J4461">
        <f>Table1_1[[#This Row],[TOTAL REVENUE]]-Table1_1[[#This Row],[TOTAL COST]]</f>
        <v>4004</v>
      </c>
      <c r="K4461" s="11">
        <f>Table1_1[[#This Row],[PROFIT]]/Table1_1[[#This Row],[TOTAL REVENUE]]</f>
        <v>0.82727272727272727</v>
      </c>
    </row>
    <row r="4462" spans="1:11">
      <c r="A4462" t="s">
        <v>33</v>
      </c>
      <c r="B4462" t="s">
        <v>764</v>
      </c>
      <c r="C4462">
        <v>224</v>
      </c>
      <c r="D4462">
        <v>66.16</v>
      </c>
      <c r="E4462">
        <v>29.93</v>
      </c>
      <c r="F4462" t="s">
        <v>107</v>
      </c>
      <c r="G4462" t="s">
        <v>109</v>
      </c>
      <c r="H4462">
        <f>Table1_1[[#This Row],[Units Sold]]*Table1_1[[#This Row],[Sale Price per Unit]]</f>
        <v>6704.32</v>
      </c>
      <c r="I4462">
        <f>Table1_1[[#This Row],[Units Sold]]*Table1_1[[#This Row],[Cost per Unit]]</f>
        <v>14819.84</v>
      </c>
      <c r="J4462">
        <f>Table1_1[[#This Row],[TOTAL REVENUE]]-Table1_1[[#This Row],[TOTAL COST]]</f>
        <v>-8115.52</v>
      </c>
      <c r="K4462" s="11">
        <f>Table1_1[[#This Row],[PROFIT]]/Table1_1[[#This Row],[TOTAL REVENUE]]</f>
        <v>-1.2104911460073506</v>
      </c>
    </row>
    <row r="4463" spans="1:11">
      <c r="A4463" t="s">
        <v>82</v>
      </c>
      <c r="B4463" t="s">
        <v>764</v>
      </c>
      <c r="C4463">
        <v>296</v>
      </c>
      <c r="D4463">
        <v>52.1</v>
      </c>
      <c r="E4463">
        <v>33.69</v>
      </c>
      <c r="F4463" t="s">
        <v>107</v>
      </c>
      <c r="G4463" t="s">
        <v>109</v>
      </c>
      <c r="H4463">
        <f>Table1_1[[#This Row],[Units Sold]]*Table1_1[[#This Row],[Sale Price per Unit]]</f>
        <v>9972.24</v>
      </c>
      <c r="I4463">
        <f>Table1_1[[#This Row],[Units Sold]]*Table1_1[[#This Row],[Cost per Unit]]</f>
        <v>15421.6</v>
      </c>
      <c r="J4463">
        <f>Table1_1[[#This Row],[TOTAL REVENUE]]-Table1_1[[#This Row],[TOTAL COST]]</f>
        <v>-5449.3600000000006</v>
      </c>
      <c r="K4463" s="11">
        <f>Table1_1[[#This Row],[PROFIT]]/Table1_1[[#This Row],[TOTAL REVENUE]]</f>
        <v>-0.54645295339863464</v>
      </c>
    </row>
    <row r="4464" spans="1:11">
      <c r="A4464" t="s">
        <v>80</v>
      </c>
      <c r="B4464" t="s">
        <v>764</v>
      </c>
      <c r="C4464">
        <v>137</v>
      </c>
      <c r="D4464">
        <v>31.71</v>
      </c>
      <c r="E4464">
        <v>19.829999999999998</v>
      </c>
      <c r="F4464" t="s">
        <v>107</v>
      </c>
      <c r="G4464" t="s">
        <v>110</v>
      </c>
      <c r="H4464">
        <f>Table1_1[[#This Row],[Units Sold]]*Table1_1[[#This Row],[Sale Price per Unit]]</f>
        <v>2716.7099999999996</v>
      </c>
      <c r="I4464">
        <f>Table1_1[[#This Row],[Units Sold]]*Table1_1[[#This Row],[Cost per Unit]]</f>
        <v>4344.2700000000004</v>
      </c>
      <c r="J4464">
        <f>Table1_1[[#This Row],[TOTAL REVENUE]]-Table1_1[[#This Row],[TOTAL COST]]</f>
        <v>-1627.5600000000009</v>
      </c>
      <c r="K4464" s="11">
        <f>Table1_1[[#This Row],[PROFIT]]/Table1_1[[#This Row],[TOTAL REVENUE]]</f>
        <v>-0.59909228441754958</v>
      </c>
    </row>
    <row r="4465" spans="1:11">
      <c r="A4465" t="s">
        <v>106</v>
      </c>
      <c r="B4465" t="s">
        <v>764</v>
      </c>
      <c r="C4465">
        <v>173</v>
      </c>
      <c r="D4465">
        <v>33.46</v>
      </c>
      <c r="E4465">
        <v>94.05</v>
      </c>
      <c r="F4465" t="s">
        <v>107</v>
      </c>
      <c r="G4465" t="s">
        <v>110</v>
      </c>
      <c r="H4465">
        <f>Table1_1[[#This Row],[Units Sold]]*Table1_1[[#This Row],[Sale Price per Unit]]</f>
        <v>16270.65</v>
      </c>
      <c r="I4465">
        <f>Table1_1[[#This Row],[Units Sold]]*Table1_1[[#This Row],[Cost per Unit]]</f>
        <v>5788.58</v>
      </c>
      <c r="J4465">
        <f>Table1_1[[#This Row],[TOTAL REVENUE]]-Table1_1[[#This Row],[TOTAL COST]]</f>
        <v>10482.07</v>
      </c>
      <c r="K4465" s="11">
        <f>Table1_1[[#This Row],[PROFIT]]/Table1_1[[#This Row],[TOTAL REVENUE]]</f>
        <v>0.6442317916002126</v>
      </c>
    </row>
    <row r="4466" spans="1:11">
      <c r="A4466" t="s">
        <v>86</v>
      </c>
      <c r="B4466" t="s">
        <v>764</v>
      </c>
      <c r="C4466">
        <v>211</v>
      </c>
      <c r="D4466">
        <v>56.26</v>
      </c>
      <c r="E4466">
        <v>57.86</v>
      </c>
      <c r="F4466" t="s">
        <v>107</v>
      </c>
      <c r="G4466" t="s">
        <v>110</v>
      </c>
      <c r="H4466">
        <f>Table1_1[[#This Row],[Units Sold]]*Table1_1[[#This Row],[Sale Price per Unit]]</f>
        <v>12208.46</v>
      </c>
      <c r="I4466">
        <f>Table1_1[[#This Row],[Units Sold]]*Table1_1[[#This Row],[Cost per Unit]]</f>
        <v>11870.859999999999</v>
      </c>
      <c r="J4466">
        <f>Table1_1[[#This Row],[TOTAL REVENUE]]-Table1_1[[#This Row],[TOTAL COST]]</f>
        <v>337.60000000000036</v>
      </c>
      <c r="K4466" s="11">
        <f>Table1_1[[#This Row],[PROFIT]]/Table1_1[[#This Row],[TOTAL REVENUE]]</f>
        <v>2.7652955409609433E-2</v>
      </c>
    </row>
    <row r="4467" spans="1:11">
      <c r="A4467" t="s">
        <v>68</v>
      </c>
      <c r="B4467" t="s">
        <v>764</v>
      </c>
      <c r="C4467">
        <v>280</v>
      </c>
      <c r="D4467">
        <v>75.86</v>
      </c>
      <c r="E4467">
        <v>34.21</v>
      </c>
      <c r="F4467" t="s">
        <v>107</v>
      </c>
      <c r="G4467" t="s">
        <v>110</v>
      </c>
      <c r="H4467">
        <f>Table1_1[[#This Row],[Units Sold]]*Table1_1[[#This Row],[Sale Price per Unit]]</f>
        <v>9578.8000000000011</v>
      </c>
      <c r="I4467">
        <f>Table1_1[[#This Row],[Units Sold]]*Table1_1[[#This Row],[Cost per Unit]]</f>
        <v>21240.799999999999</v>
      </c>
      <c r="J4467">
        <f>Table1_1[[#This Row],[TOTAL REVENUE]]-Table1_1[[#This Row],[TOTAL COST]]</f>
        <v>-11661.999999999998</v>
      </c>
      <c r="K4467" s="11">
        <f>Table1_1[[#This Row],[PROFIT]]/Table1_1[[#This Row],[TOTAL REVENUE]]</f>
        <v>-1.2174802689272139</v>
      </c>
    </row>
    <row r="4468" spans="1:11">
      <c r="A4468" t="s">
        <v>67</v>
      </c>
      <c r="B4468" t="s">
        <v>764</v>
      </c>
      <c r="C4468">
        <v>271</v>
      </c>
      <c r="D4468">
        <v>40.159999999999997</v>
      </c>
      <c r="E4468">
        <v>88.54</v>
      </c>
      <c r="F4468" t="s">
        <v>108</v>
      </c>
      <c r="G4468" t="s">
        <v>109</v>
      </c>
      <c r="H4468">
        <f>Table1_1[[#This Row],[Units Sold]]*Table1_1[[#This Row],[Sale Price per Unit]]</f>
        <v>23994.34</v>
      </c>
      <c r="I4468">
        <f>Table1_1[[#This Row],[Units Sold]]*Table1_1[[#This Row],[Cost per Unit]]</f>
        <v>10883.359999999999</v>
      </c>
      <c r="J4468">
        <f>Table1_1[[#This Row],[TOTAL REVENUE]]-Table1_1[[#This Row],[TOTAL COST]]</f>
        <v>13110.980000000001</v>
      </c>
      <c r="K4468" s="11">
        <f>Table1_1[[#This Row],[PROFIT]]/Table1_1[[#This Row],[TOTAL REVENUE]]</f>
        <v>0.5464196973119495</v>
      </c>
    </row>
    <row r="4469" spans="1:11">
      <c r="A4469" t="s">
        <v>40</v>
      </c>
      <c r="B4469" t="s">
        <v>764</v>
      </c>
      <c r="C4469">
        <v>92</v>
      </c>
      <c r="D4469">
        <v>41.52</v>
      </c>
      <c r="E4469">
        <v>28.93</v>
      </c>
      <c r="F4469" t="s">
        <v>107</v>
      </c>
      <c r="G4469" t="s">
        <v>110</v>
      </c>
      <c r="H4469">
        <f>Table1_1[[#This Row],[Units Sold]]*Table1_1[[#This Row],[Sale Price per Unit]]</f>
        <v>2661.56</v>
      </c>
      <c r="I4469">
        <f>Table1_1[[#This Row],[Units Sold]]*Table1_1[[#This Row],[Cost per Unit]]</f>
        <v>3819.84</v>
      </c>
      <c r="J4469">
        <f>Table1_1[[#This Row],[TOTAL REVENUE]]-Table1_1[[#This Row],[TOTAL COST]]</f>
        <v>-1158.2800000000002</v>
      </c>
      <c r="K4469" s="11">
        <f>Table1_1[[#This Row],[PROFIT]]/Table1_1[[#This Row],[TOTAL REVENUE]]</f>
        <v>-0.43518838575872804</v>
      </c>
    </row>
    <row r="4470" spans="1:11">
      <c r="A4470" t="s">
        <v>12</v>
      </c>
      <c r="B4470" t="s">
        <v>764</v>
      </c>
      <c r="C4470">
        <v>1</v>
      </c>
      <c r="D4470">
        <v>63.58</v>
      </c>
      <c r="E4470">
        <v>51.63</v>
      </c>
      <c r="F4470" t="s">
        <v>108</v>
      </c>
      <c r="G4470" t="s">
        <v>109</v>
      </c>
      <c r="H4470">
        <f>Table1_1[[#This Row],[Units Sold]]*Table1_1[[#This Row],[Sale Price per Unit]]</f>
        <v>51.63</v>
      </c>
      <c r="I4470">
        <f>Table1_1[[#This Row],[Units Sold]]*Table1_1[[#This Row],[Cost per Unit]]</f>
        <v>63.58</v>
      </c>
      <c r="J4470">
        <f>Table1_1[[#This Row],[TOTAL REVENUE]]-Table1_1[[#This Row],[TOTAL COST]]</f>
        <v>-11.949999999999996</v>
      </c>
      <c r="K4470" s="11">
        <f>Table1_1[[#This Row],[PROFIT]]/Table1_1[[#This Row],[TOTAL REVENUE]]</f>
        <v>-0.23145458067015293</v>
      </c>
    </row>
    <row r="4471" spans="1:11">
      <c r="A4471" t="s">
        <v>89</v>
      </c>
      <c r="B4471" t="s">
        <v>764</v>
      </c>
      <c r="C4471">
        <v>169</v>
      </c>
      <c r="D4471">
        <v>77.05</v>
      </c>
      <c r="E4471">
        <v>38.57</v>
      </c>
      <c r="F4471" t="s">
        <v>107</v>
      </c>
      <c r="G4471" t="s">
        <v>109</v>
      </c>
      <c r="H4471">
        <f>Table1_1[[#This Row],[Units Sold]]*Table1_1[[#This Row],[Sale Price per Unit]]</f>
        <v>6518.33</v>
      </c>
      <c r="I4471">
        <f>Table1_1[[#This Row],[Units Sold]]*Table1_1[[#This Row],[Cost per Unit]]</f>
        <v>13021.449999999999</v>
      </c>
      <c r="J4471">
        <f>Table1_1[[#This Row],[TOTAL REVENUE]]-Table1_1[[#This Row],[TOTAL COST]]</f>
        <v>-6503.119999999999</v>
      </c>
      <c r="K4471" s="11">
        <f>Table1_1[[#This Row],[PROFIT]]/Table1_1[[#This Row],[TOTAL REVENUE]]</f>
        <v>-0.99766658024371258</v>
      </c>
    </row>
    <row r="4472" spans="1:11">
      <c r="A4472" t="s">
        <v>47</v>
      </c>
      <c r="B4472" t="s">
        <v>764</v>
      </c>
      <c r="C4472">
        <v>57</v>
      </c>
      <c r="D4472">
        <v>18.62</v>
      </c>
      <c r="E4472">
        <v>68.12</v>
      </c>
      <c r="F4472" t="s">
        <v>107</v>
      </c>
      <c r="G4472" t="s">
        <v>110</v>
      </c>
      <c r="H4472">
        <f>Table1_1[[#This Row],[Units Sold]]*Table1_1[[#This Row],[Sale Price per Unit]]</f>
        <v>3882.84</v>
      </c>
      <c r="I4472">
        <f>Table1_1[[#This Row],[Units Sold]]*Table1_1[[#This Row],[Cost per Unit]]</f>
        <v>1061.3400000000001</v>
      </c>
      <c r="J4472">
        <f>Table1_1[[#This Row],[TOTAL REVENUE]]-Table1_1[[#This Row],[TOTAL COST]]</f>
        <v>2821.5</v>
      </c>
      <c r="K4472" s="11">
        <f>Table1_1[[#This Row],[PROFIT]]/Table1_1[[#This Row],[TOTAL REVENUE]]</f>
        <v>0.72665883734586023</v>
      </c>
    </row>
    <row r="4473" spans="1:11">
      <c r="A4473" t="s">
        <v>86</v>
      </c>
      <c r="B4473" t="s">
        <v>765</v>
      </c>
      <c r="C4473">
        <v>6</v>
      </c>
      <c r="D4473">
        <v>71.239999999999995</v>
      </c>
      <c r="E4473">
        <v>100.27</v>
      </c>
      <c r="F4473" t="s">
        <v>108</v>
      </c>
      <c r="G4473" t="s">
        <v>109</v>
      </c>
      <c r="H4473">
        <f>Table1_1[[#This Row],[Units Sold]]*Table1_1[[#This Row],[Sale Price per Unit]]</f>
        <v>601.62</v>
      </c>
      <c r="I4473">
        <f>Table1_1[[#This Row],[Units Sold]]*Table1_1[[#This Row],[Cost per Unit]]</f>
        <v>427.43999999999994</v>
      </c>
      <c r="J4473">
        <f>Table1_1[[#This Row],[TOTAL REVENUE]]-Table1_1[[#This Row],[TOTAL COST]]</f>
        <v>174.18000000000006</v>
      </c>
      <c r="K4473" s="11">
        <f>Table1_1[[#This Row],[PROFIT]]/Table1_1[[#This Row],[TOTAL REVENUE]]</f>
        <v>0.28951830058841138</v>
      </c>
    </row>
    <row r="4474" spans="1:11">
      <c r="A4474" t="s">
        <v>71</v>
      </c>
      <c r="B4474" t="s">
        <v>765</v>
      </c>
      <c r="C4474">
        <v>22</v>
      </c>
      <c r="D4474">
        <v>22.72</v>
      </c>
      <c r="E4474">
        <v>55.08</v>
      </c>
      <c r="F4474" t="s">
        <v>108</v>
      </c>
      <c r="G4474" t="s">
        <v>110</v>
      </c>
      <c r="H4474">
        <f>Table1_1[[#This Row],[Units Sold]]*Table1_1[[#This Row],[Sale Price per Unit]]</f>
        <v>1211.76</v>
      </c>
      <c r="I4474">
        <f>Table1_1[[#This Row],[Units Sold]]*Table1_1[[#This Row],[Cost per Unit]]</f>
        <v>499.84</v>
      </c>
      <c r="J4474">
        <f>Table1_1[[#This Row],[TOTAL REVENUE]]-Table1_1[[#This Row],[TOTAL COST]]</f>
        <v>711.92000000000007</v>
      </c>
      <c r="K4474" s="11">
        <f>Table1_1[[#This Row],[PROFIT]]/Table1_1[[#This Row],[TOTAL REVENUE]]</f>
        <v>0.58750907770515615</v>
      </c>
    </row>
    <row r="4475" spans="1:11">
      <c r="A4475" t="s">
        <v>91</v>
      </c>
      <c r="B4475" t="s">
        <v>765</v>
      </c>
      <c r="C4475">
        <v>55</v>
      </c>
      <c r="D4475">
        <v>62.96</v>
      </c>
      <c r="E4475">
        <v>27.43</v>
      </c>
      <c r="F4475" t="s">
        <v>107</v>
      </c>
      <c r="G4475" t="s">
        <v>109</v>
      </c>
      <c r="H4475">
        <f>Table1_1[[#This Row],[Units Sold]]*Table1_1[[#This Row],[Sale Price per Unit]]</f>
        <v>1508.65</v>
      </c>
      <c r="I4475">
        <f>Table1_1[[#This Row],[Units Sold]]*Table1_1[[#This Row],[Cost per Unit]]</f>
        <v>3462.8</v>
      </c>
      <c r="J4475">
        <f>Table1_1[[#This Row],[TOTAL REVENUE]]-Table1_1[[#This Row],[TOTAL COST]]</f>
        <v>-1954.15</v>
      </c>
      <c r="K4475" s="11">
        <f>Table1_1[[#This Row],[PROFIT]]/Table1_1[[#This Row],[TOTAL REVENUE]]</f>
        <v>-1.2952971199416696</v>
      </c>
    </row>
    <row r="4476" spans="1:11">
      <c r="A4476" t="s">
        <v>89</v>
      </c>
      <c r="B4476" t="s">
        <v>765</v>
      </c>
      <c r="C4476">
        <v>183</v>
      </c>
      <c r="D4476">
        <v>97.04</v>
      </c>
      <c r="E4476">
        <v>75.62</v>
      </c>
      <c r="F4476" t="s">
        <v>107</v>
      </c>
      <c r="G4476" t="s">
        <v>109</v>
      </c>
      <c r="H4476">
        <f>Table1_1[[#This Row],[Units Sold]]*Table1_1[[#This Row],[Sale Price per Unit]]</f>
        <v>13838.460000000001</v>
      </c>
      <c r="I4476">
        <f>Table1_1[[#This Row],[Units Sold]]*Table1_1[[#This Row],[Cost per Unit]]</f>
        <v>17758.32</v>
      </c>
      <c r="J4476">
        <f>Table1_1[[#This Row],[TOTAL REVENUE]]-Table1_1[[#This Row],[TOTAL COST]]</f>
        <v>-3919.8599999999988</v>
      </c>
      <c r="K4476" s="11">
        <f>Table1_1[[#This Row],[PROFIT]]/Table1_1[[#This Row],[TOTAL REVENUE]]</f>
        <v>-0.28325839724940483</v>
      </c>
    </row>
    <row r="4477" spans="1:11">
      <c r="A4477" t="s">
        <v>31</v>
      </c>
      <c r="B4477" t="s">
        <v>765</v>
      </c>
      <c r="C4477">
        <v>133</v>
      </c>
      <c r="D4477">
        <v>26.25</v>
      </c>
      <c r="E4477">
        <v>33.9</v>
      </c>
      <c r="F4477" t="s">
        <v>108</v>
      </c>
      <c r="G4477" t="s">
        <v>109</v>
      </c>
      <c r="H4477">
        <f>Table1_1[[#This Row],[Units Sold]]*Table1_1[[#This Row],[Sale Price per Unit]]</f>
        <v>4508.7</v>
      </c>
      <c r="I4477">
        <f>Table1_1[[#This Row],[Units Sold]]*Table1_1[[#This Row],[Cost per Unit]]</f>
        <v>3491.25</v>
      </c>
      <c r="J4477">
        <f>Table1_1[[#This Row],[TOTAL REVENUE]]-Table1_1[[#This Row],[TOTAL COST]]</f>
        <v>1017.4499999999998</v>
      </c>
      <c r="K4477" s="11">
        <f>Table1_1[[#This Row],[PROFIT]]/Table1_1[[#This Row],[TOTAL REVENUE]]</f>
        <v>0.22566371681415925</v>
      </c>
    </row>
    <row r="4478" spans="1:11">
      <c r="A4478" t="s">
        <v>84</v>
      </c>
      <c r="B4478" t="s">
        <v>765</v>
      </c>
      <c r="C4478">
        <v>22</v>
      </c>
      <c r="D4478">
        <v>15.56</v>
      </c>
      <c r="E4478">
        <v>79.59</v>
      </c>
      <c r="F4478" t="s">
        <v>108</v>
      </c>
      <c r="G4478" t="s">
        <v>110</v>
      </c>
      <c r="H4478">
        <f>Table1_1[[#This Row],[Units Sold]]*Table1_1[[#This Row],[Sale Price per Unit]]</f>
        <v>1750.98</v>
      </c>
      <c r="I4478">
        <f>Table1_1[[#This Row],[Units Sold]]*Table1_1[[#This Row],[Cost per Unit]]</f>
        <v>342.32</v>
      </c>
      <c r="J4478">
        <f>Table1_1[[#This Row],[TOTAL REVENUE]]-Table1_1[[#This Row],[TOTAL COST]]</f>
        <v>1408.66</v>
      </c>
      <c r="K4478" s="11">
        <f>Table1_1[[#This Row],[PROFIT]]/Table1_1[[#This Row],[TOTAL REVENUE]]</f>
        <v>0.80449805251916073</v>
      </c>
    </row>
    <row r="4479" spans="1:11">
      <c r="A4479" t="s">
        <v>84</v>
      </c>
      <c r="B4479" t="s">
        <v>765</v>
      </c>
      <c r="C4479">
        <v>171</v>
      </c>
      <c r="D4479">
        <v>20.91</v>
      </c>
      <c r="E4479">
        <v>73.7</v>
      </c>
      <c r="F4479" t="s">
        <v>108</v>
      </c>
      <c r="G4479" t="s">
        <v>109</v>
      </c>
      <c r="H4479">
        <f>Table1_1[[#This Row],[Units Sold]]*Table1_1[[#This Row],[Sale Price per Unit]]</f>
        <v>12602.7</v>
      </c>
      <c r="I4479">
        <f>Table1_1[[#This Row],[Units Sold]]*Table1_1[[#This Row],[Cost per Unit]]</f>
        <v>3575.61</v>
      </c>
      <c r="J4479">
        <f>Table1_1[[#This Row],[TOTAL REVENUE]]-Table1_1[[#This Row],[TOTAL COST]]</f>
        <v>9027.09</v>
      </c>
      <c r="K4479" s="11">
        <f>Table1_1[[#This Row],[PROFIT]]/Table1_1[[#This Row],[TOTAL REVENUE]]</f>
        <v>0.71628222523744911</v>
      </c>
    </row>
    <row r="4480" spans="1:11">
      <c r="A4480" t="s">
        <v>93</v>
      </c>
      <c r="B4480" t="s">
        <v>766</v>
      </c>
      <c r="C4480">
        <v>70</v>
      </c>
      <c r="D4480">
        <v>42.76</v>
      </c>
      <c r="E4480">
        <v>90.63</v>
      </c>
      <c r="F4480" t="s">
        <v>108</v>
      </c>
      <c r="G4480" t="s">
        <v>110</v>
      </c>
      <c r="H4480">
        <f>Table1_1[[#This Row],[Units Sold]]*Table1_1[[#This Row],[Sale Price per Unit]]</f>
        <v>6344.0999999999995</v>
      </c>
      <c r="I4480">
        <f>Table1_1[[#This Row],[Units Sold]]*Table1_1[[#This Row],[Cost per Unit]]</f>
        <v>2993.2</v>
      </c>
      <c r="J4480">
        <f>Table1_1[[#This Row],[TOTAL REVENUE]]-Table1_1[[#This Row],[TOTAL COST]]</f>
        <v>3350.8999999999996</v>
      </c>
      <c r="K4480" s="11">
        <f>Table1_1[[#This Row],[PROFIT]]/Table1_1[[#This Row],[TOTAL REVENUE]]</f>
        <v>0.52819154805252122</v>
      </c>
    </row>
    <row r="4481" spans="1:11">
      <c r="A4481" t="s">
        <v>91</v>
      </c>
      <c r="B4481" t="s">
        <v>766</v>
      </c>
      <c r="C4481">
        <v>146</v>
      </c>
      <c r="D4481">
        <v>89.03</v>
      </c>
      <c r="E4481">
        <v>101.81</v>
      </c>
      <c r="F4481" t="s">
        <v>108</v>
      </c>
      <c r="G4481" t="s">
        <v>109</v>
      </c>
      <c r="H4481">
        <f>Table1_1[[#This Row],[Units Sold]]*Table1_1[[#This Row],[Sale Price per Unit]]</f>
        <v>14864.26</v>
      </c>
      <c r="I4481">
        <f>Table1_1[[#This Row],[Units Sold]]*Table1_1[[#This Row],[Cost per Unit]]</f>
        <v>12998.380000000001</v>
      </c>
      <c r="J4481">
        <f>Table1_1[[#This Row],[TOTAL REVENUE]]-Table1_1[[#This Row],[TOTAL COST]]</f>
        <v>1865.8799999999992</v>
      </c>
      <c r="K4481" s="11">
        <f>Table1_1[[#This Row],[PROFIT]]/Table1_1[[#This Row],[TOTAL REVENUE]]</f>
        <v>0.12552794420980251</v>
      </c>
    </row>
    <row r="4482" spans="1:11">
      <c r="A4482" t="s">
        <v>62</v>
      </c>
      <c r="B4482" t="s">
        <v>766</v>
      </c>
      <c r="C4482">
        <v>289</v>
      </c>
      <c r="D4482">
        <v>37.92</v>
      </c>
      <c r="E4482">
        <v>23.03</v>
      </c>
      <c r="F4482" t="s">
        <v>108</v>
      </c>
      <c r="G4482" t="s">
        <v>109</v>
      </c>
      <c r="H4482">
        <f>Table1_1[[#This Row],[Units Sold]]*Table1_1[[#This Row],[Sale Price per Unit]]</f>
        <v>6655.67</v>
      </c>
      <c r="I4482">
        <f>Table1_1[[#This Row],[Units Sold]]*Table1_1[[#This Row],[Cost per Unit]]</f>
        <v>10958.880000000001</v>
      </c>
      <c r="J4482">
        <f>Table1_1[[#This Row],[TOTAL REVENUE]]-Table1_1[[#This Row],[TOTAL COST]]</f>
        <v>-4303.2100000000009</v>
      </c>
      <c r="K4482" s="11">
        <f>Table1_1[[#This Row],[PROFIT]]/Table1_1[[#This Row],[TOTAL REVENUE]]</f>
        <v>-0.64654798089448562</v>
      </c>
    </row>
    <row r="4483" spans="1:11">
      <c r="A4483" t="s">
        <v>89</v>
      </c>
      <c r="B4483" t="s">
        <v>766</v>
      </c>
      <c r="C4483">
        <v>53</v>
      </c>
      <c r="D4483">
        <v>20.92</v>
      </c>
      <c r="E4483">
        <v>51.88</v>
      </c>
      <c r="F4483" t="s">
        <v>107</v>
      </c>
      <c r="G4483" t="s">
        <v>110</v>
      </c>
      <c r="H4483">
        <f>Table1_1[[#This Row],[Units Sold]]*Table1_1[[#This Row],[Sale Price per Unit]]</f>
        <v>2749.6400000000003</v>
      </c>
      <c r="I4483">
        <f>Table1_1[[#This Row],[Units Sold]]*Table1_1[[#This Row],[Cost per Unit]]</f>
        <v>1108.76</v>
      </c>
      <c r="J4483">
        <f>Table1_1[[#This Row],[TOTAL REVENUE]]-Table1_1[[#This Row],[TOTAL COST]]</f>
        <v>1640.8800000000003</v>
      </c>
      <c r="K4483" s="11">
        <f>Table1_1[[#This Row],[PROFIT]]/Table1_1[[#This Row],[TOTAL REVENUE]]</f>
        <v>0.5967617579028528</v>
      </c>
    </row>
    <row r="4484" spans="1:11">
      <c r="A4484" t="s">
        <v>63</v>
      </c>
      <c r="B4484" t="s">
        <v>766</v>
      </c>
      <c r="C4484">
        <v>191</v>
      </c>
      <c r="D4484">
        <v>16.239999999999998</v>
      </c>
      <c r="E4484">
        <v>31.59</v>
      </c>
      <c r="F4484" t="s">
        <v>108</v>
      </c>
      <c r="G4484" t="s">
        <v>110</v>
      </c>
      <c r="H4484">
        <f>Table1_1[[#This Row],[Units Sold]]*Table1_1[[#This Row],[Sale Price per Unit]]</f>
        <v>6033.69</v>
      </c>
      <c r="I4484">
        <f>Table1_1[[#This Row],[Units Sold]]*Table1_1[[#This Row],[Cost per Unit]]</f>
        <v>3101.8399999999997</v>
      </c>
      <c r="J4484">
        <f>Table1_1[[#This Row],[TOTAL REVENUE]]-Table1_1[[#This Row],[TOTAL COST]]</f>
        <v>2931.85</v>
      </c>
      <c r="K4484" s="11">
        <f>Table1_1[[#This Row],[PROFIT]]/Table1_1[[#This Row],[TOTAL REVENUE]]</f>
        <v>0.48591326369104149</v>
      </c>
    </row>
    <row r="4485" spans="1:11">
      <c r="A4485" t="s">
        <v>104</v>
      </c>
      <c r="B4485" t="s">
        <v>766</v>
      </c>
      <c r="C4485">
        <v>133</v>
      </c>
      <c r="D4485">
        <v>43.77</v>
      </c>
      <c r="E4485">
        <v>104.75</v>
      </c>
      <c r="F4485" t="s">
        <v>108</v>
      </c>
      <c r="G4485" t="s">
        <v>110</v>
      </c>
      <c r="H4485">
        <f>Table1_1[[#This Row],[Units Sold]]*Table1_1[[#This Row],[Sale Price per Unit]]</f>
        <v>13931.75</v>
      </c>
      <c r="I4485">
        <f>Table1_1[[#This Row],[Units Sold]]*Table1_1[[#This Row],[Cost per Unit]]</f>
        <v>5821.4100000000008</v>
      </c>
      <c r="J4485">
        <f>Table1_1[[#This Row],[TOTAL REVENUE]]-Table1_1[[#This Row],[TOTAL COST]]</f>
        <v>8110.3399999999992</v>
      </c>
      <c r="K4485" s="11">
        <f>Table1_1[[#This Row],[PROFIT]]/Table1_1[[#This Row],[TOTAL REVENUE]]</f>
        <v>0.58214797136038177</v>
      </c>
    </row>
    <row r="4486" spans="1:11">
      <c r="A4486" t="s">
        <v>15</v>
      </c>
      <c r="B4486" t="s">
        <v>766</v>
      </c>
      <c r="C4486">
        <v>48</v>
      </c>
      <c r="D4486">
        <v>84.07</v>
      </c>
      <c r="E4486">
        <v>84.84</v>
      </c>
      <c r="F4486" t="s">
        <v>107</v>
      </c>
      <c r="G4486" t="s">
        <v>110</v>
      </c>
      <c r="H4486">
        <f>Table1_1[[#This Row],[Units Sold]]*Table1_1[[#This Row],[Sale Price per Unit]]</f>
        <v>4072.32</v>
      </c>
      <c r="I4486">
        <f>Table1_1[[#This Row],[Units Sold]]*Table1_1[[#This Row],[Cost per Unit]]</f>
        <v>4035.3599999999997</v>
      </c>
      <c r="J4486">
        <f>Table1_1[[#This Row],[TOTAL REVENUE]]-Table1_1[[#This Row],[TOTAL COST]]</f>
        <v>36.960000000000491</v>
      </c>
      <c r="K4486" s="11">
        <f>Table1_1[[#This Row],[PROFIT]]/Table1_1[[#This Row],[TOTAL REVENUE]]</f>
        <v>9.0759075907591961E-3</v>
      </c>
    </row>
    <row r="4487" spans="1:11">
      <c r="A4487" t="s">
        <v>67</v>
      </c>
      <c r="B4487" t="s">
        <v>766</v>
      </c>
      <c r="C4487">
        <v>214</v>
      </c>
      <c r="D4487">
        <v>57.89</v>
      </c>
      <c r="E4487">
        <v>68.010000000000005</v>
      </c>
      <c r="F4487" t="s">
        <v>107</v>
      </c>
      <c r="G4487" t="s">
        <v>109</v>
      </c>
      <c r="H4487">
        <f>Table1_1[[#This Row],[Units Sold]]*Table1_1[[#This Row],[Sale Price per Unit]]</f>
        <v>14554.140000000001</v>
      </c>
      <c r="I4487">
        <f>Table1_1[[#This Row],[Units Sold]]*Table1_1[[#This Row],[Cost per Unit]]</f>
        <v>12388.460000000001</v>
      </c>
      <c r="J4487">
        <f>Table1_1[[#This Row],[TOTAL REVENUE]]-Table1_1[[#This Row],[TOTAL COST]]</f>
        <v>2165.6800000000003</v>
      </c>
      <c r="K4487" s="11">
        <f>Table1_1[[#This Row],[PROFIT]]/Table1_1[[#This Row],[TOTAL REVENUE]]</f>
        <v>0.14880164681664462</v>
      </c>
    </row>
    <row r="4488" spans="1:11">
      <c r="A4488" t="s">
        <v>48</v>
      </c>
      <c r="B4488" t="s">
        <v>766</v>
      </c>
      <c r="C4488">
        <v>23</v>
      </c>
      <c r="D4488">
        <v>24.57</v>
      </c>
      <c r="E4488">
        <v>97.18</v>
      </c>
      <c r="F4488" t="s">
        <v>108</v>
      </c>
      <c r="G4488" t="s">
        <v>109</v>
      </c>
      <c r="H4488">
        <f>Table1_1[[#This Row],[Units Sold]]*Table1_1[[#This Row],[Sale Price per Unit]]</f>
        <v>2235.1400000000003</v>
      </c>
      <c r="I4488">
        <f>Table1_1[[#This Row],[Units Sold]]*Table1_1[[#This Row],[Cost per Unit]]</f>
        <v>565.11</v>
      </c>
      <c r="J4488">
        <f>Table1_1[[#This Row],[TOTAL REVENUE]]-Table1_1[[#This Row],[TOTAL COST]]</f>
        <v>1670.0300000000002</v>
      </c>
      <c r="K4488" s="11">
        <f>Table1_1[[#This Row],[PROFIT]]/Table1_1[[#This Row],[TOTAL REVENUE]]</f>
        <v>0.74717019962955333</v>
      </c>
    </row>
    <row r="4489" spans="1:11">
      <c r="A4489" t="s">
        <v>54</v>
      </c>
      <c r="B4489" t="s">
        <v>766</v>
      </c>
      <c r="C4489">
        <v>54</v>
      </c>
      <c r="D4489">
        <v>79.03</v>
      </c>
      <c r="E4489">
        <v>90.84</v>
      </c>
      <c r="F4489" t="s">
        <v>108</v>
      </c>
      <c r="G4489" t="s">
        <v>110</v>
      </c>
      <c r="H4489">
        <f>Table1_1[[#This Row],[Units Sold]]*Table1_1[[#This Row],[Sale Price per Unit]]</f>
        <v>4905.3600000000006</v>
      </c>
      <c r="I4489">
        <f>Table1_1[[#This Row],[Units Sold]]*Table1_1[[#This Row],[Cost per Unit]]</f>
        <v>4267.62</v>
      </c>
      <c r="J4489">
        <f>Table1_1[[#This Row],[TOTAL REVENUE]]-Table1_1[[#This Row],[TOTAL COST]]</f>
        <v>637.74000000000069</v>
      </c>
      <c r="K4489" s="11">
        <f>Table1_1[[#This Row],[PROFIT]]/Table1_1[[#This Row],[TOTAL REVENUE]]</f>
        <v>0.13000880669308687</v>
      </c>
    </row>
    <row r="4490" spans="1:11">
      <c r="A4490" t="s">
        <v>14</v>
      </c>
      <c r="B4490" t="s">
        <v>767</v>
      </c>
      <c r="C4490">
        <v>242</v>
      </c>
      <c r="D4490">
        <v>51.27</v>
      </c>
      <c r="E4490">
        <v>81.099999999999994</v>
      </c>
      <c r="F4490" t="s">
        <v>107</v>
      </c>
      <c r="G4490" t="s">
        <v>109</v>
      </c>
      <c r="H4490">
        <f>Table1_1[[#This Row],[Units Sold]]*Table1_1[[#This Row],[Sale Price per Unit]]</f>
        <v>19626.199999999997</v>
      </c>
      <c r="I4490">
        <f>Table1_1[[#This Row],[Units Sold]]*Table1_1[[#This Row],[Cost per Unit]]</f>
        <v>12407.34</v>
      </c>
      <c r="J4490">
        <f>Table1_1[[#This Row],[TOTAL REVENUE]]-Table1_1[[#This Row],[TOTAL COST]]</f>
        <v>7218.8599999999969</v>
      </c>
      <c r="K4490" s="11">
        <f>Table1_1[[#This Row],[PROFIT]]/Table1_1[[#This Row],[TOTAL REVENUE]]</f>
        <v>0.36781750924784207</v>
      </c>
    </row>
    <row r="4491" spans="1:11">
      <c r="A4491" t="s">
        <v>27</v>
      </c>
      <c r="B4491" t="s">
        <v>767</v>
      </c>
      <c r="C4491">
        <v>150</v>
      </c>
      <c r="D4491">
        <v>93.02</v>
      </c>
      <c r="E4491">
        <v>34.130000000000003</v>
      </c>
      <c r="F4491" t="s">
        <v>108</v>
      </c>
      <c r="G4491" t="s">
        <v>110</v>
      </c>
      <c r="H4491">
        <f>Table1_1[[#This Row],[Units Sold]]*Table1_1[[#This Row],[Sale Price per Unit]]</f>
        <v>5119.5</v>
      </c>
      <c r="I4491">
        <f>Table1_1[[#This Row],[Units Sold]]*Table1_1[[#This Row],[Cost per Unit]]</f>
        <v>13953</v>
      </c>
      <c r="J4491">
        <f>Table1_1[[#This Row],[TOTAL REVENUE]]-Table1_1[[#This Row],[TOTAL COST]]</f>
        <v>-8833.5</v>
      </c>
      <c r="K4491" s="11">
        <f>Table1_1[[#This Row],[PROFIT]]/Table1_1[[#This Row],[TOTAL REVENUE]]</f>
        <v>-1.7254614708467624</v>
      </c>
    </row>
    <row r="4492" spans="1:11">
      <c r="A4492" t="s">
        <v>39</v>
      </c>
      <c r="B4492" t="s">
        <v>767</v>
      </c>
      <c r="C4492">
        <v>142</v>
      </c>
      <c r="D4492">
        <v>44.27</v>
      </c>
      <c r="E4492">
        <v>112.73</v>
      </c>
      <c r="F4492" t="s">
        <v>107</v>
      </c>
      <c r="G4492" t="s">
        <v>109</v>
      </c>
      <c r="H4492">
        <f>Table1_1[[#This Row],[Units Sold]]*Table1_1[[#This Row],[Sale Price per Unit]]</f>
        <v>16007.66</v>
      </c>
      <c r="I4492">
        <f>Table1_1[[#This Row],[Units Sold]]*Table1_1[[#This Row],[Cost per Unit]]</f>
        <v>6286.34</v>
      </c>
      <c r="J4492">
        <f>Table1_1[[#This Row],[TOTAL REVENUE]]-Table1_1[[#This Row],[TOTAL COST]]</f>
        <v>9721.32</v>
      </c>
      <c r="K4492" s="11">
        <f>Table1_1[[#This Row],[PROFIT]]/Table1_1[[#This Row],[TOTAL REVENUE]]</f>
        <v>0.60729175907034505</v>
      </c>
    </row>
    <row r="4493" spans="1:11">
      <c r="A4493" t="s">
        <v>62</v>
      </c>
      <c r="B4493" t="s">
        <v>767</v>
      </c>
      <c r="C4493">
        <v>100</v>
      </c>
      <c r="D4493">
        <v>81.98</v>
      </c>
      <c r="E4493">
        <v>83.06</v>
      </c>
      <c r="F4493" t="s">
        <v>108</v>
      </c>
      <c r="G4493" t="s">
        <v>109</v>
      </c>
      <c r="H4493">
        <f>Table1_1[[#This Row],[Units Sold]]*Table1_1[[#This Row],[Sale Price per Unit]]</f>
        <v>8306</v>
      </c>
      <c r="I4493">
        <f>Table1_1[[#This Row],[Units Sold]]*Table1_1[[#This Row],[Cost per Unit]]</f>
        <v>8198</v>
      </c>
      <c r="J4493">
        <f>Table1_1[[#This Row],[TOTAL REVENUE]]-Table1_1[[#This Row],[TOTAL COST]]</f>
        <v>108</v>
      </c>
      <c r="K4493" s="11">
        <f>Table1_1[[#This Row],[PROFIT]]/Table1_1[[#This Row],[TOTAL REVENUE]]</f>
        <v>1.3002648687695642E-2</v>
      </c>
    </row>
    <row r="4494" spans="1:11">
      <c r="A4494" t="s">
        <v>66</v>
      </c>
      <c r="B4494" t="s">
        <v>767</v>
      </c>
      <c r="C4494">
        <v>127</v>
      </c>
      <c r="D4494">
        <v>94.32</v>
      </c>
      <c r="E4494">
        <v>70.33</v>
      </c>
      <c r="F4494" t="s">
        <v>107</v>
      </c>
      <c r="G4494" t="s">
        <v>110</v>
      </c>
      <c r="H4494">
        <f>Table1_1[[#This Row],[Units Sold]]*Table1_1[[#This Row],[Sale Price per Unit]]</f>
        <v>8931.91</v>
      </c>
      <c r="I4494">
        <f>Table1_1[[#This Row],[Units Sold]]*Table1_1[[#This Row],[Cost per Unit]]</f>
        <v>11978.64</v>
      </c>
      <c r="J4494">
        <f>Table1_1[[#This Row],[TOTAL REVENUE]]-Table1_1[[#This Row],[TOTAL COST]]</f>
        <v>-3046.7299999999996</v>
      </c>
      <c r="K4494" s="11">
        <f>Table1_1[[#This Row],[PROFIT]]/Table1_1[[#This Row],[TOTAL REVENUE]]</f>
        <v>-0.34110621356462389</v>
      </c>
    </row>
    <row r="4495" spans="1:11">
      <c r="A4495" t="s">
        <v>51</v>
      </c>
      <c r="B4495" t="s">
        <v>767</v>
      </c>
      <c r="C4495">
        <v>81</v>
      </c>
      <c r="D4495">
        <v>66.83</v>
      </c>
      <c r="E4495">
        <v>64.319999999999993</v>
      </c>
      <c r="F4495" t="s">
        <v>108</v>
      </c>
      <c r="G4495" t="s">
        <v>110</v>
      </c>
      <c r="H4495">
        <f>Table1_1[[#This Row],[Units Sold]]*Table1_1[[#This Row],[Sale Price per Unit]]</f>
        <v>5209.9199999999992</v>
      </c>
      <c r="I4495">
        <f>Table1_1[[#This Row],[Units Sold]]*Table1_1[[#This Row],[Cost per Unit]]</f>
        <v>5413.23</v>
      </c>
      <c r="J4495">
        <f>Table1_1[[#This Row],[TOTAL REVENUE]]-Table1_1[[#This Row],[TOTAL COST]]</f>
        <v>-203.3100000000004</v>
      </c>
      <c r="K4495" s="11">
        <f>Table1_1[[#This Row],[PROFIT]]/Table1_1[[#This Row],[TOTAL REVENUE]]</f>
        <v>-3.9023631840796102E-2</v>
      </c>
    </row>
    <row r="4496" spans="1:11">
      <c r="A4496" t="s">
        <v>32</v>
      </c>
      <c r="B4496" t="s">
        <v>767</v>
      </c>
      <c r="C4496">
        <v>52</v>
      </c>
      <c r="D4496">
        <v>23.61</v>
      </c>
      <c r="E4496">
        <v>64.92</v>
      </c>
      <c r="F4496" t="s">
        <v>108</v>
      </c>
      <c r="G4496" t="s">
        <v>109</v>
      </c>
      <c r="H4496">
        <f>Table1_1[[#This Row],[Units Sold]]*Table1_1[[#This Row],[Sale Price per Unit]]</f>
        <v>3375.84</v>
      </c>
      <c r="I4496">
        <f>Table1_1[[#This Row],[Units Sold]]*Table1_1[[#This Row],[Cost per Unit]]</f>
        <v>1227.72</v>
      </c>
      <c r="J4496">
        <f>Table1_1[[#This Row],[TOTAL REVENUE]]-Table1_1[[#This Row],[TOTAL COST]]</f>
        <v>2148.12</v>
      </c>
      <c r="K4496" s="11">
        <f>Table1_1[[#This Row],[PROFIT]]/Table1_1[[#This Row],[TOTAL REVENUE]]</f>
        <v>0.63632162661737512</v>
      </c>
    </row>
    <row r="4497" spans="1:11">
      <c r="A4497" t="s">
        <v>100</v>
      </c>
      <c r="B4497" t="s">
        <v>767</v>
      </c>
      <c r="C4497">
        <v>186</v>
      </c>
      <c r="D4497">
        <v>71.56</v>
      </c>
      <c r="E4497">
        <v>51.34</v>
      </c>
      <c r="F4497" t="s">
        <v>108</v>
      </c>
      <c r="G4497" t="s">
        <v>110</v>
      </c>
      <c r="H4497">
        <f>Table1_1[[#This Row],[Units Sold]]*Table1_1[[#This Row],[Sale Price per Unit]]</f>
        <v>9549.24</v>
      </c>
      <c r="I4497">
        <f>Table1_1[[#This Row],[Units Sold]]*Table1_1[[#This Row],[Cost per Unit]]</f>
        <v>13310.16</v>
      </c>
      <c r="J4497">
        <f>Table1_1[[#This Row],[TOTAL REVENUE]]-Table1_1[[#This Row],[TOTAL COST]]</f>
        <v>-3760.92</v>
      </c>
      <c r="K4497" s="11">
        <f>Table1_1[[#This Row],[PROFIT]]/Table1_1[[#This Row],[TOTAL REVENUE]]</f>
        <v>-0.39384495520062329</v>
      </c>
    </row>
    <row r="4498" spans="1:11">
      <c r="A4498" t="s">
        <v>12</v>
      </c>
      <c r="B4498" t="s">
        <v>767</v>
      </c>
      <c r="C4498">
        <v>285</v>
      </c>
      <c r="D4498">
        <v>15.07</v>
      </c>
      <c r="E4498">
        <v>59.55</v>
      </c>
      <c r="F4498" t="s">
        <v>107</v>
      </c>
      <c r="G4498" t="s">
        <v>110</v>
      </c>
      <c r="H4498">
        <f>Table1_1[[#This Row],[Units Sold]]*Table1_1[[#This Row],[Sale Price per Unit]]</f>
        <v>16971.75</v>
      </c>
      <c r="I4498">
        <f>Table1_1[[#This Row],[Units Sold]]*Table1_1[[#This Row],[Cost per Unit]]</f>
        <v>4294.95</v>
      </c>
      <c r="J4498">
        <f>Table1_1[[#This Row],[TOTAL REVENUE]]-Table1_1[[#This Row],[TOTAL COST]]</f>
        <v>12676.8</v>
      </c>
      <c r="K4498" s="11">
        <f>Table1_1[[#This Row],[PROFIT]]/Table1_1[[#This Row],[TOTAL REVENUE]]</f>
        <v>0.74693534844668341</v>
      </c>
    </row>
    <row r="4499" spans="1:11">
      <c r="A4499" t="s">
        <v>89</v>
      </c>
      <c r="B4499" t="s">
        <v>768</v>
      </c>
      <c r="C4499">
        <v>20</v>
      </c>
      <c r="D4499">
        <v>42.64</v>
      </c>
      <c r="E4499">
        <v>40.03</v>
      </c>
      <c r="F4499" t="s">
        <v>108</v>
      </c>
      <c r="G4499" t="s">
        <v>110</v>
      </c>
      <c r="H4499">
        <f>Table1_1[[#This Row],[Units Sold]]*Table1_1[[#This Row],[Sale Price per Unit]]</f>
        <v>800.6</v>
      </c>
      <c r="I4499">
        <f>Table1_1[[#This Row],[Units Sold]]*Table1_1[[#This Row],[Cost per Unit]]</f>
        <v>852.8</v>
      </c>
      <c r="J4499">
        <f>Table1_1[[#This Row],[TOTAL REVENUE]]-Table1_1[[#This Row],[TOTAL COST]]</f>
        <v>-52.199999999999932</v>
      </c>
      <c r="K4499" s="11">
        <f>Table1_1[[#This Row],[PROFIT]]/Table1_1[[#This Row],[TOTAL REVENUE]]</f>
        <v>-6.5201099175618199E-2</v>
      </c>
    </row>
    <row r="4500" spans="1:11">
      <c r="A4500" t="s">
        <v>59</v>
      </c>
      <c r="B4500" t="s">
        <v>768</v>
      </c>
      <c r="C4500">
        <v>230</v>
      </c>
      <c r="D4500">
        <v>53.62</v>
      </c>
      <c r="E4500">
        <v>40.44</v>
      </c>
      <c r="F4500" t="s">
        <v>108</v>
      </c>
      <c r="G4500" t="s">
        <v>110</v>
      </c>
      <c r="H4500">
        <f>Table1_1[[#This Row],[Units Sold]]*Table1_1[[#This Row],[Sale Price per Unit]]</f>
        <v>9301.1999999999989</v>
      </c>
      <c r="I4500">
        <f>Table1_1[[#This Row],[Units Sold]]*Table1_1[[#This Row],[Cost per Unit]]</f>
        <v>12332.599999999999</v>
      </c>
      <c r="J4500">
        <f>Table1_1[[#This Row],[TOTAL REVENUE]]-Table1_1[[#This Row],[TOTAL COST]]</f>
        <v>-3031.3999999999996</v>
      </c>
      <c r="K4500" s="11">
        <f>Table1_1[[#This Row],[PROFIT]]/Table1_1[[#This Row],[TOTAL REVENUE]]</f>
        <v>-0.32591493570722058</v>
      </c>
    </row>
    <row r="4501" spans="1:11">
      <c r="A4501" t="s">
        <v>10</v>
      </c>
      <c r="B4501" t="s">
        <v>768</v>
      </c>
      <c r="C4501">
        <v>240</v>
      </c>
      <c r="D4501">
        <v>76.84</v>
      </c>
      <c r="E4501">
        <v>63.23</v>
      </c>
      <c r="F4501" t="s">
        <v>108</v>
      </c>
      <c r="G4501" t="s">
        <v>110</v>
      </c>
      <c r="H4501">
        <f>Table1_1[[#This Row],[Units Sold]]*Table1_1[[#This Row],[Sale Price per Unit]]</f>
        <v>15175.199999999999</v>
      </c>
      <c r="I4501">
        <f>Table1_1[[#This Row],[Units Sold]]*Table1_1[[#This Row],[Cost per Unit]]</f>
        <v>18441.600000000002</v>
      </c>
      <c r="J4501">
        <f>Table1_1[[#This Row],[TOTAL REVENUE]]-Table1_1[[#This Row],[TOTAL COST]]</f>
        <v>-3266.4000000000033</v>
      </c>
      <c r="K4501" s="11">
        <f>Table1_1[[#This Row],[PROFIT]]/Table1_1[[#This Row],[TOTAL REVENUE]]</f>
        <v>-0.21524592756602901</v>
      </c>
    </row>
    <row r="4502" spans="1:11">
      <c r="A4502" t="s">
        <v>14</v>
      </c>
      <c r="B4502" t="s">
        <v>768</v>
      </c>
      <c r="C4502">
        <v>171</v>
      </c>
      <c r="D4502">
        <v>72.13</v>
      </c>
      <c r="E4502">
        <v>107.86</v>
      </c>
      <c r="F4502" t="s">
        <v>107</v>
      </c>
      <c r="G4502" t="s">
        <v>110</v>
      </c>
      <c r="H4502">
        <f>Table1_1[[#This Row],[Units Sold]]*Table1_1[[#This Row],[Sale Price per Unit]]</f>
        <v>18444.060000000001</v>
      </c>
      <c r="I4502">
        <f>Table1_1[[#This Row],[Units Sold]]*Table1_1[[#This Row],[Cost per Unit]]</f>
        <v>12334.23</v>
      </c>
      <c r="J4502">
        <f>Table1_1[[#This Row],[TOTAL REVENUE]]-Table1_1[[#This Row],[TOTAL COST]]</f>
        <v>6109.8300000000017</v>
      </c>
      <c r="K4502" s="11">
        <f>Table1_1[[#This Row],[PROFIT]]/Table1_1[[#This Row],[TOTAL REVENUE]]</f>
        <v>0.33126274800667538</v>
      </c>
    </row>
    <row r="4503" spans="1:11">
      <c r="A4503" t="s">
        <v>28</v>
      </c>
      <c r="B4503" t="s">
        <v>769</v>
      </c>
      <c r="C4503">
        <v>76</v>
      </c>
      <c r="D4503">
        <v>94.35</v>
      </c>
      <c r="E4503">
        <v>91.63</v>
      </c>
      <c r="F4503" t="s">
        <v>107</v>
      </c>
      <c r="G4503" t="s">
        <v>109</v>
      </c>
      <c r="H4503">
        <f>Table1_1[[#This Row],[Units Sold]]*Table1_1[[#This Row],[Sale Price per Unit]]</f>
        <v>6963.8799999999992</v>
      </c>
      <c r="I4503">
        <f>Table1_1[[#This Row],[Units Sold]]*Table1_1[[#This Row],[Cost per Unit]]</f>
        <v>7170.5999999999995</v>
      </c>
      <c r="J4503">
        <f>Table1_1[[#This Row],[TOTAL REVENUE]]-Table1_1[[#This Row],[TOTAL COST]]</f>
        <v>-206.72000000000025</v>
      </c>
      <c r="K4503" s="11">
        <f>Table1_1[[#This Row],[PROFIT]]/Table1_1[[#This Row],[TOTAL REVENUE]]</f>
        <v>-2.968460111317258E-2</v>
      </c>
    </row>
    <row r="4504" spans="1:11">
      <c r="A4504" t="s">
        <v>25</v>
      </c>
      <c r="B4504" t="s">
        <v>769</v>
      </c>
      <c r="C4504">
        <v>19</v>
      </c>
      <c r="D4504">
        <v>45.3</v>
      </c>
      <c r="E4504">
        <v>76.010000000000005</v>
      </c>
      <c r="F4504" t="s">
        <v>108</v>
      </c>
      <c r="G4504" t="s">
        <v>109</v>
      </c>
      <c r="H4504">
        <f>Table1_1[[#This Row],[Units Sold]]*Table1_1[[#This Row],[Sale Price per Unit]]</f>
        <v>1444.19</v>
      </c>
      <c r="I4504">
        <f>Table1_1[[#This Row],[Units Sold]]*Table1_1[[#This Row],[Cost per Unit]]</f>
        <v>860.69999999999993</v>
      </c>
      <c r="J4504">
        <f>Table1_1[[#This Row],[TOTAL REVENUE]]-Table1_1[[#This Row],[TOTAL COST]]</f>
        <v>583.49000000000012</v>
      </c>
      <c r="K4504" s="11">
        <f>Table1_1[[#This Row],[PROFIT]]/Table1_1[[#This Row],[TOTAL REVENUE]]</f>
        <v>0.40402578608077894</v>
      </c>
    </row>
    <row r="4505" spans="1:11">
      <c r="A4505" t="s">
        <v>88</v>
      </c>
      <c r="B4505" t="s">
        <v>769</v>
      </c>
      <c r="C4505">
        <v>123</v>
      </c>
      <c r="D4505">
        <v>20.39</v>
      </c>
      <c r="E4505">
        <v>88.56</v>
      </c>
      <c r="F4505" t="s">
        <v>108</v>
      </c>
      <c r="G4505" t="s">
        <v>110</v>
      </c>
      <c r="H4505">
        <f>Table1_1[[#This Row],[Units Sold]]*Table1_1[[#This Row],[Sale Price per Unit]]</f>
        <v>10892.880000000001</v>
      </c>
      <c r="I4505">
        <f>Table1_1[[#This Row],[Units Sold]]*Table1_1[[#This Row],[Cost per Unit]]</f>
        <v>2507.9700000000003</v>
      </c>
      <c r="J4505">
        <f>Table1_1[[#This Row],[TOTAL REVENUE]]-Table1_1[[#This Row],[TOTAL COST]]</f>
        <v>8384.91</v>
      </c>
      <c r="K4505" s="11">
        <f>Table1_1[[#This Row],[PROFIT]]/Table1_1[[#This Row],[TOTAL REVENUE]]</f>
        <v>0.76976061427280928</v>
      </c>
    </row>
    <row r="4506" spans="1:11">
      <c r="A4506" t="s">
        <v>13</v>
      </c>
      <c r="B4506" t="s">
        <v>769</v>
      </c>
      <c r="C4506">
        <v>187</v>
      </c>
      <c r="D4506">
        <v>16.82</v>
      </c>
      <c r="E4506">
        <v>54.51</v>
      </c>
      <c r="F4506" t="s">
        <v>108</v>
      </c>
      <c r="G4506" t="s">
        <v>109</v>
      </c>
      <c r="H4506">
        <f>Table1_1[[#This Row],[Units Sold]]*Table1_1[[#This Row],[Sale Price per Unit]]</f>
        <v>10193.369999999999</v>
      </c>
      <c r="I4506">
        <f>Table1_1[[#This Row],[Units Sold]]*Table1_1[[#This Row],[Cost per Unit]]</f>
        <v>3145.34</v>
      </c>
      <c r="J4506">
        <f>Table1_1[[#This Row],[TOTAL REVENUE]]-Table1_1[[#This Row],[TOTAL COST]]</f>
        <v>7048.0299999999988</v>
      </c>
      <c r="K4506" s="11">
        <f>Table1_1[[#This Row],[PROFIT]]/Table1_1[[#This Row],[TOTAL REVENUE]]</f>
        <v>0.69143276463034298</v>
      </c>
    </row>
    <row r="4507" spans="1:11">
      <c r="A4507" t="s">
        <v>70</v>
      </c>
      <c r="B4507" t="s">
        <v>769</v>
      </c>
      <c r="C4507">
        <v>217</v>
      </c>
      <c r="D4507">
        <v>87.58</v>
      </c>
      <c r="E4507">
        <v>113.5</v>
      </c>
      <c r="F4507" t="s">
        <v>108</v>
      </c>
      <c r="G4507" t="s">
        <v>109</v>
      </c>
      <c r="H4507">
        <f>Table1_1[[#This Row],[Units Sold]]*Table1_1[[#This Row],[Sale Price per Unit]]</f>
        <v>24629.5</v>
      </c>
      <c r="I4507">
        <f>Table1_1[[#This Row],[Units Sold]]*Table1_1[[#This Row],[Cost per Unit]]</f>
        <v>19004.86</v>
      </c>
      <c r="J4507">
        <f>Table1_1[[#This Row],[TOTAL REVENUE]]-Table1_1[[#This Row],[TOTAL COST]]</f>
        <v>5624.6399999999994</v>
      </c>
      <c r="K4507" s="11">
        <f>Table1_1[[#This Row],[PROFIT]]/Table1_1[[#This Row],[TOTAL REVENUE]]</f>
        <v>0.2283700440528634</v>
      </c>
    </row>
    <row r="4508" spans="1:11">
      <c r="A4508" t="s">
        <v>39</v>
      </c>
      <c r="B4508" t="s">
        <v>769</v>
      </c>
      <c r="C4508">
        <v>197</v>
      </c>
      <c r="D4508">
        <v>61.99</v>
      </c>
      <c r="E4508">
        <v>69.040000000000006</v>
      </c>
      <c r="F4508" t="s">
        <v>107</v>
      </c>
      <c r="G4508" t="s">
        <v>110</v>
      </c>
      <c r="H4508">
        <f>Table1_1[[#This Row],[Units Sold]]*Table1_1[[#This Row],[Sale Price per Unit]]</f>
        <v>13600.880000000001</v>
      </c>
      <c r="I4508">
        <f>Table1_1[[#This Row],[Units Sold]]*Table1_1[[#This Row],[Cost per Unit]]</f>
        <v>12212.03</v>
      </c>
      <c r="J4508">
        <f>Table1_1[[#This Row],[TOTAL REVENUE]]-Table1_1[[#This Row],[TOTAL COST]]</f>
        <v>1388.8500000000004</v>
      </c>
      <c r="K4508" s="11">
        <f>Table1_1[[#This Row],[PROFIT]]/Table1_1[[#This Row],[TOTAL REVENUE]]</f>
        <v>0.10211471610660489</v>
      </c>
    </row>
    <row r="4509" spans="1:11">
      <c r="A4509" t="s">
        <v>97</v>
      </c>
      <c r="B4509" t="s">
        <v>769</v>
      </c>
      <c r="C4509">
        <v>295</v>
      </c>
      <c r="D4509">
        <v>85.05</v>
      </c>
      <c r="E4509">
        <v>63.41</v>
      </c>
      <c r="F4509" t="s">
        <v>107</v>
      </c>
      <c r="G4509" t="s">
        <v>109</v>
      </c>
      <c r="H4509">
        <f>Table1_1[[#This Row],[Units Sold]]*Table1_1[[#This Row],[Sale Price per Unit]]</f>
        <v>18705.95</v>
      </c>
      <c r="I4509">
        <f>Table1_1[[#This Row],[Units Sold]]*Table1_1[[#This Row],[Cost per Unit]]</f>
        <v>25089.75</v>
      </c>
      <c r="J4509">
        <f>Table1_1[[#This Row],[TOTAL REVENUE]]-Table1_1[[#This Row],[TOTAL COST]]</f>
        <v>-6383.7999999999993</v>
      </c>
      <c r="K4509" s="11">
        <f>Table1_1[[#This Row],[PROFIT]]/Table1_1[[#This Row],[TOTAL REVENUE]]</f>
        <v>-0.34127109288755714</v>
      </c>
    </row>
    <row r="4510" spans="1:11">
      <c r="A4510" t="s">
        <v>61</v>
      </c>
      <c r="B4510" t="s">
        <v>769</v>
      </c>
      <c r="C4510">
        <v>224</v>
      </c>
      <c r="D4510">
        <v>41.61</v>
      </c>
      <c r="E4510">
        <v>70.989999999999995</v>
      </c>
      <c r="F4510" t="s">
        <v>107</v>
      </c>
      <c r="G4510" t="s">
        <v>109</v>
      </c>
      <c r="H4510">
        <f>Table1_1[[#This Row],[Units Sold]]*Table1_1[[#This Row],[Sale Price per Unit]]</f>
        <v>15901.759999999998</v>
      </c>
      <c r="I4510">
        <f>Table1_1[[#This Row],[Units Sold]]*Table1_1[[#This Row],[Cost per Unit]]</f>
        <v>9320.64</v>
      </c>
      <c r="J4510">
        <f>Table1_1[[#This Row],[TOTAL REVENUE]]-Table1_1[[#This Row],[TOTAL COST]]</f>
        <v>6581.119999999999</v>
      </c>
      <c r="K4510" s="11">
        <f>Table1_1[[#This Row],[PROFIT]]/Table1_1[[#This Row],[TOTAL REVENUE]]</f>
        <v>0.41386110719819691</v>
      </c>
    </row>
    <row r="4511" spans="1:11">
      <c r="A4511" t="s">
        <v>97</v>
      </c>
      <c r="B4511" t="s">
        <v>770</v>
      </c>
      <c r="C4511">
        <v>201</v>
      </c>
      <c r="D4511">
        <v>16.11</v>
      </c>
      <c r="E4511">
        <v>45.59</v>
      </c>
      <c r="F4511" t="s">
        <v>107</v>
      </c>
      <c r="G4511" t="s">
        <v>109</v>
      </c>
      <c r="H4511">
        <f>Table1_1[[#This Row],[Units Sold]]*Table1_1[[#This Row],[Sale Price per Unit]]</f>
        <v>9163.59</v>
      </c>
      <c r="I4511">
        <f>Table1_1[[#This Row],[Units Sold]]*Table1_1[[#This Row],[Cost per Unit]]</f>
        <v>3238.1099999999997</v>
      </c>
      <c r="J4511">
        <f>Table1_1[[#This Row],[TOTAL REVENUE]]-Table1_1[[#This Row],[TOTAL COST]]</f>
        <v>5925.4800000000005</v>
      </c>
      <c r="K4511" s="11">
        <f>Table1_1[[#This Row],[PROFIT]]/Table1_1[[#This Row],[TOTAL REVENUE]]</f>
        <v>0.64663303355999124</v>
      </c>
    </row>
    <row r="4512" spans="1:11">
      <c r="A4512" t="s">
        <v>63</v>
      </c>
      <c r="B4512" t="s">
        <v>770</v>
      </c>
      <c r="C4512">
        <v>289</v>
      </c>
      <c r="D4512">
        <v>41.99</v>
      </c>
      <c r="E4512">
        <v>94.44</v>
      </c>
      <c r="F4512" t="s">
        <v>107</v>
      </c>
      <c r="G4512" t="s">
        <v>109</v>
      </c>
      <c r="H4512">
        <f>Table1_1[[#This Row],[Units Sold]]*Table1_1[[#This Row],[Sale Price per Unit]]</f>
        <v>27293.16</v>
      </c>
      <c r="I4512">
        <f>Table1_1[[#This Row],[Units Sold]]*Table1_1[[#This Row],[Cost per Unit]]</f>
        <v>12135.11</v>
      </c>
      <c r="J4512">
        <f>Table1_1[[#This Row],[TOTAL REVENUE]]-Table1_1[[#This Row],[TOTAL COST]]</f>
        <v>15158.05</v>
      </c>
      <c r="K4512" s="11">
        <f>Table1_1[[#This Row],[PROFIT]]/Table1_1[[#This Row],[TOTAL REVENUE]]</f>
        <v>0.55537907666243114</v>
      </c>
    </row>
    <row r="4513" spans="1:11">
      <c r="A4513" t="s">
        <v>71</v>
      </c>
      <c r="B4513" t="s">
        <v>770</v>
      </c>
      <c r="C4513">
        <v>61</v>
      </c>
      <c r="D4513">
        <v>93.55</v>
      </c>
      <c r="E4513">
        <v>66.27</v>
      </c>
      <c r="F4513" t="s">
        <v>108</v>
      </c>
      <c r="G4513" t="s">
        <v>110</v>
      </c>
      <c r="H4513">
        <f>Table1_1[[#This Row],[Units Sold]]*Table1_1[[#This Row],[Sale Price per Unit]]</f>
        <v>4042.47</v>
      </c>
      <c r="I4513">
        <f>Table1_1[[#This Row],[Units Sold]]*Table1_1[[#This Row],[Cost per Unit]]</f>
        <v>5706.55</v>
      </c>
      <c r="J4513">
        <f>Table1_1[[#This Row],[TOTAL REVENUE]]-Table1_1[[#This Row],[TOTAL COST]]</f>
        <v>-1664.0800000000004</v>
      </c>
      <c r="K4513" s="11">
        <f>Table1_1[[#This Row],[PROFIT]]/Table1_1[[#This Row],[TOTAL REVENUE]]</f>
        <v>-0.41164931341481831</v>
      </c>
    </row>
    <row r="4514" spans="1:11">
      <c r="A4514" t="s">
        <v>44</v>
      </c>
      <c r="B4514" t="s">
        <v>770</v>
      </c>
      <c r="C4514">
        <v>42</v>
      </c>
      <c r="D4514">
        <v>19.88</v>
      </c>
      <c r="E4514">
        <v>54.74</v>
      </c>
      <c r="F4514" t="s">
        <v>108</v>
      </c>
      <c r="G4514" t="s">
        <v>109</v>
      </c>
      <c r="H4514">
        <f>Table1_1[[#This Row],[Units Sold]]*Table1_1[[#This Row],[Sale Price per Unit]]</f>
        <v>2299.08</v>
      </c>
      <c r="I4514">
        <f>Table1_1[[#This Row],[Units Sold]]*Table1_1[[#This Row],[Cost per Unit]]</f>
        <v>834.95999999999992</v>
      </c>
      <c r="J4514">
        <f>Table1_1[[#This Row],[TOTAL REVENUE]]-Table1_1[[#This Row],[TOTAL COST]]</f>
        <v>1464.12</v>
      </c>
      <c r="K4514" s="11">
        <f>Table1_1[[#This Row],[PROFIT]]/Table1_1[[#This Row],[TOTAL REVENUE]]</f>
        <v>0.63682864450127874</v>
      </c>
    </row>
    <row r="4515" spans="1:11">
      <c r="A4515" t="s">
        <v>53</v>
      </c>
      <c r="B4515" t="s">
        <v>770</v>
      </c>
      <c r="C4515">
        <v>162</v>
      </c>
      <c r="D4515">
        <v>44.98</v>
      </c>
      <c r="E4515">
        <v>93.06</v>
      </c>
      <c r="F4515" t="s">
        <v>108</v>
      </c>
      <c r="G4515" t="s">
        <v>109</v>
      </c>
      <c r="H4515">
        <f>Table1_1[[#This Row],[Units Sold]]*Table1_1[[#This Row],[Sale Price per Unit]]</f>
        <v>15075.720000000001</v>
      </c>
      <c r="I4515">
        <f>Table1_1[[#This Row],[Units Sold]]*Table1_1[[#This Row],[Cost per Unit]]</f>
        <v>7286.7599999999993</v>
      </c>
      <c r="J4515">
        <f>Table1_1[[#This Row],[TOTAL REVENUE]]-Table1_1[[#This Row],[TOTAL COST]]</f>
        <v>7788.9600000000019</v>
      </c>
      <c r="K4515" s="11">
        <f>Table1_1[[#This Row],[PROFIT]]/Table1_1[[#This Row],[TOTAL REVENUE]]</f>
        <v>0.51665592091124013</v>
      </c>
    </row>
    <row r="4516" spans="1:11">
      <c r="A4516" t="s">
        <v>89</v>
      </c>
      <c r="B4516" t="s">
        <v>771</v>
      </c>
      <c r="C4516">
        <v>14</v>
      </c>
      <c r="D4516">
        <v>18.78</v>
      </c>
      <c r="E4516">
        <v>78</v>
      </c>
      <c r="F4516" t="s">
        <v>108</v>
      </c>
      <c r="G4516" t="s">
        <v>109</v>
      </c>
      <c r="H4516">
        <f>Table1_1[[#This Row],[Units Sold]]*Table1_1[[#This Row],[Sale Price per Unit]]</f>
        <v>1092</v>
      </c>
      <c r="I4516">
        <f>Table1_1[[#This Row],[Units Sold]]*Table1_1[[#This Row],[Cost per Unit]]</f>
        <v>262.92</v>
      </c>
      <c r="J4516">
        <f>Table1_1[[#This Row],[TOTAL REVENUE]]-Table1_1[[#This Row],[TOTAL COST]]</f>
        <v>829.07999999999993</v>
      </c>
      <c r="K4516" s="11">
        <f>Table1_1[[#This Row],[PROFIT]]/Table1_1[[#This Row],[TOTAL REVENUE]]</f>
        <v>0.75923076923076915</v>
      </c>
    </row>
    <row r="4517" spans="1:11">
      <c r="A4517" t="s">
        <v>75</v>
      </c>
      <c r="B4517" t="s">
        <v>771</v>
      </c>
      <c r="C4517">
        <v>255</v>
      </c>
      <c r="D4517">
        <v>52.09</v>
      </c>
      <c r="E4517">
        <v>46</v>
      </c>
      <c r="F4517" t="s">
        <v>108</v>
      </c>
      <c r="G4517" t="s">
        <v>109</v>
      </c>
      <c r="H4517">
        <f>Table1_1[[#This Row],[Units Sold]]*Table1_1[[#This Row],[Sale Price per Unit]]</f>
        <v>11730</v>
      </c>
      <c r="I4517">
        <f>Table1_1[[#This Row],[Units Sold]]*Table1_1[[#This Row],[Cost per Unit]]</f>
        <v>13282.95</v>
      </c>
      <c r="J4517">
        <f>Table1_1[[#This Row],[TOTAL REVENUE]]-Table1_1[[#This Row],[TOTAL COST]]</f>
        <v>-1552.9500000000007</v>
      </c>
      <c r="K4517" s="11">
        <f>Table1_1[[#This Row],[PROFIT]]/Table1_1[[#This Row],[TOTAL REVENUE]]</f>
        <v>-0.13239130434782614</v>
      </c>
    </row>
    <row r="4518" spans="1:11">
      <c r="A4518" t="s">
        <v>72</v>
      </c>
      <c r="B4518" t="s">
        <v>771</v>
      </c>
      <c r="C4518">
        <v>25</v>
      </c>
      <c r="D4518">
        <v>20.85</v>
      </c>
      <c r="E4518">
        <v>24.85</v>
      </c>
      <c r="F4518" t="s">
        <v>107</v>
      </c>
      <c r="G4518" t="s">
        <v>110</v>
      </c>
      <c r="H4518">
        <f>Table1_1[[#This Row],[Units Sold]]*Table1_1[[#This Row],[Sale Price per Unit]]</f>
        <v>621.25</v>
      </c>
      <c r="I4518">
        <f>Table1_1[[#This Row],[Units Sold]]*Table1_1[[#This Row],[Cost per Unit]]</f>
        <v>521.25</v>
      </c>
      <c r="J4518">
        <f>Table1_1[[#This Row],[TOTAL REVENUE]]-Table1_1[[#This Row],[TOTAL COST]]</f>
        <v>100</v>
      </c>
      <c r="K4518" s="11">
        <f>Table1_1[[#This Row],[PROFIT]]/Table1_1[[#This Row],[TOTAL REVENUE]]</f>
        <v>0.16096579476861167</v>
      </c>
    </row>
    <row r="4519" spans="1:11">
      <c r="A4519" t="s">
        <v>12</v>
      </c>
      <c r="B4519" t="s">
        <v>771</v>
      </c>
      <c r="C4519">
        <v>300</v>
      </c>
      <c r="D4519">
        <v>83.42</v>
      </c>
      <c r="E4519">
        <v>76.02</v>
      </c>
      <c r="F4519" t="s">
        <v>108</v>
      </c>
      <c r="G4519" t="s">
        <v>109</v>
      </c>
      <c r="H4519">
        <f>Table1_1[[#This Row],[Units Sold]]*Table1_1[[#This Row],[Sale Price per Unit]]</f>
        <v>22806</v>
      </c>
      <c r="I4519">
        <f>Table1_1[[#This Row],[Units Sold]]*Table1_1[[#This Row],[Cost per Unit]]</f>
        <v>25026</v>
      </c>
      <c r="J4519">
        <f>Table1_1[[#This Row],[TOTAL REVENUE]]-Table1_1[[#This Row],[TOTAL COST]]</f>
        <v>-2220</v>
      </c>
      <c r="K4519" s="11">
        <f>Table1_1[[#This Row],[PROFIT]]/Table1_1[[#This Row],[TOTAL REVENUE]]</f>
        <v>-9.7342804525124962E-2</v>
      </c>
    </row>
    <row r="4520" spans="1:11">
      <c r="A4520" t="s">
        <v>98</v>
      </c>
      <c r="B4520" t="s">
        <v>771</v>
      </c>
      <c r="C4520">
        <v>141</v>
      </c>
      <c r="D4520">
        <v>96.85</v>
      </c>
      <c r="E4520">
        <v>70.22</v>
      </c>
      <c r="F4520" t="s">
        <v>108</v>
      </c>
      <c r="G4520" t="s">
        <v>109</v>
      </c>
      <c r="H4520">
        <f>Table1_1[[#This Row],[Units Sold]]*Table1_1[[#This Row],[Sale Price per Unit]]</f>
        <v>9901.02</v>
      </c>
      <c r="I4520">
        <f>Table1_1[[#This Row],[Units Sold]]*Table1_1[[#This Row],[Cost per Unit]]</f>
        <v>13655.849999999999</v>
      </c>
      <c r="J4520">
        <f>Table1_1[[#This Row],[TOTAL REVENUE]]-Table1_1[[#This Row],[TOTAL COST]]</f>
        <v>-3754.8299999999981</v>
      </c>
      <c r="K4520" s="11">
        <f>Table1_1[[#This Row],[PROFIT]]/Table1_1[[#This Row],[TOTAL REVENUE]]</f>
        <v>-0.37923668470521199</v>
      </c>
    </row>
    <row r="4521" spans="1:11">
      <c r="A4521" t="s">
        <v>51</v>
      </c>
      <c r="B4521" t="s">
        <v>771</v>
      </c>
      <c r="C4521">
        <v>87</v>
      </c>
      <c r="D4521">
        <v>12.14</v>
      </c>
      <c r="E4521">
        <v>72.510000000000005</v>
      </c>
      <c r="F4521" t="s">
        <v>107</v>
      </c>
      <c r="G4521" t="s">
        <v>109</v>
      </c>
      <c r="H4521">
        <f>Table1_1[[#This Row],[Units Sold]]*Table1_1[[#This Row],[Sale Price per Unit]]</f>
        <v>6308.3700000000008</v>
      </c>
      <c r="I4521">
        <f>Table1_1[[#This Row],[Units Sold]]*Table1_1[[#This Row],[Cost per Unit]]</f>
        <v>1056.18</v>
      </c>
      <c r="J4521">
        <f>Table1_1[[#This Row],[TOTAL REVENUE]]-Table1_1[[#This Row],[TOTAL COST]]</f>
        <v>5252.1900000000005</v>
      </c>
      <c r="K4521" s="11">
        <f>Table1_1[[#This Row],[PROFIT]]/Table1_1[[#This Row],[TOTAL REVENUE]]</f>
        <v>0.83257481726658389</v>
      </c>
    </row>
    <row r="4522" spans="1:11">
      <c r="A4522" t="s">
        <v>87</v>
      </c>
      <c r="B4522" t="s">
        <v>771</v>
      </c>
      <c r="C4522">
        <v>185</v>
      </c>
      <c r="D4522">
        <v>73.38</v>
      </c>
      <c r="E4522">
        <v>62.2</v>
      </c>
      <c r="F4522" t="s">
        <v>108</v>
      </c>
      <c r="G4522" t="s">
        <v>110</v>
      </c>
      <c r="H4522">
        <f>Table1_1[[#This Row],[Units Sold]]*Table1_1[[#This Row],[Sale Price per Unit]]</f>
        <v>11507</v>
      </c>
      <c r="I4522">
        <f>Table1_1[[#This Row],[Units Sold]]*Table1_1[[#This Row],[Cost per Unit]]</f>
        <v>13575.3</v>
      </c>
      <c r="J4522">
        <f>Table1_1[[#This Row],[TOTAL REVENUE]]-Table1_1[[#This Row],[TOTAL COST]]</f>
        <v>-2068.2999999999993</v>
      </c>
      <c r="K4522" s="11">
        <f>Table1_1[[#This Row],[PROFIT]]/Table1_1[[#This Row],[TOTAL REVENUE]]</f>
        <v>-0.17974276527331184</v>
      </c>
    </row>
    <row r="4523" spans="1:11">
      <c r="A4523" t="s">
        <v>25</v>
      </c>
      <c r="B4523" t="s">
        <v>772</v>
      </c>
      <c r="C4523">
        <v>102</v>
      </c>
      <c r="D4523">
        <v>48.78</v>
      </c>
      <c r="E4523">
        <v>25.54</v>
      </c>
      <c r="F4523" t="s">
        <v>108</v>
      </c>
      <c r="G4523" t="s">
        <v>110</v>
      </c>
      <c r="H4523">
        <f>Table1_1[[#This Row],[Units Sold]]*Table1_1[[#This Row],[Sale Price per Unit]]</f>
        <v>2605.08</v>
      </c>
      <c r="I4523">
        <f>Table1_1[[#This Row],[Units Sold]]*Table1_1[[#This Row],[Cost per Unit]]</f>
        <v>4975.5600000000004</v>
      </c>
      <c r="J4523">
        <f>Table1_1[[#This Row],[TOTAL REVENUE]]-Table1_1[[#This Row],[TOTAL COST]]</f>
        <v>-2370.4800000000005</v>
      </c>
      <c r="K4523" s="11">
        <f>Table1_1[[#This Row],[PROFIT]]/Table1_1[[#This Row],[TOTAL REVENUE]]</f>
        <v>-0.90994518402505897</v>
      </c>
    </row>
    <row r="4524" spans="1:11">
      <c r="A4524" t="s">
        <v>46</v>
      </c>
      <c r="B4524" t="s">
        <v>772</v>
      </c>
      <c r="C4524">
        <v>259</v>
      </c>
      <c r="D4524">
        <v>92.44</v>
      </c>
      <c r="E4524">
        <v>64.400000000000006</v>
      </c>
      <c r="F4524" t="s">
        <v>108</v>
      </c>
      <c r="G4524" t="s">
        <v>109</v>
      </c>
      <c r="H4524">
        <f>Table1_1[[#This Row],[Units Sold]]*Table1_1[[#This Row],[Sale Price per Unit]]</f>
        <v>16679.600000000002</v>
      </c>
      <c r="I4524">
        <f>Table1_1[[#This Row],[Units Sold]]*Table1_1[[#This Row],[Cost per Unit]]</f>
        <v>23941.96</v>
      </c>
      <c r="J4524">
        <f>Table1_1[[#This Row],[TOTAL REVENUE]]-Table1_1[[#This Row],[TOTAL COST]]</f>
        <v>-7262.3599999999969</v>
      </c>
      <c r="K4524" s="11">
        <f>Table1_1[[#This Row],[PROFIT]]/Table1_1[[#This Row],[TOTAL REVENUE]]</f>
        <v>-0.43540372670807431</v>
      </c>
    </row>
    <row r="4525" spans="1:11">
      <c r="A4525" t="s">
        <v>77</v>
      </c>
      <c r="B4525" t="s">
        <v>772</v>
      </c>
      <c r="C4525">
        <v>152</v>
      </c>
      <c r="D4525">
        <v>13.89</v>
      </c>
      <c r="E4525">
        <v>107.01</v>
      </c>
      <c r="F4525" t="s">
        <v>107</v>
      </c>
      <c r="G4525" t="s">
        <v>110</v>
      </c>
      <c r="H4525">
        <f>Table1_1[[#This Row],[Units Sold]]*Table1_1[[#This Row],[Sale Price per Unit]]</f>
        <v>16265.52</v>
      </c>
      <c r="I4525">
        <f>Table1_1[[#This Row],[Units Sold]]*Table1_1[[#This Row],[Cost per Unit]]</f>
        <v>2111.2800000000002</v>
      </c>
      <c r="J4525">
        <f>Table1_1[[#This Row],[TOTAL REVENUE]]-Table1_1[[#This Row],[TOTAL COST]]</f>
        <v>14154.24</v>
      </c>
      <c r="K4525" s="11">
        <f>Table1_1[[#This Row],[PROFIT]]/Table1_1[[#This Row],[TOTAL REVENUE]]</f>
        <v>0.87019904681805438</v>
      </c>
    </row>
    <row r="4526" spans="1:11">
      <c r="A4526" t="s">
        <v>68</v>
      </c>
      <c r="B4526" t="s">
        <v>772</v>
      </c>
      <c r="C4526">
        <v>39</v>
      </c>
      <c r="D4526">
        <v>69.8</v>
      </c>
      <c r="E4526">
        <v>98.33</v>
      </c>
      <c r="F4526" t="s">
        <v>108</v>
      </c>
      <c r="G4526" t="s">
        <v>109</v>
      </c>
      <c r="H4526">
        <f>Table1_1[[#This Row],[Units Sold]]*Table1_1[[#This Row],[Sale Price per Unit]]</f>
        <v>3834.87</v>
      </c>
      <c r="I4526">
        <f>Table1_1[[#This Row],[Units Sold]]*Table1_1[[#This Row],[Cost per Unit]]</f>
        <v>2722.2</v>
      </c>
      <c r="J4526">
        <f>Table1_1[[#This Row],[TOTAL REVENUE]]-Table1_1[[#This Row],[TOTAL COST]]</f>
        <v>1112.67</v>
      </c>
      <c r="K4526" s="11">
        <f>Table1_1[[#This Row],[PROFIT]]/Table1_1[[#This Row],[TOTAL REVENUE]]</f>
        <v>0.2901454286585986</v>
      </c>
    </row>
    <row r="4527" spans="1:11">
      <c r="A4527" t="s">
        <v>63</v>
      </c>
      <c r="B4527" t="s">
        <v>772</v>
      </c>
      <c r="C4527">
        <v>5</v>
      </c>
      <c r="D4527">
        <v>15.49</v>
      </c>
      <c r="E4527">
        <v>103.66</v>
      </c>
      <c r="F4527" t="s">
        <v>107</v>
      </c>
      <c r="G4527" t="s">
        <v>110</v>
      </c>
      <c r="H4527">
        <f>Table1_1[[#This Row],[Units Sold]]*Table1_1[[#This Row],[Sale Price per Unit]]</f>
        <v>518.29999999999995</v>
      </c>
      <c r="I4527">
        <f>Table1_1[[#This Row],[Units Sold]]*Table1_1[[#This Row],[Cost per Unit]]</f>
        <v>77.45</v>
      </c>
      <c r="J4527">
        <f>Table1_1[[#This Row],[TOTAL REVENUE]]-Table1_1[[#This Row],[TOTAL COST]]</f>
        <v>440.84999999999997</v>
      </c>
      <c r="K4527" s="11">
        <f>Table1_1[[#This Row],[PROFIT]]/Table1_1[[#This Row],[TOTAL REVENUE]]</f>
        <v>0.8505691684352692</v>
      </c>
    </row>
    <row r="4528" spans="1:11">
      <c r="A4528" t="s">
        <v>106</v>
      </c>
      <c r="B4528" t="s">
        <v>772</v>
      </c>
      <c r="C4528">
        <v>224</v>
      </c>
      <c r="D4528">
        <v>78.38</v>
      </c>
      <c r="E4528">
        <v>41.88</v>
      </c>
      <c r="F4528" t="s">
        <v>108</v>
      </c>
      <c r="G4528" t="s">
        <v>110</v>
      </c>
      <c r="H4528">
        <f>Table1_1[[#This Row],[Units Sold]]*Table1_1[[#This Row],[Sale Price per Unit]]</f>
        <v>9381.1200000000008</v>
      </c>
      <c r="I4528">
        <f>Table1_1[[#This Row],[Units Sold]]*Table1_1[[#This Row],[Cost per Unit]]</f>
        <v>17557.12</v>
      </c>
      <c r="J4528">
        <f>Table1_1[[#This Row],[TOTAL REVENUE]]-Table1_1[[#This Row],[TOTAL COST]]</f>
        <v>-8175.9999999999982</v>
      </c>
      <c r="K4528" s="11">
        <f>Table1_1[[#This Row],[PROFIT]]/Table1_1[[#This Row],[TOTAL REVENUE]]</f>
        <v>-0.87153772683858621</v>
      </c>
    </row>
    <row r="4529" spans="1:11">
      <c r="A4529" t="s">
        <v>34</v>
      </c>
      <c r="B4529" t="s">
        <v>772</v>
      </c>
      <c r="C4529">
        <v>197</v>
      </c>
      <c r="D4529">
        <v>91.35</v>
      </c>
      <c r="E4529">
        <v>22.49</v>
      </c>
      <c r="F4529" t="s">
        <v>108</v>
      </c>
      <c r="G4529" t="s">
        <v>109</v>
      </c>
      <c r="H4529">
        <f>Table1_1[[#This Row],[Units Sold]]*Table1_1[[#This Row],[Sale Price per Unit]]</f>
        <v>4430.53</v>
      </c>
      <c r="I4529">
        <f>Table1_1[[#This Row],[Units Sold]]*Table1_1[[#This Row],[Cost per Unit]]</f>
        <v>17995.949999999997</v>
      </c>
      <c r="J4529">
        <f>Table1_1[[#This Row],[TOTAL REVENUE]]-Table1_1[[#This Row],[TOTAL COST]]</f>
        <v>-13565.419999999998</v>
      </c>
      <c r="K4529" s="11">
        <f>Table1_1[[#This Row],[PROFIT]]/Table1_1[[#This Row],[TOTAL REVENUE]]</f>
        <v>-3.0618052467763448</v>
      </c>
    </row>
    <row r="4530" spans="1:11">
      <c r="A4530" t="s">
        <v>39</v>
      </c>
      <c r="B4530" t="s">
        <v>772</v>
      </c>
      <c r="C4530">
        <v>61</v>
      </c>
      <c r="D4530">
        <v>41.49</v>
      </c>
      <c r="E4530">
        <v>49.54</v>
      </c>
      <c r="F4530" t="s">
        <v>107</v>
      </c>
      <c r="G4530" t="s">
        <v>110</v>
      </c>
      <c r="H4530">
        <f>Table1_1[[#This Row],[Units Sold]]*Table1_1[[#This Row],[Sale Price per Unit]]</f>
        <v>3021.94</v>
      </c>
      <c r="I4530">
        <f>Table1_1[[#This Row],[Units Sold]]*Table1_1[[#This Row],[Cost per Unit]]</f>
        <v>2530.8900000000003</v>
      </c>
      <c r="J4530">
        <f>Table1_1[[#This Row],[TOTAL REVENUE]]-Table1_1[[#This Row],[TOTAL COST]]</f>
        <v>491.04999999999973</v>
      </c>
      <c r="K4530" s="11">
        <f>Table1_1[[#This Row],[PROFIT]]/Table1_1[[#This Row],[TOTAL REVENUE]]</f>
        <v>0.1624949535728703</v>
      </c>
    </row>
    <row r="4531" spans="1:11">
      <c r="A4531" t="s">
        <v>102</v>
      </c>
      <c r="B4531" t="s">
        <v>772</v>
      </c>
      <c r="C4531">
        <v>20</v>
      </c>
      <c r="D4531">
        <v>96.62</v>
      </c>
      <c r="E4531">
        <v>69.64</v>
      </c>
      <c r="F4531" t="s">
        <v>107</v>
      </c>
      <c r="G4531" t="s">
        <v>110</v>
      </c>
      <c r="H4531">
        <f>Table1_1[[#This Row],[Units Sold]]*Table1_1[[#This Row],[Sale Price per Unit]]</f>
        <v>1392.8</v>
      </c>
      <c r="I4531">
        <f>Table1_1[[#This Row],[Units Sold]]*Table1_1[[#This Row],[Cost per Unit]]</f>
        <v>1932.4</v>
      </c>
      <c r="J4531">
        <f>Table1_1[[#This Row],[TOTAL REVENUE]]-Table1_1[[#This Row],[TOTAL COST]]</f>
        <v>-539.60000000000014</v>
      </c>
      <c r="K4531" s="11">
        <f>Table1_1[[#This Row],[PROFIT]]/Table1_1[[#This Row],[TOTAL REVENUE]]</f>
        <v>-0.38742102240091914</v>
      </c>
    </row>
    <row r="4532" spans="1:11">
      <c r="A4532" t="s">
        <v>22</v>
      </c>
      <c r="B4532" t="s">
        <v>772</v>
      </c>
      <c r="C4532">
        <v>155</v>
      </c>
      <c r="D4532">
        <v>95.44</v>
      </c>
      <c r="E4532">
        <v>38.21</v>
      </c>
      <c r="F4532" t="s">
        <v>108</v>
      </c>
      <c r="G4532" t="s">
        <v>110</v>
      </c>
      <c r="H4532">
        <f>Table1_1[[#This Row],[Units Sold]]*Table1_1[[#This Row],[Sale Price per Unit]]</f>
        <v>5922.55</v>
      </c>
      <c r="I4532">
        <f>Table1_1[[#This Row],[Units Sold]]*Table1_1[[#This Row],[Cost per Unit]]</f>
        <v>14793.199999999999</v>
      </c>
      <c r="J4532">
        <f>Table1_1[[#This Row],[TOTAL REVENUE]]-Table1_1[[#This Row],[TOTAL COST]]</f>
        <v>-8870.6499999999978</v>
      </c>
      <c r="K4532" s="11">
        <f>Table1_1[[#This Row],[PROFIT]]/Table1_1[[#This Row],[TOTAL REVENUE]]</f>
        <v>-1.497775451452499</v>
      </c>
    </row>
    <row r="4533" spans="1:11">
      <c r="A4533" t="s">
        <v>93</v>
      </c>
      <c r="B4533" t="s">
        <v>772</v>
      </c>
      <c r="C4533">
        <v>218</v>
      </c>
      <c r="D4533">
        <v>97.19</v>
      </c>
      <c r="E4533">
        <v>101.5</v>
      </c>
      <c r="F4533" t="s">
        <v>108</v>
      </c>
      <c r="G4533" t="s">
        <v>109</v>
      </c>
      <c r="H4533">
        <f>Table1_1[[#This Row],[Units Sold]]*Table1_1[[#This Row],[Sale Price per Unit]]</f>
        <v>22127</v>
      </c>
      <c r="I4533">
        <f>Table1_1[[#This Row],[Units Sold]]*Table1_1[[#This Row],[Cost per Unit]]</f>
        <v>21187.42</v>
      </c>
      <c r="J4533">
        <f>Table1_1[[#This Row],[TOTAL REVENUE]]-Table1_1[[#This Row],[TOTAL COST]]</f>
        <v>939.58000000000175</v>
      </c>
      <c r="K4533" s="11">
        <f>Table1_1[[#This Row],[PROFIT]]/Table1_1[[#This Row],[TOTAL REVENUE]]</f>
        <v>4.2463054187192199E-2</v>
      </c>
    </row>
    <row r="4534" spans="1:11">
      <c r="A4534" t="s">
        <v>27</v>
      </c>
      <c r="B4534" t="s">
        <v>773</v>
      </c>
      <c r="C4534">
        <v>175</v>
      </c>
      <c r="D4534">
        <v>98.76</v>
      </c>
      <c r="E4534">
        <v>83.6</v>
      </c>
      <c r="F4534" t="s">
        <v>108</v>
      </c>
      <c r="G4534" t="s">
        <v>109</v>
      </c>
      <c r="H4534">
        <f>Table1_1[[#This Row],[Units Sold]]*Table1_1[[#This Row],[Sale Price per Unit]]</f>
        <v>14629.999999999998</v>
      </c>
      <c r="I4534">
        <f>Table1_1[[#This Row],[Units Sold]]*Table1_1[[#This Row],[Cost per Unit]]</f>
        <v>17283</v>
      </c>
      <c r="J4534">
        <f>Table1_1[[#This Row],[TOTAL REVENUE]]-Table1_1[[#This Row],[TOTAL COST]]</f>
        <v>-2653.0000000000018</v>
      </c>
      <c r="K4534" s="11">
        <f>Table1_1[[#This Row],[PROFIT]]/Table1_1[[#This Row],[TOTAL REVENUE]]</f>
        <v>-0.18133971291866044</v>
      </c>
    </row>
    <row r="4535" spans="1:11">
      <c r="A4535" t="s">
        <v>12</v>
      </c>
      <c r="B4535" t="s">
        <v>773</v>
      </c>
      <c r="C4535">
        <v>222</v>
      </c>
      <c r="D4535">
        <v>69.540000000000006</v>
      </c>
      <c r="E4535">
        <v>57.22</v>
      </c>
      <c r="F4535" t="s">
        <v>108</v>
      </c>
      <c r="G4535" t="s">
        <v>109</v>
      </c>
      <c r="H4535">
        <f>Table1_1[[#This Row],[Units Sold]]*Table1_1[[#This Row],[Sale Price per Unit]]</f>
        <v>12702.84</v>
      </c>
      <c r="I4535">
        <f>Table1_1[[#This Row],[Units Sold]]*Table1_1[[#This Row],[Cost per Unit]]</f>
        <v>15437.880000000001</v>
      </c>
      <c r="J4535">
        <f>Table1_1[[#This Row],[TOTAL REVENUE]]-Table1_1[[#This Row],[TOTAL COST]]</f>
        <v>-2735.0400000000009</v>
      </c>
      <c r="K4535" s="11">
        <f>Table1_1[[#This Row],[PROFIT]]/Table1_1[[#This Row],[TOTAL REVENUE]]</f>
        <v>-0.21530933240125838</v>
      </c>
    </row>
    <row r="4536" spans="1:11">
      <c r="A4536" t="s">
        <v>63</v>
      </c>
      <c r="B4536" t="s">
        <v>773</v>
      </c>
      <c r="C4536">
        <v>224</v>
      </c>
      <c r="D4536">
        <v>49.9</v>
      </c>
      <c r="E4536">
        <v>89.4</v>
      </c>
      <c r="F4536" t="s">
        <v>107</v>
      </c>
      <c r="G4536" t="s">
        <v>109</v>
      </c>
      <c r="H4536">
        <f>Table1_1[[#This Row],[Units Sold]]*Table1_1[[#This Row],[Sale Price per Unit]]</f>
        <v>20025.600000000002</v>
      </c>
      <c r="I4536">
        <f>Table1_1[[#This Row],[Units Sold]]*Table1_1[[#This Row],[Cost per Unit]]</f>
        <v>11177.6</v>
      </c>
      <c r="J4536">
        <f>Table1_1[[#This Row],[TOTAL REVENUE]]-Table1_1[[#This Row],[TOTAL COST]]</f>
        <v>8848.0000000000018</v>
      </c>
      <c r="K4536" s="11">
        <f>Table1_1[[#This Row],[PROFIT]]/Table1_1[[#This Row],[TOTAL REVENUE]]</f>
        <v>0.44183445190156606</v>
      </c>
    </row>
    <row r="4537" spans="1:11">
      <c r="A4537" t="s">
        <v>92</v>
      </c>
      <c r="B4537" t="s">
        <v>773</v>
      </c>
      <c r="C4537">
        <v>254</v>
      </c>
      <c r="D4537">
        <v>98.78</v>
      </c>
      <c r="E4537">
        <v>79.94</v>
      </c>
      <c r="F4537" t="s">
        <v>107</v>
      </c>
      <c r="G4537" t="s">
        <v>110</v>
      </c>
      <c r="H4537">
        <f>Table1_1[[#This Row],[Units Sold]]*Table1_1[[#This Row],[Sale Price per Unit]]</f>
        <v>20304.759999999998</v>
      </c>
      <c r="I4537">
        <f>Table1_1[[#This Row],[Units Sold]]*Table1_1[[#This Row],[Cost per Unit]]</f>
        <v>25090.12</v>
      </c>
      <c r="J4537">
        <f>Table1_1[[#This Row],[TOTAL REVENUE]]-Table1_1[[#This Row],[TOTAL COST]]</f>
        <v>-4785.3600000000006</v>
      </c>
      <c r="K4537" s="11">
        <f>Table1_1[[#This Row],[PROFIT]]/Table1_1[[#This Row],[TOTAL REVENUE]]</f>
        <v>-0.23567675756817619</v>
      </c>
    </row>
    <row r="4538" spans="1:11">
      <c r="A4538" t="s">
        <v>84</v>
      </c>
      <c r="B4538" t="s">
        <v>773</v>
      </c>
      <c r="C4538">
        <v>156</v>
      </c>
      <c r="D4538">
        <v>50.23</v>
      </c>
      <c r="E4538">
        <v>41.75</v>
      </c>
      <c r="F4538" t="s">
        <v>107</v>
      </c>
      <c r="G4538" t="s">
        <v>109</v>
      </c>
      <c r="H4538">
        <f>Table1_1[[#This Row],[Units Sold]]*Table1_1[[#This Row],[Sale Price per Unit]]</f>
        <v>6513</v>
      </c>
      <c r="I4538">
        <f>Table1_1[[#This Row],[Units Sold]]*Table1_1[[#This Row],[Cost per Unit]]</f>
        <v>7835.8799999999992</v>
      </c>
      <c r="J4538">
        <f>Table1_1[[#This Row],[TOTAL REVENUE]]-Table1_1[[#This Row],[TOTAL COST]]</f>
        <v>-1322.8799999999992</v>
      </c>
      <c r="K4538" s="11">
        <f>Table1_1[[#This Row],[PROFIT]]/Table1_1[[#This Row],[TOTAL REVENUE]]</f>
        <v>-0.20311377245508969</v>
      </c>
    </row>
    <row r="4539" spans="1:11">
      <c r="A4539" t="s">
        <v>15</v>
      </c>
      <c r="B4539" t="s">
        <v>773</v>
      </c>
      <c r="C4539">
        <v>146</v>
      </c>
      <c r="D4539">
        <v>73.02</v>
      </c>
      <c r="E4539">
        <v>44</v>
      </c>
      <c r="F4539" t="s">
        <v>107</v>
      </c>
      <c r="G4539" t="s">
        <v>110</v>
      </c>
      <c r="H4539">
        <f>Table1_1[[#This Row],[Units Sold]]*Table1_1[[#This Row],[Sale Price per Unit]]</f>
        <v>6424</v>
      </c>
      <c r="I4539">
        <f>Table1_1[[#This Row],[Units Sold]]*Table1_1[[#This Row],[Cost per Unit]]</f>
        <v>10660.92</v>
      </c>
      <c r="J4539">
        <f>Table1_1[[#This Row],[TOTAL REVENUE]]-Table1_1[[#This Row],[TOTAL COST]]</f>
        <v>-4236.92</v>
      </c>
      <c r="K4539" s="11">
        <f>Table1_1[[#This Row],[PROFIT]]/Table1_1[[#This Row],[TOTAL REVENUE]]</f>
        <v>-0.65954545454545455</v>
      </c>
    </row>
    <row r="4540" spans="1:11">
      <c r="A4540" t="s">
        <v>17</v>
      </c>
      <c r="B4540" t="s">
        <v>773</v>
      </c>
      <c r="C4540">
        <v>29</v>
      </c>
      <c r="D4540">
        <v>69.040000000000006</v>
      </c>
      <c r="E4540">
        <v>43.04</v>
      </c>
      <c r="F4540" t="s">
        <v>108</v>
      </c>
      <c r="G4540" t="s">
        <v>110</v>
      </c>
      <c r="H4540">
        <f>Table1_1[[#This Row],[Units Sold]]*Table1_1[[#This Row],[Sale Price per Unit]]</f>
        <v>1248.1600000000001</v>
      </c>
      <c r="I4540">
        <f>Table1_1[[#This Row],[Units Sold]]*Table1_1[[#This Row],[Cost per Unit]]</f>
        <v>2002.16</v>
      </c>
      <c r="J4540">
        <f>Table1_1[[#This Row],[TOTAL REVENUE]]-Table1_1[[#This Row],[TOTAL COST]]</f>
        <v>-754</v>
      </c>
      <c r="K4540" s="11">
        <f>Table1_1[[#This Row],[PROFIT]]/Table1_1[[#This Row],[TOTAL REVENUE]]</f>
        <v>-0.60408921933085502</v>
      </c>
    </row>
    <row r="4541" spans="1:11">
      <c r="A4541" t="s">
        <v>70</v>
      </c>
      <c r="B4541" t="s">
        <v>774</v>
      </c>
      <c r="C4541">
        <v>95</v>
      </c>
      <c r="D4541">
        <v>89.08</v>
      </c>
      <c r="E4541">
        <v>96.95</v>
      </c>
      <c r="F4541" t="s">
        <v>107</v>
      </c>
      <c r="G4541" t="s">
        <v>110</v>
      </c>
      <c r="H4541">
        <f>Table1_1[[#This Row],[Units Sold]]*Table1_1[[#This Row],[Sale Price per Unit]]</f>
        <v>9210.25</v>
      </c>
      <c r="I4541">
        <f>Table1_1[[#This Row],[Units Sold]]*Table1_1[[#This Row],[Cost per Unit]]</f>
        <v>8462.6</v>
      </c>
      <c r="J4541">
        <f>Table1_1[[#This Row],[TOTAL REVENUE]]-Table1_1[[#This Row],[TOTAL COST]]</f>
        <v>747.64999999999964</v>
      </c>
      <c r="K4541" s="11">
        <f>Table1_1[[#This Row],[PROFIT]]/Table1_1[[#This Row],[TOTAL REVENUE]]</f>
        <v>8.1175863847343946E-2</v>
      </c>
    </row>
    <row r="4542" spans="1:11">
      <c r="A4542" t="s">
        <v>38</v>
      </c>
      <c r="B4542" t="s">
        <v>774</v>
      </c>
      <c r="C4542">
        <v>38</v>
      </c>
      <c r="D4542">
        <v>65.5</v>
      </c>
      <c r="E4542">
        <v>66.98</v>
      </c>
      <c r="F4542" t="s">
        <v>108</v>
      </c>
      <c r="G4542" t="s">
        <v>110</v>
      </c>
      <c r="H4542">
        <f>Table1_1[[#This Row],[Units Sold]]*Table1_1[[#This Row],[Sale Price per Unit]]</f>
        <v>2545.2400000000002</v>
      </c>
      <c r="I4542">
        <f>Table1_1[[#This Row],[Units Sold]]*Table1_1[[#This Row],[Cost per Unit]]</f>
        <v>2489</v>
      </c>
      <c r="J4542">
        <f>Table1_1[[#This Row],[TOTAL REVENUE]]-Table1_1[[#This Row],[TOTAL COST]]</f>
        <v>56.240000000000236</v>
      </c>
      <c r="K4542" s="11">
        <f>Table1_1[[#This Row],[PROFIT]]/Table1_1[[#This Row],[TOTAL REVENUE]]</f>
        <v>2.2096148103911705E-2</v>
      </c>
    </row>
    <row r="4543" spans="1:11">
      <c r="A4543" t="s">
        <v>56</v>
      </c>
      <c r="B4543" t="s">
        <v>774</v>
      </c>
      <c r="C4543">
        <v>119</v>
      </c>
      <c r="D4543">
        <v>68.78</v>
      </c>
      <c r="E4543">
        <v>102.82</v>
      </c>
      <c r="F4543" t="s">
        <v>107</v>
      </c>
      <c r="G4543" t="s">
        <v>110</v>
      </c>
      <c r="H4543">
        <f>Table1_1[[#This Row],[Units Sold]]*Table1_1[[#This Row],[Sale Price per Unit]]</f>
        <v>12235.58</v>
      </c>
      <c r="I4543">
        <f>Table1_1[[#This Row],[Units Sold]]*Table1_1[[#This Row],[Cost per Unit]]</f>
        <v>8184.82</v>
      </c>
      <c r="J4543">
        <f>Table1_1[[#This Row],[TOTAL REVENUE]]-Table1_1[[#This Row],[TOTAL COST]]</f>
        <v>4050.76</v>
      </c>
      <c r="K4543" s="11">
        <f>Table1_1[[#This Row],[PROFIT]]/Table1_1[[#This Row],[TOTAL REVENUE]]</f>
        <v>0.33106399533164754</v>
      </c>
    </row>
    <row r="4544" spans="1:11">
      <c r="A4544" t="s">
        <v>78</v>
      </c>
      <c r="B4544" t="s">
        <v>774</v>
      </c>
      <c r="C4544">
        <v>146</v>
      </c>
      <c r="D4544">
        <v>52.59</v>
      </c>
      <c r="E4544">
        <v>80.400000000000006</v>
      </c>
      <c r="F4544" t="s">
        <v>107</v>
      </c>
      <c r="G4544" t="s">
        <v>110</v>
      </c>
      <c r="H4544">
        <f>Table1_1[[#This Row],[Units Sold]]*Table1_1[[#This Row],[Sale Price per Unit]]</f>
        <v>11738.400000000001</v>
      </c>
      <c r="I4544">
        <f>Table1_1[[#This Row],[Units Sold]]*Table1_1[[#This Row],[Cost per Unit]]</f>
        <v>7678.14</v>
      </c>
      <c r="J4544">
        <f>Table1_1[[#This Row],[TOTAL REVENUE]]-Table1_1[[#This Row],[TOTAL COST]]</f>
        <v>4060.2600000000011</v>
      </c>
      <c r="K4544" s="11">
        <f>Table1_1[[#This Row],[PROFIT]]/Table1_1[[#This Row],[TOTAL REVENUE]]</f>
        <v>0.34589552238805976</v>
      </c>
    </row>
    <row r="4545" spans="1:11">
      <c r="A4545" t="s">
        <v>38</v>
      </c>
      <c r="B4545" t="s">
        <v>774</v>
      </c>
      <c r="C4545">
        <v>206</v>
      </c>
      <c r="D4545">
        <v>40.869999999999997</v>
      </c>
      <c r="E4545">
        <v>68.930000000000007</v>
      </c>
      <c r="F4545" t="s">
        <v>107</v>
      </c>
      <c r="G4545" t="s">
        <v>110</v>
      </c>
      <c r="H4545">
        <f>Table1_1[[#This Row],[Units Sold]]*Table1_1[[#This Row],[Sale Price per Unit]]</f>
        <v>14199.580000000002</v>
      </c>
      <c r="I4545">
        <f>Table1_1[[#This Row],[Units Sold]]*Table1_1[[#This Row],[Cost per Unit]]</f>
        <v>8419.2199999999993</v>
      </c>
      <c r="J4545">
        <f>Table1_1[[#This Row],[TOTAL REVENUE]]-Table1_1[[#This Row],[TOTAL COST]]</f>
        <v>5780.3600000000024</v>
      </c>
      <c r="K4545" s="11">
        <f>Table1_1[[#This Row],[PROFIT]]/Table1_1[[#This Row],[TOTAL REVENUE]]</f>
        <v>0.40707964601769925</v>
      </c>
    </row>
    <row r="4546" spans="1:11">
      <c r="A4546" t="s">
        <v>35</v>
      </c>
      <c r="B4546" t="s">
        <v>775</v>
      </c>
      <c r="C4546">
        <v>124</v>
      </c>
      <c r="D4546">
        <v>88.18</v>
      </c>
      <c r="E4546">
        <v>60.89</v>
      </c>
      <c r="F4546" t="s">
        <v>107</v>
      </c>
      <c r="G4546" t="s">
        <v>109</v>
      </c>
      <c r="H4546">
        <f>Table1_1[[#This Row],[Units Sold]]*Table1_1[[#This Row],[Sale Price per Unit]]</f>
        <v>7550.36</v>
      </c>
      <c r="I4546">
        <f>Table1_1[[#This Row],[Units Sold]]*Table1_1[[#This Row],[Cost per Unit]]</f>
        <v>10934.320000000002</v>
      </c>
      <c r="J4546">
        <f>Table1_1[[#This Row],[TOTAL REVENUE]]-Table1_1[[#This Row],[TOTAL COST]]</f>
        <v>-3383.9600000000019</v>
      </c>
      <c r="K4546" s="11">
        <f>Table1_1[[#This Row],[PROFIT]]/Table1_1[[#This Row],[TOTAL REVENUE]]</f>
        <v>-0.44818525209394017</v>
      </c>
    </row>
    <row r="4547" spans="1:11">
      <c r="A4547" t="s">
        <v>23</v>
      </c>
      <c r="B4547" t="s">
        <v>775</v>
      </c>
      <c r="C4547">
        <v>169</v>
      </c>
      <c r="D4547">
        <v>82.99</v>
      </c>
      <c r="E4547">
        <v>80.56</v>
      </c>
      <c r="F4547" t="s">
        <v>108</v>
      </c>
      <c r="G4547" t="s">
        <v>109</v>
      </c>
      <c r="H4547">
        <f>Table1_1[[#This Row],[Units Sold]]*Table1_1[[#This Row],[Sale Price per Unit]]</f>
        <v>13614.640000000001</v>
      </c>
      <c r="I4547">
        <f>Table1_1[[#This Row],[Units Sold]]*Table1_1[[#This Row],[Cost per Unit]]</f>
        <v>14025.31</v>
      </c>
      <c r="J4547">
        <f>Table1_1[[#This Row],[TOTAL REVENUE]]-Table1_1[[#This Row],[TOTAL COST]]</f>
        <v>-410.66999999999825</v>
      </c>
      <c r="K4547" s="11">
        <f>Table1_1[[#This Row],[PROFIT]]/Table1_1[[#This Row],[TOTAL REVENUE]]</f>
        <v>-3.0163853028798281E-2</v>
      </c>
    </row>
    <row r="4548" spans="1:11">
      <c r="A4548" t="s">
        <v>41</v>
      </c>
      <c r="B4548" t="s">
        <v>775</v>
      </c>
      <c r="C4548">
        <v>168</v>
      </c>
      <c r="D4548">
        <v>42.01</v>
      </c>
      <c r="E4548">
        <v>53.7</v>
      </c>
      <c r="F4548" t="s">
        <v>108</v>
      </c>
      <c r="G4548" t="s">
        <v>110</v>
      </c>
      <c r="H4548">
        <f>Table1_1[[#This Row],[Units Sold]]*Table1_1[[#This Row],[Sale Price per Unit]]</f>
        <v>9021.6</v>
      </c>
      <c r="I4548">
        <f>Table1_1[[#This Row],[Units Sold]]*Table1_1[[#This Row],[Cost per Unit]]</f>
        <v>7057.6799999999994</v>
      </c>
      <c r="J4548">
        <f>Table1_1[[#This Row],[TOTAL REVENUE]]-Table1_1[[#This Row],[TOTAL COST]]</f>
        <v>1963.920000000001</v>
      </c>
      <c r="K4548" s="11">
        <f>Table1_1[[#This Row],[PROFIT]]/Table1_1[[#This Row],[TOTAL REVENUE]]</f>
        <v>0.21769087523277478</v>
      </c>
    </row>
    <row r="4549" spans="1:11">
      <c r="A4549" t="s">
        <v>59</v>
      </c>
      <c r="B4549" t="s">
        <v>775</v>
      </c>
      <c r="C4549">
        <v>14</v>
      </c>
      <c r="D4549">
        <v>72.08</v>
      </c>
      <c r="E4549">
        <v>57.16</v>
      </c>
      <c r="F4549" t="s">
        <v>108</v>
      </c>
      <c r="G4549" t="s">
        <v>110</v>
      </c>
      <c r="H4549">
        <f>Table1_1[[#This Row],[Units Sold]]*Table1_1[[#This Row],[Sale Price per Unit]]</f>
        <v>800.24</v>
      </c>
      <c r="I4549">
        <f>Table1_1[[#This Row],[Units Sold]]*Table1_1[[#This Row],[Cost per Unit]]</f>
        <v>1009.12</v>
      </c>
      <c r="J4549">
        <f>Table1_1[[#This Row],[TOTAL REVENUE]]-Table1_1[[#This Row],[TOTAL COST]]</f>
        <v>-208.88</v>
      </c>
      <c r="K4549" s="11">
        <f>Table1_1[[#This Row],[PROFIT]]/Table1_1[[#This Row],[TOTAL REVENUE]]</f>
        <v>-0.26102169349195242</v>
      </c>
    </row>
    <row r="4550" spans="1:11">
      <c r="A4550" t="s">
        <v>88</v>
      </c>
      <c r="B4550" t="s">
        <v>775</v>
      </c>
      <c r="C4550">
        <v>141</v>
      </c>
      <c r="D4550">
        <v>25.47</v>
      </c>
      <c r="E4550">
        <v>49.14</v>
      </c>
      <c r="F4550" t="s">
        <v>108</v>
      </c>
      <c r="G4550" t="s">
        <v>109</v>
      </c>
      <c r="H4550">
        <f>Table1_1[[#This Row],[Units Sold]]*Table1_1[[#This Row],[Sale Price per Unit]]</f>
        <v>6928.74</v>
      </c>
      <c r="I4550">
        <f>Table1_1[[#This Row],[Units Sold]]*Table1_1[[#This Row],[Cost per Unit]]</f>
        <v>3591.27</v>
      </c>
      <c r="J4550">
        <f>Table1_1[[#This Row],[TOTAL REVENUE]]-Table1_1[[#This Row],[TOTAL COST]]</f>
        <v>3337.47</v>
      </c>
      <c r="K4550" s="11">
        <f>Table1_1[[#This Row],[PROFIT]]/Table1_1[[#This Row],[TOTAL REVENUE]]</f>
        <v>0.48168498168498169</v>
      </c>
    </row>
    <row r="4551" spans="1:11">
      <c r="A4551" t="s">
        <v>86</v>
      </c>
      <c r="B4551" t="s">
        <v>775</v>
      </c>
      <c r="C4551">
        <v>136</v>
      </c>
      <c r="D4551">
        <v>31.08</v>
      </c>
      <c r="E4551">
        <v>100.86</v>
      </c>
      <c r="F4551" t="s">
        <v>108</v>
      </c>
      <c r="G4551" t="s">
        <v>110</v>
      </c>
      <c r="H4551">
        <f>Table1_1[[#This Row],[Units Sold]]*Table1_1[[#This Row],[Sale Price per Unit]]</f>
        <v>13716.96</v>
      </c>
      <c r="I4551">
        <f>Table1_1[[#This Row],[Units Sold]]*Table1_1[[#This Row],[Cost per Unit]]</f>
        <v>4226.88</v>
      </c>
      <c r="J4551">
        <f>Table1_1[[#This Row],[TOTAL REVENUE]]-Table1_1[[#This Row],[TOTAL COST]]</f>
        <v>9490.0799999999981</v>
      </c>
      <c r="K4551" s="11">
        <f>Table1_1[[#This Row],[PROFIT]]/Table1_1[[#This Row],[TOTAL REVENUE]]</f>
        <v>0.6918500892325995</v>
      </c>
    </row>
    <row r="4552" spans="1:11">
      <c r="A4552" t="s">
        <v>96</v>
      </c>
      <c r="B4552" t="s">
        <v>775</v>
      </c>
      <c r="C4552">
        <v>36</v>
      </c>
      <c r="D4552">
        <v>40.659999999999997</v>
      </c>
      <c r="E4552">
        <v>56.99</v>
      </c>
      <c r="F4552" t="s">
        <v>108</v>
      </c>
      <c r="G4552" t="s">
        <v>109</v>
      </c>
      <c r="H4552">
        <f>Table1_1[[#This Row],[Units Sold]]*Table1_1[[#This Row],[Sale Price per Unit]]</f>
        <v>2051.64</v>
      </c>
      <c r="I4552">
        <f>Table1_1[[#This Row],[Units Sold]]*Table1_1[[#This Row],[Cost per Unit]]</f>
        <v>1463.7599999999998</v>
      </c>
      <c r="J4552">
        <f>Table1_1[[#This Row],[TOTAL REVENUE]]-Table1_1[[#This Row],[TOTAL COST]]</f>
        <v>587.88000000000011</v>
      </c>
      <c r="K4552" s="11">
        <f>Table1_1[[#This Row],[PROFIT]]/Table1_1[[#This Row],[TOTAL REVENUE]]</f>
        <v>0.28654149850851035</v>
      </c>
    </row>
    <row r="4553" spans="1:11">
      <c r="A4553" t="s">
        <v>65</v>
      </c>
      <c r="B4553" t="s">
        <v>775</v>
      </c>
      <c r="C4553">
        <v>55</v>
      </c>
      <c r="D4553">
        <v>47.7</v>
      </c>
      <c r="E4553">
        <v>57.49</v>
      </c>
      <c r="F4553" t="s">
        <v>108</v>
      </c>
      <c r="G4553" t="s">
        <v>109</v>
      </c>
      <c r="H4553">
        <f>Table1_1[[#This Row],[Units Sold]]*Table1_1[[#This Row],[Sale Price per Unit]]</f>
        <v>3161.9500000000003</v>
      </c>
      <c r="I4553">
        <f>Table1_1[[#This Row],[Units Sold]]*Table1_1[[#This Row],[Cost per Unit]]</f>
        <v>2623.5</v>
      </c>
      <c r="J4553">
        <f>Table1_1[[#This Row],[TOTAL REVENUE]]-Table1_1[[#This Row],[TOTAL COST]]</f>
        <v>538.45000000000027</v>
      </c>
      <c r="K4553" s="11">
        <f>Table1_1[[#This Row],[PROFIT]]/Table1_1[[#This Row],[TOTAL REVENUE]]</f>
        <v>0.17029048530179169</v>
      </c>
    </row>
    <row r="4554" spans="1:11">
      <c r="A4554" t="s">
        <v>68</v>
      </c>
      <c r="B4554" t="s">
        <v>776</v>
      </c>
      <c r="C4554">
        <v>178</v>
      </c>
      <c r="D4554">
        <v>34.26</v>
      </c>
      <c r="E4554">
        <v>98.07</v>
      </c>
      <c r="F4554" t="s">
        <v>108</v>
      </c>
      <c r="G4554" t="s">
        <v>110</v>
      </c>
      <c r="H4554">
        <f>Table1_1[[#This Row],[Units Sold]]*Table1_1[[#This Row],[Sale Price per Unit]]</f>
        <v>17456.46</v>
      </c>
      <c r="I4554">
        <f>Table1_1[[#This Row],[Units Sold]]*Table1_1[[#This Row],[Cost per Unit]]</f>
        <v>6098.28</v>
      </c>
      <c r="J4554">
        <f>Table1_1[[#This Row],[TOTAL REVENUE]]-Table1_1[[#This Row],[TOTAL COST]]</f>
        <v>11358.18</v>
      </c>
      <c r="K4554" s="11">
        <f>Table1_1[[#This Row],[PROFIT]]/Table1_1[[#This Row],[TOTAL REVENUE]]</f>
        <v>0.65065769348424596</v>
      </c>
    </row>
    <row r="4555" spans="1:11">
      <c r="A4555" t="s">
        <v>81</v>
      </c>
      <c r="B4555" t="s">
        <v>776</v>
      </c>
      <c r="C4555">
        <v>194</v>
      </c>
      <c r="D4555">
        <v>13.56</v>
      </c>
      <c r="E4555">
        <v>82.47</v>
      </c>
      <c r="F4555" t="s">
        <v>107</v>
      </c>
      <c r="G4555" t="s">
        <v>109</v>
      </c>
      <c r="H4555">
        <f>Table1_1[[#This Row],[Units Sold]]*Table1_1[[#This Row],[Sale Price per Unit]]</f>
        <v>15999.18</v>
      </c>
      <c r="I4555">
        <f>Table1_1[[#This Row],[Units Sold]]*Table1_1[[#This Row],[Cost per Unit]]</f>
        <v>2630.64</v>
      </c>
      <c r="J4555">
        <f>Table1_1[[#This Row],[TOTAL REVENUE]]-Table1_1[[#This Row],[TOTAL COST]]</f>
        <v>13368.54</v>
      </c>
      <c r="K4555" s="11">
        <f>Table1_1[[#This Row],[PROFIT]]/Table1_1[[#This Row],[TOTAL REVENUE]]</f>
        <v>0.83557657329938162</v>
      </c>
    </row>
    <row r="4556" spans="1:11">
      <c r="A4556" t="s">
        <v>69</v>
      </c>
      <c r="B4556" t="s">
        <v>776</v>
      </c>
      <c r="C4556">
        <v>266</v>
      </c>
      <c r="D4556">
        <v>63.92</v>
      </c>
      <c r="E4556">
        <v>101.76</v>
      </c>
      <c r="F4556" t="s">
        <v>108</v>
      </c>
      <c r="G4556" t="s">
        <v>109</v>
      </c>
      <c r="H4556">
        <f>Table1_1[[#This Row],[Units Sold]]*Table1_1[[#This Row],[Sale Price per Unit]]</f>
        <v>27068.16</v>
      </c>
      <c r="I4556">
        <f>Table1_1[[#This Row],[Units Sold]]*Table1_1[[#This Row],[Cost per Unit]]</f>
        <v>17002.72</v>
      </c>
      <c r="J4556">
        <f>Table1_1[[#This Row],[TOTAL REVENUE]]-Table1_1[[#This Row],[TOTAL COST]]</f>
        <v>10065.439999999999</v>
      </c>
      <c r="K4556" s="11">
        <f>Table1_1[[#This Row],[PROFIT]]/Table1_1[[#This Row],[TOTAL REVENUE]]</f>
        <v>0.37185534591194963</v>
      </c>
    </row>
    <row r="4557" spans="1:11">
      <c r="A4557" t="s">
        <v>61</v>
      </c>
      <c r="B4557" t="s">
        <v>776</v>
      </c>
      <c r="C4557">
        <v>270</v>
      </c>
      <c r="D4557">
        <v>29.44</v>
      </c>
      <c r="E4557">
        <v>52.97</v>
      </c>
      <c r="F4557" t="s">
        <v>107</v>
      </c>
      <c r="G4557" t="s">
        <v>109</v>
      </c>
      <c r="H4557">
        <f>Table1_1[[#This Row],[Units Sold]]*Table1_1[[#This Row],[Sale Price per Unit]]</f>
        <v>14301.9</v>
      </c>
      <c r="I4557">
        <f>Table1_1[[#This Row],[Units Sold]]*Table1_1[[#This Row],[Cost per Unit]]</f>
        <v>7948.8</v>
      </c>
      <c r="J4557">
        <f>Table1_1[[#This Row],[TOTAL REVENUE]]-Table1_1[[#This Row],[TOTAL COST]]</f>
        <v>6353.0999999999995</v>
      </c>
      <c r="K4557" s="11">
        <f>Table1_1[[#This Row],[PROFIT]]/Table1_1[[#This Row],[TOTAL REVENUE]]</f>
        <v>0.44421370587124787</v>
      </c>
    </row>
    <row r="4558" spans="1:11">
      <c r="A4558" t="s">
        <v>46</v>
      </c>
      <c r="B4558" t="s">
        <v>776</v>
      </c>
      <c r="C4558">
        <v>71</v>
      </c>
      <c r="D4558">
        <v>75.989999999999995</v>
      </c>
      <c r="E4558">
        <v>96.85</v>
      </c>
      <c r="F4558" t="s">
        <v>107</v>
      </c>
      <c r="G4558" t="s">
        <v>109</v>
      </c>
      <c r="H4558">
        <f>Table1_1[[#This Row],[Units Sold]]*Table1_1[[#This Row],[Sale Price per Unit]]</f>
        <v>6876.3499999999995</v>
      </c>
      <c r="I4558">
        <f>Table1_1[[#This Row],[Units Sold]]*Table1_1[[#This Row],[Cost per Unit]]</f>
        <v>5395.29</v>
      </c>
      <c r="J4558">
        <f>Table1_1[[#This Row],[TOTAL REVENUE]]-Table1_1[[#This Row],[TOTAL COST]]</f>
        <v>1481.0599999999995</v>
      </c>
      <c r="K4558" s="11">
        <f>Table1_1[[#This Row],[PROFIT]]/Table1_1[[#This Row],[TOTAL REVENUE]]</f>
        <v>0.21538461538461534</v>
      </c>
    </row>
    <row r="4559" spans="1:11">
      <c r="A4559" t="s">
        <v>35</v>
      </c>
      <c r="B4559" t="s">
        <v>776</v>
      </c>
      <c r="C4559">
        <v>243</v>
      </c>
      <c r="D4559">
        <v>47.68</v>
      </c>
      <c r="E4559">
        <v>60.86</v>
      </c>
      <c r="F4559" t="s">
        <v>107</v>
      </c>
      <c r="G4559" t="s">
        <v>110</v>
      </c>
      <c r="H4559">
        <f>Table1_1[[#This Row],[Units Sold]]*Table1_1[[#This Row],[Sale Price per Unit]]</f>
        <v>14788.98</v>
      </c>
      <c r="I4559">
        <f>Table1_1[[#This Row],[Units Sold]]*Table1_1[[#This Row],[Cost per Unit]]</f>
        <v>11586.24</v>
      </c>
      <c r="J4559">
        <f>Table1_1[[#This Row],[TOTAL REVENUE]]-Table1_1[[#This Row],[TOTAL COST]]</f>
        <v>3202.74</v>
      </c>
      <c r="K4559" s="11">
        <f>Table1_1[[#This Row],[PROFIT]]/Table1_1[[#This Row],[TOTAL REVENUE]]</f>
        <v>0.21656260269470917</v>
      </c>
    </row>
    <row r="4560" spans="1:11">
      <c r="A4560" t="s">
        <v>48</v>
      </c>
      <c r="B4560" t="s">
        <v>776</v>
      </c>
      <c r="C4560">
        <v>40</v>
      </c>
      <c r="D4560">
        <v>60.84</v>
      </c>
      <c r="E4560">
        <v>27.01</v>
      </c>
      <c r="F4560" t="s">
        <v>107</v>
      </c>
      <c r="G4560" t="s">
        <v>109</v>
      </c>
      <c r="H4560">
        <f>Table1_1[[#This Row],[Units Sold]]*Table1_1[[#This Row],[Sale Price per Unit]]</f>
        <v>1080.4000000000001</v>
      </c>
      <c r="I4560">
        <f>Table1_1[[#This Row],[Units Sold]]*Table1_1[[#This Row],[Cost per Unit]]</f>
        <v>2433.6000000000004</v>
      </c>
      <c r="J4560">
        <f>Table1_1[[#This Row],[TOTAL REVENUE]]-Table1_1[[#This Row],[TOTAL COST]]</f>
        <v>-1353.2000000000003</v>
      </c>
      <c r="K4560" s="11">
        <f>Table1_1[[#This Row],[PROFIT]]/Table1_1[[#This Row],[TOTAL REVENUE]]</f>
        <v>-1.2524990744168827</v>
      </c>
    </row>
    <row r="4561" spans="1:11">
      <c r="A4561" t="s">
        <v>42</v>
      </c>
      <c r="B4561" t="s">
        <v>776</v>
      </c>
      <c r="C4561">
        <v>242</v>
      </c>
      <c r="D4561">
        <v>38.33</v>
      </c>
      <c r="E4561">
        <v>74.489999999999995</v>
      </c>
      <c r="F4561" t="s">
        <v>107</v>
      </c>
      <c r="G4561" t="s">
        <v>110</v>
      </c>
      <c r="H4561">
        <f>Table1_1[[#This Row],[Units Sold]]*Table1_1[[#This Row],[Sale Price per Unit]]</f>
        <v>18026.579999999998</v>
      </c>
      <c r="I4561">
        <f>Table1_1[[#This Row],[Units Sold]]*Table1_1[[#This Row],[Cost per Unit]]</f>
        <v>9275.8599999999988</v>
      </c>
      <c r="J4561">
        <f>Table1_1[[#This Row],[TOTAL REVENUE]]-Table1_1[[#This Row],[TOTAL COST]]</f>
        <v>8750.7199999999993</v>
      </c>
      <c r="K4561" s="11">
        <f>Table1_1[[#This Row],[PROFIT]]/Table1_1[[#This Row],[TOTAL REVENUE]]</f>
        <v>0.48543428648140691</v>
      </c>
    </row>
    <row r="4562" spans="1:11">
      <c r="A4562" t="s">
        <v>22</v>
      </c>
      <c r="B4562" t="s">
        <v>776</v>
      </c>
      <c r="C4562">
        <v>201</v>
      </c>
      <c r="D4562">
        <v>73.31</v>
      </c>
      <c r="E4562">
        <v>72.650000000000006</v>
      </c>
      <c r="F4562" t="s">
        <v>107</v>
      </c>
      <c r="G4562" t="s">
        <v>109</v>
      </c>
      <c r="H4562">
        <f>Table1_1[[#This Row],[Units Sold]]*Table1_1[[#This Row],[Sale Price per Unit]]</f>
        <v>14602.650000000001</v>
      </c>
      <c r="I4562">
        <f>Table1_1[[#This Row],[Units Sold]]*Table1_1[[#This Row],[Cost per Unit]]</f>
        <v>14735.310000000001</v>
      </c>
      <c r="J4562">
        <f>Table1_1[[#This Row],[TOTAL REVENUE]]-Table1_1[[#This Row],[TOTAL COST]]</f>
        <v>-132.65999999999985</v>
      </c>
      <c r="K4562" s="11">
        <f>Table1_1[[#This Row],[PROFIT]]/Table1_1[[#This Row],[TOTAL REVENUE]]</f>
        <v>-9.0846524432209117E-3</v>
      </c>
    </row>
    <row r="4563" spans="1:11">
      <c r="A4563" t="s">
        <v>8</v>
      </c>
      <c r="B4563" t="s">
        <v>777</v>
      </c>
      <c r="C4563">
        <v>249</v>
      </c>
      <c r="D4563">
        <v>73.55</v>
      </c>
      <c r="E4563">
        <v>45.57</v>
      </c>
      <c r="F4563" t="s">
        <v>108</v>
      </c>
      <c r="G4563" t="s">
        <v>110</v>
      </c>
      <c r="H4563">
        <f>Table1_1[[#This Row],[Units Sold]]*Table1_1[[#This Row],[Sale Price per Unit]]</f>
        <v>11346.93</v>
      </c>
      <c r="I4563">
        <f>Table1_1[[#This Row],[Units Sold]]*Table1_1[[#This Row],[Cost per Unit]]</f>
        <v>18313.95</v>
      </c>
      <c r="J4563">
        <f>Table1_1[[#This Row],[TOTAL REVENUE]]-Table1_1[[#This Row],[TOTAL COST]]</f>
        <v>-6967.02</v>
      </c>
      <c r="K4563" s="11">
        <f>Table1_1[[#This Row],[PROFIT]]/Table1_1[[#This Row],[TOTAL REVENUE]]</f>
        <v>-0.61400043888523148</v>
      </c>
    </row>
    <row r="4564" spans="1:11">
      <c r="A4564" t="s">
        <v>101</v>
      </c>
      <c r="B4564" t="s">
        <v>777</v>
      </c>
      <c r="C4564">
        <v>274</v>
      </c>
      <c r="D4564">
        <v>81.23</v>
      </c>
      <c r="E4564">
        <v>108.64</v>
      </c>
      <c r="F4564" t="s">
        <v>108</v>
      </c>
      <c r="G4564" t="s">
        <v>109</v>
      </c>
      <c r="H4564">
        <f>Table1_1[[#This Row],[Units Sold]]*Table1_1[[#This Row],[Sale Price per Unit]]</f>
        <v>29767.360000000001</v>
      </c>
      <c r="I4564">
        <f>Table1_1[[#This Row],[Units Sold]]*Table1_1[[#This Row],[Cost per Unit]]</f>
        <v>22257.02</v>
      </c>
      <c r="J4564">
        <f>Table1_1[[#This Row],[TOTAL REVENUE]]-Table1_1[[#This Row],[TOTAL COST]]</f>
        <v>7510.34</v>
      </c>
      <c r="K4564" s="11">
        <f>Table1_1[[#This Row],[PROFIT]]/Table1_1[[#This Row],[TOTAL REVENUE]]</f>
        <v>0.25230117820324005</v>
      </c>
    </row>
    <row r="4565" spans="1:11">
      <c r="A4565" t="s">
        <v>13</v>
      </c>
      <c r="B4565" t="s">
        <v>777</v>
      </c>
      <c r="C4565">
        <v>77</v>
      </c>
      <c r="D4565">
        <v>22.05</v>
      </c>
      <c r="E4565">
        <v>42.08</v>
      </c>
      <c r="F4565" t="s">
        <v>108</v>
      </c>
      <c r="G4565" t="s">
        <v>109</v>
      </c>
      <c r="H4565">
        <f>Table1_1[[#This Row],[Units Sold]]*Table1_1[[#This Row],[Sale Price per Unit]]</f>
        <v>3240.16</v>
      </c>
      <c r="I4565">
        <f>Table1_1[[#This Row],[Units Sold]]*Table1_1[[#This Row],[Cost per Unit]]</f>
        <v>1697.8500000000001</v>
      </c>
      <c r="J4565">
        <f>Table1_1[[#This Row],[TOTAL REVENUE]]-Table1_1[[#This Row],[TOTAL COST]]</f>
        <v>1542.3099999999997</v>
      </c>
      <c r="K4565" s="11">
        <f>Table1_1[[#This Row],[PROFIT]]/Table1_1[[#This Row],[TOTAL REVENUE]]</f>
        <v>0.47599809885931554</v>
      </c>
    </row>
    <row r="4566" spans="1:11">
      <c r="A4566" t="s">
        <v>9</v>
      </c>
      <c r="B4566" t="s">
        <v>777</v>
      </c>
      <c r="C4566">
        <v>232</v>
      </c>
      <c r="D4566">
        <v>30.86</v>
      </c>
      <c r="E4566">
        <v>38.29</v>
      </c>
      <c r="F4566" t="s">
        <v>108</v>
      </c>
      <c r="G4566" t="s">
        <v>109</v>
      </c>
      <c r="H4566">
        <f>Table1_1[[#This Row],[Units Sold]]*Table1_1[[#This Row],[Sale Price per Unit]]</f>
        <v>8883.2800000000007</v>
      </c>
      <c r="I4566">
        <f>Table1_1[[#This Row],[Units Sold]]*Table1_1[[#This Row],[Cost per Unit]]</f>
        <v>7159.5199999999995</v>
      </c>
      <c r="J4566">
        <f>Table1_1[[#This Row],[TOTAL REVENUE]]-Table1_1[[#This Row],[TOTAL COST]]</f>
        <v>1723.7600000000011</v>
      </c>
      <c r="K4566" s="11">
        <f>Table1_1[[#This Row],[PROFIT]]/Table1_1[[#This Row],[TOTAL REVENUE]]</f>
        <v>0.19404544267432761</v>
      </c>
    </row>
    <row r="4567" spans="1:11">
      <c r="A4567" t="s">
        <v>57</v>
      </c>
      <c r="B4567" t="s">
        <v>777</v>
      </c>
      <c r="C4567">
        <v>257</v>
      </c>
      <c r="D4567">
        <v>79.540000000000006</v>
      </c>
      <c r="E4567">
        <v>111.8</v>
      </c>
      <c r="F4567" t="s">
        <v>107</v>
      </c>
      <c r="G4567" t="s">
        <v>109</v>
      </c>
      <c r="H4567">
        <f>Table1_1[[#This Row],[Units Sold]]*Table1_1[[#This Row],[Sale Price per Unit]]</f>
        <v>28732.6</v>
      </c>
      <c r="I4567">
        <f>Table1_1[[#This Row],[Units Sold]]*Table1_1[[#This Row],[Cost per Unit]]</f>
        <v>20441.780000000002</v>
      </c>
      <c r="J4567">
        <f>Table1_1[[#This Row],[TOTAL REVENUE]]-Table1_1[[#This Row],[TOTAL COST]]</f>
        <v>8290.8199999999961</v>
      </c>
      <c r="K4567" s="11">
        <f>Table1_1[[#This Row],[PROFIT]]/Table1_1[[#This Row],[TOTAL REVENUE]]</f>
        <v>0.28855098389982098</v>
      </c>
    </row>
    <row r="4568" spans="1:11">
      <c r="A4568" t="s">
        <v>66</v>
      </c>
      <c r="B4568" t="s">
        <v>778</v>
      </c>
      <c r="C4568">
        <v>290</v>
      </c>
      <c r="D4568">
        <v>85.33</v>
      </c>
      <c r="E4568">
        <v>95.44</v>
      </c>
      <c r="F4568" t="s">
        <v>107</v>
      </c>
      <c r="G4568" t="s">
        <v>110</v>
      </c>
      <c r="H4568">
        <f>Table1_1[[#This Row],[Units Sold]]*Table1_1[[#This Row],[Sale Price per Unit]]</f>
        <v>27677.599999999999</v>
      </c>
      <c r="I4568">
        <f>Table1_1[[#This Row],[Units Sold]]*Table1_1[[#This Row],[Cost per Unit]]</f>
        <v>24745.7</v>
      </c>
      <c r="J4568">
        <f>Table1_1[[#This Row],[TOTAL REVENUE]]-Table1_1[[#This Row],[TOTAL COST]]</f>
        <v>2931.8999999999978</v>
      </c>
      <c r="K4568" s="11">
        <f>Table1_1[[#This Row],[PROFIT]]/Table1_1[[#This Row],[TOTAL REVENUE]]</f>
        <v>0.10593042749371326</v>
      </c>
    </row>
    <row r="4569" spans="1:11">
      <c r="A4569" t="s">
        <v>39</v>
      </c>
      <c r="B4569" t="s">
        <v>778</v>
      </c>
      <c r="C4569">
        <v>280</v>
      </c>
      <c r="D4569">
        <v>82.96</v>
      </c>
      <c r="E4569">
        <v>31.73</v>
      </c>
      <c r="F4569" t="s">
        <v>107</v>
      </c>
      <c r="G4569" t="s">
        <v>110</v>
      </c>
      <c r="H4569">
        <f>Table1_1[[#This Row],[Units Sold]]*Table1_1[[#This Row],[Sale Price per Unit]]</f>
        <v>8884.4</v>
      </c>
      <c r="I4569">
        <f>Table1_1[[#This Row],[Units Sold]]*Table1_1[[#This Row],[Cost per Unit]]</f>
        <v>23228.799999999999</v>
      </c>
      <c r="J4569">
        <f>Table1_1[[#This Row],[TOTAL REVENUE]]-Table1_1[[#This Row],[TOTAL COST]]</f>
        <v>-14344.4</v>
      </c>
      <c r="K4569" s="11">
        <f>Table1_1[[#This Row],[PROFIT]]/Table1_1[[#This Row],[TOTAL REVENUE]]</f>
        <v>-1.614560352978254</v>
      </c>
    </row>
    <row r="4570" spans="1:11">
      <c r="A4570" t="s">
        <v>16</v>
      </c>
      <c r="B4570" t="s">
        <v>778</v>
      </c>
      <c r="C4570">
        <v>266</v>
      </c>
      <c r="D4570">
        <v>14.02</v>
      </c>
      <c r="E4570">
        <v>48.18</v>
      </c>
      <c r="F4570" t="s">
        <v>107</v>
      </c>
      <c r="G4570" t="s">
        <v>109</v>
      </c>
      <c r="H4570">
        <f>Table1_1[[#This Row],[Units Sold]]*Table1_1[[#This Row],[Sale Price per Unit]]</f>
        <v>12815.88</v>
      </c>
      <c r="I4570">
        <f>Table1_1[[#This Row],[Units Sold]]*Table1_1[[#This Row],[Cost per Unit]]</f>
        <v>3729.3199999999997</v>
      </c>
      <c r="J4570">
        <f>Table1_1[[#This Row],[TOTAL REVENUE]]-Table1_1[[#This Row],[TOTAL COST]]</f>
        <v>9086.56</v>
      </c>
      <c r="K4570" s="11">
        <f>Table1_1[[#This Row],[PROFIT]]/Table1_1[[#This Row],[TOTAL REVENUE]]</f>
        <v>0.70900788709007889</v>
      </c>
    </row>
    <row r="4571" spans="1:11">
      <c r="A4571" t="s">
        <v>97</v>
      </c>
      <c r="B4571" t="s">
        <v>778</v>
      </c>
      <c r="C4571">
        <v>76</v>
      </c>
      <c r="D4571">
        <v>47.43</v>
      </c>
      <c r="E4571">
        <v>89.09</v>
      </c>
      <c r="F4571" t="s">
        <v>107</v>
      </c>
      <c r="G4571" t="s">
        <v>110</v>
      </c>
      <c r="H4571">
        <f>Table1_1[[#This Row],[Units Sold]]*Table1_1[[#This Row],[Sale Price per Unit]]</f>
        <v>6770.84</v>
      </c>
      <c r="I4571">
        <f>Table1_1[[#This Row],[Units Sold]]*Table1_1[[#This Row],[Cost per Unit]]</f>
        <v>3604.68</v>
      </c>
      <c r="J4571">
        <f>Table1_1[[#This Row],[TOTAL REVENUE]]-Table1_1[[#This Row],[TOTAL COST]]</f>
        <v>3166.1600000000003</v>
      </c>
      <c r="K4571" s="11">
        <f>Table1_1[[#This Row],[PROFIT]]/Table1_1[[#This Row],[TOTAL REVENUE]]</f>
        <v>0.4676170165001684</v>
      </c>
    </row>
    <row r="4572" spans="1:11">
      <c r="A4572" t="s">
        <v>47</v>
      </c>
      <c r="B4572" t="s">
        <v>778</v>
      </c>
      <c r="C4572">
        <v>215</v>
      </c>
      <c r="D4572">
        <v>55.35</v>
      </c>
      <c r="E4572">
        <v>50.45</v>
      </c>
      <c r="F4572" t="s">
        <v>108</v>
      </c>
      <c r="G4572" t="s">
        <v>109</v>
      </c>
      <c r="H4572">
        <f>Table1_1[[#This Row],[Units Sold]]*Table1_1[[#This Row],[Sale Price per Unit]]</f>
        <v>10846.75</v>
      </c>
      <c r="I4572">
        <f>Table1_1[[#This Row],[Units Sold]]*Table1_1[[#This Row],[Cost per Unit]]</f>
        <v>11900.25</v>
      </c>
      <c r="J4572">
        <f>Table1_1[[#This Row],[TOTAL REVENUE]]-Table1_1[[#This Row],[TOTAL COST]]</f>
        <v>-1053.5</v>
      </c>
      <c r="K4572" s="11">
        <f>Table1_1[[#This Row],[PROFIT]]/Table1_1[[#This Row],[TOTAL REVENUE]]</f>
        <v>-9.7125867195242813E-2</v>
      </c>
    </row>
    <row r="4573" spans="1:11">
      <c r="A4573" t="s">
        <v>13</v>
      </c>
      <c r="B4573" t="s">
        <v>778</v>
      </c>
      <c r="C4573">
        <v>251</v>
      </c>
      <c r="D4573">
        <v>36.200000000000003</v>
      </c>
      <c r="E4573">
        <v>53.28</v>
      </c>
      <c r="F4573" t="s">
        <v>107</v>
      </c>
      <c r="G4573" t="s">
        <v>110</v>
      </c>
      <c r="H4573">
        <f>Table1_1[[#This Row],[Units Sold]]*Table1_1[[#This Row],[Sale Price per Unit]]</f>
        <v>13373.28</v>
      </c>
      <c r="I4573">
        <f>Table1_1[[#This Row],[Units Sold]]*Table1_1[[#This Row],[Cost per Unit]]</f>
        <v>9086.2000000000007</v>
      </c>
      <c r="J4573">
        <f>Table1_1[[#This Row],[TOTAL REVENUE]]-Table1_1[[#This Row],[TOTAL COST]]</f>
        <v>4287.08</v>
      </c>
      <c r="K4573" s="11">
        <f>Table1_1[[#This Row],[PROFIT]]/Table1_1[[#This Row],[TOTAL REVENUE]]</f>
        <v>0.32057057057057053</v>
      </c>
    </row>
    <row r="4574" spans="1:11">
      <c r="A4574" t="s">
        <v>53</v>
      </c>
      <c r="B4574" t="s">
        <v>778</v>
      </c>
      <c r="C4574">
        <v>38</v>
      </c>
      <c r="D4574">
        <v>82.52</v>
      </c>
      <c r="E4574">
        <v>26.69</v>
      </c>
      <c r="F4574" t="s">
        <v>108</v>
      </c>
      <c r="G4574" t="s">
        <v>109</v>
      </c>
      <c r="H4574">
        <f>Table1_1[[#This Row],[Units Sold]]*Table1_1[[#This Row],[Sale Price per Unit]]</f>
        <v>1014.22</v>
      </c>
      <c r="I4574">
        <f>Table1_1[[#This Row],[Units Sold]]*Table1_1[[#This Row],[Cost per Unit]]</f>
        <v>3135.7599999999998</v>
      </c>
      <c r="J4574">
        <f>Table1_1[[#This Row],[TOTAL REVENUE]]-Table1_1[[#This Row],[TOTAL COST]]</f>
        <v>-2121.54</v>
      </c>
      <c r="K4574" s="11">
        <f>Table1_1[[#This Row],[PROFIT]]/Table1_1[[#This Row],[TOTAL REVENUE]]</f>
        <v>-2.0917946796553015</v>
      </c>
    </row>
    <row r="4575" spans="1:11">
      <c r="A4575" t="s">
        <v>66</v>
      </c>
      <c r="B4575" t="s">
        <v>778</v>
      </c>
      <c r="C4575">
        <v>267</v>
      </c>
      <c r="D4575">
        <v>93.92</v>
      </c>
      <c r="E4575">
        <v>79.63</v>
      </c>
      <c r="F4575" t="s">
        <v>107</v>
      </c>
      <c r="G4575" t="s">
        <v>110</v>
      </c>
      <c r="H4575">
        <f>Table1_1[[#This Row],[Units Sold]]*Table1_1[[#This Row],[Sale Price per Unit]]</f>
        <v>21261.21</v>
      </c>
      <c r="I4575">
        <f>Table1_1[[#This Row],[Units Sold]]*Table1_1[[#This Row],[Cost per Unit]]</f>
        <v>25076.639999999999</v>
      </c>
      <c r="J4575">
        <f>Table1_1[[#This Row],[TOTAL REVENUE]]-Table1_1[[#This Row],[TOTAL COST]]</f>
        <v>-3815.4300000000003</v>
      </c>
      <c r="K4575" s="11">
        <f>Table1_1[[#This Row],[PROFIT]]/Table1_1[[#This Row],[TOTAL REVENUE]]</f>
        <v>-0.17945497927916618</v>
      </c>
    </row>
    <row r="4576" spans="1:11">
      <c r="A4576" t="s">
        <v>28</v>
      </c>
      <c r="B4576" t="s">
        <v>779</v>
      </c>
      <c r="C4576">
        <v>132</v>
      </c>
      <c r="D4576">
        <v>42.5</v>
      </c>
      <c r="E4576">
        <v>87.8</v>
      </c>
      <c r="F4576" t="s">
        <v>108</v>
      </c>
      <c r="G4576" t="s">
        <v>109</v>
      </c>
      <c r="H4576">
        <f>Table1_1[[#This Row],[Units Sold]]*Table1_1[[#This Row],[Sale Price per Unit]]</f>
        <v>11589.6</v>
      </c>
      <c r="I4576">
        <f>Table1_1[[#This Row],[Units Sold]]*Table1_1[[#This Row],[Cost per Unit]]</f>
        <v>5610</v>
      </c>
      <c r="J4576">
        <f>Table1_1[[#This Row],[TOTAL REVENUE]]-Table1_1[[#This Row],[TOTAL COST]]</f>
        <v>5979.6</v>
      </c>
      <c r="K4576" s="11">
        <f>Table1_1[[#This Row],[PROFIT]]/Table1_1[[#This Row],[TOTAL REVENUE]]</f>
        <v>0.51594533029612755</v>
      </c>
    </row>
    <row r="4577" spans="1:11">
      <c r="A4577" t="s">
        <v>67</v>
      </c>
      <c r="B4577" t="s">
        <v>779</v>
      </c>
      <c r="C4577">
        <v>142</v>
      </c>
      <c r="D4577">
        <v>99.38</v>
      </c>
      <c r="E4577">
        <v>101.27</v>
      </c>
      <c r="F4577" t="s">
        <v>107</v>
      </c>
      <c r="G4577" t="s">
        <v>109</v>
      </c>
      <c r="H4577">
        <f>Table1_1[[#This Row],[Units Sold]]*Table1_1[[#This Row],[Sale Price per Unit]]</f>
        <v>14380.34</v>
      </c>
      <c r="I4577">
        <f>Table1_1[[#This Row],[Units Sold]]*Table1_1[[#This Row],[Cost per Unit]]</f>
        <v>14111.96</v>
      </c>
      <c r="J4577">
        <f>Table1_1[[#This Row],[TOTAL REVENUE]]-Table1_1[[#This Row],[TOTAL COST]]</f>
        <v>268.38000000000102</v>
      </c>
      <c r="K4577" s="11">
        <f>Table1_1[[#This Row],[PROFIT]]/Table1_1[[#This Row],[TOTAL REVENUE]]</f>
        <v>1.8662980152068798E-2</v>
      </c>
    </row>
    <row r="4578" spans="1:11">
      <c r="A4578" t="s">
        <v>58</v>
      </c>
      <c r="B4578" t="s">
        <v>779</v>
      </c>
      <c r="C4578">
        <v>182</v>
      </c>
      <c r="D4578">
        <v>96.56</v>
      </c>
      <c r="E4578">
        <v>47.66</v>
      </c>
      <c r="F4578" t="s">
        <v>108</v>
      </c>
      <c r="G4578" t="s">
        <v>109</v>
      </c>
      <c r="H4578">
        <f>Table1_1[[#This Row],[Units Sold]]*Table1_1[[#This Row],[Sale Price per Unit]]</f>
        <v>8674.119999999999</v>
      </c>
      <c r="I4578">
        <f>Table1_1[[#This Row],[Units Sold]]*Table1_1[[#This Row],[Cost per Unit]]</f>
        <v>17573.920000000002</v>
      </c>
      <c r="J4578">
        <f>Table1_1[[#This Row],[TOTAL REVENUE]]-Table1_1[[#This Row],[TOTAL COST]]</f>
        <v>-8899.8000000000029</v>
      </c>
      <c r="K4578" s="11">
        <f>Table1_1[[#This Row],[PROFIT]]/Table1_1[[#This Row],[TOTAL REVENUE]]</f>
        <v>-1.0260176248426358</v>
      </c>
    </row>
    <row r="4579" spans="1:11">
      <c r="A4579" t="s">
        <v>20</v>
      </c>
      <c r="B4579" t="s">
        <v>779</v>
      </c>
      <c r="C4579">
        <v>116</v>
      </c>
      <c r="D4579">
        <v>44</v>
      </c>
      <c r="E4579">
        <v>42.95</v>
      </c>
      <c r="F4579" t="s">
        <v>108</v>
      </c>
      <c r="G4579" t="s">
        <v>109</v>
      </c>
      <c r="H4579">
        <f>Table1_1[[#This Row],[Units Sold]]*Table1_1[[#This Row],[Sale Price per Unit]]</f>
        <v>4982.2000000000007</v>
      </c>
      <c r="I4579">
        <f>Table1_1[[#This Row],[Units Sold]]*Table1_1[[#This Row],[Cost per Unit]]</f>
        <v>5104</v>
      </c>
      <c r="J4579">
        <f>Table1_1[[#This Row],[TOTAL REVENUE]]-Table1_1[[#This Row],[TOTAL COST]]</f>
        <v>-121.79999999999927</v>
      </c>
      <c r="K4579" s="11">
        <f>Table1_1[[#This Row],[PROFIT]]/Table1_1[[#This Row],[TOTAL REVENUE]]</f>
        <v>-2.4447031431897404E-2</v>
      </c>
    </row>
    <row r="4580" spans="1:11">
      <c r="A4580" t="s">
        <v>23</v>
      </c>
      <c r="B4580" t="s">
        <v>780</v>
      </c>
      <c r="C4580">
        <v>280</v>
      </c>
      <c r="D4580">
        <v>14.23</v>
      </c>
      <c r="E4580">
        <v>27.18</v>
      </c>
      <c r="F4580" t="s">
        <v>107</v>
      </c>
      <c r="G4580" t="s">
        <v>109</v>
      </c>
      <c r="H4580">
        <f>Table1_1[[#This Row],[Units Sold]]*Table1_1[[#This Row],[Sale Price per Unit]]</f>
        <v>7610.4</v>
      </c>
      <c r="I4580">
        <f>Table1_1[[#This Row],[Units Sold]]*Table1_1[[#This Row],[Cost per Unit]]</f>
        <v>3984.4</v>
      </c>
      <c r="J4580">
        <f>Table1_1[[#This Row],[TOTAL REVENUE]]-Table1_1[[#This Row],[TOTAL COST]]</f>
        <v>3625.9999999999995</v>
      </c>
      <c r="K4580" s="11">
        <f>Table1_1[[#This Row],[PROFIT]]/Table1_1[[#This Row],[TOTAL REVENUE]]</f>
        <v>0.47645327446651947</v>
      </c>
    </row>
    <row r="4581" spans="1:11">
      <c r="A4581" t="s">
        <v>46</v>
      </c>
      <c r="B4581" t="s">
        <v>780</v>
      </c>
      <c r="C4581">
        <v>202</v>
      </c>
      <c r="D4581">
        <v>15.69</v>
      </c>
      <c r="E4581">
        <v>67.010000000000005</v>
      </c>
      <c r="F4581" t="s">
        <v>107</v>
      </c>
      <c r="G4581" t="s">
        <v>110</v>
      </c>
      <c r="H4581">
        <f>Table1_1[[#This Row],[Units Sold]]*Table1_1[[#This Row],[Sale Price per Unit]]</f>
        <v>13536.02</v>
      </c>
      <c r="I4581">
        <f>Table1_1[[#This Row],[Units Sold]]*Table1_1[[#This Row],[Cost per Unit]]</f>
        <v>3169.38</v>
      </c>
      <c r="J4581">
        <f>Table1_1[[#This Row],[TOTAL REVENUE]]-Table1_1[[#This Row],[TOTAL COST]]</f>
        <v>10366.64</v>
      </c>
      <c r="K4581" s="11">
        <f>Table1_1[[#This Row],[PROFIT]]/Table1_1[[#This Row],[TOTAL REVENUE]]</f>
        <v>0.76585584241158033</v>
      </c>
    </row>
    <row r="4582" spans="1:11">
      <c r="A4582" t="s">
        <v>68</v>
      </c>
      <c r="B4582" t="s">
        <v>780</v>
      </c>
      <c r="C4582">
        <v>74</v>
      </c>
      <c r="D4582">
        <v>98.63</v>
      </c>
      <c r="E4582">
        <v>24.33</v>
      </c>
      <c r="F4582" t="s">
        <v>108</v>
      </c>
      <c r="G4582" t="s">
        <v>109</v>
      </c>
      <c r="H4582">
        <f>Table1_1[[#This Row],[Units Sold]]*Table1_1[[#This Row],[Sale Price per Unit]]</f>
        <v>1800.4199999999998</v>
      </c>
      <c r="I4582">
        <f>Table1_1[[#This Row],[Units Sold]]*Table1_1[[#This Row],[Cost per Unit]]</f>
        <v>7298.62</v>
      </c>
      <c r="J4582">
        <f>Table1_1[[#This Row],[TOTAL REVENUE]]-Table1_1[[#This Row],[TOTAL COST]]</f>
        <v>-5498.2</v>
      </c>
      <c r="K4582" s="11">
        <f>Table1_1[[#This Row],[PROFIT]]/Table1_1[[#This Row],[TOTAL REVENUE]]</f>
        <v>-3.0538429921907113</v>
      </c>
    </row>
    <row r="4583" spans="1:11">
      <c r="A4583" t="s">
        <v>32</v>
      </c>
      <c r="B4583" t="s">
        <v>780</v>
      </c>
      <c r="C4583">
        <v>38</v>
      </c>
      <c r="D4583">
        <v>50.36</v>
      </c>
      <c r="E4583">
        <v>96.48</v>
      </c>
      <c r="F4583" t="s">
        <v>107</v>
      </c>
      <c r="G4583" t="s">
        <v>110</v>
      </c>
      <c r="H4583">
        <f>Table1_1[[#This Row],[Units Sold]]*Table1_1[[#This Row],[Sale Price per Unit]]</f>
        <v>3666.2400000000002</v>
      </c>
      <c r="I4583">
        <f>Table1_1[[#This Row],[Units Sold]]*Table1_1[[#This Row],[Cost per Unit]]</f>
        <v>1913.68</v>
      </c>
      <c r="J4583">
        <f>Table1_1[[#This Row],[TOTAL REVENUE]]-Table1_1[[#This Row],[TOTAL COST]]</f>
        <v>1752.5600000000002</v>
      </c>
      <c r="K4583" s="11">
        <f>Table1_1[[#This Row],[PROFIT]]/Table1_1[[#This Row],[TOTAL REVENUE]]</f>
        <v>0.47802653399668327</v>
      </c>
    </row>
    <row r="4584" spans="1:11">
      <c r="A4584" t="s">
        <v>27</v>
      </c>
      <c r="B4584" t="s">
        <v>780</v>
      </c>
      <c r="C4584">
        <v>214</v>
      </c>
      <c r="D4584">
        <v>53.25</v>
      </c>
      <c r="E4584">
        <v>79.650000000000006</v>
      </c>
      <c r="F4584" t="s">
        <v>107</v>
      </c>
      <c r="G4584" t="s">
        <v>110</v>
      </c>
      <c r="H4584">
        <f>Table1_1[[#This Row],[Units Sold]]*Table1_1[[#This Row],[Sale Price per Unit]]</f>
        <v>17045.100000000002</v>
      </c>
      <c r="I4584">
        <f>Table1_1[[#This Row],[Units Sold]]*Table1_1[[#This Row],[Cost per Unit]]</f>
        <v>11395.5</v>
      </c>
      <c r="J4584">
        <f>Table1_1[[#This Row],[TOTAL REVENUE]]-Table1_1[[#This Row],[TOTAL COST]]</f>
        <v>5649.6000000000022</v>
      </c>
      <c r="K4584" s="11">
        <f>Table1_1[[#This Row],[PROFIT]]/Table1_1[[#This Row],[TOTAL REVENUE]]</f>
        <v>0.33145009416195864</v>
      </c>
    </row>
    <row r="4585" spans="1:11">
      <c r="A4585" t="s">
        <v>49</v>
      </c>
      <c r="B4585" t="s">
        <v>780</v>
      </c>
      <c r="C4585">
        <v>222</v>
      </c>
      <c r="D4585">
        <v>21.51</v>
      </c>
      <c r="E4585">
        <v>111.6</v>
      </c>
      <c r="F4585" t="s">
        <v>107</v>
      </c>
      <c r="G4585" t="s">
        <v>110</v>
      </c>
      <c r="H4585">
        <f>Table1_1[[#This Row],[Units Sold]]*Table1_1[[#This Row],[Sale Price per Unit]]</f>
        <v>24775.199999999997</v>
      </c>
      <c r="I4585">
        <f>Table1_1[[#This Row],[Units Sold]]*Table1_1[[#This Row],[Cost per Unit]]</f>
        <v>4775.22</v>
      </c>
      <c r="J4585">
        <f>Table1_1[[#This Row],[TOTAL REVENUE]]-Table1_1[[#This Row],[TOTAL COST]]</f>
        <v>19999.979999999996</v>
      </c>
      <c r="K4585" s="11">
        <f>Table1_1[[#This Row],[PROFIT]]/Table1_1[[#This Row],[TOTAL REVENUE]]</f>
        <v>0.80725806451612891</v>
      </c>
    </row>
    <row r="4586" spans="1:11">
      <c r="A4586" t="s">
        <v>15</v>
      </c>
      <c r="B4586" t="s">
        <v>780</v>
      </c>
      <c r="C4586">
        <v>210</v>
      </c>
      <c r="D4586">
        <v>56.08</v>
      </c>
      <c r="E4586">
        <v>68.989999999999995</v>
      </c>
      <c r="F4586" t="s">
        <v>107</v>
      </c>
      <c r="G4586" t="s">
        <v>110</v>
      </c>
      <c r="H4586">
        <f>Table1_1[[#This Row],[Units Sold]]*Table1_1[[#This Row],[Sale Price per Unit]]</f>
        <v>14487.9</v>
      </c>
      <c r="I4586">
        <f>Table1_1[[#This Row],[Units Sold]]*Table1_1[[#This Row],[Cost per Unit]]</f>
        <v>11776.8</v>
      </c>
      <c r="J4586">
        <f>Table1_1[[#This Row],[TOTAL REVENUE]]-Table1_1[[#This Row],[TOTAL COST]]</f>
        <v>2711.1000000000004</v>
      </c>
      <c r="K4586" s="11">
        <f>Table1_1[[#This Row],[PROFIT]]/Table1_1[[#This Row],[TOTAL REVENUE]]</f>
        <v>0.18712856935787797</v>
      </c>
    </row>
    <row r="4587" spans="1:11">
      <c r="A4587" t="s">
        <v>39</v>
      </c>
      <c r="B4587" t="s">
        <v>780</v>
      </c>
      <c r="C4587">
        <v>13</v>
      </c>
      <c r="D4587">
        <v>34.840000000000003</v>
      </c>
      <c r="E4587">
        <v>42.55</v>
      </c>
      <c r="F4587" t="s">
        <v>108</v>
      </c>
      <c r="G4587" t="s">
        <v>109</v>
      </c>
      <c r="H4587">
        <f>Table1_1[[#This Row],[Units Sold]]*Table1_1[[#This Row],[Sale Price per Unit]]</f>
        <v>553.15</v>
      </c>
      <c r="I4587">
        <f>Table1_1[[#This Row],[Units Sold]]*Table1_1[[#This Row],[Cost per Unit]]</f>
        <v>452.92000000000007</v>
      </c>
      <c r="J4587">
        <f>Table1_1[[#This Row],[TOTAL REVENUE]]-Table1_1[[#This Row],[TOTAL COST]]</f>
        <v>100.2299999999999</v>
      </c>
      <c r="K4587" s="11">
        <f>Table1_1[[#This Row],[PROFIT]]/Table1_1[[#This Row],[TOTAL REVENUE]]</f>
        <v>0.1811985898942419</v>
      </c>
    </row>
    <row r="4588" spans="1:11">
      <c r="A4588" t="s">
        <v>61</v>
      </c>
      <c r="B4588" t="s">
        <v>780</v>
      </c>
      <c r="C4588">
        <v>62</v>
      </c>
      <c r="D4588">
        <v>22.98</v>
      </c>
      <c r="E4588">
        <v>99.77</v>
      </c>
      <c r="F4588" t="s">
        <v>108</v>
      </c>
      <c r="G4588" t="s">
        <v>109</v>
      </c>
      <c r="H4588">
        <f>Table1_1[[#This Row],[Units Sold]]*Table1_1[[#This Row],[Sale Price per Unit]]</f>
        <v>6185.74</v>
      </c>
      <c r="I4588">
        <f>Table1_1[[#This Row],[Units Sold]]*Table1_1[[#This Row],[Cost per Unit]]</f>
        <v>1424.76</v>
      </c>
      <c r="J4588">
        <f>Table1_1[[#This Row],[TOTAL REVENUE]]-Table1_1[[#This Row],[TOTAL COST]]</f>
        <v>4760.9799999999996</v>
      </c>
      <c r="K4588" s="11">
        <f>Table1_1[[#This Row],[PROFIT]]/Table1_1[[#This Row],[TOTAL REVENUE]]</f>
        <v>0.76967024155557784</v>
      </c>
    </row>
    <row r="4589" spans="1:11">
      <c r="A4589" t="s">
        <v>95</v>
      </c>
      <c r="B4589" t="s">
        <v>781</v>
      </c>
      <c r="C4589">
        <v>10</v>
      </c>
      <c r="D4589">
        <v>86.7</v>
      </c>
      <c r="E4589">
        <v>60.59</v>
      </c>
      <c r="F4589" t="s">
        <v>108</v>
      </c>
      <c r="G4589" t="s">
        <v>110</v>
      </c>
      <c r="H4589">
        <f>Table1_1[[#This Row],[Units Sold]]*Table1_1[[#This Row],[Sale Price per Unit]]</f>
        <v>605.90000000000009</v>
      </c>
      <c r="I4589">
        <f>Table1_1[[#This Row],[Units Sold]]*Table1_1[[#This Row],[Cost per Unit]]</f>
        <v>867</v>
      </c>
      <c r="J4589">
        <f>Table1_1[[#This Row],[TOTAL REVENUE]]-Table1_1[[#This Row],[TOTAL COST]]</f>
        <v>-261.09999999999991</v>
      </c>
      <c r="K4589" s="11">
        <f>Table1_1[[#This Row],[PROFIT]]/Table1_1[[#This Row],[TOTAL REVENUE]]</f>
        <v>-0.4309291962370026</v>
      </c>
    </row>
    <row r="4590" spans="1:11">
      <c r="A4590" t="s">
        <v>57</v>
      </c>
      <c r="B4590" t="s">
        <v>781</v>
      </c>
      <c r="C4590">
        <v>173</v>
      </c>
      <c r="D4590">
        <v>18.899999999999999</v>
      </c>
      <c r="E4590">
        <v>96.6</v>
      </c>
      <c r="F4590" t="s">
        <v>108</v>
      </c>
      <c r="G4590" t="s">
        <v>110</v>
      </c>
      <c r="H4590">
        <f>Table1_1[[#This Row],[Units Sold]]*Table1_1[[#This Row],[Sale Price per Unit]]</f>
        <v>16711.8</v>
      </c>
      <c r="I4590">
        <f>Table1_1[[#This Row],[Units Sold]]*Table1_1[[#This Row],[Cost per Unit]]</f>
        <v>3269.7</v>
      </c>
      <c r="J4590">
        <f>Table1_1[[#This Row],[TOTAL REVENUE]]-Table1_1[[#This Row],[TOTAL COST]]</f>
        <v>13442.099999999999</v>
      </c>
      <c r="K4590" s="11">
        <f>Table1_1[[#This Row],[PROFIT]]/Table1_1[[#This Row],[TOTAL REVENUE]]</f>
        <v>0.80434782608695643</v>
      </c>
    </row>
    <row r="4591" spans="1:11">
      <c r="A4591" t="s">
        <v>19</v>
      </c>
      <c r="B4591" t="s">
        <v>781</v>
      </c>
      <c r="C4591">
        <v>180</v>
      </c>
      <c r="D4591">
        <v>43.47</v>
      </c>
      <c r="E4591">
        <v>48.54</v>
      </c>
      <c r="F4591" t="s">
        <v>108</v>
      </c>
      <c r="G4591" t="s">
        <v>110</v>
      </c>
      <c r="H4591">
        <f>Table1_1[[#This Row],[Units Sold]]*Table1_1[[#This Row],[Sale Price per Unit]]</f>
        <v>8737.2000000000007</v>
      </c>
      <c r="I4591">
        <f>Table1_1[[#This Row],[Units Sold]]*Table1_1[[#This Row],[Cost per Unit]]</f>
        <v>7824.5999999999995</v>
      </c>
      <c r="J4591">
        <f>Table1_1[[#This Row],[TOTAL REVENUE]]-Table1_1[[#This Row],[TOTAL COST]]</f>
        <v>912.60000000000127</v>
      </c>
      <c r="K4591" s="11">
        <f>Table1_1[[#This Row],[PROFIT]]/Table1_1[[#This Row],[TOTAL REVENUE]]</f>
        <v>0.10444993819530297</v>
      </c>
    </row>
    <row r="4592" spans="1:11">
      <c r="A4592" t="s">
        <v>34</v>
      </c>
      <c r="B4592" t="s">
        <v>781</v>
      </c>
      <c r="C4592">
        <v>45</v>
      </c>
      <c r="D4592">
        <v>91.91</v>
      </c>
      <c r="E4592">
        <v>22.79</v>
      </c>
      <c r="F4592" t="s">
        <v>108</v>
      </c>
      <c r="G4592" t="s">
        <v>109</v>
      </c>
      <c r="H4592">
        <f>Table1_1[[#This Row],[Units Sold]]*Table1_1[[#This Row],[Sale Price per Unit]]</f>
        <v>1025.55</v>
      </c>
      <c r="I4592">
        <f>Table1_1[[#This Row],[Units Sold]]*Table1_1[[#This Row],[Cost per Unit]]</f>
        <v>4135.95</v>
      </c>
      <c r="J4592">
        <f>Table1_1[[#This Row],[TOTAL REVENUE]]-Table1_1[[#This Row],[TOTAL COST]]</f>
        <v>-3110.3999999999996</v>
      </c>
      <c r="K4592" s="11">
        <f>Table1_1[[#This Row],[PROFIT]]/Table1_1[[#This Row],[TOTAL REVENUE]]</f>
        <v>-3.0329091706888982</v>
      </c>
    </row>
    <row r="4593" spans="1:11">
      <c r="A4593" t="s">
        <v>20</v>
      </c>
      <c r="B4593" t="s">
        <v>781</v>
      </c>
      <c r="C4593">
        <v>57</v>
      </c>
      <c r="D4593">
        <v>65.66</v>
      </c>
      <c r="E4593">
        <v>35.659999999999997</v>
      </c>
      <c r="F4593" t="s">
        <v>108</v>
      </c>
      <c r="G4593" t="s">
        <v>110</v>
      </c>
      <c r="H4593">
        <f>Table1_1[[#This Row],[Units Sold]]*Table1_1[[#This Row],[Sale Price per Unit]]</f>
        <v>2032.62</v>
      </c>
      <c r="I4593">
        <f>Table1_1[[#This Row],[Units Sold]]*Table1_1[[#This Row],[Cost per Unit]]</f>
        <v>3742.62</v>
      </c>
      <c r="J4593">
        <f>Table1_1[[#This Row],[TOTAL REVENUE]]-Table1_1[[#This Row],[TOTAL COST]]</f>
        <v>-1710</v>
      </c>
      <c r="K4593" s="11">
        <f>Table1_1[[#This Row],[PROFIT]]/Table1_1[[#This Row],[TOTAL REVENUE]]</f>
        <v>-0.84127874369040945</v>
      </c>
    </row>
    <row r="4594" spans="1:11">
      <c r="A4594" t="s">
        <v>37</v>
      </c>
      <c r="B4594" t="s">
        <v>781</v>
      </c>
      <c r="C4594">
        <v>151</v>
      </c>
      <c r="D4594">
        <v>76.38</v>
      </c>
      <c r="E4594">
        <v>81.05</v>
      </c>
      <c r="F4594" t="s">
        <v>108</v>
      </c>
      <c r="G4594" t="s">
        <v>110</v>
      </c>
      <c r="H4594">
        <f>Table1_1[[#This Row],[Units Sold]]*Table1_1[[#This Row],[Sale Price per Unit]]</f>
        <v>12238.55</v>
      </c>
      <c r="I4594">
        <f>Table1_1[[#This Row],[Units Sold]]*Table1_1[[#This Row],[Cost per Unit]]</f>
        <v>11533.38</v>
      </c>
      <c r="J4594">
        <f>Table1_1[[#This Row],[TOTAL REVENUE]]-Table1_1[[#This Row],[TOTAL COST]]</f>
        <v>705.17000000000007</v>
      </c>
      <c r="K4594" s="11">
        <f>Table1_1[[#This Row],[PROFIT]]/Table1_1[[#This Row],[TOTAL REVENUE]]</f>
        <v>5.7618753855644675E-2</v>
      </c>
    </row>
    <row r="4595" spans="1:11">
      <c r="A4595" t="s">
        <v>71</v>
      </c>
      <c r="B4595" t="s">
        <v>781</v>
      </c>
      <c r="C4595">
        <v>42</v>
      </c>
      <c r="D4595">
        <v>67.2</v>
      </c>
      <c r="E4595">
        <v>90.19</v>
      </c>
      <c r="F4595" t="s">
        <v>108</v>
      </c>
      <c r="G4595" t="s">
        <v>110</v>
      </c>
      <c r="H4595">
        <f>Table1_1[[#This Row],[Units Sold]]*Table1_1[[#This Row],[Sale Price per Unit]]</f>
        <v>3787.98</v>
      </c>
      <c r="I4595">
        <f>Table1_1[[#This Row],[Units Sold]]*Table1_1[[#This Row],[Cost per Unit]]</f>
        <v>2822.4</v>
      </c>
      <c r="J4595">
        <f>Table1_1[[#This Row],[TOTAL REVENUE]]-Table1_1[[#This Row],[TOTAL COST]]</f>
        <v>965.57999999999993</v>
      </c>
      <c r="K4595" s="11">
        <f>Table1_1[[#This Row],[PROFIT]]/Table1_1[[#This Row],[TOTAL REVENUE]]</f>
        <v>0.25490630890342608</v>
      </c>
    </row>
    <row r="4596" spans="1:11">
      <c r="A4596" t="s">
        <v>30</v>
      </c>
      <c r="B4596" t="s">
        <v>781</v>
      </c>
      <c r="C4596">
        <v>75</v>
      </c>
      <c r="D4596">
        <v>93.84</v>
      </c>
      <c r="E4596">
        <v>57.82</v>
      </c>
      <c r="F4596" t="s">
        <v>107</v>
      </c>
      <c r="G4596" t="s">
        <v>110</v>
      </c>
      <c r="H4596">
        <f>Table1_1[[#This Row],[Units Sold]]*Table1_1[[#This Row],[Sale Price per Unit]]</f>
        <v>4336.5</v>
      </c>
      <c r="I4596">
        <f>Table1_1[[#This Row],[Units Sold]]*Table1_1[[#This Row],[Cost per Unit]]</f>
        <v>7038</v>
      </c>
      <c r="J4596">
        <f>Table1_1[[#This Row],[TOTAL REVENUE]]-Table1_1[[#This Row],[TOTAL COST]]</f>
        <v>-2701.5</v>
      </c>
      <c r="K4596" s="11">
        <f>Table1_1[[#This Row],[PROFIT]]/Table1_1[[#This Row],[TOTAL REVENUE]]</f>
        <v>-0.62296783120027677</v>
      </c>
    </row>
    <row r="4597" spans="1:11">
      <c r="A4597" t="s">
        <v>46</v>
      </c>
      <c r="B4597" t="s">
        <v>782</v>
      </c>
      <c r="C4597">
        <v>300</v>
      </c>
      <c r="D4597">
        <v>57.32</v>
      </c>
      <c r="E4597">
        <v>26.16</v>
      </c>
      <c r="F4597" t="s">
        <v>107</v>
      </c>
      <c r="G4597" t="s">
        <v>110</v>
      </c>
      <c r="H4597">
        <f>Table1_1[[#This Row],[Units Sold]]*Table1_1[[#This Row],[Sale Price per Unit]]</f>
        <v>7848</v>
      </c>
      <c r="I4597">
        <f>Table1_1[[#This Row],[Units Sold]]*Table1_1[[#This Row],[Cost per Unit]]</f>
        <v>17196</v>
      </c>
      <c r="J4597">
        <f>Table1_1[[#This Row],[TOTAL REVENUE]]-Table1_1[[#This Row],[TOTAL COST]]</f>
        <v>-9348</v>
      </c>
      <c r="K4597" s="11">
        <f>Table1_1[[#This Row],[PROFIT]]/Table1_1[[#This Row],[TOTAL REVENUE]]</f>
        <v>-1.191131498470948</v>
      </c>
    </row>
    <row r="4598" spans="1:11">
      <c r="A4598" t="s">
        <v>32</v>
      </c>
      <c r="B4598" t="s">
        <v>782</v>
      </c>
      <c r="C4598">
        <v>277</v>
      </c>
      <c r="D4598">
        <v>83.18</v>
      </c>
      <c r="E4598">
        <v>60.47</v>
      </c>
      <c r="F4598" t="s">
        <v>108</v>
      </c>
      <c r="G4598" t="s">
        <v>109</v>
      </c>
      <c r="H4598">
        <f>Table1_1[[#This Row],[Units Sold]]*Table1_1[[#This Row],[Sale Price per Unit]]</f>
        <v>16750.189999999999</v>
      </c>
      <c r="I4598">
        <f>Table1_1[[#This Row],[Units Sold]]*Table1_1[[#This Row],[Cost per Unit]]</f>
        <v>23040.86</v>
      </c>
      <c r="J4598">
        <f>Table1_1[[#This Row],[TOTAL REVENUE]]-Table1_1[[#This Row],[TOTAL COST]]</f>
        <v>-6290.6700000000019</v>
      </c>
      <c r="K4598" s="11">
        <f>Table1_1[[#This Row],[PROFIT]]/Table1_1[[#This Row],[TOTAL REVENUE]]</f>
        <v>-0.37555812799735422</v>
      </c>
    </row>
    <row r="4599" spans="1:11">
      <c r="A4599" t="s">
        <v>40</v>
      </c>
      <c r="B4599" t="s">
        <v>782</v>
      </c>
      <c r="C4599">
        <v>180</v>
      </c>
      <c r="D4599">
        <v>33.25</v>
      </c>
      <c r="E4599">
        <v>57.52</v>
      </c>
      <c r="F4599" t="s">
        <v>107</v>
      </c>
      <c r="G4599" t="s">
        <v>109</v>
      </c>
      <c r="H4599">
        <f>Table1_1[[#This Row],[Units Sold]]*Table1_1[[#This Row],[Sale Price per Unit]]</f>
        <v>10353.6</v>
      </c>
      <c r="I4599">
        <f>Table1_1[[#This Row],[Units Sold]]*Table1_1[[#This Row],[Cost per Unit]]</f>
        <v>5985</v>
      </c>
      <c r="J4599">
        <f>Table1_1[[#This Row],[TOTAL REVENUE]]-Table1_1[[#This Row],[TOTAL COST]]</f>
        <v>4368.6000000000004</v>
      </c>
      <c r="K4599" s="11">
        <f>Table1_1[[#This Row],[PROFIT]]/Table1_1[[#This Row],[TOTAL REVENUE]]</f>
        <v>0.42194019471488181</v>
      </c>
    </row>
    <row r="4600" spans="1:11">
      <c r="A4600" t="s">
        <v>33</v>
      </c>
      <c r="B4600" t="s">
        <v>782</v>
      </c>
      <c r="C4600">
        <v>45</v>
      </c>
      <c r="D4600">
        <v>27.62</v>
      </c>
      <c r="E4600">
        <v>86.6</v>
      </c>
      <c r="F4600" t="s">
        <v>108</v>
      </c>
      <c r="G4600" t="s">
        <v>110</v>
      </c>
      <c r="H4600">
        <f>Table1_1[[#This Row],[Units Sold]]*Table1_1[[#This Row],[Sale Price per Unit]]</f>
        <v>3896.9999999999995</v>
      </c>
      <c r="I4600">
        <f>Table1_1[[#This Row],[Units Sold]]*Table1_1[[#This Row],[Cost per Unit]]</f>
        <v>1242.9000000000001</v>
      </c>
      <c r="J4600">
        <f>Table1_1[[#This Row],[TOTAL REVENUE]]-Table1_1[[#This Row],[TOTAL COST]]</f>
        <v>2654.0999999999995</v>
      </c>
      <c r="K4600" s="11">
        <f>Table1_1[[#This Row],[PROFIT]]/Table1_1[[#This Row],[TOTAL REVENUE]]</f>
        <v>0.6810623556581985</v>
      </c>
    </row>
    <row r="4601" spans="1:11">
      <c r="A4601" t="s">
        <v>72</v>
      </c>
      <c r="B4601" t="s">
        <v>782</v>
      </c>
      <c r="C4601">
        <v>223</v>
      </c>
      <c r="D4601">
        <v>98.54</v>
      </c>
      <c r="E4601">
        <v>92.9</v>
      </c>
      <c r="F4601" t="s">
        <v>108</v>
      </c>
      <c r="G4601" t="s">
        <v>109</v>
      </c>
      <c r="H4601">
        <f>Table1_1[[#This Row],[Units Sold]]*Table1_1[[#This Row],[Sale Price per Unit]]</f>
        <v>20716.7</v>
      </c>
      <c r="I4601">
        <f>Table1_1[[#This Row],[Units Sold]]*Table1_1[[#This Row],[Cost per Unit]]</f>
        <v>21974.420000000002</v>
      </c>
      <c r="J4601">
        <f>Table1_1[[#This Row],[TOTAL REVENUE]]-Table1_1[[#This Row],[TOTAL COST]]</f>
        <v>-1257.7200000000012</v>
      </c>
      <c r="K4601" s="11">
        <f>Table1_1[[#This Row],[PROFIT]]/Table1_1[[#This Row],[TOTAL REVENUE]]</f>
        <v>-6.0710441334768619E-2</v>
      </c>
    </row>
    <row r="4602" spans="1:11">
      <c r="A4602" t="s">
        <v>39</v>
      </c>
      <c r="B4602" t="s">
        <v>783</v>
      </c>
      <c r="C4602">
        <v>11</v>
      </c>
      <c r="D4602">
        <v>85.37</v>
      </c>
      <c r="E4602">
        <v>50.71</v>
      </c>
      <c r="F4602" t="s">
        <v>107</v>
      </c>
      <c r="G4602" t="s">
        <v>109</v>
      </c>
      <c r="H4602">
        <f>Table1_1[[#This Row],[Units Sold]]*Table1_1[[#This Row],[Sale Price per Unit]]</f>
        <v>557.81000000000006</v>
      </c>
      <c r="I4602">
        <f>Table1_1[[#This Row],[Units Sold]]*Table1_1[[#This Row],[Cost per Unit]]</f>
        <v>939.07</v>
      </c>
      <c r="J4602">
        <f>Table1_1[[#This Row],[TOTAL REVENUE]]-Table1_1[[#This Row],[TOTAL COST]]</f>
        <v>-381.26</v>
      </c>
      <c r="K4602" s="11">
        <f>Table1_1[[#This Row],[PROFIT]]/Table1_1[[#This Row],[TOTAL REVENUE]]</f>
        <v>-0.6834943798067441</v>
      </c>
    </row>
    <row r="4603" spans="1:11">
      <c r="A4603" t="s">
        <v>24</v>
      </c>
      <c r="B4603" t="s">
        <v>783</v>
      </c>
      <c r="C4603">
        <v>234</v>
      </c>
      <c r="D4603">
        <v>14.3</v>
      </c>
      <c r="E4603">
        <v>58.34</v>
      </c>
      <c r="F4603" t="s">
        <v>108</v>
      </c>
      <c r="G4603" t="s">
        <v>109</v>
      </c>
      <c r="H4603">
        <f>Table1_1[[#This Row],[Units Sold]]*Table1_1[[#This Row],[Sale Price per Unit]]</f>
        <v>13651.560000000001</v>
      </c>
      <c r="I4603">
        <f>Table1_1[[#This Row],[Units Sold]]*Table1_1[[#This Row],[Cost per Unit]]</f>
        <v>3346.2000000000003</v>
      </c>
      <c r="J4603">
        <f>Table1_1[[#This Row],[TOTAL REVENUE]]-Table1_1[[#This Row],[TOTAL COST]]</f>
        <v>10305.36</v>
      </c>
      <c r="K4603" s="11">
        <f>Table1_1[[#This Row],[PROFIT]]/Table1_1[[#This Row],[TOTAL REVENUE]]</f>
        <v>0.75488515598217343</v>
      </c>
    </row>
    <row r="4604" spans="1:11">
      <c r="A4604" t="s">
        <v>104</v>
      </c>
      <c r="B4604" t="s">
        <v>783</v>
      </c>
      <c r="C4604">
        <v>136</v>
      </c>
      <c r="D4604">
        <v>17.53</v>
      </c>
      <c r="E4604">
        <v>89.51</v>
      </c>
      <c r="F4604" t="s">
        <v>108</v>
      </c>
      <c r="G4604" t="s">
        <v>110</v>
      </c>
      <c r="H4604">
        <f>Table1_1[[#This Row],[Units Sold]]*Table1_1[[#This Row],[Sale Price per Unit]]</f>
        <v>12173.36</v>
      </c>
      <c r="I4604">
        <f>Table1_1[[#This Row],[Units Sold]]*Table1_1[[#This Row],[Cost per Unit]]</f>
        <v>2384.08</v>
      </c>
      <c r="J4604">
        <f>Table1_1[[#This Row],[TOTAL REVENUE]]-Table1_1[[#This Row],[TOTAL COST]]</f>
        <v>9789.2800000000007</v>
      </c>
      <c r="K4604" s="11">
        <f>Table1_1[[#This Row],[PROFIT]]/Table1_1[[#This Row],[TOTAL REVENUE]]</f>
        <v>0.80415596022790747</v>
      </c>
    </row>
    <row r="4605" spans="1:11">
      <c r="A4605" t="s">
        <v>32</v>
      </c>
      <c r="B4605" t="s">
        <v>783</v>
      </c>
      <c r="C4605">
        <v>288</v>
      </c>
      <c r="D4605">
        <v>59.27</v>
      </c>
      <c r="E4605">
        <v>39.68</v>
      </c>
      <c r="F4605" t="s">
        <v>108</v>
      </c>
      <c r="G4605" t="s">
        <v>109</v>
      </c>
      <c r="H4605">
        <f>Table1_1[[#This Row],[Units Sold]]*Table1_1[[#This Row],[Sale Price per Unit]]</f>
        <v>11427.84</v>
      </c>
      <c r="I4605">
        <f>Table1_1[[#This Row],[Units Sold]]*Table1_1[[#This Row],[Cost per Unit]]</f>
        <v>17069.760000000002</v>
      </c>
      <c r="J4605">
        <f>Table1_1[[#This Row],[TOTAL REVENUE]]-Table1_1[[#This Row],[TOTAL COST]]</f>
        <v>-5641.9200000000019</v>
      </c>
      <c r="K4605" s="11">
        <f>Table1_1[[#This Row],[PROFIT]]/Table1_1[[#This Row],[TOTAL REVENUE]]</f>
        <v>-0.49369959677419373</v>
      </c>
    </row>
    <row r="4606" spans="1:11">
      <c r="A4606" t="s">
        <v>61</v>
      </c>
      <c r="B4606" t="s">
        <v>783</v>
      </c>
      <c r="C4606">
        <v>60</v>
      </c>
      <c r="D4606">
        <v>63.83</v>
      </c>
      <c r="E4606">
        <v>67.63</v>
      </c>
      <c r="F4606" t="s">
        <v>108</v>
      </c>
      <c r="G4606" t="s">
        <v>110</v>
      </c>
      <c r="H4606">
        <f>Table1_1[[#This Row],[Units Sold]]*Table1_1[[#This Row],[Sale Price per Unit]]</f>
        <v>4057.7999999999997</v>
      </c>
      <c r="I4606">
        <f>Table1_1[[#This Row],[Units Sold]]*Table1_1[[#This Row],[Cost per Unit]]</f>
        <v>3829.7999999999997</v>
      </c>
      <c r="J4606">
        <f>Table1_1[[#This Row],[TOTAL REVENUE]]-Table1_1[[#This Row],[TOTAL COST]]</f>
        <v>228</v>
      </c>
      <c r="K4606" s="11">
        <f>Table1_1[[#This Row],[PROFIT]]/Table1_1[[#This Row],[TOTAL REVENUE]]</f>
        <v>5.6188082212036083E-2</v>
      </c>
    </row>
    <row r="4607" spans="1:11">
      <c r="A4607" t="s">
        <v>104</v>
      </c>
      <c r="B4607" t="s">
        <v>783</v>
      </c>
      <c r="C4607">
        <v>198</v>
      </c>
      <c r="D4607">
        <v>74.430000000000007</v>
      </c>
      <c r="E4607">
        <v>43.63</v>
      </c>
      <c r="F4607" t="s">
        <v>108</v>
      </c>
      <c r="G4607" t="s">
        <v>109</v>
      </c>
      <c r="H4607">
        <f>Table1_1[[#This Row],[Units Sold]]*Table1_1[[#This Row],[Sale Price per Unit]]</f>
        <v>8638.74</v>
      </c>
      <c r="I4607">
        <f>Table1_1[[#This Row],[Units Sold]]*Table1_1[[#This Row],[Cost per Unit]]</f>
        <v>14737.140000000001</v>
      </c>
      <c r="J4607">
        <f>Table1_1[[#This Row],[TOTAL REVENUE]]-Table1_1[[#This Row],[TOTAL COST]]</f>
        <v>-6098.4000000000015</v>
      </c>
      <c r="K4607" s="11">
        <f>Table1_1[[#This Row],[PROFIT]]/Table1_1[[#This Row],[TOTAL REVENUE]]</f>
        <v>-0.70593628237451311</v>
      </c>
    </row>
    <row r="4608" spans="1:11">
      <c r="A4608" t="s">
        <v>94</v>
      </c>
      <c r="B4608" t="s">
        <v>783</v>
      </c>
      <c r="C4608">
        <v>89</v>
      </c>
      <c r="D4608">
        <v>78.709999999999994</v>
      </c>
      <c r="E4608">
        <v>71.31</v>
      </c>
      <c r="F4608" t="s">
        <v>107</v>
      </c>
      <c r="G4608" t="s">
        <v>109</v>
      </c>
      <c r="H4608">
        <f>Table1_1[[#This Row],[Units Sold]]*Table1_1[[#This Row],[Sale Price per Unit]]</f>
        <v>6346.59</v>
      </c>
      <c r="I4608">
        <f>Table1_1[[#This Row],[Units Sold]]*Table1_1[[#This Row],[Cost per Unit]]</f>
        <v>7005.19</v>
      </c>
      <c r="J4608">
        <f>Table1_1[[#This Row],[TOTAL REVENUE]]-Table1_1[[#This Row],[TOTAL COST]]</f>
        <v>-658.59999999999945</v>
      </c>
      <c r="K4608" s="11">
        <f>Table1_1[[#This Row],[PROFIT]]/Table1_1[[#This Row],[TOTAL REVENUE]]</f>
        <v>-0.10377226195484496</v>
      </c>
    </row>
    <row r="4609" spans="1:11">
      <c r="A4609" t="s">
        <v>30</v>
      </c>
      <c r="B4609" t="s">
        <v>783</v>
      </c>
      <c r="C4609">
        <v>146</v>
      </c>
      <c r="D4609">
        <v>72.95</v>
      </c>
      <c r="E4609">
        <v>66.88</v>
      </c>
      <c r="F4609" t="s">
        <v>108</v>
      </c>
      <c r="G4609" t="s">
        <v>109</v>
      </c>
      <c r="H4609">
        <f>Table1_1[[#This Row],[Units Sold]]*Table1_1[[#This Row],[Sale Price per Unit]]</f>
        <v>9764.48</v>
      </c>
      <c r="I4609">
        <f>Table1_1[[#This Row],[Units Sold]]*Table1_1[[#This Row],[Cost per Unit]]</f>
        <v>10650.7</v>
      </c>
      <c r="J4609">
        <f>Table1_1[[#This Row],[TOTAL REVENUE]]-Table1_1[[#This Row],[TOTAL COST]]</f>
        <v>-886.22000000000116</v>
      </c>
      <c r="K4609" s="11">
        <f>Table1_1[[#This Row],[PROFIT]]/Table1_1[[#This Row],[TOTAL REVENUE]]</f>
        <v>-9.0759569377990554E-2</v>
      </c>
    </row>
    <row r="4610" spans="1:11">
      <c r="A4610" t="s">
        <v>28</v>
      </c>
      <c r="B4610" t="s">
        <v>783</v>
      </c>
      <c r="C4610">
        <v>197</v>
      </c>
      <c r="D4610">
        <v>14.08</v>
      </c>
      <c r="E4610">
        <v>59.85</v>
      </c>
      <c r="F4610" t="s">
        <v>108</v>
      </c>
      <c r="G4610" t="s">
        <v>110</v>
      </c>
      <c r="H4610">
        <f>Table1_1[[#This Row],[Units Sold]]*Table1_1[[#This Row],[Sale Price per Unit]]</f>
        <v>11790.45</v>
      </c>
      <c r="I4610">
        <f>Table1_1[[#This Row],[Units Sold]]*Table1_1[[#This Row],[Cost per Unit]]</f>
        <v>2773.76</v>
      </c>
      <c r="J4610">
        <f>Table1_1[[#This Row],[TOTAL REVENUE]]-Table1_1[[#This Row],[TOTAL COST]]</f>
        <v>9016.69</v>
      </c>
      <c r="K4610" s="11">
        <f>Table1_1[[#This Row],[PROFIT]]/Table1_1[[#This Row],[TOTAL REVENUE]]</f>
        <v>0.76474519632414373</v>
      </c>
    </row>
    <row r="4611" spans="1:11">
      <c r="A4611" t="s">
        <v>37</v>
      </c>
      <c r="B4611" t="s">
        <v>784</v>
      </c>
      <c r="C4611">
        <v>157</v>
      </c>
      <c r="D4611">
        <v>41.43</v>
      </c>
      <c r="E4611">
        <v>62.22</v>
      </c>
      <c r="F4611" t="s">
        <v>108</v>
      </c>
      <c r="G4611" t="s">
        <v>110</v>
      </c>
      <c r="H4611">
        <f>Table1_1[[#This Row],[Units Sold]]*Table1_1[[#This Row],[Sale Price per Unit]]</f>
        <v>9768.5399999999991</v>
      </c>
      <c r="I4611">
        <f>Table1_1[[#This Row],[Units Sold]]*Table1_1[[#This Row],[Cost per Unit]]</f>
        <v>6504.51</v>
      </c>
      <c r="J4611">
        <f>Table1_1[[#This Row],[TOTAL REVENUE]]-Table1_1[[#This Row],[TOTAL COST]]</f>
        <v>3264.0299999999988</v>
      </c>
      <c r="K4611" s="11">
        <f>Table1_1[[#This Row],[PROFIT]]/Table1_1[[#This Row],[TOTAL REVENUE]]</f>
        <v>0.33413693346190926</v>
      </c>
    </row>
    <row r="4612" spans="1:11">
      <c r="A4612" t="s">
        <v>87</v>
      </c>
      <c r="B4612" t="s">
        <v>784</v>
      </c>
      <c r="C4612">
        <v>97</v>
      </c>
      <c r="D4612">
        <v>84.35</v>
      </c>
      <c r="E4612">
        <v>55.09</v>
      </c>
      <c r="F4612" t="s">
        <v>108</v>
      </c>
      <c r="G4612" t="s">
        <v>110</v>
      </c>
      <c r="H4612">
        <f>Table1_1[[#This Row],[Units Sold]]*Table1_1[[#This Row],[Sale Price per Unit]]</f>
        <v>5343.7300000000005</v>
      </c>
      <c r="I4612">
        <f>Table1_1[[#This Row],[Units Sold]]*Table1_1[[#This Row],[Cost per Unit]]</f>
        <v>8181.95</v>
      </c>
      <c r="J4612">
        <f>Table1_1[[#This Row],[TOTAL REVENUE]]-Table1_1[[#This Row],[TOTAL COST]]</f>
        <v>-2838.2199999999993</v>
      </c>
      <c r="K4612" s="11">
        <f>Table1_1[[#This Row],[PROFIT]]/Table1_1[[#This Row],[TOTAL REVENUE]]</f>
        <v>-0.53113087674714088</v>
      </c>
    </row>
    <row r="4613" spans="1:11">
      <c r="A4613" t="s">
        <v>21</v>
      </c>
      <c r="B4613" t="s">
        <v>784</v>
      </c>
      <c r="C4613">
        <v>109</v>
      </c>
      <c r="D4613">
        <v>72.790000000000006</v>
      </c>
      <c r="E4613">
        <v>17.39</v>
      </c>
      <c r="F4613" t="s">
        <v>108</v>
      </c>
      <c r="G4613" t="s">
        <v>110</v>
      </c>
      <c r="H4613">
        <f>Table1_1[[#This Row],[Units Sold]]*Table1_1[[#This Row],[Sale Price per Unit]]</f>
        <v>1895.51</v>
      </c>
      <c r="I4613">
        <f>Table1_1[[#This Row],[Units Sold]]*Table1_1[[#This Row],[Cost per Unit]]</f>
        <v>7934.1100000000006</v>
      </c>
      <c r="J4613">
        <f>Table1_1[[#This Row],[TOTAL REVENUE]]-Table1_1[[#This Row],[TOTAL COST]]</f>
        <v>-6038.6</v>
      </c>
      <c r="K4613" s="11">
        <f>Table1_1[[#This Row],[PROFIT]]/Table1_1[[#This Row],[TOTAL REVENUE]]</f>
        <v>-3.1857389304197818</v>
      </c>
    </row>
    <row r="4614" spans="1:11">
      <c r="A4614" t="s">
        <v>38</v>
      </c>
      <c r="B4614" t="s">
        <v>785</v>
      </c>
      <c r="C4614">
        <v>236</v>
      </c>
      <c r="D4614">
        <v>95.1</v>
      </c>
      <c r="E4614">
        <v>78.41</v>
      </c>
      <c r="F4614" t="s">
        <v>107</v>
      </c>
      <c r="G4614" t="s">
        <v>109</v>
      </c>
      <c r="H4614">
        <f>Table1_1[[#This Row],[Units Sold]]*Table1_1[[#This Row],[Sale Price per Unit]]</f>
        <v>18504.759999999998</v>
      </c>
      <c r="I4614">
        <f>Table1_1[[#This Row],[Units Sold]]*Table1_1[[#This Row],[Cost per Unit]]</f>
        <v>22443.599999999999</v>
      </c>
      <c r="J4614">
        <f>Table1_1[[#This Row],[TOTAL REVENUE]]-Table1_1[[#This Row],[TOTAL COST]]</f>
        <v>-3938.84</v>
      </c>
      <c r="K4614" s="11">
        <f>Table1_1[[#This Row],[PROFIT]]/Table1_1[[#This Row],[TOTAL REVENUE]]</f>
        <v>-0.21285550312460147</v>
      </c>
    </row>
    <row r="4615" spans="1:11">
      <c r="A4615" t="s">
        <v>60</v>
      </c>
      <c r="B4615" t="s">
        <v>785</v>
      </c>
      <c r="C4615">
        <v>74</v>
      </c>
      <c r="D4615">
        <v>93.17</v>
      </c>
      <c r="E4615">
        <v>65.510000000000005</v>
      </c>
      <c r="F4615" t="s">
        <v>108</v>
      </c>
      <c r="G4615" t="s">
        <v>110</v>
      </c>
      <c r="H4615">
        <f>Table1_1[[#This Row],[Units Sold]]*Table1_1[[#This Row],[Sale Price per Unit]]</f>
        <v>4847.7400000000007</v>
      </c>
      <c r="I4615">
        <f>Table1_1[[#This Row],[Units Sold]]*Table1_1[[#This Row],[Cost per Unit]]</f>
        <v>6894.58</v>
      </c>
      <c r="J4615">
        <f>Table1_1[[#This Row],[TOTAL REVENUE]]-Table1_1[[#This Row],[TOTAL COST]]</f>
        <v>-2046.8399999999992</v>
      </c>
      <c r="K4615" s="11">
        <f>Table1_1[[#This Row],[PROFIT]]/Table1_1[[#This Row],[TOTAL REVENUE]]</f>
        <v>-0.42222561441001349</v>
      </c>
    </row>
    <row r="4616" spans="1:11">
      <c r="A4616" t="s">
        <v>34</v>
      </c>
      <c r="B4616" t="s">
        <v>785</v>
      </c>
      <c r="C4616">
        <v>296</v>
      </c>
      <c r="D4616">
        <v>30.7</v>
      </c>
      <c r="E4616">
        <v>30.78</v>
      </c>
      <c r="F4616" t="s">
        <v>108</v>
      </c>
      <c r="G4616" t="s">
        <v>109</v>
      </c>
      <c r="H4616">
        <f>Table1_1[[#This Row],[Units Sold]]*Table1_1[[#This Row],[Sale Price per Unit]]</f>
        <v>9110.880000000001</v>
      </c>
      <c r="I4616">
        <f>Table1_1[[#This Row],[Units Sold]]*Table1_1[[#This Row],[Cost per Unit]]</f>
        <v>9087.1999999999989</v>
      </c>
      <c r="J4616">
        <f>Table1_1[[#This Row],[TOTAL REVENUE]]-Table1_1[[#This Row],[TOTAL COST]]</f>
        <v>23.68000000000211</v>
      </c>
      <c r="K4616" s="11">
        <f>Table1_1[[#This Row],[PROFIT]]/Table1_1[[#This Row],[TOTAL REVENUE]]</f>
        <v>2.5990903183887954E-3</v>
      </c>
    </row>
    <row r="4617" spans="1:11">
      <c r="A4617" t="s">
        <v>20</v>
      </c>
      <c r="B4617" t="s">
        <v>785</v>
      </c>
      <c r="C4617">
        <v>175</v>
      </c>
      <c r="D4617">
        <v>62.58</v>
      </c>
      <c r="E4617">
        <v>27.25</v>
      </c>
      <c r="F4617" t="s">
        <v>108</v>
      </c>
      <c r="G4617" t="s">
        <v>110</v>
      </c>
      <c r="H4617">
        <f>Table1_1[[#This Row],[Units Sold]]*Table1_1[[#This Row],[Sale Price per Unit]]</f>
        <v>4768.75</v>
      </c>
      <c r="I4617">
        <f>Table1_1[[#This Row],[Units Sold]]*Table1_1[[#This Row],[Cost per Unit]]</f>
        <v>10951.5</v>
      </c>
      <c r="J4617">
        <f>Table1_1[[#This Row],[TOTAL REVENUE]]-Table1_1[[#This Row],[TOTAL COST]]</f>
        <v>-6182.75</v>
      </c>
      <c r="K4617" s="11">
        <f>Table1_1[[#This Row],[PROFIT]]/Table1_1[[#This Row],[TOTAL REVENUE]]</f>
        <v>-1.2965137614678899</v>
      </c>
    </row>
    <row r="4618" spans="1:11">
      <c r="A4618" t="s">
        <v>11</v>
      </c>
      <c r="B4618" t="s">
        <v>785</v>
      </c>
      <c r="C4618">
        <v>170</v>
      </c>
      <c r="D4618">
        <v>62.56</v>
      </c>
      <c r="E4618">
        <v>61.56</v>
      </c>
      <c r="F4618" t="s">
        <v>107</v>
      </c>
      <c r="G4618" t="s">
        <v>110</v>
      </c>
      <c r="H4618">
        <f>Table1_1[[#This Row],[Units Sold]]*Table1_1[[#This Row],[Sale Price per Unit]]</f>
        <v>10465.200000000001</v>
      </c>
      <c r="I4618">
        <f>Table1_1[[#This Row],[Units Sold]]*Table1_1[[#This Row],[Cost per Unit]]</f>
        <v>10635.2</v>
      </c>
      <c r="J4618">
        <f>Table1_1[[#This Row],[TOTAL REVENUE]]-Table1_1[[#This Row],[TOTAL COST]]</f>
        <v>-170</v>
      </c>
      <c r="K4618" s="11">
        <f>Table1_1[[#This Row],[PROFIT]]/Table1_1[[#This Row],[TOTAL REVENUE]]</f>
        <v>-1.6244314489928524E-2</v>
      </c>
    </row>
    <row r="4619" spans="1:11">
      <c r="A4619" t="s">
        <v>45</v>
      </c>
      <c r="B4619" t="s">
        <v>786</v>
      </c>
      <c r="C4619">
        <v>132</v>
      </c>
      <c r="D4619">
        <v>69.2</v>
      </c>
      <c r="E4619">
        <v>72.92</v>
      </c>
      <c r="F4619" t="s">
        <v>107</v>
      </c>
      <c r="G4619" t="s">
        <v>109</v>
      </c>
      <c r="H4619">
        <f>Table1_1[[#This Row],[Units Sold]]*Table1_1[[#This Row],[Sale Price per Unit]]</f>
        <v>9625.44</v>
      </c>
      <c r="I4619">
        <f>Table1_1[[#This Row],[Units Sold]]*Table1_1[[#This Row],[Cost per Unit]]</f>
        <v>9134.4</v>
      </c>
      <c r="J4619">
        <f>Table1_1[[#This Row],[TOTAL REVENUE]]-Table1_1[[#This Row],[TOTAL COST]]</f>
        <v>491.04000000000087</v>
      </c>
      <c r="K4619" s="11">
        <f>Table1_1[[#This Row],[PROFIT]]/Table1_1[[#This Row],[TOTAL REVENUE]]</f>
        <v>5.1014810751508592E-2</v>
      </c>
    </row>
    <row r="4620" spans="1:11">
      <c r="A4620" t="s">
        <v>84</v>
      </c>
      <c r="B4620" t="s">
        <v>786</v>
      </c>
      <c r="C4620">
        <v>58</v>
      </c>
      <c r="D4620">
        <v>77.36</v>
      </c>
      <c r="E4620">
        <v>51.75</v>
      </c>
      <c r="F4620" t="s">
        <v>107</v>
      </c>
      <c r="G4620" t="s">
        <v>110</v>
      </c>
      <c r="H4620">
        <f>Table1_1[[#This Row],[Units Sold]]*Table1_1[[#This Row],[Sale Price per Unit]]</f>
        <v>3001.5</v>
      </c>
      <c r="I4620">
        <f>Table1_1[[#This Row],[Units Sold]]*Table1_1[[#This Row],[Cost per Unit]]</f>
        <v>4486.88</v>
      </c>
      <c r="J4620">
        <f>Table1_1[[#This Row],[TOTAL REVENUE]]-Table1_1[[#This Row],[TOTAL COST]]</f>
        <v>-1485.38</v>
      </c>
      <c r="K4620" s="11">
        <f>Table1_1[[#This Row],[PROFIT]]/Table1_1[[#This Row],[TOTAL REVENUE]]</f>
        <v>-0.49487922705314014</v>
      </c>
    </row>
    <row r="4621" spans="1:11">
      <c r="A4621" t="s">
        <v>96</v>
      </c>
      <c r="B4621" t="s">
        <v>786</v>
      </c>
      <c r="C4621">
        <v>9</v>
      </c>
      <c r="D4621">
        <v>19.91</v>
      </c>
      <c r="E4621">
        <v>86.08</v>
      </c>
      <c r="F4621" t="s">
        <v>107</v>
      </c>
      <c r="G4621" t="s">
        <v>109</v>
      </c>
      <c r="H4621">
        <f>Table1_1[[#This Row],[Units Sold]]*Table1_1[[#This Row],[Sale Price per Unit]]</f>
        <v>774.72</v>
      </c>
      <c r="I4621">
        <f>Table1_1[[#This Row],[Units Sold]]*Table1_1[[#This Row],[Cost per Unit]]</f>
        <v>179.19</v>
      </c>
      <c r="J4621">
        <f>Table1_1[[#This Row],[TOTAL REVENUE]]-Table1_1[[#This Row],[TOTAL COST]]</f>
        <v>595.53</v>
      </c>
      <c r="K4621" s="11">
        <f>Table1_1[[#This Row],[PROFIT]]/Table1_1[[#This Row],[TOTAL REVENUE]]</f>
        <v>0.7687035315985129</v>
      </c>
    </row>
    <row r="4622" spans="1:11">
      <c r="A4622" t="s">
        <v>63</v>
      </c>
      <c r="B4622" t="s">
        <v>786</v>
      </c>
      <c r="C4622">
        <v>59</v>
      </c>
      <c r="D4622">
        <v>97.29</v>
      </c>
      <c r="E4622">
        <v>66.349999999999994</v>
      </c>
      <c r="F4622" t="s">
        <v>108</v>
      </c>
      <c r="G4622" t="s">
        <v>110</v>
      </c>
      <c r="H4622">
        <f>Table1_1[[#This Row],[Units Sold]]*Table1_1[[#This Row],[Sale Price per Unit]]</f>
        <v>3914.6499999999996</v>
      </c>
      <c r="I4622">
        <f>Table1_1[[#This Row],[Units Sold]]*Table1_1[[#This Row],[Cost per Unit]]</f>
        <v>5740.1100000000006</v>
      </c>
      <c r="J4622">
        <f>Table1_1[[#This Row],[TOTAL REVENUE]]-Table1_1[[#This Row],[TOTAL COST]]</f>
        <v>-1825.4600000000009</v>
      </c>
      <c r="K4622" s="11">
        <f>Table1_1[[#This Row],[PROFIT]]/Table1_1[[#This Row],[TOTAL REVENUE]]</f>
        <v>-0.46631499623210276</v>
      </c>
    </row>
    <row r="4623" spans="1:11">
      <c r="A4623" t="s">
        <v>100</v>
      </c>
      <c r="B4623" t="s">
        <v>786</v>
      </c>
      <c r="C4623">
        <v>29</v>
      </c>
      <c r="D4623">
        <v>18.739999999999998</v>
      </c>
      <c r="E4623">
        <v>90.49</v>
      </c>
      <c r="F4623" t="s">
        <v>108</v>
      </c>
      <c r="G4623" t="s">
        <v>110</v>
      </c>
      <c r="H4623">
        <f>Table1_1[[#This Row],[Units Sold]]*Table1_1[[#This Row],[Sale Price per Unit]]</f>
        <v>2624.21</v>
      </c>
      <c r="I4623">
        <f>Table1_1[[#This Row],[Units Sold]]*Table1_1[[#This Row],[Cost per Unit]]</f>
        <v>543.45999999999992</v>
      </c>
      <c r="J4623">
        <f>Table1_1[[#This Row],[TOTAL REVENUE]]-Table1_1[[#This Row],[TOTAL COST]]</f>
        <v>2080.75</v>
      </c>
      <c r="K4623" s="11">
        <f>Table1_1[[#This Row],[PROFIT]]/Table1_1[[#This Row],[TOTAL REVENUE]]</f>
        <v>0.79290529340258586</v>
      </c>
    </row>
    <row r="4624" spans="1:11">
      <c r="A4624" t="s">
        <v>75</v>
      </c>
      <c r="B4624" t="s">
        <v>786</v>
      </c>
      <c r="C4624">
        <v>288</v>
      </c>
      <c r="D4624">
        <v>25.66</v>
      </c>
      <c r="E4624">
        <v>73.38</v>
      </c>
      <c r="F4624" t="s">
        <v>107</v>
      </c>
      <c r="G4624" t="s">
        <v>110</v>
      </c>
      <c r="H4624">
        <f>Table1_1[[#This Row],[Units Sold]]*Table1_1[[#This Row],[Sale Price per Unit]]</f>
        <v>21133.439999999999</v>
      </c>
      <c r="I4624">
        <f>Table1_1[[#This Row],[Units Sold]]*Table1_1[[#This Row],[Cost per Unit]]</f>
        <v>7390.08</v>
      </c>
      <c r="J4624">
        <f>Table1_1[[#This Row],[TOTAL REVENUE]]-Table1_1[[#This Row],[TOTAL COST]]</f>
        <v>13743.359999999999</v>
      </c>
      <c r="K4624" s="11">
        <f>Table1_1[[#This Row],[PROFIT]]/Table1_1[[#This Row],[TOTAL REVENUE]]</f>
        <v>0.65031343690378851</v>
      </c>
    </row>
    <row r="4625" spans="1:11">
      <c r="A4625" t="s">
        <v>17</v>
      </c>
      <c r="B4625" t="s">
        <v>786</v>
      </c>
      <c r="C4625">
        <v>288</v>
      </c>
      <c r="D4625">
        <v>76.709999999999994</v>
      </c>
      <c r="E4625">
        <v>40.17</v>
      </c>
      <c r="F4625" t="s">
        <v>108</v>
      </c>
      <c r="G4625" t="s">
        <v>109</v>
      </c>
      <c r="H4625">
        <f>Table1_1[[#This Row],[Units Sold]]*Table1_1[[#This Row],[Sale Price per Unit]]</f>
        <v>11568.960000000001</v>
      </c>
      <c r="I4625">
        <f>Table1_1[[#This Row],[Units Sold]]*Table1_1[[#This Row],[Cost per Unit]]</f>
        <v>22092.48</v>
      </c>
      <c r="J4625">
        <f>Table1_1[[#This Row],[TOTAL REVENUE]]-Table1_1[[#This Row],[TOTAL COST]]</f>
        <v>-10523.519999999999</v>
      </c>
      <c r="K4625" s="11">
        <f>Table1_1[[#This Row],[PROFIT]]/Table1_1[[#This Row],[TOTAL REVENUE]]</f>
        <v>-0.90963405526512309</v>
      </c>
    </row>
    <row r="4626" spans="1:11">
      <c r="A4626" t="s">
        <v>16</v>
      </c>
      <c r="B4626" t="s">
        <v>786</v>
      </c>
      <c r="C4626">
        <v>256</v>
      </c>
      <c r="D4626">
        <v>56.2</v>
      </c>
      <c r="E4626">
        <v>38.86</v>
      </c>
      <c r="F4626" t="s">
        <v>107</v>
      </c>
      <c r="G4626" t="s">
        <v>110</v>
      </c>
      <c r="H4626">
        <f>Table1_1[[#This Row],[Units Sold]]*Table1_1[[#This Row],[Sale Price per Unit]]</f>
        <v>9948.16</v>
      </c>
      <c r="I4626">
        <f>Table1_1[[#This Row],[Units Sold]]*Table1_1[[#This Row],[Cost per Unit]]</f>
        <v>14387.2</v>
      </c>
      <c r="J4626">
        <f>Table1_1[[#This Row],[TOTAL REVENUE]]-Table1_1[[#This Row],[TOTAL COST]]</f>
        <v>-4439.0400000000009</v>
      </c>
      <c r="K4626" s="11">
        <f>Table1_1[[#This Row],[PROFIT]]/Table1_1[[#This Row],[TOTAL REVENUE]]</f>
        <v>-0.44621718991250653</v>
      </c>
    </row>
    <row r="4627" spans="1:11">
      <c r="A4627" t="s">
        <v>83</v>
      </c>
      <c r="B4627" t="s">
        <v>787</v>
      </c>
      <c r="C4627">
        <v>293</v>
      </c>
      <c r="D4627">
        <v>49.72</v>
      </c>
      <c r="E4627">
        <v>87.48</v>
      </c>
      <c r="F4627" t="s">
        <v>108</v>
      </c>
      <c r="G4627" t="s">
        <v>109</v>
      </c>
      <c r="H4627">
        <f>Table1_1[[#This Row],[Units Sold]]*Table1_1[[#This Row],[Sale Price per Unit]]</f>
        <v>25631.64</v>
      </c>
      <c r="I4627">
        <f>Table1_1[[#This Row],[Units Sold]]*Table1_1[[#This Row],[Cost per Unit]]</f>
        <v>14567.96</v>
      </c>
      <c r="J4627">
        <f>Table1_1[[#This Row],[TOTAL REVENUE]]-Table1_1[[#This Row],[TOTAL COST]]</f>
        <v>11063.68</v>
      </c>
      <c r="K4627" s="11">
        <f>Table1_1[[#This Row],[PROFIT]]/Table1_1[[#This Row],[TOTAL REVENUE]]</f>
        <v>0.43164151806127116</v>
      </c>
    </row>
    <row r="4628" spans="1:11">
      <c r="A4628" t="s">
        <v>78</v>
      </c>
      <c r="B4628" t="s">
        <v>787</v>
      </c>
      <c r="C4628">
        <v>286</v>
      </c>
      <c r="D4628">
        <v>33.08</v>
      </c>
      <c r="E4628">
        <v>45.86</v>
      </c>
      <c r="F4628" t="s">
        <v>108</v>
      </c>
      <c r="G4628" t="s">
        <v>109</v>
      </c>
      <c r="H4628">
        <f>Table1_1[[#This Row],[Units Sold]]*Table1_1[[#This Row],[Sale Price per Unit]]</f>
        <v>13115.96</v>
      </c>
      <c r="I4628">
        <f>Table1_1[[#This Row],[Units Sold]]*Table1_1[[#This Row],[Cost per Unit]]</f>
        <v>9460.8799999999992</v>
      </c>
      <c r="J4628">
        <f>Table1_1[[#This Row],[TOTAL REVENUE]]-Table1_1[[#This Row],[TOTAL COST]]</f>
        <v>3655.08</v>
      </c>
      <c r="K4628" s="11">
        <f>Table1_1[[#This Row],[PROFIT]]/Table1_1[[#This Row],[TOTAL REVENUE]]</f>
        <v>0.27867422590492807</v>
      </c>
    </row>
    <row r="4629" spans="1:11">
      <c r="A4629" t="s">
        <v>15</v>
      </c>
      <c r="B4629" t="s">
        <v>787</v>
      </c>
      <c r="C4629">
        <v>60</v>
      </c>
      <c r="D4629">
        <v>52.8</v>
      </c>
      <c r="E4629">
        <v>41.8</v>
      </c>
      <c r="F4629" t="s">
        <v>108</v>
      </c>
      <c r="G4629" t="s">
        <v>110</v>
      </c>
      <c r="H4629">
        <f>Table1_1[[#This Row],[Units Sold]]*Table1_1[[#This Row],[Sale Price per Unit]]</f>
        <v>2508</v>
      </c>
      <c r="I4629">
        <f>Table1_1[[#This Row],[Units Sold]]*Table1_1[[#This Row],[Cost per Unit]]</f>
        <v>3168</v>
      </c>
      <c r="J4629">
        <f>Table1_1[[#This Row],[TOTAL REVENUE]]-Table1_1[[#This Row],[TOTAL COST]]</f>
        <v>-660</v>
      </c>
      <c r="K4629" s="11">
        <f>Table1_1[[#This Row],[PROFIT]]/Table1_1[[#This Row],[TOTAL REVENUE]]</f>
        <v>-0.26315789473684209</v>
      </c>
    </row>
    <row r="4630" spans="1:11">
      <c r="A4630" t="s">
        <v>83</v>
      </c>
      <c r="B4630" t="s">
        <v>787</v>
      </c>
      <c r="C4630">
        <v>43</v>
      </c>
      <c r="D4630">
        <v>68.94</v>
      </c>
      <c r="E4630">
        <v>69.709999999999994</v>
      </c>
      <c r="F4630" t="s">
        <v>108</v>
      </c>
      <c r="G4630" t="s">
        <v>109</v>
      </c>
      <c r="H4630">
        <f>Table1_1[[#This Row],[Units Sold]]*Table1_1[[#This Row],[Sale Price per Unit]]</f>
        <v>2997.5299999999997</v>
      </c>
      <c r="I4630">
        <f>Table1_1[[#This Row],[Units Sold]]*Table1_1[[#This Row],[Cost per Unit]]</f>
        <v>2964.42</v>
      </c>
      <c r="J4630">
        <f>Table1_1[[#This Row],[TOTAL REVENUE]]-Table1_1[[#This Row],[TOTAL COST]]</f>
        <v>33.109999999999673</v>
      </c>
      <c r="K4630" s="11">
        <f>Table1_1[[#This Row],[PROFIT]]/Table1_1[[#This Row],[TOTAL REVENUE]]</f>
        <v>1.1045761009898042E-2</v>
      </c>
    </row>
    <row r="4631" spans="1:11">
      <c r="A4631" t="s">
        <v>66</v>
      </c>
      <c r="B4631" t="s">
        <v>787</v>
      </c>
      <c r="C4631">
        <v>140</v>
      </c>
      <c r="D4631">
        <v>26.61</v>
      </c>
      <c r="E4631">
        <v>59.37</v>
      </c>
      <c r="F4631" t="s">
        <v>108</v>
      </c>
      <c r="G4631" t="s">
        <v>109</v>
      </c>
      <c r="H4631">
        <f>Table1_1[[#This Row],[Units Sold]]*Table1_1[[#This Row],[Sale Price per Unit]]</f>
        <v>8311.7999999999993</v>
      </c>
      <c r="I4631">
        <f>Table1_1[[#This Row],[Units Sold]]*Table1_1[[#This Row],[Cost per Unit]]</f>
        <v>3725.4</v>
      </c>
      <c r="J4631">
        <f>Table1_1[[#This Row],[TOTAL REVENUE]]-Table1_1[[#This Row],[TOTAL COST]]</f>
        <v>4586.3999999999996</v>
      </c>
      <c r="K4631" s="11">
        <f>Table1_1[[#This Row],[PROFIT]]/Table1_1[[#This Row],[TOTAL REVENUE]]</f>
        <v>0.55179383527033854</v>
      </c>
    </row>
    <row r="4632" spans="1:11">
      <c r="A4632" t="s">
        <v>15</v>
      </c>
      <c r="B4632" t="s">
        <v>788</v>
      </c>
      <c r="C4632">
        <v>252</v>
      </c>
      <c r="D4632">
        <v>45.45</v>
      </c>
      <c r="E4632">
        <v>64.97</v>
      </c>
      <c r="F4632" t="s">
        <v>107</v>
      </c>
      <c r="G4632" t="s">
        <v>110</v>
      </c>
      <c r="H4632">
        <f>Table1_1[[#This Row],[Units Sold]]*Table1_1[[#This Row],[Sale Price per Unit]]</f>
        <v>16372.44</v>
      </c>
      <c r="I4632">
        <f>Table1_1[[#This Row],[Units Sold]]*Table1_1[[#This Row],[Cost per Unit]]</f>
        <v>11453.400000000001</v>
      </c>
      <c r="J4632">
        <f>Table1_1[[#This Row],[TOTAL REVENUE]]-Table1_1[[#This Row],[TOTAL COST]]</f>
        <v>4919.0399999999991</v>
      </c>
      <c r="K4632" s="11">
        <f>Table1_1[[#This Row],[PROFIT]]/Table1_1[[#This Row],[TOTAL REVENUE]]</f>
        <v>0.30044635985839613</v>
      </c>
    </row>
    <row r="4633" spans="1:11">
      <c r="A4633" t="s">
        <v>26</v>
      </c>
      <c r="B4633" t="s">
        <v>788</v>
      </c>
      <c r="C4633">
        <v>15</v>
      </c>
      <c r="D4633">
        <v>23.63</v>
      </c>
      <c r="E4633">
        <v>82.36</v>
      </c>
      <c r="F4633" t="s">
        <v>108</v>
      </c>
      <c r="G4633" t="s">
        <v>109</v>
      </c>
      <c r="H4633">
        <f>Table1_1[[#This Row],[Units Sold]]*Table1_1[[#This Row],[Sale Price per Unit]]</f>
        <v>1235.4000000000001</v>
      </c>
      <c r="I4633">
        <f>Table1_1[[#This Row],[Units Sold]]*Table1_1[[#This Row],[Cost per Unit]]</f>
        <v>354.45</v>
      </c>
      <c r="J4633">
        <f>Table1_1[[#This Row],[TOTAL REVENUE]]-Table1_1[[#This Row],[TOTAL COST]]</f>
        <v>880.95</v>
      </c>
      <c r="K4633" s="11">
        <f>Table1_1[[#This Row],[PROFIT]]/Table1_1[[#This Row],[TOTAL REVENUE]]</f>
        <v>0.71308887809616317</v>
      </c>
    </row>
    <row r="4634" spans="1:11">
      <c r="A4634" t="s">
        <v>100</v>
      </c>
      <c r="B4634" t="s">
        <v>788</v>
      </c>
      <c r="C4634">
        <v>147</v>
      </c>
      <c r="D4634">
        <v>84.46</v>
      </c>
      <c r="E4634">
        <v>33.020000000000003</v>
      </c>
      <c r="F4634" t="s">
        <v>107</v>
      </c>
      <c r="G4634" t="s">
        <v>109</v>
      </c>
      <c r="H4634">
        <f>Table1_1[[#This Row],[Units Sold]]*Table1_1[[#This Row],[Sale Price per Unit]]</f>
        <v>4853.9400000000005</v>
      </c>
      <c r="I4634">
        <f>Table1_1[[#This Row],[Units Sold]]*Table1_1[[#This Row],[Cost per Unit]]</f>
        <v>12415.619999999999</v>
      </c>
      <c r="J4634">
        <f>Table1_1[[#This Row],[TOTAL REVENUE]]-Table1_1[[#This Row],[TOTAL COST]]</f>
        <v>-7561.6799999999985</v>
      </c>
      <c r="K4634" s="11">
        <f>Table1_1[[#This Row],[PROFIT]]/Table1_1[[#This Row],[TOTAL REVENUE]]</f>
        <v>-1.557843731072077</v>
      </c>
    </row>
    <row r="4635" spans="1:11">
      <c r="A4635" t="s">
        <v>84</v>
      </c>
      <c r="B4635" t="s">
        <v>788</v>
      </c>
      <c r="C4635">
        <v>100</v>
      </c>
      <c r="D4635">
        <v>16.84</v>
      </c>
      <c r="E4635">
        <v>50.56</v>
      </c>
      <c r="F4635" t="s">
        <v>108</v>
      </c>
      <c r="G4635" t="s">
        <v>110</v>
      </c>
      <c r="H4635">
        <f>Table1_1[[#This Row],[Units Sold]]*Table1_1[[#This Row],[Sale Price per Unit]]</f>
        <v>5056</v>
      </c>
      <c r="I4635">
        <f>Table1_1[[#This Row],[Units Sold]]*Table1_1[[#This Row],[Cost per Unit]]</f>
        <v>1684</v>
      </c>
      <c r="J4635">
        <f>Table1_1[[#This Row],[TOTAL REVENUE]]-Table1_1[[#This Row],[TOTAL COST]]</f>
        <v>3372</v>
      </c>
      <c r="K4635" s="11">
        <f>Table1_1[[#This Row],[PROFIT]]/Table1_1[[#This Row],[TOTAL REVENUE]]</f>
        <v>0.66693037974683544</v>
      </c>
    </row>
    <row r="4636" spans="1:11">
      <c r="A4636" t="s">
        <v>25</v>
      </c>
      <c r="B4636" t="s">
        <v>788</v>
      </c>
      <c r="C4636">
        <v>49</v>
      </c>
      <c r="D4636">
        <v>20.54</v>
      </c>
      <c r="E4636">
        <v>51.59</v>
      </c>
      <c r="F4636" t="s">
        <v>108</v>
      </c>
      <c r="G4636" t="s">
        <v>110</v>
      </c>
      <c r="H4636">
        <f>Table1_1[[#This Row],[Units Sold]]*Table1_1[[#This Row],[Sale Price per Unit]]</f>
        <v>2527.9100000000003</v>
      </c>
      <c r="I4636">
        <f>Table1_1[[#This Row],[Units Sold]]*Table1_1[[#This Row],[Cost per Unit]]</f>
        <v>1006.4599999999999</v>
      </c>
      <c r="J4636">
        <f>Table1_1[[#This Row],[TOTAL REVENUE]]-Table1_1[[#This Row],[TOTAL COST]]</f>
        <v>1521.4500000000003</v>
      </c>
      <c r="K4636" s="11">
        <f>Table1_1[[#This Row],[PROFIT]]/Table1_1[[#This Row],[TOTAL REVENUE]]</f>
        <v>0.60186082574142274</v>
      </c>
    </row>
    <row r="4637" spans="1:11">
      <c r="A4637" t="s">
        <v>31</v>
      </c>
      <c r="B4637" t="s">
        <v>788</v>
      </c>
      <c r="C4637">
        <v>236</v>
      </c>
      <c r="D4637">
        <v>52.43</v>
      </c>
      <c r="E4637">
        <v>45.92</v>
      </c>
      <c r="F4637" t="s">
        <v>107</v>
      </c>
      <c r="G4637" t="s">
        <v>110</v>
      </c>
      <c r="H4637">
        <f>Table1_1[[#This Row],[Units Sold]]*Table1_1[[#This Row],[Sale Price per Unit]]</f>
        <v>10837.12</v>
      </c>
      <c r="I4637">
        <f>Table1_1[[#This Row],[Units Sold]]*Table1_1[[#This Row],[Cost per Unit]]</f>
        <v>12373.48</v>
      </c>
      <c r="J4637">
        <f>Table1_1[[#This Row],[TOTAL REVENUE]]-Table1_1[[#This Row],[TOTAL COST]]</f>
        <v>-1536.3599999999988</v>
      </c>
      <c r="K4637" s="11">
        <f>Table1_1[[#This Row],[PROFIT]]/Table1_1[[#This Row],[TOTAL REVENUE]]</f>
        <v>-0.14176829268292671</v>
      </c>
    </row>
    <row r="4638" spans="1:11">
      <c r="A4638" t="s">
        <v>60</v>
      </c>
      <c r="B4638" t="s">
        <v>788</v>
      </c>
      <c r="C4638">
        <v>226</v>
      </c>
      <c r="D4638">
        <v>99.48</v>
      </c>
      <c r="E4638">
        <v>21.64</v>
      </c>
      <c r="F4638" t="s">
        <v>108</v>
      </c>
      <c r="G4638" t="s">
        <v>110</v>
      </c>
      <c r="H4638">
        <f>Table1_1[[#This Row],[Units Sold]]*Table1_1[[#This Row],[Sale Price per Unit]]</f>
        <v>4890.6400000000003</v>
      </c>
      <c r="I4638">
        <f>Table1_1[[#This Row],[Units Sold]]*Table1_1[[#This Row],[Cost per Unit]]</f>
        <v>22482.48</v>
      </c>
      <c r="J4638">
        <f>Table1_1[[#This Row],[TOTAL REVENUE]]-Table1_1[[#This Row],[TOTAL COST]]</f>
        <v>-17591.84</v>
      </c>
      <c r="K4638" s="11">
        <f>Table1_1[[#This Row],[PROFIT]]/Table1_1[[#This Row],[TOTAL REVENUE]]</f>
        <v>-3.5970425138632161</v>
      </c>
    </row>
    <row r="4639" spans="1:11">
      <c r="A4639" t="s">
        <v>40</v>
      </c>
      <c r="B4639" t="s">
        <v>788</v>
      </c>
      <c r="C4639">
        <v>111</v>
      </c>
      <c r="D4639">
        <v>15.62</v>
      </c>
      <c r="E4639">
        <v>47.63</v>
      </c>
      <c r="F4639" t="s">
        <v>108</v>
      </c>
      <c r="G4639" t="s">
        <v>109</v>
      </c>
      <c r="H4639">
        <f>Table1_1[[#This Row],[Units Sold]]*Table1_1[[#This Row],[Sale Price per Unit]]</f>
        <v>5286.93</v>
      </c>
      <c r="I4639">
        <f>Table1_1[[#This Row],[Units Sold]]*Table1_1[[#This Row],[Cost per Unit]]</f>
        <v>1733.82</v>
      </c>
      <c r="J4639">
        <f>Table1_1[[#This Row],[TOTAL REVENUE]]-Table1_1[[#This Row],[TOTAL COST]]</f>
        <v>3553.1100000000006</v>
      </c>
      <c r="K4639" s="11">
        <f>Table1_1[[#This Row],[PROFIT]]/Table1_1[[#This Row],[TOTAL REVENUE]]</f>
        <v>0.67205542725173217</v>
      </c>
    </row>
    <row r="4640" spans="1:11">
      <c r="A4640" t="s">
        <v>63</v>
      </c>
      <c r="B4640" t="s">
        <v>789</v>
      </c>
      <c r="C4640">
        <v>271</v>
      </c>
      <c r="D4640">
        <v>24.97</v>
      </c>
      <c r="E4640">
        <v>96.15</v>
      </c>
      <c r="F4640" t="s">
        <v>107</v>
      </c>
      <c r="G4640" t="s">
        <v>109</v>
      </c>
      <c r="H4640">
        <f>Table1_1[[#This Row],[Units Sold]]*Table1_1[[#This Row],[Sale Price per Unit]]</f>
        <v>26056.65</v>
      </c>
      <c r="I4640">
        <f>Table1_1[[#This Row],[Units Sold]]*Table1_1[[#This Row],[Cost per Unit]]</f>
        <v>6766.87</v>
      </c>
      <c r="J4640">
        <f>Table1_1[[#This Row],[TOTAL REVENUE]]-Table1_1[[#This Row],[TOTAL COST]]</f>
        <v>19289.780000000002</v>
      </c>
      <c r="K4640" s="11">
        <f>Table1_1[[#This Row],[PROFIT]]/Table1_1[[#This Row],[TOTAL REVENUE]]</f>
        <v>0.74030161206448264</v>
      </c>
    </row>
    <row r="4641" spans="1:11">
      <c r="A4641" t="s">
        <v>89</v>
      </c>
      <c r="B4641" t="s">
        <v>789</v>
      </c>
      <c r="C4641">
        <v>215</v>
      </c>
      <c r="D4641">
        <v>78.27</v>
      </c>
      <c r="E4641">
        <v>56.92</v>
      </c>
      <c r="F4641" t="s">
        <v>108</v>
      </c>
      <c r="G4641" t="s">
        <v>110</v>
      </c>
      <c r="H4641">
        <f>Table1_1[[#This Row],[Units Sold]]*Table1_1[[#This Row],[Sale Price per Unit]]</f>
        <v>12237.800000000001</v>
      </c>
      <c r="I4641">
        <f>Table1_1[[#This Row],[Units Sold]]*Table1_1[[#This Row],[Cost per Unit]]</f>
        <v>16828.05</v>
      </c>
      <c r="J4641">
        <f>Table1_1[[#This Row],[TOTAL REVENUE]]-Table1_1[[#This Row],[TOTAL COST]]</f>
        <v>-4590.2499999999982</v>
      </c>
      <c r="K4641" s="11">
        <f>Table1_1[[#This Row],[PROFIT]]/Table1_1[[#This Row],[TOTAL REVENUE]]</f>
        <v>-0.37508784258608557</v>
      </c>
    </row>
    <row r="4642" spans="1:11">
      <c r="A4642" t="s">
        <v>95</v>
      </c>
      <c r="B4642" t="s">
        <v>789</v>
      </c>
      <c r="C4642">
        <v>130</v>
      </c>
      <c r="D4642">
        <v>73.23</v>
      </c>
      <c r="E4642">
        <v>31.33</v>
      </c>
      <c r="F4642" t="s">
        <v>107</v>
      </c>
      <c r="G4642" t="s">
        <v>110</v>
      </c>
      <c r="H4642">
        <f>Table1_1[[#This Row],[Units Sold]]*Table1_1[[#This Row],[Sale Price per Unit]]</f>
        <v>4072.8999999999996</v>
      </c>
      <c r="I4642">
        <f>Table1_1[[#This Row],[Units Sold]]*Table1_1[[#This Row],[Cost per Unit]]</f>
        <v>9519.9</v>
      </c>
      <c r="J4642">
        <f>Table1_1[[#This Row],[TOTAL REVENUE]]-Table1_1[[#This Row],[TOTAL COST]]</f>
        <v>-5447</v>
      </c>
      <c r="K4642" s="11">
        <f>Table1_1[[#This Row],[PROFIT]]/Table1_1[[#This Row],[TOTAL REVENUE]]</f>
        <v>-1.3373763166294288</v>
      </c>
    </row>
    <row r="4643" spans="1:11">
      <c r="A4643" t="s">
        <v>105</v>
      </c>
      <c r="B4643" t="s">
        <v>789</v>
      </c>
      <c r="C4643">
        <v>105</v>
      </c>
      <c r="D4643">
        <v>75.73</v>
      </c>
      <c r="E4643">
        <v>107.98</v>
      </c>
      <c r="F4643" t="s">
        <v>107</v>
      </c>
      <c r="G4643" t="s">
        <v>110</v>
      </c>
      <c r="H4643">
        <f>Table1_1[[#This Row],[Units Sold]]*Table1_1[[#This Row],[Sale Price per Unit]]</f>
        <v>11337.9</v>
      </c>
      <c r="I4643">
        <f>Table1_1[[#This Row],[Units Sold]]*Table1_1[[#This Row],[Cost per Unit]]</f>
        <v>7951.6500000000005</v>
      </c>
      <c r="J4643">
        <f>Table1_1[[#This Row],[TOTAL REVENUE]]-Table1_1[[#This Row],[TOTAL COST]]</f>
        <v>3386.2499999999991</v>
      </c>
      <c r="K4643" s="11">
        <f>Table1_1[[#This Row],[PROFIT]]/Table1_1[[#This Row],[TOTAL REVENUE]]</f>
        <v>0.29866641970735314</v>
      </c>
    </row>
    <row r="4644" spans="1:11">
      <c r="A4644" t="s">
        <v>79</v>
      </c>
      <c r="B4644" t="s">
        <v>789</v>
      </c>
      <c r="C4644">
        <v>184</v>
      </c>
      <c r="D4644">
        <v>82.95</v>
      </c>
      <c r="E4644">
        <v>56.84</v>
      </c>
      <c r="F4644" t="s">
        <v>107</v>
      </c>
      <c r="G4644" t="s">
        <v>109</v>
      </c>
      <c r="H4644">
        <f>Table1_1[[#This Row],[Units Sold]]*Table1_1[[#This Row],[Sale Price per Unit]]</f>
        <v>10458.560000000001</v>
      </c>
      <c r="I4644">
        <f>Table1_1[[#This Row],[Units Sold]]*Table1_1[[#This Row],[Cost per Unit]]</f>
        <v>15262.800000000001</v>
      </c>
      <c r="J4644">
        <f>Table1_1[[#This Row],[TOTAL REVENUE]]-Table1_1[[#This Row],[TOTAL COST]]</f>
        <v>-4804.24</v>
      </c>
      <c r="K4644" s="11">
        <f>Table1_1[[#This Row],[PROFIT]]/Table1_1[[#This Row],[TOTAL REVENUE]]</f>
        <v>-0.45935960591132996</v>
      </c>
    </row>
    <row r="4645" spans="1:11">
      <c r="A4645" t="s">
        <v>87</v>
      </c>
      <c r="B4645" t="s">
        <v>790</v>
      </c>
      <c r="C4645">
        <v>117</v>
      </c>
      <c r="D4645">
        <v>33.69</v>
      </c>
      <c r="E4645">
        <v>94.93</v>
      </c>
      <c r="F4645" t="s">
        <v>108</v>
      </c>
      <c r="G4645" t="s">
        <v>110</v>
      </c>
      <c r="H4645">
        <f>Table1_1[[#This Row],[Units Sold]]*Table1_1[[#This Row],[Sale Price per Unit]]</f>
        <v>11106.810000000001</v>
      </c>
      <c r="I4645">
        <f>Table1_1[[#This Row],[Units Sold]]*Table1_1[[#This Row],[Cost per Unit]]</f>
        <v>3941.7299999999996</v>
      </c>
      <c r="J4645">
        <f>Table1_1[[#This Row],[TOTAL REVENUE]]-Table1_1[[#This Row],[TOTAL COST]]</f>
        <v>7165.0800000000017</v>
      </c>
      <c r="K4645" s="11">
        <f>Table1_1[[#This Row],[PROFIT]]/Table1_1[[#This Row],[TOTAL REVENUE]]</f>
        <v>0.64510692088907629</v>
      </c>
    </row>
    <row r="4646" spans="1:11">
      <c r="A4646" t="s">
        <v>47</v>
      </c>
      <c r="B4646" t="s">
        <v>790</v>
      </c>
      <c r="C4646">
        <v>69</v>
      </c>
      <c r="D4646">
        <v>69.53</v>
      </c>
      <c r="E4646">
        <v>84.6</v>
      </c>
      <c r="F4646" t="s">
        <v>107</v>
      </c>
      <c r="G4646" t="s">
        <v>109</v>
      </c>
      <c r="H4646">
        <f>Table1_1[[#This Row],[Units Sold]]*Table1_1[[#This Row],[Sale Price per Unit]]</f>
        <v>5837.4</v>
      </c>
      <c r="I4646">
        <f>Table1_1[[#This Row],[Units Sold]]*Table1_1[[#This Row],[Cost per Unit]]</f>
        <v>4797.57</v>
      </c>
      <c r="J4646">
        <f>Table1_1[[#This Row],[TOTAL REVENUE]]-Table1_1[[#This Row],[TOTAL COST]]</f>
        <v>1039.83</v>
      </c>
      <c r="K4646" s="11">
        <f>Table1_1[[#This Row],[PROFIT]]/Table1_1[[#This Row],[TOTAL REVENUE]]</f>
        <v>0.1781323877068558</v>
      </c>
    </row>
    <row r="4647" spans="1:11">
      <c r="A4647" t="s">
        <v>37</v>
      </c>
      <c r="B4647" t="s">
        <v>790</v>
      </c>
      <c r="C4647">
        <v>149</v>
      </c>
      <c r="D4647">
        <v>49.82</v>
      </c>
      <c r="E4647">
        <v>33.18</v>
      </c>
      <c r="F4647" t="s">
        <v>108</v>
      </c>
      <c r="G4647" t="s">
        <v>109</v>
      </c>
      <c r="H4647">
        <f>Table1_1[[#This Row],[Units Sold]]*Table1_1[[#This Row],[Sale Price per Unit]]</f>
        <v>4943.82</v>
      </c>
      <c r="I4647">
        <f>Table1_1[[#This Row],[Units Sold]]*Table1_1[[#This Row],[Cost per Unit]]</f>
        <v>7423.18</v>
      </c>
      <c r="J4647">
        <f>Table1_1[[#This Row],[TOTAL REVENUE]]-Table1_1[[#This Row],[TOTAL COST]]</f>
        <v>-2479.3600000000006</v>
      </c>
      <c r="K4647" s="11">
        <f>Table1_1[[#This Row],[PROFIT]]/Table1_1[[#This Row],[TOTAL REVENUE]]</f>
        <v>-0.50150693188667883</v>
      </c>
    </row>
    <row r="4648" spans="1:11">
      <c r="A4648" t="s">
        <v>53</v>
      </c>
      <c r="B4648" t="s">
        <v>790</v>
      </c>
      <c r="C4648">
        <v>105</v>
      </c>
      <c r="D4648">
        <v>45.95</v>
      </c>
      <c r="E4648">
        <v>51.62</v>
      </c>
      <c r="F4648" t="s">
        <v>107</v>
      </c>
      <c r="G4648" t="s">
        <v>109</v>
      </c>
      <c r="H4648">
        <f>Table1_1[[#This Row],[Units Sold]]*Table1_1[[#This Row],[Sale Price per Unit]]</f>
        <v>5420.0999999999995</v>
      </c>
      <c r="I4648">
        <f>Table1_1[[#This Row],[Units Sold]]*Table1_1[[#This Row],[Cost per Unit]]</f>
        <v>4824.75</v>
      </c>
      <c r="J4648">
        <f>Table1_1[[#This Row],[TOTAL REVENUE]]-Table1_1[[#This Row],[TOTAL COST]]</f>
        <v>595.34999999999945</v>
      </c>
      <c r="K4648" s="11">
        <f>Table1_1[[#This Row],[PROFIT]]/Table1_1[[#This Row],[TOTAL REVENUE]]</f>
        <v>0.1098411468423091</v>
      </c>
    </row>
    <row r="4649" spans="1:11">
      <c r="A4649" t="s">
        <v>25</v>
      </c>
      <c r="B4649" t="s">
        <v>790</v>
      </c>
      <c r="C4649">
        <v>82</v>
      </c>
      <c r="D4649">
        <v>19.3</v>
      </c>
      <c r="E4649">
        <v>94.26</v>
      </c>
      <c r="F4649" t="s">
        <v>108</v>
      </c>
      <c r="G4649" t="s">
        <v>109</v>
      </c>
      <c r="H4649">
        <f>Table1_1[[#This Row],[Units Sold]]*Table1_1[[#This Row],[Sale Price per Unit]]</f>
        <v>7729.3200000000006</v>
      </c>
      <c r="I4649">
        <f>Table1_1[[#This Row],[Units Sold]]*Table1_1[[#This Row],[Cost per Unit]]</f>
        <v>1582.6000000000001</v>
      </c>
      <c r="J4649">
        <f>Table1_1[[#This Row],[TOTAL REVENUE]]-Table1_1[[#This Row],[TOTAL COST]]</f>
        <v>6146.72</v>
      </c>
      <c r="K4649" s="11">
        <f>Table1_1[[#This Row],[PROFIT]]/Table1_1[[#This Row],[TOTAL REVENUE]]</f>
        <v>0.79524718862720134</v>
      </c>
    </row>
    <row r="4650" spans="1:11">
      <c r="A4650" t="s">
        <v>61</v>
      </c>
      <c r="B4650" t="s">
        <v>790</v>
      </c>
      <c r="C4650">
        <v>100</v>
      </c>
      <c r="D4650">
        <v>22.2</v>
      </c>
      <c r="E4650">
        <v>112.23</v>
      </c>
      <c r="F4650" t="s">
        <v>108</v>
      </c>
      <c r="G4650" t="s">
        <v>109</v>
      </c>
      <c r="H4650">
        <f>Table1_1[[#This Row],[Units Sold]]*Table1_1[[#This Row],[Sale Price per Unit]]</f>
        <v>11223</v>
      </c>
      <c r="I4650">
        <f>Table1_1[[#This Row],[Units Sold]]*Table1_1[[#This Row],[Cost per Unit]]</f>
        <v>2220</v>
      </c>
      <c r="J4650">
        <f>Table1_1[[#This Row],[TOTAL REVENUE]]-Table1_1[[#This Row],[TOTAL COST]]</f>
        <v>9003</v>
      </c>
      <c r="K4650" s="11">
        <f>Table1_1[[#This Row],[PROFIT]]/Table1_1[[#This Row],[TOTAL REVENUE]]</f>
        <v>0.80219192729216782</v>
      </c>
    </row>
    <row r="4651" spans="1:11">
      <c r="A4651" t="s">
        <v>102</v>
      </c>
      <c r="B4651" t="s">
        <v>790</v>
      </c>
      <c r="C4651">
        <v>229</v>
      </c>
      <c r="D4651">
        <v>33.869999999999997</v>
      </c>
      <c r="E4651">
        <v>75.53</v>
      </c>
      <c r="F4651" t="s">
        <v>107</v>
      </c>
      <c r="G4651" t="s">
        <v>109</v>
      </c>
      <c r="H4651">
        <f>Table1_1[[#This Row],[Units Sold]]*Table1_1[[#This Row],[Sale Price per Unit]]</f>
        <v>17296.37</v>
      </c>
      <c r="I4651">
        <f>Table1_1[[#This Row],[Units Sold]]*Table1_1[[#This Row],[Cost per Unit]]</f>
        <v>7756.23</v>
      </c>
      <c r="J4651">
        <f>Table1_1[[#This Row],[TOTAL REVENUE]]-Table1_1[[#This Row],[TOTAL COST]]</f>
        <v>9540.14</v>
      </c>
      <c r="K4651" s="11">
        <f>Table1_1[[#This Row],[PROFIT]]/Table1_1[[#This Row],[TOTAL REVENUE]]</f>
        <v>0.55156891301469613</v>
      </c>
    </row>
    <row r="4652" spans="1:11">
      <c r="A4652" t="s">
        <v>70</v>
      </c>
      <c r="B4652" t="s">
        <v>790</v>
      </c>
      <c r="C4652">
        <v>280</v>
      </c>
      <c r="D4652">
        <v>23.96</v>
      </c>
      <c r="E4652">
        <v>89.81</v>
      </c>
      <c r="F4652" t="s">
        <v>108</v>
      </c>
      <c r="G4652" t="s">
        <v>110</v>
      </c>
      <c r="H4652">
        <f>Table1_1[[#This Row],[Units Sold]]*Table1_1[[#This Row],[Sale Price per Unit]]</f>
        <v>25146.799999999999</v>
      </c>
      <c r="I4652">
        <f>Table1_1[[#This Row],[Units Sold]]*Table1_1[[#This Row],[Cost per Unit]]</f>
        <v>6708.8</v>
      </c>
      <c r="J4652">
        <f>Table1_1[[#This Row],[TOTAL REVENUE]]-Table1_1[[#This Row],[TOTAL COST]]</f>
        <v>18438</v>
      </c>
      <c r="K4652" s="11">
        <f>Table1_1[[#This Row],[PROFIT]]/Table1_1[[#This Row],[TOTAL REVENUE]]</f>
        <v>0.73321456407972385</v>
      </c>
    </row>
    <row r="4653" spans="1:11">
      <c r="A4653" t="s">
        <v>33</v>
      </c>
      <c r="B4653" t="s">
        <v>791</v>
      </c>
      <c r="C4653">
        <v>198</v>
      </c>
      <c r="D4653">
        <v>35.44</v>
      </c>
      <c r="E4653">
        <v>64.13</v>
      </c>
      <c r="F4653" t="s">
        <v>107</v>
      </c>
      <c r="G4653" t="s">
        <v>109</v>
      </c>
      <c r="H4653">
        <f>Table1_1[[#This Row],[Units Sold]]*Table1_1[[#This Row],[Sale Price per Unit]]</f>
        <v>12697.74</v>
      </c>
      <c r="I4653">
        <f>Table1_1[[#This Row],[Units Sold]]*Table1_1[[#This Row],[Cost per Unit]]</f>
        <v>7017.12</v>
      </c>
      <c r="J4653">
        <f>Table1_1[[#This Row],[TOTAL REVENUE]]-Table1_1[[#This Row],[TOTAL COST]]</f>
        <v>5680.62</v>
      </c>
      <c r="K4653" s="11">
        <f>Table1_1[[#This Row],[PROFIT]]/Table1_1[[#This Row],[TOTAL REVENUE]]</f>
        <v>0.44737252455948856</v>
      </c>
    </row>
    <row r="4654" spans="1:11">
      <c r="A4654" t="s">
        <v>77</v>
      </c>
      <c r="B4654" t="s">
        <v>791</v>
      </c>
      <c r="C4654">
        <v>173</v>
      </c>
      <c r="D4654">
        <v>82.16</v>
      </c>
      <c r="E4654">
        <v>53.07</v>
      </c>
      <c r="F4654" t="s">
        <v>107</v>
      </c>
      <c r="G4654" t="s">
        <v>110</v>
      </c>
      <c r="H4654">
        <f>Table1_1[[#This Row],[Units Sold]]*Table1_1[[#This Row],[Sale Price per Unit]]</f>
        <v>9181.11</v>
      </c>
      <c r="I4654">
        <f>Table1_1[[#This Row],[Units Sold]]*Table1_1[[#This Row],[Cost per Unit]]</f>
        <v>14213.68</v>
      </c>
      <c r="J4654">
        <f>Table1_1[[#This Row],[TOTAL REVENUE]]-Table1_1[[#This Row],[TOTAL COST]]</f>
        <v>-5032.57</v>
      </c>
      <c r="K4654" s="11">
        <f>Table1_1[[#This Row],[PROFIT]]/Table1_1[[#This Row],[TOTAL REVENUE]]</f>
        <v>-0.54814396080648198</v>
      </c>
    </row>
    <row r="4655" spans="1:11">
      <c r="A4655" t="s">
        <v>54</v>
      </c>
      <c r="B4655" t="s">
        <v>791</v>
      </c>
      <c r="C4655">
        <v>24</v>
      </c>
      <c r="D4655">
        <v>38.71</v>
      </c>
      <c r="E4655">
        <v>60.7</v>
      </c>
      <c r="F4655" t="s">
        <v>107</v>
      </c>
      <c r="G4655" t="s">
        <v>110</v>
      </c>
      <c r="H4655">
        <f>Table1_1[[#This Row],[Units Sold]]*Table1_1[[#This Row],[Sale Price per Unit]]</f>
        <v>1456.8000000000002</v>
      </c>
      <c r="I4655">
        <f>Table1_1[[#This Row],[Units Sold]]*Table1_1[[#This Row],[Cost per Unit]]</f>
        <v>929.04</v>
      </c>
      <c r="J4655">
        <f>Table1_1[[#This Row],[TOTAL REVENUE]]-Table1_1[[#This Row],[TOTAL COST]]</f>
        <v>527.76000000000022</v>
      </c>
      <c r="K4655" s="11">
        <f>Table1_1[[#This Row],[PROFIT]]/Table1_1[[#This Row],[TOTAL REVENUE]]</f>
        <v>0.36227347611202648</v>
      </c>
    </row>
    <row r="4656" spans="1:11">
      <c r="A4656" t="s">
        <v>71</v>
      </c>
      <c r="B4656" t="s">
        <v>791</v>
      </c>
      <c r="C4656">
        <v>6</v>
      </c>
      <c r="D4656">
        <v>85.98</v>
      </c>
      <c r="E4656">
        <v>90.98</v>
      </c>
      <c r="F4656" t="s">
        <v>108</v>
      </c>
      <c r="G4656" t="s">
        <v>110</v>
      </c>
      <c r="H4656">
        <f>Table1_1[[#This Row],[Units Sold]]*Table1_1[[#This Row],[Sale Price per Unit]]</f>
        <v>545.88</v>
      </c>
      <c r="I4656">
        <f>Table1_1[[#This Row],[Units Sold]]*Table1_1[[#This Row],[Cost per Unit]]</f>
        <v>515.88</v>
      </c>
      <c r="J4656">
        <f>Table1_1[[#This Row],[TOTAL REVENUE]]-Table1_1[[#This Row],[TOTAL COST]]</f>
        <v>30</v>
      </c>
      <c r="K4656" s="11">
        <f>Table1_1[[#This Row],[PROFIT]]/Table1_1[[#This Row],[TOTAL REVENUE]]</f>
        <v>5.4957133435919986E-2</v>
      </c>
    </row>
    <row r="4657" spans="1:11">
      <c r="A4657" t="s">
        <v>48</v>
      </c>
      <c r="B4657" t="s">
        <v>791</v>
      </c>
      <c r="C4657">
        <v>124</v>
      </c>
      <c r="D4657">
        <v>70.66</v>
      </c>
      <c r="E4657">
        <v>61.35</v>
      </c>
      <c r="F4657" t="s">
        <v>107</v>
      </c>
      <c r="G4657" t="s">
        <v>109</v>
      </c>
      <c r="H4657">
        <f>Table1_1[[#This Row],[Units Sold]]*Table1_1[[#This Row],[Sale Price per Unit]]</f>
        <v>7607.4000000000005</v>
      </c>
      <c r="I4657">
        <f>Table1_1[[#This Row],[Units Sold]]*Table1_1[[#This Row],[Cost per Unit]]</f>
        <v>8761.84</v>
      </c>
      <c r="J4657">
        <f>Table1_1[[#This Row],[TOTAL REVENUE]]-Table1_1[[#This Row],[TOTAL COST]]</f>
        <v>-1154.4399999999996</v>
      </c>
      <c r="K4657" s="11">
        <f>Table1_1[[#This Row],[PROFIT]]/Table1_1[[#This Row],[TOTAL REVENUE]]</f>
        <v>-0.15175224123879374</v>
      </c>
    </row>
    <row r="4658" spans="1:11">
      <c r="A4658" t="s">
        <v>56</v>
      </c>
      <c r="B4658" t="s">
        <v>792</v>
      </c>
      <c r="C4658">
        <v>155</v>
      </c>
      <c r="D4658">
        <v>46.95</v>
      </c>
      <c r="E4658">
        <v>80.72</v>
      </c>
      <c r="F4658" t="s">
        <v>108</v>
      </c>
      <c r="G4658" t="s">
        <v>110</v>
      </c>
      <c r="H4658">
        <f>Table1_1[[#This Row],[Units Sold]]*Table1_1[[#This Row],[Sale Price per Unit]]</f>
        <v>12511.6</v>
      </c>
      <c r="I4658">
        <f>Table1_1[[#This Row],[Units Sold]]*Table1_1[[#This Row],[Cost per Unit]]</f>
        <v>7277.25</v>
      </c>
      <c r="J4658">
        <f>Table1_1[[#This Row],[TOTAL REVENUE]]-Table1_1[[#This Row],[TOTAL COST]]</f>
        <v>5234.3500000000004</v>
      </c>
      <c r="K4658" s="11">
        <f>Table1_1[[#This Row],[PROFIT]]/Table1_1[[#This Row],[TOTAL REVENUE]]</f>
        <v>0.41835976214073339</v>
      </c>
    </row>
    <row r="4659" spans="1:11">
      <c r="A4659" t="s">
        <v>103</v>
      </c>
      <c r="B4659" t="s">
        <v>792</v>
      </c>
      <c r="C4659">
        <v>240</v>
      </c>
      <c r="D4659">
        <v>41.16</v>
      </c>
      <c r="E4659">
        <v>102.09</v>
      </c>
      <c r="F4659" t="s">
        <v>108</v>
      </c>
      <c r="G4659" t="s">
        <v>109</v>
      </c>
      <c r="H4659">
        <f>Table1_1[[#This Row],[Units Sold]]*Table1_1[[#This Row],[Sale Price per Unit]]</f>
        <v>24501.600000000002</v>
      </c>
      <c r="I4659">
        <f>Table1_1[[#This Row],[Units Sold]]*Table1_1[[#This Row],[Cost per Unit]]</f>
        <v>9878.4</v>
      </c>
      <c r="J4659">
        <f>Table1_1[[#This Row],[TOTAL REVENUE]]-Table1_1[[#This Row],[TOTAL COST]]</f>
        <v>14623.200000000003</v>
      </c>
      <c r="K4659" s="11">
        <f>Table1_1[[#This Row],[PROFIT]]/Table1_1[[#This Row],[TOTAL REVENUE]]</f>
        <v>0.59682632970908023</v>
      </c>
    </row>
    <row r="4660" spans="1:11">
      <c r="A4660" t="s">
        <v>16</v>
      </c>
      <c r="B4660" t="s">
        <v>792</v>
      </c>
      <c r="C4660">
        <v>90</v>
      </c>
      <c r="D4660">
        <v>54.7</v>
      </c>
      <c r="E4660">
        <v>104.47</v>
      </c>
      <c r="F4660" t="s">
        <v>108</v>
      </c>
      <c r="G4660" t="s">
        <v>109</v>
      </c>
      <c r="H4660">
        <f>Table1_1[[#This Row],[Units Sold]]*Table1_1[[#This Row],[Sale Price per Unit]]</f>
        <v>9402.2999999999993</v>
      </c>
      <c r="I4660">
        <f>Table1_1[[#This Row],[Units Sold]]*Table1_1[[#This Row],[Cost per Unit]]</f>
        <v>4923</v>
      </c>
      <c r="J4660">
        <f>Table1_1[[#This Row],[TOTAL REVENUE]]-Table1_1[[#This Row],[TOTAL COST]]</f>
        <v>4479.2999999999993</v>
      </c>
      <c r="K4660" s="11">
        <f>Table1_1[[#This Row],[PROFIT]]/Table1_1[[#This Row],[TOTAL REVENUE]]</f>
        <v>0.4764047094859768</v>
      </c>
    </row>
    <row r="4661" spans="1:11">
      <c r="A4661" t="s">
        <v>13</v>
      </c>
      <c r="B4661" t="s">
        <v>792</v>
      </c>
      <c r="C4661">
        <v>38</v>
      </c>
      <c r="D4661">
        <v>96.98</v>
      </c>
      <c r="E4661">
        <v>105.44</v>
      </c>
      <c r="F4661" t="s">
        <v>108</v>
      </c>
      <c r="G4661" t="s">
        <v>109</v>
      </c>
      <c r="H4661">
        <f>Table1_1[[#This Row],[Units Sold]]*Table1_1[[#This Row],[Sale Price per Unit]]</f>
        <v>4006.72</v>
      </c>
      <c r="I4661">
        <f>Table1_1[[#This Row],[Units Sold]]*Table1_1[[#This Row],[Cost per Unit]]</f>
        <v>3685.2400000000002</v>
      </c>
      <c r="J4661">
        <f>Table1_1[[#This Row],[TOTAL REVENUE]]-Table1_1[[#This Row],[TOTAL COST]]</f>
        <v>321.47999999999956</v>
      </c>
      <c r="K4661" s="11">
        <f>Table1_1[[#This Row],[PROFIT]]/Table1_1[[#This Row],[TOTAL REVENUE]]</f>
        <v>8.0235204855842082E-2</v>
      </c>
    </row>
    <row r="4662" spans="1:11">
      <c r="A4662" t="s">
        <v>72</v>
      </c>
      <c r="B4662" t="s">
        <v>792</v>
      </c>
      <c r="C4662">
        <v>111</v>
      </c>
      <c r="D4662">
        <v>31.23</v>
      </c>
      <c r="E4662">
        <v>53.28</v>
      </c>
      <c r="F4662" t="s">
        <v>108</v>
      </c>
      <c r="G4662" t="s">
        <v>110</v>
      </c>
      <c r="H4662">
        <f>Table1_1[[#This Row],[Units Sold]]*Table1_1[[#This Row],[Sale Price per Unit]]</f>
        <v>5914.08</v>
      </c>
      <c r="I4662">
        <f>Table1_1[[#This Row],[Units Sold]]*Table1_1[[#This Row],[Cost per Unit]]</f>
        <v>3466.53</v>
      </c>
      <c r="J4662">
        <f>Table1_1[[#This Row],[TOTAL REVENUE]]-Table1_1[[#This Row],[TOTAL COST]]</f>
        <v>2447.5499999999997</v>
      </c>
      <c r="K4662" s="11">
        <f>Table1_1[[#This Row],[PROFIT]]/Table1_1[[#This Row],[TOTAL REVENUE]]</f>
        <v>0.41385135135135132</v>
      </c>
    </row>
    <row r="4663" spans="1:11">
      <c r="A4663" t="s">
        <v>88</v>
      </c>
      <c r="B4663" t="s">
        <v>792</v>
      </c>
      <c r="C4663">
        <v>97</v>
      </c>
      <c r="D4663">
        <v>73.03</v>
      </c>
      <c r="E4663">
        <v>82.92</v>
      </c>
      <c r="F4663" t="s">
        <v>108</v>
      </c>
      <c r="G4663" t="s">
        <v>110</v>
      </c>
      <c r="H4663">
        <f>Table1_1[[#This Row],[Units Sold]]*Table1_1[[#This Row],[Sale Price per Unit]]</f>
        <v>8043.24</v>
      </c>
      <c r="I4663">
        <f>Table1_1[[#This Row],[Units Sold]]*Table1_1[[#This Row],[Cost per Unit]]</f>
        <v>7083.91</v>
      </c>
      <c r="J4663">
        <f>Table1_1[[#This Row],[TOTAL REVENUE]]-Table1_1[[#This Row],[TOTAL COST]]</f>
        <v>959.32999999999993</v>
      </c>
      <c r="K4663" s="11">
        <f>Table1_1[[#This Row],[PROFIT]]/Table1_1[[#This Row],[TOTAL REVENUE]]</f>
        <v>0.1192715870718765</v>
      </c>
    </row>
    <row r="4664" spans="1:11">
      <c r="A4664" t="s">
        <v>71</v>
      </c>
      <c r="B4664" t="s">
        <v>793</v>
      </c>
      <c r="C4664">
        <v>25</v>
      </c>
      <c r="D4664">
        <v>45.59</v>
      </c>
      <c r="E4664">
        <v>99.15</v>
      </c>
      <c r="F4664" t="s">
        <v>107</v>
      </c>
      <c r="G4664" t="s">
        <v>109</v>
      </c>
      <c r="H4664">
        <f>Table1_1[[#This Row],[Units Sold]]*Table1_1[[#This Row],[Sale Price per Unit]]</f>
        <v>2478.75</v>
      </c>
      <c r="I4664">
        <f>Table1_1[[#This Row],[Units Sold]]*Table1_1[[#This Row],[Cost per Unit]]</f>
        <v>1139.75</v>
      </c>
      <c r="J4664">
        <f>Table1_1[[#This Row],[TOTAL REVENUE]]-Table1_1[[#This Row],[TOTAL COST]]</f>
        <v>1339</v>
      </c>
      <c r="K4664" s="11">
        <f>Table1_1[[#This Row],[PROFIT]]/Table1_1[[#This Row],[TOTAL REVENUE]]</f>
        <v>0.54019162884518401</v>
      </c>
    </row>
    <row r="4665" spans="1:11">
      <c r="A4665" t="s">
        <v>24</v>
      </c>
      <c r="B4665" t="s">
        <v>793</v>
      </c>
      <c r="C4665">
        <v>5</v>
      </c>
      <c r="D4665">
        <v>80.03</v>
      </c>
      <c r="E4665">
        <v>62.02</v>
      </c>
      <c r="F4665" t="s">
        <v>107</v>
      </c>
      <c r="G4665" t="s">
        <v>110</v>
      </c>
      <c r="H4665">
        <f>Table1_1[[#This Row],[Units Sold]]*Table1_1[[#This Row],[Sale Price per Unit]]</f>
        <v>310.10000000000002</v>
      </c>
      <c r="I4665">
        <f>Table1_1[[#This Row],[Units Sold]]*Table1_1[[#This Row],[Cost per Unit]]</f>
        <v>400.15</v>
      </c>
      <c r="J4665">
        <f>Table1_1[[#This Row],[TOTAL REVENUE]]-Table1_1[[#This Row],[TOTAL COST]]</f>
        <v>-90.049999999999955</v>
      </c>
      <c r="K4665" s="11">
        <f>Table1_1[[#This Row],[PROFIT]]/Table1_1[[#This Row],[TOTAL REVENUE]]</f>
        <v>-0.29039019671073829</v>
      </c>
    </row>
    <row r="4666" spans="1:11">
      <c r="A4666" t="s">
        <v>21</v>
      </c>
      <c r="B4666" t="s">
        <v>793</v>
      </c>
      <c r="C4666">
        <v>289</v>
      </c>
      <c r="D4666">
        <v>45.51</v>
      </c>
      <c r="E4666">
        <v>36.99</v>
      </c>
      <c r="F4666" t="s">
        <v>108</v>
      </c>
      <c r="G4666" t="s">
        <v>109</v>
      </c>
      <c r="H4666">
        <f>Table1_1[[#This Row],[Units Sold]]*Table1_1[[#This Row],[Sale Price per Unit]]</f>
        <v>10690.11</v>
      </c>
      <c r="I4666">
        <f>Table1_1[[#This Row],[Units Sold]]*Table1_1[[#This Row],[Cost per Unit]]</f>
        <v>13152.39</v>
      </c>
      <c r="J4666">
        <f>Table1_1[[#This Row],[TOTAL REVENUE]]-Table1_1[[#This Row],[TOTAL COST]]</f>
        <v>-2462.2799999999988</v>
      </c>
      <c r="K4666" s="11">
        <f>Table1_1[[#This Row],[PROFIT]]/Table1_1[[#This Row],[TOTAL REVENUE]]</f>
        <v>-0.2303325223033251</v>
      </c>
    </row>
    <row r="4667" spans="1:11">
      <c r="A4667" t="s">
        <v>61</v>
      </c>
      <c r="B4667" t="s">
        <v>793</v>
      </c>
      <c r="C4667">
        <v>189</v>
      </c>
      <c r="D4667">
        <v>92.26</v>
      </c>
      <c r="E4667">
        <v>29.26</v>
      </c>
      <c r="F4667" t="s">
        <v>108</v>
      </c>
      <c r="G4667" t="s">
        <v>110</v>
      </c>
      <c r="H4667">
        <f>Table1_1[[#This Row],[Units Sold]]*Table1_1[[#This Row],[Sale Price per Unit]]</f>
        <v>5530.14</v>
      </c>
      <c r="I4667">
        <f>Table1_1[[#This Row],[Units Sold]]*Table1_1[[#This Row],[Cost per Unit]]</f>
        <v>17437.14</v>
      </c>
      <c r="J4667">
        <f>Table1_1[[#This Row],[TOTAL REVENUE]]-Table1_1[[#This Row],[TOTAL COST]]</f>
        <v>-11907</v>
      </c>
      <c r="K4667" s="11">
        <f>Table1_1[[#This Row],[PROFIT]]/Table1_1[[#This Row],[TOTAL REVENUE]]</f>
        <v>-2.1531100478468899</v>
      </c>
    </row>
    <row r="4668" spans="1:11">
      <c r="A4668" t="s">
        <v>98</v>
      </c>
      <c r="B4668" t="s">
        <v>793</v>
      </c>
      <c r="C4668">
        <v>187</v>
      </c>
      <c r="D4668">
        <v>66.739999999999995</v>
      </c>
      <c r="E4668">
        <v>41.68</v>
      </c>
      <c r="F4668" t="s">
        <v>108</v>
      </c>
      <c r="G4668" t="s">
        <v>110</v>
      </c>
      <c r="H4668">
        <f>Table1_1[[#This Row],[Units Sold]]*Table1_1[[#This Row],[Sale Price per Unit]]</f>
        <v>7794.16</v>
      </c>
      <c r="I4668">
        <f>Table1_1[[#This Row],[Units Sold]]*Table1_1[[#This Row],[Cost per Unit]]</f>
        <v>12480.38</v>
      </c>
      <c r="J4668">
        <f>Table1_1[[#This Row],[TOTAL REVENUE]]-Table1_1[[#This Row],[TOTAL COST]]</f>
        <v>-4686.2199999999993</v>
      </c>
      <c r="K4668" s="11">
        <f>Table1_1[[#This Row],[PROFIT]]/Table1_1[[#This Row],[TOTAL REVENUE]]</f>
        <v>-0.6012476007677543</v>
      </c>
    </row>
    <row r="4669" spans="1:11">
      <c r="A4669" t="s">
        <v>49</v>
      </c>
      <c r="B4669" t="s">
        <v>793</v>
      </c>
      <c r="C4669">
        <v>230</v>
      </c>
      <c r="D4669">
        <v>99.94</v>
      </c>
      <c r="E4669">
        <v>60.35</v>
      </c>
      <c r="F4669" t="s">
        <v>108</v>
      </c>
      <c r="G4669" t="s">
        <v>109</v>
      </c>
      <c r="H4669">
        <f>Table1_1[[#This Row],[Units Sold]]*Table1_1[[#This Row],[Sale Price per Unit]]</f>
        <v>13880.5</v>
      </c>
      <c r="I4669">
        <f>Table1_1[[#This Row],[Units Sold]]*Table1_1[[#This Row],[Cost per Unit]]</f>
        <v>22986.2</v>
      </c>
      <c r="J4669">
        <f>Table1_1[[#This Row],[TOTAL REVENUE]]-Table1_1[[#This Row],[TOTAL COST]]</f>
        <v>-9105.7000000000007</v>
      </c>
      <c r="K4669" s="11">
        <f>Table1_1[[#This Row],[PROFIT]]/Table1_1[[#This Row],[TOTAL REVENUE]]</f>
        <v>-0.65600662800331411</v>
      </c>
    </row>
    <row r="4670" spans="1:11">
      <c r="A4670" t="s">
        <v>55</v>
      </c>
      <c r="B4670" t="s">
        <v>793</v>
      </c>
      <c r="C4670">
        <v>106</v>
      </c>
      <c r="D4670">
        <v>15.74</v>
      </c>
      <c r="E4670">
        <v>51.24</v>
      </c>
      <c r="F4670" t="s">
        <v>107</v>
      </c>
      <c r="G4670" t="s">
        <v>110</v>
      </c>
      <c r="H4670">
        <f>Table1_1[[#This Row],[Units Sold]]*Table1_1[[#This Row],[Sale Price per Unit]]</f>
        <v>5431.4400000000005</v>
      </c>
      <c r="I4670">
        <f>Table1_1[[#This Row],[Units Sold]]*Table1_1[[#This Row],[Cost per Unit]]</f>
        <v>1668.44</v>
      </c>
      <c r="J4670">
        <f>Table1_1[[#This Row],[TOTAL REVENUE]]-Table1_1[[#This Row],[TOTAL COST]]</f>
        <v>3763.0000000000005</v>
      </c>
      <c r="K4670" s="11">
        <f>Table1_1[[#This Row],[PROFIT]]/Table1_1[[#This Row],[TOTAL REVENUE]]</f>
        <v>0.69281811085089773</v>
      </c>
    </row>
    <row r="4671" spans="1:11">
      <c r="A4671" t="s">
        <v>96</v>
      </c>
      <c r="B4671" t="s">
        <v>793</v>
      </c>
      <c r="C4671">
        <v>262</v>
      </c>
      <c r="D4671">
        <v>91.72</v>
      </c>
      <c r="E4671">
        <v>54.33</v>
      </c>
      <c r="F4671" t="s">
        <v>107</v>
      </c>
      <c r="G4671" t="s">
        <v>110</v>
      </c>
      <c r="H4671">
        <f>Table1_1[[#This Row],[Units Sold]]*Table1_1[[#This Row],[Sale Price per Unit]]</f>
        <v>14234.46</v>
      </c>
      <c r="I4671">
        <f>Table1_1[[#This Row],[Units Sold]]*Table1_1[[#This Row],[Cost per Unit]]</f>
        <v>24030.639999999999</v>
      </c>
      <c r="J4671">
        <f>Table1_1[[#This Row],[TOTAL REVENUE]]-Table1_1[[#This Row],[TOTAL COST]]</f>
        <v>-9796.18</v>
      </c>
      <c r="K4671" s="11">
        <f>Table1_1[[#This Row],[PROFIT]]/Table1_1[[#This Row],[TOTAL REVENUE]]</f>
        <v>-0.68820173016749497</v>
      </c>
    </row>
    <row r="4672" spans="1:11">
      <c r="A4672" t="s">
        <v>36</v>
      </c>
      <c r="B4672" t="s">
        <v>794</v>
      </c>
      <c r="C4672">
        <v>188</v>
      </c>
      <c r="D4672">
        <v>21.85</v>
      </c>
      <c r="E4672">
        <v>78.790000000000006</v>
      </c>
      <c r="F4672" t="s">
        <v>108</v>
      </c>
      <c r="G4672" t="s">
        <v>110</v>
      </c>
      <c r="H4672">
        <f>Table1_1[[#This Row],[Units Sold]]*Table1_1[[#This Row],[Sale Price per Unit]]</f>
        <v>14812.52</v>
      </c>
      <c r="I4672">
        <f>Table1_1[[#This Row],[Units Sold]]*Table1_1[[#This Row],[Cost per Unit]]</f>
        <v>4107.8</v>
      </c>
      <c r="J4672">
        <f>Table1_1[[#This Row],[TOTAL REVENUE]]-Table1_1[[#This Row],[TOTAL COST]]</f>
        <v>10704.720000000001</v>
      </c>
      <c r="K4672" s="11">
        <f>Table1_1[[#This Row],[PROFIT]]/Table1_1[[#This Row],[TOTAL REVENUE]]</f>
        <v>0.72268054321614428</v>
      </c>
    </row>
    <row r="4673" spans="1:11">
      <c r="A4673" t="s">
        <v>30</v>
      </c>
      <c r="B4673" t="s">
        <v>794</v>
      </c>
      <c r="C4673">
        <v>123</v>
      </c>
      <c r="D4673">
        <v>50.31</v>
      </c>
      <c r="E4673">
        <v>35.64</v>
      </c>
      <c r="F4673" t="s">
        <v>108</v>
      </c>
      <c r="G4673" t="s">
        <v>110</v>
      </c>
      <c r="H4673">
        <f>Table1_1[[#This Row],[Units Sold]]*Table1_1[[#This Row],[Sale Price per Unit]]</f>
        <v>4383.72</v>
      </c>
      <c r="I4673">
        <f>Table1_1[[#This Row],[Units Sold]]*Table1_1[[#This Row],[Cost per Unit]]</f>
        <v>6188.13</v>
      </c>
      <c r="J4673">
        <f>Table1_1[[#This Row],[TOTAL REVENUE]]-Table1_1[[#This Row],[TOTAL COST]]</f>
        <v>-1804.4099999999999</v>
      </c>
      <c r="K4673" s="11">
        <f>Table1_1[[#This Row],[PROFIT]]/Table1_1[[#This Row],[TOTAL REVENUE]]</f>
        <v>-0.41161616161616155</v>
      </c>
    </row>
    <row r="4674" spans="1:11">
      <c r="A4674" t="s">
        <v>63</v>
      </c>
      <c r="B4674" t="s">
        <v>794</v>
      </c>
      <c r="C4674">
        <v>294</v>
      </c>
      <c r="D4674">
        <v>18.8</v>
      </c>
      <c r="E4674">
        <v>72.62</v>
      </c>
      <c r="F4674" t="s">
        <v>107</v>
      </c>
      <c r="G4674" t="s">
        <v>110</v>
      </c>
      <c r="H4674">
        <f>Table1_1[[#This Row],[Units Sold]]*Table1_1[[#This Row],[Sale Price per Unit]]</f>
        <v>21350.280000000002</v>
      </c>
      <c r="I4674">
        <f>Table1_1[[#This Row],[Units Sold]]*Table1_1[[#This Row],[Cost per Unit]]</f>
        <v>5527.2</v>
      </c>
      <c r="J4674">
        <f>Table1_1[[#This Row],[TOTAL REVENUE]]-Table1_1[[#This Row],[TOTAL COST]]</f>
        <v>15823.080000000002</v>
      </c>
      <c r="K4674" s="11">
        <f>Table1_1[[#This Row],[PROFIT]]/Table1_1[[#This Row],[TOTAL REVENUE]]</f>
        <v>0.7411181492701735</v>
      </c>
    </row>
    <row r="4675" spans="1:11">
      <c r="A4675" t="s">
        <v>36</v>
      </c>
      <c r="B4675" t="s">
        <v>794</v>
      </c>
      <c r="C4675">
        <v>138</v>
      </c>
      <c r="D4675">
        <v>36.39</v>
      </c>
      <c r="E4675">
        <v>52.33</v>
      </c>
      <c r="F4675" t="s">
        <v>107</v>
      </c>
      <c r="G4675" t="s">
        <v>109</v>
      </c>
      <c r="H4675">
        <f>Table1_1[[#This Row],[Units Sold]]*Table1_1[[#This Row],[Sale Price per Unit]]</f>
        <v>7221.54</v>
      </c>
      <c r="I4675">
        <f>Table1_1[[#This Row],[Units Sold]]*Table1_1[[#This Row],[Cost per Unit]]</f>
        <v>5021.82</v>
      </c>
      <c r="J4675">
        <f>Table1_1[[#This Row],[TOTAL REVENUE]]-Table1_1[[#This Row],[TOTAL COST]]</f>
        <v>2199.7200000000003</v>
      </c>
      <c r="K4675" s="11">
        <f>Table1_1[[#This Row],[PROFIT]]/Table1_1[[#This Row],[TOTAL REVENUE]]</f>
        <v>0.30460538887827254</v>
      </c>
    </row>
    <row r="4676" spans="1:11">
      <c r="A4676" t="s">
        <v>93</v>
      </c>
      <c r="B4676" t="s">
        <v>794</v>
      </c>
      <c r="C4676">
        <v>204</v>
      </c>
      <c r="D4676">
        <v>47.54</v>
      </c>
      <c r="E4676">
        <v>118.13</v>
      </c>
      <c r="F4676" t="s">
        <v>107</v>
      </c>
      <c r="G4676" t="s">
        <v>110</v>
      </c>
      <c r="H4676">
        <f>Table1_1[[#This Row],[Units Sold]]*Table1_1[[#This Row],[Sale Price per Unit]]</f>
        <v>24098.52</v>
      </c>
      <c r="I4676">
        <f>Table1_1[[#This Row],[Units Sold]]*Table1_1[[#This Row],[Cost per Unit]]</f>
        <v>9698.16</v>
      </c>
      <c r="J4676">
        <f>Table1_1[[#This Row],[TOTAL REVENUE]]-Table1_1[[#This Row],[TOTAL COST]]</f>
        <v>14400.36</v>
      </c>
      <c r="K4676" s="11">
        <f>Table1_1[[#This Row],[PROFIT]]/Table1_1[[#This Row],[TOTAL REVENUE]]</f>
        <v>0.59756200795733516</v>
      </c>
    </row>
    <row r="4677" spans="1:11">
      <c r="A4677" t="s">
        <v>29</v>
      </c>
      <c r="B4677" t="s">
        <v>795</v>
      </c>
      <c r="C4677">
        <v>66</v>
      </c>
      <c r="D4677">
        <v>65.61</v>
      </c>
      <c r="E4677">
        <v>67.59</v>
      </c>
      <c r="F4677" t="s">
        <v>107</v>
      </c>
      <c r="G4677" t="s">
        <v>109</v>
      </c>
      <c r="H4677">
        <f>Table1_1[[#This Row],[Units Sold]]*Table1_1[[#This Row],[Sale Price per Unit]]</f>
        <v>4460.9400000000005</v>
      </c>
      <c r="I4677">
        <f>Table1_1[[#This Row],[Units Sold]]*Table1_1[[#This Row],[Cost per Unit]]</f>
        <v>4330.26</v>
      </c>
      <c r="J4677">
        <f>Table1_1[[#This Row],[TOTAL REVENUE]]-Table1_1[[#This Row],[TOTAL COST]]</f>
        <v>130.68000000000029</v>
      </c>
      <c r="K4677" s="11">
        <f>Table1_1[[#This Row],[PROFIT]]/Table1_1[[#This Row],[TOTAL REVENUE]]</f>
        <v>2.9294274300932153E-2</v>
      </c>
    </row>
    <row r="4678" spans="1:11">
      <c r="A4678" t="s">
        <v>68</v>
      </c>
      <c r="B4678" t="s">
        <v>795</v>
      </c>
      <c r="C4678">
        <v>44</v>
      </c>
      <c r="D4678">
        <v>76.34</v>
      </c>
      <c r="E4678">
        <v>55.48</v>
      </c>
      <c r="F4678" t="s">
        <v>107</v>
      </c>
      <c r="G4678" t="s">
        <v>110</v>
      </c>
      <c r="H4678">
        <f>Table1_1[[#This Row],[Units Sold]]*Table1_1[[#This Row],[Sale Price per Unit]]</f>
        <v>2441.12</v>
      </c>
      <c r="I4678">
        <f>Table1_1[[#This Row],[Units Sold]]*Table1_1[[#This Row],[Cost per Unit]]</f>
        <v>3358.96</v>
      </c>
      <c r="J4678">
        <f>Table1_1[[#This Row],[TOTAL REVENUE]]-Table1_1[[#This Row],[TOTAL COST]]</f>
        <v>-917.84000000000015</v>
      </c>
      <c r="K4678" s="11">
        <f>Table1_1[[#This Row],[PROFIT]]/Table1_1[[#This Row],[TOTAL REVENUE]]</f>
        <v>-0.37599134823359776</v>
      </c>
    </row>
    <row r="4679" spans="1:11">
      <c r="A4679" t="s">
        <v>89</v>
      </c>
      <c r="B4679" t="s">
        <v>795</v>
      </c>
      <c r="C4679">
        <v>171</v>
      </c>
      <c r="D4679">
        <v>30.79</v>
      </c>
      <c r="E4679">
        <v>45.01</v>
      </c>
      <c r="F4679" t="s">
        <v>108</v>
      </c>
      <c r="G4679" t="s">
        <v>110</v>
      </c>
      <c r="H4679">
        <f>Table1_1[[#This Row],[Units Sold]]*Table1_1[[#This Row],[Sale Price per Unit]]</f>
        <v>7696.71</v>
      </c>
      <c r="I4679">
        <f>Table1_1[[#This Row],[Units Sold]]*Table1_1[[#This Row],[Cost per Unit]]</f>
        <v>5265.09</v>
      </c>
      <c r="J4679">
        <f>Table1_1[[#This Row],[TOTAL REVENUE]]-Table1_1[[#This Row],[TOTAL COST]]</f>
        <v>2431.62</v>
      </c>
      <c r="K4679" s="11">
        <f>Table1_1[[#This Row],[PROFIT]]/Table1_1[[#This Row],[TOTAL REVENUE]]</f>
        <v>0.31592979337924904</v>
      </c>
    </row>
    <row r="4680" spans="1:11">
      <c r="A4680" t="s">
        <v>67</v>
      </c>
      <c r="B4680" t="s">
        <v>795</v>
      </c>
      <c r="C4680">
        <v>79</v>
      </c>
      <c r="D4680">
        <v>66.48</v>
      </c>
      <c r="E4680">
        <v>100.3</v>
      </c>
      <c r="F4680" t="s">
        <v>108</v>
      </c>
      <c r="G4680" t="s">
        <v>110</v>
      </c>
      <c r="H4680">
        <f>Table1_1[[#This Row],[Units Sold]]*Table1_1[[#This Row],[Sale Price per Unit]]</f>
        <v>7923.7</v>
      </c>
      <c r="I4680">
        <f>Table1_1[[#This Row],[Units Sold]]*Table1_1[[#This Row],[Cost per Unit]]</f>
        <v>5251.92</v>
      </c>
      <c r="J4680">
        <f>Table1_1[[#This Row],[TOTAL REVENUE]]-Table1_1[[#This Row],[TOTAL COST]]</f>
        <v>2671.7799999999997</v>
      </c>
      <c r="K4680" s="11">
        <f>Table1_1[[#This Row],[PROFIT]]/Table1_1[[#This Row],[TOTAL REVENUE]]</f>
        <v>0.33718843469591225</v>
      </c>
    </row>
    <row r="4681" spans="1:11">
      <c r="A4681" t="s">
        <v>25</v>
      </c>
      <c r="B4681" t="s">
        <v>796</v>
      </c>
      <c r="C4681">
        <v>291</v>
      </c>
      <c r="D4681">
        <v>97.17</v>
      </c>
      <c r="E4681">
        <v>21.08</v>
      </c>
      <c r="F4681" t="s">
        <v>107</v>
      </c>
      <c r="G4681" t="s">
        <v>109</v>
      </c>
      <c r="H4681">
        <f>Table1_1[[#This Row],[Units Sold]]*Table1_1[[#This Row],[Sale Price per Unit]]</f>
        <v>6134.28</v>
      </c>
      <c r="I4681">
        <f>Table1_1[[#This Row],[Units Sold]]*Table1_1[[#This Row],[Cost per Unit]]</f>
        <v>28276.47</v>
      </c>
      <c r="J4681">
        <f>Table1_1[[#This Row],[TOTAL REVENUE]]-Table1_1[[#This Row],[TOTAL COST]]</f>
        <v>-22142.190000000002</v>
      </c>
      <c r="K4681" s="11">
        <f>Table1_1[[#This Row],[PROFIT]]/Table1_1[[#This Row],[TOTAL REVENUE]]</f>
        <v>-3.6095825426944979</v>
      </c>
    </row>
    <row r="4682" spans="1:11">
      <c r="A4682" t="s">
        <v>25</v>
      </c>
      <c r="B4682" t="s">
        <v>796</v>
      </c>
      <c r="C4682">
        <v>237</v>
      </c>
      <c r="D4682">
        <v>14.13</v>
      </c>
      <c r="E4682">
        <v>39.08</v>
      </c>
      <c r="F4682" t="s">
        <v>108</v>
      </c>
      <c r="G4682" t="s">
        <v>110</v>
      </c>
      <c r="H4682">
        <f>Table1_1[[#This Row],[Units Sold]]*Table1_1[[#This Row],[Sale Price per Unit]]</f>
        <v>9261.9599999999991</v>
      </c>
      <c r="I4682">
        <f>Table1_1[[#This Row],[Units Sold]]*Table1_1[[#This Row],[Cost per Unit]]</f>
        <v>3348.8100000000004</v>
      </c>
      <c r="J4682">
        <f>Table1_1[[#This Row],[TOTAL REVENUE]]-Table1_1[[#This Row],[TOTAL COST]]</f>
        <v>5913.1499999999987</v>
      </c>
      <c r="K4682" s="11">
        <f>Table1_1[[#This Row],[PROFIT]]/Table1_1[[#This Row],[TOTAL REVENUE]]</f>
        <v>0.63843398157625375</v>
      </c>
    </row>
    <row r="4683" spans="1:11">
      <c r="A4683" t="s">
        <v>76</v>
      </c>
      <c r="B4683" t="s">
        <v>796</v>
      </c>
      <c r="C4683">
        <v>64</v>
      </c>
      <c r="D4683">
        <v>24.39</v>
      </c>
      <c r="E4683">
        <v>30.62</v>
      </c>
      <c r="F4683" t="s">
        <v>107</v>
      </c>
      <c r="G4683" t="s">
        <v>109</v>
      </c>
      <c r="H4683">
        <f>Table1_1[[#This Row],[Units Sold]]*Table1_1[[#This Row],[Sale Price per Unit]]</f>
        <v>1959.68</v>
      </c>
      <c r="I4683">
        <f>Table1_1[[#This Row],[Units Sold]]*Table1_1[[#This Row],[Cost per Unit]]</f>
        <v>1560.96</v>
      </c>
      <c r="J4683">
        <f>Table1_1[[#This Row],[TOTAL REVENUE]]-Table1_1[[#This Row],[TOTAL COST]]</f>
        <v>398.72</v>
      </c>
      <c r="K4683" s="11">
        <f>Table1_1[[#This Row],[PROFIT]]/Table1_1[[#This Row],[TOTAL REVENUE]]</f>
        <v>0.20346178967994774</v>
      </c>
    </row>
    <row r="4684" spans="1:11">
      <c r="A4684" t="s">
        <v>82</v>
      </c>
      <c r="B4684" t="s">
        <v>796</v>
      </c>
      <c r="C4684">
        <v>215</v>
      </c>
      <c r="D4684">
        <v>48.85</v>
      </c>
      <c r="E4684">
        <v>108.56</v>
      </c>
      <c r="F4684" t="s">
        <v>108</v>
      </c>
      <c r="G4684" t="s">
        <v>109</v>
      </c>
      <c r="H4684">
        <f>Table1_1[[#This Row],[Units Sold]]*Table1_1[[#This Row],[Sale Price per Unit]]</f>
        <v>23340.400000000001</v>
      </c>
      <c r="I4684">
        <f>Table1_1[[#This Row],[Units Sold]]*Table1_1[[#This Row],[Cost per Unit]]</f>
        <v>10502.75</v>
      </c>
      <c r="J4684">
        <f>Table1_1[[#This Row],[TOTAL REVENUE]]-Table1_1[[#This Row],[TOTAL COST]]</f>
        <v>12837.650000000001</v>
      </c>
      <c r="K4684" s="11">
        <f>Table1_1[[#This Row],[PROFIT]]/Table1_1[[#This Row],[TOTAL REVENUE]]</f>
        <v>0.55001842299189396</v>
      </c>
    </row>
    <row r="4685" spans="1:11">
      <c r="A4685" t="s">
        <v>93</v>
      </c>
      <c r="B4685" t="s">
        <v>797</v>
      </c>
      <c r="C4685">
        <v>135</v>
      </c>
      <c r="D4685">
        <v>67.83</v>
      </c>
      <c r="E4685">
        <v>110.89</v>
      </c>
      <c r="F4685" t="s">
        <v>108</v>
      </c>
      <c r="G4685" t="s">
        <v>109</v>
      </c>
      <c r="H4685">
        <f>Table1_1[[#This Row],[Units Sold]]*Table1_1[[#This Row],[Sale Price per Unit]]</f>
        <v>14970.15</v>
      </c>
      <c r="I4685">
        <f>Table1_1[[#This Row],[Units Sold]]*Table1_1[[#This Row],[Cost per Unit]]</f>
        <v>9157.0499999999993</v>
      </c>
      <c r="J4685">
        <f>Table1_1[[#This Row],[TOTAL REVENUE]]-Table1_1[[#This Row],[TOTAL COST]]</f>
        <v>5813.1</v>
      </c>
      <c r="K4685" s="11">
        <f>Table1_1[[#This Row],[PROFIT]]/Table1_1[[#This Row],[TOTAL REVENUE]]</f>
        <v>0.38831274235729102</v>
      </c>
    </row>
    <row r="4686" spans="1:11">
      <c r="A4686" t="s">
        <v>73</v>
      </c>
      <c r="B4686" t="s">
        <v>797</v>
      </c>
      <c r="C4686">
        <v>262</v>
      </c>
      <c r="D4686">
        <v>50.66</v>
      </c>
      <c r="E4686">
        <v>69.34</v>
      </c>
      <c r="F4686" t="s">
        <v>108</v>
      </c>
      <c r="G4686" t="s">
        <v>110</v>
      </c>
      <c r="H4686">
        <f>Table1_1[[#This Row],[Units Sold]]*Table1_1[[#This Row],[Sale Price per Unit]]</f>
        <v>18167.080000000002</v>
      </c>
      <c r="I4686">
        <f>Table1_1[[#This Row],[Units Sold]]*Table1_1[[#This Row],[Cost per Unit]]</f>
        <v>13272.919999999998</v>
      </c>
      <c r="J4686">
        <f>Table1_1[[#This Row],[TOTAL REVENUE]]-Table1_1[[#This Row],[TOTAL COST]]</f>
        <v>4894.1600000000035</v>
      </c>
      <c r="K4686" s="11">
        <f>Table1_1[[#This Row],[PROFIT]]/Table1_1[[#This Row],[TOTAL REVENUE]]</f>
        <v>0.26939717334871666</v>
      </c>
    </row>
    <row r="4687" spans="1:11">
      <c r="A4687" t="s">
        <v>50</v>
      </c>
      <c r="B4687" t="s">
        <v>797</v>
      </c>
      <c r="C4687">
        <v>268</v>
      </c>
      <c r="D4687">
        <v>59.47</v>
      </c>
      <c r="E4687">
        <v>66.44</v>
      </c>
      <c r="F4687" t="s">
        <v>107</v>
      </c>
      <c r="G4687" t="s">
        <v>110</v>
      </c>
      <c r="H4687">
        <f>Table1_1[[#This Row],[Units Sold]]*Table1_1[[#This Row],[Sale Price per Unit]]</f>
        <v>17805.919999999998</v>
      </c>
      <c r="I4687">
        <f>Table1_1[[#This Row],[Units Sold]]*Table1_1[[#This Row],[Cost per Unit]]</f>
        <v>15937.96</v>
      </c>
      <c r="J4687">
        <f>Table1_1[[#This Row],[TOTAL REVENUE]]-Table1_1[[#This Row],[TOTAL COST]]</f>
        <v>1867.9599999999991</v>
      </c>
      <c r="K4687" s="11">
        <f>Table1_1[[#This Row],[PROFIT]]/Table1_1[[#This Row],[TOTAL REVENUE]]</f>
        <v>0.10490668272125223</v>
      </c>
    </row>
    <row r="4688" spans="1:11">
      <c r="A4688" t="s">
        <v>27</v>
      </c>
      <c r="B4688" t="s">
        <v>797</v>
      </c>
      <c r="C4688">
        <v>91</v>
      </c>
      <c r="D4688">
        <v>70.25</v>
      </c>
      <c r="E4688">
        <v>63.59</v>
      </c>
      <c r="F4688" t="s">
        <v>108</v>
      </c>
      <c r="G4688" t="s">
        <v>109</v>
      </c>
      <c r="H4688">
        <f>Table1_1[[#This Row],[Units Sold]]*Table1_1[[#This Row],[Sale Price per Unit]]</f>
        <v>5786.6900000000005</v>
      </c>
      <c r="I4688">
        <f>Table1_1[[#This Row],[Units Sold]]*Table1_1[[#This Row],[Cost per Unit]]</f>
        <v>6392.75</v>
      </c>
      <c r="J4688">
        <f>Table1_1[[#This Row],[TOTAL REVENUE]]-Table1_1[[#This Row],[TOTAL COST]]</f>
        <v>-606.05999999999949</v>
      </c>
      <c r="K4688" s="11">
        <f>Table1_1[[#This Row],[PROFIT]]/Table1_1[[#This Row],[TOTAL REVENUE]]</f>
        <v>-0.10473344865544887</v>
      </c>
    </row>
    <row r="4689" spans="1:11">
      <c r="A4689" t="s">
        <v>7</v>
      </c>
      <c r="B4689" t="s">
        <v>797</v>
      </c>
      <c r="C4689">
        <v>142</v>
      </c>
      <c r="D4689">
        <v>33.26</v>
      </c>
      <c r="E4689">
        <v>60.08</v>
      </c>
      <c r="F4689" t="s">
        <v>107</v>
      </c>
      <c r="G4689" t="s">
        <v>109</v>
      </c>
      <c r="H4689">
        <f>Table1_1[[#This Row],[Units Sold]]*Table1_1[[#This Row],[Sale Price per Unit]]</f>
        <v>8531.36</v>
      </c>
      <c r="I4689">
        <f>Table1_1[[#This Row],[Units Sold]]*Table1_1[[#This Row],[Cost per Unit]]</f>
        <v>4722.92</v>
      </c>
      <c r="J4689">
        <f>Table1_1[[#This Row],[TOTAL REVENUE]]-Table1_1[[#This Row],[TOTAL COST]]</f>
        <v>3808.4400000000005</v>
      </c>
      <c r="K4689" s="11">
        <f>Table1_1[[#This Row],[PROFIT]]/Table1_1[[#This Row],[TOTAL REVENUE]]</f>
        <v>0.44640479360852198</v>
      </c>
    </row>
    <row r="4690" spans="1:11">
      <c r="A4690" t="s">
        <v>88</v>
      </c>
      <c r="B4690" t="s">
        <v>797</v>
      </c>
      <c r="C4690">
        <v>11</v>
      </c>
      <c r="D4690">
        <v>62.4</v>
      </c>
      <c r="E4690">
        <v>45.9</v>
      </c>
      <c r="F4690" t="s">
        <v>108</v>
      </c>
      <c r="G4690" t="s">
        <v>110</v>
      </c>
      <c r="H4690">
        <f>Table1_1[[#This Row],[Units Sold]]*Table1_1[[#This Row],[Sale Price per Unit]]</f>
        <v>504.9</v>
      </c>
      <c r="I4690">
        <f>Table1_1[[#This Row],[Units Sold]]*Table1_1[[#This Row],[Cost per Unit]]</f>
        <v>686.4</v>
      </c>
      <c r="J4690">
        <f>Table1_1[[#This Row],[TOTAL REVENUE]]-Table1_1[[#This Row],[TOTAL COST]]</f>
        <v>-181.5</v>
      </c>
      <c r="K4690" s="11">
        <f>Table1_1[[#This Row],[PROFIT]]/Table1_1[[#This Row],[TOTAL REVENUE]]</f>
        <v>-0.35947712418300654</v>
      </c>
    </row>
    <row r="4691" spans="1:11">
      <c r="A4691" t="s">
        <v>61</v>
      </c>
      <c r="B4691" t="s">
        <v>798</v>
      </c>
      <c r="C4691">
        <v>187</v>
      </c>
      <c r="D4691">
        <v>30.31</v>
      </c>
      <c r="E4691">
        <v>41.52</v>
      </c>
      <c r="F4691" t="s">
        <v>108</v>
      </c>
      <c r="G4691" t="s">
        <v>109</v>
      </c>
      <c r="H4691">
        <f>Table1_1[[#This Row],[Units Sold]]*Table1_1[[#This Row],[Sale Price per Unit]]</f>
        <v>7764.2400000000007</v>
      </c>
      <c r="I4691">
        <f>Table1_1[[#This Row],[Units Sold]]*Table1_1[[#This Row],[Cost per Unit]]</f>
        <v>5667.9699999999993</v>
      </c>
      <c r="J4691">
        <f>Table1_1[[#This Row],[TOTAL REVENUE]]-Table1_1[[#This Row],[TOTAL COST]]</f>
        <v>2096.2700000000013</v>
      </c>
      <c r="K4691" s="11">
        <f>Table1_1[[#This Row],[PROFIT]]/Table1_1[[#This Row],[TOTAL REVENUE]]</f>
        <v>0.26999036608863214</v>
      </c>
    </row>
    <row r="4692" spans="1:11">
      <c r="A4692" t="s">
        <v>40</v>
      </c>
      <c r="B4692" t="s">
        <v>798</v>
      </c>
      <c r="C4692">
        <v>230</v>
      </c>
      <c r="D4692">
        <v>74</v>
      </c>
      <c r="E4692">
        <v>29.63</v>
      </c>
      <c r="F4692" t="s">
        <v>108</v>
      </c>
      <c r="G4692" t="s">
        <v>110</v>
      </c>
      <c r="H4692">
        <f>Table1_1[[#This Row],[Units Sold]]*Table1_1[[#This Row],[Sale Price per Unit]]</f>
        <v>6814.9</v>
      </c>
      <c r="I4692">
        <f>Table1_1[[#This Row],[Units Sold]]*Table1_1[[#This Row],[Cost per Unit]]</f>
        <v>17020</v>
      </c>
      <c r="J4692">
        <f>Table1_1[[#This Row],[TOTAL REVENUE]]-Table1_1[[#This Row],[TOTAL COST]]</f>
        <v>-10205.1</v>
      </c>
      <c r="K4692" s="11">
        <f>Table1_1[[#This Row],[PROFIT]]/Table1_1[[#This Row],[TOTAL REVENUE]]</f>
        <v>-1.4974687816402297</v>
      </c>
    </row>
    <row r="4693" spans="1:11">
      <c r="A4693" t="s">
        <v>34</v>
      </c>
      <c r="B4693" t="s">
        <v>798</v>
      </c>
      <c r="C4693">
        <v>252</v>
      </c>
      <c r="D4693">
        <v>68.67</v>
      </c>
      <c r="E4693">
        <v>116.03</v>
      </c>
      <c r="F4693" t="s">
        <v>107</v>
      </c>
      <c r="G4693" t="s">
        <v>110</v>
      </c>
      <c r="H4693">
        <f>Table1_1[[#This Row],[Units Sold]]*Table1_1[[#This Row],[Sale Price per Unit]]</f>
        <v>29239.56</v>
      </c>
      <c r="I4693">
        <f>Table1_1[[#This Row],[Units Sold]]*Table1_1[[#This Row],[Cost per Unit]]</f>
        <v>17304.84</v>
      </c>
      <c r="J4693">
        <f>Table1_1[[#This Row],[TOTAL REVENUE]]-Table1_1[[#This Row],[TOTAL COST]]</f>
        <v>11934.720000000001</v>
      </c>
      <c r="K4693" s="11">
        <f>Table1_1[[#This Row],[PROFIT]]/Table1_1[[#This Row],[TOTAL REVENUE]]</f>
        <v>0.40817030078427996</v>
      </c>
    </row>
    <row r="4694" spans="1:11">
      <c r="A4694" t="s">
        <v>54</v>
      </c>
      <c r="B4694" t="s">
        <v>799</v>
      </c>
      <c r="C4694">
        <v>3</v>
      </c>
      <c r="D4694">
        <v>72.5</v>
      </c>
      <c r="E4694">
        <v>91.48</v>
      </c>
      <c r="F4694" t="s">
        <v>108</v>
      </c>
      <c r="G4694" t="s">
        <v>110</v>
      </c>
      <c r="H4694">
        <f>Table1_1[[#This Row],[Units Sold]]*Table1_1[[#This Row],[Sale Price per Unit]]</f>
        <v>274.44</v>
      </c>
      <c r="I4694">
        <f>Table1_1[[#This Row],[Units Sold]]*Table1_1[[#This Row],[Cost per Unit]]</f>
        <v>217.5</v>
      </c>
      <c r="J4694">
        <f>Table1_1[[#This Row],[TOTAL REVENUE]]-Table1_1[[#This Row],[TOTAL COST]]</f>
        <v>56.94</v>
      </c>
      <c r="K4694" s="11">
        <f>Table1_1[[#This Row],[PROFIT]]/Table1_1[[#This Row],[TOTAL REVENUE]]</f>
        <v>0.2074770441626585</v>
      </c>
    </row>
    <row r="4695" spans="1:11">
      <c r="A4695" t="s">
        <v>104</v>
      </c>
      <c r="B4695" t="s">
        <v>799</v>
      </c>
      <c r="C4695">
        <v>246</v>
      </c>
      <c r="D4695">
        <v>73.75</v>
      </c>
      <c r="E4695">
        <v>105.22</v>
      </c>
      <c r="F4695" t="s">
        <v>108</v>
      </c>
      <c r="G4695" t="s">
        <v>109</v>
      </c>
      <c r="H4695">
        <f>Table1_1[[#This Row],[Units Sold]]*Table1_1[[#This Row],[Sale Price per Unit]]</f>
        <v>25884.12</v>
      </c>
      <c r="I4695">
        <f>Table1_1[[#This Row],[Units Sold]]*Table1_1[[#This Row],[Cost per Unit]]</f>
        <v>18142.5</v>
      </c>
      <c r="J4695">
        <f>Table1_1[[#This Row],[TOTAL REVENUE]]-Table1_1[[#This Row],[TOTAL COST]]</f>
        <v>7741.619999999999</v>
      </c>
      <c r="K4695" s="11">
        <f>Table1_1[[#This Row],[PROFIT]]/Table1_1[[#This Row],[TOTAL REVENUE]]</f>
        <v>0.29908762592662991</v>
      </c>
    </row>
    <row r="4696" spans="1:11">
      <c r="A4696" t="s">
        <v>52</v>
      </c>
      <c r="B4696" t="s">
        <v>799</v>
      </c>
      <c r="C4696">
        <v>10</v>
      </c>
      <c r="D4696">
        <v>55.85</v>
      </c>
      <c r="E4696">
        <v>47.62</v>
      </c>
      <c r="F4696" t="s">
        <v>107</v>
      </c>
      <c r="G4696" t="s">
        <v>109</v>
      </c>
      <c r="H4696">
        <f>Table1_1[[#This Row],[Units Sold]]*Table1_1[[#This Row],[Sale Price per Unit]]</f>
        <v>476.2</v>
      </c>
      <c r="I4696">
        <f>Table1_1[[#This Row],[Units Sold]]*Table1_1[[#This Row],[Cost per Unit]]</f>
        <v>558.5</v>
      </c>
      <c r="J4696">
        <f>Table1_1[[#This Row],[TOTAL REVENUE]]-Table1_1[[#This Row],[TOTAL COST]]</f>
        <v>-82.300000000000011</v>
      </c>
      <c r="K4696" s="11">
        <f>Table1_1[[#This Row],[PROFIT]]/Table1_1[[#This Row],[TOTAL REVENUE]]</f>
        <v>-0.17282654346913065</v>
      </c>
    </row>
    <row r="4697" spans="1:11">
      <c r="A4697" t="s">
        <v>16</v>
      </c>
      <c r="B4697" t="s">
        <v>799</v>
      </c>
      <c r="C4697">
        <v>65</v>
      </c>
      <c r="D4697">
        <v>58.94</v>
      </c>
      <c r="E4697">
        <v>30.82</v>
      </c>
      <c r="F4697" t="s">
        <v>107</v>
      </c>
      <c r="G4697" t="s">
        <v>110</v>
      </c>
      <c r="H4697">
        <f>Table1_1[[#This Row],[Units Sold]]*Table1_1[[#This Row],[Sale Price per Unit]]</f>
        <v>2003.3</v>
      </c>
      <c r="I4697">
        <f>Table1_1[[#This Row],[Units Sold]]*Table1_1[[#This Row],[Cost per Unit]]</f>
        <v>3831.1</v>
      </c>
      <c r="J4697">
        <f>Table1_1[[#This Row],[TOTAL REVENUE]]-Table1_1[[#This Row],[TOTAL COST]]</f>
        <v>-1827.8</v>
      </c>
      <c r="K4697" s="11">
        <f>Table1_1[[#This Row],[PROFIT]]/Table1_1[[#This Row],[TOTAL REVENUE]]</f>
        <v>-0.91239454899415962</v>
      </c>
    </row>
    <row r="4698" spans="1:11">
      <c r="A4698" t="s">
        <v>37</v>
      </c>
      <c r="B4698" t="s">
        <v>799</v>
      </c>
      <c r="C4698">
        <v>183</v>
      </c>
      <c r="D4698">
        <v>83.59</v>
      </c>
      <c r="E4698">
        <v>51.52</v>
      </c>
      <c r="F4698" t="s">
        <v>108</v>
      </c>
      <c r="G4698" t="s">
        <v>110</v>
      </c>
      <c r="H4698">
        <f>Table1_1[[#This Row],[Units Sold]]*Table1_1[[#This Row],[Sale Price per Unit]]</f>
        <v>9428.16</v>
      </c>
      <c r="I4698">
        <f>Table1_1[[#This Row],[Units Sold]]*Table1_1[[#This Row],[Cost per Unit]]</f>
        <v>15296.970000000001</v>
      </c>
      <c r="J4698">
        <f>Table1_1[[#This Row],[TOTAL REVENUE]]-Table1_1[[#This Row],[TOTAL COST]]</f>
        <v>-5868.8100000000013</v>
      </c>
      <c r="K4698" s="11">
        <f>Table1_1[[#This Row],[PROFIT]]/Table1_1[[#This Row],[TOTAL REVENUE]]</f>
        <v>-0.62247670807453426</v>
      </c>
    </row>
    <row r="4699" spans="1:11">
      <c r="A4699" t="s">
        <v>75</v>
      </c>
      <c r="B4699" t="s">
        <v>799</v>
      </c>
      <c r="C4699">
        <v>159</v>
      </c>
      <c r="D4699">
        <v>52.08</v>
      </c>
      <c r="E4699">
        <v>98.66</v>
      </c>
      <c r="F4699" t="s">
        <v>107</v>
      </c>
      <c r="G4699" t="s">
        <v>109</v>
      </c>
      <c r="H4699">
        <f>Table1_1[[#This Row],[Units Sold]]*Table1_1[[#This Row],[Sale Price per Unit]]</f>
        <v>15686.939999999999</v>
      </c>
      <c r="I4699">
        <f>Table1_1[[#This Row],[Units Sold]]*Table1_1[[#This Row],[Cost per Unit]]</f>
        <v>8280.7199999999993</v>
      </c>
      <c r="J4699">
        <f>Table1_1[[#This Row],[TOTAL REVENUE]]-Table1_1[[#This Row],[TOTAL COST]]</f>
        <v>7406.2199999999993</v>
      </c>
      <c r="K4699" s="11">
        <f>Table1_1[[#This Row],[PROFIT]]/Table1_1[[#This Row],[TOTAL REVENUE]]</f>
        <v>0.47212649503344822</v>
      </c>
    </row>
    <row r="4700" spans="1:11">
      <c r="A4700" t="s">
        <v>61</v>
      </c>
      <c r="B4700" t="s">
        <v>800</v>
      </c>
      <c r="C4700">
        <v>153</v>
      </c>
      <c r="D4700">
        <v>36.869999999999997</v>
      </c>
      <c r="E4700">
        <v>20.68</v>
      </c>
      <c r="F4700" t="s">
        <v>108</v>
      </c>
      <c r="G4700" t="s">
        <v>110</v>
      </c>
      <c r="H4700">
        <f>Table1_1[[#This Row],[Units Sold]]*Table1_1[[#This Row],[Sale Price per Unit]]</f>
        <v>3164.04</v>
      </c>
      <c r="I4700">
        <f>Table1_1[[#This Row],[Units Sold]]*Table1_1[[#This Row],[Cost per Unit]]</f>
        <v>5641.11</v>
      </c>
      <c r="J4700">
        <f>Table1_1[[#This Row],[TOTAL REVENUE]]-Table1_1[[#This Row],[TOTAL COST]]</f>
        <v>-2477.0699999999997</v>
      </c>
      <c r="K4700" s="11">
        <f>Table1_1[[#This Row],[PROFIT]]/Table1_1[[#This Row],[TOTAL REVENUE]]</f>
        <v>-0.78288201160541582</v>
      </c>
    </row>
    <row r="4701" spans="1:11">
      <c r="A4701" t="s">
        <v>59</v>
      </c>
      <c r="B4701" t="s">
        <v>800</v>
      </c>
      <c r="C4701">
        <v>242</v>
      </c>
      <c r="D4701">
        <v>92.78</v>
      </c>
      <c r="E4701">
        <v>52</v>
      </c>
      <c r="F4701" t="s">
        <v>108</v>
      </c>
      <c r="G4701" t="s">
        <v>110</v>
      </c>
      <c r="H4701">
        <f>Table1_1[[#This Row],[Units Sold]]*Table1_1[[#This Row],[Sale Price per Unit]]</f>
        <v>12584</v>
      </c>
      <c r="I4701">
        <f>Table1_1[[#This Row],[Units Sold]]*Table1_1[[#This Row],[Cost per Unit]]</f>
        <v>22452.760000000002</v>
      </c>
      <c r="J4701">
        <f>Table1_1[[#This Row],[TOTAL REVENUE]]-Table1_1[[#This Row],[TOTAL COST]]</f>
        <v>-9868.760000000002</v>
      </c>
      <c r="K4701" s="11">
        <f>Table1_1[[#This Row],[PROFIT]]/Table1_1[[#This Row],[TOTAL REVENUE]]</f>
        <v>-0.7842307692307694</v>
      </c>
    </row>
    <row r="4702" spans="1:11">
      <c r="A4702" t="s">
        <v>10</v>
      </c>
      <c r="B4702" t="s">
        <v>800</v>
      </c>
      <c r="C4702">
        <v>64</v>
      </c>
      <c r="D4702">
        <v>49.25</v>
      </c>
      <c r="E4702">
        <v>34.700000000000003</v>
      </c>
      <c r="F4702" t="s">
        <v>107</v>
      </c>
      <c r="G4702" t="s">
        <v>110</v>
      </c>
      <c r="H4702">
        <f>Table1_1[[#This Row],[Units Sold]]*Table1_1[[#This Row],[Sale Price per Unit]]</f>
        <v>2220.8000000000002</v>
      </c>
      <c r="I4702">
        <f>Table1_1[[#This Row],[Units Sold]]*Table1_1[[#This Row],[Cost per Unit]]</f>
        <v>3152</v>
      </c>
      <c r="J4702">
        <f>Table1_1[[#This Row],[TOTAL REVENUE]]-Table1_1[[#This Row],[TOTAL COST]]</f>
        <v>-931.19999999999982</v>
      </c>
      <c r="K4702" s="11">
        <f>Table1_1[[#This Row],[PROFIT]]/Table1_1[[#This Row],[TOTAL REVENUE]]</f>
        <v>-0.41930835734870303</v>
      </c>
    </row>
    <row r="4703" spans="1:11">
      <c r="A4703" t="s">
        <v>46</v>
      </c>
      <c r="B4703" t="s">
        <v>800</v>
      </c>
      <c r="C4703">
        <v>6</v>
      </c>
      <c r="D4703">
        <v>71.33</v>
      </c>
      <c r="E4703">
        <v>35.409999999999997</v>
      </c>
      <c r="F4703" t="s">
        <v>108</v>
      </c>
      <c r="G4703" t="s">
        <v>110</v>
      </c>
      <c r="H4703">
        <f>Table1_1[[#This Row],[Units Sold]]*Table1_1[[#This Row],[Sale Price per Unit]]</f>
        <v>212.45999999999998</v>
      </c>
      <c r="I4703">
        <f>Table1_1[[#This Row],[Units Sold]]*Table1_1[[#This Row],[Cost per Unit]]</f>
        <v>427.98</v>
      </c>
      <c r="J4703">
        <f>Table1_1[[#This Row],[TOTAL REVENUE]]-Table1_1[[#This Row],[TOTAL COST]]</f>
        <v>-215.52000000000004</v>
      </c>
      <c r="K4703" s="11">
        <f>Table1_1[[#This Row],[PROFIT]]/Table1_1[[#This Row],[TOTAL REVENUE]]</f>
        <v>-1.0144027110985601</v>
      </c>
    </row>
    <row r="4704" spans="1:11">
      <c r="A4704" t="s">
        <v>72</v>
      </c>
      <c r="B4704" t="s">
        <v>800</v>
      </c>
      <c r="C4704">
        <v>186</v>
      </c>
      <c r="D4704">
        <v>78.37</v>
      </c>
      <c r="E4704">
        <v>69.709999999999994</v>
      </c>
      <c r="F4704" t="s">
        <v>107</v>
      </c>
      <c r="G4704" t="s">
        <v>110</v>
      </c>
      <c r="H4704">
        <f>Table1_1[[#This Row],[Units Sold]]*Table1_1[[#This Row],[Sale Price per Unit]]</f>
        <v>12966.06</v>
      </c>
      <c r="I4704">
        <f>Table1_1[[#This Row],[Units Sold]]*Table1_1[[#This Row],[Cost per Unit]]</f>
        <v>14576.820000000002</v>
      </c>
      <c r="J4704">
        <f>Table1_1[[#This Row],[TOTAL REVENUE]]-Table1_1[[#This Row],[TOTAL COST]]</f>
        <v>-1610.760000000002</v>
      </c>
      <c r="K4704" s="11">
        <f>Table1_1[[#This Row],[PROFIT]]/Table1_1[[#This Row],[TOTAL REVENUE]]</f>
        <v>-0.12422894850093259</v>
      </c>
    </row>
    <row r="4705" spans="1:11">
      <c r="A4705" t="s">
        <v>43</v>
      </c>
      <c r="B4705" t="s">
        <v>801</v>
      </c>
      <c r="C4705">
        <v>266</v>
      </c>
      <c r="D4705">
        <v>46.09</v>
      </c>
      <c r="E4705">
        <v>96.73</v>
      </c>
      <c r="F4705" t="s">
        <v>107</v>
      </c>
      <c r="G4705" t="s">
        <v>109</v>
      </c>
      <c r="H4705">
        <f>Table1_1[[#This Row],[Units Sold]]*Table1_1[[#This Row],[Sale Price per Unit]]</f>
        <v>25730.18</v>
      </c>
      <c r="I4705">
        <f>Table1_1[[#This Row],[Units Sold]]*Table1_1[[#This Row],[Cost per Unit]]</f>
        <v>12259.94</v>
      </c>
      <c r="J4705">
        <f>Table1_1[[#This Row],[TOTAL REVENUE]]-Table1_1[[#This Row],[TOTAL COST]]</f>
        <v>13470.24</v>
      </c>
      <c r="K4705" s="11">
        <f>Table1_1[[#This Row],[PROFIT]]/Table1_1[[#This Row],[TOTAL REVENUE]]</f>
        <v>0.52351907371032769</v>
      </c>
    </row>
    <row r="4706" spans="1:11">
      <c r="A4706" t="s">
        <v>23</v>
      </c>
      <c r="B4706" t="s">
        <v>801</v>
      </c>
      <c r="C4706">
        <v>150</v>
      </c>
      <c r="D4706">
        <v>68.09</v>
      </c>
      <c r="E4706">
        <v>77.83</v>
      </c>
      <c r="F4706" t="s">
        <v>107</v>
      </c>
      <c r="G4706" t="s">
        <v>109</v>
      </c>
      <c r="H4706">
        <f>Table1_1[[#This Row],[Units Sold]]*Table1_1[[#This Row],[Sale Price per Unit]]</f>
        <v>11674.5</v>
      </c>
      <c r="I4706">
        <f>Table1_1[[#This Row],[Units Sold]]*Table1_1[[#This Row],[Cost per Unit]]</f>
        <v>10213.5</v>
      </c>
      <c r="J4706">
        <f>Table1_1[[#This Row],[TOTAL REVENUE]]-Table1_1[[#This Row],[TOTAL COST]]</f>
        <v>1461</v>
      </c>
      <c r="K4706" s="11">
        <f>Table1_1[[#This Row],[PROFIT]]/Table1_1[[#This Row],[TOTAL REVENUE]]</f>
        <v>0.12514454580495954</v>
      </c>
    </row>
    <row r="4707" spans="1:11">
      <c r="A4707" t="s">
        <v>64</v>
      </c>
      <c r="B4707" t="s">
        <v>801</v>
      </c>
      <c r="C4707">
        <v>117</v>
      </c>
      <c r="D4707">
        <v>21.98</v>
      </c>
      <c r="E4707">
        <v>26.39</v>
      </c>
      <c r="F4707" t="s">
        <v>108</v>
      </c>
      <c r="G4707" t="s">
        <v>109</v>
      </c>
      <c r="H4707">
        <f>Table1_1[[#This Row],[Units Sold]]*Table1_1[[#This Row],[Sale Price per Unit]]</f>
        <v>3087.63</v>
      </c>
      <c r="I4707">
        <f>Table1_1[[#This Row],[Units Sold]]*Table1_1[[#This Row],[Cost per Unit]]</f>
        <v>2571.66</v>
      </c>
      <c r="J4707">
        <f>Table1_1[[#This Row],[TOTAL REVENUE]]-Table1_1[[#This Row],[TOTAL COST]]</f>
        <v>515.97000000000025</v>
      </c>
      <c r="K4707" s="11">
        <f>Table1_1[[#This Row],[PROFIT]]/Table1_1[[#This Row],[TOTAL REVENUE]]</f>
        <v>0.16710875331564995</v>
      </c>
    </row>
    <row r="4708" spans="1:11">
      <c r="A4708" t="s">
        <v>61</v>
      </c>
      <c r="B4708" t="s">
        <v>801</v>
      </c>
      <c r="C4708">
        <v>166</v>
      </c>
      <c r="D4708">
        <v>82.99</v>
      </c>
      <c r="E4708">
        <v>46.46</v>
      </c>
      <c r="F4708" t="s">
        <v>108</v>
      </c>
      <c r="G4708" t="s">
        <v>110</v>
      </c>
      <c r="H4708">
        <f>Table1_1[[#This Row],[Units Sold]]*Table1_1[[#This Row],[Sale Price per Unit]]</f>
        <v>7712.3600000000006</v>
      </c>
      <c r="I4708">
        <f>Table1_1[[#This Row],[Units Sold]]*Table1_1[[#This Row],[Cost per Unit]]</f>
        <v>13776.339999999998</v>
      </c>
      <c r="J4708">
        <f>Table1_1[[#This Row],[TOTAL REVENUE]]-Table1_1[[#This Row],[TOTAL COST]]</f>
        <v>-6063.9799999999977</v>
      </c>
      <c r="K4708" s="11">
        <f>Table1_1[[#This Row],[PROFIT]]/Table1_1[[#This Row],[TOTAL REVENUE]]</f>
        <v>-0.78626775721050335</v>
      </c>
    </row>
    <row r="4709" spans="1:11">
      <c r="A4709" t="s">
        <v>38</v>
      </c>
      <c r="B4709" t="s">
        <v>801</v>
      </c>
      <c r="C4709">
        <v>70</v>
      </c>
      <c r="D4709">
        <v>13.65</v>
      </c>
      <c r="E4709">
        <v>90.28</v>
      </c>
      <c r="F4709" t="s">
        <v>108</v>
      </c>
      <c r="G4709" t="s">
        <v>109</v>
      </c>
      <c r="H4709">
        <f>Table1_1[[#This Row],[Units Sold]]*Table1_1[[#This Row],[Sale Price per Unit]]</f>
        <v>6319.6</v>
      </c>
      <c r="I4709">
        <f>Table1_1[[#This Row],[Units Sold]]*Table1_1[[#This Row],[Cost per Unit]]</f>
        <v>955.5</v>
      </c>
      <c r="J4709">
        <f>Table1_1[[#This Row],[TOTAL REVENUE]]-Table1_1[[#This Row],[TOTAL COST]]</f>
        <v>5364.1</v>
      </c>
      <c r="K4709" s="11">
        <f>Table1_1[[#This Row],[PROFIT]]/Table1_1[[#This Row],[TOTAL REVENUE]]</f>
        <v>0.84880372175454144</v>
      </c>
    </row>
    <row r="4710" spans="1:11">
      <c r="A4710" t="s">
        <v>89</v>
      </c>
      <c r="B4710" t="s">
        <v>801</v>
      </c>
      <c r="C4710">
        <v>281</v>
      </c>
      <c r="D4710">
        <v>55.45</v>
      </c>
      <c r="E4710">
        <v>112.04</v>
      </c>
      <c r="F4710" t="s">
        <v>107</v>
      </c>
      <c r="G4710" t="s">
        <v>109</v>
      </c>
      <c r="H4710">
        <f>Table1_1[[#This Row],[Units Sold]]*Table1_1[[#This Row],[Sale Price per Unit]]</f>
        <v>31483.24</v>
      </c>
      <c r="I4710">
        <f>Table1_1[[#This Row],[Units Sold]]*Table1_1[[#This Row],[Cost per Unit]]</f>
        <v>15581.45</v>
      </c>
      <c r="J4710">
        <f>Table1_1[[#This Row],[TOTAL REVENUE]]-Table1_1[[#This Row],[TOTAL COST]]</f>
        <v>15901.79</v>
      </c>
      <c r="K4710" s="11">
        <f>Table1_1[[#This Row],[PROFIT]]/Table1_1[[#This Row],[TOTAL REVENUE]]</f>
        <v>0.50508746876115673</v>
      </c>
    </row>
    <row r="4711" spans="1:11">
      <c r="A4711" t="s">
        <v>39</v>
      </c>
      <c r="B4711" t="s">
        <v>801</v>
      </c>
      <c r="C4711">
        <v>284</v>
      </c>
      <c r="D4711">
        <v>95.81</v>
      </c>
      <c r="E4711">
        <v>89.22</v>
      </c>
      <c r="F4711" t="s">
        <v>107</v>
      </c>
      <c r="G4711" t="s">
        <v>109</v>
      </c>
      <c r="H4711">
        <f>Table1_1[[#This Row],[Units Sold]]*Table1_1[[#This Row],[Sale Price per Unit]]</f>
        <v>25338.48</v>
      </c>
      <c r="I4711">
        <f>Table1_1[[#This Row],[Units Sold]]*Table1_1[[#This Row],[Cost per Unit]]</f>
        <v>27210.04</v>
      </c>
      <c r="J4711">
        <f>Table1_1[[#This Row],[TOTAL REVENUE]]-Table1_1[[#This Row],[TOTAL COST]]</f>
        <v>-1871.5600000000013</v>
      </c>
      <c r="K4711" s="11">
        <f>Table1_1[[#This Row],[PROFIT]]/Table1_1[[#This Row],[TOTAL REVENUE]]</f>
        <v>-7.3862362698946471E-2</v>
      </c>
    </row>
    <row r="4712" spans="1:11">
      <c r="A4712" t="s">
        <v>49</v>
      </c>
      <c r="B4712" t="s">
        <v>801</v>
      </c>
      <c r="C4712">
        <v>152</v>
      </c>
      <c r="D4712">
        <v>38.950000000000003</v>
      </c>
      <c r="E4712">
        <v>51.41</v>
      </c>
      <c r="F4712" t="s">
        <v>107</v>
      </c>
      <c r="G4712" t="s">
        <v>110</v>
      </c>
      <c r="H4712">
        <f>Table1_1[[#This Row],[Units Sold]]*Table1_1[[#This Row],[Sale Price per Unit]]</f>
        <v>7814.32</v>
      </c>
      <c r="I4712">
        <f>Table1_1[[#This Row],[Units Sold]]*Table1_1[[#This Row],[Cost per Unit]]</f>
        <v>5920.4000000000005</v>
      </c>
      <c r="J4712">
        <f>Table1_1[[#This Row],[TOTAL REVENUE]]-Table1_1[[#This Row],[TOTAL COST]]</f>
        <v>1893.9199999999992</v>
      </c>
      <c r="K4712" s="11">
        <f>Table1_1[[#This Row],[PROFIT]]/Table1_1[[#This Row],[TOTAL REVENUE]]</f>
        <v>0.24236529858004269</v>
      </c>
    </row>
    <row r="4713" spans="1:11">
      <c r="A4713" t="s">
        <v>80</v>
      </c>
      <c r="B4713" t="s">
        <v>802</v>
      </c>
      <c r="C4713">
        <v>146</v>
      </c>
      <c r="D4713">
        <v>76.7</v>
      </c>
      <c r="E4713">
        <v>74.11</v>
      </c>
      <c r="F4713" t="s">
        <v>107</v>
      </c>
      <c r="G4713" t="s">
        <v>110</v>
      </c>
      <c r="H4713">
        <f>Table1_1[[#This Row],[Units Sold]]*Table1_1[[#This Row],[Sale Price per Unit]]</f>
        <v>10820.06</v>
      </c>
      <c r="I4713">
        <f>Table1_1[[#This Row],[Units Sold]]*Table1_1[[#This Row],[Cost per Unit]]</f>
        <v>11198.2</v>
      </c>
      <c r="J4713">
        <f>Table1_1[[#This Row],[TOTAL REVENUE]]-Table1_1[[#This Row],[TOTAL COST]]</f>
        <v>-378.14000000000124</v>
      </c>
      <c r="K4713" s="11">
        <f>Table1_1[[#This Row],[PROFIT]]/Table1_1[[#This Row],[TOTAL REVENUE]]</f>
        <v>-3.4948050195655223E-2</v>
      </c>
    </row>
    <row r="4714" spans="1:11">
      <c r="A4714" t="s">
        <v>83</v>
      </c>
      <c r="B4714" t="s">
        <v>802</v>
      </c>
      <c r="C4714">
        <v>144</v>
      </c>
      <c r="D4714">
        <v>23.53</v>
      </c>
      <c r="E4714">
        <v>65.489999999999995</v>
      </c>
      <c r="F4714" t="s">
        <v>108</v>
      </c>
      <c r="G4714" t="s">
        <v>109</v>
      </c>
      <c r="H4714">
        <f>Table1_1[[#This Row],[Units Sold]]*Table1_1[[#This Row],[Sale Price per Unit]]</f>
        <v>9430.56</v>
      </c>
      <c r="I4714">
        <f>Table1_1[[#This Row],[Units Sold]]*Table1_1[[#This Row],[Cost per Unit]]</f>
        <v>3388.32</v>
      </c>
      <c r="J4714">
        <f>Table1_1[[#This Row],[TOTAL REVENUE]]-Table1_1[[#This Row],[TOTAL COST]]</f>
        <v>6042.24</v>
      </c>
      <c r="K4714" s="11">
        <f>Table1_1[[#This Row],[PROFIT]]/Table1_1[[#This Row],[TOTAL REVENUE]]</f>
        <v>0.64070850511528477</v>
      </c>
    </row>
    <row r="4715" spans="1:11">
      <c r="A4715" t="s">
        <v>60</v>
      </c>
      <c r="B4715" t="s">
        <v>802</v>
      </c>
      <c r="C4715">
        <v>121</v>
      </c>
      <c r="D4715">
        <v>56.85</v>
      </c>
      <c r="E4715">
        <v>49.07</v>
      </c>
      <c r="F4715" t="s">
        <v>107</v>
      </c>
      <c r="G4715" t="s">
        <v>109</v>
      </c>
      <c r="H4715">
        <f>Table1_1[[#This Row],[Units Sold]]*Table1_1[[#This Row],[Sale Price per Unit]]</f>
        <v>5937.47</v>
      </c>
      <c r="I4715">
        <f>Table1_1[[#This Row],[Units Sold]]*Table1_1[[#This Row],[Cost per Unit]]</f>
        <v>6878.85</v>
      </c>
      <c r="J4715">
        <f>Table1_1[[#This Row],[TOTAL REVENUE]]-Table1_1[[#This Row],[TOTAL COST]]</f>
        <v>-941.38000000000011</v>
      </c>
      <c r="K4715" s="11">
        <f>Table1_1[[#This Row],[PROFIT]]/Table1_1[[#This Row],[TOTAL REVENUE]]</f>
        <v>-0.15854901161605869</v>
      </c>
    </row>
    <row r="4716" spans="1:11">
      <c r="A4716" t="s">
        <v>9</v>
      </c>
      <c r="B4716" t="s">
        <v>802</v>
      </c>
      <c r="C4716">
        <v>85</v>
      </c>
      <c r="D4716">
        <v>93.03</v>
      </c>
      <c r="E4716">
        <v>105.58</v>
      </c>
      <c r="F4716" t="s">
        <v>107</v>
      </c>
      <c r="G4716" t="s">
        <v>110</v>
      </c>
      <c r="H4716">
        <f>Table1_1[[#This Row],[Units Sold]]*Table1_1[[#This Row],[Sale Price per Unit]]</f>
        <v>8974.2999999999993</v>
      </c>
      <c r="I4716">
        <f>Table1_1[[#This Row],[Units Sold]]*Table1_1[[#This Row],[Cost per Unit]]</f>
        <v>7907.55</v>
      </c>
      <c r="J4716">
        <f>Table1_1[[#This Row],[TOTAL REVENUE]]-Table1_1[[#This Row],[TOTAL COST]]</f>
        <v>1066.7499999999991</v>
      </c>
      <c r="K4716" s="11">
        <f>Table1_1[[#This Row],[PROFIT]]/Table1_1[[#This Row],[TOTAL REVENUE]]</f>
        <v>0.1188672096988065</v>
      </c>
    </row>
    <row r="4717" spans="1:11">
      <c r="A4717" t="s">
        <v>13</v>
      </c>
      <c r="B4717" t="s">
        <v>802</v>
      </c>
      <c r="C4717">
        <v>257</v>
      </c>
      <c r="D4717">
        <v>19.920000000000002</v>
      </c>
      <c r="E4717">
        <v>73.7</v>
      </c>
      <c r="F4717" t="s">
        <v>107</v>
      </c>
      <c r="G4717" t="s">
        <v>109</v>
      </c>
      <c r="H4717">
        <f>Table1_1[[#This Row],[Units Sold]]*Table1_1[[#This Row],[Sale Price per Unit]]</f>
        <v>18940.900000000001</v>
      </c>
      <c r="I4717">
        <f>Table1_1[[#This Row],[Units Sold]]*Table1_1[[#This Row],[Cost per Unit]]</f>
        <v>5119.4400000000005</v>
      </c>
      <c r="J4717">
        <f>Table1_1[[#This Row],[TOTAL REVENUE]]-Table1_1[[#This Row],[TOTAL COST]]</f>
        <v>13821.460000000001</v>
      </c>
      <c r="K4717" s="11">
        <f>Table1_1[[#This Row],[PROFIT]]/Table1_1[[#This Row],[TOTAL REVENUE]]</f>
        <v>0.72971506105834461</v>
      </c>
    </row>
    <row r="4718" spans="1:11">
      <c r="A4718" t="s">
        <v>18</v>
      </c>
      <c r="B4718" t="s">
        <v>802</v>
      </c>
      <c r="C4718">
        <v>130</v>
      </c>
      <c r="D4718">
        <v>94.66</v>
      </c>
      <c r="E4718">
        <v>96.07</v>
      </c>
      <c r="F4718" t="s">
        <v>107</v>
      </c>
      <c r="G4718" t="s">
        <v>110</v>
      </c>
      <c r="H4718">
        <f>Table1_1[[#This Row],[Units Sold]]*Table1_1[[#This Row],[Sale Price per Unit]]</f>
        <v>12489.099999999999</v>
      </c>
      <c r="I4718">
        <f>Table1_1[[#This Row],[Units Sold]]*Table1_1[[#This Row],[Cost per Unit]]</f>
        <v>12305.8</v>
      </c>
      <c r="J4718">
        <f>Table1_1[[#This Row],[TOTAL REVENUE]]-Table1_1[[#This Row],[TOTAL COST]]</f>
        <v>183.29999999999927</v>
      </c>
      <c r="K4718" s="11">
        <f>Table1_1[[#This Row],[PROFIT]]/Table1_1[[#This Row],[TOTAL REVENUE]]</f>
        <v>1.4676798168002441E-2</v>
      </c>
    </row>
    <row r="4719" spans="1:11">
      <c r="A4719" t="s">
        <v>101</v>
      </c>
      <c r="B4719" t="s">
        <v>802</v>
      </c>
      <c r="C4719">
        <v>115</v>
      </c>
      <c r="D4719">
        <v>64.69</v>
      </c>
      <c r="E4719">
        <v>26.97</v>
      </c>
      <c r="F4719" t="s">
        <v>107</v>
      </c>
      <c r="G4719" t="s">
        <v>110</v>
      </c>
      <c r="H4719">
        <f>Table1_1[[#This Row],[Units Sold]]*Table1_1[[#This Row],[Sale Price per Unit]]</f>
        <v>3101.5499999999997</v>
      </c>
      <c r="I4719">
        <f>Table1_1[[#This Row],[Units Sold]]*Table1_1[[#This Row],[Cost per Unit]]</f>
        <v>7439.3499999999995</v>
      </c>
      <c r="J4719">
        <f>Table1_1[[#This Row],[TOTAL REVENUE]]-Table1_1[[#This Row],[TOTAL COST]]</f>
        <v>-4337.7999999999993</v>
      </c>
      <c r="K4719" s="11">
        <f>Table1_1[[#This Row],[PROFIT]]/Table1_1[[#This Row],[TOTAL REVENUE]]</f>
        <v>-1.3985910270671116</v>
      </c>
    </row>
    <row r="4720" spans="1:11">
      <c r="A4720" t="s">
        <v>86</v>
      </c>
      <c r="B4720" t="s">
        <v>802</v>
      </c>
      <c r="C4720">
        <v>220</v>
      </c>
      <c r="D4720">
        <v>85.7</v>
      </c>
      <c r="E4720">
        <v>57.07</v>
      </c>
      <c r="F4720" t="s">
        <v>108</v>
      </c>
      <c r="G4720" t="s">
        <v>109</v>
      </c>
      <c r="H4720">
        <f>Table1_1[[#This Row],[Units Sold]]*Table1_1[[#This Row],[Sale Price per Unit]]</f>
        <v>12555.4</v>
      </c>
      <c r="I4720">
        <f>Table1_1[[#This Row],[Units Sold]]*Table1_1[[#This Row],[Cost per Unit]]</f>
        <v>18854</v>
      </c>
      <c r="J4720">
        <f>Table1_1[[#This Row],[TOTAL REVENUE]]-Table1_1[[#This Row],[TOTAL COST]]</f>
        <v>-6298.6</v>
      </c>
      <c r="K4720" s="11">
        <f>Table1_1[[#This Row],[PROFIT]]/Table1_1[[#This Row],[TOTAL REVENUE]]</f>
        <v>-0.50166462239355181</v>
      </c>
    </row>
    <row r="4721" spans="1:11">
      <c r="A4721" t="s">
        <v>90</v>
      </c>
      <c r="B4721" t="s">
        <v>803</v>
      </c>
      <c r="C4721">
        <v>252</v>
      </c>
      <c r="D4721">
        <v>12.71</v>
      </c>
      <c r="E4721">
        <v>94.58</v>
      </c>
      <c r="F4721" t="s">
        <v>107</v>
      </c>
      <c r="G4721" t="s">
        <v>110</v>
      </c>
      <c r="H4721">
        <f>Table1_1[[#This Row],[Units Sold]]*Table1_1[[#This Row],[Sale Price per Unit]]</f>
        <v>23834.16</v>
      </c>
      <c r="I4721">
        <f>Table1_1[[#This Row],[Units Sold]]*Table1_1[[#This Row],[Cost per Unit]]</f>
        <v>3202.92</v>
      </c>
      <c r="J4721">
        <f>Table1_1[[#This Row],[TOTAL REVENUE]]-Table1_1[[#This Row],[TOTAL COST]]</f>
        <v>20631.239999999998</v>
      </c>
      <c r="K4721" s="11">
        <f>Table1_1[[#This Row],[PROFIT]]/Table1_1[[#This Row],[TOTAL REVENUE]]</f>
        <v>0.86561640938887707</v>
      </c>
    </row>
    <row r="4722" spans="1:11">
      <c r="A4722" t="s">
        <v>71</v>
      </c>
      <c r="B4722" t="s">
        <v>803</v>
      </c>
      <c r="C4722">
        <v>87</v>
      </c>
      <c r="D4722">
        <v>73.63</v>
      </c>
      <c r="E4722">
        <v>67.61</v>
      </c>
      <c r="F4722" t="s">
        <v>107</v>
      </c>
      <c r="G4722" t="s">
        <v>110</v>
      </c>
      <c r="H4722">
        <f>Table1_1[[#This Row],[Units Sold]]*Table1_1[[#This Row],[Sale Price per Unit]]</f>
        <v>5882.07</v>
      </c>
      <c r="I4722">
        <f>Table1_1[[#This Row],[Units Sold]]*Table1_1[[#This Row],[Cost per Unit]]</f>
        <v>6405.8099999999995</v>
      </c>
      <c r="J4722">
        <f>Table1_1[[#This Row],[TOTAL REVENUE]]-Table1_1[[#This Row],[TOTAL COST]]</f>
        <v>-523.73999999999978</v>
      </c>
      <c r="K4722" s="11">
        <f>Table1_1[[#This Row],[PROFIT]]/Table1_1[[#This Row],[TOTAL REVENUE]]</f>
        <v>-8.9040082827983993E-2</v>
      </c>
    </row>
    <row r="4723" spans="1:11">
      <c r="A4723" t="s">
        <v>17</v>
      </c>
      <c r="B4723" t="s">
        <v>803</v>
      </c>
      <c r="C4723">
        <v>281</v>
      </c>
      <c r="D4723">
        <v>20.5</v>
      </c>
      <c r="E4723">
        <v>42.07</v>
      </c>
      <c r="F4723" t="s">
        <v>107</v>
      </c>
      <c r="G4723" t="s">
        <v>109</v>
      </c>
      <c r="H4723">
        <f>Table1_1[[#This Row],[Units Sold]]*Table1_1[[#This Row],[Sale Price per Unit]]</f>
        <v>11821.67</v>
      </c>
      <c r="I4723">
        <f>Table1_1[[#This Row],[Units Sold]]*Table1_1[[#This Row],[Cost per Unit]]</f>
        <v>5760.5</v>
      </c>
      <c r="J4723">
        <f>Table1_1[[#This Row],[TOTAL REVENUE]]-Table1_1[[#This Row],[TOTAL COST]]</f>
        <v>6061.17</v>
      </c>
      <c r="K4723" s="11">
        <f>Table1_1[[#This Row],[PROFIT]]/Table1_1[[#This Row],[TOTAL REVENUE]]</f>
        <v>0.51271690040408846</v>
      </c>
    </row>
    <row r="4724" spans="1:11">
      <c r="A4724" t="s">
        <v>25</v>
      </c>
      <c r="B4724" t="s">
        <v>803</v>
      </c>
      <c r="C4724">
        <v>54</v>
      </c>
      <c r="D4724">
        <v>45.75</v>
      </c>
      <c r="E4724">
        <v>80.680000000000007</v>
      </c>
      <c r="F4724" t="s">
        <v>108</v>
      </c>
      <c r="G4724" t="s">
        <v>110</v>
      </c>
      <c r="H4724">
        <f>Table1_1[[#This Row],[Units Sold]]*Table1_1[[#This Row],[Sale Price per Unit]]</f>
        <v>4356.72</v>
      </c>
      <c r="I4724">
        <f>Table1_1[[#This Row],[Units Sold]]*Table1_1[[#This Row],[Cost per Unit]]</f>
        <v>2470.5</v>
      </c>
      <c r="J4724">
        <f>Table1_1[[#This Row],[TOTAL REVENUE]]-Table1_1[[#This Row],[TOTAL COST]]</f>
        <v>1886.2200000000003</v>
      </c>
      <c r="K4724" s="11">
        <f>Table1_1[[#This Row],[PROFIT]]/Table1_1[[#This Row],[TOTAL REVENUE]]</f>
        <v>0.43294496777392172</v>
      </c>
    </row>
    <row r="4725" spans="1:11">
      <c r="A4725" t="s">
        <v>33</v>
      </c>
      <c r="B4725" t="s">
        <v>803</v>
      </c>
      <c r="C4725">
        <v>99</v>
      </c>
      <c r="D4725">
        <v>96.93</v>
      </c>
      <c r="E4725">
        <v>97.74</v>
      </c>
      <c r="F4725" t="s">
        <v>107</v>
      </c>
      <c r="G4725" t="s">
        <v>109</v>
      </c>
      <c r="H4725">
        <f>Table1_1[[#This Row],[Units Sold]]*Table1_1[[#This Row],[Sale Price per Unit]]</f>
        <v>9676.26</v>
      </c>
      <c r="I4725">
        <f>Table1_1[[#This Row],[Units Sold]]*Table1_1[[#This Row],[Cost per Unit]]</f>
        <v>9596.0700000000015</v>
      </c>
      <c r="J4725">
        <f>Table1_1[[#This Row],[TOTAL REVENUE]]-Table1_1[[#This Row],[TOTAL COST]]</f>
        <v>80.18999999999869</v>
      </c>
      <c r="K4725" s="11">
        <f>Table1_1[[#This Row],[PROFIT]]/Table1_1[[#This Row],[TOTAL REVENUE]]</f>
        <v>8.2872928176794224E-3</v>
      </c>
    </row>
    <row r="4726" spans="1:11">
      <c r="A4726" t="s">
        <v>30</v>
      </c>
      <c r="B4726" t="s">
        <v>803</v>
      </c>
      <c r="C4726">
        <v>204</v>
      </c>
      <c r="D4726">
        <v>28.96</v>
      </c>
      <c r="E4726">
        <v>74.790000000000006</v>
      </c>
      <c r="F4726" t="s">
        <v>108</v>
      </c>
      <c r="G4726" t="s">
        <v>110</v>
      </c>
      <c r="H4726">
        <f>Table1_1[[#This Row],[Units Sold]]*Table1_1[[#This Row],[Sale Price per Unit]]</f>
        <v>15257.160000000002</v>
      </c>
      <c r="I4726">
        <f>Table1_1[[#This Row],[Units Sold]]*Table1_1[[#This Row],[Cost per Unit]]</f>
        <v>5907.84</v>
      </c>
      <c r="J4726">
        <f>Table1_1[[#This Row],[TOTAL REVENUE]]-Table1_1[[#This Row],[TOTAL COST]]</f>
        <v>9349.3200000000015</v>
      </c>
      <c r="K4726" s="11">
        <f>Table1_1[[#This Row],[PROFIT]]/Table1_1[[#This Row],[TOTAL REVENUE]]</f>
        <v>0.61278245754780059</v>
      </c>
    </row>
    <row r="4727" spans="1:11">
      <c r="A4727" t="s">
        <v>41</v>
      </c>
      <c r="B4727" t="s">
        <v>803</v>
      </c>
      <c r="C4727">
        <v>172</v>
      </c>
      <c r="D4727">
        <v>47.61</v>
      </c>
      <c r="E4727">
        <v>38.520000000000003</v>
      </c>
      <c r="F4727" t="s">
        <v>107</v>
      </c>
      <c r="G4727" t="s">
        <v>110</v>
      </c>
      <c r="H4727">
        <f>Table1_1[[#This Row],[Units Sold]]*Table1_1[[#This Row],[Sale Price per Unit]]</f>
        <v>6625.4400000000005</v>
      </c>
      <c r="I4727">
        <f>Table1_1[[#This Row],[Units Sold]]*Table1_1[[#This Row],[Cost per Unit]]</f>
        <v>8188.92</v>
      </c>
      <c r="J4727">
        <f>Table1_1[[#This Row],[TOTAL REVENUE]]-Table1_1[[#This Row],[TOTAL COST]]</f>
        <v>-1563.4799999999996</v>
      </c>
      <c r="K4727" s="11">
        <f>Table1_1[[#This Row],[PROFIT]]/Table1_1[[#This Row],[TOTAL REVENUE]]</f>
        <v>-0.23598130841121487</v>
      </c>
    </row>
    <row r="4728" spans="1:11">
      <c r="A4728" t="s">
        <v>66</v>
      </c>
      <c r="B4728" t="s">
        <v>804</v>
      </c>
      <c r="C4728">
        <v>212</v>
      </c>
      <c r="D4728">
        <v>69.98</v>
      </c>
      <c r="E4728">
        <v>100.92</v>
      </c>
      <c r="F4728" t="s">
        <v>107</v>
      </c>
      <c r="G4728" t="s">
        <v>110</v>
      </c>
      <c r="H4728">
        <f>Table1_1[[#This Row],[Units Sold]]*Table1_1[[#This Row],[Sale Price per Unit]]</f>
        <v>21395.040000000001</v>
      </c>
      <c r="I4728">
        <f>Table1_1[[#This Row],[Units Sold]]*Table1_1[[#This Row],[Cost per Unit]]</f>
        <v>14835.76</v>
      </c>
      <c r="J4728">
        <f>Table1_1[[#This Row],[TOTAL REVENUE]]-Table1_1[[#This Row],[TOTAL COST]]</f>
        <v>6559.2800000000007</v>
      </c>
      <c r="K4728" s="11">
        <f>Table1_1[[#This Row],[PROFIT]]/Table1_1[[#This Row],[TOTAL REVENUE]]</f>
        <v>0.30657946888624654</v>
      </c>
    </row>
    <row r="4729" spans="1:11">
      <c r="A4729" t="s">
        <v>41</v>
      </c>
      <c r="B4729" t="s">
        <v>804</v>
      </c>
      <c r="C4729">
        <v>90</v>
      </c>
      <c r="D4729">
        <v>22.45</v>
      </c>
      <c r="E4729">
        <v>100.2</v>
      </c>
      <c r="F4729" t="s">
        <v>108</v>
      </c>
      <c r="G4729" t="s">
        <v>110</v>
      </c>
      <c r="H4729">
        <f>Table1_1[[#This Row],[Units Sold]]*Table1_1[[#This Row],[Sale Price per Unit]]</f>
        <v>9018</v>
      </c>
      <c r="I4729">
        <f>Table1_1[[#This Row],[Units Sold]]*Table1_1[[#This Row],[Cost per Unit]]</f>
        <v>2020.5</v>
      </c>
      <c r="J4729">
        <f>Table1_1[[#This Row],[TOTAL REVENUE]]-Table1_1[[#This Row],[TOTAL COST]]</f>
        <v>6997.5</v>
      </c>
      <c r="K4729" s="11">
        <f>Table1_1[[#This Row],[PROFIT]]/Table1_1[[#This Row],[TOTAL REVENUE]]</f>
        <v>0.77594810379241519</v>
      </c>
    </row>
    <row r="4730" spans="1:11">
      <c r="A4730" t="s">
        <v>50</v>
      </c>
      <c r="B4730" t="s">
        <v>804</v>
      </c>
      <c r="C4730">
        <v>6</v>
      </c>
      <c r="D4730">
        <v>41.97</v>
      </c>
      <c r="E4730">
        <v>42.86</v>
      </c>
      <c r="F4730" t="s">
        <v>108</v>
      </c>
      <c r="G4730" t="s">
        <v>109</v>
      </c>
      <c r="H4730">
        <f>Table1_1[[#This Row],[Units Sold]]*Table1_1[[#This Row],[Sale Price per Unit]]</f>
        <v>257.15999999999997</v>
      </c>
      <c r="I4730">
        <f>Table1_1[[#This Row],[Units Sold]]*Table1_1[[#This Row],[Cost per Unit]]</f>
        <v>251.82</v>
      </c>
      <c r="J4730">
        <f>Table1_1[[#This Row],[TOTAL REVENUE]]-Table1_1[[#This Row],[TOTAL COST]]</f>
        <v>5.339999999999975</v>
      </c>
      <c r="K4730" s="11">
        <f>Table1_1[[#This Row],[PROFIT]]/Table1_1[[#This Row],[TOTAL REVENUE]]</f>
        <v>2.076528231451227E-2</v>
      </c>
    </row>
    <row r="4731" spans="1:11">
      <c r="A4731" t="s">
        <v>56</v>
      </c>
      <c r="B4731" t="s">
        <v>804</v>
      </c>
      <c r="C4731">
        <v>81</v>
      </c>
      <c r="D4731">
        <v>42.08</v>
      </c>
      <c r="E4731">
        <v>57.38</v>
      </c>
      <c r="F4731" t="s">
        <v>107</v>
      </c>
      <c r="G4731" t="s">
        <v>110</v>
      </c>
      <c r="H4731">
        <f>Table1_1[[#This Row],[Units Sold]]*Table1_1[[#This Row],[Sale Price per Unit]]</f>
        <v>4647.7800000000007</v>
      </c>
      <c r="I4731">
        <f>Table1_1[[#This Row],[Units Sold]]*Table1_1[[#This Row],[Cost per Unit]]</f>
        <v>3408.48</v>
      </c>
      <c r="J4731">
        <f>Table1_1[[#This Row],[TOTAL REVENUE]]-Table1_1[[#This Row],[TOTAL COST]]</f>
        <v>1239.3000000000006</v>
      </c>
      <c r="K4731" s="11">
        <f>Table1_1[[#This Row],[PROFIT]]/Table1_1[[#This Row],[TOTAL REVENUE]]</f>
        <v>0.26664342976646926</v>
      </c>
    </row>
    <row r="4732" spans="1:11">
      <c r="A4732" t="s">
        <v>22</v>
      </c>
      <c r="B4732" t="s">
        <v>804</v>
      </c>
      <c r="C4732">
        <v>215</v>
      </c>
      <c r="D4732">
        <v>81.98</v>
      </c>
      <c r="E4732">
        <v>58.93</v>
      </c>
      <c r="F4732" t="s">
        <v>108</v>
      </c>
      <c r="G4732" t="s">
        <v>110</v>
      </c>
      <c r="H4732">
        <f>Table1_1[[#This Row],[Units Sold]]*Table1_1[[#This Row],[Sale Price per Unit]]</f>
        <v>12669.95</v>
      </c>
      <c r="I4732">
        <f>Table1_1[[#This Row],[Units Sold]]*Table1_1[[#This Row],[Cost per Unit]]</f>
        <v>17625.7</v>
      </c>
      <c r="J4732">
        <f>Table1_1[[#This Row],[TOTAL REVENUE]]-Table1_1[[#This Row],[TOTAL COST]]</f>
        <v>-4955.75</v>
      </c>
      <c r="K4732" s="11">
        <f>Table1_1[[#This Row],[PROFIT]]/Table1_1[[#This Row],[TOTAL REVENUE]]</f>
        <v>-0.39114203292041405</v>
      </c>
    </row>
    <row r="4733" spans="1:11">
      <c r="A4733" t="s">
        <v>104</v>
      </c>
      <c r="B4733" t="s">
        <v>804</v>
      </c>
      <c r="C4733">
        <v>295</v>
      </c>
      <c r="D4733">
        <v>58.38</v>
      </c>
      <c r="E4733">
        <v>35.78</v>
      </c>
      <c r="F4733" t="s">
        <v>107</v>
      </c>
      <c r="G4733" t="s">
        <v>110</v>
      </c>
      <c r="H4733">
        <f>Table1_1[[#This Row],[Units Sold]]*Table1_1[[#This Row],[Sale Price per Unit]]</f>
        <v>10555.1</v>
      </c>
      <c r="I4733">
        <f>Table1_1[[#This Row],[Units Sold]]*Table1_1[[#This Row],[Cost per Unit]]</f>
        <v>17222.100000000002</v>
      </c>
      <c r="J4733">
        <f>Table1_1[[#This Row],[TOTAL REVENUE]]-Table1_1[[#This Row],[TOTAL COST]]</f>
        <v>-6667.0000000000018</v>
      </c>
      <c r="K4733" s="11">
        <f>Table1_1[[#This Row],[PROFIT]]/Table1_1[[#This Row],[TOTAL REVENUE]]</f>
        <v>-0.63163778647289004</v>
      </c>
    </row>
    <row r="4734" spans="1:11">
      <c r="A4734" t="s">
        <v>19</v>
      </c>
      <c r="B4734" t="s">
        <v>804</v>
      </c>
      <c r="C4734">
        <v>67</v>
      </c>
      <c r="D4734">
        <v>60.11</v>
      </c>
      <c r="E4734">
        <v>101.53</v>
      </c>
      <c r="F4734" t="s">
        <v>107</v>
      </c>
      <c r="G4734" t="s">
        <v>110</v>
      </c>
      <c r="H4734">
        <f>Table1_1[[#This Row],[Units Sold]]*Table1_1[[#This Row],[Sale Price per Unit]]</f>
        <v>6802.51</v>
      </c>
      <c r="I4734">
        <f>Table1_1[[#This Row],[Units Sold]]*Table1_1[[#This Row],[Cost per Unit]]</f>
        <v>4027.37</v>
      </c>
      <c r="J4734">
        <f>Table1_1[[#This Row],[TOTAL REVENUE]]-Table1_1[[#This Row],[TOTAL COST]]</f>
        <v>2775.1400000000003</v>
      </c>
      <c r="K4734" s="11">
        <f>Table1_1[[#This Row],[PROFIT]]/Table1_1[[#This Row],[TOTAL REVENUE]]</f>
        <v>0.40795823894415445</v>
      </c>
    </row>
    <row r="4735" spans="1:11">
      <c r="A4735" t="s">
        <v>96</v>
      </c>
      <c r="B4735" t="s">
        <v>805</v>
      </c>
      <c r="C4735">
        <v>268</v>
      </c>
      <c r="D4735">
        <v>22.86</v>
      </c>
      <c r="E4735">
        <v>111.22</v>
      </c>
      <c r="F4735" t="s">
        <v>107</v>
      </c>
      <c r="G4735" t="s">
        <v>109</v>
      </c>
      <c r="H4735">
        <f>Table1_1[[#This Row],[Units Sold]]*Table1_1[[#This Row],[Sale Price per Unit]]</f>
        <v>29806.959999999999</v>
      </c>
      <c r="I4735">
        <f>Table1_1[[#This Row],[Units Sold]]*Table1_1[[#This Row],[Cost per Unit]]</f>
        <v>6126.48</v>
      </c>
      <c r="J4735">
        <f>Table1_1[[#This Row],[TOTAL REVENUE]]-Table1_1[[#This Row],[TOTAL COST]]</f>
        <v>23680.48</v>
      </c>
      <c r="K4735" s="11">
        <f>Table1_1[[#This Row],[PROFIT]]/Table1_1[[#This Row],[TOTAL REVENUE]]</f>
        <v>0.79446142780075524</v>
      </c>
    </row>
    <row r="4736" spans="1:11">
      <c r="A4736" t="s">
        <v>48</v>
      </c>
      <c r="B4736" t="s">
        <v>805</v>
      </c>
      <c r="C4736">
        <v>118</v>
      </c>
      <c r="D4736">
        <v>40.130000000000003</v>
      </c>
      <c r="E4736">
        <v>19.260000000000002</v>
      </c>
      <c r="F4736" t="s">
        <v>108</v>
      </c>
      <c r="G4736" t="s">
        <v>109</v>
      </c>
      <c r="H4736">
        <f>Table1_1[[#This Row],[Units Sold]]*Table1_1[[#This Row],[Sale Price per Unit]]</f>
        <v>2272.6800000000003</v>
      </c>
      <c r="I4736">
        <f>Table1_1[[#This Row],[Units Sold]]*Table1_1[[#This Row],[Cost per Unit]]</f>
        <v>4735.34</v>
      </c>
      <c r="J4736">
        <f>Table1_1[[#This Row],[TOTAL REVENUE]]-Table1_1[[#This Row],[TOTAL COST]]</f>
        <v>-2462.66</v>
      </c>
      <c r="K4736" s="11">
        <f>Table1_1[[#This Row],[PROFIT]]/Table1_1[[#This Row],[TOTAL REVENUE]]</f>
        <v>-1.0835929387331253</v>
      </c>
    </row>
    <row r="4737" spans="1:11">
      <c r="A4737" t="s">
        <v>50</v>
      </c>
      <c r="B4737" t="s">
        <v>805</v>
      </c>
      <c r="C4737">
        <v>117</v>
      </c>
      <c r="D4737">
        <v>75.78</v>
      </c>
      <c r="E4737">
        <v>49.37</v>
      </c>
      <c r="F4737" t="s">
        <v>108</v>
      </c>
      <c r="G4737" t="s">
        <v>109</v>
      </c>
      <c r="H4737">
        <f>Table1_1[[#This Row],[Units Sold]]*Table1_1[[#This Row],[Sale Price per Unit]]</f>
        <v>5776.29</v>
      </c>
      <c r="I4737">
        <f>Table1_1[[#This Row],[Units Sold]]*Table1_1[[#This Row],[Cost per Unit]]</f>
        <v>8866.26</v>
      </c>
      <c r="J4737">
        <f>Table1_1[[#This Row],[TOTAL REVENUE]]-Table1_1[[#This Row],[TOTAL COST]]</f>
        <v>-3089.9700000000003</v>
      </c>
      <c r="K4737" s="11">
        <f>Table1_1[[#This Row],[PROFIT]]/Table1_1[[#This Row],[TOTAL REVENUE]]</f>
        <v>-0.53494024711363186</v>
      </c>
    </row>
    <row r="4738" spans="1:11">
      <c r="A4738" t="s">
        <v>18</v>
      </c>
      <c r="B4738" t="s">
        <v>805</v>
      </c>
      <c r="C4738">
        <v>31</v>
      </c>
      <c r="D4738">
        <v>35.049999999999997</v>
      </c>
      <c r="E4738">
        <v>54.88</v>
      </c>
      <c r="F4738" t="s">
        <v>107</v>
      </c>
      <c r="G4738" t="s">
        <v>110</v>
      </c>
      <c r="H4738">
        <f>Table1_1[[#This Row],[Units Sold]]*Table1_1[[#This Row],[Sale Price per Unit]]</f>
        <v>1701.28</v>
      </c>
      <c r="I4738">
        <f>Table1_1[[#This Row],[Units Sold]]*Table1_1[[#This Row],[Cost per Unit]]</f>
        <v>1086.55</v>
      </c>
      <c r="J4738">
        <f>Table1_1[[#This Row],[TOTAL REVENUE]]-Table1_1[[#This Row],[TOTAL COST]]</f>
        <v>614.73</v>
      </c>
      <c r="K4738" s="11">
        <f>Table1_1[[#This Row],[PROFIT]]/Table1_1[[#This Row],[TOTAL REVENUE]]</f>
        <v>0.36133381924198255</v>
      </c>
    </row>
    <row r="4739" spans="1:11">
      <c r="A4739" t="s">
        <v>8</v>
      </c>
      <c r="B4739" t="s">
        <v>806</v>
      </c>
      <c r="C4739">
        <v>167</v>
      </c>
      <c r="D4739">
        <v>83.85</v>
      </c>
      <c r="E4739">
        <v>40.47</v>
      </c>
      <c r="F4739" t="s">
        <v>108</v>
      </c>
      <c r="G4739" t="s">
        <v>109</v>
      </c>
      <c r="H4739">
        <f>Table1_1[[#This Row],[Units Sold]]*Table1_1[[#This Row],[Sale Price per Unit]]</f>
        <v>6758.49</v>
      </c>
      <c r="I4739">
        <f>Table1_1[[#This Row],[Units Sold]]*Table1_1[[#This Row],[Cost per Unit]]</f>
        <v>14002.949999999999</v>
      </c>
      <c r="J4739">
        <f>Table1_1[[#This Row],[TOTAL REVENUE]]-Table1_1[[#This Row],[TOTAL COST]]</f>
        <v>-7244.4599999999991</v>
      </c>
      <c r="K4739" s="11">
        <f>Table1_1[[#This Row],[PROFIT]]/Table1_1[[#This Row],[TOTAL REVENUE]]</f>
        <v>-1.0719051148999257</v>
      </c>
    </row>
    <row r="4740" spans="1:11">
      <c r="A4740" t="s">
        <v>64</v>
      </c>
      <c r="B4740" t="s">
        <v>807</v>
      </c>
      <c r="C4740">
        <v>231</v>
      </c>
      <c r="D4740">
        <v>89.08</v>
      </c>
      <c r="E4740">
        <v>95.39</v>
      </c>
      <c r="F4740" t="s">
        <v>107</v>
      </c>
      <c r="G4740" t="s">
        <v>110</v>
      </c>
      <c r="H4740">
        <f>Table1_1[[#This Row],[Units Sold]]*Table1_1[[#This Row],[Sale Price per Unit]]</f>
        <v>22035.09</v>
      </c>
      <c r="I4740">
        <f>Table1_1[[#This Row],[Units Sold]]*Table1_1[[#This Row],[Cost per Unit]]</f>
        <v>20577.48</v>
      </c>
      <c r="J4740">
        <f>Table1_1[[#This Row],[TOTAL REVENUE]]-Table1_1[[#This Row],[TOTAL COST]]</f>
        <v>1457.6100000000006</v>
      </c>
      <c r="K4740" s="11">
        <f>Table1_1[[#This Row],[PROFIT]]/Table1_1[[#This Row],[TOTAL REVENUE]]</f>
        <v>6.6149491560960297E-2</v>
      </c>
    </row>
    <row r="4741" spans="1:11">
      <c r="A4741" t="s">
        <v>69</v>
      </c>
      <c r="B4741" t="s">
        <v>807</v>
      </c>
      <c r="C4741">
        <v>237</v>
      </c>
      <c r="D4741">
        <v>59.16</v>
      </c>
      <c r="E4741">
        <v>33.200000000000003</v>
      </c>
      <c r="F4741" t="s">
        <v>107</v>
      </c>
      <c r="G4741" t="s">
        <v>110</v>
      </c>
      <c r="H4741">
        <f>Table1_1[[#This Row],[Units Sold]]*Table1_1[[#This Row],[Sale Price per Unit]]</f>
        <v>7868.4000000000005</v>
      </c>
      <c r="I4741">
        <f>Table1_1[[#This Row],[Units Sold]]*Table1_1[[#This Row],[Cost per Unit]]</f>
        <v>14020.92</v>
      </c>
      <c r="J4741">
        <f>Table1_1[[#This Row],[TOTAL REVENUE]]-Table1_1[[#This Row],[TOTAL COST]]</f>
        <v>-6152.5199999999995</v>
      </c>
      <c r="K4741" s="11">
        <f>Table1_1[[#This Row],[PROFIT]]/Table1_1[[#This Row],[TOTAL REVENUE]]</f>
        <v>-0.78192771084337342</v>
      </c>
    </row>
    <row r="4742" spans="1:11">
      <c r="A4742" t="s">
        <v>20</v>
      </c>
      <c r="B4742" t="s">
        <v>807</v>
      </c>
      <c r="C4742">
        <v>263</v>
      </c>
      <c r="D4742">
        <v>52.39</v>
      </c>
      <c r="E4742">
        <v>53.48</v>
      </c>
      <c r="F4742" t="s">
        <v>107</v>
      </c>
      <c r="G4742" t="s">
        <v>109</v>
      </c>
      <c r="H4742">
        <f>Table1_1[[#This Row],[Units Sold]]*Table1_1[[#This Row],[Sale Price per Unit]]</f>
        <v>14065.24</v>
      </c>
      <c r="I4742">
        <f>Table1_1[[#This Row],[Units Sold]]*Table1_1[[#This Row],[Cost per Unit]]</f>
        <v>13778.57</v>
      </c>
      <c r="J4742">
        <f>Table1_1[[#This Row],[TOTAL REVENUE]]-Table1_1[[#This Row],[TOTAL COST]]</f>
        <v>286.67000000000007</v>
      </c>
      <c r="K4742" s="11">
        <f>Table1_1[[#This Row],[PROFIT]]/Table1_1[[#This Row],[TOTAL REVENUE]]</f>
        <v>2.0381451009723266E-2</v>
      </c>
    </row>
    <row r="4743" spans="1:11">
      <c r="A4743" t="s">
        <v>62</v>
      </c>
      <c r="B4743" t="s">
        <v>807</v>
      </c>
      <c r="C4743">
        <v>29</v>
      </c>
      <c r="D4743">
        <v>13.46</v>
      </c>
      <c r="E4743">
        <v>57.85</v>
      </c>
      <c r="F4743" t="s">
        <v>107</v>
      </c>
      <c r="G4743" t="s">
        <v>109</v>
      </c>
      <c r="H4743">
        <f>Table1_1[[#This Row],[Units Sold]]*Table1_1[[#This Row],[Sale Price per Unit]]</f>
        <v>1677.65</v>
      </c>
      <c r="I4743">
        <f>Table1_1[[#This Row],[Units Sold]]*Table1_1[[#This Row],[Cost per Unit]]</f>
        <v>390.34000000000003</v>
      </c>
      <c r="J4743">
        <f>Table1_1[[#This Row],[TOTAL REVENUE]]-Table1_1[[#This Row],[TOTAL COST]]</f>
        <v>1287.31</v>
      </c>
      <c r="K4743" s="11">
        <f>Table1_1[[#This Row],[PROFIT]]/Table1_1[[#This Row],[TOTAL REVENUE]]</f>
        <v>0.76732929991356946</v>
      </c>
    </row>
    <row r="4744" spans="1:11">
      <c r="A4744" t="s">
        <v>43</v>
      </c>
      <c r="B4744" t="s">
        <v>807</v>
      </c>
      <c r="C4744">
        <v>297</v>
      </c>
      <c r="D4744">
        <v>24.1</v>
      </c>
      <c r="E4744">
        <v>39.049999999999997</v>
      </c>
      <c r="F4744" t="s">
        <v>108</v>
      </c>
      <c r="G4744" t="s">
        <v>110</v>
      </c>
      <c r="H4744">
        <f>Table1_1[[#This Row],[Units Sold]]*Table1_1[[#This Row],[Sale Price per Unit]]</f>
        <v>11597.849999999999</v>
      </c>
      <c r="I4744">
        <f>Table1_1[[#This Row],[Units Sold]]*Table1_1[[#This Row],[Cost per Unit]]</f>
        <v>7157.7000000000007</v>
      </c>
      <c r="J4744">
        <f>Table1_1[[#This Row],[TOTAL REVENUE]]-Table1_1[[#This Row],[TOTAL COST]]</f>
        <v>4440.1499999999978</v>
      </c>
      <c r="K4744" s="11">
        <f>Table1_1[[#This Row],[PROFIT]]/Table1_1[[#This Row],[TOTAL REVENUE]]</f>
        <v>0.38284250960307287</v>
      </c>
    </row>
    <row r="4745" spans="1:11">
      <c r="A4745" t="s">
        <v>82</v>
      </c>
      <c r="B4745" t="s">
        <v>807</v>
      </c>
      <c r="C4745">
        <v>25</v>
      </c>
      <c r="D4745">
        <v>17.98</v>
      </c>
      <c r="E4745">
        <v>81.17</v>
      </c>
      <c r="F4745" t="s">
        <v>107</v>
      </c>
      <c r="G4745" t="s">
        <v>110</v>
      </c>
      <c r="H4745">
        <f>Table1_1[[#This Row],[Units Sold]]*Table1_1[[#This Row],[Sale Price per Unit]]</f>
        <v>2029.25</v>
      </c>
      <c r="I4745">
        <f>Table1_1[[#This Row],[Units Sold]]*Table1_1[[#This Row],[Cost per Unit]]</f>
        <v>449.5</v>
      </c>
      <c r="J4745">
        <f>Table1_1[[#This Row],[TOTAL REVENUE]]-Table1_1[[#This Row],[TOTAL COST]]</f>
        <v>1579.75</v>
      </c>
      <c r="K4745" s="11">
        <f>Table1_1[[#This Row],[PROFIT]]/Table1_1[[#This Row],[TOTAL REVENUE]]</f>
        <v>0.77848958974990756</v>
      </c>
    </row>
    <row r="4746" spans="1:11">
      <c r="A4746" t="s">
        <v>43</v>
      </c>
      <c r="B4746" t="s">
        <v>807</v>
      </c>
      <c r="C4746">
        <v>65</v>
      </c>
      <c r="D4746">
        <v>57.96</v>
      </c>
      <c r="E4746">
        <v>83.44</v>
      </c>
      <c r="F4746" t="s">
        <v>108</v>
      </c>
      <c r="G4746" t="s">
        <v>110</v>
      </c>
      <c r="H4746">
        <f>Table1_1[[#This Row],[Units Sold]]*Table1_1[[#This Row],[Sale Price per Unit]]</f>
        <v>5423.5999999999995</v>
      </c>
      <c r="I4746">
        <f>Table1_1[[#This Row],[Units Sold]]*Table1_1[[#This Row],[Cost per Unit]]</f>
        <v>3767.4</v>
      </c>
      <c r="J4746">
        <f>Table1_1[[#This Row],[TOTAL REVENUE]]-Table1_1[[#This Row],[TOTAL COST]]</f>
        <v>1656.1999999999994</v>
      </c>
      <c r="K4746" s="11">
        <f>Table1_1[[#This Row],[PROFIT]]/Table1_1[[#This Row],[TOTAL REVENUE]]</f>
        <v>0.30536912751677842</v>
      </c>
    </row>
    <row r="4747" spans="1:11">
      <c r="A4747" t="s">
        <v>36</v>
      </c>
      <c r="B4747" t="s">
        <v>807</v>
      </c>
      <c r="C4747">
        <v>185</v>
      </c>
      <c r="D4747">
        <v>13.22</v>
      </c>
      <c r="E4747">
        <v>87.07</v>
      </c>
      <c r="F4747" t="s">
        <v>108</v>
      </c>
      <c r="G4747" t="s">
        <v>109</v>
      </c>
      <c r="H4747">
        <f>Table1_1[[#This Row],[Units Sold]]*Table1_1[[#This Row],[Sale Price per Unit]]</f>
        <v>16107.949999999999</v>
      </c>
      <c r="I4747">
        <f>Table1_1[[#This Row],[Units Sold]]*Table1_1[[#This Row],[Cost per Unit]]</f>
        <v>2445.7000000000003</v>
      </c>
      <c r="J4747">
        <f>Table1_1[[#This Row],[TOTAL REVENUE]]-Table1_1[[#This Row],[TOTAL COST]]</f>
        <v>13662.249999999998</v>
      </c>
      <c r="K4747" s="11">
        <f>Table1_1[[#This Row],[PROFIT]]/Table1_1[[#This Row],[TOTAL REVENUE]]</f>
        <v>0.84816814057654755</v>
      </c>
    </row>
    <row r="4748" spans="1:11">
      <c r="A4748" t="s">
        <v>78</v>
      </c>
      <c r="B4748" t="s">
        <v>807</v>
      </c>
      <c r="C4748">
        <v>210</v>
      </c>
      <c r="D4748">
        <v>58.02</v>
      </c>
      <c r="E4748">
        <v>77.48</v>
      </c>
      <c r="F4748" t="s">
        <v>107</v>
      </c>
      <c r="G4748" t="s">
        <v>109</v>
      </c>
      <c r="H4748">
        <f>Table1_1[[#This Row],[Units Sold]]*Table1_1[[#This Row],[Sale Price per Unit]]</f>
        <v>16270.800000000001</v>
      </c>
      <c r="I4748">
        <f>Table1_1[[#This Row],[Units Sold]]*Table1_1[[#This Row],[Cost per Unit]]</f>
        <v>12184.2</v>
      </c>
      <c r="J4748">
        <f>Table1_1[[#This Row],[TOTAL REVENUE]]-Table1_1[[#This Row],[TOTAL COST]]</f>
        <v>4086.6000000000004</v>
      </c>
      <c r="K4748" s="11">
        <f>Table1_1[[#This Row],[PROFIT]]/Table1_1[[#This Row],[TOTAL REVENUE]]</f>
        <v>0.25116159008776456</v>
      </c>
    </row>
    <row r="4749" spans="1:11">
      <c r="A4749" t="s">
        <v>78</v>
      </c>
      <c r="B4749" t="s">
        <v>807</v>
      </c>
      <c r="C4749">
        <v>297</v>
      </c>
      <c r="D4749">
        <v>78.27</v>
      </c>
      <c r="E4749">
        <v>28.62</v>
      </c>
      <c r="F4749" t="s">
        <v>107</v>
      </c>
      <c r="G4749" t="s">
        <v>109</v>
      </c>
      <c r="H4749">
        <f>Table1_1[[#This Row],[Units Sold]]*Table1_1[[#This Row],[Sale Price per Unit]]</f>
        <v>8500.14</v>
      </c>
      <c r="I4749">
        <f>Table1_1[[#This Row],[Units Sold]]*Table1_1[[#This Row],[Cost per Unit]]</f>
        <v>23246.19</v>
      </c>
      <c r="J4749">
        <f>Table1_1[[#This Row],[TOTAL REVENUE]]-Table1_1[[#This Row],[TOTAL COST]]</f>
        <v>-14746.05</v>
      </c>
      <c r="K4749" s="11">
        <f>Table1_1[[#This Row],[PROFIT]]/Table1_1[[#This Row],[TOTAL REVENUE]]</f>
        <v>-1.7348008385744236</v>
      </c>
    </row>
    <row r="4750" spans="1:11">
      <c r="A4750" t="s">
        <v>19</v>
      </c>
      <c r="B4750" t="s">
        <v>808</v>
      </c>
      <c r="C4750">
        <v>177</v>
      </c>
      <c r="D4750">
        <v>78.67</v>
      </c>
      <c r="E4750">
        <v>82.07</v>
      </c>
      <c r="F4750" t="s">
        <v>107</v>
      </c>
      <c r="G4750" t="s">
        <v>109</v>
      </c>
      <c r="H4750">
        <f>Table1_1[[#This Row],[Units Sold]]*Table1_1[[#This Row],[Sale Price per Unit]]</f>
        <v>14526.39</v>
      </c>
      <c r="I4750">
        <f>Table1_1[[#This Row],[Units Sold]]*Table1_1[[#This Row],[Cost per Unit]]</f>
        <v>13924.59</v>
      </c>
      <c r="J4750">
        <f>Table1_1[[#This Row],[TOTAL REVENUE]]-Table1_1[[#This Row],[TOTAL COST]]</f>
        <v>601.79999999999927</v>
      </c>
      <c r="K4750" s="11">
        <f>Table1_1[[#This Row],[PROFIT]]/Table1_1[[#This Row],[TOTAL REVENUE]]</f>
        <v>4.1428049226270205E-2</v>
      </c>
    </row>
    <row r="4751" spans="1:11">
      <c r="A4751" t="s">
        <v>70</v>
      </c>
      <c r="B4751" t="s">
        <v>808</v>
      </c>
      <c r="C4751">
        <v>123</v>
      </c>
      <c r="D4751">
        <v>74.099999999999994</v>
      </c>
      <c r="E4751">
        <v>57.17</v>
      </c>
      <c r="F4751" t="s">
        <v>108</v>
      </c>
      <c r="G4751" t="s">
        <v>109</v>
      </c>
      <c r="H4751">
        <f>Table1_1[[#This Row],[Units Sold]]*Table1_1[[#This Row],[Sale Price per Unit]]</f>
        <v>7031.91</v>
      </c>
      <c r="I4751">
        <f>Table1_1[[#This Row],[Units Sold]]*Table1_1[[#This Row],[Cost per Unit]]</f>
        <v>9114.2999999999993</v>
      </c>
      <c r="J4751">
        <f>Table1_1[[#This Row],[TOTAL REVENUE]]-Table1_1[[#This Row],[TOTAL COST]]</f>
        <v>-2082.3899999999994</v>
      </c>
      <c r="K4751" s="11">
        <f>Table1_1[[#This Row],[PROFIT]]/Table1_1[[#This Row],[TOTAL REVENUE]]</f>
        <v>-0.29613433619030954</v>
      </c>
    </row>
    <row r="4752" spans="1:11">
      <c r="A4752" t="s">
        <v>71</v>
      </c>
      <c r="B4752" t="s">
        <v>808</v>
      </c>
      <c r="C4752">
        <v>233</v>
      </c>
      <c r="D4752">
        <v>16.14</v>
      </c>
      <c r="E4752">
        <v>100.27</v>
      </c>
      <c r="F4752" t="s">
        <v>107</v>
      </c>
      <c r="G4752" t="s">
        <v>109</v>
      </c>
      <c r="H4752">
        <f>Table1_1[[#This Row],[Units Sold]]*Table1_1[[#This Row],[Sale Price per Unit]]</f>
        <v>23362.91</v>
      </c>
      <c r="I4752">
        <f>Table1_1[[#This Row],[Units Sold]]*Table1_1[[#This Row],[Cost per Unit]]</f>
        <v>3760.6200000000003</v>
      </c>
      <c r="J4752">
        <f>Table1_1[[#This Row],[TOTAL REVENUE]]-Table1_1[[#This Row],[TOTAL COST]]</f>
        <v>19602.29</v>
      </c>
      <c r="K4752" s="11">
        <f>Table1_1[[#This Row],[PROFIT]]/Table1_1[[#This Row],[TOTAL REVENUE]]</f>
        <v>0.8390346065622819</v>
      </c>
    </row>
    <row r="4753" spans="1:11">
      <c r="A4753" t="s">
        <v>95</v>
      </c>
      <c r="B4753" t="s">
        <v>808</v>
      </c>
      <c r="C4753">
        <v>197</v>
      </c>
      <c r="D4753">
        <v>70.87</v>
      </c>
      <c r="E4753">
        <v>76.790000000000006</v>
      </c>
      <c r="F4753" t="s">
        <v>108</v>
      </c>
      <c r="G4753" t="s">
        <v>110</v>
      </c>
      <c r="H4753">
        <f>Table1_1[[#This Row],[Units Sold]]*Table1_1[[#This Row],[Sale Price per Unit]]</f>
        <v>15127.630000000001</v>
      </c>
      <c r="I4753">
        <f>Table1_1[[#This Row],[Units Sold]]*Table1_1[[#This Row],[Cost per Unit]]</f>
        <v>13961.390000000001</v>
      </c>
      <c r="J4753">
        <f>Table1_1[[#This Row],[TOTAL REVENUE]]-Table1_1[[#This Row],[TOTAL COST]]</f>
        <v>1166.2399999999998</v>
      </c>
      <c r="K4753" s="11">
        <f>Table1_1[[#This Row],[PROFIT]]/Table1_1[[#This Row],[TOTAL REVENUE]]</f>
        <v>7.7093371532751642E-2</v>
      </c>
    </row>
    <row r="4754" spans="1:11">
      <c r="A4754" t="s">
        <v>61</v>
      </c>
      <c r="B4754" t="s">
        <v>808</v>
      </c>
      <c r="C4754">
        <v>147</v>
      </c>
      <c r="D4754">
        <v>91.73</v>
      </c>
      <c r="E4754">
        <v>28.71</v>
      </c>
      <c r="F4754" t="s">
        <v>108</v>
      </c>
      <c r="G4754" t="s">
        <v>109</v>
      </c>
      <c r="H4754">
        <f>Table1_1[[#This Row],[Units Sold]]*Table1_1[[#This Row],[Sale Price per Unit]]</f>
        <v>4220.37</v>
      </c>
      <c r="I4754">
        <f>Table1_1[[#This Row],[Units Sold]]*Table1_1[[#This Row],[Cost per Unit]]</f>
        <v>13484.310000000001</v>
      </c>
      <c r="J4754">
        <f>Table1_1[[#This Row],[TOTAL REVENUE]]-Table1_1[[#This Row],[TOTAL COST]]</f>
        <v>-9263.9400000000023</v>
      </c>
      <c r="K4754" s="11">
        <f>Table1_1[[#This Row],[PROFIT]]/Table1_1[[#This Row],[TOTAL REVENUE]]</f>
        <v>-2.1950539881574369</v>
      </c>
    </row>
    <row r="4755" spans="1:11">
      <c r="A4755" t="s">
        <v>35</v>
      </c>
      <c r="B4755" t="s">
        <v>809</v>
      </c>
      <c r="C4755">
        <v>61</v>
      </c>
      <c r="D4755">
        <v>23.54</v>
      </c>
      <c r="E4755">
        <v>27.54</v>
      </c>
      <c r="F4755" t="s">
        <v>108</v>
      </c>
      <c r="G4755" t="s">
        <v>110</v>
      </c>
      <c r="H4755">
        <f>Table1_1[[#This Row],[Units Sold]]*Table1_1[[#This Row],[Sale Price per Unit]]</f>
        <v>1679.94</v>
      </c>
      <c r="I4755">
        <f>Table1_1[[#This Row],[Units Sold]]*Table1_1[[#This Row],[Cost per Unit]]</f>
        <v>1435.94</v>
      </c>
      <c r="J4755">
        <f>Table1_1[[#This Row],[TOTAL REVENUE]]-Table1_1[[#This Row],[TOTAL COST]]</f>
        <v>244</v>
      </c>
      <c r="K4755" s="11">
        <f>Table1_1[[#This Row],[PROFIT]]/Table1_1[[#This Row],[TOTAL REVENUE]]</f>
        <v>0.14524328249818447</v>
      </c>
    </row>
    <row r="4756" spans="1:11">
      <c r="A4756" t="s">
        <v>39</v>
      </c>
      <c r="B4756" t="s">
        <v>809</v>
      </c>
      <c r="C4756">
        <v>149</v>
      </c>
      <c r="D4756">
        <v>90.07</v>
      </c>
      <c r="E4756">
        <v>63.57</v>
      </c>
      <c r="F4756" t="s">
        <v>108</v>
      </c>
      <c r="G4756" t="s">
        <v>110</v>
      </c>
      <c r="H4756">
        <f>Table1_1[[#This Row],[Units Sold]]*Table1_1[[#This Row],[Sale Price per Unit]]</f>
        <v>9471.93</v>
      </c>
      <c r="I4756">
        <f>Table1_1[[#This Row],[Units Sold]]*Table1_1[[#This Row],[Cost per Unit]]</f>
        <v>13420.429999999998</v>
      </c>
      <c r="J4756">
        <f>Table1_1[[#This Row],[TOTAL REVENUE]]-Table1_1[[#This Row],[TOTAL COST]]</f>
        <v>-3948.4999999999982</v>
      </c>
      <c r="K4756" s="11">
        <f>Table1_1[[#This Row],[PROFIT]]/Table1_1[[#This Row],[TOTAL REVENUE]]</f>
        <v>-0.41686330029888291</v>
      </c>
    </row>
    <row r="4757" spans="1:11">
      <c r="A4757" t="s">
        <v>93</v>
      </c>
      <c r="B4757" t="s">
        <v>809</v>
      </c>
      <c r="C4757">
        <v>84</v>
      </c>
      <c r="D4757">
        <v>51.52</v>
      </c>
      <c r="E4757">
        <v>53.63</v>
      </c>
      <c r="F4757" t="s">
        <v>107</v>
      </c>
      <c r="G4757" t="s">
        <v>109</v>
      </c>
      <c r="H4757">
        <f>Table1_1[[#This Row],[Units Sold]]*Table1_1[[#This Row],[Sale Price per Unit]]</f>
        <v>4504.92</v>
      </c>
      <c r="I4757">
        <f>Table1_1[[#This Row],[Units Sold]]*Table1_1[[#This Row],[Cost per Unit]]</f>
        <v>4327.68</v>
      </c>
      <c r="J4757">
        <f>Table1_1[[#This Row],[TOTAL REVENUE]]-Table1_1[[#This Row],[TOTAL COST]]</f>
        <v>177.23999999999978</v>
      </c>
      <c r="K4757" s="11">
        <f>Table1_1[[#This Row],[PROFIT]]/Table1_1[[#This Row],[TOTAL REVENUE]]</f>
        <v>3.9343650941637096E-2</v>
      </c>
    </row>
    <row r="4758" spans="1:11">
      <c r="A4758" t="s">
        <v>28</v>
      </c>
      <c r="B4758" t="s">
        <v>809</v>
      </c>
      <c r="C4758">
        <v>197</v>
      </c>
      <c r="D4758">
        <v>25.16</v>
      </c>
      <c r="E4758">
        <v>55.8</v>
      </c>
      <c r="F4758" t="s">
        <v>107</v>
      </c>
      <c r="G4758" t="s">
        <v>109</v>
      </c>
      <c r="H4758">
        <f>Table1_1[[#This Row],[Units Sold]]*Table1_1[[#This Row],[Sale Price per Unit]]</f>
        <v>10992.599999999999</v>
      </c>
      <c r="I4758">
        <f>Table1_1[[#This Row],[Units Sold]]*Table1_1[[#This Row],[Cost per Unit]]</f>
        <v>4956.5200000000004</v>
      </c>
      <c r="J4758">
        <f>Table1_1[[#This Row],[TOTAL REVENUE]]-Table1_1[[#This Row],[TOTAL COST]]</f>
        <v>6036.0799999999981</v>
      </c>
      <c r="K4758" s="11">
        <f>Table1_1[[#This Row],[PROFIT]]/Table1_1[[#This Row],[TOTAL REVENUE]]</f>
        <v>0.54910394265232965</v>
      </c>
    </row>
    <row r="4759" spans="1:11">
      <c r="A4759" t="s">
        <v>86</v>
      </c>
      <c r="B4759" t="s">
        <v>809</v>
      </c>
      <c r="C4759">
        <v>103</v>
      </c>
      <c r="D4759">
        <v>49.02</v>
      </c>
      <c r="E4759">
        <v>77.290000000000006</v>
      </c>
      <c r="F4759" t="s">
        <v>108</v>
      </c>
      <c r="G4759" t="s">
        <v>109</v>
      </c>
      <c r="H4759">
        <f>Table1_1[[#This Row],[Units Sold]]*Table1_1[[#This Row],[Sale Price per Unit]]</f>
        <v>7960.8700000000008</v>
      </c>
      <c r="I4759">
        <f>Table1_1[[#This Row],[Units Sold]]*Table1_1[[#This Row],[Cost per Unit]]</f>
        <v>5049.0600000000004</v>
      </c>
      <c r="J4759">
        <f>Table1_1[[#This Row],[TOTAL REVENUE]]-Table1_1[[#This Row],[TOTAL COST]]</f>
        <v>2911.8100000000004</v>
      </c>
      <c r="K4759" s="11">
        <f>Table1_1[[#This Row],[PROFIT]]/Table1_1[[#This Row],[TOTAL REVENUE]]</f>
        <v>0.3657652995212835</v>
      </c>
    </row>
    <row r="4760" spans="1:11">
      <c r="A4760" t="s">
        <v>104</v>
      </c>
      <c r="B4760" t="s">
        <v>810</v>
      </c>
      <c r="C4760">
        <v>122</v>
      </c>
      <c r="D4760">
        <v>82.89</v>
      </c>
      <c r="E4760">
        <v>32.15</v>
      </c>
      <c r="F4760" t="s">
        <v>108</v>
      </c>
      <c r="G4760" t="s">
        <v>110</v>
      </c>
      <c r="H4760">
        <f>Table1_1[[#This Row],[Units Sold]]*Table1_1[[#This Row],[Sale Price per Unit]]</f>
        <v>3922.2999999999997</v>
      </c>
      <c r="I4760">
        <f>Table1_1[[#This Row],[Units Sold]]*Table1_1[[#This Row],[Cost per Unit]]</f>
        <v>10112.58</v>
      </c>
      <c r="J4760">
        <f>Table1_1[[#This Row],[TOTAL REVENUE]]-Table1_1[[#This Row],[TOTAL COST]]</f>
        <v>-6190.2800000000007</v>
      </c>
      <c r="K4760" s="11">
        <f>Table1_1[[#This Row],[PROFIT]]/Table1_1[[#This Row],[TOTAL REVENUE]]</f>
        <v>-1.5782270606531885</v>
      </c>
    </row>
    <row r="4761" spans="1:11">
      <c r="A4761" t="s">
        <v>91</v>
      </c>
      <c r="B4761" t="s">
        <v>810</v>
      </c>
      <c r="C4761">
        <v>96</v>
      </c>
      <c r="D4761">
        <v>50.47</v>
      </c>
      <c r="E4761">
        <v>68.36</v>
      </c>
      <c r="F4761" t="s">
        <v>107</v>
      </c>
      <c r="G4761" t="s">
        <v>110</v>
      </c>
      <c r="H4761">
        <f>Table1_1[[#This Row],[Units Sold]]*Table1_1[[#This Row],[Sale Price per Unit]]</f>
        <v>6562.5599999999995</v>
      </c>
      <c r="I4761">
        <f>Table1_1[[#This Row],[Units Sold]]*Table1_1[[#This Row],[Cost per Unit]]</f>
        <v>4845.12</v>
      </c>
      <c r="J4761">
        <f>Table1_1[[#This Row],[TOTAL REVENUE]]-Table1_1[[#This Row],[TOTAL COST]]</f>
        <v>1717.4399999999996</v>
      </c>
      <c r="K4761" s="11">
        <f>Table1_1[[#This Row],[PROFIT]]/Table1_1[[#This Row],[TOTAL REVENUE]]</f>
        <v>0.26170275014628436</v>
      </c>
    </row>
    <row r="4762" spans="1:11">
      <c r="A4762" t="s">
        <v>92</v>
      </c>
      <c r="B4762" t="s">
        <v>810</v>
      </c>
      <c r="C4762">
        <v>224</v>
      </c>
      <c r="D4762">
        <v>78.45</v>
      </c>
      <c r="E4762">
        <v>90</v>
      </c>
      <c r="F4762" t="s">
        <v>108</v>
      </c>
      <c r="G4762" t="s">
        <v>110</v>
      </c>
      <c r="H4762">
        <f>Table1_1[[#This Row],[Units Sold]]*Table1_1[[#This Row],[Sale Price per Unit]]</f>
        <v>20160</v>
      </c>
      <c r="I4762">
        <f>Table1_1[[#This Row],[Units Sold]]*Table1_1[[#This Row],[Cost per Unit]]</f>
        <v>17572.8</v>
      </c>
      <c r="J4762">
        <f>Table1_1[[#This Row],[TOTAL REVENUE]]-Table1_1[[#This Row],[TOTAL COST]]</f>
        <v>2587.2000000000007</v>
      </c>
      <c r="K4762" s="11">
        <f>Table1_1[[#This Row],[PROFIT]]/Table1_1[[#This Row],[TOTAL REVENUE]]</f>
        <v>0.12833333333333338</v>
      </c>
    </row>
    <row r="4763" spans="1:11">
      <c r="A4763" t="s">
        <v>44</v>
      </c>
      <c r="B4763" t="s">
        <v>810</v>
      </c>
      <c r="C4763">
        <v>277</v>
      </c>
      <c r="D4763">
        <v>71.349999999999994</v>
      </c>
      <c r="E4763">
        <v>29.62</v>
      </c>
      <c r="F4763" t="s">
        <v>108</v>
      </c>
      <c r="G4763" t="s">
        <v>109</v>
      </c>
      <c r="H4763">
        <f>Table1_1[[#This Row],[Units Sold]]*Table1_1[[#This Row],[Sale Price per Unit]]</f>
        <v>8204.74</v>
      </c>
      <c r="I4763">
        <f>Table1_1[[#This Row],[Units Sold]]*Table1_1[[#This Row],[Cost per Unit]]</f>
        <v>19763.949999999997</v>
      </c>
      <c r="J4763">
        <f>Table1_1[[#This Row],[TOTAL REVENUE]]-Table1_1[[#This Row],[TOTAL COST]]</f>
        <v>-11559.209999999997</v>
      </c>
      <c r="K4763" s="11">
        <f>Table1_1[[#This Row],[PROFIT]]/Table1_1[[#This Row],[TOTAL REVENUE]]</f>
        <v>-1.4088453747467924</v>
      </c>
    </row>
    <row r="4764" spans="1:11">
      <c r="A4764" t="s">
        <v>65</v>
      </c>
      <c r="B4764" t="s">
        <v>810</v>
      </c>
      <c r="C4764">
        <v>64</v>
      </c>
      <c r="D4764">
        <v>97.3</v>
      </c>
      <c r="E4764">
        <v>90.95</v>
      </c>
      <c r="F4764" t="s">
        <v>108</v>
      </c>
      <c r="G4764" t="s">
        <v>110</v>
      </c>
      <c r="H4764">
        <f>Table1_1[[#This Row],[Units Sold]]*Table1_1[[#This Row],[Sale Price per Unit]]</f>
        <v>5820.8</v>
      </c>
      <c r="I4764">
        <f>Table1_1[[#This Row],[Units Sold]]*Table1_1[[#This Row],[Cost per Unit]]</f>
        <v>6227.2</v>
      </c>
      <c r="J4764">
        <f>Table1_1[[#This Row],[TOTAL REVENUE]]-Table1_1[[#This Row],[TOTAL COST]]</f>
        <v>-406.39999999999964</v>
      </c>
      <c r="K4764" s="11">
        <f>Table1_1[[#This Row],[PROFIT]]/Table1_1[[#This Row],[TOTAL REVENUE]]</f>
        <v>-6.9818581638262711E-2</v>
      </c>
    </row>
    <row r="4765" spans="1:11">
      <c r="A4765" t="s">
        <v>12</v>
      </c>
      <c r="B4765" t="s">
        <v>810</v>
      </c>
      <c r="C4765">
        <v>215</v>
      </c>
      <c r="D4765">
        <v>61.61</v>
      </c>
      <c r="E4765">
        <v>82.28</v>
      </c>
      <c r="F4765" t="s">
        <v>108</v>
      </c>
      <c r="G4765" t="s">
        <v>109</v>
      </c>
      <c r="H4765">
        <f>Table1_1[[#This Row],[Units Sold]]*Table1_1[[#This Row],[Sale Price per Unit]]</f>
        <v>17690.2</v>
      </c>
      <c r="I4765">
        <f>Table1_1[[#This Row],[Units Sold]]*Table1_1[[#This Row],[Cost per Unit]]</f>
        <v>13246.15</v>
      </c>
      <c r="J4765">
        <f>Table1_1[[#This Row],[TOTAL REVENUE]]-Table1_1[[#This Row],[TOTAL COST]]</f>
        <v>4444.0500000000011</v>
      </c>
      <c r="K4765" s="11">
        <f>Table1_1[[#This Row],[PROFIT]]/Table1_1[[#This Row],[TOTAL REVENUE]]</f>
        <v>0.25121536217792906</v>
      </c>
    </row>
    <row r="4766" spans="1:11">
      <c r="A4766" t="s">
        <v>70</v>
      </c>
      <c r="B4766" t="s">
        <v>810</v>
      </c>
      <c r="C4766">
        <v>299</v>
      </c>
      <c r="D4766">
        <v>80.08</v>
      </c>
      <c r="E4766">
        <v>24.63</v>
      </c>
      <c r="F4766" t="s">
        <v>107</v>
      </c>
      <c r="G4766" t="s">
        <v>109</v>
      </c>
      <c r="H4766">
        <f>Table1_1[[#This Row],[Units Sold]]*Table1_1[[#This Row],[Sale Price per Unit]]</f>
        <v>7364.37</v>
      </c>
      <c r="I4766">
        <f>Table1_1[[#This Row],[Units Sold]]*Table1_1[[#This Row],[Cost per Unit]]</f>
        <v>23943.919999999998</v>
      </c>
      <c r="J4766">
        <f>Table1_1[[#This Row],[TOTAL REVENUE]]-Table1_1[[#This Row],[TOTAL COST]]</f>
        <v>-16579.55</v>
      </c>
      <c r="K4766" s="11">
        <f>Table1_1[[#This Row],[PROFIT]]/Table1_1[[#This Row],[TOTAL REVENUE]]</f>
        <v>-2.2513195290296384</v>
      </c>
    </row>
    <row r="4767" spans="1:11">
      <c r="A4767" t="s">
        <v>59</v>
      </c>
      <c r="B4767" t="s">
        <v>810</v>
      </c>
      <c r="C4767">
        <v>275</v>
      </c>
      <c r="D4767">
        <v>87.4</v>
      </c>
      <c r="E4767">
        <v>76.400000000000006</v>
      </c>
      <c r="F4767" t="s">
        <v>107</v>
      </c>
      <c r="G4767" t="s">
        <v>110</v>
      </c>
      <c r="H4767">
        <f>Table1_1[[#This Row],[Units Sold]]*Table1_1[[#This Row],[Sale Price per Unit]]</f>
        <v>21010</v>
      </c>
      <c r="I4767">
        <f>Table1_1[[#This Row],[Units Sold]]*Table1_1[[#This Row],[Cost per Unit]]</f>
        <v>24035</v>
      </c>
      <c r="J4767">
        <f>Table1_1[[#This Row],[TOTAL REVENUE]]-Table1_1[[#This Row],[TOTAL COST]]</f>
        <v>-3025</v>
      </c>
      <c r="K4767" s="11">
        <f>Table1_1[[#This Row],[PROFIT]]/Table1_1[[#This Row],[TOTAL REVENUE]]</f>
        <v>-0.14397905759162305</v>
      </c>
    </row>
    <row r="4768" spans="1:11">
      <c r="A4768" t="s">
        <v>39</v>
      </c>
      <c r="B4768" t="s">
        <v>810</v>
      </c>
      <c r="C4768">
        <v>202</v>
      </c>
      <c r="D4768">
        <v>25.2</v>
      </c>
      <c r="E4768">
        <v>100.04</v>
      </c>
      <c r="F4768" t="s">
        <v>107</v>
      </c>
      <c r="G4768" t="s">
        <v>110</v>
      </c>
      <c r="H4768">
        <f>Table1_1[[#This Row],[Units Sold]]*Table1_1[[#This Row],[Sale Price per Unit]]</f>
        <v>20208.080000000002</v>
      </c>
      <c r="I4768">
        <f>Table1_1[[#This Row],[Units Sold]]*Table1_1[[#This Row],[Cost per Unit]]</f>
        <v>5090.3999999999996</v>
      </c>
      <c r="J4768">
        <f>Table1_1[[#This Row],[TOTAL REVENUE]]-Table1_1[[#This Row],[TOTAL COST]]</f>
        <v>15117.680000000002</v>
      </c>
      <c r="K4768" s="11">
        <f>Table1_1[[#This Row],[PROFIT]]/Table1_1[[#This Row],[TOTAL REVENUE]]</f>
        <v>0.74810075969612155</v>
      </c>
    </row>
    <row r="4769" spans="1:11">
      <c r="A4769" t="s">
        <v>82</v>
      </c>
      <c r="B4769" t="s">
        <v>810</v>
      </c>
      <c r="C4769">
        <v>111</v>
      </c>
      <c r="D4769">
        <v>95.51</v>
      </c>
      <c r="E4769">
        <v>93.12</v>
      </c>
      <c r="F4769" t="s">
        <v>107</v>
      </c>
      <c r="G4769" t="s">
        <v>110</v>
      </c>
      <c r="H4769">
        <f>Table1_1[[#This Row],[Units Sold]]*Table1_1[[#This Row],[Sale Price per Unit]]</f>
        <v>10336.32</v>
      </c>
      <c r="I4769">
        <f>Table1_1[[#This Row],[Units Sold]]*Table1_1[[#This Row],[Cost per Unit]]</f>
        <v>10601.61</v>
      </c>
      <c r="J4769">
        <f>Table1_1[[#This Row],[TOTAL REVENUE]]-Table1_1[[#This Row],[TOTAL COST]]</f>
        <v>-265.29000000000087</v>
      </c>
      <c r="K4769" s="11">
        <f>Table1_1[[#This Row],[PROFIT]]/Table1_1[[#This Row],[TOTAL REVENUE]]</f>
        <v>-2.5665807560137543E-2</v>
      </c>
    </row>
    <row r="4770" spans="1:11">
      <c r="A4770" t="s">
        <v>93</v>
      </c>
      <c r="B4770" t="s">
        <v>811</v>
      </c>
      <c r="C4770">
        <v>159</v>
      </c>
      <c r="D4770">
        <v>37.08</v>
      </c>
      <c r="E4770">
        <v>76.97</v>
      </c>
      <c r="F4770" t="s">
        <v>108</v>
      </c>
      <c r="G4770" t="s">
        <v>109</v>
      </c>
      <c r="H4770">
        <f>Table1_1[[#This Row],[Units Sold]]*Table1_1[[#This Row],[Sale Price per Unit]]</f>
        <v>12238.23</v>
      </c>
      <c r="I4770">
        <f>Table1_1[[#This Row],[Units Sold]]*Table1_1[[#This Row],[Cost per Unit]]</f>
        <v>5895.7199999999993</v>
      </c>
      <c r="J4770">
        <f>Table1_1[[#This Row],[TOTAL REVENUE]]-Table1_1[[#This Row],[TOTAL COST]]</f>
        <v>6342.51</v>
      </c>
      <c r="K4770" s="11">
        <f>Table1_1[[#This Row],[PROFIT]]/Table1_1[[#This Row],[TOTAL REVENUE]]</f>
        <v>0.51825386514226324</v>
      </c>
    </row>
    <row r="4771" spans="1:11">
      <c r="A4771" t="s">
        <v>56</v>
      </c>
      <c r="B4771" t="s">
        <v>811</v>
      </c>
      <c r="C4771">
        <v>145</v>
      </c>
      <c r="D4771">
        <v>79.849999999999994</v>
      </c>
      <c r="E4771">
        <v>66.290000000000006</v>
      </c>
      <c r="F4771" t="s">
        <v>108</v>
      </c>
      <c r="G4771" t="s">
        <v>109</v>
      </c>
      <c r="H4771">
        <f>Table1_1[[#This Row],[Units Sold]]*Table1_1[[#This Row],[Sale Price per Unit]]</f>
        <v>9612.0500000000011</v>
      </c>
      <c r="I4771">
        <f>Table1_1[[#This Row],[Units Sold]]*Table1_1[[#This Row],[Cost per Unit]]</f>
        <v>11578.25</v>
      </c>
      <c r="J4771">
        <f>Table1_1[[#This Row],[TOTAL REVENUE]]-Table1_1[[#This Row],[TOTAL COST]]</f>
        <v>-1966.1999999999989</v>
      </c>
      <c r="K4771" s="11">
        <f>Table1_1[[#This Row],[PROFIT]]/Table1_1[[#This Row],[TOTAL REVENUE]]</f>
        <v>-0.2045557399306078</v>
      </c>
    </row>
    <row r="4772" spans="1:11">
      <c r="A4772" t="s">
        <v>10</v>
      </c>
      <c r="B4772" t="s">
        <v>811</v>
      </c>
      <c r="C4772">
        <v>183</v>
      </c>
      <c r="D4772">
        <v>54.92</v>
      </c>
      <c r="E4772">
        <v>106.53</v>
      </c>
      <c r="F4772" t="s">
        <v>108</v>
      </c>
      <c r="G4772" t="s">
        <v>109</v>
      </c>
      <c r="H4772">
        <f>Table1_1[[#This Row],[Units Sold]]*Table1_1[[#This Row],[Sale Price per Unit]]</f>
        <v>19494.990000000002</v>
      </c>
      <c r="I4772">
        <f>Table1_1[[#This Row],[Units Sold]]*Table1_1[[#This Row],[Cost per Unit]]</f>
        <v>10050.36</v>
      </c>
      <c r="J4772">
        <f>Table1_1[[#This Row],[TOTAL REVENUE]]-Table1_1[[#This Row],[TOTAL COST]]</f>
        <v>9444.630000000001</v>
      </c>
      <c r="K4772" s="11">
        <f>Table1_1[[#This Row],[PROFIT]]/Table1_1[[#This Row],[TOTAL REVENUE]]</f>
        <v>0.48446447010231863</v>
      </c>
    </row>
    <row r="4773" spans="1:11">
      <c r="A4773" t="s">
        <v>69</v>
      </c>
      <c r="B4773" t="s">
        <v>811</v>
      </c>
      <c r="C4773">
        <v>283</v>
      </c>
      <c r="D4773">
        <v>98.64</v>
      </c>
      <c r="E4773">
        <v>63.32</v>
      </c>
      <c r="F4773" t="s">
        <v>107</v>
      </c>
      <c r="G4773" t="s">
        <v>109</v>
      </c>
      <c r="H4773">
        <f>Table1_1[[#This Row],[Units Sold]]*Table1_1[[#This Row],[Sale Price per Unit]]</f>
        <v>17919.560000000001</v>
      </c>
      <c r="I4773">
        <f>Table1_1[[#This Row],[Units Sold]]*Table1_1[[#This Row],[Cost per Unit]]</f>
        <v>27915.119999999999</v>
      </c>
      <c r="J4773">
        <f>Table1_1[[#This Row],[TOTAL REVENUE]]-Table1_1[[#This Row],[TOTAL COST]]</f>
        <v>-9995.5599999999977</v>
      </c>
      <c r="K4773" s="11">
        <f>Table1_1[[#This Row],[PROFIT]]/Table1_1[[#This Row],[TOTAL REVENUE]]</f>
        <v>-0.55780164245104213</v>
      </c>
    </row>
    <row r="4774" spans="1:11">
      <c r="A4774" t="s">
        <v>15</v>
      </c>
      <c r="B4774" t="s">
        <v>811</v>
      </c>
      <c r="C4774">
        <v>108</v>
      </c>
      <c r="D4774">
        <v>24.44</v>
      </c>
      <c r="E4774">
        <v>87.85</v>
      </c>
      <c r="F4774" t="s">
        <v>108</v>
      </c>
      <c r="G4774" t="s">
        <v>110</v>
      </c>
      <c r="H4774">
        <f>Table1_1[[#This Row],[Units Sold]]*Table1_1[[#This Row],[Sale Price per Unit]]</f>
        <v>9487.7999999999993</v>
      </c>
      <c r="I4774">
        <f>Table1_1[[#This Row],[Units Sold]]*Table1_1[[#This Row],[Cost per Unit]]</f>
        <v>2639.52</v>
      </c>
      <c r="J4774">
        <f>Table1_1[[#This Row],[TOTAL REVENUE]]-Table1_1[[#This Row],[TOTAL COST]]</f>
        <v>6848.2799999999988</v>
      </c>
      <c r="K4774" s="11">
        <f>Table1_1[[#This Row],[PROFIT]]/Table1_1[[#This Row],[TOTAL REVENUE]]</f>
        <v>0.72179852020489466</v>
      </c>
    </row>
    <row r="4775" spans="1:11">
      <c r="A4775" t="s">
        <v>7</v>
      </c>
      <c r="B4775" t="s">
        <v>811</v>
      </c>
      <c r="C4775">
        <v>246</v>
      </c>
      <c r="D4775">
        <v>74.37</v>
      </c>
      <c r="E4775">
        <v>34.15</v>
      </c>
      <c r="F4775" t="s">
        <v>107</v>
      </c>
      <c r="G4775" t="s">
        <v>110</v>
      </c>
      <c r="H4775">
        <f>Table1_1[[#This Row],[Units Sold]]*Table1_1[[#This Row],[Sale Price per Unit]]</f>
        <v>8400.9</v>
      </c>
      <c r="I4775">
        <f>Table1_1[[#This Row],[Units Sold]]*Table1_1[[#This Row],[Cost per Unit]]</f>
        <v>18295.02</v>
      </c>
      <c r="J4775">
        <f>Table1_1[[#This Row],[TOTAL REVENUE]]-Table1_1[[#This Row],[TOTAL COST]]</f>
        <v>-9894.1200000000008</v>
      </c>
      <c r="K4775" s="11">
        <f>Table1_1[[#This Row],[PROFIT]]/Table1_1[[#This Row],[TOTAL REVENUE]]</f>
        <v>-1.1777452415812593</v>
      </c>
    </row>
    <row r="4776" spans="1:11">
      <c r="A4776" t="s">
        <v>26</v>
      </c>
      <c r="B4776" t="s">
        <v>811</v>
      </c>
      <c r="C4776">
        <v>218</v>
      </c>
      <c r="D4776">
        <v>73.33</v>
      </c>
      <c r="E4776">
        <v>59.52</v>
      </c>
      <c r="F4776" t="s">
        <v>108</v>
      </c>
      <c r="G4776" t="s">
        <v>110</v>
      </c>
      <c r="H4776">
        <f>Table1_1[[#This Row],[Units Sold]]*Table1_1[[#This Row],[Sale Price per Unit]]</f>
        <v>12975.36</v>
      </c>
      <c r="I4776">
        <f>Table1_1[[#This Row],[Units Sold]]*Table1_1[[#This Row],[Cost per Unit]]</f>
        <v>15985.94</v>
      </c>
      <c r="J4776">
        <f>Table1_1[[#This Row],[TOTAL REVENUE]]-Table1_1[[#This Row],[TOTAL COST]]</f>
        <v>-3010.58</v>
      </c>
      <c r="K4776" s="11">
        <f>Table1_1[[#This Row],[PROFIT]]/Table1_1[[#This Row],[TOTAL REVENUE]]</f>
        <v>-0.23202284946236557</v>
      </c>
    </row>
    <row r="4777" spans="1:11">
      <c r="A4777" t="s">
        <v>42</v>
      </c>
      <c r="B4777" t="s">
        <v>811</v>
      </c>
      <c r="C4777">
        <v>85</v>
      </c>
      <c r="D4777">
        <v>57.15</v>
      </c>
      <c r="E4777">
        <v>43.48</v>
      </c>
      <c r="F4777" t="s">
        <v>108</v>
      </c>
      <c r="G4777" t="s">
        <v>109</v>
      </c>
      <c r="H4777">
        <f>Table1_1[[#This Row],[Units Sold]]*Table1_1[[#This Row],[Sale Price per Unit]]</f>
        <v>3695.7999999999997</v>
      </c>
      <c r="I4777">
        <f>Table1_1[[#This Row],[Units Sold]]*Table1_1[[#This Row],[Cost per Unit]]</f>
        <v>4857.75</v>
      </c>
      <c r="J4777">
        <f>Table1_1[[#This Row],[TOTAL REVENUE]]-Table1_1[[#This Row],[TOTAL COST]]</f>
        <v>-1161.9500000000003</v>
      </c>
      <c r="K4777" s="11">
        <f>Table1_1[[#This Row],[PROFIT]]/Table1_1[[#This Row],[TOTAL REVENUE]]</f>
        <v>-0.31439742410303595</v>
      </c>
    </row>
    <row r="4778" spans="1:11">
      <c r="A4778" t="s">
        <v>42</v>
      </c>
      <c r="B4778" t="s">
        <v>811</v>
      </c>
      <c r="C4778">
        <v>292</v>
      </c>
      <c r="D4778">
        <v>12.4</v>
      </c>
      <c r="E4778">
        <v>96.2</v>
      </c>
      <c r="F4778" t="s">
        <v>107</v>
      </c>
      <c r="G4778" t="s">
        <v>110</v>
      </c>
      <c r="H4778">
        <f>Table1_1[[#This Row],[Units Sold]]*Table1_1[[#This Row],[Sale Price per Unit]]</f>
        <v>28090.400000000001</v>
      </c>
      <c r="I4778">
        <f>Table1_1[[#This Row],[Units Sold]]*Table1_1[[#This Row],[Cost per Unit]]</f>
        <v>3620.8</v>
      </c>
      <c r="J4778">
        <f>Table1_1[[#This Row],[TOTAL REVENUE]]-Table1_1[[#This Row],[TOTAL COST]]</f>
        <v>24469.600000000002</v>
      </c>
      <c r="K4778" s="11">
        <f>Table1_1[[#This Row],[PROFIT]]/Table1_1[[#This Row],[TOTAL REVENUE]]</f>
        <v>0.87110187110187109</v>
      </c>
    </row>
    <row r="4779" spans="1:11">
      <c r="A4779" t="s">
        <v>76</v>
      </c>
      <c r="B4779" t="s">
        <v>812</v>
      </c>
      <c r="C4779">
        <v>99</v>
      </c>
      <c r="D4779">
        <v>89.39</v>
      </c>
      <c r="E4779">
        <v>111.69</v>
      </c>
      <c r="F4779" t="s">
        <v>107</v>
      </c>
      <c r="G4779" t="s">
        <v>110</v>
      </c>
      <c r="H4779">
        <f>Table1_1[[#This Row],[Units Sold]]*Table1_1[[#This Row],[Sale Price per Unit]]</f>
        <v>11057.31</v>
      </c>
      <c r="I4779">
        <f>Table1_1[[#This Row],[Units Sold]]*Table1_1[[#This Row],[Cost per Unit]]</f>
        <v>8849.61</v>
      </c>
      <c r="J4779">
        <f>Table1_1[[#This Row],[TOTAL REVENUE]]-Table1_1[[#This Row],[TOTAL COST]]</f>
        <v>2207.6999999999989</v>
      </c>
      <c r="K4779" s="11">
        <f>Table1_1[[#This Row],[PROFIT]]/Table1_1[[#This Row],[TOTAL REVENUE]]</f>
        <v>0.19965977258483292</v>
      </c>
    </row>
    <row r="4780" spans="1:11">
      <c r="A4780" t="s">
        <v>96</v>
      </c>
      <c r="B4780" t="s">
        <v>812</v>
      </c>
      <c r="C4780">
        <v>121</v>
      </c>
      <c r="D4780">
        <v>80.45</v>
      </c>
      <c r="E4780">
        <v>76.36</v>
      </c>
      <c r="F4780" t="s">
        <v>108</v>
      </c>
      <c r="G4780" t="s">
        <v>110</v>
      </c>
      <c r="H4780">
        <f>Table1_1[[#This Row],[Units Sold]]*Table1_1[[#This Row],[Sale Price per Unit]]</f>
        <v>9239.56</v>
      </c>
      <c r="I4780">
        <f>Table1_1[[#This Row],[Units Sold]]*Table1_1[[#This Row],[Cost per Unit]]</f>
        <v>9734.4500000000007</v>
      </c>
      <c r="J4780">
        <f>Table1_1[[#This Row],[TOTAL REVENUE]]-Table1_1[[#This Row],[TOTAL COST]]</f>
        <v>-494.89000000000124</v>
      </c>
      <c r="K4780" s="11">
        <f>Table1_1[[#This Row],[PROFIT]]/Table1_1[[#This Row],[TOTAL REVENUE]]</f>
        <v>-5.3562074384494639E-2</v>
      </c>
    </row>
    <row r="4781" spans="1:11">
      <c r="A4781" t="s">
        <v>7</v>
      </c>
      <c r="B4781" t="s">
        <v>812</v>
      </c>
      <c r="C4781">
        <v>232</v>
      </c>
      <c r="D4781">
        <v>90.24</v>
      </c>
      <c r="E4781">
        <v>88.13</v>
      </c>
      <c r="F4781" t="s">
        <v>107</v>
      </c>
      <c r="G4781" t="s">
        <v>109</v>
      </c>
      <c r="H4781">
        <f>Table1_1[[#This Row],[Units Sold]]*Table1_1[[#This Row],[Sale Price per Unit]]</f>
        <v>20446.16</v>
      </c>
      <c r="I4781">
        <f>Table1_1[[#This Row],[Units Sold]]*Table1_1[[#This Row],[Cost per Unit]]</f>
        <v>20935.68</v>
      </c>
      <c r="J4781">
        <f>Table1_1[[#This Row],[TOTAL REVENUE]]-Table1_1[[#This Row],[TOTAL COST]]</f>
        <v>-489.52000000000044</v>
      </c>
      <c r="K4781" s="11">
        <f>Table1_1[[#This Row],[PROFIT]]/Table1_1[[#This Row],[TOTAL REVENUE]]</f>
        <v>-2.3941904005446522E-2</v>
      </c>
    </row>
    <row r="4782" spans="1:11">
      <c r="A4782" t="s">
        <v>10</v>
      </c>
      <c r="B4782" t="s">
        <v>812</v>
      </c>
      <c r="C4782">
        <v>152</v>
      </c>
      <c r="D4782">
        <v>67.040000000000006</v>
      </c>
      <c r="E4782">
        <v>89.13</v>
      </c>
      <c r="F4782" t="s">
        <v>108</v>
      </c>
      <c r="G4782" t="s">
        <v>109</v>
      </c>
      <c r="H4782">
        <f>Table1_1[[#This Row],[Units Sold]]*Table1_1[[#This Row],[Sale Price per Unit]]</f>
        <v>13547.759999999998</v>
      </c>
      <c r="I4782">
        <f>Table1_1[[#This Row],[Units Sold]]*Table1_1[[#This Row],[Cost per Unit]]</f>
        <v>10190.080000000002</v>
      </c>
      <c r="J4782">
        <f>Table1_1[[#This Row],[TOTAL REVENUE]]-Table1_1[[#This Row],[TOTAL COST]]</f>
        <v>3357.6799999999967</v>
      </c>
      <c r="K4782" s="11">
        <f>Table1_1[[#This Row],[PROFIT]]/Table1_1[[#This Row],[TOTAL REVENUE]]</f>
        <v>0.24784023336699182</v>
      </c>
    </row>
    <row r="4783" spans="1:11">
      <c r="A4783" t="s">
        <v>72</v>
      </c>
      <c r="B4783" t="s">
        <v>812</v>
      </c>
      <c r="C4783">
        <v>186</v>
      </c>
      <c r="D4783">
        <v>56.31</v>
      </c>
      <c r="E4783">
        <v>59.42</v>
      </c>
      <c r="F4783" t="s">
        <v>108</v>
      </c>
      <c r="G4783" t="s">
        <v>109</v>
      </c>
      <c r="H4783">
        <f>Table1_1[[#This Row],[Units Sold]]*Table1_1[[#This Row],[Sale Price per Unit]]</f>
        <v>11052.12</v>
      </c>
      <c r="I4783">
        <f>Table1_1[[#This Row],[Units Sold]]*Table1_1[[#This Row],[Cost per Unit]]</f>
        <v>10473.66</v>
      </c>
      <c r="J4783">
        <f>Table1_1[[#This Row],[TOTAL REVENUE]]-Table1_1[[#This Row],[TOTAL COST]]</f>
        <v>578.46000000000095</v>
      </c>
      <c r="K4783" s="11">
        <f>Table1_1[[#This Row],[PROFIT]]/Table1_1[[#This Row],[TOTAL REVENUE]]</f>
        <v>5.2339279703803518E-2</v>
      </c>
    </row>
    <row r="4784" spans="1:11">
      <c r="A4784" t="s">
        <v>65</v>
      </c>
      <c r="B4784" t="s">
        <v>812</v>
      </c>
      <c r="C4784">
        <v>78</v>
      </c>
      <c r="D4784">
        <v>29.68</v>
      </c>
      <c r="E4784">
        <v>95.62</v>
      </c>
      <c r="F4784" t="s">
        <v>107</v>
      </c>
      <c r="G4784" t="s">
        <v>109</v>
      </c>
      <c r="H4784">
        <f>Table1_1[[#This Row],[Units Sold]]*Table1_1[[#This Row],[Sale Price per Unit]]</f>
        <v>7458.3600000000006</v>
      </c>
      <c r="I4784">
        <f>Table1_1[[#This Row],[Units Sold]]*Table1_1[[#This Row],[Cost per Unit]]</f>
        <v>2315.04</v>
      </c>
      <c r="J4784">
        <f>Table1_1[[#This Row],[TOTAL REVENUE]]-Table1_1[[#This Row],[TOTAL COST]]</f>
        <v>5143.3200000000006</v>
      </c>
      <c r="K4784" s="11">
        <f>Table1_1[[#This Row],[PROFIT]]/Table1_1[[#This Row],[TOTAL REVENUE]]</f>
        <v>0.68960468521229867</v>
      </c>
    </row>
    <row r="4785" spans="1:11">
      <c r="A4785" t="s">
        <v>71</v>
      </c>
      <c r="B4785" t="s">
        <v>812</v>
      </c>
      <c r="C4785">
        <v>58</v>
      </c>
      <c r="D4785">
        <v>84.88</v>
      </c>
      <c r="E4785">
        <v>58.17</v>
      </c>
      <c r="F4785" t="s">
        <v>108</v>
      </c>
      <c r="G4785" t="s">
        <v>110</v>
      </c>
      <c r="H4785">
        <f>Table1_1[[#This Row],[Units Sold]]*Table1_1[[#This Row],[Sale Price per Unit]]</f>
        <v>3373.86</v>
      </c>
      <c r="I4785">
        <f>Table1_1[[#This Row],[Units Sold]]*Table1_1[[#This Row],[Cost per Unit]]</f>
        <v>4923.04</v>
      </c>
      <c r="J4785">
        <f>Table1_1[[#This Row],[TOTAL REVENUE]]-Table1_1[[#This Row],[TOTAL COST]]</f>
        <v>-1549.1799999999998</v>
      </c>
      <c r="K4785" s="11">
        <f>Table1_1[[#This Row],[PROFIT]]/Table1_1[[#This Row],[TOTAL REVENUE]]</f>
        <v>-0.45917139418944469</v>
      </c>
    </row>
    <row r="4786" spans="1:11">
      <c r="A4786" t="s">
        <v>65</v>
      </c>
      <c r="B4786" t="s">
        <v>813</v>
      </c>
      <c r="C4786">
        <v>197</v>
      </c>
      <c r="D4786">
        <v>18.32</v>
      </c>
      <c r="E4786">
        <v>24.8</v>
      </c>
      <c r="F4786" t="s">
        <v>108</v>
      </c>
      <c r="G4786" t="s">
        <v>110</v>
      </c>
      <c r="H4786">
        <f>Table1_1[[#This Row],[Units Sold]]*Table1_1[[#This Row],[Sale Price per Unit]]</f>
        <v>4885.6000000000004</v>
      </c>
      <c r="I4786">
        <f>Table1_1[[#This Row],[Units Sold]]*Table1_1[[#This Row],[Cost per Unit]]</f>
        <v>3609.04</v>
      </c>
      <c r="J4786">
        <f>Table1_1[[#This Row],[TOTAL REVENUE]]-Table1_1[[#This Row],[TOTAL COST]]</f>
        <v>1276.5600000000004</v>
      </c>
      <c r="K4786" s="11">
        <f>Table1_1[[#This Row],[PROFIT]]/Table1_1[[#This Row],[TOTAL REVENUE]]</f>
        <v>0.26129032258064522</v>
      </c>
    </row>
    <row r="4787" spans="1:11">
      <c r="A4787" t="s">
        <v>46</v>
      </c>
      <c r="B4787" t="s">
        <v>813</v>
      </c>
      <c r="C4787">
        <v>72</v>
      </c>
      <c r="D4787">
        <v>50.54</v>
      </c>
      <c r="E4787">
        <v>26.66</v>
      </c>
      <c r="F4787" t="s">
        <v>108</v>
      </c>
      <c r="G4787" t="s">
        <v>110</v>
      </c>
      <c r="H4787">
        <f>Table1_1[[#This Row],[Units Sold]]*Table1_1[[#This Row],[Sale Price per Unit]]</f>
        <v>1919.52</v>
      </c>
      <c r="I4787">
        <f>Table1_1[[#This Row],[Units Sold]]*Table1_1[[#This Row],[Cost per Unit]]</f>
        <v>3638.88</v>
      </c>
      <c r="J4787">
        <f>Table1_1[[#This Row],[TOTAL REVENUE]]-Table1_1[[#This Row],[TOTAL COST]]</f>
        <v>-1719.3600000000001</v>
      </c>
      <c r="K4787" s="11">
        <f>Table1_1[[#This Row],[PROFIT]]/Table1_1[[#This Row],[TOTAL REVENUE]]</f>
        <v>-0.89572393098274572</v>
      </c>
    </row>
    <row r="4788" spans="1:11">
      <c r="A4788" t="s">
        <v>19</v>
      </c>
      <c r="B4788" t="s">
        <v>813</v>
      </c>
      <c r="C4788">
        <v>294</v>
      </c>
      <c r="D4788">
        <v>44.64</v>
      </c>
      <c r="E4788">
        <v>59.24</v>
      </c>
      <c r="F4788" t="s">
        <v>107</v>
      </c>
      <c r="G4788" t="s">
        <v>109</v>
      </c>
      <c r="H4788">
        <f>Table1_1[[#This Row],[Units Sold]]*Table1_1[[#This Row],[Sale Price per Unit]]</f>
        <v>17416.560000000001</v>
      </c>
      <c r="I4788">
        <f>Table1_1[[#This Row],[Units Sold]]*Table1_1[[#This Row],[Cost per Unit]]</f>
        <v>13124.16</v>
      </c>
      <c r="J4788">
        <f>Table1_1[[#This Row],[TOTAL REVENUE]]-Table1_1[[#This Row],[TOTAL COST]]</f>
        <v>4292.4000000000015</v>
      </c>
      <c r="K4788" s="11">
        <f>Table1_1[[#This Row],[PROFIT]]/Table1_1[[#This Row],[TOTAL REVENUE]]</f>
        <v>0.24645509790681977</v>
      </c>
    </row>
    <row r="4789" spans="1:11">
      <c r="A4789" t="s">
        <v>77</v>
      </c>
      <c r="B4789" t="s">
        <v>813</v>
      </c>
      <c r="C4789">
        <v>172</v>
      </c>
      <c r="D4789">
        <v>85.46</v>
      </c>
      <c r="E4789">
        <v>19.7</v>
      </c>
      <c r="F4789" t="s">
        <v>107</v>
      </c>
      <c r="G4789" t="s">
        <v>109</v>
      </c>
      <c r="H4789">
        <f>Table1_1[[#This Row],[Units Sold]]*Table1_1[[#This Row],[Sale Price per Unit]]</f>
        <v>3388.4</v>
      </c>
      <c r="I4789">
        <f>Table1_1[[#This Row],[Units Sold]]*Table1_1[[#This Row],[Cost per Unit]]</f>
        <v>14699.119999999999</v>
      </c>
      <c r="J4789">
        <f>Table1_1[[#This Row],[TOTAL REVENUE]]-Table1_1[[#This Row],[TOTAL COST]]</f>
        <v>-11310.72</v>
      </c>
      <c r="K4789" s="11">
        <f>Table1_1[[#This Row],[PROFIT]]/Table1_1[[#This Row],[TOTAL REVENUE]]</f>
        <v>-3.3380710659898476</v>
      </c>
    </row>
    <row r="4790" spans="1:11">
      <c r="A4790" t="s">
        <v>80</v>
      </c>
      <c r="B4790" t="s">
        <v>813</v>
      </c>
      <c r="C4790">
        <v>224</v>
      </c>
      <c r="D4790">
        <v>93.91</v>
      </c>
      <c r="E4790">
        <v>81.709999999999994</v>
      </c>
      <c r="F4790" t="s">
        <v>108</v>
      </c>
      <c r="G4790" t="s">
        <v>110</v>
      </c>
      <c r="H4790">
        <f>Table1_1[[#This Row],[Units Sold]]*Table1_1[[#This Row],[Sale Price per Unit]]</f>
        <v>18303.039999999997</v>
      </c>
      <c r="I4790">
        <f>Table1_1[[#This Row],[Units Sold]]*Table1_1[[#This Row],[Cost per Unit]]</f>
        <v>21035.84</v>
      </c>
      <c r="J4790">
        <f>Table1_1[[#This Row],[TOTAL REVENUE]]-Table1_1[[#This Row],[TOTAL COST]]</f>
        <v>-2732.8000000000029</v>
      </c>
      <c r="K4790" s="11">
        <f>Table1_1[[#This Row],[PROFIT]]/Table1_1[[#This Row],[TOTAL REVENUE]]</f>
        <v>-0.14930853016766632</v>
      </c>
    </row>
    <row r="4791" spans="1:11">
      <c r="A4791" t="s">
        <v>66</v>
      </c>
      <c r="B4791" t="s">
        <v>813</v>
      </c>
      <c r="C4791">
        <v>2</v>
      </c>
      <c r="D4791">
        <v>24.37</v>
      </c>
      <c r="E4791">
        <v>68.95</v>
      </c>
      <c r="F4791" t="s">
        <v>108</v>
      </c>
      <c r="G4791" t="s">
        <v>109</v>
      </c>
      <c r="H4791">
        <f>Table1_1[[#This Row],[Units Sold]]*Table1_1[[#This Row],[Sale Price per Unit]]</f>
        <v>137.9</v>
      </c>
      <c r="I4791">
        <f>Table1_1[[#This Row],[Units Sold]]*Table1_1[[#This Row],[Cost per Unit]]</f>
        <v>48.74</v>
      </c>
      <c r="J4791">
        <f>Table1_1[[#This Row],[TOTAL REVENUE]]-Table1_1[[#This Row],[TOTAL COST]]</f>
        <v>89.16</v>
      </c>
      <c r="K4791" s="11">
        <f>Table1_1[[#This Row],[PROFIT]]/Table1_1[[#This Row],[TOTAL REVENUE]]</f>
        <v>0.64655547498187083</v>
      </c>
    </row>
    <row r="4792" spans="1:11">
      <c r="A4792" t="s">
        <v>79</v>
      </c>
      <c r="B4792" t="s">
        <v>814</v>
      </c>
      <c r="C4792">
        <v>291</v>
      </c>
      <c r="D4792">
        <v>12.45</v>
      </c>
      <c r="E4792">
        <v>106.22</v>
      </c>
      <c r="F4792" t="s">
        <v>107</v>
      </c>
      <c r="G4792" t="s">
        <v>109</v>
      </c>
      <c r="H4792">
        <f>Table1_1[[#This Row],[Units Sold]]*Table1_1[[#This Row],[Sale Price per Unit]]</f>
        <v>30910.02</v>
      </c>
      <c r="I4792">
        <f>Table1_1[[#This Row],[Units Sold]]*Table1_1[[#This Row],[Cost per Unit]]</f>
        <v>3622.95</v>
      </c>
      <c r="J4792">
        <f>Table1_1[[#This Row],[TOTAL REVENUE]]-Table1_1[[#This Row],[TOTAL COST]]</f>
        <v>27287.07</v>
      </c>
      <c r="K4792" s="11">
        <f>Table1_1[[#This Row],[PROFIT]]/Table1_1[[#This Row],[TOTAL REVENUE]]</f>
        <v>0.8827904349463378</v>
      </c>
    </row>
    <row r="4793" spans="1:11">
      <c r="A4793" t="s">
        <v>34</v>
      </c>
      <c r="B4793" t="s">
        <v>814</v>
      </c>
      <c r="C4793">
        <v>53</v>
      </c>
      <c r="D4793">
        <v>33.14</v>
      </c>
      <c r="E4793">
        <v>77.010000000000005</v>
      </c>
      <c r="F4793" t="s">
        <v>107</v>
      </c>
      <c r="G4793" t="s">
        <v>110</v>
      </c>
      <c r="H4793">
        <f>Table1_1[[#This Row],[Units Sold]]*Table1_1[[#This Row],[Sale Price per Unit]]</f>
        <v>4081.53</v>
      </c>
      <c r="I4793">
        <f>Table1_1[[#This Row],[Units Sold]]*Table1_1[[#This Row],[Cost per Unit]]</f>
        <v>1756.42</v>
      </c>
      <c r="J4793">
        <f>Table1_1[[#This Row],[TOTAL REVENUE]]-Table1_1[[#This Row],[TOTAL COST]]</f>
        <v>2325.11</v>
      </c>
      <c r="K4793" s="11">
        <f>Table1_1[[#This Row],[PROFIT]]/Table1_1[[#This Row],[TOTAL REVENUE]]</f>
        <v>0.56966627710686923</v>
      </c>
    </row>
    <row r="4794" spans="1:11">
      <c r="A4794" t="s">
        <v>12</v>
      </c>
      <c r="B4794" t="s">
        <v>814</v>
      </c>
      <c r="C4794">
        <v>46</v>
      </c>
      <c r="D4794">
        <v>11.05</v>
      </c>
      <c r="E4794">
        <v>75.16</v>
      </c>
      <c r="F4794" t="s">
        <v>108</v>
      </c>
      <c r="G4794" t="s">
        <v>110</v>
      </c>
      <c r="H4794">
        <f>Table1_1[[#This Row],[Units Sold]]*Table1_1[[#This Row],[Sale Price per Unit]]</f>
        <v>3457.3599999999997</v>
      </c>
      <c r="I4794">
        <f>Table1_1[[#This Row],[Units Sold]]*Table1_1[[#This Row],[Cost per Unit]]</f>
        <v>508.3</v>
      </c>
      <c r="J4794">
        <f>Table1_1[[#This Row],[TOTAL REVENUE]]-Table1_1[[#This Row],[TOTAL COST]]</f>
        <v>2949.0599999999995</v>
      </c>
      <c r="K4794" s="11">
        <f>Table1_1[[#This Row],[PROFIT]]/Table1_1[[#This Row],[TOTAL REVENUE]]</f>
        <v>0.85298030867482699</v>
      </c>
    </row>
    <row r="4795" spans="1:11">
      <c r="A4795" t="s">
        <v>8</v>
      </c>
      <c r="B4795" t="s">
        <v>814</v>
      </c>
      <c r="C4795">
        <v>30</v>
      </c>
      <c r="D4795">
        <v>86.95</v>
      </c>
      <c r="E4795">
        <v>76.67</v>
      </c>
      <c r="F4795" t="s">
        <v>107</v>
      </c>
      <c r="G4795" t="s">
        <v>110</v>
      </c>
      <c r="H4795">
        <f>Table1_1[[#This Row],[Units Sold]]*Table1_1[[#This Row],[Sale Price per Unit]]</f>
        <v>2300.1</v>
      </c>
      <c r="I4795">
        <f>Table1_1[[#This Row],[Units Sold]]*Table1_1[[#This Row],[Cost per Unit]]</f>
        <v>2608.5</v>
      </c>
      <c r="J4795">
        <f>Table1_1[[#This Row],[TOTAL REVENUE]]-Table1_1[[#This Row],[TOTAL COST]]</f>
        <v>-308.40000000000009</v>
      </c>
      <c r="K4795" s="11">
        <f>Table1_1[[#This Row],[PROFIT]]/Table1_1[[#This Row],[TOTAL REVENUE]]</f>
        <v>-0.1340811269075258</v>
      </c>
    </row>
    <row r="4796" spans="1:11">
      <c r="A4796" t="s">
        <v>50</v>
      </c>
      <c r="B4796" t="s">
        <v>814</v>
      </c>
      <c r="C4796">
        <v>79</v>
      </c>
      <c r="D4796">
        <v>64.47</v>
      </c>
      <c r="E4796">
        <v>29.5</v>
      </c>
      <c r="F4796" t="s">
        <v>108</v>
      </c>
      <c r="G4796" t="s">
        <v>110</v>
      </c>
      <c r="H4796">
        <f>Table1_1[[#This Row],[Units Sold]]*Table1_1[[#This Row],[Sale Price per Unit]]</f>
        <v>2330.5</v>
      </c>
      <c r="I4796">
        <f>Table1_1[[#This Row],[Units Sold]]*Table1_1[[#This Row],[Cost per Unit]]</f>
        <v>5093.13</v>
      </c>
      <c r="J4796">
        <f>Table1_1[[#This Row],[TOTAL REVENUE]]-Table1_1[[#This Row],[TOTAL COST]]</f>
        <v>-2762.63</v>
      </c>
      <c r="K4796" s="11">
        <f>Table1_1[[#This Row],[PROFIT]]/Table1_1[[#This Row],[TOTAL REVENUE]]</f>
        <v>-1.1854237288135594</v>
      </c>
    </row>
    <row r="4797" spans="1:11">
      <c r="A4797" t="s">
        <v>16</v>
      </c>
      <c r="B4797" t="s">
        <v>814</v>
      </c>
      <c r="C4797">
        <v>203</v>
      </c>
      <c r="D4797">
        <v>61.5</v>
      </c>
      <c r="E4797">
        <v>64.56</v>
      </c>
      <c r="F4797" t="s">
        <v>108</v>
      </c>
      <c r="G4797" t="s">
        <v>110</v>
      </c>
      <c r="H4797">
        <f>Table1_1[[#This Row],[Units Sold]]*Table1_1[[#This Row],[Sale Price per Unit]]</f>
        <v>13105.68</v>
      </c>
      <c r="I4797">
        <f>Table1_1[[#This Row],[Units Sold]]*Table1_1[[#This Row],[Cost per Unit]]</f>
        <v>12484.5</v>
      </c>
      <c r="J4797">
        <f>Table1_1[[#This Row],[TOTAL REVENUE]]-Table1_1[[#This Row],[TOTAL COST]]</f>
        <v>621.18000000000029</v>
      </c>
      <c r="K4797" s="11">
        <f>Table1_1[[#This Row],[PROFIT]]/Table1_1[[#This Row],[TOTAL REVENUE]]</f>
        <v>4.7397769516728645E-2</v>
      </c>
    </row>
    <row r="4798" spans="1:11">
      <c r="A4798" t="s">
        <v>27</v>
      </c>
      <c r="B4798" t="s">
        <v>814</v>
      </c>
      <c r="C4798">
        <v>148</v>
      </c>
      <c r="D4798">
        <v>97.2</v>
      </c>
      <c r="E4798">
        <v>48.09</v>
      </c>
      <c r="F4798" t="s">
        <v>107</v>
      </c>
      <c r="G4798" t="s">
        <v>109</v>
      </c>
      <c r="H4798">
        <f>Table1_1[[#This Row],[Units Sold]]*Table1_1[[#This Row],[Sale Price per Unit]]</f>
        <v>7117.3200000000006</v>
      </c>
      <c r="I4798">
        <f>Table1_1[[#This Row],[Units Sold]]*Table1_1[[#This Row],[Cost per Unit]]</f>
        <v>14385.6</v>
      </c>
      <c r="J4798">
        <f>Table1_1[[#This Row],[TOTAL REVENUE]]-Table1_1[[#This Row],[TOTAL COST]]</f>
        <v>-7268.28</v>
      </c>
      <c r="K4798" s="11">
        <f>Table1_1[[#This Row],[PROFIT]]/Table1_1[[#This Row],[TOTAL REVENUE]]</f>
        <v>-1.0212102308172175</v>
      </c>
    </row>
    <row r="4799" spans="1:11">
      <c r="A4799" t="s">
        <v>27</v>
      </c>
      <c r="B4799" t="s">
        <v>814</v>
      </c>
      <c r="C4799">
        <v>167</v>
      </c>
      <c r="D4799">
        <v>17.87</v>
      </c>
      <c r="E4799">
        <v>42.2</v>
      </c>
      <c r="F4799" t="s">
        <v>107</v>
      </c>
      <c r="G4799" t="s">
        <v>110</v>
      </c>
      <c r="H4799">
        <f>Table1_1[[#This Row],[Units Sold]]*Table1_1[[#This Row],[Sale Price per Unit]]</f>
        <v>7047.4000000000005</v>
      </c>
      <c r="I4799">
        <f>Table1_1[[#This Row],[Units Sold]]*Table1_1[[#This Row],[Cost per Unit]]</f>
        <v>2984.29</v>
      </c>
      <c r="J4799">
        <f>Table1_1[[#This Row],[TOTAL REVENUE]]-Table1_1[[#This Row],[TOTAL COST]]</f>
        <v>4063.1100000000006</v>
      </c>
      <c r="K4799" s="11">
        <f>Table1_1[[#This Row],[PROFIT]]/Table1_1[[#This Row],[TOTAL REVENUE]]</f>
        <v>0.57654028436018956</v>
      </c>
    </row>
    <row r="4800" spans="1:11">
      <c r="A4800" t="s">
        <v>18</v>
      </c>
      <c r="B4800" t="s">
        <v>814</v>
      </c>
      <c r="C4800">
        <v>210</v>
      </c>
      <c r="D4800">
        <v>63.07</v>
      </c>
      <c r="E4800">
        <v>29.52</v>
      </c>
      <c r="F4800" t="s">
        <v>107</v>
      </c>
      <c r="G4800" t="s">
        <v>109</v>
      </c>
      <c r="H4800">
        <f>Table1_1[[#This Row],[Units Sold]]*Table1_1[[#This Row],[Sale Price per Unit]]</f>
        <v>6199.2</v>
      </c>
      <c r="I4800">
        <f>Table1_1[[#This Row],[Units Sold]]*Table1_1[[#This Row],[Cost per Unit]]</f>
        <v>13244.7</v>
      </c>
      <c r="J4800">
        <f>Table1_1[[#This Row],[TOTAL REVENUE]]-Table1_1[[#This Row],[TOTAL COST]]</f>
        <v>-7045.5000000000009</v>
      </c>
      <c r="K4800" s="11">
        <f>Table1_1[[#This Row],[PROFIT]]/Table1_1[[#This Row],[TOTAL REVENUE]]</f>
        <v>-1.136517615176152</v>
      </c>
    </row>
    <row r="4801" spans="1:11">
      <c r="A4801" t="s">
        <v>52</v>
      </c>
      <c r="B4801" t="s">
        <v>814</v>
      </c>
      <c r="C4801">
        <v>81</v>
      </c>
      <c r="D4801">
        <v>76.59</v>
      </c>
      <c r="E4801">
        <v>104.6</v>
      </c>
      <c r="F4801" t="s">
        <v>108</v>
      </c>
      <c r="G4801" t="s">
        <v>109</v>
      </c>
      <c r="H4801">
        <f>Table1_1[[#This Row],[Units Sold]]*Table1_1[[#This Row],[Sale Price per Unit]]</f>
        <v>8472.6</v>
      </c>
      <c r="I4801">
        <f>Table1_1[[#This Row],[Units Sold]]*Table1_1[[#This Row],[Cost per Unit]]</f>
        <v>6203.79</v>
      </c>
      <c r="J4801">
        <f>Table1_1[[#This Row],[TOTAL REVENUE]]-Table1_1[[#This Row],[TOTAL COST]]</f>
        <v>2268.8100000000004</v>
      </c>
      <c r="K4801" s="11">
        <f>Table1_1[[#This Row],[PROFIT]]/Table1_1[[#This Row],[TOTAL REVENUE]]</f>
        <v>0.26778202676864249</v>
      </c>
    </row>
    <row r="4802" spans="1:11">
      <c r="A4802" t="s">
        <v>28</v>
      </c>
      <c r="B4802" t="s">
        <v>815</v>
      </c>
      <c r="C4802">
        <v>120</v>
      </c>
      <c r="D4802">
        <v>84.59</v>
      </c>
      <c r="E4802">
        <v>77.14</v>
      </c>
      <c r="F4802" t="s">
        <v>108</v>
      </c>
      <c r="G4802" t="s">
        <v>109</v>
      </c>
      <c r="H4802">
        <f>Table1_1[[#This Row],[Units Sold]]*Table1_1[[#This Row],[Sale Price per Unit]]</f>
        <v>9256.7999999999993</v>
      </c>
      <c r="I4802">
        <f>Table1_1[[#This Row],[Units Sold]]*Table1_1[[#This Row],[Cost per Unit]]</f>
        <v>10150.800000000001</v>
      </c>
      <c r="J4802">
        <f>Table1_1[[#This Row],[TOTAL REVENUE]]-Table1_1[[#This Row],[TOTAL COST]]</f>
        <v>-894.00000000000182</v>
      </c>
      <c r="K4802" s="11">
        <f>Table1_1[[#This Row],[PROFIT]]/Table1_1[[#This Row],[TOTAL REVENUE]]</f>
        <v>-9.6577651024112213E-2</v>
      </c>
    </row>
    <row r="4803" spans="1:11">
      <c r="A4803" t="s">
        <v>42</v>
      </c>
      <c r="B4803" t="s">
        <v>815</v>
      </c>
      <c r="C4803">
        <v>260</v>
      </c>
      <c r="D4803">
        <v>43.11</v>
      </c>
      <c r="E4803">
        <v>37.28</v>
      </c>
      <c r="F4803" t="s">
        <v>108</v>
      </c>
      <c r="G4803" t="s">
        <v>110</v>
      </c>
      <c r="H4803">
        <f>Table1_1[[#This Row],[Units Sold]]*Table1_1[[#This Row],[Sale Price per Unit]]</f>
        <v>9692.8000000000011</v>
      </c>
      <c r="I4803">
        <f>Table1_1[[#This Row],[Units Sold]]*Table1_1[[#This Row],[Cost per Unit]]</f>
        <v>11208.6</v>
      </c>
      <c r="J4803">
        <f>Table1_1[[#This Row],[TOTAL REVENUE]]-Table1_1[[#This Row],[TOTAL COST]]</f>
        <v>-1515.7999999999993</v>
      </c>
      <c r="K4803" s="11">
        <f>Table1_1[[#This Row],[PROFIT]]/Table1_1[[#This Row],[TOTAL REVENUE]]</f>
        <v>-0.15638412017167372</v>
      </c>
    </row>
    <row r="4804" spans="1:11">
      <c r="A4804" t="s">
        <v>94</v>
      </c>
      <c r="B4804" t="s">
        <v>816</v>
      </c>
      <c r="C4804">
        <v>300</v>
      </c>
      <c r="D4804">
        <v>83.1</v>
      </c>
      <c r="E4804">
        <v>33.979999999999997</v>
      </c>
      <c r="F4804" t="s">
        <v>107</v>
      </c>
      <c r="G4804" t="s">
        <v>110</v>
      </c>
      <c r="H4804">
        <f>Table1_1[[#This Row],[Units Sold]]*Table1_1[[#This Row],[Sale Price per Unit]]</f>
        <v>10193.999999999998</v>
      </c>
      <c r="I4804">
        <f>Table1_1[[#This Row],[Units Sold]]*Table1_1[[#This Row],[Cost per Unit]]</f>
        <v>24930</v>
      </c>
      <c r="J4804">
        <f>Table1_1[[#This Row],[TOTAL REVENUE]]-Table1_1[[#This Row],[TOTAL COST]]</f>
        <v>-14736.000000000002</v>
      </c>
      <c r="K4804" s="11">
        <f>Table1_1[[#This Row],[PROFIT]]/Table1_1[[#This Row],[TOTAL REVENUE]]</f>
        <v>-1.445556209535021</v>
      </c>
    </row>
    <row r="4805" spans="1:11">
      <c r="A4805" t="s">
        <v>8</v>
      </c>
      <c r="B4805" t="s">
        <v>816</v>
      </c>
      <c r="C4805">
        <v>266</v>
      </c>
      <c r="D4805">
        <v>33.39</v>
      </c>
      <c r="E4805">
        <v>58.79</v>
      </c>
      <c r="F4805" t="s">
        <v>108</v>
      </c>
      <c r="G4805" t="s">
        <v>109</v>
      </c>
      <c r="H4805">
        <f>Table1_1[[#This Row],[Units Sold]]*Table1_1[[#This Row],[Sale Price per Unit]]</f>
        <v>15638.14</v>
      </c>
      <c r="I4805">
        <f>Table1_1[[#This Row],[Units Sold]]*Table1_1[[#This Row],[Cost per Unit]]</f>
        <v>8881.74</v>
      </c>
      <c r="J4805">
        <f>Table1_1[[#This Row],[TOTAL REVENUE]]-Table1_1[[#This Row],[TOTAL COST]]</f>
        <v>6756.4</v>
      </c>
      <c r="K4805" s="11">
        <f>Table1_1[[#This Row],[PROFIT]]/Table1_1[[#This Row],[TOTAL REVENUE]]</f>
        <v>0.43204626637183191</v>
      </c>
    </row>
    <row r="4806" spans="1:11">
      <c r="A4806" t="s">
        <v>12</v>
      </c>
      <c r="B4806" t="s">
        <v>816</v>
      </c>
      <c r="C4806">
        <v>46</v>
      </c>
      <c r="D4806">
        <v>23.78</v>
      </c>
      <c r="E4806">
        <v>93.78</v>
      </c>
      <c r="F4806" t="s">
        <v>108</v>
      </c>
      <c r="G4806" t="s">
        <v>109</v>
      </c>
      <c r="H4806">
        <f>Table1_1[[#This Row],[Units Sold]]*Table1_1[[#This Row],[Sale Price per Unit]]</f>
        <v>4313.88</v>
      </c>
      <c r="I4806">
        <f>Table1_1[[#This Row],[Units Sold]]*Table1_1[[#This Row],[Cost per Unit]]</f>
        <v>1093.8800000000001</v>
      </c>
      <c r="J4806">
        <f>Table1_1[[#This Row],[TOTAL REVENUE]]-Table1_1[[#This Row],[TOTAL COST]]</f>
        <v>3220</v>
      </c>
      <c r="K4806" s="11">
        <f>Table1_1[[#This Row],[PROFIT]]/Table1_1[[#This Row],[TOTAL REVENUE]]</f>
        <v>0.74642780976754108</v>
      </c>
    </row>
    <row r="4807" spans="1:11">
      <c r="A4807" t="s">
        <v>80</v>
      </c>
      <c r="B4807" t="s">
        <v>817</v>
      </c>
      <c r="C4807">
        <v>95</v>
      </c>
      <c r="D4807">
        <v>57.73</v>
      </c>
      <c r="E4807">
        <v>66.19</v>
      </c>
      <c r="F4807" t="s">
        <v>107</v>
      </c>
      <c r="G4807" t="s">
        <v>110</v>
      </c>
      <c r="H4807">
        <f>Table1_1[[#This Row],[Units Sold]]*Table1_1[[#This Row],[Sale Price per Unit]]</f>
        <v>6288.05</v>
      </c>
      <c r="I4807">
        <f>Table1_1[[#This Row],[Units Sold]]*Table1_1[[#This Row],[Cost per Unit]]</f>
        <v>5484.3499999999995</v>
      </c>
      <c r="J4807">
        <f>Table1_1[[#This Row],[TOTAL REVENUE]]-Table1_1[[#This Row],[TOTAL COST]]</f>
        <v>803.70000000000073</v>
      </c>
      <c r="K4807" s="11">
        <f>Table1_1[[#This Row],[PROFIT]]/Table1_1[[#This Row],[TOTAL REVENUE]]</f>
        <v>0.12781386916452647</v>
      </c>
    </row>
    <row r="4808" spans="1:11">
      <c r="A4808" t="s">
        <v>85</v>
      </c>
      <c r="B4808" t="s">
        <v>817</v>
      </c>
      <c r="C4808">
        <v>58</v>
      </c>
      <c r="D4808">
        <v>32.57</v>
      </c>
      <c r="E4808">
        <v>41.77</v>
      </c>
      <c r="F4808" t="s">
        <v>107</v>
      </c>
      <c r="G4808" t="s">
        <v>109</v>
      </c>
      <c r="H4808">
        <f>Table1_1[[#This Row],[Units Sold]]*Table1_1[[#This Row],[Sale Price per Unit]]</f>
        <v>2422.6600000000003</v>
      </c>
      <c r="I4808">
        <f>Table1_1[[#This Row],[Units Sold]]*Table1_1[[#This Row],[Cost per Unit]]</f>
        <v>1889.06</v>
      </c>
      <c r="J4808">
        <f>Table1_1[[#This Row],[TOTAL REVENUE]]-Table1_1[[#This Row],[TOTAL COST]]</f>
        <v>533.60000000000036</v>
      </c>
      <c r="K4808" s="11">
        <f>Table1_1[[#This Row],[PROFIT]]/Table1_1[[#This Row],[TOTAL REVENUE]]</f>
        <v>0.22025377064879112</v>
      </c>
    </row>
    <row r="4809" spans="1:11">
      <c r="A4809" t="s">
        <v>89</v>
      </c>
      <c r="B4809" t="s">
        <v>817</v>
      </c>
      <c r="C4809">
        <v>282</v>
      </c>
      <c r="D4809">
        <v>43.11</v>
      </c>
      <c r="E4809">
        <v>26.85</v>
      </c>
      <c r="F4809" t="s">
        <v>107</v>
      </c>
      <c r="G4809" t="s">
        <v>109</v>
      </c>
      <c r="H4809">
        <f>Table1_1[[#This Row],[Units Sold]]*Table1_1[[#This Row],[Sale Price per Unit]]</f>
        <v>7571.7000000000007</v>
      </c>
      <c r="I4809">
        <f>Table1_1[[#This Row],[Units Sold]]*Table1_1[[#This Row],[Cost per Unit]]</f>
        <v>12157.02</v>
      </c>
      <c r="J4809">
        <f>Table1_1[[#This Row],[TOTAL REVENUE]]-Table1_1[[#This Row],[TOTAL COST]]</f>
        <v>-4585.32</v>
      </c>
      <c r="K4809" s="11">
        <f>Table1_1[[#This Row],[PROFIT]]/Table1_1[[#This Row],[TOTAL REVENUE]]</f>
        <v>-0.60558659217877087</v>
      </c>
    </row>
    <row r="4810" spans="1:11">
      <c r="A4810" t="s">
        <v>69</v>
      </c>
      <c r="B4810" t="s">
        <v>817</v>
      </c>
      <c r="C4810">
        <v>280</v>
      </c>
      <c r="D4810">
        <v>12.53</v>
      </c>
      <c r="E4810">
        <v>98.52</v>
      </c>
      <c r="F4810" t="s">
        <v>108</v>
      </c>
      <c r="G4810" t="s">
        <v>110</v>
      </c>
      <c r="H4810">
        <f>Table1_1[[#This Row],[Units Sold]]*Table1_1[[#This Row],[Sale Price per Unit]]</f>
        <v>27585.599999999999</v>
      </c>
      <c r="I4810">
        <f>Table1_1[[#This Row],[Units Sold]]*Table1_1[[#This Row],[Cost per Unit]]</f>
        <v>3508.3999999999996</v>
      </c>
      <c r="J4810">
        <f>Table1_1[[#This Row],[TOTAL REVENUE]]-Table1_1[[#This Row],[TOTAL COST]]</f>
        <v>24077.199999999997</v>
      </c>
      <c r="K4810" s="11">
        <f>Table1_1[[#This Row],[PROFIT]]/Table1_1[[#This Row],[TOTAL REVENUE]]</f>
        <v>0.87281770198944375</v>
      </c>
    </row>
    <row r="4811" spans="1:11">
      <c r="A4811" t="s">
        <v>105</v>
      </c>
      <c r="B4811" t="s">
        <v>818</v>
      </c>
      <c r="C4811">
        <v>242</v>
      </c>
      <c r="D4811">
        <v>18.16</v>
      </c>
      <c r="E4811">
        <v>48.64</v>
      </c>
      <c r="F4811" t="s">
        <v>107</v>
      </c>
      <c r="G4811" t="s">
        <v>110</v>
      </c>
      <c r="H4811">
        <f>Table1_1[[#This Row],[Units Sold]]*Table1_1[[#This Row],[Sale Price per Unit]]</f>
        <v>11770.880000000001</v>
      </c>
      <c r="I4811">
        <f>Table1_1[[#This Row],[Units Sold]]*Table1_1[[#This Row],[Cost per Unit]]</f>
        <v>4394.72</v>
      </c>
      <c r="J4811">
        <f>Table1_1[[#This Row],[TOTAL REVENUE]]-Table1_1[[#This Row],[TOTAL COST]]</f>
        <v>7376.1600000000008</v>
      </c>
      <c r="K4811" s="11">
        <f>Table1_1[[#This Row],[PROFIT]]/Table1_1[[#This Row],[TOTAL REVENUE]]</f>
        <v>0.62664473684210531</v>
      </c>
    </row>
    <row r="4812" spans="1:11">
      <c r="A4812" t="s">
        <v>31</v>
      </c>
      <c r="B4812" t="s">
        <v>818</v>
      </c>
      <c r="C4812">
        <v>37</v>
      </c>
      <c r="D4812">
        <v>49.77</v>
      </c>
      <c r="E4812">
        <v>52.49</v>
      </c>
      <c r="F4812" t="s">
        <v>107</v>
      </c>
      <c r="G4812" t="s">
        <v>109</v>
      </c>
      <c r="H4812">
        <f>Table1_1[[#This Row],[Units Sold]]*Table1_1[[#This Row],[Sale Price per Unit]]</f>
        <v>1942.13</v>
      </c>
      <c r="I4812">
        <f>Table1_1[[#This Row],[Units Sold]]*Table1_1[[#This Row],[Cost per Unit]]</f>
        <v>1841.49</v>
      </c>
      <c r="J4812">
        <f>Table1_1[[#This Row],[TOTAL REVENUE]]-Table1_1[[#This Row],[TOTAL COST]]</f>
        <v>100.6400000000001</v>
      </c>
      <c r="K4812" s="11">
        <f>Table1_1[[#This Row],[PROFIT]]/Table1_1[[#This Row],[TOTAL REVENUE]]</f>
        <v>5.1819394170318202E-2</v>
      </c>
    </row>
    <row r="4813" spans="1:11">
      <c r="A4813" t="s">
        <v>90</v>
      </c>
      <c r="B4813" t="s">
        <v>818</v>
      </c>
      <c r="C4813">
        <v>23</v>
      </c>
      <c r="D4813">
        <v>57.07</v>
      </c>
      <c r="E4813">
        <v>48.37</v>
      </c>
      <c r="F4813" t="s">
        <v>107</v>
      </c>
      <c r="G4813" t="s">
        <v>110</v>
      </c>
      <c r="H4813">
        <f>Table1_1[[#This Row],[Units Sold]]*Table1_1[[#This Row],[Sale Price per Unit]]</f>
        <v>1112.51</v>
      </c>
      <c r="I4813">
        <f>Table1_1[[#This Row],[Units Sold]]*Table1_1[[#This Row],[Cost per Unit]]</f>
        <v>1312.61</v>
      </c>
      <c r="J4813">
        <f>Table1_1[[#This Row],[TOTAL REVENUE]]-Table1_1[[#This Row],[TOTAL COST]]</f>
        <v>-200.09999999999991</v>
      </c>
      <c r="K4813" s="11">
        <f>Table1_1[[#This Row],[PROFIT]]/Table1_1[[#This Row],[TOTAL REVENUE]]</f>
        <v>-0.17986355178829846</v>
      </c>
    </row>
    <row r="4814" spans="1:11">
      <c r="A4814" t="s">
        <v>41</v>
      </c>
      <c r="B4814" t="s">
        <v>819</v>
      </c>
      <c r="C4814">
        <v>123</v>
      </c>
      <c r="D4814">
        <v>81.44</v>
      </c>
      <c r="E4814">
        <v>27.46</v>
      </c>
      <c r="F4814" t="s">
        <v>108</v>
      </c>
      <c r="G4814" t="s">
        <v>110</v>
      </c>
      <c r="H4814">
        <f>Table1_1[[#This Row],[Units Sold]]*Table1_1[[#This Row],[Sale Price per Unit]]</f>
        <v>3377.58</v>
      </c>
      <c r="I4814">
        <f>Table1_1[[#This Row],[Units Sold]]*Table1_1[[#This Row],[Cost per Unit]]</f>
        <v>10017.119999999999</v>
      </c>
      <c r="J4814">
        <f>Table1_1[[#This Row],[TOTAL REVENUE]]-Table1_1[[#This Row],[TOTAL COST]]</f>
        <v>-6639.5399999999991</v>
      </c>
      <c r="K4814" s="11">
        <f>Table1_1[[#This Row],[PROFIT]]/Table1_1[[#This Row],[TOTAL REVENUE]]</f>
        <v>-1.9657683903860157</v>
      </c>
    </row>
    <row r="4815" spans="1:11">
      <c r="A4815" t="s">
        <v>72</v>
      </c>
      <c r="B4815" t="s">
        <v>819</v>
      </c>
      <c r="C4815">
        <v>272</v>
      </c>
      <c r="D4815">
        <v>96.49</v>
      </c>
      <c r="E4815">
        <v>50.13</v>
      </c>
      <c r="F4815" t="s">
        <v>107</v>
      </c>
      <c r="G4815" t="s">
        <v>110</v>
      </c>
      <c r="H4815">
        <f>Table1_1[[#This Row],[Units Sold]]*Table1_1[[#This Row],[Sale Price per Unit]]</f>
        <v>13635.36</v>
      </c>
      <c r="I4815">
        <f>Table1_1[[#This Row],[Units Sold]]*Table1_1[[#This Row],[Cost per Unit]]</f>
        <v>26245.279999999999</v>
      </c>
      <c r="J4815">
        <f>Table1_1[[#This Row],[TOTAL REVENUE]]-Table1_1[[#This Row],[TOTAL COST]]</f>
        <v>-12609.919999999998</v>
      </c>
      <c r="K4815" s="11">
        <f>Table1_1[[#This Row],[PROFIT]]/Table1_1[[#This Row],[TOTAL REVENUE]]</f>
        <v>-0.9247955316177936</v>
      </c>
    </row>
    <row r="4816" spans="1:11">
      <c r="A4816" t="s">
        <v>52</v>
      </c>
      <c r="B4816" t="s">
        <v>819</v>
      </c>
      <c r="C4816">
        <v>273</v>
      </c>
      <c r="D4816">
        <v>40.450000000000003</v>
      </c>
      <c r="E4816">
        <v>85.81</v>
      </c>
      <c r="F4816" t="s">
        <v>107</v>
      </c>
      <c r="G4816" t="s">
        <v>109</v>
      </c>
      <c r="H4816">
        <f>Table1_1[[#This Row],[Units Sold]]*Table1_1[[#This Row],[Sale Price per Unit]]</f>
        <v>23426.13</v>
      </c>
      <c r="I4816">
        <f>Table1_1[[#This Row],[Units Sold]]*Table1_1[[#This Row],[Cost per Unit]]</f>
        <v>11042.85</v>
      </c>
      <c r="J4816">
        <f>Table1_1[[#This Row],[TOTAL REVENUE]]-Table1_1[[#This Row],[TOTAL COST]]</f>
        <v>12383.28</v>
      </c>
      <c r="K4816" s="11">
        <f>Table1_1[[#This Row],[PROFIT]]/Table1_1[[#This Row],[TOTAL REVENUE]]</f>
        <v>0.52860971914695254</v>
      </c>
    </row>
    <row r="4817" spans="1:11">
      <c r="A4817" t="s">
        <v>36</v>
      </c>
      <c r="B4817" t="s">
        <v>819</v>
      </c>
      <c r="C4817">
        <v>175</v>
      </c>
      <c r="D4817">
        <v>52.93</v>
      </c>
      <c r="E4817">
        <v>79.22</v>
      </c>
      <c r="F4817" t="s">
        <v>107</v>
      </c>
      <c r="G4817" t="s">
        <v>109</v>
      </c>
      <c r="H4817">
        <f>Table1_1[[#This Row],[Units Sold]]*Table1_1[[#This Row],[Sale Price per Unit]]</f>
        <v>13863.5</v>
      </c>
      <c r="I4817">
        <f>Table1_1[[#This Row],[Units Sold]]*Table1_1[[#This Row],[Cost per Unit]]</f>
        <v>9262.75</v>
      </c>
      <c r="J4817">
        <f>Table1_1[[#This Row],[TOTAL REVENUE]]-Table1_1[[#This Row],[TOTAL COST]]</f>
        <v>4600.75</v>
      </c>
      <c r="K4817" s="11">
        <f>Table1_1[[#This Row],[PROFIT]]/Table1_1[[#This Row],[TOTAL REVENUE]]</f>
        <v>0.33186064125220904</v>
      </c>
    </row>
    <row r="4818" spans="1:11">
      <c r="A4818" t="s">
        <v>52</v>
      </c>
      <c r="B4818" t="s">
        <v>820</v>
      </c>
      <c r="C4818">
        <v>276</v>
      </c>
      <c r="D4818">
        <v>42.85</v>
      </c>
      <c r="E4818">
        <v>72.33</v>
      </c>
      <c r="F4818" t="s">
        <v>108</v>
      </c>
      <c r="G4818" t="s">
        <v>110</v>
      </c>
      <c r="H4818">
        <f>Table1_1[[#This Row],[Units Sold]]*Table1_1[[#This Row],[Sale Price per Unit]]</f>
        <v>19963.079999999998</v>
      </c>
      <c r="I4818">
        <f>Table1_1[[#This Row],[Units Sold]]*Table1_1[[#This Row],[Cost per Unit]]</f>
        <v>11826.6</v>
      </c>
      <c r="J4818">
        <f>Table1_1[[#This Row],[TOTAL REVENUE]]-Table1_1[[#This Row],[TOTAL COST]]</f>
        <v>8136.4799999999977</v>
      </c>
      <c r="K4818" s="11">
        <f>Table1_1[[#This Row],[PROFIT]]/Table1_1[[#This Row],[TOTAL REVENUE]]</f>
        <v>0.40757638600857177</v>
      </c>
    </row>
    <row r="4819" spans="1:11">
      <c r="A4819" t="s">
        <v>38</v>
      </c>
      <c r="B4819" t="s">
        <v>820</v>
      </c>
      <c r="C4819">
        <v>183</v>
      </c>
      <c r="D4819">
        <v>17.68</v>
      </c>
      <c r="E4819">
        <v>32.24</v>
      </c>
      <c r="F4819" t="s">
        <v>108</v>
      </c>
      <c r="G4819" t="s">
        <v>109</v>
      </c>
      <c r="H4819">
        <f>Table1_1[[#This Row],[Units Sold]]*Table1_1[[#This Row],[Sale Price per Unit]]</f>
        <v>5899.92</v>
      </c>
      <c r="I4819">
        <f>Table1_1[[#This Row],[Units Sold]]*Table1_1[[#This Row],[Cost per Unit]]</f>
        <v>3235.44</v>
      </c>
      <c r="J4819">
        <f>Table1_1[[#This Row],[TOTAL REVENUE]]-Table1_1[[#This Row],[TOTAL COST]]</f>
        <v>2664.48</v>
      </c>
      <c r="K4819" s="11">
        <f>Table1_1[[#This Row],[PROFIT]]/Table1_1[[#This Row],[TOTAL REVENUE]]</f>
        <v>0.45161290322580644</v>
      </c>
    </row>
    <row r="4820" spans="1:11">
      <c r="A4820" t="s">
        <v>62</v>
      </c>
      <c r="B4820" t="s">
        <v>820</v>
      </c>
      <c r="C4820">
        <v>206</v>
      </c>
      <c r="D4820">
        <v>25.57</v>
      </c>
      <c r="E4820">
        <v>46.44</v>
      </c>
      <c r="F4820" t="s">
        <v>108</v>
      </c>
      <c r="G4820" t="s">
        <v>110</v>
      </c>
      <c r="H4820">
        <f>Table1_1[[#This Row],[Units Sold]]*Table1_1[[#This Row],[Sale Price per Unit]]</f>
        <v>9566.64</v>
      </c>
      <c r="I4820">
        <f>Table1_1[[#This Row],[Units Sold]]*Table1_1[[#This Row],[Cost per Unit]]</f>
        <v>5267.42</v>
      </c>
      <c r="J4820">
        <f>Table1_1[[#This Row],[TOTAL REVENUE]]-Table1_1[[#This Row],[TOTAL COST]]</f>
        <v>4299.2199999999993</v>
      </c>
      <c r="K4820" s="11">
        <f>Table1_1[[#This Row],[PROFIT]]/Table1_1[[#This Row],[TOTAL REVENUE]]</f>
        <v>0.44939707149009472</v>
      </c>
    </row>
    <row r="4821" spans="1:11">
      <c r="A4821" t="s">
        <v>42</v>
      </c>
      <c r="B4821" t="s">
        <v>820</v>
      </c>
      <c r="C4821">
        <v>298</v>
      </c>
      <c r="D4821">
        <v>95.88</v>
      </c>
      <c r="E4821">
        <v>30.46</v>
      </c>
      <c r="F4821" t="s">
        <v>107</v>
      </c>
      <c r="G4821" t="s">
        <v>109</v>
      </c>
      <c r="H4821">
        <f>Table1_1[[#This Row],[Units Sold]]*Table1_1[[#This Row],[Sale Price per Unit]]</f>
        <v>9077.08</v>
      </c>
      <c r="I4821">
        <f>Table1_1[[#This Row],[Units Sold]]*Table1_1[[#This Row],[Cost per Unit]]</f>
        <v>28572.239999999998</v>
      </c>
      <c r="J4821">
        <f>Table1_1[[#This Row],[TOTAL REVENUE]]-Table1_1[[#This Row],[TOTAL COST]]</f>
        <v>-19495.159999999996</v>
      </c>
      <c r="K4821" s="11">
        <f>Table1_1[[#This Row],[PROFIT]]/Table1_1[[#This Row],[TOTAL REVENUE]]</f>
        <v>-2.1477347340774782</v>
      </c>
    </row>
    <row r="4822" spans="1:11">
      <c r="A4822" t="s">
        <v>100</v>
      </c>
      <c r="B4822" t="s">
        <v>820</v>
      </c>
      <c r="C4822">
        <v>46</v>
      </c>
      <c r="D4822">
        <v>27.57</v>
      </c>
      <c r="E4822">
        <v>75.28</v>
      </c>
      <c r="F4822" t="s">
        <v>108</v>
      </c>
      <c r="G4822" t="s">
        <v>110</v>
      </c>
      <c r="H4822">
        <f>Table1_1[[#This Row],[Units Sold]]*Table1_1[[#This Row],[Sale Price per Unit]]</f>
        <v>3462.88</v>
      </c>
      <c r="I4822">
        <f>Table1_1[[#This Row],[Units Sold]]*Table1_1[[#This Row],[Cost per Unit]]</f>
        <v>1268.22</v>
      </c>
      <c r="J4822">
        <f>Table1_1[[#This Row],[TOTAL REVENUE]]-Table1_1[[#This Row],[TOTAL COST]]</f>
        <v>2194.66</v>
      </c>
      <c r="K4822" s="11">
        <f>Table1_1[[#This Row],[PROFIT]]/Table1_1[[#This Row],[TOTAL REVENUE]]</f>
        <v>0.63376726886291168</v>
      </c>
    </row>
    <row r="4823" spans="1:11">
      <c r="A4823" t="s">
        <v>10</v>
      </c>
      <c r="B4823" t="s">
        <v>820</v>
      </c>
      <c r="C4823">
        <v>237</v>
      </c>
      <c r="D4823">
        <v>26.82</v>
      </c>
      <c r="E4823">
        <v>105.96</v>
      </c>
      <c r="F4823" t="s">
        <v>108</v>
      </c>
      <c r="G4823" t="s">
        <v>109</v>
      </c>
      <c r="H4823">
        <f>Table1_1[[#This Row],[Units Sold]]*Table1_1[[#This Row],[Sale Price per Unit]]</f>
        <v>25112.519999999997</v>
      </c>
      <c r="I4823">
        <f>Table1_1[[#This Row],[Units Sold]]*Table1_1[[#This Row],[Cost per Unit]]</f>
        <v>6356.34</v>
      </c>
      <c r="J4823">
        <f>Table1_1[[#This Row],[TOTAL REVENUE]]-Table1_1[[#This Row],[TOTAL COST]]</f>
        <v>18756.179999999997</v>
      </c>
      <c r="K4823" s="11">
        <f>Table1_1[[#This Row],[PROFIT]]/Table1_1[[#This Row],[TOTAL REVENUE]]</f>
        <v>0.74688561721404301</v>
      </c>
    </row>
    <row r="4824" spans="1:11">
      <c r="A4824" t="s">
        <v>105</v>
      </c>
      <c r="B4824" t="s">
        <v>821</v>
      </c>
      <c r="C4824">
        <v>83</v>
      </c>
      <c r="D4824">
        <v>77.03</v>
      </c>
      <c r="E4824">
        <v>100.83</v>
      </c>
      <c r="F4824" t="s">
        <v>107</v>
      </c>
      <c r="G4824" t="s">
        <v>109</v>
      </c>
      <c r="H4824">
        <f>Table1_1[[#This Row],[Units Sold]]*Table1_1[[#This Row],[Sale Price per Unit]]</f>
        <v>8368.89</v>
      </c>
      <c r="I4824">
        <f>Table1_1[[#This Row],[Units Sold]]*Table1_1[[#This Row],[Cost per Unit]]</f>
        <v>6393.49</v>
      </c>
      <c r="J4824">
        <f>Table1_1[[#This Row],[TOTAL REVENUE]]-Table1_1[[#This Row],[TOTAL COST]]</f>
        <v>1975.3999999999996</v>
      </c>
      <c r="K4824" s="11">
        <f>Table1_1[[#This Row],[PROFIT]]/Table1_1[[#This Row],[TOTAL REVENUE]]</f>
        <v>0.23604086085490428</v>
      </c>
    </row>
    <row r="4825" spans="1:11">
      <c r="A4825" t="s">
        <v>50</v>
      </c>
      <c r="B4825" t="s">
        <v>821</v>
      </c>
      <c r="C4825">
        <v>145</v>
      </c>
      <c r="D4825">
        <v>21.57</v>
      </c>
      <c r="E4825">
        <v>47.36</v>
      </c>
      <c r="F4825" t="s">
        <v>107</v>
      </c>
      <c r="G4825" t="s">
        <v>110</v>
      </c>
      <c r="H4825">
        <f>Table1_1[[#This Row],[Units Sold]]*Table1_1[[#This Row],[Sale Price per Unit]]</f>
        <v>6867.2</v>
      </c>
      <c r="I4825">
        <f>Table1_1[[#This Row],[Units Sold]]*Table1_1[[#This Row],[Cost per Unit]]</f>
        <v>3127.65</v>
      </c>
      <c r="J4825">
        <f>Table1_1[[#This Row],[TOTAL REVENUE]]-Table1_1[[#This Row],[TOTAL COST]]</f>
        <v>3739.5499999999997</v>
      </c>
      <c r="K4825" s="11">
        <f>Table1_1[[#This Row],[PROFIT]]/Table1_1[[#This Row],[TOTAL REVENUE]]</f>
        <v>0.5445523648648648</v>
      </c>
    </row>
    <row r="4826" spans="1:11">
      <c r="A4826" t="s">
        <v>25</v>
      </c>
      <c r="B4826" t="s">
        <v>821</v>
      </c>
      <c r="C4826">
        <v>229</v>
      </c>
      <c r="D4826">
        <v>39.5</v>
      </c>
      <c r="E4826">
        <v>54.32</v>
      </c>
      <c r="F4826" t="s">
        <v>107</v>
      </c>
      <c r="G4826" t="s">
        <v>109</v>
      </c>
      <c r="H4826">
        <f>Table1_1[[#This Row],[Units Sold]]*Table1_1[[#This Row],[Sale Price per Unit]]</f>
        <v>12439.28</v>
      </c>
      <c r="I4826">
        <f>Table1_1[[#This Row],[Units Sold]]*Table1_1[[#This Row],[Cost per Unit]]</f>
        <v>9045.5</v>
      </c>
      <c r="J4826">
        <f>Table1_1[[#This Row],[TOTAL REVENUE]]-Table1_1[[#This Row],[TOTAL COST]]</f>
        <v>3393.7800000000007</v>
      </c>
      <c r="K4826" s="11">
        <f>Table1_1[[#This Row],[PROFIT]]/Table1_1[[#This Row],[TOTAL REVENUE]]</f>
        <v>0.27282768777614141</v>
      </c>
    </row>
    <row r="4827" spans="1:11">
      <c r="A4827" t="s">
        <v>41</v>
      </c>
      <c r="B4827" t="s">
        <v>822</v>
      </c>
      <c r="C4827">
        <v>31</v>
      </c>
      <c r="D4827">
        <v>20.63</v>
      </c>
      <c r="E4827">
        <v>59.08</v>
      </c>
      <c r="F4827" t="s">
        <v>107</v>
      </c>
      <c r="G4827" t="s">
        <v>109</v>
      </c>
      <c r="H4827">
        <f>Table1_1[[#This Row],[Units Sold]]*Table1_1[[#This Row],[Sale Price per Unit]]</f>
        <v>1831.48</v>
      </c>
      <c r="I4827">
        <f>Table1_1[[#This Row],[Units Sold]]*Table1_1[[#This Row],[Cost per Unit]]</f>
        <v>639.53</v>
      </c>
      <c r="J4827">
        <f>Table1_1[[#This Row],[TOTAL REVENUE]]-Table1_1[[#This Row],[TOTAL COST]]</f>
        <v>1191.95</v>
      </c>
      <c r="K4827" s="11">
        <f>Table1_1[[#This Row],[PROFIT]]/Table1_1[[#This Row],[TOTAL REVENUE]]</f>
        <v>0.65081245768449558</v>
      </c>
    </row>
    <row r="4828" spans="1:11">
      <c r="A4828" t="s">
        <v>11</v>
      </c>
      <c r="B4828" t="s">
        <v>822</v>
      </c>
      <c r="C4828">
        <v>233</v>
      </c>
      <c r="D4828">
        <v>13.83</v>
      </c>
      <c r="E4828">
        <v>94.48</v>
      </c>
      <c r="F4828" t="s">
        <v>107</v>
      </c>
      <c r="G4828" t="s">
        <v>109</v>
      </c>
      <c r="H4828">
        <f>Table1_1[[#This Row],[Units Sold]]*Table1_1[[#This Row],[Sale Price per Unit]]</f>
        <v>22013.84</v>
      </c>
      <c r="I4828">
        <f>Table1_1[[#This Row],[Units Sold]]*Table1_1[[#This Row],[Cost per Unit]]</f>
        <v>3222.39</v>
      </c>
      <c r="J4828">
        <f>Table1_1[[#This Row],[TOTAL REVENUE]]-Table1_1[[#This Row],[TOTAL COST]]</f>
        <v>18791.45</v>
      </c>
      <c r="K4828" s="11">
        <f>Table1_1[[#This Row],[PROFIT]]/Table1_1[[#This Row],[TOTAL REVENUE]]</f>
        <v>0.85361981371718887</v>
      </c>
    </row>
    <row r="4829" spans="1:11">
      <c r="A4829" t="s">
        <v>106</v>
      </c>
      <c r="B4829" t="s">
        <v>822</v>
      </c>
      <c r="C4829">
        <v>16</v>
      </c>
      <c r="D4829">
        <v>94.72</v>
      </c>
      <c r="E4829">
        <v>52.62</v>
      </c>
      <c r="F4829" t="s">
        <v>108</v>
      </c>
      <c r="G4829" t="s">
        <v>109</v>
      </c>
      <c r="H4829">
        <f>Table1_1[[#This Row],[Units Sold]]*Table1_1[[#This Row],[Sale Price per Unit]]</f>
        <v>841.92</v>
      </c>
      <c r="I4829">
        <f>Table1_1[[#This Row],[Units Sold]]*Table1_1[[#This Row],[Cost per Unit]]</f>
        <v>1515.52</v>
      </c>
      <c r="J4829">
        <f>Table1_1[[#This Row],[TOTAL REVENUE]]-Table1_1[[#This Row],[TOTAL COST]]</f>
        <v>-673.6</v>
      </c>
      <c r="K4829" s="11">
        <f>Table1_1[[#This Row],[PROFIT]]/Table1_1[[#This Row],[TOTAL REVENUE]]</f>
        <v>-0.80007601672367923</v>
      </c>
    </row>
    <row r="4830" spans="1:11">
      <c r="A4830" t="s">
        <v>77</v>
      </c>
      <c r="B4830" t="s">
        <v>822</v>
      </c>
      <c r="C4830">
        <v>264</v>
      </c>
      <c r="D4830">
        <v>74.8</v>
      </c>
      <c r="E4830">
        <v>46.08</v>
      </c>
      <c r="F4830" t="s">
        <v>108</v>
      </c>
      <c r="G4830" t="s">
        <v>109</v>
      </c>
      <c r="H4830">
        <f>Table1_1[[#This Row],[Units Sold]]*Table1_1[[#This Row],[Sale Price per Unit]]</f>
        <v>12165.119999999999</v>
      </c>
      <c r="I4830">
        <f>Table1_1[[#This Row],[Units Sold]]*Table1_1[[#This Row],[Cost per Unit]]</f>
        <v>19747.2</v>
      </c>
      <c r="J4830">
        <f>Table1_1[[#This Row],[TOTAL REVENUE]]-Table1_1[[#This Row],[TOTAL COST]]</f>
        <v>-7582.0800000000017</v>
      </c>
      <c r="K4830" s="11">
        <f>Table1_1[[#This Row],[PROFIT]]/Table1_1[[#This Row],[TOTAL REVENUE]]</f>
        <v>-0.62326388888888906</v>
      </c>
    </row>
    <row r="4831" spans="1:11">
      <c r="A4831" t="s">
        <v>66</v>
      </c>
      <c r="B4831" t="s">
        <v>822</v>
      </c>
      <c r="C4831">
        <v>51</v>
      </c>
      <c r="D4831">
        <v>62.88</v>
      </c>
      <c r="E4831">
        <v>95.04</v>
      </c>
      <c r="F4831" t="s">
        <v>108</v>
      </c>
      <c r="G4831" t="s">
        <v>109</v>
      </c>
      <c r="H4831">
        <f>Table1_1[[#This Row],[Units Sold]]*Table1_1[[#This Row],[Sale Price per Unit]]</f>
        <v>4847.04</v>
      </c>
      <c r="I4831">
        <f>Table1_1[[#This Row],[Units Sold]]*Table1_1[[#This Row],[Cost per Unit]]</f>
        <v>3206.88</v>
      </c>
      <c r="J4831">
        <f>Table1_1[[#This Row],[TOTAL REVENUE]]-Table1_1[[#This Row],[TOTAL COST]]</f>
        <v>1640.1599999999999</v>
      </c>
      <c r="K4831" s="11">
        <f>Table1_1[[#This Row],[PROFIT]]/Table1_1[[#This Row],[TOTAL REVENUE]]</f>
        <v>0.33838383838383834</v>
      </c>
    </row>
    <row r="4832" spans="1:11">
      <c r="A4832" t="s">
        <v>49</v>
      </c>
      <c r="B4832" t="s">
        <v>822</v>
      </c>
      <c r="C4832">
        <v>246</v>
      </c>
      <c r="D4832">
        <v>79.959999999999994</v>
      </c>
      <c r="E4832">
        <v>36.92</v>
      </c>
      <c r="F4832" t="s">
        <v>107</v>
      </c>
      <c r="G4832" t="s">
        <v>110</v>
      </c>
      <c r="H4832">
        <f>Table1_1[[#This Row],[Units Sold]]*Table1_1[[#This Row],[Sale Price per Unit]]</f>
        <v>9082.32</v>
      </c>
      <c r="I4832">
        <f>Table1_1[[#This Row],[Units Sold]]*Table1_1[[#This Row],[Cost per Unit]]</f>
        <v>19670.16</v>
      </c>
      <c r="J4832">
        <f>Table1_1[[#This Row],[TOTAL REVENUE]]-Table1_1[[#This Row],[TOTAL COST]]</f>
        <v>-10587.84</v>
      </c>
      <c r="K4832" s="11">
        <f>Table1_1[[#This Row],[PROFIT]]/Table1_1[[#This Row],[TOTAL REVENUE]]</f>
        <v>-1.1657638136511377</v>
      </c>
    </row>
    <row r="4833" spans="1:11">
      <c r="A4833" t="s">
        <v>52</v>
      </c>
      <c r="B4833" t="s">
        <v>823</v>
      </c>
      <c r="C4833">
        <v>93</v>
      </c>
      <c r="D4833">
        <v>64.2</v>
      </c>
      <c r="E4833">
        <v>64.489999999999995</v>
      </c>
      <c r="F4833" t="s">
        <v>108</v>
      </c>
      <c r="G4833" t="s">
        <v>109</v>
      </c>
      <c r="H4833">
        <f>Table1_1[[#This Row],[Units Sold]]*Table1_1[[#This Row],[Sale Price per Unit]]</f>
        <v>5997.57</v>
      </c>
      <c r="I4833">
        <f>Table1_1[[#This Row],[Units Sold]]*Table1_1[[#This Row],[Cost per Unit]]</f>
        <v>5970.6</v>
      </c>
      <c r="J4833">
        <f>Table1_1[[#This Row],[TOTAL REVENUE]]-Table1_1[[#This Row],[TOTAL COST]]</f>
        <v>26.969999999999345</v>
      </c>
      <c r="K4833" s="11">
        <f>Table1_1[[#This Row],[PROFIT]]/Table1_1[[#This Row],[TOTAL REVENUE]]</f>
        <v>4.4968212125909906E-3</v>
      </c>
    </row>
    <row r="4834" spans="1:11">
      <c r="A4834" t="s">
        <v>27</v>
      </c>
      <c r="B4834" t="s">
        <v>823</v>
      </c>
      <c r="C4834">
        <v>297</v>
      </c>
      <c r="D4834">
        <v>49.65</v>
      </c>
      <c r="E4834">
        <v>34.75</v>
      </c>
      <c r="F4834" t="s">
        <v>107</v>
      </c>
      <c r="G4834" t="s">
        <v>110</v>
      </c>
      <c r="H4834">
        <f>Table1_1[[#This Row],[Units Sold]]*Table1_1[[#This Row],[Sale Price per Unit]]</f>
        <v>10320.75</v>
      </c>
      <c r="I4834">
        <f>Table1_1[[#This Row],[Units Sold]]*Table1_1[[#This Row],[Cost per Unit]]</f>
        <v>14746.05</v>
      </c>
      <c r="J4834">
        <f>Table1_1[[#This Row],[TOTAL REVENUE]]-Table1_1[[#This Row],[TOTAL COST]]</f>
        <v>-4425.2999999999993</v>
      </c>
      <c r="K4834" s="11">
        <f>Table1_1[[#This Row],[PROFIT]]/Table1_1[[#This Row],[TOTAL REVENUE]]</f>
        <v>-0.42877697841726614</v>
      </c>
    </row>
    <row r="4835" spans="1:11">
      <c r="A4835" t="s">
        <v>79</v>
      </c>
      <c r="B4835" t="s">
        <v>823</v>
      </c>
      <c r="C4835">
        <v>75</v>
      </c>
      <c r="D4835">
        <v>27.32</v>
      </c>
      <c r="E4835">
        <v>103.08</v>
      </c>
      <c r="F4835" t="s">
        <v>108</v>
      </c>
      <c r="G4835" t="s">
        <v>110</v>
      </c>
      <c r="H4835">
        <f>Table1_1[[#This Row],[Units Sold]]*Table1_1[[#This Row],[Sale Price per Unit]]</f>
        <v>7731</v>
      </c>
      <c r="I4835">
        <f>Table1_1[[#This Row],[Units Sold]]*Table1_1[[#This Row],[Cost per Unit]]</f>
        <v>2049</v>
      </c>
      <c r="J4835">
        <f>Table1_1[[#This Row],[TOTAL REVENUE]]-Table1_1[[#This Row],[TOTAL COST]]</f>
        <v>5682</v>
      </c>
      <c r="K4835" s="11">
        <f>Table1_1[[#This Row],[PROFIT]]/Table1_1[[#This Row],[TOTAL REVENUE]]</f>
        <v>0.73496313542879321</v>
      </c>
    </row>
    <row r="4836" spans="1:11">
      <c r="A4836" t="s">
        <v>84</v>
      </c>
      <c r="B4836" t="s">
        <v>823</v>
      </c>
      <c r="C4836">
        <v>118</v>
      </c>
      <c r="D4836">
        <v>96.41</v>
      </c>
      <c r="E4836">
        <v>73.38</v>
      </c>
      <c r="F4836" t="s">
        <v>107</v>
      </c>
      <c r="G4836" t="s">
        <v>109</v>
      </c>
      <c r="H4836">
        <f>Table1_1[[#This Row],[Units Sold]]*Table1_1[[#This Row],[Sale Price per Unit]]</f>
        <v>8658.84</v>
      </c>
      <c r="I4836">
        <f>Table1_1[[#This Row],[Units Sold]]*Table1_1[[#This Row],[Cost per Unit]]</f>
        <v>11376.38</v>
      </c>
      <c r="J4836">
        <f>Table1_1[[#This Row],[TOTAL REVENUE]]-Table1_1[[#This Row],[TOTAL COST]]</f>
        <v>-2717.5399999999991</v>
      </c>
      <c r="K4836" s="11">
        <f>Table1_1[[#This Row],[PROFIT]]/Table1_1[[#This Row],[TOTAL REVENUE]]</f>
        <v>-0.31384573453257009</v>
      </c>
    </row>
    <row r="4837" spans="1:11">
      <c r="A4837" t="s">
        <v>100</v>
      </c>
      <c r="B4837" t="s">
        <v>823</v>
      </c>
      <c r="C4837">
        <v>276</v>
      </c>
      <c r="D4837">
        <v>65.73</v>
      </c>
      <c r="E4837">
        <v>107.1</v>
      </c>
      <c r="F4837" t="s">
        <v>107</v>
      </c>
      <c r="G4837" t="s">
        <v>109</v>
      </c>
      <c r="H4837">
        <f>Table1_1[[#This Row],[Units Sold]]*Table1_1[[#This Row],[Sale Price per Unit]]</f>
        <v>29559.599999999999</v>
      </c>
      <c r="I4837">
        <f>Table1_1[[#This Row],[Units Sold]]*Table1_1[[#This Row],[Cost per Unit]]</f>
        <v>18141.48</v>
      </c>
      <c r="J4837">
        <f>Table1_1[[#This Row],[TOTAL REVENUE]]-Table1_1[[#This Row],[TOTAL COST]]</f>
        <v>11418.119999999999</v>
      </c>
      <c r="K4837" s="11">
        <f>Table1_1[[#This Row],[PROFIT]]/Table1_1[[#This Row],[TOTAL REVENUE]]</f>
        <v>0.38627450980392153</v>
      </c>
    </row>
    <row r="4838" spans="1:11">
      <c r="A4838" t="s">
        <v>30</v>
      </c>
      <c r="B4838" t="s">
        <v>823</v>
      </c>
      <c r="C4838">
        <v>200</v>
      </c>
      <c r="D4838">
        <v>85.63</v>
      </c>
      <c r="E4838">
        <v>32</v>
      </c>
      <c r="F4838" t="s">
        <v>108</v>
      </c>
      <c r="G4838" t="s">
        <v>109</v>
      </c>
      <c r="H4838">
        <f>Table1_1[[#This Row],[Units Sold]]*Table1_1[[#This Row],[Sale Price per Unit]]</f>
        <v>6400</v>
      </c>
      <c r="I4838">
        <f>Table1_1[[#This Row],[Units Sold]]*Table1_1[[#This Row],[Cost per Unit]]</f>
        <v>17126</v>
      </c>
      <c r="J4838">
        <f>Table1_1[[#This Row],[TOTAL REVENUE]]-Table1_1[[#This Row],[TOTAL COST]]</f>
        <v>-10726</v>
      </c>
      <c r="K4838" s="11">
        <f>Table1_1[[#This Row],[PROFIT]]/Table1_1[[#This Row],[TOTAL REVENUE]]</f>
        <v>-1.6759375000000001</v>
      </c>
    </row>
    <row r="4839" spans="1:11">
      <c r="A4839" t="s">
        <v>81</v>
      </c>
      <c r="B4839" t="s">
        <v>823</v>
      </c>
      <c r="C4839">
        <v>134</v>
      </c>
      <c r="D4839">
        <v>27.25</v>
      </c>
      <c r="E4839">
        <v>67.900000000000006</v>
      </c>
      <c r="F4839" t="s">
        <v>108</v>
      </c>
      <c r="G4839" t="s">
        <v>110</v>
      </c>
      <c r="H4839">
        <f>Table1_1[[#This Row],[Units Sold]]*Table1_1[[#This Row],[Sale Price per Unit]]</f>
        <v>9098.6</v>
      </c>
      <c r="I4839">
        <f>Table1_1[[#This Row],[Units Sold]]*Table1_1[[#This Row],[Cost per Unit]]</f>
        <v>3651.5</v>
      </c>
      <c r="J4839">
        <f>Table1_1[[#This Row],[TOTAL REVENUE]]-Table1_1[[#This Row],[TOTAL COST]]</f>
        <v>5447.1</v>
      </c>
      <c r="K4839" s="11">
        <f>Table1_1[[#This Row],[PROFIT]]/Table1_1[[#This Row],[TOTAL REVENUE]]</f>
        <v>0.59867452135493371</v>
      </c>
    </row>
    <row r="4840" spans="1:11">
      <c r="A4840" t="s">
        <v>11</v>
      </c>
      <c r="B4840" t="s">
        <v>823</v>
      </c>
      <c r="C4840">
        <v>270</v>
      </c>
      <c r="D4840">
        <v>94.91</v>
      </c>
      <c r="E4840">
        <v>34.159999999999997</v>
      </c>
      <c r="F4840" t="s">
        <v>108</v>
      </c>
      <c r="G4840" t="s">
        <v>109</v>
      </c>
      <c r="H4840">
        <f>Table1_1[[#This Row],[Units Sold]]*Table1_1[[#This Row],[Sale Price per Unit]]</f>
        <v>9223.1999999999989</v>
      </c>
      <c r="I4840">
        <f>Table1_1[[#This Row],[Units Sold]]*Table1_1[[#This Row],[Cost per Unit]]</f>
        <v>25625.7</v>
      </c>
      <c r="J4840">
        <f>Table1_1[[#This Row],[TOTAL REVENUE]]-Table1_1[[#This Row],[TOTAL COST]]</f>
        <v>-16402.5</v>
      </c>
      <c r="K4840" s="11">
        <f>Table1_1[[#This Row],[PROFIT]]/Table1_1[[#This Row],[TOTAL REVENUE]]</f>
        <v>-1.7783957845433258</v>
      </c>
    </row>
    <row r="4841" spans="1:11">
      <c r="A4841" t="s">
        <v>12</v>
      </c>
      <c r="B4841" t="s">
        <v>823</v>
      </c>
      <c r="C4841">
        <v>95</v>
      </c>
      <c r="D4841">
        <v>93.26</v>
      </c>
      <c r="E4841">
        <v>99.64</v>
      </c>
      <c r="F4841" t="s">
        <v>108</v>
      </c>
      <c r="G4841" t="s">
        <v>110</v>
      </c>
      <c r="H4841">
        <f>Table1_1[[#This Row],[Units Sold]]*Table1_1[[#This Row],[Sale Price per Unit]]</f>
        <v>9465.7999999999993</v>
      </c>
      <c r="I4841">
        <f>Table1_1[[#This Row],[Units Sold]]*Table1_1[[#This Row],[Cost per Unit]]</f>
        <v>8859.7000000000007</v>
      </c>
      <c r="J4841">
        <f>Table1_1[[#This Row],[TOTAL REVENUE]]-Table1_1[[#This Row],[TOTAL COST]]</f>
        <v>606.09999999999854</v>
      </c>
      <c r="K4841" s="11">
        <f>Table1_1[[#This Row],[PROFIT]]/Table1_1[[#This Row],[TOTAL REVENUE]]</f>
        <v>6.4030509835407312E-2</v>
      </c>
    </row>
    <row r="4842" spans="1:11">
      <c r="A4842" t="s">
        <v>26</v>
      </c>
      <c r="B4842" t="s">
        <v>824</v>
      </c>
      <c r="C4842">
        <v>50</v>
      </c>
      <c r="D4842">
        <v>48.73</v>
      </c>
      <c r="E4842">
        <v>74.209999999999994</v>
      </c>
      <c r="F4842" t="s">
        <v>107</v>
      </c>
      <c r="G4842" t="s">
        <v>110</v>
      </c>
      <c r="H4842">
        <f>Table1_1[[#This Row],[Units Sold]]*Table1_1[[#This Row],[Sale Price per Unit]]</f>
        <v>3710.4999999999995</v>
      </c>
      <c r="I4842">
        <f>Table1_1[[#This Row],[Units Sold]]*Table1_1[[#This Row],[Cost per Unit]]</f>
        <v>2436.5</v>
      </c>
      <c r="J4842">
        <f>Table1_1[[#This Row],[TOTAL REVENUE]]-Table1_1[[#This Row],[TOTAL COST]]</f>
        <v>1273.9999999999995</v>
      </c>
      <c r="K4842" s="11">
        <f>Table1_1[[#This Row],[PROFIT]]/Table1_1[[#This Row],[TOTAL REVENUE]]</f>
        <v>0.34334995283654485</v>
      </c>
    </row>
    <row r="4843" spans="1:11">
      <c r="A4843" t="s">
        <v>42</v>
      </c>
      <c r="B4843" t="s">
        <v>825</v>
      </c>
      <c r="C4843">
        <v>117</v>
      </c>
      <c r="D4843">
        <v>75.28</v>
      </c>
      <c r="E4843">
        <v>77.09</v>
      </c>
      <c r="F4843" t="s">
        <v>107</v>
      </c>
      <c r="G4843" t="s">
        <v>110</v>
      </c>
      <c r="H4843">
        <f>Table1_1[[#This Row],[Units Sold]]*Table1_1[[#This Row],[Sale Price per Unit]]</f>
        <v>9019.5300000000007</v>
      </c>
      <c r="I4843">
        <f>Table1_1[[#This Row],[Units Sold]]*Table1_1[[#This Row],[Cost per Unit]]</f>
        <v>8807.76</v>
      </c>
      <c r="J4843">
        <f>Table1_1[[#This Row],[TOTAL REVENUE]]-Table1_1[[#This Row],[TOTAL COST]]</f>
        <v>211.77000000000044</v>
      </c>
      <c r="K4843" s="11">
        <f>Table1_1[[#This Row],[PROFIT]]/Table1_1[[#This Row],[TOTAL REVENUE]]</f>
        <v>2.347905046050076E-2</v>
      </c>
    </row>
    <row r="4844" spans="1:11">
      <c r="A4844" t="s">
        <v>30</v>
      </c>
      <c r="B4844" t="s">
        <v>825</v>
      </c>
      <c r="C4844">
        <v>78</v>
      </c>
      <c r="D4844">
        <v>39.11</v>
      </c>
      <c r="E4844">
        <v>80.27</v>
      </c>
      <c r="F4844" t="s">
        <v>108</v>
      </c>
      <c r="G4844" t="s">
        <v>110</v>
      </c>
      <c r="H4844">
        <f>Table1_1[[#This Row],[Units Sold]]*Table1_1[[#This Row],[Sale Price per Unit]]</f>
        <v>6261.0599999999995</v>
      </c>
      <c r="I4844">
        <f>Table1_1[[#This Row],[Units Sold]]*Table1_1[[#This Row],[Cost per Unit]]</f>
        <v>3050.58</v>
      </c>
      <c r="J4844">
        <f>Table1_1[[#This Row],[TOTAL REVENUE]]-Table1_1[[#This Row],[TOTAL COST]]</f>
        <v>3210.4799999999996</v>
      </c>
      <c r="K4844" s="11">
        <f>Table1_1[[#This Row],[PROFIT]]/Table1_1[[#This Row],[TOTAL REVENUE]]</f>
        <v>0.51276940326398401</v>
      </c>
    </row>
    <row r="4845" spans="1:11">
      <c r="A4845" t="s">
        <v>45</v>
      </c>
      <c r="B4845" t="s">
        <v>825</v>
      </c>
      <c r="C4845">
        <v>181</v>
      </c>
      <c r="D4845">
        <v>63.64</v>
      </c>
      <c r="E4845">
        <v>34.93</v>
      </c>
      <c r="F4845" t="s">
        <v>108</v>
      </c>
      <c r="G4845" t="s">
        <v>109</v>
      </c>
      <c r="H4845">
        <f>Table1_1[[#This Row],[Units Sold]]*Table1_1[[#This Row],[Sale Price per Unit]]</f>
        <v>6322.33</v>
      </c>
      <c r="I4845">
        <f>Table1_1[[#This Row],[Units Sold]]*Table1_1[[#This Row],[Cost per Unit]]</f>
        <v>11518.84</v>
      </c>
      <c r="J4845">
        <f>Table1_1[[#This Row],[TOTAL REVENUE]]-Table1_1[[#This Row],[TOTAL COST]]</f>
        <v>-5196.51</v>
      </c>
      <c r="K4845" s="11">
        <f>Table1_1[[#This Row],[PROFIT]]/Table1_1[[#This Row],[TOTAL REVENUE]]</f>
        <v>-0.82192957343257944</v>
      </c>
    </row>
    <row r="4846" spans="1:11">
      <c r="A4846" t="s">
        <v>58</v>
      </c>
      <c r="B4846" t="s">
        <v>825</v>
      </c>
      <c r="C4846">
        <v>90</v>
      </c>
      <c r="D4846">
        <v>79.790000000000006</v>
      </c>
      <c r="E4846">
        <v>57.66</v>
      </c>
      <c r="F4846" t="s">
        <v>107</v>
      </c>
      <c r="G4846" t="s">
        <v>109</v>
      </c>
      <c r="H4846">
        <f>Table1_1[[#This Row],[Units Sold]]*Table1_1[[#This Row],[Sale Price per Unit]]</f>
        <v>5189.3999999999996</v>
      </c>
      <c r="I4846">
        <f>Table1_1[[#This Row],[Units Sold]]*Table1_1[[#This Row],[Cost per Unit]]</f>
        <v>7181.1</v>
      </c>
      <c r="J4846">
        <f>Table1_1[[#This Row],[TOTAL REVENUE]]-Table1_1[[#This Row],[TOTAL COST]]</f>
        <v>-1991.7000000000007</v>
      </c>
      <c r="K4846" s="11">
        <f>Table1_1[[#This Row],[PROFIT]]/Table1_1[[#This Row],[TOTAL REVENUE]]</f>
        <v>-0.38380159556018051</v>
      </c>
    </row>
    <row r="4847" spans="1:11">
      <c r="A4847" t="s">
        <v>25</v>
      </c>
      <c r="B4847" t="s">
        <v>825</v>
      </c>
      <c r="C4847">
        <v>145</v>
      </c>
      <c r="D4847">
        <v>52.4</v>
      </c>
      <c r="E4847">
        <v>52.41</v>
      </c>
      <c r="F4847" t="s">
        <v>107</v>
      </c>
      <c r="G4847" t="s">
        <v>109</v>
      </c>
      <c r="H4847">
        <f>Table1_1[[#This Row],[Units Sold]]*Table1_1[[#This Row],[Sale Price per Unit]]</f>
        <v>7599.45</v>
      </c>
      <c r="I4847">
        <f>Table1_1[[#This Row],[Units Sold]]*Table1_1[[#This Row],[Cost per Unit]]</f>
        <v>7598</v>
      </c>
      <c r="J4847">
        <f>Table1_1[[#This Row],[TOTAL REVENUE]]-Table1_1[[#This Row],[TOTAL COST]]</f>
        <v>1.4499999999998181</v>
      </c>
      <c r="K4847" s="11">
        <f>Table1_1[[#This Row],[PROFIT]]/Table1_1[[#This Row],[TOTAL REVENUE]]</f>
        <v>1.908032818164233E-4</v>
      </c>
    </row>
    <row r="4848" spans="1:11">
      <c r="A4848" t="s">
        <v>76</v>
      </c>
      <c r="B4848" t="s">
        <v>826</v>
      </c>
      <c r="C4848">
        <v>274</v>
      </c>
      <c r="D4848">
        <v>36.909999999999997</v>
      </c>
      <c r="E4848">
        <v>115</v>
      </c>
      <c r="F4848" t="s">
        <v>107</v>
      </c>
      <c r="G4848" t="s">
        <v>110</v>
      </c>
      <c r="H4848">
        <f>Table1_1[[#This Row],[Units Sold]]*Table1_1[[#This Row],[Sale Price per Unit]]</f>
        <v>31510</v>
      </c>
      <c r="I4848">
        <f>Table1_1[[#This Row],[Units Sold]]*Table1_1[[#This Row],[Cost per Unit]]</f>
        <v>10113.339999999998</v>
      </c>
      <c r="J4848">
        <f>Table1_1[[#This Row],[TOTAL REVENUE]]-Table1_1[[#This Row],[TOTAL COST]]</f>
        <v>21396.660000000003</v>
      </c>
      <c r="K4848" s="11">
        <f>Table1_1[[#This Row],[PROFIT]]/Table1_1[[#This Row],[TOTAL REVENUE]]</f>
        <v>0.67904347826086964</v>
      </c>
    </row>
    <row r="4849" spans="1:11">
      <c r="A4849" t="s">
        <v>7</v>
      </c>
      <c r="B4849" t="s">
        <v>826</v>
      </c>
      <c r="C4849">
        <v>76</v>
      </c>
      <c r="D4849">
        <v>59.51</v>
      </c>
      <c r="E4849">
        <v>101.28</v>
      </c>
      <c r="F4849" t="s">
        <v>108</v>
      </c>
      <c r="G4849" t="s">
        <v>109</v>
      </c>
      <c r="H4849">
        <f>Table1_1[[#This Row],[Units Sold]]*Table1_1[[#This Row],[Sale Price per Unit]]</f>
        <v>7697.28</v>
      </c>
      <c r="I4849">
        <f>Table1_1[[#This Row],[Units Sold]]*Table1_1[[#This Row],[Cost per Unit]]</f>
        <v>4522.76</v>
      </c>
      <c r="J4849">
        <f>Table1_1[[#This Row],[TOTAL REVENUE]]-Table1_1[[#This Row],[TOTAL COST]]</f>
        <v>3174.5199999999995</v>
      </c>
      <c r="K4849" s="11">
        <f>Table1_1[[#This Row],[PROFIT]]/Table1_1[[#This Row],[TOTAL REVENUE]]</f>
        <v>0.41242101105845175</v>
      </c>
    </row>
    <row r="4850" spans="1:11">
      <c r="A4850" t="s">
        <v>18</v>
      </c>
      <c r="B4850" t="s">
        <v>826</v>
      </c>
      <c r="C4850">
        <v>86</v>
      </c>
      <c r="D4850">
        <v>41.06</v>
      </c>
      <c r="E4850">
        <v>61.78</v>
      </c>
      <c r="F4850" t="s">
        <v>107</v>
      </c>
      <c r="G4850" t="s">
        <v>110</v>
      </c>
      <c r="H4850">
        <f>Table1_1[[#This Row],[Units Sold]]*Table1_1[[#This Row],[Sale Price per Unit]]</f>
        <v>5313.08</v>
      </c>
      <c r="I4850">
        <f>Table1_1[[#This Row],[Units Sold]]*Table1_1[[#This Row],[Cost per Unit]]</f>
        <v>3531.1600000000003</v>
      </c>
      <c r="J4850">
        <f>Table1_1[[#This Row],[TOTAL REVENUE]]-Table1_1[[#This Row],[TOTAL COST]]</f>
        <v>1781.9199999999996</v>
      </c>
      <c r="K4850" s="11">
        <f>Table1_1[[#This Row],[PROFIT]]/Table1_1[[#This Row],[TOTAL REVENUE]]</f>
        <v>0.33538361929426991</v>
      </c>
    </row>
    <row r="4851" spans="1:11">
      <c r="A4851" t="s">
        <v>88</v>
      </c>
      <c r="B4851" t="s">
        <v>826</v>
      </c>
      <c r="C4851">
        <v>298</v>
      </c>
      <c r="D4851">
        <v>76.41</v>
      </c>
      <c r="E4851">
        <v>62.22</v>
      </c>
      <c r="F4851" t="s">
        <v>107</v>
      </c>
      <c r="G4851" t="s">
        <v>109</v>
      </c>
      <c r="H4851">
        <f>Table1_1[[#This Row],[Units Sold]]*Table1_1[[#This Row],[Sale Price per Unit]]</f>
        <v>18541.560000000001</v>
      </c>
      <c r="I4851">
        <f>Table1_1[[#This Row],[Units Sold]]*Table1_1[[#This Row],[Cost per Unit]]</f>
        <v>22770.18</v>
      </c>
      <c r="J4851">
        <f>Table1_1[[#This Row],[TOTAL REVENUE]]-Table1_1[[#This Row],[TOTAL COST]]</f>
        <v>-4228.619999999999</v>
      </c>
      <c r="K4851" s="11">
        <f>Table1_1[[#This Row],[PROFIT]]/Table1_1[[#This Row],[TOTAL REVENUE]]</f>
        <v>-0.22806171648987456</v>
      </c>
    </row>
    <row r="4852" spans="1:11">
      <c r="A4852" t="s">
        <v>63</v>
      </c>
      <c r="B4852" t="s">
        <v>826</v>
      </c>
      <c r="C4852">
        <v>8</v>
      </c>
      <c r="D4852">
        <v>71.53</v>
      </c>
      <c r="E4852">
        <v>79.52</v>
      </c>
      <c r="F4852" t="s">
        <v>108</v>
      </c>
      <c r="G4852" t="s">
        <v>109</v>
      </c>
      <c r="H4852">
        <f>Table1_1[[#This Row],[Units Sold]]*Table1_1[[#This Row],[Sale Price per Unit]]</f>
        <v>636.16</v>
      </c>
      <c r="I4852">
        <f>Table1_1[[#This Row],[Units Sold]]*Table1_1[[#This Row],[Cost per Unit]]</f>
        <v>572.24</v>
      </c>
      <c r="J4852">
        <f>Table1_1[[#This Row],[TOTAL REVENUE]]-Table1_1[[#This Row],[TOTAL COST]]</f>
        <v>63.919999999999959</v>
      </c>
      <c r="K4852" s="11">
        <f>Table1_1[[#This Row],[PROFIT]]/Table1_1[[#This Row],[TOTAL REVENUE]]</f>
        <v>0.10047786720321926</v>
      </c>
    </row>
    <row r="4853" spans="1:11">
      <c r="A4853" t="s">
        <v>14</v>
      </c>
      <c r="B4853" t="s">
        <v>826</v>
      </c>
      <c r="C4853">
        <v>149</v>
      </c>
      <c r="D4853">
        <v>27.51</v>
      </c>
      <c r="E4853">
        <v>101.77</v>
      </c>
      <c r="F4853" t="s">
        <v>107</v>
      </c>
      <c r="G4853" t="s">
        <v>110</v>
      </c>
      <c r="H4853">
        <f>Table1_1[[#This Row],[Units Sold]]*Table1_1[[#This Row],[Sale Price per Unit]]</f>
        <v>15163.73</v>
      </c>
      <c r="I4853">
        <f>Table1_1[[#This Row],[Units Sold]]*Table1_1[[#This Row],[Cost per Unit]]</f>
        <v>4098.99</v>
      </c>
      <c r="J4853">
        <f>Table1_1[[#This Row],[TOTAL REVENUE]]-Table1_1[[#This Row],[TOTAL COST]]</f>
        <v>11064.74</v>
      </c>
      <c r="K4853" s="11">
        <f>Table1_1[[#This Row],[PROFIT]]/Table1_1[[#This Row],[TOTAL REVENUE]]</f>
        <v>0.72968458288297144</v>
      </c>
    </row>
    <row r="4854" spans="1:11">
      <c r="A4854" t="s">
        <v>90</v>
      </c>
      <c r="B4854" t="s">
        <v>827</v>
      </c>
      <c r="C4854">
        <v>52</v>
      </c>
      <c r="D4854">
        <v>16.62</v>
      </c>
      <c r="E4854">
        <v>32.79</v>
      </c>
      <c r="F4854" t="s">
        <v>107</v>
      </c>
      <c r="G4854" t="s">
        <v>109</v>
      </c>
      <c r="H4854">
        <f>Table1_1[[#This Row],[Units Sold]]*Table1_1[[#This Row],[Sale Price per Unit]]</f>
        <v>1705.08</v>
      </c>
      <c r="I4854">
        <f>Table1_1[[#This Row],[Units Sold]]*Table1_1[[#This Row],[Cost per Unit]]</f>
        <v>864.24</v>
      </c>
      <c r="J4854">
        <f>Table1_1[[#This Row],[TOTAL REVENUE]]-Table1_1[[#This Row],[TOTAL COST]]</f>
        <v>840.83999999999992</v>
      </c>
      <c r="K4854" s="11">
        <f>Table1_1[[#This Row],[PROFIT]]/Table1_1[[#This Row],[TOTAL REVENUE]]</f>
        <v>0.49313815187557181</v>
      </c>
    </row>
    <row r="4855" spans="1:11">
      <c r="A4855" t="s">
        <v>85</v>
      </c>
      <c r="B4855" t="s">
        <v>827</v>
      </c>
      <c r="C4855">
        <v>137</v>
      </c>
      <c r="D4855">
        <v>37.729999999999997</v>
      </c>
      <c r="E4855">
        <v>68.55</v>
      </c>
      <c r="F4855" t="s">
        <v>108</v>
      </c>
      <c r="G4855" t="s">
        <v>109</v>
      </c>
      <c r="H4855">
        <f>Table1_1[[#This Row],[Units Sold]]*Table1_1[[#This Row],[Sale Price per Unit]]</f>
        <v>9391.35</v>
      </c>
      <c r="I4855">
        <f>Table1_1[[#This Row],[Units Sold]]*Table1_1[[#This Row],[Cost per Unit]]</f>
        <v>5169.0099999999993</v>
      </c>
      <c r="J4855">
        <f>Table1_1[[#This Row],[TOTAL REVENUE]]-Table1_1[[#This Row],[TOTAL COST]]</f>
        <v>4222.3400000000011</v>
      </c>
      <c r="K4855" s="11">
        <f>Table1_1[[#This Row],[PROFIT]]/Table1_1[[#This Row],[TOTAL REVENUE]]</f>
        <v>0.44959883296863612</v>
      </c>
    </row>
    <row r="4856" spans="1:11">
      <c r="A4856" t="s">
        <v>79</v>
      </c>
      <c r="B4856" t="s">
        <v>827</v>
      </c>
      <c r="C4856">
        <v>45</v>
      </c>
      <c r="D4856">
        <v>64.47</v>
      </c>
      <c r="E4856">
        <v>33.049999999999997</v>
      </c>
      <c r="F4856" t="s">
        <v>108</v>
      </c>
      <c r="G4856" t="s">
        <v>110</v>
      </c>
      <c r="H4856">
        <f>Table1_1[[#This Row],[Units Sold]]*Table1_1[[#This Row],[Sale Price per Unit]]</f>
        <v>1487.2499999999998</v>
      </c>
      <c r="I4856">
        <f>Table1_1[[#This Row],[Units Sold]]*Table1_1[[#This Row],[Cost per Unit]]</f>
        <v>2901.15</v>
      </c>
      <c r="J4856">
        <f>Table1_1[[#This Row],[TOTAL REVENUE]]-Table1_1[[#This Row],[TOTAL COST]]</f>
        <v>-1413.9000000000003</v>
      </c>
      <c r="K4856" s="11">
        <f>Table1_1[[#This Row],[PROFIT]]/Table1_1[[#This Row],[TOTAL REVENUE]]</f>
        <v>-0.95068078668683853</v>
      </c>
    </row>
    <row r="4857" spans="1:11">
      <c r="A4857" t="s">
        <v>43</v>
      </c>
      <c r="B4857" t="s">
        <v>827</v>
      </c>
      <c r="C4857">
        <v>19</v>
      </c>
      <c r="D4857">
        <v>45.44</v>
      </c>
      <c r="E4857">
        <v>50.13</v>
      </c>
      <c r="F4857" t="s">
        <v>108</v>
      </c>
      <c r="G4857" t="s">
        <v>110</v>
      </c>
      <c r="H4857">
        <f>Table1_1[[#This Row],[Units Sold]]*Table1_1[[#This Row],[Sale Price per Unit]]</f>
        <v>952.47</v>
      </c>
      <c r="I4857">
        <f>Table1_1[[#This Row],[Units Sold]]*Table1_1[[#This Row],[Cost per Unit]]</f>
        <v>863.3599999999999</v>
      </c>
      <c r="J4857">
        <f>Table1_1[[#This Row],[TOTAL REVENUE]]-Table1_1[[#This Row],[TOTAL COST]]</f>
        <v>89.110000000000127</v>
      </c>
      <c r="K4857" s="11">
        <f>Table1_1[[#This Row],[PROFIT]]/Table1_1[[#This Row],[TOTAL REVENUE]]</f>
        <v>9.3556752443646654E-2</v>
      </c>
    </row>
    <row r="4858" spans="1:11">
      <c r="A4858" t="s">
        <v>71</v>
      </c>
      <c r="B4858" t="s">
        <v>827</v>
      </c>
      <c r="C4858">
        <v>244</v>
      </c>
      <c r="D4858">
        <v>50.44</v>
      </c>
      <c r="E4858">
        <v>30.79</v>
      </c>
      <c r="F4858" t="s">
        <v>107</v>
      </c>
      <c r="G4858" t="s">
        <v>110</v>
      </c>
      <c r="H4858">
        <f>Table1_1[[#This Row],[Units Sold]]*Table1_1[[#This Row],[Sale Price per Unit]]</f>
        <v>7512.76</v>
      </c>
      <c r="I4858">
        <f>Table1_1[[#This Row],[Units Sold]]*Table1_1[[#This Row],[Cost per Unit]]</f>
        <v>12307.359999999999</v>
      </c>
      <c r="J4858">
        <f>Table1_1[[#This Row],[TOTAL REVENUE]]-Table1_1[[#This Row],[TOTAL COST]]</f>
        <v>-4794.5999999999985</v>
      </c>
      <c r="K4858" s="11">
        <f>Table1_1[[#This Row],[PROFIT]]/Table1_1[[#This Row],[TOTAL REVENUE]]</f>
        <v>-0.63819421890224082</v>
      </c>
    </row>
    <row r="4859" spans="1:11">
      <c r="A4859" t="s">
        <v>24</v>
      </c>
      <c r="B4859" t="s">
        <v>827</v>
      </c>
      <c r="C4859">
        <v>225</v>
      </c>
      <c r="D4859">
        <v>35.700000000000003</v>
      </c>
      <c r="E4859">
        <v>71.41</v>
      </c>
      <c r="F4859" t="s">
        <v>107</v>
      </c>
      <c r="G4859" t="s">
        <v>109</v>
      </c>
      <c r="H4859">
        <f>Table1_1[[#This Row],[Units Sold]]*Table1_1[[#This Row],[Sale Price per Unit]]</f>
        <v>16067.25</v>
      </c>
      <c r="I4859">
        <f>Table1_1[[#This Row],[Units Sold]]*Table1_1[[#This Row],[Cost per Unit]]</f>
        <v>8032.5000000000009</v>
      </c>
      <c r="J4859">
        <f>Table1_1[[#This Row],[TOTAL REVENUE]]-Table1_1[[#This Row],[TOTAL COST]]</f>
        <v>8034.7499999999991</v>
      </c>
      <c r="K4859" s="11">
        <f>Table1_1[[#This Row],[PROFIT]]/Table1_1[[#This Row],[TOTAL REVENUE]]</f>
        <v>0.50007001820473318</v>
      </c>
    </row>
    <row r="4860" spans="1:11">
      <c r="A4860" t="s">
        <v>43</v>
      </c>
      <c r="B4860" t="s">
        <v>828</v>
      </c>
      <c r="C4860">
        <v>281</v>
      </c>
      <c r="D4860">
        <v>43.14</v>
      </c>
      <c r="E4860">
        <v>92.81</v>
      </c>
      <c r="F4860" t="s">
        <v>107</v>
      </c>
      <c r="G4860" t="s">
        <v>110</v>
      </c>
      <c r="H4860">
        <f>Table1_1[[#This Row],[Units Sold]]*Table1_1[[#This Row],[Sale Price per Unit]]</f>
        <v>26079.61</v>
      </c>
      <c r="I4860">
        <f>Table1_1[[#This Row],[Units Sold]]*Table1_1[[#This Row],[Cost per Unit]]</f>
        <v>12122.34</v>
      </c>
      <c r="J4860">
        <f>Table1_1[[#This Row],[TOTAL REVENUE]]-Table1_1[[#This Row],[TOTAL COST]]</f>
        <v>13957.27</v>
      </c>
      <c r="K4860" s="11">
        <f>Table1_1[[#This Row],[PROFIT]]/Table1_1[[#This Row],[TOTAL REVENUE]]</f>
        <v>0.53517939877168408</v>
      </c>
    </row>
    <row r="4861" spans="1:11">
      <c r="A4861" t="s">
        <v>23</v>
      </c>
      <c r="B4861" t="s">
        <v>828</v>
      </c>
      <c r="C4861">
        <v>243</v>
      </c>
      <c r="D4861">
        <v>29.59</v>
      </c>
      <c r="E4861">
        <v>79.33</v>
      </c>
      <c r="F4861" t="s">
        <v>107</v>
      </c>
      <c r="G4861" t="s">
        <v>109</v>
      </c>
      <c r="H4861">
        <f>Table1_1[[#This Row],[Units Sold]]*Table1_1[[#This Row],[Sale Price per Unit]]</f>
        <v>19277.189999999999</v>
      </c>
      <c r="I4861">
        <f>Table1_1[[#This Row],[Units Sold]]*Table1_1[[#This Row],[Cost per Unit]]</f>
        <v>7190.37</v>
      </c>
      <c r="J4861">
        <f>Table1_1[[#This Row],[TOTAL REVENUE]]-Table1_1[[#This Row],[TOTAL COST]]</f>
        <v>12086.82</v>
      </c>
      <c r="K4861" s="11">
        <f>Table1_1[[#This Row],[PROFIT]]/Table1_1[[#This Row],[TOTAL REVENUE]]</f>
        <v>0.62700113450144968</v>
      </c>
    </row>
    <row r="4862" spans="1:11">
      <c r="A4862" t="s">
        <v>26</v>
      </c>
      <c r="B4862" t="s">
        <v>828</v>
      </c>
      <c r="C4862">
        <v>96</v>
      </c>
      <c r="D4862">
        <v>33.479999999999997</v>
      </c>
      <c r="E4862">
        <v>37.020000000000003</v>
      </c>
      <c r="F4862" t="s">
        <v>108</v>
      </c>
      <c r="G4862" t="s">
        <v>109</v>
      </c>
      <c r="H4862">
        <f>Table1_1[[#This Row],[Units Sold]]*Table1_1[[#This Row],[Sale Price per Unit]]</f>
        <v>3553.92</v>
      </c>
      <c r="I4862">
        <f>Table1_1[[#This Row],[Units Sold]]*Table1_1[[#This Row],[Cost per Unit]]</f>
        <v>3214.08</v>
      </c>
      <c r="J4862">
        <f>Table1_1[[#This Row],[TOTAL REVENUE]]-Table1_1[[#This Row],[TOTAL COST]]</f>
        <v>339.84000000000015</v>
      </c>
      <c r="K4862" s="11">
        <f>Table1_1[[#This Row],[PROFIT]]/Table1_1[[#This Row],[TOTAL REVENUE]]</f>
        <v>9.5623987034035698E-2</v>
      </c>
    </row>
    <row r="4863" spans="1:11">
      <c r="A4863" t="s">
        <v>7</v>
      </c>
      <c r="B4863" t="s">
        <v>828</v>
      </c>
      <c r="C4863">
        <v>58</v>
      </c>
      <c r="D4863">
        <v>37.97</v>
      </c>
      <c r="E4863">
        <v>56.84</v>
      </c>
      <c r="F4863" t="s">
        <v>108</v>
      </c>
      <c r="G4863" t="s">
        <v>109</v>
      </c>
      <c r="H4863">
        <f>Table1_1[[#This Row],[Units Sold]]*Table1_1[[#This Row],[Sale Price per Unit]]</f>
        <v>3296.7200000000003</v>
      </c>
      <c r="I4863">
        <f>Table1_1[[#This Row],[Units Sold]]*Table1_1[[#This Row],[Cost per Unit]]</f>
        <v>2202.2599999999998</v>
      </c>
      <c r="J4863">
        <f>Table1_1[[#This Row],[TOTAL REVENUE]]-Table1_1[[#This Row],[TOTAL COST]]</f>
        <v>1094.4600000000005</v>
      </c>
      <c r="K4863" s="11">
        <f>Table1_1[[#This Row],[PROFIT]]/Table1_1[[#This Row],[TOTAL REVENUE]]</f>
        <v>0.33198451794510919</v>
      </c>
    </row>
    <row r="4864" spans="1:11">
      <c r="A4864" t="s">
        <v>83</v>
      </c>
      <c r="B4864" t="s">
        <v>828</v>
      </c>
      <c r="C4864">
        <v>298</v>
      </c>
      <c r="D4864">
        <v>77.28</v>
      </c>
      <c r="E4864">
        <v>20.83</v>
      </c>
      <c r="F4864" t="s">
        <v>107</v>
      </c>
      <c r="G4864" t="s">
        <v>109</v>
      </c>
      <c r="H4864">
        <f>Table1_1[[#This Row],[Units Sold]]*Table1_1[[#This Row],[Sale Price per Unit]]</f>
        <v>6207.3399999999992</v>
      </c>
      <c r="I4864">
        <f>Table1_1[[#This Row],[Units Sold]]*Table1_1[[#This Row],[Cost per Unit]]</f>
        <v>23029.439999999999</v>
      </c>
      <c r="J4864">
        <f>Table1_1[[#This Row],[TOTAL REVENUE]]-Table1_1[[#This Row],[TOTAL COST]]</f>
        <v>-16822.099999999999</v>
      </c>
      <c r="K4864" s="11">
        <f>Table1_1[[#This Row],[PROFIT]]/Table1_1[[#This Row],[TOTAL REVENUE]]</f>
        <v>-2.7100336053768603</v>
      </c>
    </row>
    <row r="4865" spans="1:11">
      <c r="A4865" t="s">
        <v>14</v>
      </c>
      <c r="B4865" t="s">
        <v>828</v>
      </c>
      <c r="C4865">
        <v>16</v>
      </c>
      <c r="D4865">
        <v>85.63</v>
      </c>
      <c r="E4865">
        <v>35.9</v>
      </c>
      <c r="F4865" t="s">
        <v>108</v>
      </c>
      <c r="G4865" t="s">
        <v>110</v>
      </c>
      <c r="H4865">
        <f>Table1_1[[#This Row],[Units Sold]]*Table1_1[[#This Row],[Sale Price per Unit]]</f>
        <v>574.4</v>
      </c>
      <c r="I4865">
        <f>Table1_1[[#This Row],[Units Sold]]*Table1_1[[#This Row],[Cost per Unit]]</f>
        <v>1370.08</v>
      </c>
      <c r="J4865">
        <f>Table1_1[[#This Row],[TOTAL REVENUE]]-Table1_1[[#This Row],[TOTAL COST]]</f>
        <v>-795.68</v>
      </c>
      <c r="K4865" s="11">
        <f>Table1_1[[#This Row],[PROFIT]]/Table1_1[[#This Row],[TOTAL REVENUE]]</f>
        <v>-1.3852367688022285</v>
      </c>
    </row>
    <row r="4866" spans="1:11">
      <c r="A4866" t="s">
        <v>104</v>
      </c>
      <c r="B4866" t="s">
        <v>828</v>
      </c>
      <c r="C4866">
        <v>231</v>
      </c>
      <c r="D4866">
        <v>79.540000000000006</v>
      </c>
      <c r="E4866">
        <v>65.069999999999993</v>
      </c>
      <c r="F4866" t="s">
        <v>108</v>
      </c>
      <c r="G4866" t="s">
        <v>109</v>
      </c>
      <c r="H4866">
        <f>Table1_1[[#This Row],[Units Sold]]*Table1_1[[#This Row],[Sale Price per Unit]]</f>
        <v>15031.169999999998</v>
      </c>
      <c r="I4866">
        <f>Table1_1[[#This Row],[Units Sold]]*Table1_1[[#This Row],[Cost per Unit]]</f>
        <v>18373.740000000002</v>
      </c>
      <c r="J4866">
        <f>Table1_1[[#This Row],[TOTAL REVENUE]]-Table1_1[[#This Row],[TOTAL COST]]</f>
        <v>-3342.5700000000033</v>
      </c>
      <c r="K4866" s="11">
        <f>Table1_1[[#This Row],[PROFIT]]/Table1_1[[#This Row],[TOTAL REVENUE]]</f>
        <v>-0.22237590287382844</v>
      </c>
    </row>
    <row r="4867" spans="1:11">
      <c r="A4867" t="s">
        <v>71</v>
      </c>
      <c r="B4867" t="s">
        <v>828</v>
      </c>
      <c r="C4867">
        <v>87</v>
      </c>
      <c r="D4867">
        <v>98.17</v>
      </c>
      <c r="E4867">
        <v>38.630000000000003</v>
      </c>
      <c r="F4867" t="s">
        <v>108</v>
      </c>
      <c r="G4867" t="s">
        <v>109</v>
      </c>
      <c r="H4867">
        <f>Table1_1[[#This Row],[Units Sold]]*Table1_1[[#This Row],[Sale Price per Unit]]</f>
        <v>3360.8100000000004</v>
      </c>
      <c r="I4867">
        <f>Table1_1[[#This Row],[Units Sold]]*Table1_1[[#This Row],[Cost per Unit]]</f>
        <v>8540.7900000000009</v>
      </c>
      <c r="J4867">
        <f>Table1_1[[#This Row],[TOTAL REVENUE]]-Table1_1[[#This Row],[TOTAL COST]]</f>
        <v>-5179.9800000000005</v>
      </c>
      <c r="K4867" s="11">
        <f>Table1_1[[#This Row],[PROFIT]]/Table1_1[[#This Row],[TOTAL REVENUE]]</f>
        <v>-1.5412891535076365</v>
      </c>
    </row>
    <row r="4868" spans="1:11">
      <c r="A4868" t="s">
        <v>48</v>
      </c>
      <c r="B4868" t="s">
        <v>829</v>
      </c>
      <c r="C4868">
        <v>283</v>
      </c>
      <c r="D4868">
        <v>28.38</v>
      </c>
      <c r="E4868">
        <v>46.06</v>
      </c>
      <c r="F4868" t="s">
        <v>107</v>
      </c>
      <c r="G4868" t="s">
        <v>110</v>
      </c>
      <c r="H4868">
        <f>Table1_1[[#This Row],[Units Sold]]*Table1_1[[#This Row],[Sale Price per Unit]]</f>
        <v>13034.980000000001</v>
      </c>
      <c r="I4868">
        <f>Table1_1[[#This Row],[Units Sold]]*Table1_1[[#This Row],[Cost per Unit]]</f>
        <v>8031.54</v>
      </c>
      <c r="J4868">
        <f>Table1_1[[#This Row],[TOTAL REVENUE]]-Table1_1[[#This Row],[TOTAL COST]]</f>
        <v>5003.4400000000014</v>
      </c>
      <c r="K4868" s="11">
        <f>Table1_1[[#This Row],[PROFIT]]/Table1_1[[#This Row],[TOTAL REVENUE]]</f>
        <v>0.38384715588363011</v>
      </c>
    </row>
    <row r="4869" spans="1:11">
      <c r="A4869" t="s">
        <v>72</v>
      </c>
      <c r="B4869" t="s">
        <v>829</v>
      </c>
      <c r="C4869">
        <v>25</v>
      </c>
      <c r="D4869">
        <v>56.92</v>
      </c>
      <c r="E4869">
        <v>71.959999999999994</v>
      </c>
      <c r="F4869" t="s">
        <v>108</v>
      </c>
      <c r="G4869" t="s">
        <v>109</v>
      </c>
      <c r="H4869">
        <f>Table1_1[[#This Row],[Units Sold]]*Table1_1[[#This Row],[Sale Price per Unit]]</f>
        <v>1798.9999999999998</v>
      </c>
      <c r="I4869">
        <f>Table1_1[[#This Row],[Units Sold]]*Table1_1[[#This Row],[Cost per Unit]]</f>
        <v>1423</v>
      </c>
      <c r="J4869">
        <f>Table1_1[[#This Row],[TOTAL REVENUE]]-Table1_1[[#This Row],[TOTAL COST]]</f>
        <v>375.99999999999977</v>
      </c>
      <c r="K4869" s="11">
        <f>Table1_1[[#This Row],[PROFIT]]/Table1_1[[#This Row],[TOTAL REVENUE]]</f>
        <v>0.20900500277932174</v>
      </c>
    </row>
    <row r="4870" spans="1:11">
      <c r="A4870" t="s">
        <v>96</v>
      </c>
      <c r="B4870" t="s">
        <v>829</v>
      </c>
      <c r="C4870">
        <v>169</v>
      </c>
      <c r="D4870">
        <v>57.27</v>
      </c>
      <c r="E4870">
        <v>86.64</v>
      </c>
      <c r="F4870" t="s">
        <v>108</v>
      </c>
      <c r="G4870" t="s">
        <v>109</v>
      </c>
      <c r="H4870">
        <f>Table1_1[[#This Row],[Units Sold]]*Table1_1[[#This Row],[Sale Price per Unit]]</f>
        <v>14642.16</v>
      </c>
      <c r="I4870">
        <f>Table1_1[[#This Row],[Units Sold]]*Table1_1[[#This Row],[Cost per Unit]]</f>
        <v>9678.630000000001</v>
      </c>
      <c r="J4870">
        <f>Table1_1[[#This Row],[TOTAL REVENUE]]-Table1_1[[#This Row],[TOTAL COST]]</f>
        <v>4963.5299999999988</v>
      </c>
      <c r="K4870" s="11">
        <f>Table1_1[[#This Row],[PROFIT]]/Table1_1[[#This Row],[TOTAL REVENUE]]</f>
        <v>0.33898891966758993</v>
      </c>
    </row>
    <row r="4871" spans="1:11">
      <c r="A4871" t="s">
        <v>92</v>
      </c>
      <c r="B4871" t="s">
        <v>829</v>
      </c>
      <c r="C4871">
        <v>201</v>
      </c>
      <c r="D4871">
        <v>29.36</v>
      </c>
      <c r="E4871">
        <v>28.82</v>
      </c>
      <c r="F4871" t="s">
        <v>107</v>
      </c>
      <c r="G4871" t="s">
        <v>110</v>
      </c>
      <c r="H4871">
        <f>Table1_1[[#This Row],[Units Sold]]*Table1_1[[#This Row],[Sale Price per Unit]]</f>
        <v>5792.82</v>
      </c>
      <c r="I4871">
        <f>Table1_1[[#This Row],[Units Sold]]*Table1_1[[#This Row],[Cost per Unit]]</f>
        <v>5901.36</v>
      </c>
      <c r="J4871">
        <f>Table1_1[[#This Row],[TOTAL REVENUE]]-Table1_1[[#This Row],[TOTAL COST]]</f>
        <v>-108.53999999999996</v>
      </c>
      <c r="K4871" s="11">
        <f>Table1_1[[#This Row],[PROFIT]]/Table1_1[[#This Row],[TOTAL REVENUE]]</f>
        <v>-1.8736988202637053E-2</v>
      </c>
    </row>
    <row r="4872" spans="1:11">
      <c r="A4872" t="s">
        <v>20</v>
      </c>
      <c r="B4872" t="s">
        <v>829</v>
      </c>
      <c r="C4872">
        <v>43</v>
      </c>
      <c r="D4872">
        <v>28.75</v>
      </c>
      <c r="E4872">
        <v>41.81</v>
      </c>
      <c r="F4872" t="s">
        <v>107</v>
      </c>
      <c r="G4872" t="s">
        <v>110</v>
      </c>
      <c r="H4872">
        <f>Table1_1[[#This Row],[Units Sold]]*Table1_1[[#This Row],[Sale Price per Unit]]</f>
        <v>1797.8300000000002</v>
      </c>
      <c r="I4872">
        <f>Table1_1[[#This Row],[Units Sold]]*Table1_1[[#This Row],[Cost per Unit]]</f>
        <v>1236.25</v>
      </c>
      <c r="J4872">
        <f>Table1_1[[#This Row],[TOTAL REVENUE]]-Table1_1[[#This Row],[TOTAL COST]]</f>
        <v>561.58000000000015</v>
      </c>
      <c r="K4872" s="11">
        <f>Table1_1[[#This Row],[PROFIT]]/Table1_1[[#This Row],[TOTAL REVENUE]]</f>
        <v>0.31236546280794075</v>
      </c>
    </row>
    <row r="4873" spans="1:11">
      <c r="A4873" t="s">
        <v>54</v>
      </c>
      <c r="B4873" t="s">
        <v>830</v>
      </c>
      <c r="C4873">
        <v>278</v>
      </c>
      <c r="D4873">
        <v>32.92</v>
      </c>
      <c r="E4873">
        <v>61.47</v>
      </c>
      <c r="F4873" t="s">
        <v>107</v>
      </c>
      <c r="G4873" t="s">
        <v>109</v>
      </c>
      <c r="H4873">
        <f>Table1_1[[#This Row],[Units Sold]]*Table1_1[[#This Row],[Sale Price per Unit]]</f>
        <v>17088.66</v>
      </c>
      <c r="I4873">
        <f>Table1_1[[#This Row],[Units Sold]]*Table1_1[[#This Row],[Cost per Unit]]</f>
        <v>9151.76</v>
      </c>
      <c r="J4873">
        <f>Table1_1[[#This Row],[TOTAL REVENUE]]-Table1_1[[#This Row],[TOTAL COST]]</f>
        <v>7936.9</v>
      </c>
      <c r="K4873" s="11">
        <f>Table1_1[[#This Row],[PROFIT]]/Table1_1[[#This Row],[TOTAL REVENUE]]</f>
        <v>0.46445420530340004</v>
      </c>
    </row>
    <row r="4874" spans="1:11">
      <c r="A4874" t="s">
        <v>19</v>
      </c>
      <c r="B4874" t="s">
        <v>830</v>
      </c>
      <c r="C4874">
        <v>69</v>
      </c>
      <c r="D4874">
        <v>61.15</v>
      </c>
      <c r="E4874">
        <v>69.61</v>
      </c>
      <c r="F4874" t="s">
        <v>107</v>
      </c>
      <c r="G4874" t="s">
        <v>109</v>
      </c>
      <c r="H4874">
        <f>Table1_1[[#This Row],[Units Sold]]*Table1_1[[#This Row],[Sale Price per Unit]]</f>
        <v>4803.09</v>
      </c>
      <c r="I4874">
        <f>Table1_1[[#This Row],[Units Sold]]*Table1_1[[#This Row],[Cost per Unit]]</f>
        <v>4219.3499999999995</v>
      </c>
      <c r="J4874">
        <f>Table1_1[[#This Row],[TOTAL REVENUE]]-Table1_1[[#This Row],[TOTAL COST]]</f>
        <v>583.74000000000069</v>
      </c>
      <c r="K4874" s="11">
        <f>Table1_1[[#This Row],[PROFIT]]/Table1_1[[#This Row],[TOTAL REVENUE]]</f>
        <v>0.12153426231863253</v>
      </c>
    </row>
    <row r="4875" spans="1:11">
      <c r="A4875" t="s">
        <v>64</v>
      </c>
      <c r="B4875" t="s">
        <v>830</v>
      </c>
      <c r="C4875">
        <v>290</v>
      </c>
      <c r="D4875">
        <v>88.88</v>
      </c>
      <c r="E4875">
        <v>31.98</v>
      </c>
      <c r="F4875" t="s">
        <v>107</v>
      </c>
      <c r="G4875" t="s">
        <v>110</v>
      </c>
      <c r="H4875">
        <f>Table1_1[[#This Row],[Units Sold]]*Table1_1[[#This Row],[Sale Price per Unit]]</f>
        <v>9274.2000000000007</v>
      </c>
      <c r="I4875">
        <f>Table1_1[[#This Row],[Units Sold]]*Table1_1[[#This Row],[Cost per Unit]]</f>
        <v>25775.199999999997</v>
      </c>
      <c r="J4875">
        <f>Table1_1[[#This Row],[TOTAL REVENUE]]-Table1_1[[#This Row],[TOTAL COST]]</f>
        <v>-16500.999999999996</v>
      </c>
      <c r="K4875" s="11">
        <f>Table1_1[[#This Row],[PROFIT]]/Table1_1[[#This Row],[TOTAL REVENUE]]</f>
        <v>-1.7792370231394616</v>
      </c>
    </row>
    <row r="4876" spans="1:11">
      <c r="A4876" t="s">
        <v>57</v>
      </c>
      <c r="B4876" t="s">
        <v>830</v>
      </c>
      <c r="C4876">
        <v>161</v>
      </c>
      <c r="D4876">
        <v>30.94</v>
      </c>
      <c r="E4876">
        <v>92.42</v>
      </c>
      <c r="F4876" t="s">
        <v>107</v>
      </c>
      <c r="G4876" t="s">
        <v>110</v>
      </c>
      <c r="H4876">
        <f>Table1_1[[#This Row],[Units Sold]]*Table1_1[[#This Row],[Sale Price per Unit]]</f>
        <v>14879.62</v>
      </c>
      <c r="I4876">
        <f>Table1_1[[#This Row],[Units Sold]]*Table1_1[[#This Row],[Cost per Unit]]</f>
        <v>4981.34</v>
      </c>
      <c r="J4876">
        <f>Table1_1[[#This Row],[TOTAL REVENUE]]-Table1_1[[#This Row],[TOTAL COST]]</f>
        <v>9898.2800000000007</v>
      </c>
      <c r="K4876" s="11">
        <f>Table1_1[[#This Row],[PROFIT]]/Table1_1[[#This Row],[TOTAL REVENUE]]</f>
        <v>0.66522397749404893</v>
      </c>
    </row>
    <row r="4877" spans="1:11">
      <c r="A4877" t="s">
        <v>18</v>
      </c>
      <c r="B4877" t="s">
        <v>830</v>
      </c>
      <c r="C4877">
        <v>149</v>
      </c>
      <c r="D4877">
        <v>42.45</v>
      </c>
      <c r="E4877">
        <v>102.69</v>
      </c>
      <c r="F4877" t="s">
        <v>108</v>
      </c>
      <c r="G4877" t="s">
        <v>109</v>
      </c>
      <c r="H4877">
        <f>Table1_1[[#This Row],[Units Sold]]*Table1_1[[#This Row],[Sale Price per Unit]]</f>
        <v>15300.81</v>
      </c>
      <c r="I4877">
        <f>Table1_1[[#This Row],[Units Sold]]*Table1_1[[#This Row],[Cost per Unit]]</f>
        <v>6325.05</v>
      </c>
      <c r="J4877">
        <f>Table1_1[[#This Row],[TOTAL REVENUE]]-Table1_1[[#This Row],[TOTAL COST]]</f>
        <v>8975.7599999999984</v>
      </c>
      <c r="K4877" s="11">
        <f>Table1_1[[#This Row],[PROFIT]]/Table1_1[[#This Row],[TOTAL REVENUE]]</f>
        <v>0.58661992404323682</v>
      </c>
    </row>
    <row r="4878" spans="1:11">
      <c r="A4878" t="s">
        <v>43</v>
      </c>
      <c r="B4878" t="s">
        <v>830</v>
      </c>
      <c r="C4878">
        <v>131</v>
      </c>
      <c r="D4878">
        <v>54.97</v>
      </c>
      <c r="E4878">
        <v>65.739999999999995</v>
      </c>
      <c r="F4878" t="s">
        <v>108</v>
      </c>
      <c r="G4878" t="s">
        <v>109</v>
      </c>
      <c r="H4878">
        <f>Table1_1[[#This Row],[Units Sold]]*Table1_1[[#This Row],[Sale Price per Unit]]</f>
        <v>8611.9399999999987</v>
      </c>
      <c r="I4878">
        <f>Table1_1[[#This Row],[Units Sold]]*Table1_1[[#This Row],[Cost per Unit]]</f>
        <v>7201.07</v>
      </c>
      <c r="J4878">
        <f>Table1_1[[#This Row],[TOTAL REVENUE]]-Table1_1[[#This Row],[TOTAL COST]]</f>
        <v>1410.869999999999</v>
      </c>
      <c r="K4878" s="11">
        <f>Table1_1[[#This Row],[PROFIT]]/Table1_1[[#This Row],[TOTAL REVENUE]]</f>
        <v>0.16382719805293572</v>
      </c>
    </row>
    <row r="4879" spans="1:11">
      <c r="A4879" t="s">
        <v>36</v>
      </c>
      <c r="B4879" t="s">
        <v>830</v>
      </c>
      <c r="C4879">
        <v>278</v>
      </c>
      <c r="D4879">
        <v>47.66</v>
      </c>
      <c r="E4879">
        <v>57.23</v>
      </c>
      <c r="F4879" t="s">
        <v>108</v>
      </c>
      <c r="G4879" t="s">
        <v>110</v>
      </c>
      <c r="H4879">
        <f>Table1_1[[#This Row],[Units Sold]]*Table1_1[[#This Row],[Sale Price per Unit]]</f>
        <v>15909.939999999999</v>
      </c>
      <c r="I4879">
        <f>Table1_1[[#This Row],[Units Sold]]*Table1_1[[#This Row],[Cost per Unit]]</f>
        <v>13249.48</v>
      </c>
      <c r="J4879">
        <f>Table1_1[[#This Row],[TOTAL REVENUE]]-Table1_1[[#This Row],[TOTAL COST]]</f>
        <v>2660.4599999999991</v>
      </c>
      <c r="K4879" s="11">
        <f>Table1_1[[#This Row],[PROFIT]]/Table1_1[[#This Row],[TOTAL REVENUE]]</f>
        <v>0.16721998951598807</v>
      </c>
    </row>
    <row r="4880" spans="1:11">
      <c r="A4880" t="s">
        <v>14</v>
      </c>
      <c r="B4880" t="s">
        <v>830</v>
      </c>
      <c r="C4880">
        <v>291</v>
      </c>
      <c r="D4880">
        <v>35.409999999999997</v>
      </c>
      <c r="E4880">
        <v>106.36</v>
      </c>
      <c r="F4880" t="s">
        <v>107</v>
      </c>
      <c r="G4880" t="s">
        <v>109</v>
      </c>
      <c r="H4880">
        <f>Table1_1[[#This Row],[Units Sold]]*Table1_1[[#This Row],[Sale Price per Unit]]</f>
        <v>30950.76</v>
      </c>
      <c r="I4880">
        <f>Table1_1[[#This Row],[Units Sold]]*Table1_1[[#This Row],[Cost per Unit]]</f>
        <v>10304.31</v>
      </c>
      <c r="J4880">
        <f>Table1_1[[#This Row],[TOTAL REVENUE]]-Table1_1[[#This Row],[TOTAL COST]]</f>
        <v>20646.449999999997</v>
      </c>
      <c r="K4880" s="11">
        <f>Table1_1[[#This Row],[PROFIT]]/Table1_1[[#This Row],[TOTAL REVENUE]]</f>
        <v>0.6670740880030086</v>
      </c>
    </row>
    <row r="4881" spans="1:11">
      <c r="A4881" t="s">
        <v>92</v>
      </c>
      <c r="B4881" t="s">
        <v>830</v>
      </c>
      <c r="C4881">
        <v>134</v>
      </c>
      <c r="D4881">
        <v>28.42</v>
      </c>
      <c r="E4881">
        <v>85.88</v>
      </c>
      <c r="F4881" t="s">
        <v>108</v>
      </c>
      <c r="G4881" t="s">
        <v>110</v>
      </c>
      <c r="H4881">
        <f>Table1_1[[#This Row],[Units Sold]]*Table1_1[[#This Row],[Sale Price per Unit]]</f>
        <v>11507.92</v>
      </c>
      <c r="I4881">
        <f>Table1_1[[#This Row],[Units Sold]]*Table1_1[[#This Row],[Cost per Unit]]</f>
        <v>3808.28</v>
      </c>
      <c r="J4881">
        <f>Table1_1[[#This Row],[TOTAL REVENUE]]-Table1_1[[#This Row],[TOTAL COST]]</f>
        <v>7699.6399999999994</v>
      </c>
      <c r="K4881" s="11">
        <f>Table1_1[[#This Row],[PROFIT]]/Table1_1[[#This Row],[TOTAL REVENUE]]</f>
        <v>0.66907312529110385</v>
      </c>
    </row>
    <row r="4882" spans="1:11">
      <c r="A4882" t="s">
        <v>92</v>
      </c>
      <c r="B4882" t="s">
        <v>831</v>
      </c>
      <c r="C4882">
        <v>179</v>
      </c>
      <c r="D4882">
        <v>89.38</v>
      </c>
      <c r="E4882">
        <v>103.98</v>
      </c>
      <c r="F4882" t="s">
        <v>108</v>
      </c>
      <c r="G4882" t="s">
        <v>110</v>
      </c>
      <c r="H4882">
        <f>Table1_1[[#This Row],[Units Sold]]*Table1_1[[#This Row],[Sale Price per Unit]]</f>
        <v>18612.420000000002</v>
      </c>
      <c r="I4882">
        <f>Table1_1[[#This Row],[Units Sold]]*Table1_1[[#This Row],[Cost per Unit]]</f>
        <v>15999.019999999999</v>
      </c>
      <c r="J4882">
        <f>Table1_1[[#This Row],[TOTAL REVENUE]]-Table1_1[[#This Row],[TOTAL COST]]</f>
        <v>2613.4000000000033</v>
      </c>
      <c r="K4882" s="11">
        <f>Table1_1[[#This Row],[PROFIT]]/Table1_1[[#This Row],[TOTAL REVENUE]]</f>
        <v>0.14041161761877299</v>
      </c>
    </row>
    <row r="4883" spans="1:11">
      <c r="A4883" t="s">
        <v>12</v>
      </c>
      <c r="B4883" t="s">
        <v>831</v>
      </c>
      <c r="C4883">
        <v>54</v>
      </c>
      <c r="D4883">
        <v>76.760000000000005</v>
      </c>
      <c r="E4883">
        <v>44.11</v>
      </c>
      <c r="F4883" t="s">
        <v>107</v>
      </c>
      <c r="G4883" t="s">
        <v>110</v>
      </c>
      <c r="H4883">
        <f>Table1_1[[#This Row],[Units Sold]]*Table1_1[[#This Row],[Sale Price per Unit]]</f>
        <v>2381.94</v>
      </c>
      <c r="I4883">
        <f>Table1_1[[#This Row],[Units Sold]]*Table1_1[[#This Row],[Cost per Unit]]</f>
        <v>4145.04</v>
      </c>
      <c r="J4883">
        <f>Table1_1[[#This Row],[TOTAL REVENUE]]-Table1_1[[#This Row],[TOTAL COST]]</f>
        <v>-1763.1</v>
      </c>
      <c r="K4883" s="11">
        <f>Table1_1[[#This Row],[PROFIT]]/Table1_1[[#This Row],[TOTAL REVENUE]]</f>
        <v>-0.74019496712763544</v>
      </c>
    </row>
    <row r="4884" spans="1:11">
      <c r="A4884" t="s">
        <v>50</v>
      </c>
      <c r="B4884" t="s">
        <v>831</v>
      </c>
      <c r="C4884">
        <v>216</v>
      </c>
      <c r="D4884">
        <v>14.05</v>
      </c>
      <c r="E4884">
        <v>100.17</v>
      </c>
      <c r="F4884" t="s">
        <v>107</v>
      </c>
      <c r="G4884" t="s">
        <v>110</v>
      </c>
      <c r="H4884">
        <f>Table1_1[[#This Row],[Units Sold]]*Table1_1[[#This Row],[Sale Price per Unit]]</f>
        <v>21636.720000000001</v>
      </c>
      <c r="I4884">
        <f>Table1_1[[#This Row],[Units Sold]]*Table1_1[[#This Row],[Cost per Unit]]</f>
        <v>3034.8</v>
      </c>
      <c r="J4884">
        <f>Table1_1[[#This Row],[TOTAL REVENUE]]-Table1_1[[#This Row],[TOTAL COST]]</f>
        <v>18601.920000000002</v>
      </c>
      <c r="K4884" s="11">
        <f>Table1_1[[#This Row],[PROFIT]]/Table1_1[[#This Row],[TOTAL REVENUE]]</f>
        <v>0.85973844464410509</v>
      </c>
    </row>
    <row r="4885" spans="1:11">
      <c r="A4885" t="s">
        <v>44</v>
      </c>
      <c r="B4885" t="s">
        <v>831</v>
      </c>
      <c r="C4885">
        <v>162</v>
      </c>
      <c r="D4885">
        <v>71.540000000000006</v>
      </c>
      <c r="E4885">
        <v>111.3</v>
      </c>
      <c r="F4885" t="s">
        <v>108</v>
      </c>
      <c r="G4885" t="s">
        <v>110</v>
      </c>
      <c r="H4885">
        <f>Table1_1[[#This Row],[Units Sold]]*Table1_1[[#This Row],[Sale Price per Unit]]</f>
        <v>18030.599999999999</v>
      </c>
      <c r="I4885">
        <f>Table1_1[[#This Row],[Units Sold]]*Table1_1[[#This Row],[Cost per Unit]]</f>
        <v>11589.480000000001</v>
      </c>
      <c r="J4885">
        <f>Table1_1[[#This Row],[TOTAL REVENUE]]-Table1_1[[#This Row],[TOTAL COST]]</f>
        <v>6441.1199999999972</v>
      </c>
      <c r="K4885" s="11">
        <f>Table1_1[[#This Row],[PROFIT]]/Table1_1[[#This Row],[TOTAL REVENUE]]</f>
        <v>0.35723270440251559</v>
      </c>
    </row>
    <row r="4886" spans="1:11">
      <c r="A4886" t="s">
        <v>55</v>
      </c>
      <c r="B4886" t="s">
        <v>831</v>
      </c>
      <c r="C4886">
        <v>57</v>
      </c>
      <c r="D4886">
        <v>10.08</v>
      </c>
      <c r="E4886">
        <v>71.930000000000007</v>
      </c>
      <c r="F4886" t="s">
        <v>107</v>
      </c>
      <c r="G4886" t="s">
        <v>109</v>
      </c>
      <c r="H4886">
        <f>Table1_1[[#This Row],[Units Sold]]*Table1_1[[#This Row],[Sale Price per Unit]]</f>
        <v>4100.01</v>
      </c>
      <c r="I4886">
        <f>Table1_1[[#This Row],[Units Sold]]*Table1_1[[#This Row],[Cost per Unit]]</f>
        <v>574.56000000000006</v>
      </c>
      <c r="J4886">
        <f>Table1_1[[#This Row],[TOTAL REVENUE]]-Table1_1[[#This Row],[TOTAL COST]]</f>
        <v>3525.4500000000003</v>
      </c>
      <c r="K4886" s="11">
        <f>Table1_1[[#This Row],[PROFIT]]/Table1_1[[#This Row],[TOTAL REVENUE]]</f>
        <v>0.85986375642986235</v>
      </c>
    </row>
    <row r="4887" spans="1:11">
      <c r="A4887" t="s">
        <v>92</v>
      </c>
      <c r="B4887" t="s">
        <v>831</v>
      </c>
      <c r="C4887">
        <v>34</v>
      </c>
      <c r="D4887">
        <v>69.67</v>
      </c>
      <c r="E4887">
        <v>71.260000000000005</v>
      </c>
      <c r="F4887" t="s">
        <v>107</v>
      </c>
      <c r="G4887" t="s">
        <v>109</v>
      </c>
      <c r="H4887">
        <f>Table1_1[[#This Row],[Units Sold]]*Table1_1[[#This Row],[Sale Price per Unit]]</f>
        <v>2422.84</v>
      </c>
      <c r="I4887">
        <f>Table1_1[[#This Row],[Units Sold]]*Table1_1[[#This Row],[Cost per Unit]]</f>
        <v>2368.7800000000002</v>
      </c>
      <c r="J4887">
        <f>Table1_1[[#This Row],[TOTAL REVENUE]]-Table1_1[[#This Row],[TOTAL COST]]</f>
        <v>54.059999999999945</v>
      </c>
      <c r="K4887" s="11">
        <f>Table1_1[[#This Row],[PROFIT]]/Table1_1[[#This Row],[TOTAL REVENUE]]</f>
        <v>2.2312657872579262E-2</v>
      </c>
    </row>
    <row r="4888" spans="1:11">
      <c r="A4888" t="s">
        <v>27</v>
      </c>
      <c r="B4888" t="s">
        <v>831</v>
      </c>
      <c r="C4888">
        <v>47</v>
      </c>
      <c r="D4888">
        <v>43.98</v>
      </c>
      <c r="E4888">
        <v>71.900000000000006</v>
      </c>
      <c r="F4888" t="s">
        <v>107</v>
      </c>
      <c r="G4888" t="s">
        <v>109</v>
      </c>
      <c r="H4888">
        <f>Table1_1[[#This Row],[Units Sold]]*Table1_1[[#This Row],[Sale Price per Unit]]</f>
        <v>3379.3</v>
      </c>
      <c r="I4888">
        <f>Table1_1[[#This Row],[Units Sold]]*Table1_1[[#This Row],[Cost per Unit]]</f>
        <v>2067.06</v>
      </c>
      <c r="J4888">
        <f>Table1_1[[#This Row],[TOTAL REVENUE]]-Table1_1[[#This Row],[TOTAL COST]]</f>
        <v>1312.2400000000002</v>
      </c>
      <c r="K4888" s="11">
        <f>Table1_1[[#This Row],[PROFIT]]/Table1_1[[#This Row],[TOTAL REVENUE]]</f>
        <v>0.38831710709318501</v>
      </c>
    </row>
    <row r="4889" spans="1:11">
      <c r="A4889" t="s">
        <v>87</v>
      </c>
      <c r="B4889" t="s">
        <v>832</v>
      </c>
      <c r="C4889">
        <v>186</v>
      </c>
      <c r="D4889">
        <v>20.350000000000001</v>
      </c>
      <c r="E4889">
        <v>111.87</v>
      </c>
      <c r="F4889" t="s">
        <v>108</v>
      </c>
      <c r="G4889" t="s">
        <v>110</v>
      </c>
      <c r="H4889">
        <f>Table1_1[[#This Row],[Units Sold]]*Table1_1[[#This Row],[Sale Price per Unit]]</f>
        <v>20807.82</v>
      </c>
      <c r="I4889">
        <f>Table1_1[[#This Row],[Units Sold]]*Table1_1[[#This Row],[Cost per Unit]]</f>
        <v>3785.1000000000004</v>
      </c>
      <c r="J4889">
        <f>Table1_1[[#This Row],[TOTAL REVENUE]]-Table1_1[[#This Row],[TOTAL COST]]</f>
        <v>17022.72</v>
      </c>
      <c r="K4889" s="11">
        <f>Table1_1[[#This Row],[PROFIT]]/Table1_1[[#This Row],[TOTAL REVENUE]]</f>
        <v>0.8180924287118978</v>
      </c>
    </row>
    <row r="4890" spans="1:11">
      <c r="A4890" t="s">
        <v>83</v>
      </c>
      <c r="B4890" t="s">
        <v>832</v>
      </c>
      <c r="C4890">
        <v>191</v>
      </c>
      <c r="D4890">
        <v>41.33</v>
      </c>
      <c r="E4890">
        <v>38.590000000000003</v>
      </c>
      <c r="F4890" t="s">
        <v>107</v>
      </c>
      <c r="G4890" t="s">
        <v>110</v>
      </c>
      <c r="H4890">
        <f>Table1_1[[#This Row],[Units Sold]]*Table1_1[[#This Row],[Sale Price per Unit]]</f>
        <v>7370.6900000000005</v>
      </c>
      <c r="I4890">
        <f>Table1_1[[#This Row],[Units Sold]]*Table1_1[[#This Row],[Cost per Unit]]</f>
        <v>7894.03</v>
      </c>
      <c r="J4890">
        <f>Table1_1[[#This Row],[TOTAL REVENUE]]-Table1_1[[#This Row],[TOTAL COST]]</f>
        <v>-523.33999999999924</v>
      </c>
      <c r="K4890" s="11">
        <f>Table1_1[[#This Row],[PROFIT]]/Table1_1[[#This Row],[TOTAL REVENUE]]</f>
        <v>-7.1002850479398694E-2</v>
      </c>
    </row>
    <row r="4891" spans="1:11">
      <c r="A4891" t="s">
        <v>104</v>
      </c>
      <c r="B4891" t="s">
        <v>832</v>
      </c>
      <c r="C4891">
        <v>242</v>
      </c>
      <c r="D4891">
        <v>35.549999999999997</v>
      </c>
      <c r="E4891">
        <v>81.75</v>
      </c>
      <c r="F4891" t="s">
        <v>108</v>
      </c>
      <c r="G4891" t="s">
        <v>109</v>
      </c>
      <c r="H4891">
        <f>Table1_1[[#This Row],[Units Sold]]*Table1_1[[#This Row],[Sale Price per Unit]]</f>
        <v>19783.5</v>
      </c>
      <c r="I4891">
        <f>Table1_1[[#This Row],[Units Sold]]*Table1_1[[#This Row],[Cost per Unit]]</f>
        <v>8603.0999999999985</v>
      </c>
      <c r="J4891">
        <f>Table1_1[[#This Row],[TOTAL REVENUE]]-Table1_1[[#This Row],[TOTAL COST]]</f>
        <v>11180.400000000001</v>
      </c>
      <c r="K4891" s="11">
        <f>Table1_1[[#This Row],[PROFIT]]/Table1_1[[#This Row],[TOTAL REVENUE]]</f>
        <v>0.56513761467889911</v>
      </c>
    </row>
    <row r="4892" spans="1:11">
      <c r="A4892" t="s">
        <v>32</v>
      </c>
      <c r="B4892" t="s">
        <v>832</v>
      </c>
      <c r="C4892">
        <v>126</v>
      </c>
      <c r="D4892">
        <v>34.479999999999997</v>
      </c>
      <c r="E4892">
        <v>42.27</v>
      </c>
      <c r="F4892" t="s">
        <v>107</v>
      </c>
      <c r="G4892" t="s">
        <v>110</v>
      </c>
      <c r="H4892">
        <f>Table1_1[[#This Row],[Units Sold]]*Table1_1[[#This Row],[Sale Price per Unit]]</f>
        <v>5326.02</v>
      </c>
      <c r="I4892">
        <f>Table1_1[[#This Row],[Units Sold]]*Table1_1[[#This Row],[Cost per Unit]]</f>
        <v>4344.4799999999996</v>
      </c>
      <c r="J4892">
        <f>Table1_1[[#This Row],[TOTAL REVENUE]]-Table1_1[[#This Row],[TOTAL COST]]</f>
        <v>981.54000000000087</v>
      </c>
      <c r="K4892" s="11">
        <f>Table1_1[[#This Row],[PROFIT]]/Table1_1[[#This Row],[TOTAL REVENUE]]</f>
        <v>0.18429145966406449</v>
      </c>
    </row>
    <row r="4893" spans="1:11">
      <c r="A4893" t="s">
        <v>65</v>
      </c>
      <c r="B4893" t="s">
        <v>832</v>
      </c>
      <c r="C4893">
        <v>20</v>
      </c>
      <c r="D4893">
        <v>38.409999999999997</v>
      </c>
      <c r="E4893">
        <v>96.82</v>
      </c>
      <c r="F4893" t="s">
        <v>107</v>
      </c>
      <c r="G4893" t="s">
        <v>110</v>
      </c>
      <c r="H4893">
        <f>Table1_1[[#This Row],[Units Sold]]*Table1_1[[#This Row],[Sale Price per Unit]]</f>
        <v>1936.3999999999999</v>
      </c>
      <c r="I4893">
        <f>Table1_1[[#This Row],[Units Sold]]*Table1_1[[#This Row],[Cost per Unit]]</f>
        <v>768.19999999999993</v>
      </c>
      <c r="J4893">
        <f>Table1_1[[#This Row],[TOTAL REVENUE]]-Table1_1[[#This Row],[TOTAL COST]]</f>
        <v>1168.1999999999998</v>
      </c>
      <c r="K4893" s="11">
        <f>Table1_1[[#This Row],[PROFIT]]/Table1_1[[#This Row],[TOTAL REVENUE]]</f>
        <v>0.60328444536252834</v>
      </c>
    </row>
    <row r="4894" spans="1:11">
      <c r="A4894" t="s">
        <v>53</v>
      </c>
      <c r="B4894" t="s">
        <v>833</v>
      </c>
      <c r="C4894">
        <v>115</v>
      </c>
      <c r="D4894">
        <v>76.87</v>
      </c>
      <c r="E4894">
        <v>42.88</v>
      </c>
      <c r="F4894" t="s">
        <v>107</v>
      </c>
      <c r="G4894" t="s">
        <v>110</v>
      </c>
      <c r="H4894">
        <f>Table1_1[[#This Row],[Units Sold]]*Table1_1[[#This Row],[Sale Price per Unit]]</f>
        <v>4931.2000000000007</v>
      </c>
      <c r="I4894">
        <f>Table1_1[[#This Row],[Units Sold]]*Table1_1[[#This Row],[Cost per Unit]]</f>
        <v>8840.0500000000011</v>
      </c>
      <c r="J4894">
        <f>Table1_1[[#This Row],[TOTAL REVENUE]]-Table1_1[[#This Row],[TOTAL COST]]</f>
        <v>-3908.8500000000004</v>
      </c>
      <c r="K4894" s="11">
        <f>Table1_1[[#This Row],[PROFIT]]/Table1_1[[#This Row],[TOTAL REVENUE]]</f>
        <v>-0.79267723880597007</v>
      </c>
    </row>
    <row r="4895" spans="1:11">
      <c r="A4895" t="s">
        <v>61</v>
      </c>
      <c r="B4895" t="s">
        <v>833</v>
      </c>
      <c r="C4895">
        <v>89</v>
      </c>
      <c r="D4895">
        <v>57.86</v>
      </c>
      <c r="E4895">
        <v>96.37</v>
      </c>
      <c r="F4895" t="s">
        <v>108</v>
      </c>
      <c r="G4895" t="s">
        <v>109</v>
      </c>
      <c r="H4895">
        <f>Table1_1[[#This Row],[Units Sold]]*Table1_1[[#This Row],[Sale Price per Unit]]</f>
        <v>8576.93</v>
      </c>
      <c r="I4895">
        <f>Table1_1[[#This Row],[Units Sold]]*Table1_1[[#This Row],[Cost per Unit]]</f>
        <v>5149.54</v>
      </c>
      <c r="J4895">
        <f>Table1_1[[#This Row],[TOTAL REVENUE]]-Table1_1[[#This Row],[TOTAL COST]]</f>
        <v>3427.3900000000003</v>
      </c>
      <c r="K4895" s="11">
        <f>Table1_1[[#This Row],[PROFIT]]/Table1_1[[#This Row],[TOTAL REVENUE]]</f>
        <v>0.39960568641693478</v>
      </c>
    </row>
    <row r="4896" spans="1:11">
      <c r="A4896" t="s">
        <v>17</v>
      </c>
      <c r="B4896" t="s">
        <v>833</v>
      </c>
      <c r="C4896">
        <v>231</v>
      </c>
      <c r="D4896">
        <v>65.650000000000006</v>
      </c>
      <c r="E4896">
        <v>78.81</v>
      </c>
      <c r="F4896" t="s">
        <v>108</v>
      </c>
      <c r="G4896" t="s">
        <v>109</v>
      </c>
      <c r="H4896">
        <f>Table1_1[[#This Row],[Units Sold]]*Table1_1[[#This Row],[Sale Price per Unit]]</f>
        <v>18205.11</v>
      </c>
      <c r="I4896">
        <f>Table1_1[[#This Row],[Units Sold]]*Table1_1[[#This Row],[Cost per Unit]]</f>
        <v>15165.150000000001</v>
      </c>
      <c r="J4896">
        <f>Table1_1[[#This Row],[TOTAL REVENUE]]-Table1_1[[#This Row],[TOTAL COST]]</f>
        <v>3039.9599999999991</v>
      </c>
      <c r="K4896" s="11">
        <f>Table1_1[[#This Row],[PROFIT]]/Table1_1[[#This Row],[TOTAL REVENUE]]</f>
        <v>0.16698388529374439</v>
      </c>
    </row>
    <row r="4897" spans="1:11">
      <c r="A4897" t="s">
        <v>39</v>
      </c>
      <c r="B4897" t="s">
        <v>833</v>
      </c>
      <c r="C4897">
        <v>61</v>
      </c>
      <c r="D4897">
        <v>51.8</v>
      </c>
      <c r="E4897">
        <v>73.099999999999994</v>
      </c>
      <c r="F4897" t="s">
        <v>108</v>
      </c>
      <c r="G4897" t="s">
        <v>110</v>
      </c>
      <c r="H4897">
        <f>Table1_1[[#This Row],[Units Sold]]*Table1_1[[#This Row],[Sale Price per Unit]]</f>
        <v>4459.0999999999995</v>
      </c>
      <c r="I4897">
        <f>Table1_1[[#This Row],[Units Sold]]*Table1_1[[#This Row],[Cost per Unit]]</f>
        <v>3159.7999999999997</v>
      </c>
      <c r="J4897">
        <f>Table1_1[[#This Row],[TOTAL REVENUE]]-Table1_1[[#This Row],[TOTAL COST]]</f>
        <v>1299.2999999999997</v>
      </c>
      <c r="K4897" s="11">
        <f>Table1_1[[#This Row],[PROFIT]]/Table1_1[[#This Row],[TOTAL REVENUE]]</f>
        <v>0.29138166894664841</v>
      </c>
    </row>
    <row r="4898" spans="1:11">
      <c r="A4898" t="s">
        <v>35</v>
      </c>
      <c r="B4898" t="s">
        <v>833</v>
      </c>
      <c r="C4898">
        <v>289</v>
      </c>
      <c r="D4898">
        <v>56.51</v>
      </c>
      <c r="E4898">
        <v>46.28</v>
      </c>
      <c r="F4898" t="s">
        <v>107</v>
      </c>
      <c r="G4898" t="s">
        <v>109</v>
      </c>
      <c r="H4898">
        <f>Table1_1[[#This Row],[Units Sold]]*Table1_1[[#This Row],[Sale Price per Unit]]</f>
        <v>13374.92</v>
      </c>
      <c r="I4898">
        <f>Table1_1[[#This Row],[Units Sold]]*Table1_1[[#This Row],[Cost per Unit]]</f>
        <v>16331.39</v>
      </c>
      <c r="J4898">
        <f>Table1_1[[#This Row],[TOTAL REVENUE]]-Table1_1[[#This Row],[TOTAL COST]]</f>
        <v>-2956.4699999999993</v>
      </c>
      <c r="K4898" s="11">
        <f>Table1_1[[#This Row],[PROFIT]]/Table1_1[[#This Row],[TOTAL REVENUE]]</f>
        <v>-0.22104580812445976</v>
      </c>
    </row>
    <row r="4899" spans="1:11">
      <c r="A4899" t="s">
        <v>98</v>
      </c>
      <c r="B4899" t="s">
        <v>833</v>
      </c>
      <c r="C4899">
        <v>294</v>
      </c>
      <c r="D4899">
        <v>10.02</v>
      </c>
      <c r="E4899">
        <v>43.65</v>
      </c>
      <c r="F4899" t="s">
        <v>108</v>
      </c>
      <c r="G4899" t="s">
        <v>109</v>
      </c>
      <c r="H4899">
        <f>Table1_1[[#This Row],[Units Sold]]*Table1_1[[#This Row],[Sale Price per Unit]]</f>
        <v>12833.1</v>
      </c>
      <c r="I4899">
        <f>Table1_1[[#This Row],[Units Sold]]*Table1_1[[#This Row],[Cost per Unit]]</f>
        <v>2945.8799999999997</v>
      </c>
      <c r="J4899">
        <f>Table1_1[[#This Row],[TOTAL REVENUE]]-Table1_1[[#This Row],[TOTAL COST]]</f>
        <v>9887.2200000000012</v>
      </c>
      <c r="K4899" s="11">
        <f>Table1_1[[#This Row],[PROFIT]]/Table1_1[[#This Row],[TOTAL REVENUE]]</f>
        <v>0.77044673539518904</v>
      </c>
    </row>
    <row r="4900" spans="1:11">
      <c r="A4900" t="s">
        <v>35</v>
      </c>
      <c r="B4900" t="s">
        <v>833</v>
      </c>
      <c r="C4900">
        <v>251</v>
      </c>
      <c r="D4900">
        <v>52.51</v>
      </c>
      <c r="E4900">
        <v>36.92</v>
      </c>
      <c r="F4900" t="s">
        <v>108</v>
      </c>
      <c r="G4900" t="s">
        <v>110</v>
      </c>
      <c r="H4900">
        <f>Table1_1[[#This Row],[Units Sold]]*Table1_1[[#This Row],[Sale Price per Unit]]</f>
        <v>9266.92</v>
      </c>
      <c r="I4900">
        <f>Table1_1[[#This Row],[Units Sold]]*Table1_1[[#This Row],[Cost per Unit]]</f>
        <v>13180.01</v>
      </c>
      <c r="J4900">
        <f>Table1_1[[#This Row],[TOTAL REVENUE]]-Table1_1[[#This Row],[TOTAL COST]]</f>
        <v>-3913.09</v>
      </c>
      <c r="K4900" s="11">
        <f>Table1_1[[#This Row],[PROFIT]]/Table1_1[[#This Row],[TOTAL REVENUE]]</f>
        <v>-0.42226435536294693</v>
      </c>
    </row>
    <row r="4901" spans="1:11">
      <c r="A4901" t="s">
        <v>101</v>
      </c>
      <c r="B4901" t="s">
        <v>834</v>
      </c>
      <c r="C4901">
        <v>4</v>
      </c>
      <c r="D4901">
        <v>69.38</v>
      </c>
      <c r="E4901">
        <v>44.38</v>
      </c>
      <c r="F4901" t="s">
        <v>108</v>
      </c>
      <c r="G4901" t="s">
        <v>110</v>
      </c>
      <c r="H4901">
        <f>Table1_1[[#This Row],[Units Sold]]*Table1_1[[#This Row],[Sale Price per Unit]]</f>
        <v>177.52</v>
      </c>
      <c r="I4901">
        <f>Table1_1[[#This Row],[Units Sold]]*Table1_1[[#This Row],[Cost per Unit]]</f>
        <v>277.52</v>
      </c>
      <c r="J4901">
        <f>Table1_1[[#This Row],[TOTAL REVENUE]]-Table1_1[[#This Row],[TOTAL COST]]</f>
        <v>-99.999999999999972</v>
      </c>
      <c r="K4901" s="11">
        <f>Table1_1[[#This Row],[PROFIT]]/Table1_1[[#This Row],[TOTAL REVENUE]]</f>
        <v>-0.56331680937359152</v>
      </c>
    </row>
    <row r="4902" spans="1:11">
      <c r="A4902" t="s">
        <v>69</v>
      </c>
      <c r="B4902" t="s">
        <v>834</v>
      </c>
      <c r="C4902">
        <v>240</v>
      </c>
      <c r="D4902">
        <v>56.24</v>
      </c>
      <c r="E4902">
        <v>29.02</v>
      </c>
      <c r="F4902" t="s">
        <v>107</v>
      </c>
      <c r="G4902" t="s">
        <v>109</v>
      </c>
      <c r="H4902">
        <f>Table1_1[[#This Row],[Units Sold]]*Table1_1[[#This Row],[Sale Price per Unit]]</f>
        <v>6964.8</v>
      </c>
      <c r="I4902">
        <f>Table1_1[[#This Row],[Units Sold]]*Table1_1[[#This Row],[Cost per Unit]]</f>
        <v>13497.6</v>
      </c>
      <c r="J4902">
        <f>Table1_1[[#This Row],[TOTAL REVENUE]]-Table1_1[[#This Row],[TOTAL COST]]</f>
        <v>-6532.8</v>
      </c>
      <c r="K4902" s="11">
        <f>Table1_1[[#This Row],[PROFIT]]/Table1_1[[#This Row],[TOTAL REVENUE]]</f>
        <v>-0.93797381116471401</v>
      </c>
    </row>
    <row r="4903" spans="1:11">
      <c r="A4903" t="s">
        <v>13</v>
      </c>
      <c r="B4903" t="s">
        <v>834</v>
      </c>
      <c r="C4903">
        <v>293</v>
      </c>
      <c r="D4903">
        <v>83.63</v>
      </c>
      <c r="E4903">
        <v>41.46</v>
      </c>
      <c r="F4903" t="s">
        <v>108</v>
      </c>
      <c r="G4903" t="s">
        <v>110</v>
      </c>
      <c r="H4903">
        <f>Table1_1[[#This Row],[Units Sold]]*Table1_1[[#This Row],[Sale Price per Unit]]</f>
        <v>12147.78</v>
      </c>
      <c r="I4903">
        <f>Table1_1[[#This Row],[Units Sold]]*Table1_1[[#This Row],[Cost per Unit]]</f>
        <v>24503.59</v>
      </c>
      <c r="J4903">
        <f>Table1_1[[#This Row],[TOTAL REVENUE]]-Table1_1[[#This Row],[TOTAL COST]]</f>
        <v>-12355.81</v>
      </c>
      <c r="K4903" s="11">
        <f>Table1_1[[#This Row],[PROFIT]]/Table1_1[[#This Row],[TOTAL REVENUE]]</f>
        <v>-1.0171249397009166</v>
      </c>
    </row>
    <row r="4904" spans="1:11">
      <c r="A4904" t="s">
        <v>82</v>
      </c>
      <c r="B4904" t="s">
        <v>834</v>
      </c>
      <c r="C4904">
        <v>58</v>
      </c>
      <c r="D4904">
        <v>53.81</v>
      </c>
      <c r="E4904">
        <v>44.15</v>
      </c>
      <c r="F4904" t="s">
        <v>107</v>
      </c>
      <c r="G4904" t="s">
        <v>109</v>
      </c>
      <c r="H4904">
        <f>Table1_1[[#This Row],[Units Sold]]*Table1_1[[#This Row],[Sale Price per Unit]]</f>
        <v>2560.6999999999998</v>
      </c>
      <c r="I4904">
        <f>Table1_1[[#This Row],[Units Sold]]*Table1_1[[#This Row],[Cost per Unit]]</f>
        <v>3120.98</v>
      </c>
      <c r="J4904">
        <f>Table1_1[[#This Row],[TOTAL REVENUE]]-Table1_1[[#This Row],[TOTAL COST]]</f>
        <v>-560.2800000000002</v>
      </c>
      <c r="K4904" s="11">
        <f>Table1_1[[#This Row],[PROFIT]]/Table1_1[[#This Row],[TOTAL REVENUE]]</f>
        <v>-0.21879954699886758</v>
      </c>
    </row>
    <row r="4905" spans="1:11">
      <c r="A4905" t="s">
        <v>100</v>
      </c>
      <c r="B4905" t="s">
        <v>834</v>
      </c>
      <c r="C4905">
        <v>61</v>
      </c>
      <c r="D4905">
        <v>52.99</v>
      </c>
      <c r="E4905">
        <v>42.68</v>
      </c>
      <c r="F4905" t="s">
        <v>107</v>
      </c>
      <c r="G4905" t="s">
        <v>110</v>
      </c>
      <c r="H4905">
        <f>Table1_1[[#This Row],[Units Sold]]*Table1_1[[#This Row],[Sale Price per Unit]]</f>
        <v>2603.48</v>
      </c>
      <c r="I4905">
        <f>Table1_1[[#This Row],[Units Sold]]*Table1_1[[#This Row],[Cost per Unit]]</f>
        <v>3232.3900000000003</v>
      </c>
      <c r="J4905">
        <f>Table1_1[[#This Row],[TOTAL REVENUE]]-Table1_1[[#This Row],[TOTAL COST]]</f>
        <v>-628.91000000000031</v>
      </c>
      <c r="K4905" s="11">
        <f>Table1_1[[#This Row],[PROFIT]]/Table1_1[[#This Row],[TOTAL REVENUE]]</f>
        <v>-0.24156513589503292</v>
      </c>
    </row>
    <row r="4906" spans="1:11">
      <c r="A4906" t="s">
        <v>104</v>
      </c>
      <c r="B4906" t="s">
        <v>834</v>
      </c>
      <c r="C4906">
        <v>262</v>
      </c>
      <c r="D4906">
        <v>32.630000000000003</v>
      </c>
      <c r="E4906">
        <v>54.53</v>
      </c>
      <c r="F4906" t="s">
        <v>108</v>
      </c>
      <c r="G4906" t="s">
        <v>109</v>
      </c>
      <c r="H4906">
        <f>Table1_1[[#This Row],[Units Sold]]*Table1_1[[#This Row],[Sale Price per Unit]]</f>
        <v>14286.86</v>
      </c>
      <c r="I4906">
        <f>Table1_1[[#This Row],[Units Sold]]*Table1_1[[#This Row],[Cost per Unit]]</f>
        <v>8549.0600000000013</v>
      </c>
      <c r="J4906">
        <f>Table1_1[[#This Row],[TOTAL REVENUE]]-Table1_1[[#This Row],[TOTAL COST]]</f>
        <v>5737.7999999999993</v>
      </c>
      <c r="K4906" s="11">
        <f>Table1_1[[#This Row],[PROFIT]]/Table1_1[[#This Row],[TOTAL REVENUE]]</f>
        <v>0.40161379057399588</v>
      </c>
    </row>
    <row r="4907" spans="1:11">
      <c r="A4907" t="s">
        <v>50</v>
      </c>
      <c r="B4907" t="s">
        <v>834</v>
      </c>
      <c r="C4907">
        <v>65</v>
      </c>
      <c r="D4907">
        <v>49.73</v>
      </c>
      <c r="E4907">
        <v>104.88</v>
      </c>
      <c r="F4907" t="s">
        <v>107</v>
      </c>
      <c r="G4907" t="s">
        <v>110</v>
      </c>
      <c r="H4907">
        <f>Table1_1[[#This Row],[Units Sold]]*Table1_1[[#This Row],[Sale Price per Unit]]</f>
        <v>6817.2</v>
      </c>
      <c r="I4907">
        <f>Table1_1[[#This Row],[Units Sold]]*Table1_1[[#This Row],[Cost per Unit]]</f>
        <v>3232.45</v>
      </c>
      <c r="J4907">
        <f>Table1_1[[#This Row],[TOTAL REVENUE]]-Table1_1[[#This Row],[TOTAL COST]]</f>
        <v>3584.75</v>
      </c>
      <c r="K4907" s="11">
        <f>Table1_1[[#This Row],[PROFIT]]/Table1_1[[#This Row],[TOTAL REVENUE]]</f>
        <v>0.52583905415713195</v>
      </c>
    </row>
    <row r="4908" spans="1:11">
      <c r="A4908" t="s">
        <v>85</v>
      </c>
      <c r="B4908" t="s">
        <v>834</v>
      </c>
      <c r="C4908">
        <v>276</v>
      </c>
      <c r="D4908">
        <v>65.03</v>
      </c>
      <c r="E4908">
        <v>103.24</v>
      </c>
      <c r="F4908" t="s">
        <v>108</v>
      </c>
      <c r="G4908" t="s">
        <v>109</v>
      </c>
      <c r="H4908">
        <f>Table1_1[[#This Row],[Units Sold]]*Table1_1[[#This Row],[Sale Price per Unit]]</f>
        <v>28494.239999999998</v>
      </c>
      <c r="I4908">
        <f>Table1_1[[#This Row],[Units Sold]]*Table1_1[[#This Row],[Cost per Unit]]</f>
        <v>17948.28</v>
      </c>
      <c r="J4908">
        <f>Table1_1[[#This Row],[TOTAL REVENUE]]-Table1_1[[#This Row],[TOTAL COST]]</f>
        <v>10545.96</v>
      </c>
      <c r="K4908" s="11">
        <f>Table1_1[[#This Row],[PROFIT]]/Table1_1[[#This Row],[TOTAL REVENUE]]</f>
        <v>0.37010848508330102</v>
      </c>
    </row>
    <row r="4909" spans="1:11">
      <c r="A4909" t="s">
        <v>42</v>
      </c>
      <c r="B4909" t="s">
        <v>834</v>
      </c>
      <c r="C4909">
        <v>41</v>
      </c>
      <c r="D4909">
        <v>62.51</v>
      </c>
      <c r="E4909">
        <v>111.11</v>
      </c>
      <c r="F4909" t="s">
        <v>108</v>
      </c>
      <c r="G4909" t="s">
        <v>109</v>
      </c>
      <c r="H4909">
        <f>Table1_1[[#This Row],[Units Sold]]*Table1_1[[#This Row],[Sale Price per Unit]]</f>
        <v>4555.51</v>
      </c>
      <c r="I4909">
        <f>Table1_1[[#This Row],[Units Sold]]*Table1_1[[#This Row],[Cost per Unit]]</f>
        <v>2562.91</v>
      </c>
      <c r="J4909">
        <f>Table1_1[[#This Row],[TOTAL REVENUE]]-Table1_1[[#This Row],[TOTAL COST]]</f>
        <v>1992.6000000000004</v>
      </c>
      <c r="K4909" s="11">
        <f>Table1_1[[#This Row],[PROFIT]]/Table1_1[[#This Row],[TOTAL REVENUE]]</f>
        <v>0.4374043740437405</v>
      </c>
    </row>
    <row r="4910" spans="1:11">
      <c r="A4910" t="s">
        <v>89</v>
      </c>
      <c r="B4910" t="s">
        <v>835</v>
      </c>
      <c r="C4910">
        <v>204</v>
      </c>
      <c r="D4910">
        <v>76.900000000000006</v>
      </c>
      <c r="E4910">
        <v>100.21</v>
      </c>
      <c r="F4910" t="s">
        <v>108</v>
      </c>
      <c r="G4910" t="s">
        <v>110</v>
      </c>
      <c r="H4910">
        <f>Table1_1[[#This Row],[Units Sold]]*Table1_1[[#This Row],[Sale Price per Unit]]</f>
        <v>20442.84</v>
      </c>
      <c r="I4910">
        <f>Table1_1[[#This Row],[Units Sold]]*Table1_1[[#This Row],[Cost per Unit]]</f>
        <v>15687.6</v>
      </c>
      <c r="J4910">
        <f>Table1_1[[#This Row],[TOTAL REVENUE]]-Table1_1[[#This Row],[TOTAL COST]]</f>
        <v>4755.24</v>
      </c>
      <c r="K4910" s="11">
        <f>Table1_1[[#This Row],[PROFIT]]/Table1_1[[#This Row],[TOTAL REVENUE]]</f>
        <v>0.23261151581678474</v>
      </c>
    </row>
    <row r="4911" spans="1:11">
      <c r="A4911" t="s">
        <v>68</v>
      </c>
      <c r="B4911" t="s">
        <v>835</v>
      </c>
      <c r="C4911">
        <v>68</v>
      </c>
      <c r="D4911">
        <v>75.62</v>
      </c>
      <c r="E4911">
        <v>56.36</v>
      </c>
      <c r="F4911" t="s">
        <v>107</v>
      </c>
      <c r="G4911" t="s">
        <v>109</v>
      </c>
      <c r="H4911">
        <f>Table1_1[[#This Row],[Units Sold]]*Table1_1[[#This Row],[Sale Price per Unit]]</f>
        <v>3832.48</v>
      </c>
      <c r="I4911">
        <f>Table1_1[[#This Row],[Units Sold]]*Table1_1[[#This Row],[Cost per Unit]]</f>
        <v>5142.16</v>
      </c>
      <c r="J4911">
        <f>Table1_1[[#This Row],[TOTAL REVENUE]]-Table1_1[[#This Row],[TOTAL COST]]</f>
        <v>-1309.6799999999998</v>
      </c>
      <c r="K4911" s="11">
        <f>Table1_1[[#This Row],[PROFIT]]/Table1_1[[#This Row],[TOTAL REVENUE]]</f>
        <v>-0.34173172462739526</v>
      </c>
    </row>
    <row r="4912" spans="1:11">
      <c r="A4912" t="s">
        <v>85</v>
      </c>
      <c r="B4912" t="s">
        <v>835</v>
      </c>
      <c r="C4912">
        <v>93</v>
      </c>
      <c r="D4912">
        <v>28.53</v>
      </c>
      <c r="E4912">
        <v>71.760000000000005</v>
      </c>
      <c r="F4912" t="s">
        <v>108</v>
      </c>
      <c r="G4912" t="s">
        <v>109</v>
      </c>
      <c r="H4912">
        <f>Table1_1[[#This Row],[Units Sold]]*Table1_1[[#This Row],[Sale Price per Unit]]</f>
        <v>6673.68</v>
      </c>
      <c r="I4912">
        <f>Table1_1[[#This Row],[Units Sold]]*Table1_1[[#This Row],[Cost per Unit]]</f>
        <v>2653.29</v>
      </c>
      <c r="J4912">
        <f>Table1_1[[#This Row],[TOTAL REVENUE]]-Table1_1[[#This Row],[TOTAL COST]]</f>
        <v>4020.3900000000003</v>
      </c>
      <c r="K4912" s="11">
        <f>Table1_1[[#This Row],[PROFIT]]/Table1_1[[#This Row],[TOTAL REVENUE]]</f>
        <v>0.60242474916387967</v>
      </c>
    </row>
    <row r="4913" spans="1:11">
      <c r="A4913" t="s">
        <v>34</v>
      </c>
      <c r="B4913" t="s">
        <v>835</v>
      </c>
      <c r="C4913">
        <v>255</v>
      </c>
      <c r="D4913">
        <v>75.28</v>
      </c>
      <c r="E4913">
        <v>57.79</v>
      </c>
      <c r="F4913" t="s">
        <v>108</v>
      </c>
      <c r="G4913" t="s">
        <v>109</v>
      </c>
      <c r="H4913">
        <f>Table1_1[[#This Row],[Units Sold]]*Table1_1[[#This Row],[Sale Price per Unit]]</f>
        <v>14736.449999999999</v>
      </c>
      <c r="I4913">
        <f>Table1_1[[#This Row],[Units Sold]]*Table1_1[[#This Row],[Cost per Unit]]</f>
        <v>19196.400000000001</v>
      </c>
      <c r="J4913">
        <f>Table1_1[[#This Row],[TOTAL REVENUE]]-Table1_1[[#This Row],[TOTAL COST]]</f>
        <v>-4459.9500000000025</v>
      </c>
      <c r="K4913" s="11">
        <f>Table1_1[[#This Row],[PROFIT]]/Table1_1[[#This Row],[TOTAL REVENUE]]</f>
        <v>-0.30264751687143127</v>
      </c>
    </row>
    <row r="4914" spans="1:11">
      <c r="A4914" t="s">
        <v>98</v>
      </c>
      <c r="B4914" t="s">
        <v>835</v>
      </c>
      <c r="C4914">
        <v>156</v>
      </c>
      <c r="D4914">
        <v>39.21</v>
      </c>
      <c r="E4914">
        <v>38.01</v>
      </c>
      <c r="F4914" t="s">
        <v>108</v>
      </c>
      <c r="G4914" t="s">
        <v>109</v>
      </c>
      <c r="H4914">
        <f>Table1_1[[#This Row],[Units Sold]]*Table1_1[[#This Row],[Sale Price per Unit]]</f>
        <v>5929.5599999999995</v>
      </c>
      <c r="I4914">
        <f>Table1_1[[#This Row],[Units Sold]]*Table1_1[[#This Row],[Cost per Unit]]</f>
        <v>6116.76</v>
      </c>
      <c r="J4914">
        <f>Table1_1[[#This Row],[TOTAL REVENUE]]-Table1_1[[#This Row],[TOTAL COST]]</f>
        <v>-187.20000000000073</v>
      </c>
      <c r="K4914" s="11">
        <f>Table1_1[[#This Row],[PROFIT]]/Table1_1[[#This Row],[TOTAL REVENUE]]</f>
        <v>-3.1570639305446062E-2</v>
      </c>
    </row>
    <row r="4915" spans="1:11">
      <c r="A4915" t="s">
        <v>54</v>
      </c>
      <c r="B4915" t="s">
        <v>836</v>
      </c>
      <c r="C4915">
        <v>158</v>
      </c>
      <c r="D4915">
        <v>31.74</v>
      </c>
      <c r="E4915">
        <v>36.89</v>
      </c>
      <c r="F4915" t="s">
        <v>108</v>
      </c>
      <c r="G4915" t="s">
        <v>110</v>
      </c>
      <c r="H4915">
        <f>Table1_1[[#This Row],[Units Sold]]*Table1_1[[#This Row],[Sale Price per Unit]]</f>
        <v>5828.62</v>
      </c>
      <c r="I4915">
        <f>Table1_1[[#This Row],[Units Sold]]*Table1_1[[#This Row],[Cost per Unit]]</f>
        <v>5014.92</v>
      </c>
      <c r="J4915">
        <f>Table1_1[[#This Row],[TOTAL REVENUE]]-Table1_1[[#This Row],[TOTAL COST]]</f>
        <v>813.69999999999982</v>
      </c>
      <c r="K4915" s="11">
        <f>Table1_1[[#This Row],[PROFIT]]/Table1_1[[#This Row],[TOTAL REVENUE]]</f>
        <v>0.13960422878828949</v>
      </c>
    </row>
    <row r="4916" spans="1:11">
      <c r="A4916" t="s">
        <v>32</v>
      </c>
      <c r="B4916" t="s">
        <v>836</v>
      </c>
      <c r="C4916">
        <v>287</v>
      </c>
      <c r="D4916">
        <v>82.07</v>
      </c>
      <c r="E4916">
        <v>99</v>
      </c>
      <c r="F4916" t="s">
        <v>108</v>
      </c>
      <c r="G4916" t="s">
        <v>110</v>
      </c>
      <c r="H4916">
        <f>Table1_1[[#This Row],[Units Sold]]*Table1_1[[#This Row],[Sale Price per Unit]]</f>
        <v>28413</v>
      </c>
      <c r="I4916">
        <f>Table1_1[[#This Row],[Units Sold]]*Table1_1[[#This Row],[Cost per Unit]]</f>
        <v>23554.089999999997</v>
      </c>
      <c r="J4916">
        <f>Table1_1[[#This Row],[TOTAL REVENUE]]-Table1_1[[#This Row],[TOTAL COST]]</f>
        <v>4858.9100000000035</v>
      </c>
      <c r="K4916" s="11">
        <f>Table1_1[[#This Row],[PROFIT]]/Table1_1[[#This Row],[TOTAL REVENUE]]</f>
        <v>0.17101010101010114</v>
      </c>
    </row>
    <row r="4917" spans="1:11">
      <c r="A4917" t="s">
        <v>32</v>
      </c>
      <c r="B4917" t="s">
        <v>836</v>
      </c>
      <c r="C4917">
        <v>112</v>
      </c>
      <c r="D4917">
        <v>42.31</v>
      </c>
      <c r="E4917">
        <v>16.34</v>
      </c>
      <c r="F4917" t="s">
        <v>107</v>
      </c>
      <c r="G4917" t="s">
        <v>110</v>
      </c>
      <c r="H4917">
        <f>Table1_1[[#This Row],[Units Sold]]*Table1_1[[#This Row],[Sale Price per Unit]]</f>
        <v>1830.08</v>
      </c>
      <c r="I4917">
        <f>Table1_1[[#This Row],[Units Sold]]*Table1_1[[#This Row],[Cost per Unit]]</f>
        <v>4738.72</v>
      </c>
      <c r="J4917">
        <f>Table1_1[[#This Row],[TOTAL REVENUE]]-Table1_1[[#This Row],[TOTAL COST]]</f>
        <v>-2908.6400000000003</v>
      </c>
      <c r="K4917" s="11">
        <f>Table1_1[[#This Row],[PROFIT]]/Table1_1[[#This Row],[TOTAL REVENUE]]</f>
        <v>-1.5893512851897187</v>
      </c>
    </row>
    <row r="4918" spans="1:11">
      <c r="A4918" t="s">
        <v>55</v>
      </c>
      <c r="B4918" t="s">
        <v>836</v>
      </c>
      <c r="C4918">
        <v>239</v>
      </c>
      <c r="D4918">
        <v>50.72</v>
      </c>
      <c r="E4918">
        <v>30.64</v>
      </c>
      <c r="F4918" t="s">
        <v>107</v>
      </c>
      <c r="G4918" t="s">
        <v>110</v>
      </c>
      <c r="H4918">
        <f>Table1_1[[#This Row],[Units Sold]]*Table1_1[[#This Row],[Sale Price per Unit]]</f>
        <v>7322.96</v>
      </c>
      <c r="I4918">
        <f>Table1_1[[#This Row],[Units Sold]]*Table1_1[[#This Row],[Cost per Unit]]</f>
        <v>12122.08</v>
      </c>
      <c r="J4918">
        <f>Table1_1[[#This Row],[TOTAL REVENUE]]-Table1_1[[#This Row],[TOTAL COST]]</f>
        <v>-4799.12</v>
      </c>
      <c r="K4918" s="11">
        <f>Table1_1[[#This Row],[PROFIT]]/Table1_1[[#This Row],[TOTAL REVENUE]]</f>
        <v>-0.65535248041775451</v>
      </c>
    </row>
    <row r="4919" spans="1:11">
      <c r="A4919" t="s">
        <v>70</v>
      </c>
      <c r="B4919" t="s">
        <v>836</v>
      </c>
      <c r="C4919">
        <v>35</v>
      </c>
      <c r="D4919">
        <v>92.49</v>
      </c>
      <c r="E4919">
        <v>18.78</v>
      </c>
      <c r="F4919" t="s">
        <v>108</v>
      </c>
      <c r="G4919" t="s">
        <v>110</v>
      </c>
      <c r="H4919">
        <f>Table1_1[[#This Row],[Units Sold]]*Table1_1[[#This Row],[Sale Price per Unit]]</f>
        <v>657.30000000000007</v>
      </c>
      <c r="I4919">
        <f>Table1_1[[#This Row],[Units Sold]]*Table1_1[[#This Row],[Cost per Unit]]</f>
        <v>3237.1499999999996</v>
      </c>
      <c r="J4919">
        <f>Table1_1[[#This Row],[TOTAL REVENUE]]-Table1_1[[#This Row],[TOTAL COST]]</f>
        <v>-2579.8499999999995</v>
      </c>
      <c r="K4919" s="11">
        <f>Table1_1[[#This Row],[PROFIT]]/Table1_1[[#This Row],[TOTAL REVENUE]]</f>
        <v>-3.9249201277955259</v>
      </c>
    </row>
    <row r="4920" spans="1:11">
      <c r="A4920" t="s">
        <v>28</v>
      </c>
      <c r="B4920" t="s">
        <v>836</v>
      </c>
      <c r="C4920">
        <v>151</v>
      </c>
      <c r="D4920">
        <v>78.75</v>
      </c>
      <c r="E4920">
        <v>90.37</v>
      </c>
      <c r="F4920" t="s">
        <v>108</v>
      </c>
      <c r="G4920" t="s">
        <v>109</v>
      </c>
      <c r="H4920">
        <f>Table1_1[[#This Row],[Units Sold]]*Table1_1[[#This Row],[Sale Price per Unit]]</f>
        <v>13645.87</v>
      </c>
      <c r="I4920">
        <f>Table1_1[[#This Row],[Units Sold]]*Table1_1[[#This Row],[Cost per Unit]]</f>
        <v>11891.25</v>
      </c>
      <c r="J4920">
        <f>Table1_1[[#This Row],[TOTAL REVENUE]]-Table1_1[[#This Row],[TOTAL COST]]</f>
        <v>1754.6200000000008</v>
      </c>
      <c r="K4920" s="11">
        <f>Table1_1[[#This Row],[PROFIT]]/Table1_1[[#This Row],[TOTAL REVENUE]]</f>
        <v>0.12858249419055001</v>
      </c>
    </row>
    <row r="4921" spans="1:11">
      <c r="A4921" t="s">
        <v>40</v>
      </c>
      <c r="B4921" t="s">
        <v>836</v>
      </c>
      <c r="C4921">
        <v>260</v>
      </c>
      <c r="D4921">
        <v>75.45</v>
      </c>
      <c r="E4921">
        <v>61.99</v>
      </c>
      <c r="F4921" t="s">
        <v>108</v>
      </c>
      <c r="G4921" t="s">
        <v>110</v>
      </c>
      <c r="H4921">
        <f>Table1_1[[#This Row],[Units Sold]]*Table1_1[[#This Row],[Sale Price per Unit]]</f>
        <v>16117.4</v>
      </c>
      <c r="I4921">
        <f>Table1_1[[#This Row],[Units Sold]]*Table1_1[[#This Row],[Cost per Unit]]</f>
        <v>19617</v>
      </c>
      <c r="J4921">
        <f>Table1_1[[#This Row],[TOTAL REVENUE]]-Table1_1[[#This Row],[TOTAL COST]]</f>
        <v>-3499.6000000000004</v>
      </c>
      <c r="K4921" s="11">
        <f>Table1_1[[#This Row],[PROFIT]]/Table1_1[[#This Row],[TOTAL REVENUE]]</f>
        <v>-0.21713179545087921</v>
      </c>
    </row>
    <row r="4922" spans="1:11">
      <c r="A4922" t="s">
        <v>76</v>
      </c>
      <c r="B4922" t="s">
        <v>836</v>
      </c>
      <c r="C4922">
        <v>132</v>
      </c>
      <c r="D4922">
        <v>22.94</v>
      </c>
      <c r="E4922">
        <v>71.66</v>
      </c>
      <c r="F4922" t="s">
        <v>107</v>
      </c>
      <c r="G4922" t="s">
        <v>109</v>
      </c>
      <c r="H4922">
        <f>Table1_1[[#This Row],[Units Sold]]*Table1_1[[#This Row],[Sale Price per Unit]]</f>
        <v>9459.119999999999</v>
      </c>
      <c r="I4922">
        <f>Table1_1[[#This Row],[Units Sold]]*Table1_1[[#This Row],[Cost per Unit]]</f>
        <v>3028.0800000000004</v>
      </c>
      <c r="J4922">
        <f>Table1_1[[#This Row],[TOTAL REVENUE]]-Table1_1[[#This Row],[TOTAL COST]]</f>
        <v>6431.0399999999991</v>
      </c>
      <c r="K4922" s="11">
        <f>Table1_1[[#This Row],[PROFIT]]/Table1_1[[#This Row],[TOTAL REVENUE]]</f>
        <v>0.67987719787887246</v>
      </c>
    </row>
    <row r="4923" spans="1:11">
      <c r="A4923" t="s">
        <v>43</v>
      </c>
      <c r="B4923" t="s">
        <v>837</v>
      </c>
      <c r="C4923">
        <v>157</v>
      </c>
      <c r="D4923">
        <v>60.1</v>
      </c>
      <c r="E4923">
        <v>43.92</v>
      </c>
      <c r="F4923" t="s">
        <v>108</v>
      </c>
      <c r="G4923" t="s">
        <v>109</v>
      </c>
      <c r="H4923">
        <f>Table1_1[[#This Row],[Units Sold]]*Table1_1[[#This Row],[Sale Price per Unit]]</f>
        <v>6895.4400000000005</v>
      </c>
      <c r="I4923">
        <f>Table1_1[[#This Row],[Units Sold]]*Table1_1[[#This Row],[Cost per Unit]]</f>
        <v>9435.7000000000007</v>
      </c>
      <c r="J4923">
        <f>Table1_1[[#This Row],[TOTAL REVENUE]]-Table1_1[[#This Row],[TOTAL COST]]</f>
        <v>-2540.2600000000002</v>
      </c>
      <c r="K4923" s="11">
        <f>Table1_1[[#This Row],[PROFIT]]/Table1_1[[#This Row],[TOTAL REVENUE]]</f>
        <v>-0.36839708561020035</v>
      </c>
    </row>
    <row r="4924" spans="1:11">
      <c r="A4924" t="s">
        <v>18</v>
      </c>
      <c r="B4924" t="s">
        <v>837</v>
      </c>
      <c r="C4924">
        <v>34</v>
      </c>
      <c r="D4924">
        <v>54.81</v>
      </c>
      <c r="E4924">
        <v>42.36</v>
      </c>
      <c r="F4924" t="s">
        <v>108</v>
      </c>
      <c r="G4924" t="s">
        <v>110</v>
      </c>
      <c r="H4924">
        <f>Table1_1[[#This Row],[Units Sold]]*Table1_1[[#This Row],[Sale Price per Unit]]</f>
        <v>1440.24</v>
      </c>
      <c r="I4924">
        <f>Table1_1[[#This Row],[Units Sold]]*Table1_1[[#This Row],[Cost per Unit]]</f>
        <v>1863.54</v>
      </c>
      <c r="J4924">
        <f>Table1_1[[#This Row],[TOTAL REVENUE]]-Table1_1[[#This Row],[TOTAL COST]]</f>
        <v>-423.29999999999995</v>
      </c>
      <c r="K4924" s="11">
        <f>Table1_1[[#This Row],[PROFIT]]/Table1_1[[#This Row],[TOTAL REVENUE]]</f>
        <v>-0.29390934844192629</v>
      </c>
    </row>
    <row r="4925" spans="1:11">
      <c r="A4925" t="s">
        <v>102</v>
      </c>
      <c r="B4925" t="s">
        <v>837</v>
      </c>
      <c r="C4925">
        <v>261</v>
      </c>
      <c r="D4925">
        <v>93.85</v>
      </c>
      <c r="E4925">
        <v>50.18</v>
      </c>
      <c r="F4925" t="s">
        <v>108</v>
      </c>
      <c r="G4925" t="s">
        <v>109</v>
      </c>
      <c r="H4925">
        <f>Table1_1[[#This Row],[Units Sold]]*Table1_1[[#This Row],[Sale Price per Unit]]</f>
        <v>13096.98</v>
      </c>
      <c r="I4925">
        <f>Table1_1[[#This Row],[Units Sold]]*Table1_1[[#This Row],[Cost per Unit]]</f>
        <v>24494.85</v>
      </c>
      <c r="J4925">
        <f>Table1_1[[#This Row],[TOTAL REVENUE]]-Table1_1[[#This Row],[TOTAL COST]]</f>
        <v>-11397.869999999999</v>
      </c>
      <c r="K4925" s="11">
        <f>Table1_1[[#This Row],[PROFIT]]/Table1_1[[#This Row],[TOTAL REVENUE]]</f>
        <v>-0.870267038660821</v>
      </c>
    </row>
    <row r="4926" spans="1:11">
      <c r="A4926" t="s">
        <v>11</v>
      </c>
      <c r="B4926" t="s">
        <v>837</v>
      </c>
      <c r="C4926">
        <v>94</v>
      </c>
      <c r="D4926">
        <v>65.55</v>
      </c>
      <c r="E4926">
        <v>49.05</v>
      </c>
      <c r="F4926" t="s">
        <v>108</v>
      </c>
      <c r="G4926" t="s">
        <v>109</v>
      </c>
      <c r="H4926">
        <f>Table1_1[[#This Row],[Units Sold]]*Table1_1[[#This Row],[Sale Price per Unit]]</f>
        <v>4610.7</v>
      </c>
      <c r="I4926">
        <f>Table1_1[[#This Row],[Units Sold]]*Table1_1[[#This Row],[Cost per Unit]]</f>
        <v>6161.7</v>
      </c>
      <c r="J4926">
        <f>Table1_1[[#This Row],[TOTAL REVENUE]]-Table1_1[[#This Row],[TOTAL COST]]</f>
        <v>-1551</v>
      </c>
      <c r="K4926" s="11">
        <f>Table1_1[[#This Row],[PROFIT]]/Table1_1[[#This Row],[TOTAL REVENUE]]</f>
        <v>-0.3363914373088685</v>
      </c>
    </row>
    <row r="4927" spans="1:11">
      <c r="A4927" t="s">
        <v>93</v>
      </c>
      <c r="B4927" t="s">
        <v>837</v>
      </c>
      <c r="C4927">
        <v>8</v>
      </c>
      <c r="D4927">
        <v>32.89</v>
      </c>
      <c r="E4927">
        <v>57.2</v>
      </c>
      <c r="F4927" t="s">
        <v>107</v>
      </c>
      <c r="G4927" t="s">
        <v>110</v>
      </c>
      <c r="H4927">
        <f>Table1_1[[#This Row],[Units Sold]]*Table1_1[[#This Row],[Sale Price per Unit]]</f>
        <v>457.6</v>
      </c>
      <c r="I4927">
        <f>Table1_1[[#This Row],[Units Sold]]*Table1_1[[#This Row],[Cost per Unit]]</f>
        <v>263.12</v>
      </c>
      <c r="J4927">
        <f>Table1_1[[#This Row],[TOTAL REVENUE]]-Table1_1[[#This Row],[TOTAL COST]]</f>
        <v>194.48000000000002</v>
      </c>
      <c r="K4927" s="11">
        <f>Table1_1[[#This Row],[PROFIT]]/Table1_1[[#This Row],[TOTAL REVENUE]]</f>
        <v>0.42500000000000004</v>
      </c>
    </row>
    <row r="4928" spans="1:11">
      <c r="A4928" t="s">
        <v>102</v>
      </c>
      <c r="B4928" t="s">
        <v>837</v>
      </c>
      <c r="C4928">
        <v>288</v>
      </c>
      <c r="D4928">
        <v>17.989999999999998</v>
      </c>
      <c r="E4928">
        <v>73.599999999999994</v>
      </c>
      <c r="F4928" t="s">
        <v>107</v>
      </c>
      <c r="G4928" t="s">
        <v>109</v>
      </c>
      <c r="H4928">
        <f>Table1_1[[#This Row],[Units Sold]]*Table1_1[[#This Row],[Sale Price per Unit]]</f>
        <v>21196.799999999999</v>
      </c>
      <c r="I4928">
        <f>Table1_1[[#This Row],[Units Sold]]*Table1_1[[#This Row],[Cost per Unit]]</f>
        <v>5181.12</v>
      </c>
      <c r="J4928">
        <f>Table1_1[[#This Row],[TOTAL REVENUE]]-Table1_1[[#This Row],[TOTAL COST]]</f>
        <v>16015.68</v>
      </c>
      <c r="K4928" s="11">
        <f>Table1_1[[#This Row],[PROFIT]]/Table1_1[[#This Row],[TOTAL REVENUE]]</f>
        <v>0.75557065217391306</v>
      </c>
    </row>
    <row r="4929" spans="1:11">
      <c r="A4929" t="s">
        <v>90</v>
      </c>
      <c r="B4929" t="s">
        <v>837</v>
      </c>
      <c r="C4929">
        <v>204</v>
      </c>
      <c r="D4929">
        <v>84.29</v>
      </c>
      <c r="E4929">
        <v>30.92</v>
      </c>
      <c r="F4929" t="s">
        <v>108</v>
      </c>
      <c r="G4929" t="s">
        <v>109</v>
      </c>
      <c r="H4929">
        <f>Table1_1[[#This Row],[Units Sold]]*Table1_1[[#This Row],[Sale Price per Unit]]</f>
        <v>6307.68</v>
      </c>
      <c r="I4929">
        <f>Table1_1[[#This Row],[Units Sold]]*Table1_1[[#This Row],[Cost per Unit]]</f>
        <v>17195.16</v>
      </c>
      <c r="J4929">
        <f>Table1_1[[#This Row],[TOTAL REVENUE]]-Table1_1[[#This Row],[TOTAL COST]]</f>
        <v>-10887.48</v>
      </c>
      <c r="K4929" s="11">
        <f>Table1_1[[#This Row],[PROFIT]]/Table1_1[[#This Row],[TOTAL REVENUE]]</f>
        <v>-1.7260672703751616</v>
      </c>
    </row>
    <row r="4930" spans="1:11">
      <c r="A4930" t="s">
        <v>7</v>
      </c>
      <c r="B4930" t="s">
        <v>837</v>
      </c>
      <c r="C4930">
        <v>229</v>
      </c>
      <c r="D4930">
        <v>80.91</v>
      </c>
      <c r="E4930">
        <v>67.150000000000006</v>
      </c>
      <c r="F4930" t="s">
        <v>108</v>
      </c>
      <c r="G4930" t="s">
        <v>110</v>
      </c>
      <c r="H4930">
        <f>Table1_1[[#This Row],[Units Sold]]*Table1_1[[#This Row],[Sale Price per Unit]]</f>
        <v>15377.350000000002</v>
      </c>
      <c r="I4930">
        <f>Table1_1[[#This Row],[Units Sold]]*Table1_1[[#This Row],[Cost per Unit]]</f>
        <v>18528.39</v>
      </c>
      <c r="J4930">
        <f>Table1_1[[#This Row],[TOTAL REVENUE]]-Table1_1[[#This Row],[TOTAL COST]]</f>
        <v>-3151.0399999999972</v>
      </c>
      <c r="K4930" s="11">
        <f>Table1_1[[#This Row],[PROFIT]]/Table1_1[[#This Row],[TOTAL REVENUE]]</f>
        <v>-0.20491437081161556</v>
      </c>
    </row>
    <row r="4931" spans="1:11">
      <c r="A4931" t="s">
        <v>32</v>
      </c>
      <c r="B4931" t="s">
        <v>837</v>
      </c>
      <c r="C4931">
        <v>236</v>
      </c>
      <c r="D4931">
        <v>69.39</v>
      </c>
      <c r="E4931">
        <v>57.68</v>
      </c>
      <c r="F4931" t="s">
        <v>107</v>
      </c>
      <c r="G4931" t="s">
        <v>110</v>
      </c>
      <c r="H4931">
        <f>Table1_1[[#This Row],[Units Sold]]*Table1_1[[#This Row],[Sale Price per Unit]]</f>
        <v>13612.48</v>
      </c>
      <c r="I4931">
        <f>Table1_1[[#This Row],[Units Sold]]*Table1_1[[#This Row],[Cost per Unit]]</f>
        <v>16376.04</v>
      </c>
      <c r="J4931">
        <f>Table1_1[[#This Row],[TOTAL REVENUE]]-Table1_1[[#This Row],[TOTAL COST]]</f>
        <v>-2763.5600000000013</v>
      </c>
      <c r="K4931" s="11">
        <f>Table1_1[[#This Row],[PROFIT]]/Table1_1[[#This Row],[TOTAL REVENUE]]</f>
        <v>-0.20301664355062424</v>
      </c>
    </row>
    <row r="4932" spans="1:11">
      <c r="A4932" t="s">
        <v>103</v>
      </c>
      <c r="B4932" t="s">
        <v>837</v>
      </c>
      <c r="C4932">
        <v>56</v>
      </c>
      <c r="D4932">
        <v>49.67</v>
      </c>
      <c r="E4932">
        <v>90.61</v>
      </c>
      <c r="F4932" t="s">
        <v>107</v>
      </c>
      <c r="G4932" t="s">
        <v>109</v>
      </c>
      <c r="H4932">
        <f>Table1_1[[#This Row],[Units Sold]]*Table1_1[[#This Row],[Sale Price per Unit]]</f>
        <v>5074.16</v>
      </c>
      <c r="I4932">
        <f>Table1_1[[#This Row],[Units Sold]]*Table1_1[[#This Row],[Cost per Unit]]</f>
        <v>2781.52</v>
      </c>
      <c r="J4932">
        <f>Table1_1[[#This Row],[TOTAL REVENUE]]-Table1_1[[#This Row],[TOTAL COST]]</f>
        <v>2292.64</v>
      </c>
      <c r="K4932" s="11">
        <f>Table1_1[[#This Row],[PROFIT]]/Table1_1[[#This Row],[TOTAL REVENUE]]</f>
        <v>0.45182650921531836</v>
      </c>
    </row>
    <row r="4933" spans="1:11">
      <c r="A4933" t="s">
        <v>31</v>
      </c>
      <c r="B4933" t="s">
        <v>837</v>
      </c>
      <c r="C4933">
        <v>238</v>
      </c>
      <c r="D4933">
        <v>75.599999999999994</v>
      </c>
      <c r="E4933">
        <v>56.12</v>
      </c>
      <c r="F4933" t="s">
        <v>107</v>
      </c>
      <c r="G4933" t="s">
        <v>109</v>
      </c>
      <c r="H4933">
        <f>Table1_1[[#This Row],[Units Sold]]*Table1_1[[#This Row],[Sale Price per Unit]]</f>
        <v>13356.56</v>
      </c>
      <c r="I4933">
        <f>Table1_1[[#This Row],[Units Sold]]*Table1_1[[#This Row],[Cost per Unit]]</f>
        <v>17992.8</v>
      </c>
      <c r="J4933">
        <f>Table1_1[[#This Row],[TOTAL REVENUE]]-Table1_1[[#This Row],[TOTAL COST]]</f>
        <v>-4636.24</v>
      </c>
      <c r="K4933" s="11">
        <f>Table1_1[[#This Row],[PROFIT]]/Table1_1[[#This Row],[TOTAL REVENUE]]</f>
        <v>-0.34711332858161081</v>
      </c>
    </row>
    <row r="4934" spans="1:11">
      <c r="A4934" t="s">
        <v>18</v>
      </c>
      <c r="B4934" t="s">
        <v>837</v>
      </c>
      <c r="C4934">
        <v>221</v>
      </c>
      <c r="D4934">
        <v>11.49</v>
      </c>
      <c r="E4934">
        <v>80.239999999999995</v>
      </c>
      <c r="F4934" t="s">
        <v>108</v>
      </c>
      <c r="G4934" t="s">
        <v>110</v>
      </c>
      <c r="H4934">
        <f>Table1_1[[#This Row],[Units Sold]]*Table1_1[[#This Row],[Sale Price per Unit]]</f>
        <v>17733.039999999997</v>
      </c>
      <c r="I4934">
        <f>Table1_1[[#This Row],[Units Sold]]*Table1_1[[#This Row],[Cost per Unit]]</f>
        <v>2539.29</v>
      </c>
      <c r="J4934">
        <f>Table1_1[[#This Row],[TOTAL REVENUE]]-Table1_1[[#This Row],[TOTAL COST]]</f>
        <v>15193.749999999996</v>
      </c>
      <c r="K4934" s="11">
        <f>Table1_1[[#This Row],[PROFIT]]/Table1_1[[#This Row],[TOTAL REVENUE]]</f>
        <v>0.85680458624127609</v>
      </c>
    </row>
    <row r="4935" spans="1:11">
      <c r="A4935" t="s">
        <v>78</v>
      </c>
      <c r="B4935" t="s">
        <v>838</v>
      </c>
      <c r="C4935">
        <v>1</v>
      </c>
      <c r="D4935">
        <v>92.31</v>
      </c>
      <c r="E4935">
        <v>29.87</v>
      </c>
      <c r="F4935" t="s">
        <v>108</v>
      </c>
      <c r="G4935" t="s">
        <v>110</v>
      </c>
      <c r="H4935">
        <f>Table1_1[[#This Row],[Units Sold]]*Table1_1[[#This Row],[Sale Price per Unit]]</f>
        <v>29.87</v>
      </c>
      <c r="I4935">
        <f>Table1_1[[#This Row],[Units Sold]]*Table1_1[[#This Row],[Cost per Unit]]</f>
        <v>92.31</v>
      </c>
      <c r="J4935">
        <f>Table1_1[[#This Row],[TOTAL REVENUE]]-Table1_1[[#This Row],[TOTAL COST]]</f>
        <v>-62.44</v>
      </c>
      <c r="K4935" s="11">
        <f>Table1_1[[#This Row],[PROFIT]]/Table1_1[[#This Row],[TOTAL REVENUE]]</f>
        <v>-2.0903916973552059</v>
      </c>
    </row>
    <row r="4936" spans="1:11">
      <c r="A4936" t="s">
        <v>44</v>
      </c>
      <c r="B4936" t="s">
        <v>838</v>
      </c>
      <c r="C4936">
        <v>125</v>
      </c>
      <c r="D4936">
        <v>84.39</v>
      </c>
      <c r="E4936">
        <v>62.23</v>
      </c>
      <c r="F4936" t="s">
        <v>108</v>
      </c>
      <c r="G4936" t="s">
        <v>110</v>
      </c>
      <c r="H4936">
        <f>Table1_1[[#This Row],[Units Sold]]*Table1_1[[#This Row],[Sale Price per Unit]]</f>
        <v>7778.75</v>
      </c>
      <c r="I4936">
        <f>Table1_1[[#This Row],[Units Sold]]*Table1_1[[#This Row],[Cost per Unit]]</f>
        <v>10548.75</v>
      </c>
      <c r="J4936">
        <f>Table1_1[[#This Row],[TOTAL REVENUE]]-Table1_1[[#This Row],[TOTAL COST]]</f>
        <v>-2770</v>
      </c>
      <c r="K4936" s="11">
        <f>Table1_1[[#This Row],[PROFIT]]/Table1_1[[#This Row],[TOTAL REVENUE]]</f>
        <v>-0.35609834484975095</v>
      </c>
    </row>
    <row r="4937" spans="1:11">
      <c r="A4937" t="s">
        <v>53</v>
      </c>
      <c r="B4937" t="s">
        <v>838</v>
      </c>
      <c r="C4937">
        <v>123</v>
      </c>
      <c r="D4937">
        <v>80.540000000000006</v>
      </c>
      <c r="E4937">
        <v>40.159999999999997</v>
      </c>
      <c r="F4937" t="s">
        <v>108</v>
      </c>
      <c r="G4937" t="s">
        <v>110</v>
      </c>
      <c r="H4937">
        <f>Table1_1[[#This Row],[Units Sold]]*Table1_1[[#This Row],[Sale Price per Unit]]</f>
        <v>4939.6799999999994</v>
      </c>
      <c r="I4937">
        <f>Table1_1[[#This Row],[Units Sold]]*Table1_1[[#This Row],[Cost per Unit]]</f>
        <v>9906.42</v>
      </c>
      <c r="J4937">
        <f>Table1_1[[#This Row],[TOTAL REVENUE]]-Table1_1[[#This Row],[TOTAL COST]]</f>
        <v>-4966.7400000000007</v>
      </c>
      <c r="K4937" s="11">
        <f>Table1_1[[#This Row],[PROFIT]]/Table1_1[[#This Row],[TOTAL REVENUE]]</f>
        <v>-1.0054780876494027</v>
      </c>
    </row>
    <row r="4938" spans="1:11">
      <c r="A4938" t="s">
        <v>39</v>
      </c>
      <c r="B4938" t="s">
        <v>838</v>
      </c>
      <c r="C4938">
        <v>221</v>
      </c>
      <c r="D4938">
        <v>23.98</v>
      </c>
      <c r="E4938">
        <v>49.75</v>
      </c>
      <c r="F4938" t="s">
        <v>107</v>
      </c>
      <c r="G4938" t="s">
        <v>109</v>
      </c>
      <c r="H4938">
        <f>Table1_1[[#This Row],[Units Sold]]*Table1_1[[#This Row],[Sale Price per Unit]]</f>
        <v>10994.75</v>
      </c>
      <c r="I4938">
        <f>Table1_1[[#This Row],[Units Sold]]*Table1_1[[#This Row],[Cost per Unit]]</f>
        <v>5299.58</v>
      </c>
      <c r="J4938">
        <f>Table1_1[[#This Row],[TOTAL REVENUE]]-Table1_1[[#This Row],[TOTAL COST]]</f>
        <v>5695.17</v>
      </c>
      <c r="K4938" s="11">
        <f>Table1_1[[#This Row],[PROFIT]]/Table1_1[[#This Row],[TOTAL REVENUE]]</f>
        <v>0.51798994974874368</v>
      </c>
    </row>
    <row r="4939" spans="1:11">
      <c r="A4939" t="s">
        <v>9</v>
      </c>
      <c r="B4939" t="s">
        <v>838</v>
      </c>
      <c r="C4939">
        <v>121</v>
      </c>
      <c r="D4939">
        <v>74.760000000000005</v>
      </c>
      <c r="E4939">
        <v>50.05</v>
      </c>
      <c r="F4939" t="s">
        <v>107</v>
      </c>
      <c r="G4939" t="s">
        <v>110</v>
      </c>
      <c r="H4939">
        <f>Table1_1[[#This Row],[Units Sold]]*Table1_1[[#This Row],[Sale Price per Unit]]</f>
        <v>6056.0499999999993</v>
      </c>
      <c r="I4939">
        <f>Table1_1[[#This Row],[Units Sold]]*Table1_1[[#This Row],[Cost per Unit]]</f>
        <v>9045.9600000000009</v>
      </c>
      <c r="J4939">
        <f>Table1_1[[#This Row],[TOTAL REVENUE]]-Table1_1[[#This Row],[TOTAL COST]]</f>
        <v>-2989.9100000000017</v>
      </c>
      <c r="K4939" s="11">
        <f>Table1_1[[#This Row],[PROFIT]]/Table1_1[[#This Row],[TOTAL REVENUE]]</f>
        <v>-0.49370629370629404</v>
      </c>
    </row>
    <row r="4940" spans="1:11">
      <c r="A4940" t="s">
        <v>14</v>
      </c>
      <c r="B4940" t="s">
        <v>838</v>
      </c>
      <c r="C4940">
        <v>58</v>
      </c>
      <c r="D4940">
        <v>14.34</v>
      </c>
      <c r="E4940">
        <v>91.55</v>
      </c>
      <c r="F4940" t="s">
        <v>107</v>
      </c>
      <c r="G4940" t="s">
        <v>110</v>
      </c>
      <c r="H4940">
        <f>Table1_1[[#This Row],[Units Sold]]*Table1_1[[#This Row],[Sale Price per Unit]]</f>
        <v>5309.9</v>
      </c>
      <c r="I4940">
        <f>Table1_1[[#This Row],[Units Sold]]*Table1_1[[#This Row],[Cost per Unit]]</f>
        <v>831.72</v>
      </c>
      <c r="J4940">
        <f>Table1_1[[#This Row],[TOTAL REVENUE]]-Table1_1[[#This Row],[TOTAL COST]]</f>
        <v>4478.1799999999994</v>
      </c>
      <c r="K4940" s="11">
        <f>Table1_1[[#This Row],[PROFIT]]/Table1_1[[#This Row],[TOTAL REVENUE]]</f>
        <v>0.84336428181321677</v>
      </c>
    </row>
    <row r="4941" spans="1:11">
      <c r="A4941" t="s">
        <v>9</v>
      </c>
      <c r="B4941" t="s">
        <v>839</v>
      </c>
      <c r="C4941">
        <v>114</v>
      </c>
      <c r="D4941">
        <v>48.39</v>
      </c>
      <c r="E4941">
        <v>18.96</v>
      </c>
      <c r="F4941" t="s">
        <v>107</v>
      </c>
      <c r="G4941" t="s">
        <v>109</v>
      </c>
      <c r="H4941">
        <f>Table1_1[[#This Row],[Units Sold]]*Table1_1[[#This Row],[Sale Price per Unit]]</f>
        <v>2161.44</v>
      </c>
      <c r="I4941">
        <f>Table1_1[[#This Row],[Units Sold]]*Table1_1[[#This Row],[Cost per Unit]]</f>
        <v>5516.46</v>
      </c>
      <c r="J4941">
        <f>Table1_1[[#This Row],[TOTAL REVENUE]]-Table1_1[[#This Row],[TOTAL COST]]</f>
        <v>-3355.02</v>
      </c>
      <c r="K4941" s="11">
        <f>Table1_1[[#This Row],[PROFIT]]/Table1_1[[#This Row],[TOTAL REVENUE]]</f>
        <v>-1.5522151898734178</v>
      </c>
    </row>
    <row r="4942" spans="1:11">
      <c r="A4942" t="s">
        <v>20</v>
      </c>
      <c r="B4942" t="s">
        <v>839</v>
      </c>
      <c r="C4942">
        <v>277</v>
      </c>
      <c r="D4942">
        <v>26.57</v>
      </c>
      <c r="E4942">
        <v>112.29</v>
      </c>
      <c r="F4942" t="s">
        <v>108</v>
      </c>
      <c r="G4942" t="s">
        <v>110</v>
      </c>
      <c r="H4942">
        <f>Table1_1[[#This Row],[Units Sold]]*Table1_1[[#This Row],[Sale Price per Unit]]</f>
        <v>31104.33</v>
      </c>
      <c r="I4942">
        <f>Table1_1[[#This Row],[Units Sold]]*Table1_1[[#This Row],[Cost per Unit]]</f>
        <v>7359.89</v>
      </c>
      <c r="J4942">
        <f>Table1_1[[#This Row],[TOTAL REVENUE]]-Table1_1[[#This Row],[TOTAL COST]]</f>
        <v>23744.440000000002</v>
      </c>
      <c r="K4942" s="11">
        <f>Table1_1[[#This Row],[PROFIT]]/Table1_1[[#This Row],[TOTAL REVENUE]]</f>
        <v>0.76338053254964822</v>
      </c>
    </row>
    <row r="4943" spans="1:11">
      <c r="A4943" t="s">
        <v>24</v>
      </c>
      <c r="B4943" t="s">
        <v>839</v>
      </c>
      <c r="C4943">
        <v>20</v>
      </c>
      <c r="D4943">
        <v>17.61</v>
      </c>
      <c r="E4943">
        <v>28.57</v>
      </c>
      <c r="F4943" t="s">
        <v>107</v>
      </c>
      <c r="G4943" t="s">
        <v>110</v>
      </c>
      <c r="H4943">
        <f>Table1_1[[#This Row],[Units Sold]]*Table1_1[[#This Row],[Sale Price per Unit]]</f>
        <v>571.4</v>
      </c>
      <c r="I4943">
        <f>Table1_1[[#This Row],[Units Sold]]*Table1_1[[#This Row],[Cost per Unit]]</f>
        <v>352.2</v>
      </c>
      <c r="J4943">
        <f>Table1_1[[#This Row],[TOTAL REVENUE]]-Table1_1[[#This Row],[TOTAL COST]]</f>
        <v>219.2</v>
      </c>
      <c r="K4943" s="11">
        <f>Table1_1[[#This Row],[PROFIT]]/Table1_1[[#This Row],[TOTAL REVENUE]]</f>
        <v>0.38361918095904796</v>
      </c>
    </row>
    <row r="4944" spans="1:11">
      <c r="A4944" t="s">
        <v>102</v>
      </c>
      <c r="B4944" t="s">
        <v>839</v>
      </c>
      <c r="C4944">
        <v>206</v>
      </c>
      <c r="D4944">
        <v>16.02</v>
      </c>
      <c r="E4944">
        <v>56.8</v>
      </c>
      <c r="F4944" t="s">
        <v>108</v>
      </c>
      <c r="G4944" t="s">
        <v>110</v>
      </c>
      <c r="H4944">
        <f>Table1_1[[#This Row],[Units Sold]]*Table1_1[[#This Row],[Sale Price per Unit]]</f>
        <v>11700.8</v>
      </c>
      <c r="I4944">
        <f>Table1_1[[#This Row],[Units Sold]]*Table1_1[[#This Row],[Cost per Unit]]</f>
        <v>3300.12</v>
      </c>
      <c r="J4944">
        <f>Table1_1[[#This Row],[TOTAL REVENUE]]-Table1_1[[#This Row],[TOTAL COST]]</f>
        <v>8400.68</v>
      </c>
      <c r="K4944" s="11">
        <f>Table1_1[[#This Row],[PROFIT]]/Table1_1[[#This Row],[TOTAL REVENUE]]</f>
        <v>0.71795774647887334</v>
      </c>
    </row>
    <row r="4945" spans="1:11">
      <c r="A4945" t="s">
        <v>53</v>
      </c>
      <c r="B4945" t="s">
        <v>839</v>
      </c>
      <c r="C4945">
        <v>34</v>
      </c>
      <c r="D4945">
        <v>17.809999999999999</v>
      </c>
      <c r="E4945">
        <v>63.52</v>
      </c>
      <c r="F4945" t="s">
        <v>107</v>
      </c>
      <c r="G4945" t="s">
        <v>110</v>
      </c>
      <c r="H4945">
        <f>Table1_1[[#This Row],[Units Sold]]*Table1_1[[#This Row],[Sale Price per Unit]]</f>
        <v>2159.6800000000003</v>
      </c>
      <c r="I4945">
        <f>Table1_1[[#This Row],[Units Sold]]*Table1_1[[#This Row],[Cost per Unit]]</f>
        <v>605.54</v>
      </c>
      <c r="J4945">
        <f>Table1_1[[#This Row],[TOTAL REVENUE]]-Table1_1[[#This Row],[TOTAL COST]]</f>
        <v>1554.1400000000003</v>
      </c>
      <c r="K4945" s="11">
        <f>Table1_1[[#This Row],[PROFIT]]/Table1_1[[#This Row],[TOTAL REVENUE]]</f>
        <v>0.7196158690176323</v>
      </c>
    </row>
    <row r="4946" spans="1:11">
      <c r="A4946" t="s">
        <v>41</v>
      </c>
      <c r="B4946" t="s">
        <v>839</v>
      </c>
      <c r="C4946">
        <v>95</v>
      </c>
      <c r="D4946">
        <v>91.25</v>
      </c>
      <c r="E4946">
        <v>65.84</v>
      </c>
      <c r="F4946" t="s">
        <v>107</v>
      </c>
      <c r="G4946" t="s">
        <v>109</v>
      </c>
      <c r="H4946">
        <f>Table1_1[[#This Row],[Units Sold]]*Table1_1[[#This Row],[Sale Price per Unit]]</f>
        <v>6254.8</v>
      </c>
      <c r="I4946">
        <f>Table1_1[[#This Row],[Units Sold]]*Table1_1[[#This Row],[Cost per Unit]]</f>
        <v>8668.75</v>
      </c>
      <c r="J4946">
        <f>Table1_1[[#This Row],[TOTAL REVENUE]]-Table1_1[[#This Row],[TOTAL COST]]</f>
        <v>-2413.9499999999998</v>
      </c>
      <c r="K4946" s="11">
        <f>Table1_1[[#This Row],[PROFIT]]/Table1_1[[#This Row],[TOTAL REVENUE]]</f>
        <v>-0.38593560145808015</v>
      </c>
    </row>
    <row r="4947" spans="1:11">
      <c r="A4947" t="s">
        <v>82</v>
      </c>
      <c r="B4947" t="s">
        <v>839</v>
      </c>
      <c r="C4947">
        <v>80</v>
      </c>
      <c r="D4947">
        <v>84.3</v>
      </c>
      <c r="E4947">
        <v>62.79</v>
      </c>
      <c r="F4947" t="s">
        <v>107</v>
      </c>
      <c r="G4947" t="s">
        <v>110</v>
      </c>
      <c r="H4947">
        <f>Table1_1[[#This Row],[Units Sold]]*Table1_1[[#This Row],[Sale Price per Unit]]</f>
        <v>5023.2</v>
      </c>
      <c r="I4947">
        <f>Table1_1[[#This Row],[Units Sold]]*Table1_1[[#This Row],[Cost per Unit]]</f>
        <v>6744</v>
      </c>
      <c r="J4947">
        <f>Table1_1[[#This Row],[TOTAL REVENUE]]-Table1_1[[#This Row],[TOTAL COST]]</f>
        <v>-1720.8000000000002</v>
      </c>
      <c r="K4947" s="11">
        <f>Table1_1[[#This Row],[PROFIT]]/Table1_1[[#This Row],[TOTAL REVENUE]]</f>
        <v>-0.34257047300525567</v>
      </c>
    </row>
    <row r="4948" spans="1:11">
      <c r="A4948" t="s">
        <v>84</v>
      </c>
      <c r="B4948" t="s">
        <v>839</v>
      </c>
      <c r="C4948">
        <v>37</v>
      </c>
      <c r="D4948">
        <v>11.17</v>
      </c>
      <c r="E4948">
        <v>105.96</v>
      </c>
      <c r="F4948" t="s">
        <v>107</v>
      </c>
      <c r="G4948" t="s">
        <v>110</v>
      </c>
      <c r="H4948">
        <f>Table1_1[[#This Row],[Units Sold]]*Table1_1[[#This Row],[Sale Price per Unit]]</f>
        <v>3920.52</v>
      </c>
      <c r="I4948">
        <f>Table1_1[[#This Row],[Units Sold]]*Table1_1[[#This Row],[Cost per Unit]]</f>
        <v>413.29</v>
      </c>
      <c r="J4948">
        <f>Table1_1[[#This Row],[TOTAL REVENUE]]-Table1_1[[#This Row],[TOTAL COST]]</f>
        <v>3507.23</v>
      </c>
      <c r="K4948" s="11">
        <f>Table1_1[[#This Row],[PROFIT]]/Table1_1[[#This Row],[TOTAL REVENUE]]</f>
        <v>0.8945828614571536</v>
      </c>
    </row>
    <row r="4949" spans="1:11">
      <c r="A4949" t="s">
        <v>53</v>
      </c>
      <c r="B4949" t="s">
        <v>839</v>
      </c>
      <c r="C4949">
        <v>146</v>
      </c>
      <c r="D4949">
        <v>92.52</v>
      </c>
      <c r="E4949">
        <v>90.09</v>
      </c>
      <c r="F4949" t="s">
        <v>107</v>
      </c>
      <c r="G4949" t="s">
        <v>110</v>
      </c>
      <c r="H4949">
        <f>Table1_1[[#This Row],[Units Sold]]*Table1_1[[#This Row],[Sale Price per Unit]]</f>
        <v>13153.140000000001</v>
      </c>
      <c r="I4949">
        <f>Table1_1[[#This Row],[Units Sold]]*Table1_1[[#This Row],[Cost per Unit]]</f>
        <v>13507.92</v>
      </c>
      <c r="J4949">
        <f>Table1_1[[#This Row],[TOTAL REVENUE]]-Table1_1[[#This Row],[TOTAL COST]]</f>
        <v>-354.77999999999884</v>
      </c>
      <c r="K4949" s="11">
        <f>Table1_1[[#This Row],[PROFIT]]/Table1_1[[#This Row],[TOTAL REVENUE]]</f>
        <v>-2.6973026973026882E-2</v>
      </c>
    </row>
    <row r="4950" spans="1:11">
      <c r="A4950" t="s">
        <v>96</v>
      </c>
      <c r="B4950" t="s">
        <v>839</v>
      </c>
      <c r="C4950">
        <v>194</v>
      </c>
      <c r="D4950">
        <v>88.98</v>
      </c>
      <c r="E4950">
        <v>42.99</v>
      </c>
      <c r="F4950" t="s">
        <v>107</v>
      </c>
      <c r="G4950" t="s">
        <v>109</v>
      </c>
      <c r="H4950">
        <f>Table1_1[[#This Row],[Units Sold]]*Table1_1[[#This Row],[Sale Price per Unit]]</f>
        <v>8340.06</v>
      </c>
      <c r="I4950">
        <f>Table1_1[[#This Row],[Units Sold]]*Table1_1[[#This Row],[Cost per Unit]]</f>
        <v>17262.12</v>
      </c>
      <c r="J4950">
        <f>Table1_1[[#This Row],[TOTAL REVENUE]]-Table1_1[[#This Row],[TOTAL COST]]</f>
        <v>-8922.06</v>
      </c>
      <c r="K4950" s="11">
        <f>Table1_1[[#This Row],[PROFIT]]/Table1_1[[#This Row],[TOTAL REVENUE]]</f>
        <v>-1.0697836706210746</v>
      </c>
    </row>
    <row r="4951" spans="1:11">
      <c r="A4951" t="s">
        <v>77</v>
      </c>
      <c r="B4951" t="s">
        <v>839</v>
      </c>
      <c r="C4951">
        <v>76</v>
      </c>
      <c r="D4951">
        <v>12.29</v>
      </c>
      <c r="E4951">
        <v>92.4</v>
      </c>
      <c r="F4951" t="s">
        <v>108</v>
      </c>
      <c r="G4951" t="s">
        <v>110</v>
      </c>
      <c r="H4951">
        <f>Table1_1[[#This Row],[Units Sold]]*Table1_1[[#This Row],[Sale Price per Unit]]</f>
        <v>7022.4000000000005</v>
      </c>
      <c r="I4951">
        <f>Table1_1[[#This Row],[Units Sold]]*Table1_1[[#This Row],[Cost per Unit]]</f>
        <v>934.04</v>
      </c>
      <c r="J4951">
        <f>Table1_1[[#This Row],[TOTAL REVENUE]]-Table1_1[[#This Row],[TOTAL COST]]</f>
        <v>6088.3600000000006</v>
      </c>
      <c r="K4951" s="11">
        <f>Table1_1[[#This Row],[PROFIT]]/Table1_1[[#This Row],[TOTAL REVENUE]]</f>
        <v>0.86699134199134198</v>
      </c>
    </row>
    <row r="4952" spans="1:11">
      <c r="A4952" t="s">
        <v>95</v>
      </c>
      <c r="B4952" t="s">
        <v>839</v>
      </c>
      <c r="C4952">
        <v>12</v>
      </c>
      <c r="D4952">
        <v>38.11</v>
      </c>
      <c r="E4952">
        <v>48.16</v>
      </c>
      <c r="F4952" t="s">
        <v>108</v>
      </c>
      <c r="G4952" t="s">
        <v>109</v>
      </c>
      <c r="H4952">
        <f>Table1_1[[#This Row],[Units Sold]]*Table1_1[[#This Row],[Sale Price per Unit]]</f>
        <v>577.91999999999996</v>
      </c>
      <c r="I4952">
        <f>Table1_1[[#This Row],[Units Sold]]*Table1_1[[#This Row],[Cost per Unit]]</f>
        <v>457.32</v>
      </c>
      <c r="J4952">
        <f>Table1_1[[#This Row],[TOTAL REVENUE]]-Table1_1[[#This Row],[TOTAL COST]]</f>
        <v>120.59999999999997</v>
      </c>
      <c r="K4952" s="11">
        <f>Table1_1[[#This Row],[PROFIT]]/Table1_1[[#This Row],[TOTAL REVENUE]]</f>
        <v>0.20867940199335544</v>
      </c>
    </row>
    <row r="4953" spans="1:11">
      <c r="A4953" t="s">
        <v>8</v>
      </c>
      <c r="B4953" t="s">
        <v>839</v>
      </c>
      <c r="C4953">
        <v>258</v>
      </c>
      <c r="D4953">
        <v>24.96</v>
      </c>
      <c r="E4953">
        <v>110.56</v>
      </c>
      <c r="F4953" t="s">
        <v>108</v>
      </c>
      <c r="G4953" t="s">
        <v>109</v>
      </c>
      <c r="H4953">
        <f>Table1_1[[#This Row],[Units Sold]]*Table1_1[[#This Row],[Sale Price per Unit]]</f>
        <v>28524.48</v>
      </c>
      <c r="I4953">
        <f>Table1_1[[#This Row],[Units Sold]]*Table1_1[[#This Row],[Cost per Unit]]</f>
        <v>6439.68</v>
      </c>
      <c r="J4953">
        <f>Table1_1[[#This Row],[TOTAL REVENUE]]-Table1_1[[#This Row],[TOTAL COST]]</f>
        <v>22084.799999999999</v>
      </c>
      <c r="K4953" s="11">
        <f>Table1_1[[#This Row],[PROFIT]]/Table1_1[[#This Row],[TOTAL REVENUE]]</f>
        <v>0.77424023154848043</v>
      </c>
    </row>
    <row r="4954" spans="1:11">
      <c r="A4954" t="s">
        <v>12</v>
      </c>
      <c r="B4954" t="s">
        <v>839</v>
      </c>
      <c r="C4954">
        <v>288</v>
      </c>
      <c r="D4954">
        <v>86.94</v>
      </c>
      <c r="E4954">
        <v>29.09</v>
      </c>
      <c r="F4954" t="s">
        <v>107</v>
      </c>
      <c r="G4954" t="s">
        <v>110</v>
      </c>
      <c r="H4954">
        <f>Table1_1[[#This Row],[Units Sold]]*Table1_1[[#This Row],[Sale Price per Unit]]</f>
        <v>8377.92</v>
      </c>
      <c r="I4954">
        <f>Table1_1[[#This Row],[Units Sold]]*Table1_1[[#This Row],[Cost per Unit]]</f>
        <v>25038.720000000001</v>
      </c>
      <c r="J4954">
        <f>Table1_1[[#This Row],[TOTAL REVENUE]]-Table1_1[[#This Row],[TOTAL COST]]</f>
        <v>-16660.800000000003</v>
      </c>
      <c r="K4954" s="11">
        <f>Table1_1[[#This Row],[PROFIT]]/Table1_1[[#This Row],[TOTAL REVENUE]]</f>
        <v>-1.9886558954967346</v>
      </c>
    </row>
    <row r="4955" spans="1:11">
      <c r="A4955" t="s">
        <v>53</v>
      </c>
      <c r="B4955" t="s">
        <v>839</v>
      </c>
      <c r="C4955">
        <v>243</v>
      </c>
      <c r="D4955">
        <v>88.25</v>
      </c>
      <c r="E4955">
        <v>76.03</v>
      </c>
      <c r="F4955" t="s">
        <v>107</v>
      </c>
      <c r="G4955" t="s">
        <v>109</v>
      </c>
      <c r="H4955">
        <f>Table1_1[[#This Row],[Units Sold]]*Table1_1[[#This Row],[Sale Price per Unit]]</f>
        <v>18475.29</v>
      </c>
      <c r="I4955">
        <f>Table1_1[[#This Row],[Units Sold]]*Table1_1[[#This Row],[Cost per Unit]]</f>
        <v>21444.75</v>
      </c>
      <c r="J4955">
        <f>Table1_1[[#This Row],[TOTAL REVENUE]]-Table1_1[[#This Row],[TOTAL COST]]</f>
        <v>-2969.4599999999991</v>
      </c>
      <c r="K4955" s="11">
        <f>Table1_1[[#This Row],[PROFIT]]/Table1_1[[#This Row],[TOTAL REVENUE]]</f>
        <v>-0.16072602919900034</v>
      </c>
    </row>
    <row r="4956" spans="1:11">
      <c r="A4956" t="s">
        <v>70</v>
      </c>
      <c r="B4956" t="s">
        <v>840</v>
      </c>
      <c r="C4956">
        <v>52</v>
      </c>
      <c r="D4956">
        <v>32.03</v>
      </c>
      <c r="E4956">
        <v>75.12</v>
      </c>
      <c r="F4956" t="s">
        <v>108</v>
      </c>
      <c r="G4956" t="s">
        <v>109</v>
      </c>
      <c r="H4956">
        <f>Table1_1[[#This Row],[Units Sold]]*Table1_1[[#This Row],[Sale Price per Unit]]</f>
        <v>3906.2400000000002</v>
      </c>
      <c r="I4956">
        <f>Table1_1[[#This Row],[Units Sold]]*Table1_1[[#This Row],[Cost per Unit]]</f>
        <v>1665.56</v>
      </c>
      <c r="J4956">
        <f>Table1_1[[#This Row],[TOTAL REVENUE]]-Table1_1[[#This Row],[TOTAL COST]]</f>
        <v>2240.6800000000003</v>
      </c>
      <c r="K4956" s="11">
        <f>Table1_1[[#This Row],[PROFIT]]/Table1_1[[#This Row],[TOTAL REVENUE]]</f>
        <v>0.57361554845580409</v>
      </c>
    </row>
    <row r="4957" spans="1:11">
      <c r="A4957" t="s">
        <v>14</v>
      </c>
      <c r="B4957" t="s">
        <v>840</v>
      </c>
      <c r="C4957">
        <v>130</v>
      </c>
      <c r="D4957">
        <v>28.44</v>
      </c>
      <c r="E4957">
        <v>36.090000000000003</v>
      </c>
      <c r="F4957" t="s">
        <v>107</v>
      </c>
      <c r="G4957" t="s">
        <v>109</v>
      </c>
      <c r="H4957">
        <f>Table1_1[[#This Row],[Units Sold]]*Table1_1[[#This Row],[Sale Price per Unit]]</f>
        <v>4691.7000000000007</v>
      </c>
      <c r="I4957">
        <f>Table1_1[[#This Row],[Units Sold]]*Table1_1[[#This Row],[Cost per Unit]]</f>
        <v>3697.2000000000003</v>
      </c>
      <c r="J4957">
        <f>Table1_1[[#This Row],[TOTAL REVENUE]]-Table1_1[[#This Row],[TOTAL COST]]</f>
        <v>994.50000000000045</v>
      </c>
      <c r="K4957" s="11">
        <f>Table1_1[[#This Row],[PROFIT]]/Table1_1[[#This Row],[TOTAL REVENUE]]</f>
        <v>0.21197007481296765</v>
      </c>
    </row>
    <row r="4958" spans="1:11">
      <c r="A4958" t="s">
        <v>105</v>
      </c>
      <c r="B4958" t="s">
        <v>840</v>
      </c>
      <c r="C4958">
        <v>189</v>
      </c>
      <c r="D4958">
        <v>61.51</v>
      </c>
      <c r="E4958">
        <v>41.31</v>
      </c>
      <c r="F4958" t="s">
        <v>107</v>
      </c>
      <c r="G4958" t="s">
        <v>109</v>
      </c>
      <c r="H4958">
        <f>Table1_1[[#This Row],[Units Sold]]*Table1_1[[#This Row],[Sale Price per Unit]]</f>
        <v>7807.59</v>
      </c>
      <c r="I4958">
        <f>Table1_1[[#This Row],[Units Sold]]*Table1_1[[#This Row],[Cost per Unit]]</f>
        <v>11625.39</v>
      </c>
      <c r="J4958">
        <f>Table1_1[[#This Row],[TOTAL REVENUE]]-Table1_1[[#This Row],[TOTAL COST]]</f>
        <v>-3817.7999999999993</v>
      </c>
      <c r="K4958" s="11">
        <f>Table1_1[[#This Row],[PROFIT]]/Table1_1[[#This Row],[TOTAL REVENUE]]</f>
        <v>-0.48898571774388755</v>
      </c>
    </row>
    <row r="4959" spans="1:11">
      <c r="A4959" t="s">
        <v>52</v>
      </c>
      <c r="B4959" t="s">
        <v>840</v>
      </c>
      <c r="C4959">
        <v>74</v>
      </c>
      <c r="D4959">
        <v>46.66</v>
      </c>
      <c r="E4959">
        <v>44.85</v>
      </c>
      <c r="F4959" t="s">
        <v>107</v>
      </c>
      <c r="G4959" t="s">
        <v>109</v>
      </c>
      <c r="H4959">
        <f>Table1_1[[#This Row],[Units Sold]]*Table1_1[[#This Row],[Sale Price per Unit]]</f>
        <v>3318.9</v>
      </c>
      <c r="I4959">
        <f>Table1_1[[#This Row],[Units Sold]]*Table1_1[[#This Row],[Cost per Unit]]</f>
        <v>3452.8399999999997</v>
      </c>
      <c r="J4959">
        <f>Table1_1[[#This Row],[TOTAL REVENUE]]-Table1_1[[#This Row],[TOTAL COST]]</f>
        <v>-133.9399999999996</v>
      </c>
      <c r="K4959" s="11">
        <f>Table1_1[[#This Row],[PROFIT]]/Table1_1[[#This Row],[TOTAL REVENUE]]</f>
        <v>-4.0356744704570673E-2</v>
      </c>
    </row>
    <row r="4960" spans="1:11">
      <c r="A4960" t="s">
        <v>83</v>
      </c>
      <c r="B4960" t="s">
        <v>840</v>
      </c>
      <c r="C4960">
        <v>294</v>
      </c>
      <c r="D4960">
        <v>79.87</v>
      </c>
      <c r="E4960">
        <v>64.89</v>
      </c>
      <c r="F4960" t="s">
        <v>108</v>
      </c>
      <c r="G4960" t="s">
        <v>109</v>
      </c>
      <c r="H4960">
        <f>Table1_1[[#This Row],[Units Sold]]*Table1_1[[#This Row],[Sale Price per Unit]]</f>
        <v>19077.66</v>
      </c>
      <c r="I4960">
        <f>Table1_1[[#This Row],[Units Sold]]*Table1_1[[#This Row],[Cost per Unit]]</f>
        <v>23481.780000000002</v>
      </c>
      <c r="J4960">
        <f>Table1_1[[#This Row],[TOTAL REVENUE]]-Table1_1[[#This Row],[TOTAL COST]]</f>
        <v>-4404.1200000000026</v>
      </c>
      <c r="K4960" s="11">
        <f>Table1_1[[#This Row],[PROFIT]]/Table1_1[[#This Row],[TOTAL REVENUE]]</f>
        <v>-0.23085221143473583</v>
      </c>
    </row>
    <row r="4961" spans="1:11">
      <c r="A4961" t="s">
        <v>100</v>
      </c>
      <c r="B4961" t="s">
        <v>840</v>
      </c>
      <c r="C4961">
        <v>93</v>
      </c>
      <c r="D4961">
        <v>99.88</v>
      </c>
      <c r="E4961">
        <v>65.75</v>
      </c>
      <c r="F4961" t="s">
        <v>107</v>
      </c>
      <c r="G4961" t="s">
        <v>109</v>
      </c>
      <c r="H4961">
        <f>Table1_1[[#This Row],[Units Sold]]*Table1_1[[#This Row],[Sale Price per Unit]]</f>
        <v>6114.75</v>
      </c>
      <c r="I4961">
        <f>Table1_1[[#This Row],[Units Sold]]*Table1_1[[#This Row],[Cost per Unit]]</f>
        <v>9288.84</v>
      </c>
      <c r="J4961">
        <f>Table1_1[[#This Row],[TOTAL REVENUE]]-Table1_1[[#This Row],[TOTAL COST]]</f>
        <v>-3174.09</v>
      </c>
      <c r="K4961" s="11">
        <f>Table1_1[[#This Row],[PROFIT]]/Table1_1[[#This Row],[TOTAL REVENUE]]</f>
        <v>-0.51908745247148291</v>
      </c>
    </row>
    <row r="4962" spans="1:11">
      <c r="A4962" t="s">
        <v>90</v>
      </c>
      <c r="B4962" t="s">
        <v>841</v>
      </c>
      <c r="C4962">
        <v>67</v>
      </c>
      <c r="D4962">
        <v>31.21</v>
      </c>
      <c r="E4962">
        <v>76.400000000000006</v>
      </c>
      <c r="F4962" t="s">
        <v>107</v>
      </c>
      <c r="G4962" t="s">
        <v>109</v>
      </c>
      <c r="H4962">
        <f>Table1_1[[#This Row],[Units Sold]]*Table1_1[[#This Row],[Sale Price per Unit]]</f>
        <v>5118.8</v>
      </c>
      <c r="I4962">
        <f>Table1_1[[#This Row],[Units Sold]]*Table1_1[[#This Row],[Cost per Unit]]</f>
        <v>2091.0700000000002</v>
      </c>
      <c r="J4962">
        <f>Table1_1[[#This Row],[TOTAL REVENUE]]-Table1_1[[#This Row],[TOTAL COST]]</f>
        <v>3027.73</v>
      </c>
      <c r="K4962" s="11">
        <f>Table1_1[[#This Row],[PROFIT]]/Table1_1[[#This Row],[TOTAL REVENUE]]</f>
        <v>0.59149214659685867</v>
      </c>
    </row>
    <row r="4963" spans="1:11">
      <c r="A4963" t="s">
        <v>19</v>
      </c>
      <c r="B4963" t="s">
        <v>841</v>
      </c>
      <c r="C4963">
        <v>84</v>
      </c>
      <c r="D4963">
        <v>38.22</v>
      </c>
      <c r="E4963">
        <v>64.040000000000006</v>
      </c>
      <c r="F4963" t="s">
        <v>107</v>
      </c>
      <c r="G4963" t="s">
        <v>110</v>
      </c>
      <c r="H4963">
        <f>Table1_1[[#This Row],[Units Sold]]*Table1_1[[#This Row],[Sale Price per Unit]]</f>
        <v>5379.3600000000006</v>
      </c>
      <c r="I4963">
        <f>Table1_1[[#This Row],[Units Sold]]*Table1_1[[#This Row],[Cost per Unit]]</f>
        <v>3210.48</v>
      </c>
      <c r="J4963">
        <f>Table1_1[[#This Row],[TOTAL REVENUE]]-Table1_1[[#This Row],[TOTAL COST]]</f>
        <v>2168.8800000000006</v>
      </c>
      <c r="K4963" s="11">
        <f>Table1_1[[#This Row],[PROFIT]]/Table1_1[[#This Row],[TOTAL REVENUE]]</f>
        <v>0.40318550905683953</v>
      </c>
    </row>
    <row r="4964" spans="1:11">
      <c r="A4964" t="s">
        <v>106</v>
      </c>
      <c r="B4964" t="s">
        <v>841</v>
      </c>
      <c r="C4964">
        <v>274</v>
      </c>
      <c r="D4964">
        <v>30.36</v>
      </c>
      <c r="E4964">
        <v>80.849999999999994</v>
      </c>
      <c r="F4964" t="s">
        <v>108</v>
      </c>
      <c r="G4964" t="s">
        <v>109</v>
      </c>
      <c r="H4964">
        <f>Table1_1[[#This Row],[Units Sold]]*Table1_1[[#This Row],[Sale Price per Unit]]</f>
        <v>22152.899999999998</v>
      </c>
      <c r="I4964">
        <f>Table1_1[[#This Row],[Units Sold]]*Table1_1[[#This Row],[Cost per Unit]]</f>
        <v>8318.64</v>
      </c>
      <c r="J4964">
        <f>Table1_1[[#This Row],[TOTAL REVENUE]]-Table1_1[[#This Row],[TOTAL COST]]</f>
        <v>13834.259999999998</v>
      </c>
      <c r="K4964" s="11">
        <f>Table1_1[[#This Row],[PROFIT]]/Table1_1[[#This Row],[TOTAL REVENUE]]</f>
        <v>0.62448979591836729</v>
      </c>
    </row>
    <row r="4965" spans="1:11">
      <c r="A4965" t="s">
        <v>63</v>
      </c>
      <c r="B4965" t="s">
        <v>841</v>
      </c>
      <c r="C4965">
        <v>156</v>
      </c>
      <c r="D4965">
        <v>41.96</v>
      </c>
      <c r="E4965">
        <v>117.64</v>
      </c>
      <c r="F4965" t="s">
        <v>107</v>
      </c>
      <c r="G4965" t="s">
        <v>109</v>
      </c>
      <c r="H4965">
        <f>Table1_1[[#This Row],[Units Sold]]*Table1_1[[#This Row],[Sale Price per Unit]]</f>
        <v>18351.84</v>
      </c>
      <c r="I4965">
        <f>Table1_1[[#This Row],[Units Sold]]*Table1_1[[#This Row],[Cost per Unit]]</f>
        <v>6545.76</v>
      </c>
      <c r="J4965">
        <f>Table1_1[[#This Row],[TOTAL REVENUE]]-Table1_1[[#This Row],[TOTAL COST]]</f>
        <v>11806.08</v>
      </c>
      <c r="K4965" s="11">
        <f>Table1_1[[#This Row],[PROFIT]]/Table1_1[[#This Row],[TOTAL REVENUE]]</f>
        <v>0.64331859911594691</v>
      </c>
    </row>
    <row r="4966" spans="1:11">
      <c r="A4966" t="s">
        <v>57</v>
      </c>
      <c r="B4966" t="s">
        <v>841</v>
      </c>
      <c r="C4966">
        <v>33</v>
      </c>
      <c r="D4966">
        <v>94.32</v>
      </c>
      <c r="E4966">
        <v>35.909999999999997</v>
      </c>
      <c r="F4966" t="s">
        <v>108</v>
      </c>
      <c r="G4966" t="s">
        <v>110</v>
      </c>
      <c r="H4966">
        <f>Table1_1[[#This Row],[Units Sold]]*Table1_1[[#This Row],[Sale Price per Unit]]</f>
        <v>1185.03</v>
      </c>
      <c r="I4966">
        <f>Table1_1[[#This Row],[Units Sold]]*Table1_1[[#This Row],[Cost per Unit]]</f>
        <v>3112.56</v>
      </c>
      <c r="J4966">
        <f>Table1_1[[#This Row],[TOTAL REVENUE]]-Table1_1[[#This Row],[TOTAL COST]]</f>
        <v>-1927.53</v>
      </c>
      <c r="K4966" s="11">
        <f>Table1_1[[#This Row],[PROFIT]]/Table1_1[[#This Row],[TOTAL REVENUE]]</f>
        <v>-1.6265664160401003</v>
      </c>
    </row>
    <row r="4967" spans="1:11">
      <c r="A4967" t="s">
        <v>42</v>
      </c>
      <c r="B4967" t="s">
        <v>842</v>
      </c>
      <c r="C4967">
        <v>140</v>
      </c>
      <c r="D4967">
        <v>65.7</v>
      </c>
      <c r="E4967">
        <v>118.55</v>
      </c>
      <c r="F4967" t="s">
        <v>107</v>
      </c>
      <c r="G4967" t="s">
        <v>109</v>
      </c>
      <c r="H4967">
        <f>Table1_1[[#This Row],[Units Sold]]*Table1_1[[#This Row],[Sale Price per Unit]]</f>
        <v>16597</v>
      </c>
      <c r="I4967">
        <f>Table1_1[[#This Row],[Units Sold]]*Table1_1[[#This Row],[Cost per Unit]]</f>
        <v>9198</v>
      </c>
      <c r="J4967">
        <f>Table1_1[[#This Row],[TOTAL REVENUE]]-Table1_1[[#This Row],[TOTAL COST]]</f>
        <v>7399</v>
      </c>
      <c r="K4967" s="11">
        <f>Table1_1[[#This Row],[PROFIT]]/Table1_1[[#This Row],[TOTAL REVENUE]]</f>
        <v>0.44580345845634756</v>
      </c>
    </row>
    <row r="4968" spans="1:11">
      <c r="A4968" t="s">
        <v>65</v>
      </c>
      <c r="B4968" t="s">
        <v>842</v>
      </c>
      <c r="C4968">
        <v>51</v>
      </c>
      <c r="D4968">
        <v>64.69</v>
      </c>
      <c r="E4968">
        <v>109.03</v>
      </c>
      <c r="F4968" t="s">
        <v>107</v>
      </c>
      <c r="G4968" t="s">
        <v>110</v>
      </c>
      <c r="H4968">
        <f>Table1_1[[#This Row],[Units Sold]]*Table1_1[[#This Row],[Sale Price per Unit]]</f>
        <v>5560.53</v>
      </c>
      <c r="I4968">
        <f>Table1_1[[#This Row],[Units Sold]]*Table1_1[[#This Row],[Cost per Unit]]</f>
        <v>3299.19</v>
      </c>
      <c r="J4968">
        <f>Table1_1[[#This Row],[TOTAL REVENUE]]-Table1_1[[#This Row],[TOTAL COST]]</f>
        <v>2261.3399999999997</v>
      </c>
      <c r="K4968" s="11">
        <f>Table1_1[[#This Row],[PROFIT]]/Table1_1[[#This Row],[TOTAL REVENUE]]</f>
        <v>0.40667706135925891</v>
      </c>
    </row>
    <row r="4969" spans="1:11">
      <c r="A4969" t="s">
        <v>92</v>
      </c>
      <c r="B4969" t="s">
        <v>842</v>
      </c>
      <c r="C4969">
        <v>249</v>
      </c>
      <c r="D4969">
        <v>46.28</v>
      </c>
      <c r="E4969">
        <v>102</v>
      </c>
      <c r="F4969" t="s">
        <v>107</v>
      </c>
      <c r="G4969" t="s">
        <v>109</v>
      </c>
      <c r="H4969">
        <f>Table1_1[[#This Row],[Units Sold]]*Table1_1[[#This Row],[Sale Price per Unit]]</f>
        <v>25398</v>
      </c>
      <c r="I4969">
        <f>Table1_1[[#This Row],[Units Sold]]*Table1_1[[#This Row],[Cost per Unit]]</f>
        <v>11523.720000000001</v>
      </c>
      <c r="J4969">
        <f>Table1_1[[#This Row],[TOTAL REVENUE]]-Table1_1[[#This Row],[TOTAL COST]]</f>
        <v>13874.279999999999</v>
      </c>
      <c r="K4969" s="11">
        <f>Table1_1[[#This Row],[PROFIT]]/Table1_1[[#This Row],[TOTAL REVENUE]]</f>
        <v>0.54627450980392156</v>
      </c>
    </row>
    <row r="4970" spans="1:11">
      <c r="A4970" t="s">
        <v>32</v>
      </c>
      <c r="B4970" t="s">
        <v>842</v>
      </c>
      <c r="C4970">
        <v>146</v>
      </c>
      <c r="D4970">
        <v>87.19</v>
      </c>
      <c r="E4970">
        <v>57.51</v>
      </c>
      <c r="F4970" t="s">
        <v>107</v>
      </c>
      <c r="G4970" t="s">
        <v>110</v>
      </c>
      <c r="H4970">
        <f>Table1_1[[#This Row],[Units Sold]]*Table1_1[[#This Row],[Sale Price per Unit]]</f>
        <v>8396.4599999999991</v>
      </c>
      <c r="I4970">
        <f>Table1_1[[#This Row],[Units Sold]]*Table1_1[[#This Row],[Cost per Unit]]</f>
        <v>12729.74</v>
      </c>
      <c r="J4970">
        <f>Table1_1[[#This Row],[TOTAL REVENUE]]-Table1_1[[#This Row],[TOTAL COST]]</f>
        <v>-4333.2800000000007</v>
      </c>
      <c r="K4970" s="11">
        <f>Table1_1[[#This Row],[PROFIT]]/Table1_1[[#This Row],[TOTAL REVENUE]]</f>
        <v>-0.51608415927664764</v>
      </c>
    </row>
    <row r="4971" spans="1:11">
      <c r="A4971" t="s">
        <v>7</v>
      </c>
      <c r="B4971" t="s">
        <v>843</v>
      </c>
      <c r="C4971">
        <v>284</v>
      </c>
      <c r="D4971">
        <v>66.55</v>
      </c>
      <c r="E4971">
        <v>106.59</v>
      </c>
      <c r="F4971" t="s">
        <v>107</v>
      </c>
      <c r="G4971" t="s">
        <v>109</v>
      </c>
      <c r="H4971">
        <f>Table1_1[[#This Row],[Units Sold]]*Table1_1[[#This Row],[Sale Price per Unit]]</f>
        <v>30271.56</v>
      </c>
      <c r="I4971">
        <f>Table1_1[[#This Row],[Units Sold]]*Table1_1[[#This Row],[Cost per Unit]]</f>
        <v>18900.2</v>
      </c>
      <c r="J4971">
        <f>Table1_1[[#This Row],[TOTAL REVENUE]]-Table1_1[[#This Row],[TOTAL COST]]</f>
        <v>11371.36</v>
      </c>
      <c r="K4971" s="11">
        <f>Table1_1[[#This Row],[PROFIT]]/Table1_1[[#This Row],[TOTAL REVENUE]]</f>
        <v>0.37564499484004127</v>
      </c>
    </row>
    <row r="4972" spans="1:11">
      <c r="A4972" t="s">
        <v>47</v>
      </c>
      <c r="B4972" t="s">
        <v>843</v>
      </c>
      <c r="C4972">
        <v>121</v>
      </c>
      <c r="D4972">
        <v>55.91</v>
      </c>
      <c r="E4972">
        <v>73.72</v>
      </c>
      <c r="F4972" t="s">
        <v>107</v>
      </c>
      <c r="G4972" t="s">
        <v>110</v>
      </c>
      <c r="H4972">
        <f>Table1_1[[#This Row],[Units Sold]]*Table1_1[[#This Row],[Sale Price per Unit]]</f>
        <v>8920.119999999999</v>
      </c>
      <c r="I4972">
        <f>Table1_1[[#This Row],[Units Sold]]*Table1_1[[#This Row],[Cost per Unit]]</f>
        <v>6765.11</v>
      </c>
      <c r="J4972">
        <f>Table1_1[[#This Row],[TOTAL REVENUE]]-Table1_1[[#This Row],[TOTAL COST]]</f>
        <v>2155.0099999999993</v>
      </c>
      <c r="K4972" s="11">
        <f>Table1_1[[#This Row],[PROFIT]]/Table1_1[[#This Row],[TOTAL REVENUE]]</f>
        <v>0.24158979924036891</v>
      </c>
    </row>
    <row r="4973" spans="1:11">
      <c r="A4973" t="s">
        <v>9</v>
      </c>
      <c r="B4973" t="s">
        <v>843</v>
      </c>
      <c r="C4973">
        <v>115</v>
      </c>
      <c r="D4973">
        <v>76.8</v>
      </c>
      <c r="E4973">
        <v>97.79</v>
      </c>
      <c r="F4973" t="s">
        <v>107</v>
      </c>
      <c r="G4973" t="s">
        <v>110</v>
      </c>
      <c r="H4973">
        <f>Table1_1[[#This Row],[Units Sold]]*Table1_1[[#This Row],[Sale Price per Unit]]</f>
        <v>11245.85</v>
      </c>
      <c r="I4973">
        <f>Table1_1[[#This Row],[Units Sold]]*Table1_1[[#This Row],[Cost per Unit]]</f>
        <v>8832</v>
      </c>
      <c r="J4973">
        <f>Table1_1[[#This Row],[TOTAL REVENUE]]-Table1_1[[#This Row],[TOTAL COST]]</f>
        <v>2413.8500000000004</v>
      </c>
      <c r="K4973" s="11">
        <f>Table1_1[[#This Row],[PROFIT]]/Table1_1[[#This Row],[TOTAL REVENUE]]</f>
        <v>0.214643624092443</v>
      </c>
    </row>
    <row r="4974" spans="1:11">
      <c r="A4974" t="s">
        <v>33</v>
      </c>
      <c r="B4974" t="s">
        <v>843</v>
      </c>
      <c r="C4974">
        <v>251</v>
      </c>
      <c r="D4974">
        <v>18.559999999999999</v>
      </c>
      <c r="E4974">
        <v>100.2</v>
      </c>
      <c r="F4974" t="s">
        <v>108</v>
      </c>
      <c r="G4974" t="s">
        <v>110</v>
      </c>
      <c r="H4974">
        <f>Table1_1[[#This Row],[Units Sold]]*Table1_1[[#This Row],[Sale Price per Unit]]</f>
        <v>25150.2</v>
      </c>
      <c r="I4974">
        <f>Table1_1[[#This Row],[Units Sold]]*Table1_1[[#This Row],[Cost per Unit]]</f>
        <v>4658.5599999999995</v>
      </c>
      <c r="J4974">
        <f>Table1_1[[#This Row],[TOTAL REVENUE]]-Table1_1[[#This Row],[TOTAL COST]]</f>
        <v>20491.64</v>
      </c>
      <c r="K4974" s="11">
        <f>Table1_1[[#This Row],[PROFIT]]/Table1_1[[#This Row],[TOTAL REVENUE]]</f>
        <v>0.81477045908183632</v>
      </c>
    </row>
    <row r="4975" spans="1:11">
      <c r="A4975" t="s">
        <v>58</v>
      </c>
      <c r="B4975" t="s">
        <v>843</v>
      </c>
      <c r="C4975">
        <v>175</v>
      </c>
      <c r="D4975">
        <v>86.58</v>
      </c>
      <c r="E4975">
        <v>57.55</v>
      </c>
      <c r="F4975" t="s">
        <v>107</v>
      </c>
      <c r="G4975" t="s">
        <v>110</v>
      </c>
      <c r="H4975">
        <f>Table1_1[[#This Row],[Units Sold]]*Table1_1[[#This Row],[Sale Price per Unit]]</f>
        <v>10071.25</v>
      </c>
      <c r="I4975">
        <f>Table1_1[[#This Row],[Units Sold]]*Table1_1[[#This Row],[Cost per Unit]]</f>
        <v>15151.5</v>
      </c>
      <c r="J4975">
        <f>Table1_1[[#This Row],[TOTAL REVENUE]]-Table1_1[[#This Row],[TOTAL COST]]</f>
        <v>-5080.25</v>
      </c>
      <c r="K4975" s="11">
        <f>Table1_1[[#This Row],[PROFIT]]/Table1_1[[#This Row],[TOTAL REVENUE]]</f>
        <v>-0.50443092962641178</v>
      </c>
    </row>
    <row r="4976" spans="1:11">
      <c r="A4976" t="s">
        <v>25</v>
      </c>
      <c r="B4976" t="s">
        <v>843</v>
      </c>
      <c r="C4976">
        <v>62</v>
      </c>
      <c r="D4976">
        <v>66.06</v>
      </c>
      <c r="E4976">
        <v>86.25</v>
      </c>
      <c r="F4976" t="s">
        <v>108</v>
      </c>
      <c r="G4976" t="s">
        <v>110</v>
      </c>
      <c r="H4976">
        <f>Table1_1[[#This Row],[Units Sold]]*Table1_1[[#This Row],[Sale Price per Unit]]</f>
        <v>5347.5</v>
      </c>
      <c r="I4976">
        <f>Table1_1[[#This Row],[Units Sold]]*Table1_1[[#This Row],[Cost per Unit]]</f>
        <v>4095.7200000000003</v>
      </c>
      <c r="J4976">
        <f>Table1_1[[#This Row],[TOTAL REVENUE]]-Table1_1[[#This Row],[TOTAL COST]]</f>
        <v>1251.7799999999997</v>
      </c>
      <c r="K4976" s="11">
        <f>Table1_1[[#This Row],[PROFIT]]/Table1_1[[#This Row],[TOTAL REVENUE]]</f>
        <v>0.23408695652173908</v>
      </c>
    </row>
    <row r="4977" spans="1:11">
      <c r="A4977" t="s">
        <v>80</v>
      </c>
      <c r="B4977" t="s">
        <v>843</v>
      </c>
      <c r="C4977">
        <v>66</v>
      </c>
      <c r="D4977">
        <v>91.95</v>
      </c>
      <c r="E4977">
        <v>88.29</v>
      </c>
      <c r="F4977" t="s">
        <v>108</v>
      </c>
      <c r="G4977" t="s">
        <v>110</v>
      </c>
      <c r="H4977">
        <f>Table1_1[[#This Row],[Units Sold]]*Table1_1[[#This Row],[Sale Price per Unit]]</f>
        <v>5827.14</v>
      </c>
      <c r="I4977">
        <f>Table1_1[[#This Row],[Units Sold]]*Table1_1[[#This Row],[Cost per Unit]]</f>
        <v>6068.7</v>
      </c>
      <c r="J4977">
        <f>Table1_1[[#This Row],[TOTAL REVENUE]]-Table1_1[[#This Row],[TOTAL COST]]</f>
        <v>-241.55999999999949</v>
      </c>
      <c r="K4977" s="11">
        <f>Table1_1[[#This Row],[PROFIT]]/Table1_1[[#This Row],[TOTAL REVENUE]]</f>
        <v>-4.145429833503219E-2</v>
      </c>
    </row>
    <row r="4978" spans="1:11">
      <c r="A4978" t="s">
        <v>58</v>
      </c>
      <c r="B4978" t="s">
        <v>843</v>
      </c>
      <c r="C4978">
        <v>136</v>
      </c>
      <c r="D4978">
        <v>76.73</v>
      </c>
      <c r="E4978">
        <v>71.81</v>
      </c>
      <c r="F4978" t="s">
        <v>108</v>
      </c>
      <c r="G4978" t="s">
        <v>109</v>
      </c>
      <c r="H4978">
        <f>Table1_1[[#This Row],[Units Sold]]*Table1_1[[#This Row],[Sale Price per Unit]]</f>
        <v>9766.16</v>
      </c>
      <c r="I4978">
        <f>Table1_1[[#This Row],[Units Sold]]*Table1_1[[#This Row],[Cost per Unit]]</f>
        <v>10435.280000000001</v>
      </c>
      <c r="J4978">
        <f>Table1_1[[#This Row],[TOTAL REVENUE]]-Table1_1[[#This Row],[TOTAL COST]]</f>
        <v>-669.1200000000008</v>
      </c>
      <c r="K4978" s="11">
        <f>Table1_1[[#This Row],[PROFIT]]/Table1_1[[#This Row],[TOTAL REVENUE]]</f>
        <v>-6.8514134521654446E-2</v>
      </c>
    </row>
    <row r="4979" spans="1:11">
      <c r="A4979" t="s">
        <v>34</v>
      </c>
      <c r="B4979" t="s">
        <v>844</v>
      </c>
      <c r="C4979">
        <v>10</v>
      </c>
      <c r="D4979">
        <v>85.65</v>
      </c>
      <c r="E4979">
        <v>38.520000000000003</v>
      </c>
      <c r="F4979" t="s">
        <v>108</v>
      </c>
      <c r="G4979" t="s">
        <v>109</v>
      </c>
      <c r="H4979">
        <f>Table1_1[[#This Row],[Units Sold]]*Table1_1[[#This Row],[Sale Price per Unit]]</f>
        <v>385.20000000000005</v>
      </c>
      <c r="I4979">
        <f>Table1_1[[#This Row],[Units Sold]]*Table1_1[[#This Row],[Cost per Unit]]</f>
        <v>856.5</v>
      </c>
      <c r="J4979">
        <f>Table1_1[[#This Row],[TOTAL REVENUE]]-Table1_1[[#This Row],[TOTAL COST]]</f>
        <v>-471.29999999999995</v>
      </c>
      <c r="K4979" s="11">
        <f>Table1_1[[#This Row],[PROFIT]]/Table1_1[[#This Row],[TOTAL REVENUE]]</f>
        <v>-1.2235202492211836</v>
      </c>
    </row>
    <row r="4980" spans="1:11">
      <c r="A4980" t="s">
        <v>79</v>
      </c>
      <c r="B4980" t="s">
        <v>844</v>
      </c>
      <c r="C4980">
        <v>228</v>
      </c>
      <c r="D4980">
        <v>90.65</v>
      </c>
      <c r="E4980">
        <v>30.59</v>
      </c>
      <c r="F4980" t="s">
        <v>108</v>
      </c>
      <c r="G4980" t="s">
        <v>110</v>
      </c>
      <c r="H4980">
        <f>Table1_1[[#This Row],[Units Sold]]*Table1_1[[#This Row],[Sale Price per Unit]]</f>
        <v>6974.5199999999995</v>
      </c>
      <c r="I4980">
        <f>Table1_1[[#This Row],[Units Sold]]*Table1_1[[#This Row],[Cost per Unit]]</f>
        <v>20668.2</v>
      </c>
      <c r="J4980">
        <f>Table1_1[[#This Row],[TOTAL REVENUE]]-Table1_1[[#This Row],[TOTAL COST]]</f>
        <v>-13693.68</v>
      </c>
      <c r="K4980" s="11">
        <f>Table1_1[[#This Row],[PROFIT]]/Table1_1[[#This Row],[TOTAL REVENUE]]</f>
        <v>-1.9633867276887873</v>
      </c>
    </row>
    <row r="4981" spans="1:11">
      <c r="A4981" t="s">
        <v>43</v>
      </c>
      <c r="B4981" t="s">
        <v>844</v>
      </c>
      <c r="C4981">
        <v>36</v>
      </c>
      <c r="D4981">
        <v>24.79</v>
      </c>
      <c r="E4981">
        <v>33.270000000000003</v>
      </c>
      <c r="F4981" t="s">
        <v>108</v>
      </c>
      <c r="G4981" t="s">
        <v>110</v>
      </c>
      <c r="H4981">
        <f>Table1_1[[#This Row],[Units Sold]]*Table1_1[[#This Row],[Sale Price per Unit]]</f>
        <v>1197.72</v>
      </c>
      <c r="I4981">
        <f>Table1_1[[#This Row],[Units Sold]]*Table1_1[[#This Row],[Cost per Unit]]</f>
        <v>892.43999999999994</v>
      </c>
      <c r="J4981">
        <f>Table1_1[[#This Row],[TOTAL REVENUE]]-Table1_1[[#This Row],[TOTAL COST]]</f>
        <v>305.28000000000009</v>
      </c>
      <c r="K4981" s="11">
        <f>Table1_1[[#This Row],[PROFIT]]/Table1_1[[#This Row],[TOTAL REVENUE]]</f>
        <v>0.25488428013225134</v>
      </c>
    </row>
    <row r="4982" spans="1:11">
      <c r="A4982" t="s">
        <v>78</v>
      </c>
      <c r="B4982" t="s">
        <v>844</v>
      </c>
      <c r="C4982">
        <v>143</v>
      </c>
      <c r="D4982">
        <v>42.53</v>
      </c>
      <c r="E4982">
        <v>55.44</v>
      </c>
      <c r="F4982" t="s">
        <v>108</v>
      </c>
      <c r="G4982" t="s">
        <v>110</v>
      </c>
      <c r="H4982">
        <f>Table1_1[[#This Row],[Units Sold]]*Table1_1[[#This Row],[Sale Price per Unit]]</f>
        <v>7927.92</v>
      </c>
      <c r="I4982">
        <f>Table1_1[[#This Row],[Units Sold]]*Table1_1[[#This Row],[Cost per Unit]]</f>
        <v>6081.79</v>
      </c>
      <c r="J4982">
        <f>Table1_1[[#This Row],[TOTAL REVENUE]]-Table1_1[[#This Row],[TOTAL COST]]</f>
        <v>1846.13</v>
      </c>
      <c r="K4982" s="11">
        <f>Table1_1[[#This Row],[PROFIT]]/Table1_1[[#This Row],[TOTAL REVENUE]]</f>
        <v>0.23286435786435788</v>
      </c>
    </row>
    <row r="4983" spans="1:11">
      <c r="A4983" t="s">
        <v>47</v>
      </c>
      <c r="B4983" t="s">
        <v>845</v>
      </c>
      <c r="C4983">
        <v>240</v>
      </c>
      <c r="D4983">
        <v>41.94</v>
      </c>
      <c r="E4983">
        <v>53.77</v>
      </c>
      <c r="F4983" t="s">
        <v>108</v>
      </c>
      <c r="G4983" t="s">
        <v>109</v>
      </c>
      <c r="H4983">
        <f>Table1_1[[#This Row],[Units Sold]]*Table1_1[[#This Row],[Sale Price per Unit]]</f>
        <v>12904.800000000001</v>
      </c>
      <c r="I4983">
        <f>Table1_1[[#This Row],[Units Sold]]*Table1_1[[#This Row],[Cost per Unit]]</f>
        <v>10065.599999999999</v>
      </c>
      <c r="J4983">
        <f>Table1_1[[#This Row],[TOTAL REVENUE]]-Table1_1[[#This Row],[TOTAL COST]]</f>
        <v>2839.2000000000025</v>
      </c>
      <c r="K4983" s="11">
        <f>Table1_1[[#This Row],[PROFIT]]/Table1_1[[#This Row],[TOTAL REVENUE]]</f>
        <v>0.22001115863864626</v>
      </c>
    </row>
    <row r="4984" spans="1:11">
      <c r="A4984" t="s">
        <v>25</v>
      </c>
      <c r="B4984" t="s">
        <v>845</v>
      </c>
      <c r="C4984">
        <v>151</v>
      </c>
      <c r="D4984">
        <v>40.74</v>
      </c>
      <c r="E4984">
        <v>74.040000000000006</v>
      </c>
      <c r="F4984" t="s">
        <v>107</v>
      </c>
      <c r="G4984" t="s">
        <v>110</v>
      </c>
      <c r="H4984">
        <f>Table1_1[[#This Row],[Units Sold]]*Table1_1[[#This Row],[Sale Price per Unit]]</f>
        <v>11180.04</v>
      </c>
      <c r="I4984">
        <f>Table1_1[[#This Row],[Units Sold]]*Table1_1[[#This Row],[Cost per Unit]]</f>
        <v>6151.7400000000007</v>
      </c>
      <c r="J4984">
        <f>Table1_1[[#This Row],[TOTAL REVENUE]]-Table1_1[[#This Row],[TOTAL COST]]</f>
        <v>5028.3</v>
      </c>
      <c r="K4984" s="11">
        <f>Table1_1[[#This Row],[PROFIT]]/Table1_1[[#This Row],[TOTAL REVENUE]]</f>
        <v>0.44975688816855752</v>
      </c>
    </row>
    <row r="4985" spans="1:11">
      <c r="A4985" t="s">
        <v>9</v>
      </c>
      <c r="B4985" t="s">
        <v>845</v>
      </c>
      <c r="C4985">
        <v>169</v>
      </c>
      <c r="D4985">
        <v>65.790000000000006</v>
      </c>
      <c r="E4985">
        <v>95.29</v>
      </c>
      <c r="F4985" t="s">
        <v>107</v>
      </c>
      <c r="G4985" t="s">
        <v>109</v>
      </c>
      <c r="H4985">
        <f>Table1_1[[#This Row],[Units Sold]]*Table1_1[[#This Row],[Sale Price per Unit]]</f>
        <v>16104.01</v>
      </c>
      <c r="I4985">
        <f>Table1_1[[#This Row],[Units Sold]]*Table1_1[[#This Row],[Cost per Unit]]</f>
        <v>11118.51</v>
      </c>
      <c r="J4985">
        <f>Table1_1[[#This Row],[TOTAL REVENUE]]-Table1_1[[#This Row],[TOTAL COST]]</f>
        <v>4985.5</v>
      </c>
      <c r="K4985" s="11">
        <f>Table1_1[[#This Row],[PROFIT]]/Table1_1[[#This Row],[TOTAL REVENUE]]</f>
        <v>0.30958127820337916</v>
      </c>
    </row>
    <row r="4986" spans="1:11">
      <c r="A4986" t="s">
        <v>35</v>
      </c>
      <c r="B4986" t="s">
        <v>845</v>
      </c>
      <c r="C4986">
        <v>299</v>
      </c>
      <c r="D4986">
        <v>54.8</v>
      </c>
      <c r="E4986">
        <v>64.09</v>
      </c>
      <c r="F4986" t="s">
        <v>108</v>
      </c>
      <c r="G4986" t="s">
        <v>110</v>
      </c>
      <c r="H4986">
        <f>Table1_1[[#This Row],[Units Sold]]*Table1_1[[#This Row],[Sale Price per Unit]]</f>
        <v>19162.91</v>
      </c>
      <c r="I4986">
        <f>Table1_1[[#This Row],[Units Sold]]*Table1_1[[#This Row],[Cost per Unit]]</f>
        <v>16385.2</v>
      </c>
      <c r="J4986">
        <f>Table1_1[[#This Row],[TOTAL REVENUE]]-Table1_1[[#This Row],[TOTAL COST]]</f>
        <v>2777.7099999999991</v>
      </c>
      <c r="K4986" s="11">
        <f>Table1_1[[#This Row],[PROFIT]]/Table1_1[[#This Row],[TOTAL REVENUE]]</f>
        <v>0.14495241067249176</v>
      </c>
    </row>
    <row r="4987" spans="1:11">
      <c r="A4987" t="s">
        <v>69</v>
      </c>
      <c r="B4987" t="s">
        <v>845</v>
      </c>
      <c r="C4987">
        <v>105</v>
      </c>
      <c r="D4987">
        <v>39.44</v>
      </c>
      <c r="E4987">
        <v>99.55</v>
      </c>
      <c r="F4987" t="s">
        <v>108</v>
      </c>
      <c r="G4987" t="s">
        <v>110</v>
      </c>
      <c r="H4987">
        <f>Table1_1[[#This Row],[Units Sold]]*Table1_1[[#This Row],[Sale Price per Unit]]</f>
        <v>10452.75</v>
      </c>
      <c r="I4987">
        <f>Table1_1[[#This Row],[Units Sold]]*Table1_1[[#This Row],[Cost per Unit]]</f>
        <v>4141.2</v>
      </c>
      <c r="J4987">
        <f>Table1_1[[#This Row],[TOTAL REVENUE]]-Table1_1[[#This Row],[TOTAL COST]]</f>
        <v>6311.55</v>
      </c>
      <c r="K4987" s="11">
        <f>Table1_1[[#This Row],[PROFIT]]/Table1_1[[#This Row],[TOTAL REVENUE]]</f>
        <v>0.60381717729784035</v>
      </c>
    </row>
    <row r="4988" spans="1:11">
      <c r="A4988" t="s">
        <v>94</v>
      </c>
      <c r="B4988" t="s">
        <v>845</v>
      </c>
      <c r="C4988">
        <v>59</v>
      </c>
      <c r="D4988">
        <v>44.82</v>
      </c>
      <c r="E4988">
        <v>72.040000000000006</v>
      </c>
      <c r="F4988" t="s">
        <v>108</v>
      </c>
      <c r="G4988" t="s">
        <v>110</v>
      </c>
      <c r="H4988">
        <f>Table1_1[[#This Row],[Units Sold]]*Table1_1[[#This Row],[Sale Price per Unit]]</f>
        <v>4250.3600000000006</v>
      </c>
      <c r="I4988">
        <f>Table1_1[[#This Row],[Units Sold]]*Table1_1[[#This Row],[Cost per Unit]]</f>
        <v>2644.38</v>
      </c>
      <c r="J4988">
        <f>Table1_1[[#This Row],[TOTAL REVENUE]]-Table1_1[[#This Row],[TOTAL COST]]</f>
        <v>1605.9800000000005</v>
      </c>
      <c r="K4988" s="11">
        <f>Table1_1[[#This Row],[PROFIT]]/Table1_1[[#This Row],[TOTAL REVENUE]]</f>
        <v>0.37784564131038317</v>
      </c>
    </row>
    <row r="4989" spans="1:11">
      <c r="A4989" t="s">
        <v>23</v>
      </c>
      <c r="B4989" t="s">
        <v>845</v>
      </c>
      <c r="C4989">
        <v>59</v>
      </c>
      <c r="D4989">
        <v>74.72</v>
      </c>
      <c r="E4989">
        <v>101.09</v>
      </c>
      <c r="F4989" t="s">
        <v>107</v>
      </c>
      <c r="G4989" t="s">
        <v>110</v>
      </c>
      <c r="H4989">
        <f>Table1_1[[#This Row],[Units Sold]]*Table1_1[[#This Row],[Sale Price per Unit]]</f>
        <v>5964.31</v>
      </c>
      <c r="I4989">
        <f>Table1_1[[#This Row],[Units Sold]]*Table1_1[[#This Row],[Cost per Unit]]</f>
        <v>4408.4799999999996</v>
      </c>
      <c r="J4989">
        <f>Table1_1[[#This Row],[TOTAL REVENUE]]-Table1_1[[#This Row],[TOTAL COST]]</f>
        <v>1555.8300000000008</v>
      </c>
      <c r="K4989" s="11">
        <f>Table1_1[[#This Row],[PROFIT]]/Table1_1[[#This Row],[TOTAL REVENUE]]</f>
        <v>0.2608566623800575</v>
      </c>
    </row>
    <row r="4990" spans="1:11">
      <c r="A4990" t="s">
        <v>42</v>
      </c>
      <c r="B4990" t="s">
        <v>846</v>
      </c>
      <c r="C4990">
        <v>103</v>
      </c>
      <c r="D4990">
        <v>21.59</v>
      </c>
      <c r="E4990">
        <v>22.94</v>
      </c>
      <c r="F4990" t="s">
        <v>108</v>
      </c>
      <c r="G4990" t="s">
        <v>110</v>
      </c>
      <c r="H4990">
        <f>Table1_1[[#This Row],[Units Sold]]*Table1_1[[#This Row],[Sale Price per Unit]]</f>
        <v>2362.8200000000002</v>
      </c>
      <c r="I4990">
        <f>Table1_1[[#This Row],[Units Sold]]*Table1_1[[#This Row],[Cost per Unit]]</f>
        <v>2223.77</v>
      </c>
      <c r="J4990">
        <f>Table1_1[[#This Row],[TOTAL REVENUE]]-Table1_1[[#This Row],[TOTAL COST]]</f>
        <v>139.05000000000018</v>
      </c>
      <c r="K4990" s="11">
        <f>Table1_1[[#This Row],[PROFIT]]/Table1_1[[#This Row],[TOTAL REVENUE]]</f>
        <v>5.8849171752397629E-2</v>
      </c>
    </row>
    <row r="4991" spans="1:11">
      <c r="A4991" t="s">
        <v>13</v>
      </c>
      <c r="B4991" t="s">
        <v>846</v>
      </c>
      <c r="C4991">
        <v>191</v>
      </c>
      <c r="D4991">
        <v>87.66</v>
      </c>
      <c r="E4991">
        <v>97.22</v>
      </c>
      <c r="F4991" t="s">
        <v>108</v>
      </c>
      <c r="G4991" t="s">
        <v>110</v>
      </c>
      <c r="H4991">
        <f>Table1_1[[#This Row],[Units Sold]]*Table1_1[[#This Row],[Sale Price per Unit]]</f>
        <v>18569.02</v>
      </c>
      <c r="I4991">
        <f>Table1_1[[#This Row],[Units Sold]]*Table1_1[[#This Row],[Cost per Unit]]</f>
        <v>16743.059999999998</v>
      </c>
      <c r="J4991">
        <f>Table1_1[[#This Row],[TOTAL REVENUE]]-Table1_1[[#This Row],[TOTAL COST]]</f>
        <v>1825.9600000000028</v>
      </c>
      <c r="K4991" s="11">
        <f>Table1_1[[#This Row],[PROFIT]]/Table1_1[[#This Row],[TOTAL REVENUE]]</f>
        <v>9.833367619831325E-2</v>
      </c>
    </row>
    <row r="4992" spans="1:11">
      <c r="A4992" t="s">
        <v>39</v>
      </c>
      <c r="B4992" t="s">
        <v>846</v>
      </c>
      <c r="C4992">
        <v>42</v>
      </c>
      <c r="D4992">
        <v>92.02</v>
      </c>
      <c r="E4992">
        <v>37.729999999999997</v>
      </c>
      <c r="F4992" t="s">
        <v>107</v>
      </c>
      <c r="G4992" t="s">
        <v>110</v>
      </c>
      <c r="H4992">
        <f>Table1_1[[#This Row],[Units Sold]]*Table1_1[[#This Row],[Sale Price per Unit]]</f>
        <v>1584.6599999999999</v>
      </c>
      <c r="I4992">
        <f>Table1_1[[#This Row],[Units Sold]]*Table1_1[[#This Row],[Cost per Unit]]</f>
        <v>3864.8399999999997</v>
      </c>
      <c r="J4992">
        <f>Table1_1[[#This Row],[TOTAL REVENUE]]-Table1_1[[#This Row],[TOTAL COST]]</f>
        <v>-2280.1799999999998</v>
      </c>
      <c r="K4992" s="11">
        <f>Table1_1[[#This Row],[PROFIT]]/Table1_1[[#This Row],[TOTAL REVENUE]]</f>
        <v>-1.4389080307447655</v>
      </c>
    </row>
    <row r="4993" spans="1:11">
      <c r="A4993" t="s">
        <v>27</v>
      </c>
      <c r="B4993" t="s">
        <v>846</v>
      </c>
      <c r="C4993">
        <v>60</v>
      </c>
      <c r="D4993">
        <v>59.21</v>
      </c>
      <c r="E4993">
        <v>37.64</v>
      </c>
      <c r="F4993" t="s">
        <v>108</v>
      </c>
      <c r="G4993" t="s">
        <v>110</v>
      </c>
      <c r="H4993">
        <f>Table1_1[[#This Row],[Units Sold]]*Table1_1[[#This Row],[Sale Price per Unit]]</f>
        <v>2258.4</v>
      </c>
      <c r="I4993">
        <f>Table1_1[[#This Row],[Units Sold]]*Table1_1[[#This Row],[Cost per Unit]]</f>
        <v>3552.6</v>
      </c>
      <c r="J4993">
        <f>Table1_1[[#This Row],[TOTAL REVENUE]]-Table1_1[[#This Row],[TOTAL COST]]</f>
        <v>-1294.1999999999998</v>
      </c>
      <c r="K4993" s="11">
        <f>Table1_1[[#This Row],[PROFIT]]/Table1_1[[#This Row],[TOTAL REVENUE]]</f>
        <v>-0.57306057385759823</v>
      </c>
    </row>
    <row r="4994" spans="1:11">
      <c r="A4994" t="s">
        <v>51</v>
      </c>
      <c r="B4994" t="s">
        <v>846</v>
      </c>
      <c r="C4994">
        <v>113</v>
      </c>
      <c r="D4994">
        <v>79.010000000000005</v>
      </c>
      <c r="E4994">
        <v>58.04</v>
      </c>
      <c r="F4994" t="s">
        <v>107</v>
      </c>
      <c r="G4994" t="s">
        <v>110</v>
      </c>
      <c r="H4994">
        <f>Table1_1[[#This Row],[Units Sold]]*Table1_1[[#This Row],[Sale Price per Unit]]</f>
        <v>6558.5199999999995</v>
      </c>
      <c r="I4994">
        <f>Table1_1[[#This Row],[Units Sold]]*Table1_1[[#This Row],[Cost per Unit]]</f>
        <v>8928.130000000001</v>
      </c>
      <c r="J4994">
        <f>Table1_1[[#This Row],[TOTAL REVENUE]]-Table1_1[[#This Row],[TOTAL COST]]</f>
        <v>-2369.6100000000015</v>
      </c>
      <c r="K4994" s="11">
        <f>Table1_1[[#This Row],[PROFIT]]/Table1_1[[#This Row],[TOTAL REVENUE]]</f>
        <v>-0.36130254996554129</v>
      </c>
    </row>
    <row r="4995" spans="1:11">
      <c r="A4995" t="s">
        <v>94</v>
      </c>
      <c r="B4995" t="s">
        <v>846</v>
      </c>
      <c r="C4995">
        <v>113</v>
      </c>
      <c r="D4995">
        <v>22.58</v>
      </c>
      <c r="E4995">
        <v>106.95</v>
      </c>
      <c r="F4995" t="s">
        <v>107</v>
      </c>
      <c r="G4995" t="s">
        <v>109</v>
      </c>
      <c r="H4995">
        <f>Table1_1[[#This Row],[Units Sold]]*Table1_1[[#This Row],[Sale Price per Unit]]</f>
        <v>12085.35</v>
      </c>
      <c r="I4995">
        <f>Table1_1[[#This Row],[Units Sold]]*Table1_1[[#This Row],[Cost per Unit]]</f>
        <v>2551.54</v>
      </c>
      <c r="J4995">
        <f>Table1_1[[#This Row],[TOTAL REVENUE]]-Table1_1[[#This Row],[TOTAL COST]]</f>
        <v>9533.8100000000013</v>
      </c>
      <c r="K4995" s="11">
        <f>Table1_1[[#This Row],[PROFIT]]/Table1_1[[#This Row],[TOTAL REVENUE]]</f>
        <v>0.7888733052828425</v>
      </c>
    </row>
    <row r="4996" spans="1:11">
      <c r="A4996" t="s">
        <v>27</v>
      </c>
      <c r="B4996" t="s">
        <v>847</v>
      </c>
      <c r="C4996">
        <v>139</v>
      </c>
      <c r="D4996">
        <v>44.66</v>
      </c>
      <c r="E4996">
        <v>95.15</v>
      </c>
      <c r="F4996" t="s">
        <v>107</v>
      </c>
      <c r="G4996" t="s">
        <v>110</v>
      </c>
      <c r="H4996">
        <f>Table1_1[[#This Row],[Units Sold]]*Table1_1[[#This Row],[Sale Price per Unit]]</f>
        <v>13225.85</v>
      </c>
      <c r="I4996">
        <f>Table1_1[[#This Row],[Units Sold]]*Table1_1[[#This Row],[Cost per Unit]]</f>
        <v>6207.74</v>
      </c>
      <c r="J4996">
        <f>Table1_1[[#This Row],[TOTAL REVENUE]]-Table1_1[[#This Row],[TOTAL COST]]</f>
        <v>7018.1100000000006</v>
      </c>
      <c r="K4996" s="11">
        <f>Table1_1[[#This Row],[PROFIT]]/Table1_1[[#This Row],[TOTAL REVENUE]]</f>
        <v>0.53063583815028903</v>
      </c>
    </row>
    <row r="4997" spans="1:11">
      <c r="A4997" t="s">
        <v>48</v>
      </c>
      <c r="B4997" t="s">
        <v>847</v>
      </c>
      <c r="C4997">
        <v>96</v>
      </c>
      <c r="D4997">
        <v>27.6</v>
      </c>
      <c r="E4997">
        <v>54.82</v>
      </c>
      <c r="F4997" t="s">
        <v>107</v>
      </c>
      <c r="G4997" t="s">
        <v>110</v>
      </c>
      <c r="H4997">
        <f>Table1_1[[#This Row],[Units Sold]]*Table1_1[[#This Row],[Sale Price per Unit]]</f>
        <v>5262.72</v>
      </c>
      <c r="I4997">
        <f>Table1_1[[#This Row],[Units Sold]]*Table1_1[[#This Row],[Cost per Unit]]</f>
        <v>2649.6000000000004</v>
      </c>
      <c r="J4997">
        <f>Table1_1[[#This Row],[TOTAL REVENUE]]-Table1_1[[#This Row],[TOTAL COST]]</f>
        <v>2613.12</v>
      </c>
      <c r="K4997" s="11">
        <f>Table1_1[[#This Row],[PROFIT]]/Table1_1[[#This Row],[TOTAL REVENUE]]</f>
        <v>0.49653411163808825</v>
      </c>
    </row>
    <row r="4998" spans="1:11">
      <c r="A4998" t="s">
        <v>21</v>
      </c>
      <c r="B4998" t="s">
        <v>847</v>
      </c>
      <c r="C4998">
        <v>290</v>
      </c>
      <c r="D4998">
        <v>65.73</v>
      </c>
      <c r="E4998">
        <v>79.06</v>
      </c>
      <c r="F4998" t="s">
        <v>108</v>
      </c>
      <c r="G4998" t="s">
        <v>110</v>
      </c>
      <c r="H4998">
        <f>Table1_1[[#This Row],[Units Sold]]*Table1_1[[#This Row],[Sale Price per Unit]]</f>
        <v>22927.4</v>
      </c>
      <c r="I4998">
        <f>Table1_1[[#This Row],[Units Sold]]*Table1_1[[#This Row],[Cost per Unit]]</f>
        <v>19061.7</v>
      </c>
      <c r="J4998">
        <f>Table1_1[[#This Row],[TOTAL REVENUE]]-Table1_1[[#This Row],[TOTAL COST]]</f>
        <v>3865.7000000000007</v>
      </c>
      <c r="K4998" s="11">
        <f>Table1_1[[#This Row],[PROFIT]]/Table1_1[[#This Row],[TOTAL REVENUE]]</f>
        <v>0.16860612193270935</v>
      </c>
    </row>
    <row r="4999" spans="1:11">
      <c r="A4999" t="s">
        <v>37</v>
      </c>
      <c r="B4999" t="s">
        <v>847</v>
      </c>
      <c r="C4999">
        <v>289</v>
      </c>
      <c r="D4999">
        <v>21.29</v>
      </c>
      <c r="E4999">
        <v>97.54</v>
      </c>
      <c r="F4999" t="s">
        <v>107</v>
      </c>
      <c r="G4999" t="s">
        <v>109</v>
      </c>
      <c r="H4999">
        <f>Table1_1[[#This Row],[Units Sold]]*Table1_1[[#This Row],[Sale Price per Unit]]</f>
        <v>28189.06</v>
      </c>
      <c r="I4999">
        <f>Table1_1[[#This Row],[Units Sold]]*Table1_1[[#This Row],[Cost per Unit]]</f>
        <v>6152.8099999999995</v>
      </c>
      <c r="J4999">
        <f>Table1_1[[#This Row],[TOTAL REVENUE]]-Table1_1[[#This Row],[TOTAL COST]]</f>
        <v>22036.25</v>
      </c>
      <c r="K4999" s="11">
        <f>Table1_1[[#This Row],[PROFIT]]/Table1_1[[#This Row],[TOTAL REVENUE]]</f>
        <v>0.78173057207299568</v>
      </c>
    </row>
    <row r="5000" spans="1:11">
      <c r="A5000" t="s">
        <v>20</v>
      </c>
      <c r="B5000" t="s">
        <v>847</v>
      </c>
      <c r="C5000">
        <v>123</v>
      </c>
      <c r="D5000">
        <v>73.36</v>
      </c>
      <c r="E5000">
        <v>52.48</v>
      </c>
      <c r="F5000" t="s">
        <v>108</v>
      </c>
      <c r="G5000" t="s">
        <v>109</v>
      </c>
      <c r="H5000">
        <f>Table1_1[[#This Row],[Units Sold]]*Table1_1[[#This Row],[Sale Price per Unit]]</f>
        <v>6455.04</v>
      </c>
      <c r="I5000">
        <f>Table1_1[[#This Row],[Units Sold]]*Table1_1[[#This Row],[Cost per Unit]]</f>
        <v>9023.2800000000007</v>
      </c>
      <c r="J5000">
        <f>Table1_1[[#This Row],[TOTAL REVENUE]]-Table1_1[[#This Row],[TOTAL COST]]</f>
        <v>-2568.2400000000007</v>
      </c>
      <c r="K5000" s="11">
        <f>Table1_1[[#This Row],[PROFIT]]/Table1_1[[#This Row],[TOTAL REVENUE]]</f>
        <v>-0.39786585365853672</v>
      </c>
    </row>
    <row r="5001" spans="1:11">
      <c r="A5001" t="s">
        <v>15</v>
      </c>
      <c r="B5001" t="s">
        <v>847</v>
      </c>
      <c r="C5001">
        <v>51</v>
      </c>
      <c r="D5001">
        <v>54.34</v>
      </c>
      <c r="E5001">
        <v>93.97</v>
      </c>
      <c r="F5001" t="s">
        <v>108</v>
      </c>
      <c r="G5001" t="s">
        <v>110</v>
      </c>
      <c r="H5001">
        <f>Table1_1[[#This Row],[Units Sold]]*Table1_1[[#This Row],[Sale Price per Unit]]</f>
        <v>4792.47</v>
      </c>
      <c r="I5001">
        <f>Table1_1[[#This Row],[Units Sold]]*Table1_1[[#This Row],[Cost per Unit]]</f>
        <v>2771.34</v>
      </c>
      <c r="J5001">
        <f>Table1_1[[#This Row],[TOTAL REVENUE]]-Table1_1[[#This Row],[TOTAL COST]]</f>
        <v>2021.13</v>
      </c>
      <c r="K5001" s="11">
        <f>Table1_1[[#This Row],[PROFIT]]/Table1_1[[#This Row],[TOTAL REVENUE]]</f>
        <v>0.42173033947004362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E35D-CFE8-4174-9838-9C45B141F42D}">
  <dimension ref="A1:B8"/>
  <sheetViews>
    <sheetView workbookViewId="0">
      <selection activeCell="L14" sqref="L14"/>
    </sheetView>
  </sheetViews>
  <sheetFormatPr defaultRowHeight="14.5"/>
  <cols>
    <col min="1" max="1" width="12.36328125" bestFit="1" customWidth="1"/>
    <col min="2" max="2" width="16.26953125" bestFit="1" customWidth="1"/>
  </cols>
  <sheetData>
    <row r="1" spans="1:2">
      <c r="A1" s="4" t="s">
        <v>112</v>
      </c>
      <c r="B1" t="s">
        <v>853</v>
      </c>
    </row>
    <row r="2" spans="1:2">
      <c r="A2" s="5" t="s">
        <v>108</v>
      </c>
      <c r="B2">
        <v>2091.0218982919232</v>
      </c>
    </row>
    <row r="3" spans="1:2">
      <c r="A3" s="6" t="s">
        <v>109</v>
      </c>
      <c r="B3">
        <v>2038.4052594887669</v>
      </c>
    </row>
    <row r="4" spans="1:2">
      <c r="A4" s="6" t="s">
        <v>110</v>
      </c>
      <c r="B4">
        <v>2143.8842178988352</v>
      </c>
    </row>
    <row r="5" spans="1:2">
      <c r="A5" s="5" t="s">
        <v>107</v>
      </c>
      <c r="B5">
        <v>2120.6044265676601</v>
      </c>
    </row>
    <row r="6" spans="1:2">
      <c r="A6" s="6" t="s">
        <v>109</v>
      </c>
      <c r="B6">
        <v>2307.7895242070135</v>
      </c>
    </row>
    <row r="7" spans="1:2">
      <c r="A7" s="6" t="s">
        <v>110</v>
      </c>
      <c r="B7">
        <v>1937.6943556280617</v>
      </c>
    </row>
    <row r="8" spans="1:2">
      <c r="A8" s="5" t="s">
        <v>113</v>
      </c>
      <c r="B8">
        <v>2105.3635080000045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9C6C5-1979-4DCB-99C6-7DF4EA10C096}">
  <dimension ref="A1:AD3"/>
  <sheetViews>
    <sheetView tabSelected="1" zoomScale="49" zoomScaleNormal="55" workbookViewId="0">
      <selection activeCell="AH2" sqref="AH2"/>
    </sheetView>
  </sheetViews>
  <sheetFormatPr defaultRowHeight="14.5"/>
  <cols>
    <col min="9" max="9" width="15.26953125" customWidth="1"/>
    <col min="10" max="10" width="8.453125" customWidth="1"/>
  </cols>
  <sheetData>
    <row r="1" spans="1:30" ht="49.5">
      <c r="A1" s="20" t="s">
        <v>879</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2" spans="1:30" ht="104.5" customHeight="1">
      <c r="A2" s="17"/>
      <c r="B2" s="17"/>
      <c r="C2" s="17"/>
      <c r="D2" s="17"/>
      <c r="E2" s="17"/>
      <c r="F2" s="17"/>
      <c r="G2" s="17"/>
      <c r="H2" s="17"/>
      <c r="I2" s="17"/>
      <c r="J2" s="17"/>
      <c r="K2" s="17"/>
      <c r="L2" s="17"/>
      <c r="M2" s="17"/>
      <c r="N2" s="17"/>
      <c r="O2" s="17"/>
      <c r="P2" s="17"/>
      <c r="Q2" s="17"/>
      <c r="R2" s="17"/>
      <c r="S2" s="17"/>
      <c r="T2" s="17"/>
      <c r="U2" s="17"/>
      <c r="V2" s="17"/>
      <c r="W2" s="17"/>
      <c r="X2" s="17"/>
      <c r="Y2" s="17"/>
      <c r="Z2" s="17"/>
    </row>
    <row r="3" spans="1:30" ht="70" customHeight="1">
      <c r="A3" s="17"/>
      <c r="B3" s="17"/>
      <c r="C3" s="17"/>
      <c r="D3" s="17"/>
      <c r="E3" s="17"/>
      <c r="F3" s="17"/>
      <c r="G3" s="17"/>
      <c r="H3" s="17"/>
      <c r="I3" s="17"/>
      <c r="J3" s="17"/>
      <c r="K3" s="17"/>
      <c r="L3" s="17"/>
      <c r="M3" s="17"/>
      <c r="N3" s="17"/>
      <c r="O3" s="17"/>
      <c r="P3" s="17"/>
      <c r="Q3" s="17"/>
      <c r="R3" s="17"/>
      <c r="S3" s="17"/>
      <c r="T3" s="17"/>
      <c r="U3" s="17"/>
      <c r="V3" s="17"/>
      <c r="W3" s="17"/>
      <c r="X3" s="17"/>
      <c r="Y3" s="17"/>
      <c r="Z3" s="17"/>
    </row>
  </sheetData>
  <mergeCells count="3">
    <mergeCell ref="A3:Z3"/>
    <mergeCell ref="A2:Z2"/>
    <mergeCell ref="A1:AD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EB29-EDF4-4A98-BABC-31E8B6FC5029}">
  <dimension ref="A3:R18"/>
  <sheetViews>
    <sheetView topLeftCell="A3" zoomScale="85" workbookViewId="0">
      <selection activeCell="AG39" sqref="AG39"/>
    </sheetView>
  </sheetViews>
  <sheetFormatPr defaultRowHeight="14.5"/>
  <cols>
    <col min="1" max="1" width="13.1796875" bestFit="1" customWidth="1"/>
    <col min="2" max="2" width="15.81640625" bestFit="1" customWidth="1"/>
    <col min="3" max="41" width="10.1796875" bestFit="1" customWidth="1"/>
    <col min="42" max="42" width="11.08984375" bestFit="1" customWidth="1"/>
  </cols>
  <sheetData>
    <row r="3" spans="1:2">
      <c r="A3" s="4" t="s">
        <v>112</v>
      </c>
      <c r="B3" t="s">
        <v>111</v>
      </c>
    </row>
    <row r="4" spans="1:2">
      <c r="A4" s="5" t="s">
        <v>114</v>
      </c>
      <c r="B4" s="7">
        <v>8</v>
      </c>
    </row>
    <row r="5" spans="1:2">
      <c r="A5" s="5" t="s">
        <v>115</v>
      </c>
      <c r="B5" s="7">
        <v>8</v>
      </c>
    </row>
    <row r="6" spans="1:2">
      <c r="A6" s="5" t="s">
        <v>116</v>
      </c>
      <c r="B6" s="7">
        <v>4</v>
      </c>
    </row>
    <row r="7" spans="1:2">
      <c r="A7" s="5" t="s">
        <v>113</v>
      </c>
      <c r="B7" s="7">
        <v>20</v>
      </c>
    </row>
    <row r="18" spans="18:18">
      <c r="R18"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2B033-0B07-4637-AE0B-F623B801744E}">
  <dimension ref="A1:B16"/>
  <sheetViews>
    <sheetView workbookViewId="0">
      <selection activeCell="AI25" sqref="AI25"/>
    </sheetView>
  </sheetViews>
  <sheetFormatPr defaultRowHeight="14.5"/>
  <cols>
    <col min="2" max="2" width="15.54296875" bestFit="1" customWidth="1"/>
  </cols>
  <sheetData>
    <row r="1" spans="1:2">
      <c r="A1" s="4" t="s">
        <v>112</v>
      </c>
      <c r="B1" t="s">
        <v>111</v>
      </c>
    </row>
    <row r="2" spans="1:2">
      <c r="A2" s="5" t="s">
        <v>109</v>
      </c>
      <c r="B2" s="7">
        <v>10</v>
      </c>
    </row>
    <row r="3" spans="1:2">
      <c r="A3" s="6" t="s">
        <v>114</v>
      </c>
      <c r="B3" s="7">
        <v>4</v>
      </c>
    </row>
    <row r="4" spans="1:2">
      <c r="A4" s="14" t="s">
        <v>873</v>
      </c>
      <c r="B4" s="7">
        <v>2</v>
      </c>
    </row>
    <row r="5" spans="1:2">
      <c r="A5" s="15" t="s">
        <v>855</v>
      </c>
      <c r="B5" s="7">
        <v>2</v>
      </c>
    </row>
    <row r="6" spans="1:2">
      <c r="A6" s="14" t="s">
        <v>875</v>
      </c>
      <c r="B6" s="7">
        <v>2</v>
      </c>
    </row>
    <row r="7" spans="1:2">
      <c r="A7" s="6" t="s">
        <v>115</v>
      </c>
      <c r="B7" s="7">
        <v>4</v>
      </c>
    </row>
    <row r="8" spans="1:2">
      <c r="A8" s="6" t="s">
        <v>116</v>
      </c>
      <c r="B8" s="7">
        <v>2</v>
      </c>
    </row>
    <row r="9" spans="1:2">
      <c r="A9" s="5" t="s">
        <v>110</v>
      </c>
      <c r="B9" s="7">
        <v>10</v>
      </c>
    </row>
    <row r="10" spans="1:2">
      <c r="A10" s="6" t="s">
        <v>114</v>
      </c>
      <c r="B10" s="7">
        <v>4</v>
      </c>
    </row>
    <row r="11" spans="1:2">
      <c r="A11" s="14" t="s">
        <v>873</v>
      </c>
      <c r="B11" s="7">
        <v>2</v>
      </c>
    </row>
    <row r="12" spans="1:2">
      <c r="A12" s="15" t="s">
        <v>855</v>
      </c>
      <c r="B12" s="7">
        <v>2</v>
      </c>
    </row>
    <row r="13" spans="1:2">
      <c r="A13" s="14" t="s">
        <v>874</v>
      </c>
      <c r="B13" s="7">
        <v>2</v>
      </c>
    </row>
    <row r="14" spans="1:2">
      <c r="A14" s="6" t="s">
        <v>115</v>
      </c>
      <c r="B14" s="7">
        <v>4</v>
      </c>
    </row>
    <row r="15" spans="1:2">
      <c r="A15" s="6" t="s">
        <v>116</v>
      </c>
      <c r="B15" s="7">
        <v>2</v>
      </c>
    </row>
    <row r="16" spans="1:2">
      <c r="A16" s="5" t="s">
        <v>113</v>
      </c>
      <c r="B16" s="7">
        <v>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30FAE-C532-428E-9AC9-975EF7F4E914}">
  <dimension ref="A1:B12"/>
  <sheetViews>
    <sheetView workbookViewId="0">
      <selection activeCell="AG39" sqref="AG39"/>
    </sheetView>
  </sheetViews>
  <sheetFormatPr defaultRowHeight="14.5"/>
  <cols>
    <col min="1" max="1" width="12.36328125" bestFit="1" customWidth="1"/>
    <col min="2" max="2" width="18.26953125" bestFit="1" customWidth="1"/>
  </cols>
  <sheetData>
    <row r="1" spans="1:2">
      <c r="A1" s="4" t="s">
        <v>112</v>
      </c>
      <c r="B1" t="s">
        <v>117</v>
      </c>
    </row>
    <row r="2" spans="1:2">
      <c r="A2" s="5">
        <v>34.159999999999997</v>
      </c>
      <c r="B2">
        <v>250.07</v>
      </c>
    </row>
    <row r="3" spans="1:2">
      <c r="A3" s="5">
        <v>54.88</v>
      </c>
      <c r="B3">
        <v>255.26</v>
      </c>
    </row>
    <row r="4" spans="1:2">
      <c r="A4" s="5">
        <v>57.82</v>
      </c>
      <c r="B4">
        <v>291.95</v>
      </c>
    </row>
    <row r="5" spans="1:2">
      <c r="A5" s="5">
        <v>66.290000000000006</v>
      </c>
      <c r="B5">
        <v>246.1</v>
      </c>
    </row>
    <row r="6" spans="1:2">
      <c r="A6" s="5">
        <v>70.650000000000006</v>
      </c>
      <c r="B6">
        <v>274.23</v>
      </c>
    </row>
    <row r="7" spans="1:2">
      <c r="A7" s="5">
        <v>74.459999999999994</v>
      </c>
      <c r="B7">
        <v>249.71</v>
      </c>
    </row>
    <row r="8" spans="1:2">
      <c r="A8" s="5">
        <v>79.08</v>
      </c>
      <c r="B8">
        <v>350.76000000000005</v>
      </c>
    </row>
    <row r="9" spans="1:2">
      <c r="A9" s="5">
        <v>84.08</v>
      </c>
      <c r="B9">
        <v>266.59000000000003</v>
      </c>
    </row>
    <row r="10" spans="1:2">
      <c r="A10" s="5">
        <v>100.26</v>
      </c>
      <c r="B10">
        <v>252.71</v>
      </c>
    </row>
    <row r="11" spans="1:2">
      <c r="A11" s="5">
        <v>105.89</v>
      </c>
      <c r="B11">
        <v>272.52999999999997</v>
      </c>
    </row>
    <row r="12" spans="1:2">
      <c r="A12" s="5" t="s">
        <v>113</v>
      </c>
      <c r="B12">
        <v>2709.91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32A5-09A2-4AED-A52E-4E1FCC2DA074}">
  <dimension ref="A1:B22"/>
  <sheetViews>
    <sheetView topLeftCell="A3" workbookViewId="0">
      <selection activeCell="G22" sqref="G22"/>
    </sheetView>
  </sheetViews>
  <sheetFormatPr defaultRowHeight="14.5"/>
  <cols>
    <col min="1" max="1" width="12.36328125" bestFit="1" customWidth="1"/>
    <col min="2" max="2" width="13.1796875" bestFit="1" customWidth="1"/>
  </cols>
  <sheetData>
    <row r="1" spans="1:2">
      <c r="A1" s="4" t="s">
        <v>112</v>
      </c>
      <c r="B1" t="s">
        <v>852</v>
      </c>
    </row>
    <row r="2" spans="1:2">
      <c r="A2" s="5" t="s">
        <v>171</v>
      </c>
      <c r="B2">
        <v>64409.609999999993</v>
      </c>
    </row>
    <row r="3" spans="1:2">
      <c r="A3" s="5" t="s">
        <v>201</v>
      </c>
      <c r="B3">
        <v>60468.71</v>
      </c>
    </row>
    <row r="4" spans="1:2">
      <c r="A4" s="5" t="s">
        <v>210</v>
      </c>
      <c r="B4">
        <v>75070.87999999999</v>
      </c>
    </row>
    <row r="5" spans="1:2">
      <c r="A5" s="5" t="s">
        <v>223</v>
      </c>
      <c r="B5">
        <v>54786.559999999998</v>
      </c>
    </row>
    <row r="6" spans="1:2">
      <c r="A6" s="5" t="s">
        <v>254</v>
      </c>
      <c r="B6">
        <v>60978.649999999994</v>
      </c>
    </row>
    <row r="7" spans="1:2">
      <c r="A7" s="5" t="s">
        <v>314</v>
      </c>
      <c r="B7">
        <v>56163.96</v>
      </c>
    </row>
    <row r="8" spans="1:2">
      <c r="A8" s="5" t="s">
        <v>316</v>
      </c>
      <c r="B8">
        <v>63337.259999999995</v>
      </c>
    </row>
    <row r="9" spans="1:2">
      <c r="A9" s="5" t="s">
        <v>319</v>
      </c>
      <c r="B9">
        <v>80028.460000000006</v>
      </c>
    </row>
    <row r="10" spans="1:2">
      <c r="A10" s="5" t="s">
        <v>351</v>
      </c>
      <c r="B10">
        <v>65495.91</v>
      </c>
    </row>
    <row r="11" spans="1:2">
      <c r="A11" s="5" t="s">
        <v>366</v>
      </c>
      <c r="B11">
        <v>67334.960000000006</v>
      </c>
    </row>
    <row r="12" spans="1:2">
      <c r="A12" s="5" t="s">
        <v>464</v>
      </c>
      <c r="B12">
        <v>61173.990000000005</v>
      </c>
    </row>
    <row r="13" spans="1:2">
      <c r="A13" s="5" t="s">
        <v>467</v>
      </c>
      <c r="B13">
        <v>65129.720000000016</v>
      </c>
    </row>
    <row r="14" spans="1:2">
      <c r="A14" s="5" t="s">
        <v>520</v>
      </c>
      <c r="B14">
        <v>60881.07</v>
      </c>
    </row>
    <row r="15" spans="1:2">
      <c r="A15" s="5" t="s">
        <v>563</v>
      </c>
      <c r="B15">
        <v>52811.47</v>
      </c>
    </row>
    <row r="16" spans="1:2">
      <c r="A16" s="5" t="s">
        <v>602</v>
      </c>
      <c r="B16">
        <v>66597.06</v>
      </c>
    </row>
    <row r="17" spans="1:2">
      <c r="A17" s="5" t="s">
        <v>654</v>
      </c>
      <c r="B17">
        <v>58617.200000000004</v>
      </c>
    </row>
    <row r="18" spans="1:2">
      <c r="A18" s="5" t="s">
        <v>709</v>
      </c>
      <c r="B18">
        <v>68303.83</v>
      </c>
    </row>
    <row r="19" spans="1:2">
      <c r="A19" s="5" t="s">
        <v>724</v>
      </c>
      <c r="B19">
        <v>61566.340000000004</v>
      </c>
    </row>
    <row r="20" spans="1:2">
      <c r="A20" s="5" t="s">
        <v>731</v>
      </c>
      <c r="B20">
        <v>53545.860000000008</v>
      </c>
    </row>
    <row r="21" spans="1:2">
      <c r="A21" s="5" t="s">
        <v>776</v>
      </c>
      <c r="B21">
        <v>53093.919999999998</v>
      </c>
    </row>
    <row r="22" spans="1:2">
      <c r="A22" s="5" t="s">
        <v>113</v>
      </c>
      <c r="B22">
        <v>1249795.42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27058-969E-4135-9A5E-F4671CB8CA29}">
  <dimension ref="A1:B12"/>
  <sheetViews>
    <sheetView workbookViewId="0">
      <selection activeCell="AI25" sqref="AI25"/>
    </sheetView>
  </sheetViews>
  <sheetFormatPr defaultRowHeight="14.5"/>
  <cols>
    <col min="1" max="1" width="12.36328125" bestFit="1" customWidth="1"/>
    <col min="2" max="2" width="20.90625" bestFit="1" customWidth="1"/>
  </cols>
  <sheetData>
    <row r="1" spans="1:2">
      <c r="A1" s="4" t="s">
        <v>112</v>
      </c>
      <c r="B1" t="s">
        <v>854</v>
      </c>
    </row>
    <row r="2" spans="1:2">
      <c r="A2" s="5" t="s">
        <v>40</v>
      </c>
      <c r="B2">
        <v>640310.56000000017</v>
      </c>
    </row>
    <row r="3" spans="1:2">
      <c r="A3" s="5" t="s">
        <v>82</v>
      </c>
      <c r="B3">
        <v>620723.76999999979</v>
      </c>
    </row>
    <row r="4" spans="1:2">
      <c r="A4" s="5" t="s">
        <v>26</v>
      </c>
      <c r="B4">
        <v>728624.33000000007</v>
      </c>
    </row>
    <row r="5" spans="1:2">
      <c r="A5" s="5" t="s">
        <v>42</v>
      </c>
      <c r="B5">
        <v>625514.1100000001</v>
      </c>
    </row>
    <row r="6" spans="1:2">
      <c r="A6" s="5" t="s">
        <v>100</v>
      </c>
      <c r="B6">
        <v>619391.69999999984</v>
      </c>
    </row>
    <row r="7" spans="1:2">
      <c r="A7" s="5" t="s">
        <v>27</v>
      </c>
      <c r="B7">
        <v>609518.68999999994</v>
      </c>
    </row>
    <row r="8" spans="1:2">
      <c r="A8" s="5" t="s">
        <v>67</v>
      </c>
      <c r="B8">
        <v>644989.79999999981</v>
      </c>
    </row>
    <row r="9" spans="1:2">
      <c r="A9" s="5" t="s">
        <v>17</v>
      </c>
      <c r="B9">
        <v>698875.36000000022</v>
      </c>
    </row>
    <row r="10" spans="1:2">
      <c r="A10" s="5" t="s">
        <v>95</v>
      </c>
      <c r="B10">
        <v>639465.05000000016</v>
      </c>
    </row>
    <row r="11" spans="1:2">
      <c r="A11" s="5" t="s">
        <v>22</v>
      </c>
      <c r="B11">
        <v>617818.04000000015</v>
      </c>
    </row>
    <row r="12" spans="1:2">
      <c r="A12" s="5" t="s">
        <v>113</v>
      </c>
      <c r="B12">
        <v>6445231.4100000001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9CC6-A7B8-4057-BB63-EBB71717FF74}">
  <dimension ref="A1:H744"/>
  <sheetViews>
    <sheetView workbookViewId="0">
      <selection activeCell="F16" sqref="F16"/>
    </sheetView>
  </sheetViews>
  <sheetFormatPr defaultRowHeight="14.5"/>
  <cols>
    <col min="1" max="1" width="12.36328125" bestFit="1" customWidth="1"/>
    <col min="2" max="2" width="13.1796875" bestFit="1" customWidth="1"/>
    <col min="4" max="4" width="12.36328125" bestFit="1" customWidth="1"/>
    <col min="5" max="5" width="16.26953125" bestFit="1" customWidth="1"/>
    <col min="7" max="7" width="12.36328125" bestFit="1" customWidth="1"/>
    <col min="8" max="8" width="18.26953125" bestFit="1" customWidth="1"/>
  </cols>
  <sheetData>
    <row r="1" spans="1:8">
      <c r="A1" s="4" t="s">
        <v>112</v>
      </c>
      <c r="B1" t="s">
        <v>111</v>
      </c>
      <c r="D1" s="4" t="s">
        <v>112</v>
      </c>
      <c r="E1" t="s">
        <v>854</v>
      </c>
      <c r="G1" s="4" t="s">
        <v>112</v>
      </c>
      <c r="H1" t="s">
        <v>117</v>
      </c>
    </row>
    <row r="2" spans="1:8">
      <c r="A2" s="5" t="s">
        <v>109</v>
      </c>
      <c r="B2" s="7">
        <v>10</v>
      </c>
      <c r="D2" s="5" t="s">
        <v>40</v>
      </c>
      <c r="E2">
        <v>640310.56000000017</v>
      </c>
      <c r="G2" s="5">
        <v>34.159999999999997</v>
      </c>
      <c r="H2">
        <v>250.07</v>
      </c>
    </row>
    <row r="3" spans="1:8">
      <c r="A3" s="6" t="s">
        <v>114</v>
      </c>
      <c r="B3" s="7">
        <v>4</v>
      </c>
      <c r="D3" s="5" t="s">
        <v>82</v>
      </c>
      <c r="E3">
        <v>620723.76999999979</v>
      </c>
      <c r="G3" s="5">
        <v>54.88</v>
      </c>
      <c r="H3">
        <v>255.26</v>
      </c>
    </row>
    <row r="4" spans="1:8">
      <c r="A4" s="6" t="s">
        <v>115</v>
      </c>
      <c r="B4" s="7">
        <v>4</v>
      </c>
      <c r="D4" s="5" t="s">
        <v>26</v>
      </c>
      <c r="E4">
        <v>728624.33000000007</v>
      </c>
      <c r="G4" s="5">
        <v>57.82</v>
      </c>
      <c r="H4">
        <v>291.95</v>
      </c>
    </row>
    <row r="5" spans="1:8">
      <c r="A5" s="6" t="s">
        <v>116</v>
      </c>
      <c r="B5" s="7">
        <v>2</v>
      </c>
      <c r="D5" s="5" t="s">
        <v>42</v>
      </c>
      <c r="E5">
        <v>625514.1100000001</v>
      </c>
      <c r="G5" s="5">
        <v>66.290000000000006</v>
      </c>
      <c r="H5">
        <v>246.1</v>
      </c>
    </row>
    <row r="6" spans="1:8">
      <c r="A6" s="5" t="s">
        <v>110</v>
      </c>
      <c r="B6" s="7">
        <v>10</v>
      </c>
      <c r="D6" s="5" t="s">
        <v>100</v>
      </c>
      <c r="E6">
        <v>619391.69999999984</v>
      </c>
      <c r="G6" s="5">
        <v>70.650000000000006</v>
      </c>
      <c r="H6">
        <v>274.23</v>
      </c>
    </row>
    <row r="7" spans="1:8">
      <c r="A7" s="6" t="s">
        <v>114</v>
      </c>
      <c r="B7" s="7">
        <v>4</v>
      </c>
      <c r="D7" s="5" t="s">
        <v>27</v>
      </c>
      <c r="E7">
        <v>609518.68999999994</v>
      </c>
      <c r="G7" s="5">
        <v>74.459999999999994</v>
      </c>
      <c r="H7">
        <v>249.71</v>
      </c>
    </row>
    <row r="8" spans="1:8">
      <c r="A8" s="6" t="s">
        <v>115</v>
      </c>
      <c r="B8" s="7">
        <v>4</v>
      </c>
      <c r="D8" s="5" t="s">
        <v>67</v>
      </c>
      <c r="E8">
        <v>644989.79999999981</v>
      </c>
      <c r="G8" s="5">
        <v>79.08</v>
      </c>
      <c r="H8">
        <v>350.76000000000005</v>
      </c>
    </row>
    <row r="9" spans="1:8">
      <c r="A9" s="6" t="s">
        <v>116</v>
      </c>
      <c r="B9" s="7">
        <v>2</v>
      </c>
      <c r="D9" s="5" t="s">
        <v>17</v>
      </c>
      <c r="E9">
        <v>698875.36000000022</v>
      </c>
      <c r="G9" s="5">
        <v>84.08</v>
      </c>
      <c r="H9">
        <v>266.59000000000003</v>
      </c>
    </row>
    <row r="10" spans="1:8">
      <c r="A10" s="5" t="s">
        <v>113</v>
      </c>
      <c r="B10" s="7">
        <v>20</v>
      </c>
      <c r="D10" s="5" t="s">
        <v>95</v>
      </c>
      <c r="E10">
        <v>639465.05000000016</v>
      </c>
      <c r="G10" s="5">
        <v>100.26</v>
      </c>
      <c r="H10">
        <v>252.71</v>
      </c>
    </row>
    <row r="11" spans="1:8">
      <c r="D11" s="5" t="s">
        <v>22</v>
      </c>
      <c r="E11">
        <v>617818.04000000015</v>
      </c>
      <c r="G11" s="5">
        <v>105.89</v>
      </c>
      <c r="H11">
        <v>272.52999999999997</v>
      </c>
    </row>
    <row r="12" spans="1:8">
      <c r="D12" s="5" t="s">
        <v>113</v>
      </c>
      <c r="E12">
        <v>6445231.4100000001</v>
      </c>
      <c r="G12" s="5" t="s">
        <v>113</v>
      </c>
      <c r="H12">
        <v>2709.91</v>
      </c>
    </row>
    <row r="13" spans="1:8">
      <c r="A13" s="4" t="s">
        <v>112</v>
      </c>
      <c r="B13" t="s">
        <v>852</v>
      </c>
    </row>
    <row r="14" spans="1:8">
      <c r="A14" s="5" t="s">
        <v>118</v>
      </c>
      <c r="B14">
        <v>51928.469999999987</v>
      </c>
      <c r="D14" s="4" t="s">
        <v>112</v>
      </c>
      <c r="E14" t="s">
        <v>853</v>
      </c>
    </row>
    <row r="15" spans="1:8">
      <c r="A15" s="5" t="s">
        <v>119</v>
      </c>
      <c r="B15">
        <v>41747.120000000003</v>
      </c>
      <c r="D15" s="5" t="s">
        <v>108</v>
      </c>
      <c r="E15">
        <v>2091.0218982919232</v>
      </c>
    </row>
    <row r="16" spans="1:8">
      <c r="A16" s="5" t="s">
        <v>120</v>
      </c>
      <c r="B16">
        <v>-9713.3599999999988</v>
      </c>
      <c r="D16" s="6" t="s">
        <v>109</v>
      </c>
      <c r="E16">
        <v>2038.4052594887669</v>
      </c>
    </row>
    <row r="17" spans="1:5">
      <c r="A17" s="5" t="s">
        <v>121</v>
      </c>
      <c r="B17">
        <v>37354.450000000004</v>
      </c>
      <c r="D17" s="6" t="s">
        <v>110</v>
      </c>
      <c r="E17">
        <v>2143.8842178988352</v>
      </c>
    </row>
    <row r="18" spans="1:5">
      <c r="A18" s="5" t="s">
        <v>122</v>
      </c>
      <c r="B18">
        <v>17252.270000000004</v>
      </c>
      <c r="D18" s="5" t="s">
        <v>107</v>
      </c>
      <c r="E18">
        <v>2120.6044265676601</v>
      </c>
    </row>
    <row r="19" spans="1:5">
      <c r="A19" s="5" t="s">
        <v>123</v>
      </c>
      <c r="B19">
        <v>9589.1799999999948</v>
      </c>
      <c r="D19" s="6" t="s">
        <v>109</v>
      </c>
      <c r="E19">
        <v>2307.7895242070135</v>
      </c>
    </row>
    <row r="20" spans="1:5">
      <c r="A20" s="5" t="s">
        <v>124</v>
      </c>
      <c r="B20">
        <v>33380.099999999991</v>
      </c>
      <c r="D20" s="6" t="s">
        <v>110</v>
      </c>
      <c r="E20">
        <v>1937.6943556280617</v>
      </c>
    </row>
    <row r="21" spans="1:5">
      <c r="A21" s="5" t="s">
        <v>125</v>
      </c>
      <c r="B21">
        <v>-4612.1399999999976</v>
      </c>
      <c r="D21" s="5" t="s">
        <v>113</v>
      </c>
      <c r="E21">
        <v>2105.3635080000045</v>
      </c>
    </row>
    <row r="22" spans="1:5">
      <c r="A22" s="5" t="s">
        <v>126</v>
      </c>
      <c r="B22">
        <v>13510.650000000001</v>
      </c>
    </row>
    <row r="23" spans="1:5">
      <c r="A23" s="5" t="s">
        <v>127</v>
      </c>
      <c r="B23">
        <v>12966.839999999998</v>
      </c>
    </row>
    <row r="24" spans="1:5">
      <c r="A24" s="5" t="s">
        <v>128</v>
      </c>
      <c r="B24">
        <v>-2630.0999999999931</v>
      </c>
    </row>
    <row r="25" spans="1:5">
      <c r="A25" s="5" t="s">
        <v>129</v>
      </c>
      <c r="B25">
        <v>13925.180000000002</v>
      </c>
    </row>
    <row r="26" spans="1:5">
      <c r="A26" s="5" t="s">
        <v>130</v>
      </c>
      <c r="B26">
        <v>24290.230000000003</v>
      </c>
    </row>
    <row r="27" spans="1:5">
      <c r="A27" s="5" t="s">
        <v>131</v>
      </c>
      <c r="B27">
        <v>784.35000000000628</v>
      </c>
    </row>
    <row r="28" spans="1:5">
      <c r="A28" s="5" t="s">
        <v>132</v>
      </c>
      <c r="B28">
        <v>17697.32</v>
      </c>
    </row>
    <row r="29" spans="1:5">
      <c r="A29" s="5" t="s">
        <v>133</v>
      </c>
      <c r="B29">
        <v>-4204.8900000000012</v>
      </c>
    </row>
    <row r="30" spans="1:5">
      <c r="A30" s="5" t="s">
        <v>134</v>
      </c>
      <c r="B30">
        <v>-10391.999999999996</v>
      </c>
    </row>
    <row r="31" spans="1:5">
      <c r="A31" s="5" t="s">
        <v>135</v>
      </c>
      <c r="B31">
        <v>39638.200000000004</v>
      </c>
    </row>
    <row r="32" spans="1:5">
      <c r="A32" s="5" t="s">
        <v>136</v>
      </c>
      <c r="B32">
        <v>39575.160000000003</v>
      </c>
    </row>
    <row r="33" spans="1:2">
      <c r="A33" s="5" t="s">
        <v>137</v>
      </c>
      <c r="B33">
        <v>35046.050000000003</v>
      </c>
    </row>
    <row r="34" spans="1:2">
      <c r="A34" s="5" t="s">
        <v>138</v>
      </c>
      <c r="B34">
        <v>32137.68</v>
      </c>
    </row>
    <row r="35" spans="1:2">
      <c r="A35" s="5" t="s">
        <v>139</v>
      </c>
      <c r="B35">
        <v>24785.809999999998</v>
      </c>
    </row>
    <row r="36" spans="1:2">
      <c r="A36" s="5" t="s">
        <v>140</v>
      </c>
      <c r="B36">
        <v>19682.879999999997</v>
      </c>
    </row>
    <row r="37" spans="1:2">
      <c r="A37" s="5" t="s">
        <v>141</v>
      </c>
      <c r="B37">
        <v>27249.819999999992</v>
      </c>
    </row>
    <row r="38" spans="1:2">
      <c r="A38" s="5" t="s">
        <v>142</v>
      </c>
      <c r="B38">
        <v>38845.82</v>
      </c>
    </row>
    <row r="39" spans="1:2">
      <c r="A39" s="5" t="s">
        <v>143</v>
      </c>
      <c r="B39">
        <v>-19188.920000000002</v>
      </c>
    </row>
    <row r="40" spans="1:2">
      <c r="A40" s="5" t="s">
        <v>144</v>
      </c>
      <c r="B40">
        <v>13775.569999999998</v>
      </c>
    </row>
    <row r="41" spans="1:2">
      <c r="A41" s="5" t="s">
        <v>145</v>
      </c>
      <c r="B41">
        <v>-1009.6799999999985</v>
      </c>
    </row>
    <row r="42" spans="1:2">
      <c r="A42" s="5" t="s">
        <v>146</v>
      </c>
      <c r="B42">
        <v>33685.42</v>
      </c>
    </row>
    <row r="43" spans="1:2">
      <c r="A43" s="5" t="s">
        <v>147</v>
      </c>
      <c r="B43">
        <v>30456.950000000004</v>
      </c>
    </row>
    <row r="44" spans="1:2">
      <c r="A44" s="5" t="s">
        <v>148</v>
      </c>
      <c r="B44">
        <v>44175.390000000007</v>
      </c>
    </row>
    <row r="45" spans="1:2">
      <c r="A45" s="5" t="s">
        <v>149</v>
      </c>
      <c r="B45">
        <v>12311.159999999994</v>
      </c>
    </row>
    <row r="46" spans="1:2">
      <c r="A46" s="5" t="s">
        <v>150</v>
      </c>
      <c r="B46">
        <v>25802.34</v>
      </c>
    </row>
    <row r="47" spans="1:2">
      <c r="A47" s="5" t="s">
        <v>151</v>
      </c>
      <c r="B47">
        <v>25660.53</v>
      </c>
    </row>
    <row r="48" spans="1:2">
      <c r="A48" s="5" t="s">
        <v>152</v>
      </c>
      <c r="B48">
        <v>28300.46</v>
      </c>
    </row>
    <row r="49" spans="1:2">
      <c r="A49" s="5" t="s">
        <v>153</v>
      </c>
      <c r="B49">
        <v>23524.949999999993</v>
      </c>
    </row>
    <row r="50" spans="1:2">
      <c r="A50" s="5" t="s">
        <v>154</v>
      </c>
      <c r="B50">
        <v>35004.5</v>
      </c>
    </row>
    <row r="51" spans="1:2">
      <c r="A51" s="5" t="s">
        <v>155</v>
      </c>
      <c r="B51">
        <v>12492.870000000003</v>
      </c>
    </row>
    <row r="52" spans="1:2">
      <c r="A52" s="5" t="s">
        <v>156</v>
      </c>
      <c r="B52">
        <v>-3303.510000000002</v>
      </c>
    </row>
    <row r="53" spans="1:2">
      <c r="A53" s="5" t="s">
        <v>157</v>
      </c>
      <c r="B53">
        <v>33252.39</v>
      </c>
    </row>
    <row r="54" spans="1:2">
      <c r="A54" s="5" t="s">
        <v>158</v>
      </c>
      <c r="B54">
        <v>13266.189999999999</v>
      </c>
    </row>
    <row r="55" spans="1:2">
      <c r="A55" s="5" t="s">
        <v>159</v>
      </c>
      <c r="B55">
        <v>17849.150000000001</v>
      </c>
    </row>
    <row r="56" spans="1:2">
      <c r="A56" s="5" t="s">
        <v>160</v>
      </c>
      <c r="B56">
        <v>-1761.3099999999979</v>
      </c>
    </row>
    <row r="57" spans="1:2">
      <c r="A57" s="5" t="s">
        <v>161</v>
      </c>
      <c r="B57">
        <v>11657.65</v>
      </c>
    </row>
    <row r="58" spans="1:2">
      <c r="A58" s="5" t="s">
        <v>162</v>
      </c>
      <c r="B58">
        <v>5988.119999999999</v>
      </c>
    </row>
    <row r="59" spans="1:2">
      <c r="A59" s="5" t="s">
        <v>163</v>
      </c>
      <c r="B59">
        <v>-5573.3000000000011</v>
      </c>
    </row>
    <row r="60" spans="1:2">
      <c r="A60" s="5" t="s">
        <v>164</v>
      </c>
      <c r="B60">
        <v>-1176.4799999999996</v>
      </c>
    </row>
    <row r="61" spans="1:2">
      <c r="A61" s="5" t="s">
        <v>165</v>
      </c>
      <c r="B61">
        <v>-23120.140000000003</v>
      </c>
    </row>
    <row r="62" spans="1:2">
      <c r="A62" s="5" t="s">
        <v>166</v>
      </c>
      <c r="B62">
        <v>29717.239999999998</v>
      </c>
    </row>
    <row r="63" spans="1:2">
      <c r="A63" s="5" t="s">
        <v>167</v>
      </c>
      <c r="B63">
        <v>4215.7599999999966</v>
      </c>
    </row>
    <row r="64" spans="1:2">
      <c r="A64" s="5" t="s">
        <v>168</v>
      </c>
      <c r="B64">
        <v>44776.35</v>
      </c>
    </row>
    <row r="65" spans="1:2">
      <c r="A65" s="5" t="s">
        <v>169</v>
      </c>
      <c r="B65">
        <v>-7556.6899999999987</v>
      </c>
    </row>
    <row r="66" spans="1:2">
      <c r="A66" s="5" t="s">
        <v>170</v>
      </c>
      <c r="B66">
        <v>16335.19</v>
      </c>
    </row>
    <row r="67" spans="1:2">
      <c r="A67" s="5" t="s">
        <v>171</v>
      </c>
      <c r="B67">
        <v>64409.609999999993</v>
      </c>
    </row>
    <row r="68" spans="1:2">
      <c r="A68" s="5" t="s">
        <v>172</v>
      </c>
      <c r="B68">
        <v>21788.190000000002</v>
      </c>
    </row>
    <row r="69" spans="1:2">
      <c r="A69" s="5" t="s">
        <v>173</v>
      </c>
      <c r="B69">
        <v>-7584.3899999999985</v>
      </c>
    </row>
    <row r="70" spans="1:2">
      <c r="A70" s="5" t="s">
        <v>174</v>
      </c>
      <c r="B70">
        <v>50780.270000000004</v>
      </c>
    </row>
    <row r="71" spans="1:2">
      <c r="A71" s="5" t="s">
        <v>175</v>
      </c>
      <c r="B71">
        <v>82.580000000003565</v>
      </c>
    </row>
    <row r="72" spans="1:2">
      <c r="A72" s="5" t="s">
        <v>176</v>
      </c>
      <c r="B72">
        <v>-4639.7199999999984</v>
      </c>
    </row>
    <row r="73" spans="1:2">
      <c r="A73" s="5" t="s">
        <v>177</v>
      </c>
      <c r="B73">
        <v>-4549.4099999999935</v>
      </c>
    </row>
    <row r="74" spans="1:2">
      <c r="A74" s="5" t="s">
        <v>178</v>
      </c>
      <c r="B74">
        <v>7268.5099999999984</v>
      </c>
    </row>
    <row r="75" spans="1:2">
      <c r="A75" s="5" t="s">
        <v>179</v>
      </c>
      <c r="B75">
        <v>15021.289999999999</v>
      </c>
    </row>
    <row r="76" spans="1:2">
      <c r="A76" s="5" t="s">
        <v>180</v>
      </c>
      <c r="B76">
        <v>-2755.1200000000053</v>
      </c>
    </row>
    <row r="77" spans="1:2">
      <c r="A77" s="5" t="s">
        <v>181</v>
      </c>
      <c r="B77">
        <v>42643.069999999992</v>
      </c>
    </row>
    <row r="78" spans="1:2">
      <c r="A78" s="5" t="s">
        <v>182</v>
      </c>
      <c r="B78">
        <v>17415.489999999998</v>
      </c>
    </row>
    <row r="79" spans="1:2">
      <c r="A79" s="5" t="s">
        <v>183</v>
      </c>
      <c r="B79">
        <v>22381.67</v>
      </c>
    </row>
    <row r="80" spans="1:2">
      <c r="A80" s="5" t="s">
        <v>184</v>
      </c>
      <c r="B80">
        <v>-38169.699999999997</v>
      </c>
    </row>
    <row r="81" spans="1:2">
      <c r="A81" s="5" t="s">
        <v>185</v>
      </c>
      <c r="B81">
        <v>48996.329999999994</v>
      </c>
    </row>
    <row r="82" spans="1:2">
      <c r="A82" s="5" t="s">
        <v>186</v>
      </c>
      <c r="B82">
        <v>27781.619999999995</v>
      </c>
    </row>
    <row r="83" spans="1:2">
      <c r="A83" s="5" t="s">
        <v>187</v>
      </c>
      <c r="B83">
        <v>3356.8600000000015</v>
      </c>
    </row>
    <row r="84" spans="1:2">
      <c r="A84" s="5" t="s">
        <v>188</v>
      </c>
      <c r="B84">
        <v>40537.780000000006</v>
      </c>
    </row>
    <row r="85" spans="1:2">
      <c r="A85" s="5" t="s">
        <v>189</v>
      </c>
      <c r="B85">
        <v>43111.07</v>
      </c>
    </row>
    <row r="86" spans="1:2">
      <c r="A86" s="5" t="s">
        <v>190</v>
      </c>
      <c r="B86">
        <v>26324.959999999995</v>
      </c>
    </row>
    <row r="87" spans="1:2">
      <c r="A87" s="5" t="s">
        <v>191</v>
      </c>
      <c r="B87">
        <v>24769.54</v>
      </c>
    </row>
    <row r="88" spans="1:2">
      <c r="A88" s="5" t="s">
        <v>192</v>
      </c>
      <c r="B88">
        <v>17523.140000000007</v>
      </c>
    </row>
    <row r="89" spans="1:2">
      <c r="A89" s="5" t="s">
        <v>193</v>
      </c>
      <c r="B89">
        <v>24183</v>
      </c>
    </row>
    <row r="90" spans="1:2">
      <c r="A90" s="5" t="s">
        <v>194</v>
      </c>
      <c r="B90">
        <v>-3982.9900000000034</v>
      </c>
    </row>
    <row r="91" spans="1:2">
      <c r="A91" s="5" t="s">
        <v>195</v>
      </c>
      <c r="B91">
        <v>15981.3</v>
      </c>
    </row>
    <row r="92" spans="1:2">
      <c r="A92" s="5" t="s">
        <v>196</v>
      </c>
      <c r="B92">
        <v>16011.039999999994</v>
      </c>
    </row>
    <row r="93" spans="1:2">
      <c r="A93" s="5" t="s">
        <v>197</v>
      </c>
      <c r="B93">
        <v>1206.6199999999981</v>
      </c>
    </row>
    <row r="94" spans="1:2">
      <c r="A94" s="5" t="s">
        <v>198</v>
      </c>
      <c r="B94">
        <v>19192.419999999998</v>
      </c>
    </row>
    <row r="95" spans="1:2">
      <c r="A95" s="5" t="s">
        <v>199</v>
      </c>
      <c r="B95">
        <v>2609.65</v>
      </c>
    </row>
    <row r="96" spans="1:2">
      <c r="A96" s="5" t="s">
        <v>200</v>
      </c>
      <c r="B96">
        <v>5490.5500000000011</v>
      </c>
    </row>
    <row r="97" spans="1:2">
      <c r="A97" s="5" t="s">
        <v>201</v>
      </c>
      <c r="B97">
        <v>60468.71</v>
      </c>
    </row>
    <row r="98" spans="1:2">
      <c r="A98" s="5" t="s">
        <v>202</v>
      </c>
      <c r="B98">
        <v>3407.1000000000004</v>
      </c>
    </row>
    <row r="99" spans="1:2">
      <c r="A99" s="5" t="s">
        <v>203</v>
      </c>
      <c r="B99">
        <v>44144.799999999988</v>
      </c>
    </row>
    <row r="100" spans="1:2">
      <c r="A100" s="5" t="s">
        <v>204</v>
      </c>
      <c r="B100">
        <v>2636.7000000000003</v>
      </c>
    </row>
    <row r="101" spans="1:2">
      <c r="A101" s="5" t="s">
        <v>205</v>
      </c>
      <c r="B101">
        <v>-5077.8800000000019</v>
      </c>
    </row>
    <row r="102" spans="1:2">
      <c r="A102" s="5" t="s">
        <v>206</v>
      </c>
      <c r="B102">
        <v>22037.850000000006</v>
      </c>
    </row>
    <row r="103" spans="1:2">
      <c r="A103" s="5" t="s">
        <v>207</v>
      </c>
      <c r="B103">
        <v>12979.06</v>
      </c>
    </row>
    <row r="104" spans="1:2">
      <c r="A104" s="5" t="s">
        <v>208</v>
      </c>
      <c r="B104">
        <v>26916.14</v>
      </c>
    </row>
    <row r="105" spans="1:2">
      <c r="A105" s="5" t="s">
        <v>209</v>
      </c>
      <c r="B105">
        <v>39362.100000000006</v>
      </c>
    </row>
    <row r="106" spans="1:2">
      <c r="A106" s="5" t="s">
        <v>210</v>
      </c>
      <c r="B106">
        <v>75070.87999999999</v>
      </c>
    </row>
    <row r="107" spans="1:2">
      <c r="A107" s="5" t="s">
        <v>211</v>
      </c>
      <c r="B107">
        <v>23218.010000000002</v>
      </c>
    </row>
    <row r="108" spans="1:2">
      <c r="A108" s="5" t="s">
        <v>212</v>
      </c>
      <c r="B108">
        <v>22155.680000000004</v>
      </c>
    </row>
    <row r="109" spans="1:2">
      <c r="A109" s="5" t="s">
        <v>213</v>
      </c>
      <c r="B109">
        <v>-3972.33</v>
      </c>
    </row>
    <row r="110" spans="1:2">
      <c r="A110" s="5" t="s">
        <v>214</v>
      </c>
      <c r="B110">
        <v>39986.549999999988</v>
      </c>
    </row>
    <row r="111" spans="1:2">
      <c r="A111" s="5" t="s">
        <v>215</v>
      </c>
      <c r="B111">
        <v>17271.04</v>
      </c>
    </row>
    <row r="112" spans="1:2">
      <c r="A112" s="5" t="s">
        <v>216</v>
      </c>
      <c r="B112">
        <v>9762.6099999999988</v>
      </c>
    </row>
    <row r="113" spans="1:2">
      <c r="A113" s="5" t="s">
        <v>217</v>
      </c>
      <c r="B113">
        <v>16947.849999999999</v>
      </c>
    </row>
    <row r="114" spans="1:2">
      <c r="A114" s="5" t="s">
        <v>218</v>
      </c>
      <c r="B114">
        <v>32604.749999999993</v>
      </c>
    </row>
    <row r="115" spans="1:2">
      <c r="A115" s="5" t="s">
        <v>219</v>
      </c>
      <c r="B115">
        <v>-589.30000000000109</v>
      </c>
    </row>
    <row r="116" spans="1:2">
      <c r="A116" s="5" t="s">
        <v>220</v>
      </c>
      <c r="B116">
        <v>14499.690000000002</v>
      </c>
    </row>
    <row r="117" spans="1:2">
      <c r="A117" s="5" t="s">
        <v>221</v>
      </c>
      <c r="B117">
        <v>-54.909999999999854</v>
      </c>
    </row>
    <row r="118" spans="1:2">
      <c r="A118" s="5" t="s">
        <v>222</v>
      </c>
      <c r="B118">
        <v>18672.190000000002</v>
      </c>
    </row>
    <row r="119" spans="1:2">
      <c r="A119" s="5" t="s">
        <v>223</v>
      </c>
      <c r="B119">
        <v>54786.559999999998</v>
      </c>
    </row>
    <row r="120" spans="1:2">
      <c r="A120" s="5" t="s">
        <v>224</v>
      </c>
      <c r="B120">
        <v>26392.069999999992</v>
      </c>
    </row>
    <row r="121" spans="1:2">
      <c r="A121" s="5" t="s">
        <v>225</v>
      </c>
      <c r="B121">
        <v>6910.2199999999993</v>
      </c>
    </row>
    <row r="122" spans="1:2">
      <c r="A122" s="5" t="s">
        <v>226</v>
      </c>
      <c r="B122">
        <v>25302.57</v>
      </c>
    </row>
    <row r="123" spans="1:2">
      <c r="A123" s="5" t="s">
        <v>227</v>
      </c>
      <c r="B123">
        <v>2190.2200000000021</v>
      </c>
    </row>
    <row r="124" spans="1:2">
      <c r="A124" s="5" t="s">
        <v>228</v>
      </c>
      <c r="B124">
        <v>29977.250000000004</v>
      </c>
    </row>
    <row r="125" spans="1:2">
      <c r="A125" s="5" t="s">
        <v>229</v>
      </c>
      <c r="B125">
        <v>16247.14</v>
      </c>
    </row>
    <row r="126" spans="1:2">
      <c r="A126" s="5" t="s">
        <v>230</v>
      </c>
      <c r="B126">
        <v>21380.12</v>
      </c>
    </row>
    <row r="127" spans="1:2">
      <c r="A127" s="5" t="s">
        <v>231</v>
      </c>
      <c r="B127">
        <v>5249.4900000000034</v>
      </c>
    </row>
    <row r="128" spans="1:2">
      <c r="A128" s="5" t="s">
        <v>232</v>
      </c>
      <c r="B128">
        <v>5560.329999999999</v>
      </c>
    </row>
    <row r="129" spans="1:2">
      <c r="A129" s="5" t="s">
        <v>233</v>
      </c>
      <c r="B129">
        <v>6641.5100000000039</v>
      </c>
    </row>
    <row r="130" spans="1:2">
      <c r="A130" s="5" t="s">
        <v>234</v>
      </c>
      <c r="B130">
        <v>5749.29</v>
      </c>
    </row>
    <row r="131" spans="1:2">
      <c r="A131" s="5" t="s">
        <v>235</v>
      </c>
      <c r="B131">
        <v>29297.860000000004</v>
      </c>
    </row>
    <row r="132" spans="1:2">
      <c r="A132" s="5" t="s">
        <v>236</v>
      </c>
      <c r="B132">
        <v>10509.180000000006</v>
      </c>
    </row>
    <row r="133" spans="1:2">
      <c r="A133" s="5" t="s">
        <v>237</v>
      </c>
      <c r="B133">
        <v>3686.340000000002</v>
      </c>
    </row>
    <row r="134" spans="1:2">
      <c r="A134" s="5" t="s">
        <v>238</v>
      </c>
      <c r="B134">
        <v>4117.9700000000012</v>
      </c>
    </row>
    <row r="135" spans="1:2">
      <c r="A135" s="5" t="s">
        <v>239</v>
      </c>
      <c r="B135">
        <v>10328.550000000001</v>
      </c>
    </row>
    <row r="136" spans="1:2">
      <c r="A136" s="5" t="s">
        <v>240</v>
      </c>
      <c r="B136">
        <v>31525.7</v>
      </c>
    </row>
    <row r="137" spans="1:2">
      <c r="A137" s="5" t="s">
        <v>241</v>
      </c>
      <c r="B137">
        <v>20530.89</v>
      </c>
    </row>
    <row r="138" spans="1:2">
      <c r="A138" s="5" t="s">
        <v>242</v>
      </c>
      <c r="B138">
        <v>-18786.61</v>
      </c>
    </row>
    <row r="139" spans="1:2">
      <c r="A139" s="5" t="s">
        <v>243</v>
      </c>
      <c r="B139">
        <v>21535.64</v>
      </c>
    </row>
    <row r="140" spans="1:2">
      <c r="A140" s="5" t="s">
        <v>244</v>
      </c>
      <c r="B140">
        <v>25200.1</v>
      </c>
    </row>
    <row r="141" spans="1:2">
      <c r="A141" s="5" t="s">
        <v>245</v>
      </c>
      <c r="B141">
        <v>33492.410000000003</v>
      </c>
    </row>
    <row r="142" spans="1:2">
      <c r="A142" s="5" t="s">
        <v>246</v>
      </c>
      <c r="B142">
        <v>7764.6900000000014</v>
      </c>
    </row>
    <row r="143" spans="1:2">
      <c r="A143" s="5" t="s">
        <v>247</v>
      </c>
      <c r="B143">
        <v>31370.11</v>
      </c>
    </row>
    <row r="144" spans="1:2">
      <c r="A144" s="5" t="s">
        <v>248</v>
      </c>
      <c r="B144">
        <v>16964.870000000003</v>
      </c>
    </row>
    <row r="145" spans="1:2">
      <c r="A145" s="5" t="s">
        <v>249</v>
      </c>
      <c r="B145">
        <v>23908.080000000005</v>
      </c>
    </row>
    <row r="146" spans="1:2">
      <c r="A146" s="5" t="s">
        <v>250</v>
      </c>
      <c r="B146">
        <v>37956.850000000006</v>
      </c>
    </row>
    <row r="147" spans="1:2">
      <c r="A147" s="5" t="s">
        <v>251</v>
      </c>
      <c r="B147">
        <v>-3163.9399999999941</v>
      </c>
    </row>
    <row r="148" spans="1:2">
      <c r="A148" s="5" t="s">
        <v>252</v>
      </c>
      <c r="B148">
        <v>23649.95</v>
      </c>
    </row>
    <row r="149" spans="1:2">
      <c r="A149" s="5" t="s">
        <v>253</v>
      </c>
      <c r="B149">
        <v>10820.609999999995</v>
      </c>
    </row>
    <row r="150" spans="1:2">
      <c r="A150" s="5" t="s">
        <v>254</v>
      </c>
      <c r="B150">
        <v>60978.649999999994</v>
      </c>
    </row>
    <row r="151" spans="1:2">
      <c r="A151" s="5" t="s">
        <v>255</v>
      </c>
      <c r="B151">
        <v>46917.37999999999</v>
      </c>
    </row>
    <row r="152" spans="1:2">
      <c r="A152" s="5" t="s">
        <v>256</v>
      </c>
      <c r="B152">
        <v>8925.61</v>
      </c>
    </row>
    <row r="153" spans="1:2">
      <c r="A153" s="5" t="s">
        <v>257</v>
      </c>
      <c r="B153">
        <v>-14578.349999999995</v>
      </c>
    </row>
    <row r="154" spans="1:2">
      <c r="A154" s="5" t="s">
        <v>258</v>
      </c>
      <c r="B154">
        <v>1465.5999999999985</v>
      </c>
    </row>
    <row r="155" spans="1:2">
      <c r="A155" s="5" t="s">
        <v>259</v>
      </c>
      <c r="B155">
        <v>14204.14</v>
      </c>
    </row>
    <row r="156" spans="1:2">
      <c r="A156" s="5" t="s">
        <v>260</v>
      </c>
      <c r="B156">
        <v>38881.899999999994</v>
      </c>
    </row>
    <row r="157" spans="1:2">
      <c r="A157" s="5" t="s">
        <v>261</v>
      </c>
      <c r="B157">
        <v>2622.9100000000017</v>
      </c>
    </row>
    <row r="158" spans="1:2">
      <c r="A158" s="5" t="s">
        <v>262</v>
      </c>
      <c r="B158">
        <v>4266.2499999999991</v>
      </c>
    </row>
    <row r="159" spans="1:2">
      <c r="A159" s="5" t="s">
        <v>263</v>
      </c>
      <c r="B159">
        <v>-8042.5</v>
      </c>
    </row>
    <row r="160" spans="1:2">
      <c r="A160" s="5" t="s">
        <v>264</v>
      </c>
      <c r="B160">
        <v>-4594.5300000000007</v>
      </c>
    </row>
    <row r="161" spans="1:2">
      <c r="A161" s="5" t="s">
        <v>265</v>
      </c>
      <c r="B161">
        <v>32699.5</v>
      </c>
    </row>
    <row r="162" spans="1:2">
      <c r="A162" s="5" t="s">
        <v>266</v>
      </c>
      <c r="B162">
        <v>2919.55</v>
      </c>
    </row>
    <row r="163" spans="1:2">
      <c r="A163" s="5" t="s">
        <v>267</v>
      </c>
      <c r="B163">
        <v>26191.269999999997</v>
      </c>
    </row>
    <row r="164" spans="1:2">
      <c r="A164" s="5" t="s">
        <v>268</v>
      </c>
      <c r="B164">
        <v>15695.88</v>
      </c>
    </row>
    <row r="165" spans="1:2">
      <c r="A165" s="5" t="s">
        <v>269</v>
      </c>
      <c r="B165">
        <v>-6650.7599999999993</v>
      </c>
    </row>
    <row r="166" spans="1:2">
      <c r="A166" s="5" t="s">
        <v>270</v>
      </c>
      <c r="B166">
        <v>-15156.09</v>
      </c>
    </row>
    <row r="167" spans="1:2">
      <c r="A167" s="5" t="s">
        <v>271</v>
      </c>
      <c r="B167">
        <v>12274.319999999992</v>
      </c>
    </row>
    <row r="168" spans="1:2">
      <c r="A168" s="5" t="s">
        <v>272</v>
      </c>
      <c r="B168">
        <v>5231.4600000000028</v>
      </c>
    </row>
    <row r="169" spans="1:2">
      <c r="A169" s="5" t="s">
        <v>273</v>
      </c>
      <c r="B169">
        <v>11699.4</v>
      </c>
    </row>
    <row r="170" spans="1:2">
      <c r="A170" s="5" t="s">
        <v>274</v>
      </c>
      <c r="B170">
        <v>844.32999999999265</v>
      </c>
    </row>
    <row r="171" spans="1:2">
      <c r="A171" s="5" t="s">
        <v>275</v>
      </c>
      <c r="B171">
        <v>1133.9199999999983</v>
      </c>
    </row>
    <row r="172" spans="1:2">
      <c r="A172" s="5" t="s">
        <v>276</v>
      </c>
      <c r="B172">
        <v>28282.710000000003</v>
      </c>
    </row>
    <row r="173" spans="1:2">
      <c r="A173" s="5" t="s">
        <v>277</v>
      </c>
      <c r="B173">
        <v>13653.05</v>
      </c>
    </row>
    <row r="174" spans="1:2">
      <c r="A174" s="5" t="s">
        <v>278</v>
      </c>
      <c r="B174">
        <v>14852.909999999996</v>
      </c>
    </row>
    <row r="175" spans="1:2">
      <c r="A175" s="5" t="s">
        <v>279</v>
      </c>
      <c r="B175">
        <v>4273.6699999999992</v>
      </c>
    </row>
    <row r="176" spans="1:2">
      <c r="A176" s="5" t="s">
        <v>280</v>
      </c>
      <c r="B176">
        <v>20866.12</v>
      </c>
    </row>
    <row r="177" spans="1:2">
      <c r="A177" s="5" t="s">
        <v>281</v>
      </c>
      <c r="B177">
        <v>16470.55</v>
      </c>
    </row>
    <row r="178" spans="1:2">
      <c r="A178" s="5" t="s">
        <v>282</v>
      </c>
      <c r="B178">
        <v>29172.800000000003</v>
      </c>
    </row>
    <row r="179" spans="1:2">
      <c r="A179" s="5" t="s">
        <v>283</v>
      </c>
      <c r="B179">
        <v>6067.8300000000036</v>
      </c>
    </row>
    <row r="180" spans="1:2">
      <c r="A180" s="5" t="s">
        <v>284</v>
      </c>
      <c r="B180">
        <v>-22590.59</v>
      </c>
    </row>
    <row r="181" spans="1:2">
      <c r="A181" s="5" t="s">
        <v>285</v>
      </c>
      <c r="B181">
        <v>25303.079999999998</v>
      </c>
    </row>
    <row r="182" spans="1:2">
      <c r="A182" s="5" t="s">
        <v>286</v>
      </c>
      <c r="B182">
        <v>14064.009999999995</v>
      </c>
    </row>
    <row r="183" spans="1:2">
      <c r="A183" s="5" t="s">
        <v>287</v>
      </c>
      <c r="B183">
        <v>8028.6500000000005</v>
      </c>
    </row>
    <row r="184" spans="1:2">
      <c r="A184" s="5" t="s">
        <v>288</v>
      </c>
      <c r="B184">
        <v>16805.660000000007</v>
      </c>
    </row>
    <row r="185" spans="1:2">
      <c r="A185" s="5" t="s">
        <v>289</v>
      </c>
      <c r="B185">
        <v>45232.88</v>
      </c>
    </row>
    <row r="186" spans="1:2">
      <c r="A186" s="5" t="s">
        <v>290</v>
      </c>
      <c r="B186">
        <v>22090.869999999995</v>
      </c>
    </row>
    <row r="187" spans="1:2">
      <c r="A187" s="5" t="s">
        <v>291</v>
      </c>
      <c r="B187">
        <v>10790.930000000002</v>
      </c>
    </row>
    <row r="188" spans="1:2">
      <c r="A188" s="5" t="s">
        <v>292</v>
      </c>
      <c r="B188">
        <v>43282.020000000004</v>
      </c>
    </row>
    <row r="189" spans="1:2">
      <c r="A189" s="5" t="s">
        <v>293</v>
      </c>
      <c r="B189">
        <v>-5335.909999999998</v>
      </c>
    </row>
    <row r="190" spans="1:2">
      <c r="A190" s="5" t="s">
        <v>294</v>
      </c>
      <c r="B190">
        <v>-6821.3500000000013</v>
      </c>
    </row>
    <row r="191" spans="1:2">
      <c r="A191" s="5" t="s">
        <v>295</v>
      </c>
      <c r="B191">
        <v>12867.929999999997</v>
      </c>
    </row>
    <row r="192" spans="1:2">
      <c r="A192" s="5" t="s">
        <v>296</v>
      </c>
      <c r="B192">
        <v>-242.26000000000022</v>
      </c>
    </row>
    <row r="193" spans="1:2">
      <c r="A193" s="5" t="s">
        <v>297</v>
      </c>
      <c r="B193">
        <v>11721.339999999997</v>
      </c>
    </row>
    <row r="194" spans="1:2">
      <c r="A194" s="5" t="s">
        <v>298</v>
      </c>
      <c r="B194">
        <v>467.44000000000142</v>
      </c>
    </row>
    <row r="195" spans="1:2">
      <c r="A195" s="5" t="s">
        <v>299</v>
      </c>
      <c r="B195">
        <v>1579.7999999999993</v>
      </c>
    </row>
    <row r="196" spans="1:2">
      <c r="A196" s="5" t="s">
        <v>300</v>
      </c>
      <c r="B196">
        <v>36609.97</v>
      </c>
    </row>
    <row r="197" spans="1:2">
      <c r="A197" s="5" t="s">
        <v>301</v>
      </c>
      <c r="B197">
        <v>13288.080000000002</v>
      </c>
    </row>
    <row r="198" spans="1:2">
      <c r="A198" s="5" t="s">
        <v>302</v>
      </c>
      <c r="B198">
        <v>-6138.3099999999977</v>
      </c>
    </row>
    <row r="199" spans="1:2">
      <c r="A199" s="5" t="s">
        <v>303</v>
      </c>
      <c r="B199">
        <v>19473.050000000003</v>
      </c>
    </row>
    <row r="200" spans="1:2">
      <c r="A200" s="5" t="s">
        <v>304</v>
      </c>
      <c r="B200">
        <v>-12073.840000000004</v>
      </c>
    </row>
    <row r="201" spans="1:2">
      <c r="A201" s="5" t="s">
        <v>305</v>
      </c>
      <c r="B201">
        <v>-4073.6299999999974</v>
      </c>
    </row>
    <row r="202" spans="1:2">
      <c r="A202" s="5" t="s">
        <v>306</v>
      </c>
      <c r="B202">
        <v>11357.13000000001</v>
      </c>
    </row>
    <row r="203" spans="1:2">
      <c r="A203" s="5" t="s">
        <v>307</v>
      </c>
      <c r="B203">
        <v>9191.9599999999937</v>
      </c>
    </row>
    <row r="204" spans="1:2">
      <c r="A204" s="5" t="s">
        <v>308</v>
      </c>
      <c r="B204">
        <v>4334.7399999999989</v>
      </c>
    </row>
    <row r="205" spans="1:2">
      <c r="A205" s="5" t="s">
        <v>309</v>
      </c>
      <c r="B205">
        <v>17015.960000000003</v>
      </c>
    </row>
    <row r="206" spans="1:2">
      <c r="A206" s="5" t="s">
        <v>310</v>
      </c>
      <c r="B206">
        <v>38647.380000000005</v>
      </c>
    </row>
    <row r="207" spans="1:2">
      <c r="A207" s="5" t="s">
        <v>311</v>
      </c>
      <c r="B207">
        <v>18306.129999999997</v>
      </c>
    </row>
    <row r="208" spans="1:2">
      <c r="A208" s="5" t="s">
        <v>312</v>
      </c>
      <c r="B208">
        <v>21057.639999999996</v>
      </c>
    </row>
    <row r="209" spans="1:2">
      <c r="A209" s="5" t="s">
        <v>313</v>
      </c>
      <c r="B209">
        <v>5716.8800000000028</v>
      </c>
    </row>
    <row r="210" spans="1:2">
      <c r="A210" s="5" t="s">
        <v>314</v>
      </c>
      <c r="B210">
        <v>56163.96</v>
      </c>
    </row>
    <row r="211" spans="1:2">
      <c r="A211" s="5" t="s">
        <v>315</v>
      </c>
      <c r="B211">
        <v>-20051.260000000002</v>
      </c>
    </row>
    <row r="212" spans="1:2">
      <c r="A212" s="5" t="s">
        <v>316</v>
      </c>
      <c r="B212">
        <v>63337.259999999995</v>
      </c>
    </row>
    <row r="213" spans="1:2">
      <c r="A213" s="5" t="s">
        <v>317</v>
      </c>
      <c r="B213">
        <v>-6324.4200000000019</v>
      </c>
    </row>
    <row r="214" spans="1:2">
      <c r="A214" s="5" t="s">
        <v>318</v>
      </c>
      <c r="B214">
        <v>41090.79</v>
      </c>
    </row>
    <row r="215" spans="1:2">
      <c r="A215" s="5" t="s">
        <v>319</v>
      </c>
      <c r="B215">
        <v>80028.460000000006</v>
      </c>
    </row>
    <row r="216" spans="1:2">
      <c r="A216" s="5" t="s">
        <v>320</v>
      </c>
      <c r="B216">
        <v>37400.99</v>
      </c>
    </row>
    <row r="217" spans="1:2">
      <c r="A217" s="5" t="s">
        <v>321</v>
      </c>
      <c r="B217">
        <v>3153.5800000000027</v>
      </c>
    </row>
    <row r="218" spans="1:2">
      <c r="A218" s="5" t="s">
        <v>322</v>
      </c>
      <c r="B218">
        <v>39310.44</v>
      </c>
    </row>
    <row r="219" spans="1:2">
      <c r="A219" s="5" t="s">
        <v>323</v>
      </c>
      <c r="B219">
        <v>23273.319999999996</v>
      </c>
    </row>
    <row r="220" spans="1:2">
      <c r="A220" s="5" t="s">
        <v>324</v>
      </c>
      <c r="B220">
        <v>-6223.7799999999907</v>
      </c>
    </row>
    <row r="221" spans="1:2">
      <c r="A221" s="5" t="s">
        <v>325</v>
      </c>
      <c r="B221">
        <v>887.64999999999964</v>
      </c>
    </row>
    <row r="222" spans="1:2">
      <c r="A222" s="5" t="s">
        <v>326</v>
      </c>
      <c r="B222">
        <v>18859.400000000005</v>
      </c>
    </row>
    <row r="223" spans="1:2">
      <c r="A223" s="5" t="s">
        <v>327</v>
      </c>
      <c r="B223">
        <v>13998.400000000001</v>
      </c>
    </row>
    <row r="224" spans="1:2">
      <c r="A224" s="5" t="s">
        <v>328</v>
      </c>
      <c r="B224">
        <v>25330.57</v>
      </c>
    </row>
    <row r="225" spans="1:2">
      <c r="A225" s="5" t="s">
        <v>329</v>
      </c>
      <c r="B225">
        <v>25591.940000000002</v>
      </c>
    </row>
    <row r="226" spans="1:2">
      <c r="A226" s="5" t="s">
        <v>330</v>
      </c>
      <c r="B226">
        <v>-11048.700000000004</v>
      </c>
    </row>
    <row r="227" spans="1:2">
      <c r="A227" s="5" t="s">
        <v>331</v>
      </c>
      <c r="B227">
        <v>16718.300000000003</v>
      </c>
    </row>
    <row r="228" spans="1:2">
      <c r="A228" s="5" t="s">
        <v>332</v>
      </c>
      <c r="B228">
        <v>10959.260000000002</v>
      </c>
    </row>
    <row r="229" spans="1:2">
      <c r="A229" s="5" t="s">
        <v>333</v>
      </c>
      <c r="B229">
        <v>-1901.510000000002</v>
      </c>
    </row>
    <row r="230" spans="1:2">
      <c r="A230" s="5" t="s">
        <v>334</v>
      </c>
      <c r="B230">
        <v>1194.04</v>
      </c>
    </row>
    <row r="231" spans="1:2">
      <c r="A231" s="5" t="s">
        <v>335</v>
      </c>
      <c r="B231">
        <v>2139.5199999999986</v>
      </c>
    </row>
    <row r="232" spans="1:2">
      <c r="A232" s="5" t="s">
        <v>336</v>
      </c>
      <c r="B232">
        <v>20751.590000000007</v>
      </c>
    </row>
    <row r="233" spans="1:2">
      <c r="A233" s="5" t="s">
        <v>337</v>
      </c>
      <c r="B233">
        <v>5702.7700000000032</v>
      </c>
    </row>
    <row r="234" spans="1:2">
      <c r="A234" s="5" t="s">
        <v>338</v>
      </c>
      <c r="B234">
        <v>33357.600000000006</v>
      </c>
    </row>
    <row r="235" spans="1:2">
      <c r="A235" s="5" t="s">
        <v>339</v>
      </c>
      <c r="B235">
        <v>11149.74</v>
      </c>
    </row>
    <row r="236" spans="1:2">
      <c r="A236" s="5" t="s">
        <v>340</v>
      </c>
      <c r="B236">
        <v>2127.9000000000005</v>
      </c>
    </row>
    <row r="237" spans="1:2">
      <c r="A237" s="5" t="s">
        <v>341</v>
      </c>
      <c r="B237">
        <v>27542.340000000004</v>
      </c>
    </row>
    <row r="238" spans="1:2">
      <c r="A238" s="5" t="s">
        <v>342</v>
      </c>
      <c r="B238">
        <v>-9743.0199999999986</v>
      </c>
    </row>
    <row r="239" spans="1:2">
      <c r="A239" s="5" t="s">
        <v>343</v>
      </c>
      <c r="B239">
        <v>17151.75</v>
      </c>
    </row>
    <row r="240" spans="1:2">
      <c r="A240" s="5" t="s">
        <v>344</v>
      </c>
      <c r="B240">
        <v>19140.68</v>
      </c>
    </row>
    <row r="241" spans="1:2">
      <c r="A241" s="5" t="s">
        <v>345</v>
      </c>
      <c r="B241">
        <v>27104.359999999997</v>
      </c>
    </row>
    <row r="242" spans="1:2">
      <c r="A242" s="5" t="s">
        <v>346</v>
      </c>
      <c r="B242">
        <v>16380.46</v>
      </c>
    </row>
    <row r="243" spans="1:2">
      <c r="A243" s="5" t="s">
        <v>347</v>
      </c>
      <c r="B243">
        <v>22717.449999999997</v>
      </c>
    </row>
    <row r="244" spans="1:2">
      <c r="A244" s="5" t="s">
        <v>348</v>
      </c>
      <c r="B244">
        <v>1824.0499999999993</v>
      </c>
    </row>
    <row r="245" spans="1:2">
      <c r="A245" s="5" t="s">
        <v>349</v>
      </c>
      <c r="B245">
        <v>30638.019999999997</v>
      </c>
    </row>
    <row r="246" spans="1:2">
      <c r="A246" s="5" t="s">
        <v>350</v>
      </c>
      <c r="B246">
        <v>-29784.369999999995</v>
      </c>
    </row>
    <row r="247" spans="1:2">
      <c r="A247" s="5" t="s">
        <v>351</v>
      </c>
      <c r="B247">
        <v>65495.91</v>
      </c>
    </row>
    <row r="248" spans="1:2">
      <c r="A248" s="5" t="s">
        <v>352</v>
      </c>
      <c r="B248">
        <v>22420.78</v>
      </c>
    </row>
    <row r="249" spans="1:2">
      <c r="A249" s="5" t="s">
        <v>353</v>
      </c>
      <c r="B249">
        <v>10112.960000000001</v>
      </c>
    </row>
    <row r="250" spans="1:2">
      <c r="A250" s="5" t="s">
        <v>354</v>
      </c>
      <c r="B250">
        <v>-775.80999999999858</v>
      </c>
    </row>
    <row r="251" spans="1:2">
      <c r="A251" s="5" t="s">
        <v>355</v>
      </c>
      <c r="B251">
        <v>7068.1699999999946</v>
      </c>
    </row>
    <row r="252" spans="1:2">
      <c r="A252" s="5" t="s">
        <v>356</v>
      </c>
      <c r="B252">
        <v>14114.169999999996</v>
      </c>
    </row>
    <row r="253" spans="1:2">
      <c r="A253" s="5" t="s">
        <v>357</v>
      </c>
      <c r="B253">
        <v>5805.7999999999984</v>
      </c>
    </row>
    <row r="254" spans="1:2">
      <c r="A254" s="5" t="s">
        <v>358</v>
      </c>
      <c r="B254">
        <v>14470.240000000002</v>
      </c>
    </row>
    <row r="255" spans="1:2">
      <c r="A255" s="5" t="s">
        <v>359</v>
      </c>
      <c r="B255">
        <v>5389.1599999999926</v>
      </c>
    </row>
    <row r="256" spans="1:2">
      <c r="A256" s="5" t="s">
        <v>360</v>
      </c>
      <c r="B256">
        <v>41489.42</v>
      </c>
    </row>
    <row r="257" spans="1:2">
      <c r="A257" s="5" t="s">
        <v>361</v>
      </c>
      <c r="B257">
        <v>19865.300000000003</v>
      </c>
    </row>
    <row r="258" spans="1:2">
      <c r="A258" s="5" t="s">
        <v>362</v>
      </c>
      <c r="B258">
        <v>-19660.739999999994</v>
      </c>
    </row>
    <row r="259" spans="1:2">
      <c r="A259" s="5" t="s">
        <v>363</v>
      </c>
      <c r="B259">
        <v>718.42000000000189</v>
      </c>
    </row>
    <row r="260" spans="1:2">
      <c r="A260" s="5" t="s">
        <v>364</v>
      </c>
      <c r="B260">
        <v>30241.960000000003</v>
      </c>
    </row>
    <row r="261" spans="1:2">
      <c r="A261" s="5" t="s">
        <v>365</v>
      </c>
      <c r="B261">
        <v>9962.010000000002</v>
      </c>
    </row>
    <row r="262" spans="1:2">
      <c r="A262" s="5" t="s">
        <v>366</v>
      </c>
      <c r="B262">
        <v>67334.960000000006</v>
      </c>
    </row>
    <row r="263" spans="1:2">
      <c r="A263" s="5" t="s">
        <v>367</v>
      </c>
      <c r="B263">
        <v>9644.69</v>
      </c>
    </row>
    <row r="264" spans="1:2">
      <c r="A264" s="5" t="s">
        <v>368</v>
      </c>
      <c r="B264">
        <v>23936.5</v>
      </c>
    </row>
    <row r="265" spans="1:2">
      <c r="A265" s="5" t="s">
        <v>369</v>
      </c>
      <c r="B265">
        <v>-120.83999999999992</v>
      </c>
    </row>
    <row r="266" spans="1:2">
      <c r="A266" s="5" t="s">
        <v>370</v>
      </c>
      <c r="B266">
        <v>11623.500000000004</v>
      </c>
    </row>
    <row r="267" spans="1:2">
      <c r="A267" s="5" t="s">
        <v>371</v>
      </c>
      <c r="B267">
        <v>12161.47</v>
      </c>
    </row>
    <row r="268" spans="1:2">
      <c r="A268" s="5" t="s">
        <v>372</v>
      </c>
      <c r="B268">
        <v>9061.9299999999967</v>
      </c>
    </row>
    <row r="269" spans="1:2">
      <c r="A269" s="5" t="s">
        <v>373</v>
      </c>
      <c r="B269">
        <v>6203.8999999999969</v>
      </c>
    </row>
    <row r="270" spans="1:2">
      <c r="A270" s="5" t="s">
        <v>374</v>
      </c>
      <c r="B270">
        <v>22682.489999999998</v>
      </c>
    </row>
    <row r="271" spans="1:2">
      <c r="A271" s="5" t="s">
        <v>375</v>
      </c>
      <c r="B271">
        <v>-6976.4800000000005</v>
      </c>
    </row>
    <row r="272" spans="1:2">
      <c r="A272" s="5" t="s">
        <v>376</v>
      </c>
      <c r="B272">
        <v>30553.389999999992</v>
      </c>
    </row>
    <row r="273" spans="1:2">
      <c r="A273" s="5" t="s">
        <v>377</v>
      </c>
      <c r="B273">
        <v>5042.0699999999979</v>
      </c>
    </row>
    <row r="274" spans="1:2">
      <c r="A274" s="5" t="s">
        <v>378</v>
      </c>
      <c r="B274">
        <v>22886.990000000005</v>
      </c>
    </row>
    <row r="275" spans="1:2">
      <c r="A275" s="5" t="s">
        <v>379</v>
      </c>
      <c r="B275">
        <v>49074.1</v>
      </c>
    </row>
    <row r="276" spans="1:2">
      <c r="A276" s="5" t="s">
        <v>380</v>
      </c>
      <c r="B276">
        <v>-11525.340000000002</v>
      </c>
    </row>
    <row r="277" spans="1:2">
      <c r="A277" s="5" t="s">
        <v>381</v>
      </c>
      <c r="B277">
        <v>12950.970000000001</v>
      </c>
    </row>
    <row r="278" spans="1:2">
      <c r="A278" s="5" t="s">
        <v>382</v>
      </c>
      <c r="B278">
        <v>-341.22000000000025</v>
      </c>
    </row>
    <row r="279" spans="1:2">
      <c r="A279" s="5" t="s">
        <v>383</v>
      </c>
      <c r="B279">
        <v>24432.41</v>
      </c>
    </row>
    <row r="280" spans="1:2">
      <c r="A280" s="5" t="s">
        <v>384</v>
      </c>
      <c r="B280">
        <v>49485.479999999996</v>
      </c>
    </row>
    <row r="281" spans="1:2">
      <c r="A281" s="5" t="s">
        <v>385</v>
      </c>
      <c r="B281">
        <v>24333.340000000011</v>
      </c>
    </row>
    <row r="282" spans="1:2">
      <c r="A282" s="5" t="s">
        <v>386</v>
      </c>
      <c r="B282">
        <v>4140.4799999999968</v>
      </c>
    </row>
    <row r="283" spans="1:2">
      <c r="A283" s="5" t="s">
        <v>387</v>
      </c>
      <c r="B283">
        <v>15288.350000000002</v>
      </c>
    </row>
    <row r="284" spans="1:2">
      <c r="A284" s="5" t="s">
        <v>388</v>
      </c>
      <c r="B284">
        <v>-21757.289999999997</v>
      </c>
    </row>
    <row r="285" spans="1:2">
      <c r="A285" s="5" t="s">
        <v>389</v>
      </c>
      <c r="B285">
        <v>-12601.829999999996</v>
      </c>
    </row>
    <row r="286" spans="1:2">
      <c r="A286" s="5" t="s">
        <v>390</v>
      </c>
      <c r="B286">
        <v>-5471.7200000000012</v>
      </c>
    </row>
    <row r="287" spans="1:2">
      <c r="A287" s="5" t="s">
        <v>391</v>
      </c>
      <c r="B287">
        <v>12855.51</v>
      </c>
    </row>
    <row r="288" spans="1:2">
      <c r="A288" s="5" t="s">
        <v>392</v>
      </c>
      <c r="B288">
        <v>26601.320000000003</v>
      </c>
    </row>
    <row r="289" spans="1:2">
      <c r="A289" s="5" t="s">
        <v>393</v>
      </c>
      <c r="B289">
        <v>14005.9</v>
      </c>
    </row>
    <row r="290" spans="1:2">
      <c r="A290" s="5" t="s">
        <v>394</v>
      </c>
      <c r="B290">
        <v>34577.67</v>
      </c>
    </row>
    <row r="291" spans="1:2">
      <c r="A291" s="5" t="s">
        <v>395</v>
      </c>
      <c r="B291">
        <v>38424.880000000012</v>
      </c>
    </row>
    <row r="292" spans="1:2">
      <c r="A292" s="5" t="s">
        <v>396</v>
      </c>
      <c r="B292">
        <v>-5586.2799999999988</v>
      </c>
    </row>
    <row r="293" spans="1:2">
      <c r="A293" s="5" t="s">
        <v>397</v>
      </c>
      <c r="B293">
        <v>-1356.0299999999975</v>
      </c>
    </row>
    <row r="294" spans="1:2">
      <c r="A294" s="5" t="s">
        <v>398</v>
      </c>
      <c r="B294">
        <v>48532.990000000005</v>
      </c>
    </row>
    <row r="295" spans="1:2">
      <c r="A295" s="5" t="s">
        <v>399</v>
      </c>
      <c r="B295">
        <v>16933.419999999998</v>
      </c>
    </row>
    <row r="296" spans="1:2">
      <c r="A296" s="5" t="s">
        <v>400</v>
      </c>
      <c r="B296">
        <v>4647.7</v>
      </c>
    </row>
    <row r="297" spans="1:2">
      <c r="A297" s="5" t="s">
        <v>401</v>
      </c>
      <c r="B297">
        <v>-9482.8100000000068</v>
      </c>
    </row>
    <row r="298" spans="1:2">
      <c r="A298" s="5" t="s">
        <v>402</v>
      </c>
      <c r="B298">
        <v>21200.209999999992</v>
      </c>
    </row>
    <row r="299" spans="1:2">
      <c r="A299" s="5" t="s">
        <v>403</v>
      </c>
      <c r="B299">
        <v>-6981.9599999999991</v>
      </c>
    </row>
    <row r="300" spans="1:2">
      <c r="A300" s="5" t="s">
        <v>404</v>
      </c>
      <c r="B300">
        <v>14462.73</v>
      </c>
    </row>
    <row r="301" spans="1:2">
      <c r="A301" s="5" t="s">
        <v>405</v>
      </c>
      <c r="B301">
        <v>8989.5200000000077</v>
      </c>
    </row>
    <row r="302" spans="1:2">
      <c r="A302" s="5" t="s">
        <v>406</v>
      </c>
      <c r="B302">
        <v>-4256.3700000000044</v>
      </c>
    </row>
    <row r="303" spans="1:2">
      <c r="A303" s="5" t="s">
        <v>407</v>
      </c>
      <c r="B303">
        <v>-4905.8099999999986</v>
      </c>
    </row>
    <row r="304" spans="1:2">
      <c r="A304" s="5" t="s">
        <v>408</v>
      </c>
      <c r="B304">
        <v>-706.82999999999629</v>
      </c>
    </row>
    <row r="305" spans="1:2">
      <c r="A305" s="5" t="s">
        <v>409</v>
      </c>
      <c r="B305">
        <v>48674.51</v>
      </c>
    </row>
    <row r="306" spans="1:2">
      <c r="A306" s="5" t="s">
        <v>410</v>
      </c>
      <c r="B306">
        <v>21314.570000000003</v>
      </c>
    </row>
    <row r="307" spans="1:2">
      <c r="A307" s="5" t="s">
        <v>411</v>
      </c>
      <c r="B307">
        <v>-4870.5900000000038</v>
      </c>
    </row>
    <row r="308" spans="1:2">
      <c r="A308" s="5" t="s">
        <v>412</v>
      </c>
      <c r="B308">
        <v>11633.85</v>
      </c>
    </row>
    <row r="309" spans="1:2">
      <c r="A309" s="5" t="s">
        <v>413</v>
      </c>
      <c r="B309">
        <v>4998.1900000000078</v>
      </c>
    </row>
    <row r="310" spans="1:2">
      <c r="A310" s="5" t="s">
        <v>414</v>
      </c>
      <c r="B310">
        <v>7824.8700000000026</v>
      </c>
    </row>
    <row r="311" spans="1:2">
      <c r="A311" s="5" t="s">
        <v>415</v>
      </c>
      <c r="B311">
        <v>2432.6500000000033</v>
      </c>
    </row>
    <row r="312" spans="1:2">
      <c r="A312" s="5" t="s">
        <v>416</v>
      </c>
      <c r="B312">
        <v>-5816.1599999999962</v>
      </c>
    </row>
    <row r="313" spans="1:2">
      <c r="A313" s="5" t="s">
        <v>417</v>
      </c>
      <c r="B313">
        <v>29570.920000000006</v>
      </c>
    </row>
    <row r="314" spans="1:2">
      <c r="A314" s="5" t="s">
        <v>418</v>
      </c>
      <c r="B314">
        <v>16368.230000000005</v>
      </c>
    </row>
    <row r="315" spans="1:2">
      <c r="A315" s="5" t="s">
        <v>419</v>
      </c>
      <c r="B315">
        <v>22592.069999999996</v>
      </c>
    </row>
    <row r="316" spans="1:2">
      <c r="A316" s="5" t="s">
        <v>420</v>
      </c>
      <c r="B316">
        <v>6901.68</v>
      </c>
    </row>
    <row r="317" spans="1:2">
      <c r="A317" s="5" t="s">
        <v>421</v>
      </c>
      <c r="B317">
        <v>14346.010000000002</v>
      </c>
    </row>
    <row r="318" spans="1:2">
      <c r="A318" s="5" t="s">
        <v>422</v>
      </c>
      <c r="B318">
        <v>3576.0899999999992</v>
      </c>
    </row>
    <row r="319" spans="1:2">
      <c r="A319" s="5" t="s">
        <v>423</v>
      </c>
      <c r="B319">
        <v>-14602.919999999993</v>
      </c>
    </row>
    <row r="320" spans="1:2">
      <c r="A320" s="5" t="s">
        <v>424</v>
      </c>
      <c r="B320">
        <v>4710.7299999999968</v>
      </c>
    </row>
    <row r="321" spans="1:2">
      <c r="A321" s="5" t="s">
        <v>425</v>
      </c>
      <c r="B321">
        <v>29722.22</v>
      </c>
    </row>
    <row r="322" spans="1:2">
      <c r="A322" s="5" t="s">
        <v>426</v>
      </c>
      <c r="B322">
        <v>-7341.0600000000013</v>
      </c>
    </row>
    <row r="323" spans="1:2">
      <c r="A323" s="5" t="s">
        <v>427</v>
      </c>
      <c r="B323">
        <v>43434.400000000001</v>
      </c>
    </row>
    <row r="324" spans="1:2">
      <c r="A324" s="5" t="s">
        <v>428</v>
      </c>
      <c r="B324">
        <v>13320.170000000002</v>
      </c>
    </row>
    <row r="325" spans="1:2">
      <c r="A325" s="5" t="s">
        <v>429</v>
      </c>
      <c r="B325">
        <v>2442.8000000000038</v>
      </c>
    </row>
    <row r="326" spans="1:2">
      <c r="A326" s="5" t="s">
        <v>430</v>
      </c>
      <c r="B326">
        <v>4662.1100000000042</v>
      </c>
    </row>
    <row r="327" spans="1:2">
      <c r="A327" s="5" t="s">
        <v>431</v>
      </c>
      <c r="B327">
        <v>-35773.439999999995</v>
      </c>
    </row>
    <row r="328" spans="1:2">
      <c r="A328" s="5" t="s">
        <v>432</v>
      </c>
      <c r="B328">
        <v>7611.4200000000037</v>
      </c>
    </row>
    <row r="329" spans="1:2">
      <c r="A329" s="5" t="s">
        <v>433</v>
      </c>
      <c r="B329">
        <v>300.38999999999987</v>
      </c>
    </row>
    <row r="330" spans="1:2">
      <c r="A330" s="5" t="s">
        <v>434</v>
      </c>
      <c r="B330">
        <v>42655.42</v>
      </c>
    </row>
    <row r="331" spans="1:2">
      <c r="A331" s="5" t="s">
        <v>435</v>
      </c>
      <c r="B331">
        <v>26435.189999999995</v>
      </c>
    </row>
    <row r="332" spans="1:2">
      <c r="A332" s="5" t="s">
        <v>436</v>
      </c>
      <c r="B332">
        <v>12647.460000000001</v>
      </c>
    </row>
    <row r="333" spans="1:2">
      <c r="A333" s="5" t="s">
        <v>437</v>
      </c>
      <c r="B333">
        <v>29007.610000000011</v>
      </c>
    </row>
    <row r="334" spans="1:2">
      <c r="A334" s="5" t="s">
        <v>438</v>
      </c>
      <c r="B334">
        <v>47599.780000000006</v>
      </c>
    </row>
    <row r="335" spans="1:2">
      <c r="A335" s="5" t="s">
        <v>439</v>
      </c>
      <c r="B335">
        <v>24469.429999999997</v>
      </c>
    </row>
    <row r="336" spans="1:2">
      <c r="A336" s="5" t="s">
        <v>440</v>
      </c>
      <c r="B336">
        <v>1888.4400000000032</v>
      </c>
    </row>
    <row r="337" spans="1:2">
      <c r="A337" s="5" t="s">
        <v>441</v>
      </c>
      <c r="B337">
        <v>25457.78</v>
      </c>
    </row>
    <row r="338" spans="1:2">
      <c r="A338" s="5" t="s">
        <v>442</v>
      </c>
      <c r="B338">
        <v>12286.579999999994</v>
      </c>
    </row>
    <row r="339" spans="1:2">
      <c r="A339" s="5" t="s">
        <v>443</v>
      </c>
      <c r="B339">
        <v>19045.640000000007</v>
      </c>
    </row>
    <row r="340" spans="1:2">
      <c r="A340" s="5" t="s">
        <v>444</v>
      </c>
      <c r="B340">
        <v>11665.55</v>
      </c>
    </row>
    <row r="341" spans="1:2">
      <c r="A341" s="5" t="s">
        <v>445</v>
      </c>
      <c r="B341">
        <v>20699.749999999993</v>
      </c>
    </row>
    <row r="342" spans="1:2">
      <c r="A342" s="5" t="s">
        <v>446</v>
      </c>
      <c r="B342">
        <v>34195.569999999992</v>
      </c>
    </row>
    <row r="343" spans="1:2">
      <c r="A343" s="5" t="s">
        <v>447</v>
      </c>
      <c r="B343">
        <v>8902.8599999999988</v>
      </c>
    </row>
    <row r="344" spans="1:2">
      <c r="A344" s="5" t="s">
        <v>448</v>
      </c>
      <c r="B344">
        <v>-7184.8300000000008</v>
      </c>
    </row>
    <row r="345" spans="1:2">
      <c r="A345" s="5" t="s">
        <v>449</v>
      </c>
      <c r="B345">
        <v>-7213.970000000003</v>
      </c>
    </row>
    <row r="346" spans="1:2">
      <c r="A346" s="5" t="s">
        <v>450</v>
      </c>
      <c r="B346">
        <v>21541.120000000003</v>
      </c>
    </row>
    <row r="347" spans="1:2">
      <c r="A347" s="5" t="s">
        <v>451</v>
      </c>
      <c r="B347">
        <v>4913.5999999999995</v>
      </c>
    </row>
    <row r="348" spans="1:2">
      <c r="A348" s="5" t="s">
        <v>452</v>
      </c>
      <c r="B348">
        <v>14081.439999999999</v>
      </c>
    </row>
    <row r="349" spans="1:2">
      <c r="A349" s="5" t="s">
        <v>453</v>
      </c>
      <c r="B349">
        <v>31641.399999999994</v>
      </c>
    </row>
    <row r="350" spans="1:2">
      <c r="A350" s="5" t="s">
        <v>454</v>
      </c>
      <c r="B350">
        <v>1804.0600000000013</v>
      </c>
    </row>
    <row r="351" spans="1:2">
      <c r="A351" s="5" t="s">
        <v>455</v>
      </c>
      <c r="B351">
        <v>3932.4600000000037</v>
      </c>
    </row>
    <row r="352" spans="1:2">
      <c r="A352" s="5" t="s">
        <v>456</v>
      </c>
      <c r="B352">
        <v>27544.879999999997</v>
      </c>
    </row>
    <row r="353" spans="1:2">
      <c r="A353" s="5" t="s">
        <v>457</v>
      </c>
      <c r="B353">
        <v>30079.539999999997</v>
      </c>
    </row>
    <row r="354" spans="1:2">
      <c r="A354" s="5" t="s">
        <v>458</v>
      </c>
      <c r="B354">
        <v>12426.029999999995</v>
      </c>
    </row>
    <row r="355" spans="1:2">
      <c r="A355" s="5" t="s">
        <v>459</v>
      </c>
      <c r="B355">
        <v>808.38000000000011</v>
      </c>
    </row>
    <row r="356" spans="1:2">
      <c r="A356" s="5" t="s">
        <v>460</v>
      </c>
      <c r="B356">
        <v>24228.599999999995</v>
      </c>
    </row>
    <row r="357" spans="1:2">
      <c r="A357" s="5" t="s">
        <v>461</v>
      </c>
      <c r="B357">
        <v>6764.1</v>
      </c>
    </row>
    <row r="358" spans="1:2">
      <c r="A358" s="5" t="s">
        <v>462</v>
      </c>
      <c r="B358">
        <v>5022.4100000000035</v>
      </c>
    </row>
    <row r="359" spans="1:2">
      <c r="A359" s="5" t="s">
        <v>463</v>
      </c>
      <c r="B359">
        <v>41612.629999999997</v>
      </c>
    </row>
    <row r="360" spans="1:2">
      <c r="A360" s="5" t="s">
        <v>464</v>
      </c>
      <c r="B360">
        <v>61173.990000000005</v>
      </c>
    </row>
    <row r="361" spans="1:2">
      <c r="A361" s="5" t="s">
        <v>465</v>
      </c>
      <c r="B361">
        <v>22730.51</v>
      </c>
    </row>
    <row r="362" spans="1:2">
      <c r="A362" s="5" t="s">
        <v>466</v>
      </c>
      <c r="B362">
        <v>5523.9300000000039</v>
      </c>
    </row>
    <row r="363" spans="1:2">
      <c r="A363" s="5" t="s">
        <v>467</v>
      </c>
      <c r="B363">
        <v>65129.720000000016</v>
      </c>
    </row>
    <row r="364" spans="1:2">
      <c r="A364" s="5" t="s">
        <v>468</v>
      </c>
      <c r="B364">
        <v>12480.070000000002</v>
      </c>
    </row>
    <row r="365" spans="1:2">
      <c r="A365" s="5" t="s">
        <v>469</v>
      </c>
      <c r="B365">
        <v>47349.72</v>
      </c>
    </row>
    <row r="366" spans="1:2">
      <c r="A366" s="5" t="s">
        <v>470</v>
      </c>
      <c r="B366">
        <v>-9193.1499999999978</v>
      </c>
    </row>
    <row r="367" spans="1:2">
      <c r="A367" s="5" t="s">
        <v>471</v>
      </c>
      <c r="B367">
        <v>43204.479999999996</v>
      </c>
    </row>
    <row r="368" spans="1:2">
      <c r="A368" s="5" t="s">
        <v>472</v>
      </c>
      <c r="B368">
        <v>15177.810000000001</v>
      </c>
    </row>
    <row r="369" spans="1:2">
      <c r="A369" s="5" t="s">
        <v>473</v>
      </c>
      <c r="B369">
        <v>11056.029999999999</v>
      </c>
    </row>
    <row r="370" spans="1:2">
      <c r="A370" s="5" t="s">
        <v>474</v>
      </c>
      <c r="B370">
        <v>20068</v>
      </c>
    </row>
    <row r="371" spans="1:2">
      <c r="A371" s="5" t="s">
        <v>475</v>
      </c>
      <c r="B371">
        <v>4366.2599999999975</v>
      </c>
    </row>
    <row r="372" spans="1:2">
      <c r="A372" s="5" t="s">
        <v>476</v>
      </c>
      <c r="B372">
        <v>6017.7500000000027</v>
      </c>
    </row>
    <row r="373" spans="1:2">
      <c r="A373" s="5" t="s">
        <v>477</v>
      </c>
      <c r="B373">
        <v>12764.54</v>
      </c>
    </row>
    <row r="374" spans="1:2">
      <c r="A374" s="5" t="s">
        <v>478</v>
      </c>
      <c r="B374">
        <v>9446.3799999999992</v>
      </c>
    </row>
    <row r="375" spans="1:2">
      <c r="A375" s="5" t="s">
        <v>479</v>
      </c>
      <c r="B375">
        <v>41416.93</v>
      </c>
    </row>
    <row r="376" spans="1:2">
      <c r="A376" s="5" t="s">
        <v>480</v>
      </c>
      <c r="B376">
        <v>18487.710000000003</v>
      </c>
    </row>
    <row r="377" spans="1:2">
      <c r="A377" s="5" t="s">
        <v>481</v>
      </c>
      <c r="B377">
        <v>9165.7099999999955</v>
      </c>
    </row>
    <row r="378" spans="1:2">
      <c r="A378" s="5" t="s">
        <v>482</v>
      </c>
      <c r="B378">
        <v>4813.68</v>
      </c>
    </row>
    <row r="379" spans="1:2">
      <c r="A379" s="5" t="s">
        <v>483</v>
      </c>
      <c r="B379">
        <v>6083.0000000000045</v>
      </c>
    </row>
    <row r="380" spans="1:2">
      <c r="A380" s="5" t="s">
        <v>484</v>
      </c>
      <c r="B380">
        <v>7011.480000000005</v>
      </c>
    </row>
    <row r="381" spans="1:2">
      <c r="A381" s="5" t="s">
        <v>485</v>
      </c>
      <c r="B381">
        <v>18492.32</v>
      </c>
    </row>
    <row r="382" spans="1:2">
      <c r="A382" s="5" t="s">
        <v>486</v>
      </c>
      <c r="B382">
        <v>27525.77</v>
      </c>
    </row>
    <row r="383" spans="1:2">
      <c r="A383" s="5" t="s">
        <v>487</v>
      </c>
      <c r="B383">
        <v>29126.769999999997</v>
      </c>
    </row>
    <row r="384" spans="1:2">
      <c r="A384" s="5" t="s">
        <v>488</v>
      </c>
      <c r="B384">
        <v>8180.510000000002</v>
      </c>
    </row>
    <row r="385" spans="1:2">
      <c r="A385" s="5" t="s">
        <v>489</v>
      </c>
      <c r="B385">
        <v>24252.380000000005</v>
      </c>
    </row>
    <row r="386" spans="1:2">
      <c r="A386" s="5" t="s">
        <v>490</v>
      </c>
      <c r="B386">
        <v>14936.400000000003</v>
      </c>
    </row>
    <row r="387" spans="1:2">
      <c r="A387" s="5" t="s">
        <v>491</v>
      </c>
      <c r="B387">
        <v>9623.010000000002</v>
      </c>
    </row>
    <row r="388" spans="1:2">
      <c r="A388" s="5" t="s">
        <v>492</v>
      </c>
      <c r="B388">
        <v>-25642.82</v>
      </c>
    </row>
    <row r="389" spans="1:2">
      <c r="A389" s="5" t="s">
        <v>493</v>
      </c>
      <c r="B389">
        <v>24503.360000000001</v>
      </c>
    </row>
    <row r="390" spans="1:2">
      <c r="A390" s="5" t="s">
        <v>494</v>
      </c>
      <c r="B390">
        <v>21537.67</v>
      </c>
    </row>
    <row r="391" spans="1:2">
      <c r="A391" s="5" t="s">
        <v>495</v>
      </c>
      <c r="B391">
        <v>27005.050000000003</v>
      </c>
    </row>
    <row r="392" spans="1:2">
      <c r="A392" s="5" t="s">
        <v>496</v>
      </c>
      <c r="B392">
        <v>23936.879999999997</v>
      </c>
    </row>
    <row r="393" spans="1:2">
      <c r="A393" s="5" t="s">
        <v>497</v>
      </c>
      <c r="B393">
        <v>30721.589999999997</v>
      </c>
    </row>
    <row r="394" spans="1:2">
      <c r="A394" s="5" t="s">
        <v>498</v>
      </c>
      <c r="B394">
        <v>13804.59</v>
      </c>
    </row>
    <row r="395" spans="1:2">
      <c r="A395" s="5" t="s">
        <v>499</v>
      </c>
      <c r="B395">
        <v>-1006.5799999999967</v>
      </c>
    </row>
    <row r="396" spans="1:2">
      <c r="A396" s="5" t="s">
        <v>500</v>
      </c>
      <c r="B396">
        <v>-7803.2200000000012</v>
      </c>
    </row>
    <row r="397" spans="1:2">
      <c r="A397" s="5" t="s">
        <v>501</v>
      </c>
      <c r="B397">
        <v>8016.3</v>
      </c>
    </row>
    <row r="398" spans="1:2">
      <c r="A398" s="5" t="s">
        <v>502</v>
      </c>
      <c r="B398">
        <v>3128.1700000000019</v>
      </c>
    </row>
    <row r="399" spans="1:2">
      <c r="A399" s="5" t="s">
        <v>503</v>
      </c>
      <c r="B399">
        <v>-15214.750000000004</v>
      </c>
    </row>
    <row r="400" spans="1:2">
      <c r="A400" s="5" t="s">
        <v>504</v>
      </c>
      <c r="B400">
        <v>17171.480000000003</v>
      </c>
    </row>
    <row r="401" spans="1:2">
      <c r="A401" s="5" t="s">
        <v>505</v>
      </c>
      <c r="B401">
        <v>-6139.0099999999975</v>
      </c>
    </row>
    <row r="402" spans="1:2">
      <c r="A402" s="5" t="s">
        <v>506</v>
      </c>
      <c r="B402">
        <v>-2224.2799999999979</v>
      </c>
    </row>
    <row r="403" spans="1:2">
      <c r="A403" s="5" t="s">
        <v>507</v>
      </c>
      <c r="B403">
        <v>39701.730000000003</v>
      </c>
    </row>
    <row r="404" spans="1:2">
      <c r="A404" s="5" t="s">
        <v>508</v>
      </c>
      <c r="B404">
        <v>6251.17</v>
      </c>
    </row>
    <row r="405" spans="1:2">
      <c r="A405" s="5" t="s">
        <v>509</v>
      </c>
      <c r="B405">
        <v>-52359.170000000006</v>
      </c>
    </row>
    <row r="406" spans="1:2">
      <c r="A406" s="5" t="s">
        <v>510</v>
      </c>
      <c r="B406">
        <v>-6461.3600000000042</v>
      </c>
    </row>
    <row r="407" spans="1:2">
      <c r="A407" s="5" t="s">
        <v>511</v>
      </c>
      <c r="B407">
        <v>2817.9400000000055</v>
      </c>
    </row>
    <row r="408" spans="1:2">
      <c r="A408" s="5" t="s">
        <v>512</v>
      </c>
      <c r="B408">
        <v>27817.30999999999</v>
      </c>
    </row>
    <row r="409" spans="1:2">
      <c r="A409" s="5" t="s">
        <v>513</v>
      </c>
      <c r="B409">
        <v>-5583.88</v>
      </c>
    </row>
    <row r="410" spans="1:2">
      <c r="A410" s="5" t="s">
        <v>514</v>
      </c>
      <c r="B410">
        <v>45041.91</v>
      </c>
    </row>
    <row r="411" spans="1:2">
      <c r="A411" s="5" t="s">
        <v>515</v>
      </c>
      <c r="B411">
        <v>15394.94</v>
      </c>
    </row>
    <row r="412" spans="1:2">
      <c r="A412" s="5" t="s">
        <v>516</v>
      </c>
      <c r="B412">
        <v>47357.32</v>
      </c>
    </row>
    <row r="413" spans="1:2">
      <c r="A413" s="5" t="s">
        <v>517</v>
      </c>
      <c r="B413">
        <v>14122.160000000003</v>
      </c>
    </row>
    <row r="414" spans="1:2">
      <c r="A414" s="5" t="s">
        <v>518</v>
      </c>
      <c r="B414">
        <v>4604.55</v>
      </c>
    </row>
    <row r="415" spans="1:2">
      <c r="A415" s="5" t="s">
        <v>519</v>
      </c>
      <c r="B415">
        <v>-351.98999999999796</v>
      </c>
    </row>
    <row r="416" spans="1:2">
      <c r="A416" s="5" t="s">
        <v>520</v>
      </c>
      <c r="B416">
        <v>60881.07</v>
      </c>
    </row>
    <row r="417" spans="1:2">
      <c r="A417" s="5" t="s">
        <v>521</v>
      </c>
      <c r="B417">
        <v>-2586.7000000000007</v>
      </c>
    </row>
    <row r="418" spans="1:2">
      <c r="A418" s="5" t="s">
        <v>522</v>
      </c>
      <c r="B418">
        <v>2480.7699999999986</v>
      </c>
    </row>
    <row r="419" spans="1:2">
      <c r="A419" s="5" t="s">
        <v>523</v>
      </c>
      <c r="B419">
        <v>12752.279999999997</v>
      </c>
    </row>
    <row r="420" spans="1:2">
      <c r="A420" s="5" t="s">
        <v>524</v>
      </c>
      <c r="B420">
        <v>5310.01</v>
      </c>
    </row>
    <row r="421" spans="1:2">
      <c r="A421" s="5" t="s">
        <v>525</v>
      </c>
      <c r="B421">
        <v>-6985.1999999999989</v>
      </c>
    </row>
    <row r="422" spans="1:2">
      <c r="A422" s="5" t="s">
        <v>526</v>
      </c>
      <c r="B422">
        <v>-927.3799999999992</v>
      </c>
    </row>
    <row r="423" spans="1:2">
      <c r="A423" s="5" t="s">
        <v>527</v>
      </c>
      <c r="B423">
        <v>3918.8200000000015</v>
      </c>
    </row>
    <row r="424" spans="1:2">
      <c r="A424" s="5" t="s">
        <v>528</v>
      </c>
      <c r="B424">
        <v>12246.840000000002</v>
      </c>
    </row>
    <row r="425" spans="1:2">
      <c r="A425" s="5" t="s">
        <v>529</v>
      </c>
      <c r="B425">
        <v>9469.6800000000039</v>
      </c>
    </row>
    <row r="426" spans="1:2">
      <c r="A426" s="5" t="s">
        <v>530</v>
      </c>
      <c r="B426">
        <v>-6807.5800000000017</v>
      </c>
    </row>
    <row r="427" spans="1:2">
      <c r="A427" s="5" t="s">
        <v>531</v>
      </c>
      <c r="B427">
        <v>45380.539999999994</v>
      </c>
    </row>
    <row r="428" spans="1:2">
      <c r="A428" s="5" t="s">
        <v>532</v>
      </c>
      <c r="B428">
        <v>4417.8600000000015</v>
      </c>
    </row>
    <row r="429" spans="1:2">
      <c r="A429" s="5" t="s">
        <v>533</v>
      </c>
      <c r="B429">
        <v>26791.980000000007</v>
      </c>
    </row>
    <row r="430" spans="1:2">
      <c r="A430" s="5" t="s">
        <v>534</v>
      </c>
      <c r="B430">
        <v>-383.76000000000204</v>
      </c>
    </row>
    <row r="431" spans="1:2">
      <c r="A431" s="5" t="s">
        <v>535</v>
      </c>
      <c r="B431">
        <v>-11236.420000000002</v>
      </c>
    </row>
    <row r="432" spans="1:2">
      <c r="A432" s="5" t="s">
        <v>536</v>
      </c>
      <c r="B432">
        <v>17929.190000000002</v>
      </c>
    </row>
    <row r="433" spans="1:2">
      <c r="A433" s="5" t="s">
        <v>537</v>
      </c>
      <c r="B433">
        <v>36742.679999999993</v>
      </c>
    </row>
    <row r="434" spans="1:2">
      <c r="A434" s="5" t="s">
        <v>538</v>
      </c>
      <c r="B434">
        <v>22445.970000000005</v>
      </c>
    </row>
    <row r="435" spans="1:2">
      <c r="A435" s="5" t="s">
        <v>539</v>
      </c>
      <c r="B435">
        <v>-24447.71</v>
      </c>
    </row>
    <row r="436" spans="1:2">
      <c r="A436" s="5" t="s">
        <v>540</v>
      </c>
      <c r="B436">
        <v>6511.5900000000011</v>
      </c>
    </row>
    <row r="437" spans="1:2">
      <c r="A437" s="5" t="s">
        <v>541</v>
      </c>
      <c r="B437">
        <v>4718.6100000000006</v>
      </c>
    </row>
    <row r="438" spans="1:2">
      <c r="A438" s="5" t="s">
        <v>542</v>
      </c>
      <c r="B438">
        <v>31627.370000000003</v>
      </c>
    </row>
    <row r="439" spans="1:2">
      <c r="A439" s="5" t="s">
        <v>543</v>
      </c>
      <c r="B439">
        <v>14845.39</v>
      </c>
    </row>
    <row r="440" spans="1:2">
      <c r="A440" s="5" t="s">
        <v>544</v>
      </c>
      <c r="B440">
        <v>15936.529999999997</v>
      </c>
    </row>
    <row r="441" spans="1:2">
      <c r="A441" s="5" t="s">
        <v>545</v>
      </c>
      <c r="B441">
        <v>31422.500000000004</v>
      </c>
    </row>
    <row r="442" spans="1:2">
      <c r="A442" s="5" t="s">
        <v>546</v>
      </c>
      <c r="B442">
        <v>26746.46</v>
      </c>
    </row>
    <row r="443" spans="1:2">
      <c r="A443" s="5" t="s">
        <v>547</v>
      </c>
      <c r="B443">
        <v>10143.940000000002</v>
      </c>
    </row>
    <row r="444" spans="1:2">
      <c r="A444" s="5" t="s">
        <v>548</v>
      </c>
      <c r="B444">
        <v>29759.870000000003</v>
      </c>
    </row>
    <row r="445" spans="1:2">
      <c r="A445" s="5" t="s">
        <v>549</v>
      </c>
      <c r="B445">
        <v>42104.89</v>
      </c>
    </row>
    <row r="446" spans="1:2">
      <c r="A446" s="5" t="s">
        <v>550</v>
      </c>
      <c r="B446">
        <v>33404.880000000005</v>
      </c>
    </row>
    <row r="447" spans="1:2">
      <c r="A447" s="5" t="s">
        <v>551</v>
      </c>
      <c r="B447">
        <v>26851.68</v>
      </c>
    </row>
    <row r="448" spans="1:2">
      <c r="A448" s="5" t="s">
        <v>552</v>
      </c>
      <c r="B448">
        <v>26258.950000000012</v>
      </c>
    </row>
    <row r="449" spans="1:2">
      <c r="A449" s="5" t="s">
        <v>553</v>
      </c>
      <c r="B449">
        <v>21227.149999999994</v>
      </c>
    </row>
    <row r="450" spans="1:2">
      <c r="A450" s="5" t="s">
        <v>554</v>
      </c>
      <c r="B450">
        <v>12006.619999999997</v>
      </c>
    </row>
    <row r="451" spans="1:2">
      <c r="A451" s="5" t="s">
        <v>555</v>
      </c>
      <c r="B451">
        <v>23073.579999999994</v>
      </c>
    </row>
    <row r="452" spans="1:2">
      <c r="A452" s="5" t="s">
        <v>556</v>
      </c>
      <c r="B452">
        <v>23359.040000000001</v>
      </c>
    </row>
    <row r="453" spans="1:2">
      <c r="A453" s="5" t="s">
        <v>557</v>
      </c>
      <c r="B453">
        <v>10990.2</v>
      </c>
    </row>
    <row r="454" spans="1:2">
      <c r="A454" s="5" t="s">
        <v>558</v>
      </c>
      <c r="B454">
        <v>13449.080000000002</v>
      </c>
    </row>
    <row r="455" spans="1:2">
      <c r="A455" s="5" t="s">
        <v>559</v>
      </c>
      <c r="B455">
        <v>20838.269999999997</v>
      </c>
    </row>
    <row r="456" spans="1:2">
      <c r="A456" s="5" t="s">
        <v>560</v>
      </c>
      <c r="B456">
        <v>-1927.4999999999982</v>
      </c>
    </row>
    <row r="457" spans="1:2">
      <c r="A457" s="5" t="s">
        <v>561</v>
      </c>
      <c r="B457">
        <v>14092.609999999995</v>
      </c>
    </row>
    <row r="458" spans="1:2">
      <c r="A458" s="5" t="s">
        <v>562</v>
      </c>
      <c r="B458">
        <v>-1292.8099999999963</v>
      </c>
    </row>
    <row r="459" spans="1:2">
      <c r="A459" s="5" t="s">
        <v>563</v>
      </c>
      <c r="B459">
        <v>52811.47</v>
      </c>
    </row>
    <row r="460" spans="1:2">
      <c r="A460" s="5" t="s">
        <v>564</v>
      </c>
      <c r="B460">
        <v>-2850.7199999999993</v>
      </c>
    </row>
    <row r="461" spans="1:2">
      <c r="A461" s="5" t="s">
        <v>565</v>
      </c>
      <c r="B461">
        <v>-10407.029999999999</v>
      </c>
    </row>
    <row r="462" spans="1:2">
      <c r="A462" s="5" t="s">
        <v>566</v>
      </c>
      <c r="B462">
        <v>-7588.630000000001</v>
      </c>
    </row>
    <row r="463" spans="1:2">
      <c r="A463" s="5" t="s">
        <v>567</v>
      </c>
      <c r="B463">
        <v>18008.560000000001</v>
      </c>
    </row>
    <row r="464" spans="1:2">
      <c r="A464" s="5" t="s">
        <v>568</v>
      </c>
      <c r="B464">
        <v>-11639.750000000002</v>
      </c>
    </row>
    <row r="465" spans="1:2">
      <c r="A465" s="5" t="s">
        <v>569</v>
      </c>
      <c r="B465">
        <v>19035.909999999996</v>
      </c>
    </row>
    <row r="466" spans="1:2">
      <c r="A466" s="5" t="s">
        <v>570</v>
      </c>
      <c r="B466">
        <v>24378.269999999997</v>
      </c>
    </row>
    <row r="467" spans="1:2">
      <c r="A467" s="5" t="s">
        <v>571</v>
      </c>
      <c r="B467">
        <v>6784.3399999999992</v>
      </c>
    </row>
    <row r="468" spans="1:2">
      <c r="A468" s="5" t="s">
        <v>572</v>
      </c>
      <c r="B468">
        <v>8798.5399999999991</v>
      </c>
    </row>
    <row r="469" spans="1:2">
      <c r="A469" s="5" t="s">
        <v>573</v>
      </c>
      <c r="B469">
        <v>26387.559999999998</v>
      </c>
    </row>
    <row r="470" spans="1:2">
      <c r="A470" s="5" t="s">
        <v>574</v>
      </c>
      <c r="B470">
        <v>3196.9999999999964</v>
      </c>
    </row>
    <row r="471" spans="1:2">
      <c r="A471" s="5" t="s">
        <v>575</v>
      </c>
      <c r="B471">
        <v>3890.59</v>
      </c>
    </row>
    <row r="472" spans="1:2">
      <c r="A472" s="5" t="s">
        <v>576</v>
      </c>
      <c r="B472">
        <v>18505.960000000003</v>
      </c>
    </row>
    <row r="473" spans="1:2">
      <c r="A473" s="5" t="s">
        <v>577</v>
      </c>
      <c r="B473">
        <v>22059.800000000003</v>
      </c>
    </row>
    <row r="474" spans="1:2">
      <c r="A474" s="5" t="s">
        <v>578</v>
      </c>
      <c r="B474">
        <v>35848.47</v>
      </c>
    </row>
    <row r="475" spans="1:2">
      <c r="A475" s="5" t="s">
        <v>579</v>
      </c>
      <c r="B475">
        <v>5647.8799999999965</v>
      </c>
    </row>
    <row r="476" spans="1:2">
      <c r="A476" s="5" t="s">
        <v>580</v>
      </c>
      <c r="B476">
        <v>-9172.1600000000053</v>
      </c>
    </row>
    <row r="477" spans="1:2">
      <c r="A477" s="5" t="s">
        <v>581</v>
      </c>
      <c r="B477">
        <v>20221.099999999999</v>
      </c>
    </row>
    <row r="478" spans="1:2">
      <c r="A478" s="5" t="s">
        <v>582</v>
      </c>
      <c r="B478">
        <v>36819.840000000004</v>
      </c>
    </row>
    <row r="479" spans="1:2">
      <c r="A479" s="5" t="s">
        <v>583</v>
      </c>
      <c r="B479">
        <v>29840.38</v>
      </c>
    </row>
    <row r="480" spans="1:2">
      <c r="A480" s="5" t="s">
        <v>584</v>
      </c>
      <c r="B480">
        <v>26028.989999999998</v>
      </c>
    </row>
    <row r="481" spans="1:2">
      <c r="A481" s="5" t="s">
        <v>585</v>
      </c>
      <c r="B481">
        <v>50768.56</v>
      </c>
    </row>
    <row r="482" spans="1:2">
      <c r="A482" s="5" t="s">
        <v>586</v>
      </c>
      <c r="B482">
        <v>25360.739999999998</v>
      </c>
    </row>
    <row r="483" spans="1:2">
      <c r="A483" s="5" t="s">
        <v>587</v>
      </c>
      <c r="B483">
        <v>19814.129999999997</v>
      </c>
    </row>
    <row r="484" spans="1:2">
      <c r="A484" s="5" t="s">
        <v>588</v>
      </c>
      <c r="B484">
        <v>-5162.6099999999997</v>
      </c>
    </row>
    <row r="485" spans="1:2">
      <c r="A485" s="5" t="s">
        <v>589</v>
      </c>
      <c r="B485">
        <v>929.0199999999968</v>
      </c>
    </row>
    <row r="486" spans="1:2">
      <c r="A486" s="5" t="s">
        <v>590</v>
      </c>
      <c r="B486">
        <v>8815.239999999998</v>
      </c>
    </row>
    <row r="487" spans="1:2">
      <c r="A487" s="5" t="s">
        <v>591</v>
      </c>
      <c r="B487">
        <v>11687.639999999998</v>
      </c>
    </row>
    <row r="488" spans="1:2">
      <c r="A488" s="5" t="s">
        <v>592</v>
      </c>
      <c r="B488">
        <v>15888.09</v>
      </c>
    </row>
    <row r="489" spans="1:2">
      <c r="A489" s="5" t="s">
        <v>593</v>
      </c>
      <c r="B489">
        <v>11882.619999999999</v>
      </c>
    </row>
    <row r="490" spans="1:2">
      <c r="A490" s="5" t="s">
        <v>594</v>
      </c>
      <c r="B490">
        <v>20250.78</v>
      </c>
    </row>
    <row r="491" spans="1:2">
      <c r="A491" s="5" t="s">
        <v>595</v>
      </c>
      <c r="B491">
        <v>21810.42</v>
      </c>
    </row>
    <row r="492" spans="1:2">
      <c r="A492" s="5" t="s">
        <v>596</v>
      </c>
      <c r="B492">
        <v>11236.640000000003</v>
      </c>
    </row>
    <row r="493" spans="1:2">
      <c r="A493" s="5" t="s">
        <v>597</v>
      </c>
      <c r="B493">
        <v>32778.07</v>
      </c>
    </row>
    <row r="494" spans="1:2">
      <c r="A494" s="5" t="s">
        <v>598</v>
      </c>
      <c r="B494">
        <v>3920.1199999999963</v>
      </c>
    </row>
    <row r="495" spans="1:2">
      <c r="A495" s="5" t="s">
        <v>599</v>
      </c>
      <c r="B495">
        <v>13051.28</v>
      </c>
    </row>
    <row r="496" spans="1:2">
      <c r="A496" s="5" t="s">
        <v>600</v>
      </c>
      <c r="B496">
        <v>38042.6</v>
      </c>
    </row>
    <row r="497" spans="1:2">
      <c r="A497" s="5" t="s">
        <v>601</v>
      </c>
      <c r="B497">
        <v>8574.659999999998</v>
      </c>
    </row>
    <row r="498" spans="1:2">
      <c r="A498" s="5" t="s">
        <v>602</v>
      </c>
      <c r="B498">
        <v>66597.06</v>
      </c>
    </row>
    <row r="499" spans="1:2">
      <c r="A499" s="5" t="s">
        <v>603</v>
      </c>
      <c r="B499">
        <v>23486.620000000003</v>
      </c>
    </row>
    <row r="500" spans="1:2">
      <c r="A500" s="5" t="s">
        <v>604</v>
      </c>
      <c r="B500">
        <v>18470.399999999994</v>
      </c>
    </row>
    <row r="501" spans="1:2">
      <c r="A501" s="5" t="s">
        <v>605</v>
      </c>
      <c r="B501">
        <v>-2132.5299999999988</v>
      </c>
    </row>
    <row r="502" spans="1:2">
      <c r="A502" s="5" t="s">
        <v>606</v>
      </c>
      <c r="B502">
        <v>30077.390000000007</v>
      </c>
    </row>
    <row r="503" spans="1:2">
      <c r="A503" s="5" t="s">
        <v>607</v>
      </c>
      <c r="B503">
        <v>13207.779999999999</v>
      </c>
    </row>
    <row r="504" spans="1:2">
      <c r="A504" s="5" t="s">
        <v>608</v>
      </c>
      <c r="B504">
        <v>7794.6799999999976</v>
      </c>
    </row>
    <row r="505" spans="1:2">
      <c r="A505" s="5" t="s">
        <v>609</v>
      </c>
      <c r="B505">
        <v>20598.379999999997</v>
      </c>
    </row>
    <row r="506" spans="1:2">
      <c r="A506" s="5" t="s">
        <v>610</v>
      </c>
      <c r="B506">
        <v>22789.629999999997</v>
      </c>
    </row>
    <row r="507" spans="1:2">
      <c r="A507" s="5" t="s">
        <v>611</v>
      </c>
      <c r="B507">
        <v>25379.75</v>
      </c>
    </row>
    <row r="508" spans="1:2">
      <c r="A508" s="5" t="s">
        <v>612</v>
      </c>
      <c r="B508">
        <v>-5638.9699999999993</v>
      </c>
    </row>
    <row r="509" spans="1:2">
      <c r="A509" s="5" t="s">
        <v>613</v>
      </c>
      <c r="B509">
        <v>7823.73</v>
      </c>
    </row>
    <row r="510" spans="1:2">
      <c r="A510" s="5" t="s">
        <v>614</v>
      </c>
      <c r="B510">
        <v>16521.850000000002</v>
      </c>
    </row>
    <row r="511" spans="1:2">
      <c r="A511" s="5" t="s">
        <v>615</v>
      </c>
      <c r="B511">
        <v>16452.04</v>
      </c>
    </row>
    <row r="512" spans="1:2">
      <c r="A512" s="5" t="s">
        <v>616</v>
      </c>
      <c r="B512">
        <v>30878.07</v>
      </c>
    </row>
    <row r="513" spans="1:2">
      <c r="A513" s="5" t="s">
        <v>617</v>
      </c>
      <c r="B513">
        <v>25677.890000000007</v>
      </c>
    </row>
    <row r="514" spans="1:2">
      <c r="A514" s="5" t="s">
        <v>618</v>
      </c>
      <c r="B514">
        <v>20618.75</v>
      </c>
    </row>
    <row r="515" spans="1:2">
      <c r="A515" s="5" t="s">
        <v>619</v>
      </c>
      <c r="B515">
        <v>10605.169999999995</v>
      </c>
    </row>
    <row r="516" spans="1:2">
      <c r="A516" s="5" t="s">
        <v>620</v>
      </c>
      <c r="B516">
        <v>-16234.700000000003</v>
      </c>
    </row>
    <row r="517" spans="1:2">
      <c r="A517" s="5" t="s">
        <v>621</v>
      </c>
      <c r="B517">
        <v>-4105.2700000000004</v>
      </c>
    </row>
    <row r="518" spans="1:2">
      <c r="A518" s="5" t="s">
        <v>622</v>
      </c>
      <c r="B518">
        <v>28321.939999999995</v>
      </c>
    </row>
    <row r="519" spans="1:2">
      <c r="A519" s="5" t="s">
        <v>623</v>
      </c>
      <c r="B519">
        <v>3774.3499999999967</v>
      </c>
    </row>
    <row r="520" spans="1:2">
      <c r="A520" s="5" t="s">
        <v>624</v>
      </c>
      <c r="B520">
        <v>-5421.2499999999964</v>
      </c>
    </row>
    <row r="521" spans="1:2">
      <c r="A521" s="5" t="s">
        <v>625</v>
      </c>
      <c r="B521">
        <v>9526.44</v>
      </c>
    </row>
    <row r="522" spans="1:2">
      <c r="A522" s="5" t="s">
        <v>626</v>
      </c>
      <c r="B522">
        <v>4476.47</v>
      </c>
    </row>
    <row r="523" spans="1:2">
      <c r="A523" s="5" t="s">
        <v>627</v>
      </c>
      <c r="B523">
        <v>16005.560000000003</v>
      </c>
    </row>
    <row r="524" spans="1:2">
      <c r="A524" s="5" t="s">
        <v>628</v>
      </c>
      <c r="B524">
        <v>-6103.5500000000047</v>
      </c>
    </row>
    <row r="525" spans="1:2">
      <c r="A525" s="5" t="s">
        <v>629</v>
      </c>
      <c r="B525">
        <v>-12674.630000000001</v>
      </c>
    </row>
    <row r="526" spans="1:2">
      <c r="A526" s="5" t="s">
        <v>630</v>
      </c>
      <c r="B526">
        <v>4459.4000000000042</v>
      </c>
    </row>
    <row r="527" spans="1:2">
      <c r="A527" s="5" t="s">
        <v>631</v>
      </c>
      <c r="B527">
        <v>9758.9500000000007</v>
      </c>
    </row>
    <row r="528" spans="1:2">
      <c r="A528" s="5" t="s">
        <v>632</v>
      </c>
      <c r="B528">
        <v>16379.369999999999</v>
      </c>
    </row>
    <row r="529" spans="1:2">
      <c r="A529" s="5" t="s">
        <v>633</v>
      </c>
      <c r="B529">
        <v>51350.69</v>
      </c>
    </row>
    <row r="530" spans="1:2">
      <c r="A530" s="5" t="s">
        <v>634</v>
      </c>
      <c r="B530">
        <v>46055.869999999995</v>
      </c>
    </row>
    <row r="531" spans="1:2">
      <c r="A531" s="5" t="s">
        <v>635</v>
      </c>
      <c r="B531">
        <v>6002.4000000000015</v>
      </c>
    </row>
    <row r="532" spans="1:2">
      <c r="A532" s="5" t="s">
        <v>636</v>
      </c>
      <c r="B532">
        <v>42324.14</v>
      </c>
    </row>
    <row r="533" spans="1:2">
      <c r="A533" s="5" t="s">
        <v>637</v>
      </c>
      <c r="B533">
        <v>5888.0599999999977</v>
      </c>
    </row>
    <row r="534" spans="1:2">
      <c r="A534" s="5" t="s">
        <v>638</v>
      </c>
      <c r="B534">
        <v>10605.679999999998</v>
      </c>
    </row>
    <row r="535" spans="1:2">
      <c r="A535" s="5" t="s">
        <v>639</v>
      </c>
      <c r="B535">
        <v>12425.64</v>
      </c>
    </row>
    <row r="536" spans="1:2">
      <c r="A536" s="5" t="s">
        <v>640</v>
      </c>
      <c r="B536">
        <v>11611.279999999999</v>
      </c>
    </row>
    <row r="537" spans="1:2">
      <c r="A537" s="5" t="s">
        <v>641</v>
      </c>
      <c r="B537">
        <v>5672.3100000000049</v>
      </c>
    </row>
    <row r="538" spans="1:2">
      <c r="A538" s="5" t="s">
        <v>642</v>
      </c>
      <c r="B538">
        <v>-13940.980000000005</v>
      </c>
    </row>
    <row r="539" spans="1:2">
      <c r="A539" s="5" t="s">
        <v>643</v>
      </c>
      <c r="B539">
        <v>6003.12</v>
      </c>
    </row>
    <row r="540" spans="1:2">
      <c r="A540" s="5" t="s">
        <v>644</v>
      </c>
      <c r="B540">
        <v>3322.2699999999995</v>
      </c>
    </row>
    <row r="541" spans="1:2">
      <c r="A541" s="5" t="s">
        <v>645</v>
      </c>
      <c r="B541">
        <v>6657.5199999999977</v>
      </c>
    </row>
    <row r="542" spans="1:2">
      <c r="A542" s="5" t="s">
        <v>646</v>
      </c>
      <c r="B542">
        <v>7802.65</v>
      </c>
    </row>
    <row r="543" spans="1:2">
      <c r="A543" s="5" t="s">
        <v>647</v>
      </c>
      <c r="B543">
        <v>9683.7900000000009</v>
      </c>
    </row>
    <row r="544" spans="1:2">
      <c r="A544" s="5" t="s">
        <v>648</v>
      </c>
      <c r="B544">
        <v>12915.300000000005</v>
      </c>
    </row>
    <row r="545" spans="1:2">
      <c r="A545" s="5" t="s">
        <v>649</v>
      </c>
      <c r="B545">
        <v>12677.019999999997</v>
      </c>
    </row>
    <row r="546" spans="1:2">
      <c r="A546" s="5" t="s">
        <v>650</v>
      </c>
      <c r="B546">
        <v>7613.7599999999902</v>
      </c>
    </row>
    <row r="547" spans="1:2">
      <c r="A547" s="5" t="s">
        <v>651</v>
      </c>
      <c r="B547">
        <v>11980.720000000007</v>
      </c>
    </row>
    <row r="548" spans="1:2">
      <c r="A548" s="5" t="s">
        <v>652</v>
      </c>
      <c r="B548">
        <v>20059.969999999998</v>
      </c>
    </row>
    <row r="549" spans="1:2">
      <c r="A549" s="5" t="s">
        <v>653</v>
      </c>
      <c r="B549">
        <v>5573.6499999999942</v>
      </c>
    </row>
    <row r="550" spans="1:2">
      <c r="A550" s="5" t="s">
        <v>654</v>
      </c>
      <c r="B550">
        <v>58617.200000000004</v>
      </c>
    </row>
    <row r="551" spans="1:2">
      <c r="A551" s="5" t="s">
        <v>655</v>
      </c>
      <c r="B551">
        <v>-5436.1900000000005</v>
      </c>
    </row>
    <row r="552" spans="1:2">
      <c r="A552" s="5" t="s">
        <v>656</v>
      </c>
      <c r="B552">
        <v>11116.450000000004</v>
      </c>
    </row>
    <row r="553" spans="1:2">
      <c r="A553" s="5" t="s">
        <v>657</v>
      </c>
      <c r="B553">
        <v>9099.869999999999</v>
      </c>
    </row>
    <row r="554" spans="1:2">
      <c r="A554" s="5" t="s">
        <v>658</v>
      </c>
      <c r="B554">
        <v>12433.799999999997</v>
      </c>
    </row>
    <row r="555" spans="1:2">
      <c r="A555" s="5" t="s">
        <v>659</v>
      </c>
      <c r="B555">
        <v>2381.619999999999</v>
      </c>
    </row>
    <row r="556" spans="1:2">
      <c r="A556" s="5" t="s">
        <v>660</v>
      </c>
      <c r="B556">
        <v>-3973.6299999999965</v>
      </c>
    </row>
    <row r="557" spans="1:2">
      <c r="A557" s="5" t="s">
        <v>661</v>
      </c>
      <c r="B557">
        <v>29610.49</v>
      </c>
    </row>
    <row r="558" spans="1:2">
      <c r="A558" s="5" t="s">
        <v>662</v>
      </c>
      <c r="B558">
        <v>5916.230000000005</v>
      </c>
    </row>
    <row r="559" spans="1:2">
      <c r="A559" s="5" t="s">
        <v>663</v>
      </c>
      <c r="B559">
        <v>25730.980000000003</v>
      </c>
    </row>
    <row r="560" spans="1:2">
      <c r="A560" s="5" t="s">
        <v>664</v>
      </c>
      <c r="B560">
        <v>6609.0200000000013</v>
      </c>
    </row>
    <row r="561" spans="1:2">
      <c r="A561" s="5" t="s">
        <v>665</v>
      </c>
      <c r="B561">
        <v>6588.3400000000038</v>
      </c>
    </row>
    <row r="562" spans="1:2">
      <c r="A562" s="5" t="s">
        <v>666</v>
      </c>
      <c r="B562">
        <v>22419.279999999999</v>
      </c>
    </row>
    <row r="563" spans="1:2">
      <c r="A563" s="5" t="s">
        <v>667</v>
      </c>
      <c r="B563">
        <v>-13288.370000000004</v>
      </c>
    </row>
    <row r="564" spans="1:2">
      <c r="A564" s="5" t="s">
        <v>668</v>
      </c>
      <c r="B564">
        <v>2278.7300000000009</v>
      </c>
    </row>
    <row r="565" spans="1:2">
      <c r="A565" s="5" t="s">
        <v>669</v>
      </c>
      <c r="B565">
        <v>19066.620000000003</v>
      </c>
    </row>
    <row r="566" spans="1:2">
      <c r="A566" s="5" t="s">
        <v>670</v>
      </c>
      <c r="B566">
        <v>16613</v>
      </c>
    </row>
    <row r="567" spans="1:2">
      <c r="A567" s="5" t="s">
        <v>671</v>
      </c>
      <c r="B567">
        <v>11762</v>
      </c>
    </row>
    <row r="568" spans="1:2">
      <c r="A568" s="5" t="s">
        <v>672</v>
      </c>
      <c r="B568">
        <v>-3885.6399999999985</v>
      </c>
    </row>
    <row r="569" spans="1:2">
      <c r="A569" s="5" t="s">
        <v>673</v>
      </c>
      <c r="B569">
        <v>18221.919999999998</v>
      </c>
    </row>
    <row r="570" spans="1:2">
      <c r="A570" s="5" t="s">
        <v>674</v>
      </c>
      <c r="B570">
        <v>9392.3100000000031</v>
      </c>
    </row>
    <row r="571" spans="1:2">
      <c r="A571" s="5" t="s">
        <v>675</v>
      </c>
      <c r="B571">
        <v>26177.82</v>
      </c>
    </row>
    <row r="572" spans="1:2">
      <c r="A572" s="5" t="s">
        <v>676</v>
      </c>
      <c r="B572">
        <v>28660.710000000003</v>
      </c>
    </row>
    <row r="573" spans="1:2">
      <c r="A573" s="5" t="s">
        <v>677</v>
      </c>
      <c r="B573">
        <v>32692.570000000003</v>
      </c>
    </row>
    <row r="574" spans="1:2">
      <c r="A574" s="5" t="s">
        <v>678</v>
      </c>
      <c r="B574">
        <v>11197.199999999995</v>
      </c>
    </row>
    <row r="575" spans="1:2">
      <c r="A575" s="5" t="s">
        <v>679</v>
      </c>
      <c r="B575">
        <v>51940.44</v>
      </c>
    </row>
    <row r="576" spans="1:2">
      <c r="A576" s="5" t="s">
        <v>680</v>
      </c>
      <c r="B576">
        <v>-15605.119999999997</v>
      </c>
    </row>
    <row r="577" spans="1:2">
      <c r="A577" s="5" t="s">
        <v>681</v>
      </c>
      <c r="B577">
        <v>19079.32</v>
      </c>
    </row>
    <row r="578" spans="1:2">
      <c r="A578" s="5" t="s">
        <v>682</v>
      </c>
      <c r="B578">
        <v>5830.7500000000018</v>
      </c>
    </row>
    <row r="579" spans="1:2">
      <c r="A579" s="5" t="s">
        <v>683</v>
      </c>
      <c r="B579">
        <v>3565.0200000000004</v>
      </c>
    </row>
    <row r="580" spans="1:2">
      <c r="A580" s="5" t="s">
        <v>684</v>
      </c>
      <c r="B580">
        <v>8818.5799999999981</v>
      </c>
    </row>
    <row r="581" spans="1:2">
      <c r="A581" s="5" t="s">
        <v>685</v>
      </c>
      <c r="B581">
        <v>41414.51</v>
      </c>
    </row>
    <row r="582" spans="1:2">
      <c r="A582" s="5" t="s">
        <v>686</v>
      </c>
      <c r="B582">
        <v>14455.159999999998</v>
      </c>
    </row>
    <row r="583" spans="1:2">
      <c r="A583" s="5" t="s">
        <v>687</v>
      </c>
      <c r="B583">
        <v>-1829.28</v>
      </c>
    </row>
    <row r="584" spans="1:2">
      <c r="A584" s="5" t="s">
        <v>688</v>
      </c>
      <c r="B584">
        <v>-14232.95</v>
      </c>
    </row>
    <row r="585" spans="1:2">
      <c r="A585" s="5" t="s">
        <v>689</v>
      </c>
      <c r="B585">
        <v>15644.740000000002</v>
      </c>
    </row>
    <row r="586" spans="1:2">
      <c r="A586" s="5" t="s">
        <v>690</v>
      </c>
      <c r="B586">
        <v>15822.359999999993</v>
      </c>
    </row>
    <row r="587" spans="1:2">
      <c r="A587" s="5" t="s">
        <v>691</v>
      </c>
      <c r="B587">
        <v>52790.009999999995</v>
      </c>
    </row>
    <row r="588" spans="1:2">
      <c r="A588" s="5" t="s">
        <v>692</v>
      </c>
      <c r="B588">
        <v>6567.3800000000028</v>
      </c>
    </row>
    <row r="589" spans="1:2">
      <c r="A589" s="5" t="s">
        <v>693</v>
      </c>
      <c r="B589">
        <v>1383.1799999999994</v>
      </c>
    </row>
    <row r="590" spans="1:2">
      <c r="A590" s="5" t="s">
        <v>694</v>
      </c>
      <c r="B590">
        <v>8006.2500000000018</v>
      </c>
    </row>
    <row r="591" spans="1:2">
      <c r="A591" s="5" t="s">
        <v>695</v>
      </c>
      <c r="B591">
        <v>10552.169999999998</v>
      </c>
    </row>
    <row r="592" spans="1:2">
      <c r="A592" s="5" t="s">
        <v>696</v>
      </c>
      <c r="B592">
        <v>26357.060000000005</v>
      </c>
    </row>
    <row r="593" spans="1:2">
      <c r="A593" s="5" t="s">
        <v>697</v>
      </c>
      <c r="B593">
        <v>15045.859999999999</v>
      </c>
    </row>
    <row r="594" spans="1:2">
      <c r="A594" s="5" t="s">
        <v>698</v>
      </c>
      <c r="B594">
        <v>11835.029999999999</v>
      </c>
    </row>
    <row r="595" spans="1:2">
      <c r="A595" s="5" t="s">
        <v>699</v>
      </c>
      <c r="B595">
        <v>-7517.8899999999958</v>
      </c>
    </row>
    <row r="596" spans="1:2">
      <c r="A596" s="5" t="s">
        <v>700</v>
      </c>
      <c r="B596">
        <v>15592.650000000001</v>
      </c>
    </row>
    <row r="597" spans="1:2">
      <c r="A597" s="5" t="s">
        <v>701</v>
      </c>
      <c r="B597">
        <v>-12521.130000000001</v>
      </c>
    </row>
    <row r="598" spans="1:2">
      <c r="A598" s="5" t="s">
        <v>702</v>
      </c>
      <c r="B598">
        <v>16993.230000000003</v>
      </c>
    </row>
    <row r="599" spans="1:2">
      <c r="A599" s="5" t="s">
        <v>703</v>
      </c>
      <c r="B599">
        <v>22947.47</v>
      </c>
    </row>
    <row r="600" spans="1:2">
      <c r="A600" s="5" t="s">
        <v>704</v>
      </c>
      <c r="B600">
        <v>2216.1800000000035</v>
      </c>
    </row>
    <row r="601" spans="1:2">
      <c r="A601" s="5" t="s">
        <v>705</v>
      </c>
      <c r="B601">
        <v>19323.989999999998</v>
      </c>
    </row>
    <row r="602" spans="1:2">
      <c r="A602" s="5" t="s">
        <v>706</v>
      </c>
      <c r="B602">
        <v>18758.7</v>
      </c>
    </row>
    <row r="603" spans="1:2">
      <c r="A603" s="5" t="s">
        <v>707</v>
      </c>
      <c r="B603">
        <v>14004.439999999999</v>
      </c>
    </row>
    <row r="604" spans="1:2">
      <c r="A604" s="5" t="s">
        <v>708</v>
      </c>
      <c r="B604">
        <v>29955.489999999998</v>
      </c>
    </row>
    <row r="605" spans="1:2">
      <c r="A605" s="5" t="s">
        <v>709</v>
      </c>
      <c r="B605">
        <v>68303.83</v>
      </c>
    </row>
    <row r="606" spans="1:2">
      <c r="A606" s="5" t="s">
        <v>710</v>
      </c>
      <c r="B606">
        <v>44379.23</v>
      </c>
    </row>
    <row r="607" spans="1:2">
      <c r="A607" s="5" t="s">
        <v>711</v>
      </c>
      <c r="B607">
        <v>3137.2500000000018</v>
      </c>
    </row>
    <row r="608" spans="1:2">
      <c r="A608" s="5" t="s">
        <v>712</v>
      </c>
      <c r="B608">
        <v>17448.349999999999</v>
      </c>
    </row>
    <row r="609" spans="1:2">
      <c r="A609" s="5" t="s">
        <v>713</v>
      </c>
      <c r="B609">
        <v>50556.119999999995</v>
      </c>
    </row>
    <row r="610" spans="1:2">
      <c r="A610" s="5" t="s">
        <v>714</v>
      </c>
      <c r="B610">
        <v>7107.9000000000042</v>
      </c>
    </row>
    <row r="611" spans="1:2">
      <c r="A611" s="5" t="s">
        <v>715</v>
      </c>
      <c r="B611">
        <v>10110.11</v>
      </c>
    </row>
    <row r="612" spans="1:2">
      <c r="A612" s="5" t="s">
        <v>716</v>
      </c>
      <c r="B612">
        <v>45159.89</v>
      </c>
    </row>
    <row r="613" spans="1:2">
      <c r="A613" s="5" t="s">
        <v>717</v>
      </c>
      <c r="B613">
        <v>8841.0600000000013</v>
      </c>
    </row>
    <row r="614" spans="1:2">
      <c r="A614" s="5" t="s">
        <v>718</v>
      </c>
      <c r="B614">
        <v>6984.1499999999978</v>
      </c>
    </row>
    <row r="615" spans="1:2">
      <c r="A615" s="5" t="s">
        <v>719</v>
      </c>
      <c r="B615">
        <v>43006.210000000006</v>
      </c>
    </row>
    <row r="616" spans="1:2">
      <c r="A616" s="5" t="s">
        <v>720</v>
      </c>
      <c r="B616">
        <v>9323.2199999999993</v>
      </c>
    </row>
    <row r="617" spans="1:2">
      <c r="A617" s="5" t="s">
        <v>721</v>
      </c>
      <c r="B617">
        <v>15521.070000000002</v>
      </c>
    </row>
    <row r="618" spans="1:2">
      <c r="A618" s="5" t="s">
        <v>722</v>
      </c>
      <c r="B618">
        <v>24609.4</v>
      </c>
    </row>
    <row r="619" spans="1:2">
      <c r="A619" s="5" t="s">
        <v>723</v>
      </c>
      <c r="B619">
        <v>7468.1999999999971</v>
      </c>
    </row>
    <row r="620" spans="1:2">
      <c r="A620" s="5" t="s">
        <v>724</v>
      </c>
      <c r="B620">
        <v>61566.340000000004</v>
      </c>
    </row>
    <row r="621" spans="1:2">
      <c r="A621" s="5" t="s">
        <v>725</v>
      </c>
      <c r="B621">
        <v>13589.739999999998</v>
      </c>
    </row>
    <row r="622" spans="1:2">
      <c r="A622" s="5" t="s">
        <v>726</v>
      </c>
      <c r="B622">
        <v>13866.439999999995</v>
      </c>
    </row>
    <row r="623" spans="1:2">
      <c r="A623" s="5" t="s">
        <v>727</v>
      </c>
      <c r="B623">
        <v>18418.620000000003</v>
      </c>
    </row>
    <row r="624" spans="1:2">
      <c r="A624" s="5" t="s">
        <v>728</v>
      </c>
      <c r="B624">
        <v>10897.260000000002</v>
      </c>
    </row>
    <row r="625" spans="1:2">
      <c r="A625" s="5" t="s">
        <v>729</v>
      </c>
      <c r="B625">
        <v>-10426.9</v>
      </c>
    </row>
    <row r="626" spans="1:2">
      <c r="A626" s="5" t="s">
        <v>730</v>
      </c>
      <c r="B626">
        <v>17587.289999999997</v>
      </c>
    </row>
    <row r="627" spans="1:2">
      <c r="A627" s="5" t="s">
        <v>731</v>
      </c>
      <c r="B627">
        <v>53545.860000000008</v>
      </c>
    </row>
    <row r="628" spans="1:2">
      <c r="A628" s="5" t="s">
        <v>732</v>
      </c>
      <c r="B628">
        <v>25360.04</v>
      </c>
    </row>
    <row r="629" spans="1:2">
      <c r="A629" s="5" t="s">
        <v>733</v>
      </c>
      <c r="B629">
        <v>13205.590000000006</v>
      </c>
    </row>
    <row r="630" spans="1:2">
      <c r="A630" s="5" t="s">
        <v>734</v>
      </c>
      <c r="B630">
        <v>-9124.6000000000022</v>
      </c>
    </row>
    <row r="631" spans="1:2">
      <c r="A631" s="5" t="s">
        <v>735</v>
      </c>
      <c r="B631">
        <v>14010.05</v>
      </c>
    </row>
    <row r="632" spans="1:2">
      <c r="A632" s="5" t="s">
        <v>736</v>
      </c>
      <c r="B632">
        <v>13073.170000000002</v>
      </c>
    </row>
    <row r="633" spans="1:2">
      <c r="A633" s="5" t="s">
        <v>737</v>
      </c>
      <c r="B633">
        <v>-398.21999999999935</v>
      </c>
    </row>
    <row r="634" spans="1:2">
      <c r="A634" s="5" t="s">
        <v>738</v>
      </c>
      <c r="B634">
        <v>20507.389999999992</v>
      </c>
    </row>
    <row r="635" spans="1:2">
      <c r="A635" s="5" t="s">
        <v>739</v>
      </c>
      <c r="B635">
        <v>5871.4399999999978</v>
      </c>
    </row>
    <row r="636" spans="1:2">
      <c r="A636" s="5" t="s">
        <v>740</v>
      </c>
      <c r="B636">
        <v>21775.08</v>
      </c>
    </row>
    <row r="637" spans="1:2">
      <c r="A637" s="5" t="s">
        <v>741</v>
      </c>
      <c r="B637">
        <v>14101.8</v>
      </c>
    </row>
    <row r="638" spans="1:2">
      <c r="A638" s="5" t="s">
        <v>742</v>
      </c>
      <c r="B638">
        <v>-15801.810000000001</v>
      </c>
    </row>
    <row r="639" spans="1:2">
      <c r="A639" s="5" t="s">
        <v>743</v>
      </c>
      <c r="B639">
        <v>45652.53</v>
      </c>
    </row>
    <row r="640" spans="1:2">
      <c r="A640" s="5" t="s">
        <v>744</v>
      </c>
      <c r="B640">
        <v>31041.540000000005</v>
      </c>
    </row>
    <row r="641" spans="1:2">
      <c r="A641" s="5" t="s">
        <v>745</v>
      </c>
      <c r="B641">
        <v>19026.18</v>
      </c>
    </row>
    <row r="642" spans="1:2">
      <c r="A642" s="5" t="s">
        <v>746</v>
      </c>
      <c r="B642">
        <v>21930.890000000003</v>
      </c>
    </row>
    <row r="643" spans="1:2">
      <c r="A643" s="5" t="s">
        <v>747</v>
      </c>
      <c r="B643">
        <v>17819.11</v>
      </c>
    </row>
    <row r="644" spans="1:2">
      <c r="A644" s="5" t="s">
        <v>748</v>
      </c>
      <c r="B644">
        <v>1091.5899999999974</v>
      </c>
    </row>
    <row r="645" spans="1:2">
      <c r="A645" s="5" t="s">
        <v>749</v>
      </c>
      <c r="B645">
        <v>-5332.8100000000031</v>
      </c>
    </row>
    <row r="646" spans="1:2">
      <c r="A646" s="5" t="s">
        <v>750</v>
      </c>
      <c r="B646">
        <v>13534.809999999998</v>
      </c>
    </row>
    <row r="647" spans="1:2">
      <c r="A647" s="5" t="s">
        <v>751</v>
      </c>
      <c r="B647">
        <v>24582.850000000002</v>
      </c>
    </row>
    <row r="648" spans="1:2">
      <c r="A648" s="5" t="s">
        <v>752</v>
      </c>
      <c r="B648">
        <v>9504.5</v>
      </c>
    </row>
    <row r="649" spans="1:2">
      <c r="A649" s="5" t="s">
        <v>753</v>
      </c>
      <c r="B649">
        <v>4160.51</v>
      </c>
    </row>
    <row r="650" spans="1:2">
      <c r="A650" s="5" t="s">
        <v>754</v>
      </c>
      <c r="B650">
        <v>15797.959999999995</v>
      </c>
    </row>
    <row r="651" spans="1:2">
      <c r="A651" s="5" t="s">
        <v>755</v>
      </c>
      <c r="B651">
        <v>-6605.5199999999986</v>
      </c>
    </row>
    <row r="652" spans="1:2">
      <c r="A652" s="5" t="s">
        <v>756</v>
      </c>
      <c r="B652">
        <v>-328.55999999999813</v>
      </c>
    </row>
    <row r="653" spans="1:2">
      <c r="A653" s="5" t="s">
        <v>757</v>
      </c>
      <c r="B653">
        <v>-5500.710000000011</v>
      </c>
    </row>
    <row r="654" spans="1:2">
      <c r="A654" s="5" t="s">
        <v>758</v>
      </c>
      <c r="B654">
        <v>50135.8</v>
      </c>
    </row>
    <row r="655" spans="1:2">
      <c r="A655" s="5" t="s">
        <v>759</v>
      </c>
      <c r="B655">
        <v>21017.78</v>
      </c>
    </row>
    <row r="656" spans="1:2">
      <c r="A656" s="5" t="s">
        <v>760</v>
      </c>
      <c r="B656">
        <v>46381.159999999996</v>
      </c>
    </row>
    <row r="657" spans="1:2">
      <c r="A657" s="5" t="s">
        <v>761</v>
      </c>
      <c r="B657">
        <v>40292.299999999996</v>
      </c>
    </row>
    <row r="658" spans="1:2">
      <c r="A658" s="5" t="s">
        <v>762</v>
      </c>
      <c r="B658">
        <v>-8073.7400000000016</v>
      </c>
    </row>
    <row r="659" spans="1:2">
      <c r="A659" s="5" t="s">
        <v>763</v>
      </c>
      <c r="B659">
        <v>35177.810000000012</v>
      </c>
    </row>
    <row r="660" spans="1:2">
      <c r="A660" s="5" t="s">
        <v>764</v>
      </c>
      <c r="B660">
        <v>-3771.6399999999985</v>
      </c>
    </row>
    <row r="661" spans="1:2">
      <c r="A661" s="5" t="s">
        <v>765</v>
      </c>
      <c r="B661">
        <v>6465.2900000000009</v>
      </c>
    </row>
    <row r="662" spans="1:2">
      <c r="A662" s="5" t="s">
        <v>766</v>
      </c>
      <c r="B662">
        <v>18107.05</v>
      </c>
    </row>
    <row r="663" spans="1:2">
      <c r="A663" s="5" t="s">
        <v>767</v>
      </c>
      <c r="B663">
        <v>16028.639999999996</v>
      </c>
    </row>
    <row r="664" spans="1:2">
      <c r="A664" s="5" t="s">
        <v>768</v>
      </c>
      <c r="B664">
        <v>-240.17000000000098</v>
      </c>
    </row>
    <row r="665" spans="1:2">
      <c r="A665" s="5" t="s">
        <v>769</v>
      </c>
      <c r="B665">
        <v>23020.519999999997</v>
      </c>
    </row>
    <row r="666" spans="1:2">
      <c r="A666" s="5" t="s">
        <v>770</v>
      </c>
      <c r="B666">
        <v>28672.53</v>
      </c>
    </row>
    <row r="667" spans="1:2">
      <c r="A667" s="5" t="s">
        <v>771</v>
      </c>
      <c r="B667">
        <v>-3414.8099999999977</v>
      </c>
    </row>
    <row r="668" spans="1:2">
      <c r="A668" s="5" t="s">
        <v>772</v>
      </c>
      <c r="B668">
        <v>-23646.119999999988</v>
      </c>
    </row>
    <row r="669" spans="1:2">
      <c r="A669" s="5" t="s">
        <v>773</v>
      </c>
      <c r="B669">
        <v>-7639.2000000000007</v>
      </c>
    </row>
    <row r="670" spans="1:2">
      <c r="A670" s="5" t="s">
        <v>774</v>
      </c>
      <c r="B670">
        <v>14695.270000000002</v>
      </c>
    </row>
    <row r="671" spans="1:2">
      <c r="A671" s="5" t="s">
        <v>775</v>
      </c>
      <c r="B671">
        <v>11914.29</v>
      </c>
    </row>
    <row r="672" spans="1:2">
      <c r="A672" s="5" t="s">
        <v>776</v>
      </c>
      <c r="B672">
        <v>53093.919999999998</v>
      </c>
    </row>
    <row r="673" spans="1:2">
      <c r="A673" s="5" t="s">
        <v>777</v>
      </c>
      <c r="B673">
        <v>12100.209999999995</v>
      </c>
    </row>
    <row r="674" spans="1:2">
      <c r="A674" s="5" t="s">
        <v>778</v>
      </c>
      <c r="B674">
        <v>-1863.1700000000023</v>
      </c>
    </row>
    <row r="675" spans="1:2">
      <c r="A675" s="5" t="s">
        <v>779</v>
      </c>
      <c r="B675">
        <v>-2773.6200000000008</v>
      </c>
    </row>
    <row r="676" spans="1:2">
      <c r="A676" s="5" t="s">
        <v>780</v>
      </c>
      <c r="B676">
        <v>43468.89</v>
      </c>
    </row>
    <row r="677" spans="1:2">
      <c r="A677" s="5" t="s">
        <v>781</v>
      </c>
      <c r="B677">
        <v>8242.4499999999989</v>
      </c>
    </row>
    <row r="678" spans="1:2">
      <c r="A678" s="5" t="s">
        <v>782</v>
      </c>
      <c r="B678">
        <v>-9873.6900000000023</v>
      </c>
    </row>
    <row r="679" spans="1:2">
      <c r="A679" s="5" t="s">
        <v>783</v>
      </c>
      <c r="B679">
        <v>15672.929999999997</v>
      </c>
    </row>
    <row r="680" spans="1:2">
      <c r="A680" s="5" t="s">
        <v>784</v>
      </c>
      <c r="B680">
        <v>-5612.7900000000009</v>
      </c>
    </row>
    <row r="681" spans="1:2">
      <c r="A681" s="5" t="s">
        <v>785</v>
      </c>
      <c r="B681">
        <v>-12314.749999999996</v>
      </c>
    </row>
    <row r="682" spans="1:2">
      <c r="A682" s="5" t="s">
        <v>786</v>
      </c>
      <c r="B682">
        <v>-1362.7200000000012</v>
      </c>
    </row>
    <row r="683" spans="1:2">
      <c r="A683" s="5" t="s">
        <v>787</v>
      </c>
      <c r="B683">
        <v>18678.269999999997</v>
      </c>
    </row>
    <row r="684" spans="1:2">
      <c r="A684" s="5" t="s">
        <v>788</v>
      </c>
      <c r="B684">
        <v>-12443.329999999998</v>
      </c>
    </row>
    <row r="685" spans="1:2">
      <c r="A685" s="5" t="s">
        <v>789</v>
      </c>
      <c r="B685">
        <v>7834.5400000000027</v>
      </c>
    </row>
    <row r="686" spans="1:2">
      <c r="A686" s="5" t="s">
        <v>790</v>
      </c>
      <c r="B686">
        <v>49448.76</v>
      </c>
    </row>
    <row r="687" spans="1:2">
      <c r="A687" s="5" t="s">
        <v>791</v>
      </c>
      <c r="B687">
        <v>51.3700000000008</v>
      </c>
    </row>
    <row r="688" spans="1:2">
      <c r="A688" s="5" t="s">
        <v>792</v>
      </c>
      <c r="B688">
        <v>28065.21</v>
      </c>
    </row>
    <row r="689" spans="1:2">
      <c r="A689" s="5" t="s">
        <v>793</v>
      </c>
      <c r="B689">
        <v>-32945.429999999993</v>
      </c>
    </row>
    <row r="690" spans="1:2">
      <c r="A690" s="5" t="s">
        <v>794</v>
      </c>
      <c r="B690">
        <v>41323.47</v>
      </c>
    </row>
    <row r="691" spans="1:2">
      <c r="A691" s="5" t="s">
        <v>795</v>
      </c>
      <c r="B691">
        <v>4316.24</v>
      </c>
    </row>
    <row r="692" spans="1:2">
      <c r="A692" s="5" t="s">
        <v>796</v>
      </c>
      <c r="B692">
        <v>-2992.6700000000037</v>
      </c>
    </row>
    <row r="693" spans="1:2">
      <c r="A693" s="5" t="s">
        <v>797</v>
      </c>
      <c r="B693">
        <v>15596.100000000004</v>
      </c>
    </row>
    <row r="694" spans="1:2">
      <c r="A694" s="5" t="s">
        <v>798</v>
      </c>
      <c r="B694">
        <v>3825.8900000000021</v>
      </c>
    </row>
    <row r="695" spans="1:2">
      <c r="A695" s="5" t="s">
        <v>799</v>
      </c>
      <c r="B695">
        <v>7425.8699999999963</v>
      </c>
    </row>
    <row r="696" spans="1:2">
      <c r="A696" s="5" t="s">
        <v>800</v>
      </c>
      <c r="B696">
        <v>-15103.310000000005</v>
      </c>
    </row>
    <row r="697" spans="1:2">
      <c r="A697" s="5" t="s">
        <v>801</v>
      </c>
      <c r="B697">
        <v>30671.48</v>
      </c>
    </row>
    <row r="698" spans="1:2">
      <c r="A698" s="5" t="s">
        <v>802</v>
      </c>
      <c r="B698">
        <v>9157.83</v>
      </c>
    </row>
    <row r="699" spans="1:2">
      <c r="A699" s="5" t="s">
        <v>803</v>
      </c>
      <c r="B699">
        <v>35920.92</v>
      </c>
    </row>
    <row r="700" spans="1:2">
      <c r="A700" s="5" t="s">
        <v>804</v>
      </c>
      <c r="B700">
        <v>5953.81</v>
      </c>
    </row>
    <row r="701" spans="1:2">
      <c r="A701" s="5" t="s">
        <v>805</v>
      </c>
      <c r="B701">
        <v>18742.579999999998</v>
      </c>
    </row>
    <row r="702" spans="1:2">
      <c r="A702" s="5" t="s">
        <v>806</v>
      </c>
      <c r="B702">
        <v>-7244.4599999999991</v>
      </c>
    </row>
    <row r="703" spans="1:2">
      <c r="A703" s="5" t="s">
        <v>807</v>
      </c>
      <c r="B703">
        <v>7557.9699999999975</v>
      </c>
    </row>
    <row r="704" spans="1:2">
      <c r="A704" s="5" t="s">
        <v>808</v>
      </c>
      <c r="B704">
        <v>10024</v>
      </c>
    </row>
    <row r="705" spans="1:2">
      <c r="A705" s="5" t="s">
        <v>809</v>
      </c>
      <c r="B705">
        <v>5420.63</v>
      </c>
    </row>
    <row r="706" spans="1:2">
      <c r="A706" s="5" t="s">
        <v>810</v>
      </c>
      <c r="B706">
        <v>-14159.359999999995</v>
      </c>
    </row>
    <row r="707" spans="1:2">
      <c r="A707" s="5" t="s">
        <v>811</v>
      </c>
      <c r="B707">
        <v>21076.610000000004</v>
      </c>
    </row>
    <row r="708" spans="1:2">
      <c r="A708" s="5" t="s">
        <v>812</v>
      </c>
      <c r="B708">
        <v>8753.5699999999961</v>
      </c>
    </row>
    <row r="709" spans="1:2">
      <c r="A709" s="5" t="s">
        <v>813</v>
      </c>
      <c r="B709">
        <v>-10104.76</v>
      </c>
    </row>
    <row r="710" spans="1:2">
      <c r="A710" s="5" t="s">
        <v>814</v>
      </c>
      <c r="B710">
        <v>22129.53</v>
      </c>
    </row>
    <row r="711" spans="1:2">
      <c r="A711" s="5" t="s">
        <v>815</v>
      </c>
      <c r="B711">
        <v>-2409.8000000000011</v>
      </c>
    </row>
    <row r="712" spans="1:2">
      <c r="A712" s="5" t="s">
        <v>816</v>
      </c>
      <c r="B712">
        <v>-4759.6000000000022</v>
      </c>
    </row>
    <row r="713" spans="1:2">
      <c r="A713" s="5" t="s">
        <v>817</v>
      </c>
      <c r="B713">
        <v>20829.18</v>
      </c>
    </row>
    <row r="714" spans="1:2">
      <c r="A714" s="5" t="s">
        <v>818</v>
      </c>
      <c r="B714">
        <v>7276.7000000000007</v>
      </c>
    </row>
    <row r="715" spans="1:2">
      <c r="A715" s="5" t="s">
        <v>819</v>
      </c>
      <c r="B715">
        <v>-2265.4299999999985</v>
      </c>
    </row>
    <row r="716" spans="1:2">
      <c r="A716" s="5" t="s">
        <v>820</v>
      </c>
      <c r="B716">
        <v>16555.859999999997</v>
      </c>
    </row>
    <row r="717" spans="1:2">
      <c r="A717" s="5" t="s">
        <v>821</v>
      </c>
      <c r="B717">
        <v>9108.73</v>
      </c>
    </row>
    <row r="718" spans="1:2">
      <c r="A718" s="5" t="s">
        <v>822</v>
      </c>
      <c r="B718">
        <v>2780.0400000000009</v>
      </c>
    </row>
    <row r="719" spans="1:2">
      <c r="A719" s="5" t="s">
        <v>823</v>
      </c>
      <c r="B719">
        <v>-11091.050000000001</v>
      </c>
    </row>
    <row r="720" spans="1:2">
      <c r="A720" s="5" t="s">
        <v>824</v>
      </c>
      <c r="B720">
        <v>1273.9999999999995</v>
      </c>
    </row>
    <row r="721" spans="1:2">
      <c r="A721" s="5" t="s">
        <v>825</v>
      </c>
      <c r="B721">
        <v>-3764.5100000000011</v>
      </c>
    </row>
    <row r="722" spans="1:2">
      <c r="A722" s="5" t="s">
        <v>826</v>
      </c>
      <c r="B722">
        <v>33253.14</v>
      </c>
    </row>
    <row r="723" spans="1:2">
      <c r="A723" s="5" t="s">
        <v>827</v>
      </c>
      <c r="B723">
        <v>6978.5400000000009</v>
      </c>
    </row>
    <row r="724" spans="1:2">
      <c r="A724" s="5" t="s">
        <v>828</v>
      </c>
      <c r="B724">
        <v>1338.0599999999968</v>
      </c>
    </row>
    <row r="725" spans="1:2">
      <c r="A725" s="5" t="s">
        <v>829</v>
      </c>
      <c r="B725">
        <v>10796.01</v>
      </c>
    </row>
    <row r="726" spans="1:2">
      <c r="A726" s="5" t="s">
        <v>830</v>
      </c>
      <c r="B726">
        <v>43311.1</v>
      </c>
    </row>
    <row r="727" spans="1:2">
      <c r="A727" s="5" t="s">
        <v>831</v>
      </c>
      <c r="B727">
        <v>30785.090000000007</v>
      </c>
    </row>
    <row r="728" spans="1:2">
      <c r="A728" s="5" t="s">
        <v>832</v>
      </c>
      <c r="B728">
        <v>29829.520000000004</v>
      </c>
    </row>
    <row r="729" spans="1:2">
      <c r="A729" s="5" t="s">
        <v>833</v>
      </c>
      <c r="B729">
        <v>6875.4600000000009</v>
      </c>
    </row>
    <row r="730" spans="1:2">
      <c r="A730" s="5" t="s">
        <v>834</v>
      </c>
      <c r="B730">
        <v>1683.3099999999995</v>
      </c>
    </row>
    <row r="731" spans="1:2">
      <c r="A731" s="5" t="s">
        <v>835</v>
      </c>
      <c r="B731">
        <v>2818.7999999999975</v>
      </c>
    </row>
    <row r="732" spans="1:2">
      <c r="A732" s="5" t="s">
        <v>836</v>
      </c>
      <c r="B732">
        <v>71.060000000003129</v>
      </c>
    </row>
    <row r="733" spans="1:2">
      <c r="A733" s="5" t="s">
        <v>837</v>
      </c>
      <c r="B733">
        <v>-3654.2000000000007</v>
      </c>
    </row>
    <row r="734" spans="1:2">
      <c r="A734" s="5" t="s">
        <v>838</v>
      </c>
      <c r="B734">
        <v>-615.74000000000251</v>
      </c>
    </row>
    <row r="735" spans="1:2">
      <c r="A735" s="5" t="s">
        <v>839</v>
      </c>
      <c r="B735">
        <v>29322.579999999994</v>
      </c>
    </row>
    <row r="736" spans="1:2">
      <c r="A736" s="5" t="s">
        <v>840</v>
      </c>
      <c r="B736">
        <v>-8294.77</v>
      </c>
    </row>
    <row r="737" spans="1:2">
      <c r="A737" s="5" t="s">
        <v>841</v>
      </c>
      <c r="B737">
        <v>28909.42</v>
      </c>
    </row>
    <row r="738" spans="1:2">
      <c r="A738" s="5" t="s">
        <v>842</v>
      </c>
      <c r="B738">
        <v>19201.339999999997</v>
      </c>
    </row>
    <row r="739" spans="1:2">
      <c r="A739" s="5" t="s">
        <v>843</v>
      </c>
      <c r="B739">
        <v>31692.71</v>
      </c>
    </row>
    <row r="740" spans="1:2">
      <c r="A740" s="5" t="s">
        <v>844</v>
      </c>
      <c r="B740">
        <v>-12013.57</v>
      </c>
    </row>
    <row r="741" spans="1:2">
      <c r="A741" s="5" t="s">
        <v>845</v>
      </c>
      <c r="B741">
        <v>25104.070000000003</v>
      </c>
    </row>
    <row r="742" spans="1:2">
      <c r="A742" s="5" t="s">
        <v>846</v>
      </c>
      <c r="B742">
        <v>5554.8300000000036</v>
      </c>
    </row>
    <row r="743" spans="1:2">
      <c r="A743" s="5" t="s">
        <v>847</v>
      </c>
      <c r="B743">
        <v>34986.07</v>
      </c>
    </row>
    <row r="744" spans="1:2">
      <c r="A744" s="5" t="s">
        <v>113</v>
      </c>
      <c r="B744">
        <v>10526817.539999999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001"/>
  <sheetViews>
    <sheetView zoomScale="58" workbookViewId="0">
      <selection activeCell="K17" sqref="K17"/>
    </sheetView>
  </sheetViews>
  <sheetFormatPr defaultRowHeight="14.5"/>
  <cols>
    <col min="1" max="1" width="14.26953125" bestFit="1" customWidth="1"/>
    <col min="2" max="2" width="10.08984375" style="1" bestFit="1" customWidth="1"/>
    <col min="3" max="3" width="13.7265625" bestFit="1" customWidth="1"/>
    <col min="4" max="4" width="16.36328125" style="10" bestFit="1" customWidth="1"/>
    <col min="5" max="5" width="20.6328125" style="10" bestFit="1" customWidth="1"/>
    <col min="6" max="6" width="21.26953125" bestFit="1" customWidth="1"/>
    <col min="7" max="7" width="12.1796875" bestFit="1" customWidth="1"/>
    <col min="9" max="9" width="21.36328125" bestFit="1" customWidth="1"/>
    <col min="10" max="10" width="12.453125" bestFit="1" customWidth="1"/>
    <col min="11" max="11" width="25.7265625" customWidth="1"/>
    <col min="12" max="12" width="12.453125" customWidth="1"/>
    <col min="13" max="13" width="22" customWidth="1"/>
    <col min="14" max="14" width="7.453125" bestFit="1" customWidth="1"/>
  </cols>
  <sheetData>
    <row r="1" spans="1:15">
      <c r="A1" s="2" t="s">
        <v>0</v>
      </c>
      <c r="B1" s="3" t="s">
        <v>1</v>
      </c>
      <c r="C1" s="2" t="s">
        <v>2</v>
      </c>
      <c r="D1" s="9" t="s">
        <v>3</v>
      </c>
      <c r="E1" s="9" t="s">
        <v>4</v>
      </c>
      <c r="F1" s="2" t="s">
        <v>5</v>
      </c>
      <c r="G1" s="2" t="s">
        <v>6</v>
      </c>
    </row>
    <row r="2" spans="1:15">
      <c r="A2" t="s">
        <v>7</v>
      </c>
      <c r="B2" s="1">
        <v>45310</v>
      </c>
      <c r="C2">
        <v>272</v>
      </c>
      <c r="D2" s="10">
        <v>41.47</v>
      </c>
      <c r="E2" s="10">
        <v>45.5</v>
      </c>
      <c r="F2" t="s">
        <v>107</v>
      </c>
      <c r="G2" t="s">
        <v>109</v>
      </c>
    </row>
    <row r="3" spans="1:15" ht="15" thickBot="1">
      <c r="A3" t="s">
        <v>8</v>
      </c>
      <c r="B3" s="1">
        <v>45292</v>
      </c>
      <c r="C3">
        <v>269</v>
      </c>
      <c r="D3" s="10">
        <v>63.52</v>
      </c>
      <c r="E3" s="10">
        <v>65.25</v>
      </c>
      <c r="F3" t="s">
        <v>108</v>
      </c>
      <c r="G3" t="s">
        <v>110</v>
      </c>
    </row>
    <row r="4" spans="1:15" ht="15" thickBot="1">
      <c r="A4" t="s">
        <v>9</v>
      </c>
      <c r="B4" s="1">
        <v>45581</v>
      </c>
      <c r="C4">
        <v>13</v>
      </c>
      <c r="D4" s="10">
        <v>67.83</v>
      </c>
      <c r="E4" s="10">
        <v>52.36</v>
      </c>
      <c r="F4" t="s">
        <v>107</v>
      </c>
      <c r="G4" t="s">
        <v>110</v>
      </c>
      <c r="O4" s="13"/>
    </row>
    <row r="5" spans="1:15">
      <c r="A5" t="s">
        <v>10</v>
      </c>
      <c r="B5" s="1">
        <v>45096</v>
      </c>
      <c r="C5">
        <v>125</v>
      </c>
      <c r="D5" s="10">
        <v>79.2</v>
      </c>
      <c r="E5" s="10">
        <v>71.709999999999994</v>
      </c>
      <c r="F5" t="s">
        <v>107</v>
      </c>
      <c r="G5" t="s">
        <v>109</v>
      </c>
      <c r="O5" s="13"/>
    </row>
    <row r="6" spans="1:15">
      <c r="A6" t="s">
        <v>11</v>
      </c>
      <c r="B6" s="1">
        <v>45275</v>
      </c>
      <c r="C6">
        <v>32</v>
      </c>
      <c r="D6" s="10">
        <v>61.78</v>
      </c>
      <c r="E6" s="10">
        <v>70.14</v>
      </c>
      <c r="F6" t="s">
        <v>108</v>
      </c>
      <c r="G6" t="s">
        <v>110</v>
      </c>
    </row>
    <row r="7" spans="1:15">
      <c r="A7" t="s">
        <v>12</v>
      </c>
      <c r="B7" s="1">
        <v>45586</v>
      </c>
      <c r="C7">
        <v>241</v>
      </c>
      <c r="D7" s="10">
        <v>42.44</v>
      </c>
      <c r="E7" s="10">
        <v>72.56</v>
      </c>
      <c r="F7" t="s">
        <v>107</v>
      </c>
      <c r="G7" t="s">
        <v>109</v>
      </c>
    </row>
    <row r="8" spans="1:15">
      <c r="A8" t="s">
        <v>13</v>
      </c>
      <c r="B8" s="1">
        <v>45237</v>
      </c>
      <c r="C8">
        <v>69</v>
      </c>
      <c r="D8" s="10">
        <v>44.84</v>
      </c>
      <c r="E8" s="10">
        <v>48.11</v>
      </c>
      <c r="F8" t="s">
        <v>108</v>
      </c>
      <c r="G8" t="s">
        <v>109</v>
      </c>
    </row>
    <row r="9" spans="1:15">
      <c r="A9" t="s">
        <v>14</v>
      </c>
      <c r="B9" s="1">
        <v>45199</v>
      </c>
      <c r="C9">
        <v>149</v>
      </c>
      <c r="D9" s="10">
        <v>27.51</v>
      </c>
      <c r="E9" s="10">
        <v>101.77</v>
      </c>
      <c r="F9" t="s">
        <v>107</v>
      </c>
      <c r="G9" t="s">
        <v>110</v>
      </c>
    </row>
    <row r="10" spans="1:15">
      <c r="A10" t="s">
        <v>15</v>
      </c>
      <c r="B10" s="1">
        <v>45012</v>
      </c>
      <c r="C10">
        <v>70</v>
      </c>
      <c r="D10" s="10">
        <v>40.659999999999997</v>
      </c>
      <c r="E10" s="10">
        <v>77.709999999999994</v>
      </c>
      <c r="F10" t="s">
        <v>107</v>
      </c>
      <c r="G10" t="s">
        <v>109</v>
      </c>
    </row>
    <row r="11" spans="1:15">
      <c r="A11" t="s">
        <v>16</v>
      </c>
      <c r="B11" s="1">
        <v>45501</v>
      </c>
      <c r="C11">
        <v>266</v>
      </c>
      <c r="D11" s="10">
        <v>14.02</v>
      </c>
      <c r="E11" s="10">
        <v>48.18</v>
      </c>
      <c r="F11" t="s">
        <v>107</v>
      </c>
      <c r="G11" t="s">
        <v>109</v>
      </c>
    </row>
    <row r="12" spans="1:15">
      <c r="A12" t="s">
        <v>14</v>
      </c>
      <c r="B12" s="1">
        <v>45477</v>
      </c>
      <c r="C12">
        <v>82</v>
      </c>
      <c r="D12" s="10">
        <v>25.72</v>
      </c>
      <c r="E12" s="10">
        <v>74.64</v>
      </c>
      <c r="F12" t="s">
        <v>107</v>
      </c>
      <c r="G12" t="s">
        <v>110</v>
      </c>
    </row>
    <row r="13" spans="1:15">
      <c r="A13" t="s">
        <v>17</v>
      </c>
      <c r="B13" s="1">
        <v>45196</v>
      </c>
      <c r="C13">
        <v>204</v>
      </c>
      <c r="D13" s="10">
        <v>94.46</v>
      </c>
      <c r="E13" s="10">
        <v>86.45</v>
      </c>
      <c r="F13" t="s">
        <v>107</v>
      </c>
      <c r="G13" t="s">
        <v>109</v>
      </c>
    </row>
    <row r="14" spans="1:15">
      <c r="A14" t="s">
        <v>18</v>
      </c>
      <c r="B14" s="1">
        <v>45544</v>
      </c>
      <c r="C14">
        <v>233</v>
      </c>
      <c r="D14" s="10">
        <v>28.08</v>
      </c>
      <c r="E14" s="10">
        <v>106.49</v>
      </c>
      <c r="F14" t="s">
        <v>108</v>
      </c>
      <c r="G14" t="s">
        <v>109</v>
      </c>
    </row>
    <row r="15" spans="1:15">
      <c r="A15" t="s">
        <v>19</v>
      </c>
      <c r="B15" s="1">
        <v>45037</v>
      </c>
      <c r="C15">
        <v>83</v>
      </c>
      <c r="D15" s="10">
        <v>67.06</v>
      </c>
      <c r="E15" s="10">
        <v>91.78</v>
      </c>
      <c r="F15" t="s">
        <v>107</v>
      </c>
      <c r="G15" t="s">
        <v>109</v>
      </c>
    </row>
    <row r="16" spans="1:15">
      <c r="A16" t="s">
        <v>14</v>
      </c>
      <c r="B16" s="1">
        <v>45405</v>
      </c>
      <c r="C16">
        <v>88</v>
      </c>
      <c r="D16" s="10">
        <v>36.15</v>
      </c>
      <c r="E16" s="10">
        <v>76.790000000000006</v>
      </c>
      <c r="F16" t="s">
        <v>107</v>
      </c>
      <c r="G16" t="s">
        <v>109</v>
      </c>
    </row>
    <row r="17" spans="1:7">
      <c r="A17" t="s">
        <v>20</v>
      </c>
      <c r="B17" s="1">
        <v>45602</v>
      </c>
      <c r="C17">
        <v>259</v>
      </c>
      <c r="D17" s="10">
        <v>80.16</v>
      </c>
      <c r="E17" s="10">
        <v>48.25</v>
      </c>
      <c r="F17" t="s">
        <v>108</v>
      </c>
      <c r="G17" t="s">
        <v>109</v>
      </c>
    </row>
    <row r="18" spans="1:7">
      <c r="A18" t="s">
        <v>21</v>
      </c>
      <c r="B18" s="1">
        <v>45181</v>
      </c>
      <c r="C18">
        <v>252</v>
      </c>
      <c r="D18" s="10">
        <v>79.900000000000006</v>
      </c>
      <c r="E18" s="10">
        <v>33.67</v>
      </c>
      <c r="F18" t="s">
        <v>107</v>
      </c>
      <c r="G18" t="s">
        <v>110</v>
      </c>
    </row>
    <row r="19" spans="1:7">
      <c r="A19" t="s">
        <v>22</v>
      </c>
      <c r="B19" s="1">
        <v>45651</v>
      </c>
      <c r="C19">
        <v>201</v>
      </c>
      <c r="D19" s="10">
        <v>14.92</v>
      </c>
      <c r="E19" s="10">
        <v>90.03</v>
      </c>
      <c r="F19" t="s">
        <v>108</v>
      </c>
      <c r="G19" t="s">
        <v>110</v>
      </c>
    </row>
    <row r="20" spans="1:7">
      <c r="A20" t="s">
        <v>23</v>
      </c>
      <c r="B20" s="1">
        <v>45665</v>
      </c>
      <c r="C20">
        <v>123</v>
      </c>
      <c r="D20" s="10">
        <v>49.64</v>
      </c>
      <c r="E20" s="10">
        <v>46.86</v>
      </c>
      <c r="F20" t="s">
        <v>107</v>
      </c>
      <c r="G20" t="s">
        <v>109</v>
      </c>
    </row>
    <row r="21" spans="1:7">
      <c r="A21" t="s">
        <v>24</v>
      </c>
      <c r="B21" s="1">
        <v>45629</v>
      </c>
      <c r="C21">
        <v>175</v>
      </c>
      <c r="D21" s="10">
        <v>44.23</v>
      </c>
      <c r="E21" s="10">
        <v>103.68</v>
      </c>
      <c r="F21" t="s">
        <v>107</v>
      </c>
      <c r="G21" t="s">
        <v>110</v>
      </c>
    </row>
    <row r="22" spans="1:7">
      <c r="A22" t="s">
        <v>25</v>
      </c>
      <c r="B22" s="1">
        <v>45596</v>
      </c>
      <c r="C22">
        <v>151</v>
      </c>
      <c r="D22" s="10">
        <v>40.74</v>
      </c>
      <c r="E22" s="10">
        <v>74.040000000000006</v>
      </c>
      <c r="F22" t="s">
        <v>107</v>
      </c>
      <c r="G22" t="s">
        <v>110</v>
      </c>
    </row>
    <row r="23" spans="1:7">
      <c r="A23" t="s">
        <v>26</v>
      </c>
      <c r="B23" s="1">
        <v>45325</v>
      </c>
      <c r="C23">
        <v>10</v>
      </c>
      <c r="D23" s="10">
        <v>73.36</v>
      </c>
      <c r="E23" s="10">
        <v>93.34</v>
      </c>
      <c r="F23" t="s">
        <v>108</v>
      </c>
      <c r="G23" t="s">
        <v>109</v>
      </c>
    </row>
    <row r="24" spans="1:7">
      <c r="A24" t="s">
        <v>27</v>
      </c>
      <c r="B24" s="1">
        <v>45179</v>
      </c>
      <c r="C24">
        <v>23</v>
      </c>
      <c r="D24" s="10">
        <v>72.45</v>
      </c>
      <c r="E24" s="10">
        <v>39.49</v>
      </c>
      <c r="F24" t="s">
        <v>108</v>
      </c>
      <c r="G24" t="s">
        <v>109</v>
      </c>
    </row>
    <row r="25" spans="1:7">
      <c r="A25" t="s">
        <v>28</v>
      </c>
      <c r="B25" s="1">
        <v>44999</v>
      </c>
      <c r="C25">
        <v>191</v>
      </c>
      <c r="D25" s="10">
        <v>29.32</v>
      </c>
      <c r="E25" s="10">
        <v>21.05</v>
      </c>
      <c r="F25" t="s">
        <v>107</v>
      </c>
      <c r="G25" t="s">
        <v>110</v>
      </c>
    </row>
    <row r="26" spans="1:7">
      <c r="A26" t="s">
        <v>29</v>
      </c>
      <c r="B26" s="1">
        <v>45265</v>
      </c>
      <c r="C26">
        <v>38</v>
      </c>
      <c r="D26" s="10">
        <v>58.95</v>
      </c>
      <c r="E26" s="10">
        <v>113.81</v>
      </c>
      <c r="F26" t="s">
        <v>107</v>
      </c>
      <c r="G26" t="s">
        <v>110</v>
      </c>
    </row>
    <row r="27" spans="1:7">
      <c r="A27" t="s">
        <v>30</v>
      </c>
      <c r="B27" s="1">
        <v>45095</v>
      </c>
      <c r="C27">
        <v>7</v>
      </c>
      <c r="D27" s="10">
        <v>53.45</v>
      </c>
      <c r="E27" s="10">
        <v>84</v>
      </c>
      <c r="F27" t="s">
        <v>108</v>
      </c>
      <c r="G27" t="s">
        <v>109</v>
      </c>
    </row>
    <row r="28" spans="1:7">
      <c r="A28" t="s">
        <v>30</v>
      </c>
      <c r="B28" s="1">
        <v>45503</v>
      </c>
      <c r="C28">
        <v>200</v>
      </c>
      <c r="D28" s="10">
        <v>85.63</v>
      </c>
      <c r="E28" s="10">
        <v>32</v>
      </c>
      <c r="F28" t="s">
        <v>108</v>
      </c>
      <c r="G28" t="s">
        <v>109</v>
      </c>
    </row>
    <row r="29" spans="1:7">
      <c r="A29" t="s">
        <v>18</v>
      </c>
      <c r="B29" s="1">
        <v>45353</v>
      </c>
      <c r="C29">
        <v>17</v>
      </c>
      <c r="D29" s="10">
        <v>40.14</v>
      </c>
      <c r="E29" s="10">
        <v>55.47</v>
      </c>
      <c r="F29" t="s">
        <v>108</v>
      </c>
      <c r="G29" t="s">
        <v>109</v>
      </c>
    </row>
    <row r="30" spans="1:7">
      <c r="A30" t="s">
        <v>31</v>
      </c>
      <c r="B30" s="1">
        <v>45152</v>
      </c>
      <c r="C30">
        <v>135</v>
      </c>
      <c r="D30" s="10">
        <v>81.540000000000006</v>
      </c>
      <c r="E30" s="10">
        <v>47.19</v>
      </c>
      <c r="F30" t="s">
        <v>107</v>
      </c>
      <c r="G30" t="s">
        <v>110</v>
      </c>
    </row>
    <row r="31" spans="1:7">
      <c r="A31" t="s">
        <v>9</v>
      </c>
      <c r="B31" s="1">
        <v>45443</v>
      </c>
      <c r="C31">
        <v>114</v>
      </c>
      <c r="D31" s="10">
        <v>48.39</v>
      </c>
      <c r="E31" s="10">
        <v>18.96</v>
      </c>
      <c r="F31" t="s">
        <v>107</v>
      </c>
      <c r="G31" t="s">
        <v>109</v>
      </c>
    </row>
    <row r="32" spans="1:7">
      <c r="A32" t="s">
        <v>12</v>
      </c>
      <c r="B32" s="1">
        <v>44995</v>
      </c>
      <c r="C32">
        <v>193</v>
      </c>
      <c r="D32" s="10">
        <v>13.1</v>
      </c>
      <c r="E32" s="10">
        <v>87.91</v>
      </c>
      <c r="F32" t="s">
        <v>108</v>
      </c>
      <c r="G32" t="s">
        <v>110</v>
      </c>
    </row>
    <row r="33" spans="1:7">
      <c r="A33" t="s">
        <v>32</v>
      </c>
      <c r="B33" s="1">
        <v>45605</v>
      </c>
      <c r="C33">
        <v>220</v>
      </c>
      <c r="D33" s="10">
        <v>48.83</v>
      </c>
      <c r="E33" s="10">
        <v>88.11</v>
      </c>
      <c r="F33" t="s">
        <v>108</v>
      </c>
      <c r="G33" t="s">
        <v>109</v>
      </c>
    </row>
    <row r="34" spans="1:7">
      <c r="A34" t="s">
        <v>26</v>
      </c>
      <c r="B34" s="1">
        <v>45314</v>
      </c>
      <c r="C34">
        <v>153</v>
      </c>
      <c r="D34" s="10">
        <v>74.569999999999993</v>
      </c>
      <c r="E34" s="10">
        <v>91.39</v>
      </c>
      <c r="F34" t="s">
        <v>108</v>
      </c>
      <c r="G34" t="s">
        <v>109</v>
      </c>
    </row>
    <row r="35" spans="1:7">
      <c r="A35" t="s">
        <v>33</v>
      </c>
      <c r="B35" s="1">
        <v>45628</v>
      </c>
      <c r="C35">
        <v>197</v>
      </c>
      <c r="D35" s="10">
        <v>94.22</v>
      </c>
      <c r="E35" s="10">
        <v>25.92</v>
      </c>
      <c r="F35" t="s">
        <v>107</v>
      </c>
      <c r="G35" t="s">
        <v>110</v>
      </c>
    </row>
    <row r="36" spans="1:7">
      <c r="A36" t="s">
        <v>23</v>
      </c>
      <c r="B36" s="1">
        <v>45532</v>
      </c>
      <c r="C36">
        <v>280</v>
      </c>
      <c r="D36" s="10">
        <v>14.23</v>
      </c>
      <c r="E36" s="10">
        <v>27.18</v>
      </c>
      <c r="F36" t="s">
        <v>107</v>
      </c>
      <c r="G36" t="s">
        <v>109</v>
      </c>
    </row>
    <row r="37" spans="1:7">
      <c r="A37" t="s">
        <v>34</v>
      </c>
      <c r="B37" s="1">
        <v>45050</v>
      </c>
      <c r="C37">
        <v>5</v>
      </c>
      <c r="D37" s="10">
        <v>31.06</v>
      </c>
      <c r="E37" s="10">
        <v>97.78</v>
      </c>
      <c r="F37" t="s">
        <v>107</v>
      </c>
      <c r="G37" t="s">
        <v>110</v>
      </c>
    </row>
    <row r="38" spans="1:7">
      <c r="A38" t="s">
        <v>35</v>
      </c>
      <c r="B38" s="1">
        <v>45105</v>
      </c>
      <c r="C38">
        <v>124</v>
      </c>
      <c r="D38" s="10">
        <v>88.18</v>
      </c>
      <c r="E38" s="10">
        <v>60.89</v>
      </c>
      <c r="F38" t="s">
        <v>107</v>
      </c>
      <c r="G38" t="s">
        <v>109</v>
      </c>
    </row>
    <row r="39" spans="1:7">
      <c r="A39" t="s">
        <v>36</v>
      </c>
      <c r="B39" s="1">
        <v>45378</v>
      </c>
      <c r="C39">
        <v>154</v>
      </c>
      <c r="D39" s="10">
        <v>18.489999999999998</v>
      </c>
      <c r="E39" s="10">
        <v>45.8</v>
      </c>
      <c r="F39" t="s">
        <v>108</v>
      </c>
      <c r="G39" t="s">
        <v>110</v>
      </c>
    </row>
    <row r="40" spans="1:7">
      <c r="A40" t="s">
        <v>37</v>
      </c>
      <c r="B40" s="1">
        <v>45002</v>
      </c>
      <c r="C40">
        <v>21</v>
      </c>
      <c r="D40" s="10">
        <v>46.11</v>
      </c>
      <c r="E40" s="10">
        <v>51.42</v>
      </c>
      <c r="F40" t="s">
        <v>107</v>
      </c>
      <c r="G40" t="s">
        <v>109</v>
      </c>
    </row>
    <row r="41" spans="1:7">
      <c r="A41" t="s">
        <v>38</v>
      </c>
      <c r="B41" s="1">
        <v>45537</v>
      </c>
      <c r="C41">
        <v>68</v>
      </c>
      <c r="D41" s="10">
        <v>67.84</v>
      </c>
      <c r="E41" s="10">
        <v>60.43</v>
      </c>
      <c r="F41" t="s">
        <v>108</v>
      </c>
      <c r="G41" t="s">
        <v>110</v>
      </c>
    </row>
    <row r="42" spans="1:7">
      <c r="A42" t="s">
        <v>31</v>
      </c>
      <c r="B42" s="1">
        <v>45544</v>
      </c>
      <c r="C42">
        <v>135</v>
      </c>
      <c r="D42" s="10">
        <v>93.23</v>
      </c>
      <c r="E42" s="10">
        <v>75.13</v>
      </c>
      <c r="F42" t="s">
        <v>108</v>
      </c>
      <c r="G42" t="s">
        <v>110</v>
      </c>
    </row>
    <row r="43" spans="1:7">
      <c r="A43" t="s">
        <v>39</v>
      </c>
      <c r="B43" s="1">
        <v>44985</v>
      </c>
      <c r="C43">
        <v>142</v>
      </c>
      <c r="D43" s="10">
        <v>44.27</v>
      </c>
      <c r="E43" s="10">
        <v>112.73</v>
      </c>
      <c r="F43" t="s">
        <v>107</v>
      </c>
      <c r="G43" t="s">
        <v>109</v>
      </c>
    </row>
    <row r="44" spans="1:7">
      <c r="A44" t="s">
        <v>27</v>
      </c>
      <c r="B44" s="1">
        <v>45559</v>
      </c>
      <c r="C44">
        <v>53</v>
      </c>
      <c r="D44" s="10">
        <v>63.01</v>
      </c>
      <c r="E44" s="10">
        <v>42.99</v>
      </c>
      <c r="F44" t="s">
        <v>108</v>
      </c>
      <c r="G44" t="s">
        <v>110</v>
      </c>
    </row>
    <row r="45" spans="1:7">
      <c r="A45" t="s">
        <v>40</v>
      </c>
      <c r="B45" s="1">
        <v>45108</v>
      </c>
      <c r="C45">
        <v>195</v>
      </c>
      <c r="D45" s="10">
        <v>31.26</v>
      </c>
      <c r="E45" s="10">
        <v>114.5</v>
      </c>
      <c r="F45" t="s">
        <v>108</v>
      </c>
      <c r="G45" t="s">
        <v>110</v>
      </c>
    </row>
    <row r="46" spans="1:7">
      <c r="A46" t="s">
        <v>41</v>
      </c>
      <c r="B46" s="1">
        <v>45017</v>
      </c>
      <c r="C46">
        <v>272</v>
      </c>
      <c r="D46" s="10">
        <v>68.42</v>
      </c>
      <c r="E46" s="10">
        <v>45.16</v>
      </c>
      <c r="F46" t="s">
        <v>107</v>
      </c>
      <c r="G46" t="s">
        <v>109</v>
      </c>
    </row>
    <row r="47" spans="1:7">
      <c r="A47" t="s">
        <v>38</v>
      </c>
      <c r="B47" s="1">
        <v>45525</v>
      </c>
      <c r="C47">
        <v>91</v>
      </c>
      <c r="D47" s="10">
        <v>83.95</v>
      </c>
      <c r="E47" s="10">
        <v>61.57</v>
      </c>
      <c r="F47" t="s">
        <v>107</v>
      </c>
      <c r="G47" t="s">
        <v>109</v>
      </c>
    </row>
    <row r="48" spans="1:7">
      <c r="A48" t="s">
        <v>42</v>
      </c>
      <c r="B48" s="1">
        <v>45534</v>
      </c>
      <c r="C48">
        <v>117</v>
      </c>
      <c r="D48" s="10">
        <v>75.28</v>
      </c>
      <c r="E48" s="10">
        <v>77.09</v>
      </c>
      <c r="F48" t="s">
        <v>107</v>
      </c>
      <c r="G48" t="s">
        <v>110</v>
      </c>
    </row>
    <row r="49" spans="1:7">
      <c r="A49" t="s">
        <v>43</v>
      </c>
      <c r="B49" s="1">
        <v>45594</v>
      </c>
      <c r="C49">
        <v>65</v>
      </c>
      <c r="D49" s="10">
        <v>57.96</v>
      </c>
      <c r="E49" s="10">
        <v>83.44</v>
      </c>
      <c r="F49" t="s">
        <v>108</v>
      </c>
      <c r="G49" t="s">
        <v>110</v>
      </c>
    </row>
    <row r="50" spans="1:7">
      <c r="A50" t="s">
        <v>44</v>
      </c>
      <c r="B50" s="1">
        <v>45671</v>
      </c>
      <c r="C50">
        <v>271</v>
      </c>
      <c r="D50" s="10">
        <v>53.18</v>
      </c>
      <c r="E50" s="10">
        <v>78.63</v>
      </c>
      <c r="F50" t="s">
        <v>107</v>
      </c>
      <c r="G50" t="s">
        <v>110</v>
      </c>
    </row>
    <row r="51" spans="1:7">
      <c r="A51" t="s">
        <v>45</v>
      </c>
      <c r="B51" s="1">
        <v>45395</v>
      </c>
      <c r="C51">
        <v>278</v>
      </c>
      <c r="D51" s="10">
        <v>93.85</v>
      </c>
      <c r="E51" s="10">
        <v>51.87</v>
      </c>
      <c r="F51" t="s">
        <v>107</v>
      </c>
      <c r="G51" t="s">
        <v>110</v>
      </c>
    </row>
    <row r="52" spans="1:7">
      <c r="A52" t="s">
        <v>46</v>
      </c>
      <c r="B52" s="1">
        <v>45174</v>
      </c>
      <c r="C52">
        <v>184</v>
      </c>
      <c r="D52" s="10">
        <v>23.78</v>
      </c>
      <c r="E52" s="10">
        <v>90.23</v>
      </c>
      <c r="F52" t="s">
        <v>108</v>
      </c>
      <c r="G52" t="s">
        <v>109</v>
      </c>
    </row>
    <row r="53" spans="1:7">
      <c r="A53" t="s">
        <v>47</v>
      </c>
      <c r="B53" s="1">
        <v>45112</v>
      </c>
      <c r="C53">
        <v>181</v>
      </c>
      <c r="D53" s="10">
        <v>23.67</v>
      </c>
      <c r="E53" s="10">
        <v>36.54</v>
      </c>
      <c r="F53" t="s">
        <v>108</v>
      </c>
      <c r="G53" t="s">
        <v>109</v>
      </c>
    </row>
    <row r="54" spans="1:7">
      <c r="A54" t="s">
        <v>48</v>
      </c>
      <c r="B54" s="1">
        <v>45608</v>
      </c>
      <c r="C54">
        <v>242</v>
      </c>
      <c r="D54" s="10">
        <v>55.73</v>
      </c>
      <c r="E54" s="10">
        <v>51.54</v>
      </c>
      <c r="F54" t="s">
        <v>107</v>
      </c>
      <c r="G54" t="s">
        <v>109</v>
      </c>
    </row>
    <row r="55" spans="1:7">
      <c r="A55" t="s">
        <v>49</v>
      </c>
      <c r="B55" s="1">
        <v>45427</v>
      </c>
      <c r="C55">
        <v>284</v>
      </c>
      <c r="D55" s="10">
        <v>33.36</v>
      </c>
      <c r="E55" s="10">
        <v>61.47</v>
      </c>
      <c r="F55" t="s">
        <v>108</v>
      </c>
      <c r="G55" t="s">
        <v>109</v>
      </c>
    </row>
    <row r="56" spans="1:7">
      <c r="A56" t="s">
        <v>50</v>
      </c>
      <c r="B56" s="1">
        <v>45158</v>
      </c>
      <c r="C56">
        <v>176</v>
      </c>
      <c r="D56" s="10">
        <v>78.61</v>
      </c>
      <c r="E56" s="10">
        <v>58.77</v>
      </c>
      <c r="F56" t="s">
        <v>108</v>
      </c>
      <c r="G56" t="s">
        <v>110</v>
      </c>
    </row>
    <row r="57" spans="1:7">
      <c r="A57" t="s">
        <v>32</v>
      </c>
      <c r="B57" s="1">
        <v>45550</v>
      </c>
      <c r="C57">
        <v>164</v>
      </c>
      <c r="D57" s="10">
        <v>17.309999999999999</v>
      </c>
      <c r="E57" s="10">
        <v>68.7</v>
      </c>
      <c r="F57" t="s">
        <v>107</v>
      </c>
      <c r="G57" t="s">
        <v>109</v>
      </c>
    </row>
    <row r="58" spans="1:7">
      <c r="A58" t="s">
        <v>32</v>
      </c>
      <c r="B58" s="1">
        <v>45307</v>
      </c>
      <c r="C58">
        <v>116</v>
      </c>
      <c r="D58" s="10">
        <v>31.1</v>
      </c>
      <c r="E58" s="10">
        <v>77.010000000000005</v>
      </c>
      <c r="F58" t="s">
        <v>108</v>
      </c>
      <c r="G58" t="s">
        <v>110</v>
      </c>
    </row>
    <row r="59" spans="1:7">
      <c r="A59" t="s">
        <v>51</v>
      </c>
      <c r="B59" s="1">
        <v>45538</v>
      </c>
      <c r="C59">
        <v>193</v>
      </c>
      <c r="D59" s="10">
        <v>23.8</v>
      </c>
      <c r="E59" s="10">
        <v>85.12</v>
      </c>
      <c r="F59" t="s">
        <v>108</v>
      </c>
      <c r="G59" t="s">
        <v>109</v>
      </c>
    </row>
    <row r="60" spans="1:7">
      <c r="A60" t="s">
        <v>41</v>
      </c>
      <c r="B60" s="1">
        <v>45190</v>
      </c>
      <c r="C60">
        <v>180</v>
      </c>
      <c r="D60" s="10">
        <v>25.48</v>
      </c>
      <c r="E60" s="10">
        <v>48.71</v>
      </c>
      <c r="F60" t="s">
        <v>108</v>
      </c>
      <c r="G60" t="s">
        <v>110</v>
      </c>
    </row>
    <row r="61" spans="1:7">
      <c r="A61" t="s">
        <v>52</v>
      </c>
      <c r="B61" s="1">
        <v>45127</v>
      </c>
      <c r="C61">
        <v>214</v>
      </c>
      <c r="D61" s="10">
        <v>18.7</v>
      </c>
      <c r="E61" s="10">
        <v>88.64</v>
      </c>
      <c r="F61" t="s">
        <v>108</v>
      </c>
      <c r="G61" t="s">
        <v>110</v>
      </c>
    </row>
    <row r="62" spans="1:7">
      <c r="A62" t="s">
        <v>31</v>
      </c>
      <c r="B62" s="1">
        <v>45606</v>
      </c>
      <c r="C62">
        <v>35</v>
      </c>
      <c r="D62" s="10">
        <v>81.98</v>
      </c>
      <c r="E62" s="10">
        <v>42.63</v>
      </c>
      <c r="F62" t="s">
        <v>108</v>
      </c>
      <c r="G62" t="s">
        <v>109</v>
      </c>
    </row>
    <row r="63" spans="1:7">
      <c r="A63" t="s">
        <v>53</v>
      </c>
      <c r="B63" s="1">
        <v>45190</v>
      </c>
      <c r="C63">
        <v>95</v>
      </c>
      <c r="D63" s="10">
        <v>56.83</v>
      </c>
      <c r="E63" s="10">
        <v>27.96</v>
      </c>
      <c r="F63" t="s">
        <v>108</v>
      </c>
      <c r="G63" t="s">
        <v>110</v>
      </c>
    </row>
    <row r="64" spans="1:7">
      <c r="A64" t="s">
        <v>54</v>
      </c>
      <c r="B64" s="1">
        <v>45600</v>
      </c>
      <c r="C64">
        <v>221</v>
      </c>
      <c r="D64" s="10">
        <v>84.16</v>
      </c>
      <c r="E64" s="10">
        <v>38.770000000000003</v>
      </c>
      <c r="F64" t="s">
        <v>107</v>
      </c>
      <c r="G64" t="s">
        <v>110</v>
      </c>
    </row>
    <row r="65" spans="1:7">
      <c r="A65" t="s">
        <v>55</v>
      </c>
      <c r="B65" s="1">
        <v>45183</v>
      </c>
      <c r="C65">
        <v>270</v>
      </c>
      <c r="D65" s="10">
        <v>43.03</v>
      </c>
      <c r="E65" s="10">
        <v>43.99</v>
      </c>
      <c r="F65" t="s">
        <v>108</v>
      </c>
      <c r="G65" t="s">
        <v>109</v>
      </c>
    </row>
    <row r="66" spans="1:7">
      <c r="A66" t="s">
        <v>24</v>
      </c>
      <c r="B66" s="1">
        <v>45546</v>
      </c>
      <c r="C66">
        <v>50</v>
      </c>
      <c r="D66" s="10">
        <v>64.64</v>
      </c>
      <c r="E66" s="10">
        <v>75.900000000000006</v>
      </c>
      <c r="F66" t="s">
        <v>107</v>
      </c>
      <c r="G66" t="s">
        <v>109</v>
      </c>
    </row>
    <row r="67" spans="1:7">
      <c r="A67" t="s">
        <v>56</v>
      </c>
      <c r="B67" s="1">
        <v>45374</v>
      </c>
      <c r="C67">
        <v>247</v>
      </c>
      <c r="D67" s="10">
        <v>81.39</v>
      </c>
      <c r="E67" s="10">
        <v>28.37</v>
      </c>
      <c r="F67" t="s">
        <v>107</v>
      </c>
      <c r="G67" t="s">
        <v>109</v>
      </c>
    </row>
    <row r="68" spans="1:7">
      <c r="A68" t="s">
        <v>57</v>
      </c>
      <c r="B68" s="1">
        <v>45028</v>
      </c>
      <c r="C68">
        <v>133</v>
      </c>
      <c r="D68" s="10">
        <v>91.47</v>
      </c>
      <c r="E68" s="10">
        <v>53.97</v>
      </c>
      <c r="F68" t="s">
        <v>108</v>
      </c>
      <c r="G68" t="s">
        <v>109</v>
      </c>
    </row>
    <row r="69" spans="1:7">
      <c r="A69" t="s">
        <v>40</v>
      </c>
      <c r="B69" s="1">
        <v>45007</v>
      </c>
      <c r="C69">
        <v>111</v>
      </c>
      <c r="D69" s="10">
        <v>75.05</v>
      </c>
      <c r="E69" s="10">
        <v>109.77</v>
      </c>
      <c r="F69" t="s">
        <v>108</v>
      </c>
      <c r="G69" t="s">
        <v>110</v>
      </c>
    </row>
    <row r="70" spans="1:7">
      <c r="A70" t="s">
        <v>58</v>
      </c>
      <c r="B70" s="1">
        <v>45444</v>
      </c>
      <c r="C70">
        <v>186</v>
      </c>
      <c r="D70" s="10">
        <v>24.65</v>
      </c>
      <c r="E70" s="10">
        <v>93.48</v>
      </c>
      <c r="F70" t="s">
        <v>108</v>
      </c>
      <c r="G70" t="s">
        <v>110</v>
      </c>
    </row>
    <row r="71" spans="1:7">
      <c r="A71" t="s">
        <v>59</v>
      </c>
      <c r="B71" s="1">
        <v>45539</v>
      </c>
      <c r="C71">
        <v>124</v>
      </c>
      <c r="D71" s="10">
        <v>16.96</v>
      </c>
      <c r="E71" s="10">
        <v>61.14</v>
      </c>
      <c r="F71" t="s">
        <v>108</v>
      </c>
      <c r="G71" t="s">
        <v>109</v>
      </c>
    </row>
    <row r="72" spans="1:7">
      <c r="A72" t="s">
        <v>60</v>
      </c>
      <c r="B72" s="1">
        <v>45146</v>
      </c>
      <c r="C72">
        <v>138</v>
      </c>
      <c r="D72" s="10">
        <v>68.62</v>
      </c>
      <c r="E72" s="10">
        <v>108.46</v>
      </c>
      <c r="F72" t="s">
        <v>108</v>
      </c>
      <c r="G72" t="s">
        <v>110</v>
      </c>
    </row>
    <row r="73" spans="1:7">
      <c r="A73" t="s">
        <v>27</v>
      </c>
      <c r="B73" s="1">
        <v>45393</v>
      </c>
      <c r="C73">
        <v>180</v>
      </c>
      <c r="D73" s="10">
        <v>64.73</v>
      </c>
      <c r="E73" s="10">
        <v>48.5</v>
      </c>
      <c r="F73" t="s">
        <v>108</v>
      </c>
      <c r="G73" t="s">
        <v>110</v>
      </c>
    </row>
    <row r="74" spans="1:7">
      <c r="A74" t="s">
        <v>44</v>
      </c>
      <c r="B74" s="1">
        <v>45682</v>
      </c>
      <c r="C74">
        <v>196</v>
      </c>
      <c r="D74" s="10">
        <v>10.3</v>
      </c>
      <c r="E74" s="10">
        <v>67.45</v>
      </c>
      <c r="F74" t="s">
        <v>107</v>
      </c>
      <c r="G74" t="s">
        <v>109</v>
      </c>
    </row>
    <row r="75" spans="1:7">
      <c r="A75" t="s">
        <v>61</v>
      </c>
      <c r="B75" s="1">
        <v>45376</v>
      </c>
      <c r="C75">
        <v>241</v>
      </c>
      <c r="D75" s="10">
        <v>86.04</v>
      </c>
      <c r="E75" s="10">
        <v>31</v>
      </c>
      <c r="F75" t="s">
        <v>108</v>
      </c>
      <c r="G75" t="s">
        <v>109</v>
      </c>
    </row>
    <row r="76" spans="1:7">
      <c r="A76" t="s">
        <v>20</v>
      </c>
      <c r="B76" s="1">
        <v>45149</v>
      </c>
      <c r="C76">
        <v>218</v>
      </c>
      <c r="D76" s="10">
        <v>10.89</v>
      </c>
      <c r="E76" s="10">
        <v>51.97</v>
      </c>
      <c r="F76" t="s">
        <v>107</v>
      </c>
      <c r="G76" t="s">
        <v>110</v>
      </c>
    </row>
    <row r="77" spans="1:7">
      <c r="A77" t="s">
        <v>17</v>
      </c>
      <c r="B77" s="1">
        <v>45609</v>
      </c>
      <c r="C77">
        <v>162</v>
      </c>
      <c r="D77" s="10">
        <v>26.34</v>
      </c>
      <c r="E77" s="10">
        <v>119.34</v>
      </c>
      <c r="F77" t="s">
        <v>108</v>
      </c>
      <c r="G77" t="s">
        <v>109</v>
      </c>
    </row>
    <row r="78" spans="1:7">
      <c r="A78" t="s">
        <v>27</v>
      </c>
      <c r="B78" s="1">
        <v>45043</v>
      </c>
      <c r="C78">
        <v>111</v>
      </c>
      <c r="D78" s="10">
        <v>87.05</v>
      </c>
      <c r="E78" s="10">
        <v>66.41</v>
      </c>
      <c r="F78" t="s">
        <v>107</v>
      </c>
      <c r="G78" t="s">
        <v>110</v>
      </c>
    </row>
    <row r="79" spans="1:7">
      <c r="A79" t="s">
        <v>39</v>
      </c>
      <c r="B79" s="1">
        <v>45245</v>
      </c>
      <c r="C79">
        <v>134</v>
      </c>
      <c r="D79" s="10">
        <v>79.67</v>
      </c>
      <c r="E79" s="10">
        <v>90.05</v>
      </c>
      <c r="F79" t="s">
        <v>108</v>
      </c>
      <c r="G79" t="s">
        <v>109</v>
      </c>
    </row>
    <row r="80" spans="1:7">
      <c r="A80" t="s">
        <v>62</v>
      </c>
      <c r="B80" s="1">
        <v>45543</v>
      </c>
      <c r="C80">
        <v>233</v>
      </c>
      <c r="D80" s="10">
        <v>96.41</v>
      </c>
      <c r="E80" s="10">
        <v>79.56</v>
      </c>
      <c r="F80" t="s">
        <v>108</v>
      </c>
      <c r="G80" t="s">
        <v>109</v>
      </c>
    </row>
    <row r="81" spans="1:7">
      <c r="A81" t="s">
        <v>63</v>
      </c>
      <c r="B81" s="1">
        <v>45410</v>
      </c>
      <c r="C81">
        <v>5</v>
      </c>
      <c r="D81" s="10">
        <v>15.49</v>
      </c>
      <c r="E81" s="10">
        <v>103.66</v>
      </c>
      <c r="F81" t="s">
        <v>107</v>
      </c>
      <c r="G81" t="s">
        <v>110</v>
      </c>
    </row>
    <row r="82" spans="1:7">
      <c r="A82" t="s">
        <v>64</v>
      </c>
      <c r="B82" s="1">
        <v>45371</v>
      </c>
      <c r="C82">
        <v>219</v>
      </c>
      <c r="D82" s="10">
        <v>96.36</v>
      </c>
      <c r="E82" s="10">
        <v>47.16</v>
      </c>
      <c r="F82" t="s">
        <v>107</v>
      </c>
      <c r="G82" t="s">
        <v>110</v>
      </c>
    </row>
    <row r="83" spans="1:7">
      <c r="A83" t="s">
        <v>65</v>
      </c>
      <c r="B83" s="1">
        <v>45687</v>
      </c>
      <c r="C83">
        <v>197</v>
      </c>
      <c r="D83" s="10">
        <v>18.32</v>
      </c>
      <c r="E83" s="10">
        <v>24.8</v>
      </c>
      <c r="F83" t="s">
        <v>108</v>
      </c>
      <c r="G83" t="s">
        <v>110</v>
      </c>
    </row>
    <row r="84" spans="1:7">
      <c r="A84" t="s">
        <v>40</v>
      </c>
      <c r="B84" s="1">
        <v>45003</v>
      </c>
      <c r="C84">
        <v>98</v>
      </c>
      <c r="D84" s="10">
        <v>18.11</v>
      </c>
      <c r="E84" s="10">
        <v>87.78</v>
      </c>
      <c r="F84" t="s">
        <v>108</v>
      </c>
      <c r="G84" t="s">
        <v>110</v>
      </c>
    </row>
    <row r="85" spans="1:7">
      <c r="A85" t="s">
        <v>66</v>
      </c>
      <c r="B85" s="1">
        <v>45491</v>
      </c>
      <c r="C85">
        <v>208</v>
      </c>
      <c r="D85" s="10">
        <v>95.33</v>
      </c>
      <c r="E85" s="10">
        <v>74.61</v>
      </c>
      <c r="F85" t="s">
        <v>108</v>
      </c>
      <c r="G85" t="s">
        <v>109</v>
      </c>
    </row>
    <row r="86" spans="1:7">
      <c r="A86" t="s">
        <v>52</v>
      </c>
      <c r="B86" s="1">
        <v>45513</v>
      </c>
      <c r="C86">
        <v>282</v>
      </c>
      <c r="D86" s="10">
        <v>20.51</v>
      </c>
      <c r="E86" s="10">
        <v>31.78</v>
      </c>
      <c r="F86" t="s">
        <v>108</v>
      </c>
      <c r="G86" t="s">
        <v>110</v>
      </c>
    </row>
    <row r="87" spans="1:7">
      <c r="A87" t="s">
        <v>67</v>
      </c>
      <c r="B87" s="1">
        <v>45627</v>
      </c>
      <c r="C87">
        <v>269</v>
      </c>
      <c r="D87" s="10">
        <v>25.09</v>
      </c>
      <c r="E87" s="10">
        <v>33.71</v>
      </c>
      <c r="F87" t="s">
        <v>107</v>
      </c>
      <c r="G87" t="s">
        <v>109</v>
      </c>
    </row>
    <row r="88" spans="1:7">
      <c r="A88" t="s">
        <v>68</v>
      </c>
      <c r="B88" s="1">
        <v>45155</v>
      </c>
      <c r="C88">
        <v>194</v>
      </c>
      <c r="D88" s="10">
        <v>23.99</v>
      </c>
      <c r="E88" s="10">
        <v>75.64</v>
      </c>
      <c r="F88" t="s">
        <v>108</v>
      </c>
      <c r="G88" t="s">
        <v>110</v>
      </c>
    </row>
    <row r="89" spans="1:7">
      <c r="A89" t="s">
        <v>69</v>
      </c>
      <c r="B89" s="1">
        <v>45508</v>
      </c>
      <c r="C89">
        <v>208</v>
      </c>
      <c r="D89" s="10">
        <v>85.4</v>
      </c>
      <c r="E89" s="10">
        <v>70.650000000000006</v>
      </c>
      <c r="F89" t="s">
        <v>108</v>
      </c>
      <c r="G89" t="s">
        <v>110</v>
      </c>
    </row>
    <row r="90" spans="1:7">
      <c r="A90" t="s">
        <v>70</v>
      </c>
      <c r="B90" s="1">
        <v>45434</v>
      </c>
      <c r="C90">
        <v>204</v>
      </c>
      <c r="D90" s="10">
        <v>67.11</v>
      </c>
      <c r="E90" s="10">
        <v>42.8</v>
      </c>
      <c r="F90" t="s">
        <v>108</v>
      </c>
      <c r="G90" t="s">
        <v>110</v>
      </c>
    </row>
    <row r="91" spans="1:7">
      <c r="A91" t="s">
        <v>64</v>
      </c>
      <c r="B91" s="1">
        <v>45018</v>
      </c>
      <c r="C91">
        <v>199</v>
      </c>
      <c r="D91" s="10">
        <v>58.16</v>
      </c>
      <c r="E91" s="10">
        <v>95.54</v>
      </c>
      <c r="F91" t="s">
        <v>108</v>
      </c>
      <c r="G91" t="s">
        <v>110</v>
      </c>
    </row>
    <row r="92" spans="1:7">
      <c r="A92" t="s">
        <v>71</v>
      </c>
      <c r="B92" s="1">
        <v>45380</v>
      </c>
      <c r="C92">
        <v>25</v>
      </c>
      <c r="D92" s="10">
        <v>45.59</v>
      </c>
      <c r="E92" s="10">
        <v>99.15</v>
      </c>
      <c r="F92" t="s">
        <v>107</v>
      </c>
      <c r="G92" t="s">
        <v>109</v>
      </c>
    </row>
    <row r="93" spans="1:7">
      <c r="A93" t="s">
        <v>37</v>
      </c>
      <c r="B93" s="1">
        <v>45362</v>
      </c>
      <c r="C93">
        <v>252</v>
      </c>
      <c r="D93" s="10">
        <v>32.75</v>
      </c>
      <c r="E93" s="10">
        <v>67.7</v>
      </c>
      <c r="F93" t="s">
        <v>107</v>
      </c>
      <c r="G93" t="s">
        <v>109</v>
      </c>
    </row>
    <row r="94" spans="1:7">
      <c r="A94" t="s">
        <v>67</v>
      </c>
      <c r="B94" s="1">
        <v>45060</v>
      </c>
      <c r="C94">
        <v>225</v>
      </c>
      <c r="D94" s="10">
        <v>37.33</v>
      </c>
      <c r="E94" s="10">
        <v>74</v>
      </c>
      <c r="F94" t="s">
        <v>108</v>
      </c>
      <c r="G94" t="s">
        <v>110</v>
      </c>
    </row>
    <row r="95" spans="1:7">
      <c r="A95" t="s">
        <v>72</v>
      </c>
      <c r="B95" s="1">
        <v>45195</v>
      </c>
      <c r="C95">
        <v>196</v>
      </c>
      <c r="D95" s="10">
        <v>49.91</v>
      </c>
      <c r="E95" s="10">
        <v>102.96</v>
      </c>
      <c r="F95" t="s">
        <v>108</v>
      </c>
      <c r="G95" t="s">
        <v>110</v>
      </c>
    </row>
    <row r="96" spans="1:7">
      <c r="A96" t="s">
        <v>73</v>
      </c>
      <c r="B96" s="1">
        <v>45605</v>
      </c>
      <c r="C96">
        <v>5</v>
      </c>
      <c r="D96" s="10">
        <v>20.41</v>
      </c>
      <c r="E96" s="10">
        <v>104.8</v>
      </c>
      <c r="F96" t="s">
        <v>107</v>
      </c>
      <c r="G96" t="s">
        <v>110</v>
      </c>
    </row>
    <row r="97" spans="1:7">
      <c r="A97" t="s">
        <v>34</v>
      </c>
      <c r="B97" s="1">
        <v>45120</v>
      </c>
      <c r="C97">
        <v>143</v>
      </c>
      <c r="D97" s="10">
        <v>50.51</v>
      </c>
      <c r="E97" s="10">
        <v>20.52</v>
      </c>
      <c r="F97" t="s">
        <v>108</v>
      </c>
      <c r="G97" t="s">
        <v>110</v>
      </c>
    </row>
    <row r="98" spans="1:7">
      <c r="A98" t="s">
        <v>35</v>
      </c>
      <c r="B98" s="1">
        <v>45257</v>
      </c>
      <c r="C98">
        <v>272</v>
      </c>
      <c r="D98" s="10">
        <v>37.119999999999997</v>
      </c>
      <c r="E98" s="10">
        <v>97.36</v>
      </c>
      <c r="F98" t="s">
        <v>107</v>
      </c>
      <c r="G98" t="s">
        <v>110</v>
      </c>
    </row>
    <row r="99" spans="1:7">
      <c r="A99" t="s">
        <v>74</v>
      </c>
      <c r="B99" s="1">
        <v>45573</v>
      </c>
      <c r="C99">
        <v>288</v>
      </c>
      <c r="D99" s="10">
        <v>63.3</v>
      </c>
      <c r="E99" s="10">
        <v>82.22</v>
      </c>
      <c r="F99" t="s">
        <v>108</v>
      </c>
      <c r="G99" t="s">
        <v>109</v>
      </c>
    </row>
    <row r="100" spans="1:7">
      <c r="A100" t="s">
        <v>69</v>
      </c>
      <c r="B100" s="1">
        <v>45348</v>
      </c>
      <c r="C100">
        <v>281</v>
      </c>
      <c r="D100" s="10">
        <v>79.12</v>
      </c>
      <c r="E100" s="10">
        <v>64.8</v>
      </c>
      <c r="F100" t="s">
        <v>107</v>
      </c>
      <c r="G100" t="s">
        <v>110</v>
      </c>
    </row>
    <row r="101" spans="1:7">
      <c r="A101" t="s">
        <v>75</v>
      </c>
      <c r="B101" s="1">
        <v>45524</v>
      </c>
      <c r="C101">
        <v>12</v>
      </c>
      <c r="D101" s="10">
        <v>15.37</v>
      </c>
      <c r="E101" s="10">
        <v>79.709999999999994</v>
      </c>
      <c r="F101" t="s">
        <v>108</v>
      </c>
      <c r="G101" t="s">
        <v>109</v>
      </c>
    </row>
    <row r="102" spans="1:7">
      <c r="A102" t="s">
        <v>20</v>
      </c>
      <c r="B102" s="1">
        <v>45155</v>
      </c>
      <c r="C102">
        <v>128</v>
      </c>
      <c r="D102" s="10">
        <v>44.71</v>
      </c>
      <c r="E102" s="10">
        <v>73.849999999999994</v>
      </c>
      <c r="F102" t="s">
        <v>107</v>
      </c>
      <c r="G102" t="s">
        <v>110</v>
      </c>
    </row>
    <row r="103" spans="1:7">
      <c r="A103" t="s">
        <v>17</v>
      </c>
      <c r="B103" s="1">
        <v>45092</v>
      </c>
      <c r="C103">
        <v>131</v>
      </c>
      <c r="D103" s="10">
        <v>51.68</v>
      </c>
      <c r="E103" s="10">
        <v>38.92</v>
      </c>
      <c r="F103" t="s">
        <v>108</v>
      </c>
      <c r="G103" t="s">
        <v>109</v>
      </c>
    </row>
    <row r="104" spans="1:7">
      <c r="A104" t="s">
        <v>76</v>
      </c>
      <c r="B104" s="1">
        <v>45635</v>
      </c>
      <c r="C104">
        <v>247</v>
      </c>
      <c r="D104" s="10">
        <v>36.130000000000003</v>
      </c>
      <c r="E104" s="10">
        <v>36.69</v>
      </c>
      <c r="F104" t="s">
        <v>107</v>
      </c>
      <c r="G104" t="s">
        <v>109</v>
      </c>
    </row>
    <row r="105" spans="1:7">
      <c r="A105" t="s">
        <v>35</v>
      </c>
      <c r="B105" s="1">
        <v>45625</v>
      </c>
      <c r="C105">
        <v>61</v>
      </c>
      <c r="D105" s="10">
        <v>23.54</v>
      </c>
      <c r="E105" s="10">
        <v>27.54</v>
      </c>
      <c r="F105" t="s">
        <v>108</v>
      </c>
      <c r="G105" t="s">
        <v>110</v>
      </c>
    </row>
    <row r="106" spans="1:7">
      <c r="A106" t="s">
        <v>77</v>
      </c>
      <c r="B106" s="1">
        <v>45591</v>
      </c>
      <c r="C106">
        <v>160</v>
      </c>
      <c r="D106" s="10">
        <v>67.739999999999995</v>
      </c>
      <c r="E106" s="10">
        <v>100.24</v>
      </c>
      <c r="F106" t="s">
        <v>107</v>
      </c>
      <c r="G106" t="s">
        <v>109</v>
      </c>
    </row>
    <row r="107" spans="1:7">
      <c r="A107" t="s">
        <v>78</v>
      </c>
      <c r="B107" s="1">
        <v>45539</v>
      </c>
      <c r="C107">
        <v>52</v>
      </c>
      <c r="D107" s="10">
        <v>55.97</v>
      </c>
      <c r="E107" s="10">
        <v>49.97</v>
      </c>
      <c r="F107" t="s">
        <v>108</v>
      </c>
      <c r="G107" t="s">
        <v>110</v>
      </c>
    </row>
    <row r="108" spans="1:7">
      <c r="A108" t="s">
        <v>14</v>
      </c>
      <c r="B108" s="1">
        <v>44985</v>
      </c>
      <c r="C108">
        <v>242</v>
      </c>
      <c r="D108" s="10">
        <v>51.27</v>
      </c>
      <c r="E108" s="10">
        <v>81.099999999999994</v>
      </c>
      <c r="F108" t="s">
        <v>107</v>
      </c>
      <c r="G108" t="s">
        <v>109</v>
      </c>
    </row>
    <row r="109" spans="1:7">
      <c r="A109" t="s">
        <v>79</v>
      </c>
      <c r="B109" s="1">
        <v>45172</v>
      </c>
      <c r="C109">
        <v>124</v>
      </c>
      <c r="D109" s="10">
        <v>30.73</v>
      </c>
      <c r="E109" s="10">
        <v>59.55</v>
      </c>
      <c r="F109" t="s">
        <v>107</v>
      </c>
      <c r="G109" t="s">
        <v>110</v>
      </c>
    </row>
    <row r="110" spans="1:7">
      <c r="A110" t="s">
        <v>36</v>
      </c>
      <c r="B110" s="1">
        <v>45009</v>
      </c>
      <c r="C110">
        <v>95</v>
      </c>
      <c r="D110" s="10">
        <v>59.21</v>
      </c>
      <c r="E110" s="10">
        <v>21.94</v>
      </c>
      <c r="F110" t="s">
        <v>108</v>
      </c>
      <c r="G110" t="s">
        <v>109</v>
      </c>
    </row>
    <row r="111" spans="1:7">
      <c r="A111" t="s">
        <v>73</v>
      </c>
      <c r="B111" s="1">
        <v>45517</v>
      </c>
      <c r="C111">
        <v>295</v>
      </c>
      <c r="D111" s="10">
        <v>43.7</v>
      </c>
      <c r="E111" s="10">
        <v>63.09</v>
      </c>
      <c r="F111" t="s">
        <v>107</v>
      </c>
      <c r="G111" t="s">
        <v>110</v>
      </c>
    </row>
    <row r="112" spans="1:7">
      <c r="A112" t="s">
        <v>52</v>
      </c>
      <c r="B112" s="1">
        <v>45477</v>
      </c>
      <c r="C112">
        <v>275</v>
      </c>
      <c r="D112" s="10">
        <v>77.31</v>
      </c>
      <c r="E112" s="10">
        <v>81.510000000000005</v>
      </c>
      <c r="F112" t="s">
        <v>108</v>
      </c>
      <c r="G112" t="s">
        <v>109</v>
      </c>
    </row>
    <row r="113" spans="1:7">
      <c r="A113" t="s">
        <v>67</v>
      </c>
      <c r="B113" s="1">
        <v>45672</v>
      </c>
      <c r="C113">
        <v>241</v>
      </c>
      <c r="D113" s="10">
        <v>24.1</v>
      </c>
      <c r="E113" s="10">
        <v>30.71</v>
      </c>
      <c r="F113" t="s">
        <v>108</v>
      </c>
      <c r="G113" t="s">
        <v>109</v>
      </c>
    </row>
    <row r="114" spans="1:7">
      <c r="A114" t="s">
        <v>80</v>
      </c>
      <c r="B114" s="1">
        <v>45124</v>
      </c>
      <c r="C114">
        <v>220</v>
      </c>
      <c r="D114" s="10">
        <v>40.049999999999997</v>
      </c>
      <c r="E114" s="10">
        <v>39.380000000000003</v>
      </c>
      <c r="F114" t="s">
        <v>108</v>
      </c>
      <c r="G114" t="s">
        <v>110</v>
      </c>
    </row>
    <row r="115" spans="1:7">
      <c r="A115" t="s">
        <v>76</v>
      </c>
      <c r="B115" s="1">
        <v>45629</v>
      </c>
      <c r="C115">
        <v>288</v>
      </c>
      <c r="D115" s="10">
        <v>75.040000000000006</v>
      </c>
      <c r="E115" s="10">
        <v>62.57</v>
      </c>
      <c r="F115" t="s">
        <v>107</v>
      </c>
      <c r="G115" t="s">
        <v>110</v>
      </c>
    </row>
    <row r="116" spans="1:7">
      <c r="A116" t="s">
        <v>79</v>
      </c>
      <c r="B116" s="1">
        <v>45252</v>
      </c>
      <c r="C116">
        <v>140</v>
      </c>
      <c r="D116" s="10">
        <v>36.14</v>
      </c>
      <c r="E116" s="10">
        <v>92.34</v>
      </c>
      <c r="F116" t="s">
        <v>108</v>
      </c>
      <c r="G116" t="s">
        <v>109</v>
      </c>
    </row>
    <row r="117" spans="1:7">
      <c r="A117" t="s">
        <v>56</v>
      </c>
      <c r="B117" s="1">
        <v>45436</v>
      </c>
      <c r="C117">
        <v>20</v>
      </c>
      <c r="D117" s="10">
        <v>19.14</v>
      </c>
      <c r="E117" s="10">
        <v>53.33</v>
      </c>
      <c r="F117" t="s">
        <v>107</v>
      </c>
      <c r="G117" t="s">
        <v>110</v>
      </c>
    </row>
    <row r="118" spans="1:7">
      <c r="A118" t="s">
        <v>28</v>
      </c>
      <c r="B118" s="1">
        <v>45209</v>
      </c>
      <c r="C118">
        <v>294</v>
      </c>
      <c r="D118" s="10">
        <v>78.25</v>
      </c>
      <c r="E118" s="10">
        <v>104.02</v>
      </c>
      <c r="F118" t="s">
        <v>107</v>
      </c>
      <c r="G118" t="s">
        <v>110</v>
      </c>
    </row>
    <row r="119" spans="1:7">
      <c r="A119" t="s">
        <v>47</v>
      </c>
      <c r="B119" s="1">
        <v>45493</v>
      </c>
      <c r="C119">
        <v>148</v>
      </c>
      <c r="D119" s="10">
        <v>90.67</v>
      </c>
      <c r="E119" s="10">
        <v>114.1</v>
      </c>
      <c r="F119" t="s">
        <v>108</v>
      </c>
      <c r="G119" t="s">
        <v>110</v>
      </c>
    </row>
    <row r="120" spans="1:7">
      <c r="A120" t="s">
        <v>81</v>
      </c>
      <c r="B120" s="1">
        <v>45090</v>
      </c>
      <c r="C120">
        <v>156</v>
      </c>
      <c r="D120" s="10">
        <v>29.54</v>
      </c>
      <c r="E120" s="10">
        <v>90.95</v>
      </c>
      <c r="F120" t="s">
        <v>107</v>
      </c>
      <c r="G120" t="s">
        <v>109</v>
      </c>
    </row>
    <row r="121" spans="1:7">
      <c r="A121" t="s">
        <v>82</v>
      </c>
      <c r="B121" s="1">
        <v>45524</v>
      </c>
      <c r="C121">
        <v>146</v>
      </c>
      <c r="D121" s="10">
        <v>17.510000000000002</v>
      </c>
      <c r="E121" s="10">
        <v>69.47</v>
      </c>
      <c r="F121" t="s">
        <v>108</v>
      </c>
      <c r="G121" t="s">
        <v>109</v>
      </c>
    </row>
    <row r="122" spans="1:7">
      <c r="A122" t="s">
        <v>83</v>
      </c>
      <c r="B122" s="1">
        <v>45138</v>
      </c>
      <c r="C122">
        <v>294</v>
      </c>
      <c r="D122" s="10">
        <v>79.87</v>
      </c>
      <c r="E122" s="10">
        <v>64.89</v>
      </c>
      <c r="F122" t="s">
        <v>108</v>
      </c>
      <c r="G122" t="s">
        <v>109</v>
      </c>
    </row>
    <row r="123" spans="1:7">
      <c r="A123" t="s">
        <v>20</v>
      </c>
      <c r="B123" s="1">
        <v>45697</v>
      </c>
      <c r="C123">
        <v>80</v>
      </c>
      <c r="D123" s="10">
        <v>71.19</v>
      </c>
      <c r="E123" s="10">
        <v>38.549999999999997</v>
      </c>
      <c r="F123" t="s">
        <v>108</v>
      </c>
      <c r="G123" t="s">
        <v>109</v>
      </c>
    </row>
    <row r="124" spans="1:7">
      <c r="A124" t="s">
        <v>61</v>
      </c>
      <c r="B124" s="1">
        <v>45333</v>
      </c>
      <c r="C124">
        <v>60</v>
      </c>
      <c r="D124" s="10">
        <v>45.15</v>
      </c>
      <c r="E124" s="10">
        <v>111.29</v>
      </c>
      <c r="F124" t="s">
        <v>107</v>
      </c>
      <c r="G124" t="s">
        <v>110</v>
      </c>
    </row>
    <row r="125" spans="1:7">
      <c r="A125" t="s">
        <v>75</v>
      </c>
      <c r="B125" s="1">
        <v>45012</v>
      </c>
      <c r="C125">
        <v>249</v>
      </c>
      <c r="D125" s="10">
        <v>71.59</v>
      </c>
      <c r="E125" s="10">
        <v>66.489999999999995</v>
      </c>
      <c r="F125" t="s">
        <v>108</v>
      </c>
      <c r="G125" t="s">
        <v>109</v>
      </c>
    </row>
    <row r="126" spans="1:7">
      <c r="A126" t="s">
        <v>40</v>
      </c>
      <c r="B126" s="1">
        <v>45508</v>
      </c>
      <c r="C126">
        <v>210</v>
      </c>
      <c r="D126" s="10">
        <v>93.12</v>
      </c>
      <c r="E126" s="10">
        <v>69.86</v>
      </c>
      <c r="F126" t="s">
        <v>108</v>
      </c>
      <c r="G126" t="s">
        <v>109</v>
      </c>
    </row>
    <row r="127" spans="1:7">
      <c r="A127" t="s">
        <v>65</v>
      </c>
      <c r="B127" s="1">
        <v>45009</v>
      </c>
      <c r="C127">
        <v>101</v>
      </c>
      <c r="D127" s="10">
        <v>42.78</v>
      </c>
      <c r="E127" s="10">
        <v>103.47</v>
      </c>
      <c r="F127" t="s">
        <v>108</v>
      </c>
      <c r="G127" t="s">
        <v>109</v>
      </c>
    </row>
    <row r="128" spans="1:7">
      <c r="A128" t="s">
        <v>80</v>
      </c>
      <c r="B128" s="1">
        <v>45317</v>
      </c>
      <c r="C128">
        <v>50</v>
      </c>
      <c r="D128" s="10">
        <v>65.38</v>
      </c>
      <c r="E128" s="10">
        <v>78.959999999999994</v>
      </c>
      <c r="F128" t="s">
        <v>108</v>
      </c>
      <c r="G128" t="s">
        <v>109</v>
      </c>
    </row>
    <row r="129" spans="1:7">
      <c r="A129" t="s">
        <v>8</v>
      </c>
      <c r="B129" s="1">
        <v>45315</v>
      </c>
      <c r="C129">
        <v>201</v>
      </c>
      <c r="D129" s="10">
        <v>44.85</v>
      </c>
      <c r="E129" s="10">
        <v>90.26</v>
      </c>
      <c r="F129" t="s">
        <v>107</v>
      </c>
      <c r="G129" t="s">
        <v>109</v>
      </c>
    </row>
    <row r="130" spans="1:7">
      <c r="A130" t="s">
        <v>45</v>
      </c>
      <c r="B130" s="1">
        <v>45165</v>
      </c>
      <c r="C130">
        <v>9</v>
      </c>
      <c r="D130" s="10">
        <v>62.03</v>
      </c>
      <c r="E130" s="10">
        <v>72.22</v>
      </c>
      <c r="F130" t="s">
        <v>107</v>
      </c>
      <c r="G130" t="s">
        <v>109</v>
      </c>
    </row>
    <row r="131" spans="1:7">
      <c r="A131" t="s">
        <v>41</v>
      </c>
      <c r="B131" s="1">
        <v>45533</v>
      </c>
      <c r="C131">
        <v>172</v>
      </c>
      <c r="D131" s="10">
        <v>47.61</v>
      </c>
      <c r="E131" s="10">
        <v>38.520000000000003</v>
      </c>
      <c r="F131" t="s">
        <v>107</v>
      </c>
      <c r="G131" t="s">
        <v>110</v>
      </c>
    </row>
    <row r="132" spans="1:7">
      <c r="A132" t="s">
        <v>14</v>
      </c>
      <c r="B132" s="1">
        <v>45181</v>
      </c>
      <c r="C132">
        <v>283</v>
      </c>
      <c r="D132" s="10">
        <v>45.05</v>
      </c>
      <c r="E132" s="10">
        <v>69.63</v>
      </c>
      <c r="F132" t="s">
        <v>107</v>
      </c>
      <c r="G132" t="s">
        <v>109</v>
      </c>
    </row>
    <row r="133" spans="1:7">
      <c r="A133" t="s">
        <v>84</v>
      </c>
      <c r="B133" s="1">
        <v>45510</v>
      </c>
      <c r="C133">
        <v>181</v>
      </c>
      <c r="D133" s="10">
        <v>66.540000000000006</v>
      </c>
      <c r="E133" s="10">
        <v>56.54</v>
      </c>
      <c r="F133" t="s">
        <v>108</v>
      </c>
      <c r="G133" t="s">
        <v>109</v>
      </c>
    </row>
    <row r="134" spans="1:7">
      <c r="A134" t="s">
        <v>33</v>
      </c>
      <c r="B134" s="1">
        <v>45050</v>
      </c>
      <c r="C134">
        <v>154</v>
      </c>
      <c r="D134" s="10">
        <v>91.53</v>
      </c>
      <c r="E134" s="10">
        <v>48.13</v>
      </c>
      <c r="F134" t="s">
        <v>107</v>
      </c>
      <c r="G134" t="s">
        <v>110</v>
      </c>
    </row>
    <row r="135" spans="1:7">
      <c r="A135" t="s">
        <v>56</v>
      </c>
      <c r="B135" s="1">
        <v>45145</v>
      </c>
      <c r="C135">
        <v>73</v>
      </c>
      <c r="D135" s="10">
        <v>15.62</v>
      </c>
      <c r="E135" s="10">
        <v>42.67</v>
      </c>
      <c r="F135" t="s">
        <v>108</v>
      </c>
      <c r="G135" t="s">
        <v>110</v>
      </c>
    </row>
    <row r="136" spans="1:7">
      <c r="A136" t="s">
        <v>56</v>
      </c>
      <c r="B136" s="1">
        <v>45655</v>
      </c>
      <c r="C136">
        <v>145</v>
      </c>
      <c r="D136" s="10">
        <v>79.849999999999994</v>
      </c>
      <c r="E136" s="10">
        <v>66.290000000000006</v>
      </c>
      <c r="F136" t="s">
        <v>108</v>
      </c>
      <c r="G136" t="s">
        <v>109</v>
      </c>
    </row>
    <row r="137" spans="1:7">
      <c r="A137" t="s">
        <v>11</v>
      </c>
      <c r="B137" s="1">
        <v>45184</v>
      </c>
      <c r="C137">
        <v>158</v>
      </c>
      <c r="D137" s="10">
        <v>92.96</v>
      </c>
      <c r="E137" s="10">
        <v>52.33</v>
      </c>
      <c r="F137" t="s">
        <v>107</v>
      </c>
      <c r="G137" t="s">
        <v>110</v>
      </c>
    </row>
    <row r="138" spans="1:7">
      <c r="A138" t="s">
        <v>85</v>
      </c>
      <c r="B138" s="1">
        <v>45233</v>
      </c>
      <c r="C138">
        <v>158</v>
      </c>
      <c r="D138" s="10">
        <v>23.21</v>
      </c>
      <c r="E138" s="10">
        <v>78.650000000000006</v>
      </c>
      <c r="F138" t="s">
        <v>108</v>
      </c>
      <c r="G138" t="s">
        <v>110</v>
      </c>
    </row>
    <row r="139" spans="1:7">
      <c r="A139" t="s">
        <v>49</v>
      </c>
      <c r="B139" s="1">
        <v>45587</v>
      </c>
      <c r="C139">
        <v>94</v>
      </c>
      <c r="D139" s="10">
        <v>13.27</v>
      </c>
      <c r="E139" s="10">
        <v>47.9</v>
      </c>
      <c r="F139" t="s">
        <v>108</v>
      </c>
      <c r="G139" t="s">
        <v>109</v>
      </c>
    </row>
    <row r="140" spans="1:7">
      <c r="A140" t="s">
        <v>28</v>
      </c>
      <c r="B140" s="1">
        <v>45458</v>
      </c>
      <c r="C140">
        <v>248</v>
      </c>
      <c r="D140" s="10">
        <v>33.200000000000003</v>
      </c>
      <c r="E140" s="10">
        <v>45.04</v>
      </c>
      <c r="F140" t="s">
        <v>108</v>
      </c>
      <c r="G140" t="s">
        <v>110</v>
      </c>
    </row>
    <row r="141" spans="1:7">
      <c r="A141" t="s">
        <v>86</v>
      </c>
      <c r="B141" s="1">
        <v>45555</v>
      </c>
      <c r="C141">
        <v>191</v>
      </c>
      <c r="D141" s="10">
        <v>81.09</v>
      </c>
      <c r="E141" s="10">
        <v>49.05</v>
      </c>
      <c r="F141" t="s">
        <v>107</v>
      </c>
      <c r="G141" t="s">
        <v>110</v>
      </c>
    </row>
    <row r="142" spans="1:7">
      <c r="A142" t="s">
        <v>39</v>
      </c>
      <c r="B142" s="1">
        <v>45032</v>
      </c>
      <c r="C142">
        <v>49</v>
      </c>
      <c r="D142" s="10">
        <v>37.630000000000003</v>
      </c>
      <c r="E142" s="10">
        <v>98.4</v>
      </c>
      <c r="F142" t="s">
        <v>107</v>
      </c>
      <c r="G142" t="s">
        <v>109</v>
      </c>
    </row>
    <row r="143" spans="1:7">
      <c r="A143" t="s">
        <v>12</v>
      </c>
      <c r="B143" s="1">
        <v>45590</v>
      </c>
      <c r="C143">
        <v>56</v>
      </c>
      <c r="D143" s="10">
        <v>36.130000000000003</v>
      </c>
      <c r="E143" s="10">
        <v>43.47</v>
      </c>
      <c r="F143" t="s">
        <v>108</v>
      </c>
      <c r="G143" t="s">
        <v>109</v>
      </c>
    </row>
    <row r="144" spans="1:7">
      <c r="A144" t="s">
        <v>44</v>
      </c>
      <c r="B144" s="1">
        <v>45195</v>
      </c>
      <c r="C144">
        <v>228</v>
      </c>
      <c r="D144" s="10">
        <v>40.049999999999997</v>
      </c>
      <c r="E144" s="10">
        <v>52.49</v>
      </c>
      <c r="F144" t="s">
        <v>107</v>
      </c>
      <c r="G144" t="s">
        <v>110</v>
      </c>
    </row>
    <row r="145" spans="1:7">
      <c r="A145" t="s">
        <v>18</v>
      </c>
      <c r="B145" s="1">
        <v>45327</v>
      </c>
      <c r="C145">
        <v>177</v>
      </c>
      <c r="D145" s="10">
        <v>83.33</v>
      </c>
      <c r="E145" s="10">
        <v>42.01</v>
      </c>
      <c r="F145" t="s">
        <v>107</v>
      </c>
      <c r="G145" t="s">
        <v>110</v>
      </c>
    </row>
    <row r="146" spans="1:7">
      <c r="A146" t="s">
        <v>35</v>
      </c>
      <c r="B146" s="1">
        <v>45389</v>
      </c>
      <c r="C146">
        <v>108</v>
      </c>
      <c r="D146" s="10">
        <v>57.57</v>
      </c>
      <c r="E146" s="10">
        <v>29.51</v>
      </c>
      <c r="F146" t="s">
        <v>107</v>
      </c>
      <c r="G146" t="s">
        <v>110</v>
      </c>
    </row>
    <row r="147" spans="1:7">
      <c r="A147" t="s">
        <v>87</v>
      </c>
      <c r="B147" s="1">
        <v>45112</v>
      </c>
      <c r="C147">
        <v>38</v>
      </c>
      <c r="D147" s="10">
        <v>27.84</v>
      </c>
      <c r="E147" s="10">
        <v>30.52</v>
      </c>
      <c r="F147" t="s">
        <v>107</v>
      </c>
      <c r="G147" t="s">
        <v>110</v>
      </c>
    </row>
    <row r="148" spans="1:7">
      <c r="A148" t="s">
        <v>28</v>
      </c>
      <c r="B148" s="1">
        <v>44979</v>
      </c>
      <c r="C148">
        <v>127</v>
      </c>
      <c r="D148" s="10">
        <v>44.64</v>
      </c>
      <c r="E148" s="10">
        <v>117.88</v>
      </c>
      <c r="F148" t="s">
        <v>108</v>
      </c>
      <c r="G148" t="s">
        <v>110</v>
      </c>
    </row>
    <row r="149" spans="1:7">
      <c r="A149" t="s">
        <v>37</v>
      </c>
      <c r="B149" s="1">
        <v>45023</v>
      </c>
      <c r="C149">
        <v>148</v>
      </c>
      <c r="D149" s="10">
        <v>56.6</v>
      </c>
      <c r="E149" s="10">
        <v>81.150000000000006</v>
      </c>
      <c r="F149" t="s">
        <v>108</v>
      </c>
      <c r="G149" t="s">
        <v>110</v>
      </c>
    </row>
    <row r="150" spans="1:7">
      <c r="A150" t="s">
        <v>79</v>
      </c>
      <c r="B150" s="1">
        <v>45419</v>
      </c>
      <c r="C150">
        <v>274</v>
      </c>
      <c r="D150" s="10">
        <v>55.64</v>
      </c>
      <c r="E150" s="10">
        <v>52.24</v>
      </c>
      <c r="F150" t="s">
        <v>108</v>
      </c>
      <c r="G150" t="s">
        <v>110</v>
      </c>
    </row>
    <row r="151" spans="1:7">
      <c r="A151" t="s">
        <v>88</v>
      </c>
      <c r="B151" s="1">
        <v>45427</v>
      </c>
      <c r="C151">
        <v>247</v>
      </c>
      <c r="D151" s="10">
        <v>78.72</v>
      </c>
      <c r="E151" s="10">
        <v>111.21</v>
      </c>
      <c r="F151" t="s">
        <v>107</v>
      </c>
      <c r="G151" t="s">
        <v>110</v>
      </c>
    </row>
    <row r="152" spans="1:7">
      <c r="A152" t="s">
        <v>66</v>
      </c>
      <c r="B152" s="1">
        <v>45377</v>
      </c>
      <c r="C152">
        <v>201</v>
      </c>
      <c r="D152" s="10">
        <v>67.27</v>
      </c>
      <c r="E152" s="10">
        <v>59.84</v>
      </c>
      <c r="F152" t="s">
        <v>107</v>
      </c>
      <c r="G152" t="s">
        <v>109</v>
      </c>
    </row>
    <row r="153" spans="1:7">
      <c r="A153" t="s">
        <v>89</v>
      </c>
      <c r="B153" s="1">
        <v>45239</v>
      </c>
      <c r="C153">
        <v>162</v>
      </c>
      <c r="D153" s="10">
        <v>68.62</v>
      </c>
      <c r="E153" s="10">
        <v>107.94</v>
      </c>
      <c r="F153" t="s">
        <v>108</v>
      </c>
      <c r="G153" t="s">
        <v>109</v>
      </c>
    </row>
    <row r="154" spans="1:7">
      <c r="A154" t="s">
        <v>59</v>
      </c>
      <c r="B154" s="1">
        <v>45241</v>
      </c>
      <c r="C154">
        <v>237</v>
      </c>
      <c r="D154" s="10">
        <v>52.86</v>
      </c>
      <c r="E154" s="10">
        <v>102.14</v>
      </c>
      <c r="F154" t="s">
        <v>108</v>
      </c>
      <c r="G154" t="s">
        <v>109</v>
      </c>
    </row>
    <row r="155" spans="1:7">
      <c r="A155" t="s">
        <v>17</v>
      </c>
      <c r="B155" s="1">
        <v>45576</v>
      </c>
      <c r="C155">
        <v>85</v>
      </c>
      <c r="D155" s="10">
        <v>70.12</v>
      </c>
      <c r="E155" s="10">
        <v>20.59</v>
      </c>
      <c r="F155" t="s">
        <v>107</v>
      </c>
      <c r="G155" t="s">
        <v>110</v>
      </c>
    </row>
    <row r="156" spans="1:7">
      <c r="A156" t="s">
        <v>80</v>
      </c>
      <c r="B156" s="1">
        <v>45542</v>
      </c>
      <c r="C156">
        <v>3</v>
      </c>
      <c r="D156" s="10">
        <v>90.68</v>
      </c>
      <c r="E156" s="10">
        <v>47.07</v>
      </c>
      <c r="F156" t="s">
        <v>107</v>
      </c>
      <c r="G156" t="s">
        <v>110</v>
      </c>
    </row>
    <row r="157" spans="1:7">
      <c r="A157" t="s">
        <v>90</v>
      </c>
      <c r="B157" s="1">
        <v>45089</v>
      </c>
      <c r="C157">
        <v>78</v>
      </c>
      <c r="D157" s="10">
        <v>68.23</v>
      </c>
      <c r="E157" s="10">
        <v>61.93</v>
      </c>
      <c r="F157" t="s">
        <v>107</v>
      </c>
      <c r="G157" t="s">
        <v>109</v>
      </c>
    </row>
    <row r="158" spans="1:7">
      <c r="A158" t="s">
        <v>10</v>
      </c>
      <c r="B158" s="1">
        <v>45114</v>
      </c>
      <c r="C158">
        <v>205</v>
      </c>
      <c r="D158" s="10">
        <v>97.61</v>
      </c>
      <c r="E158" s="10">
        <v>36.409999999999997</v>
      </c>
      <c r="F158" t="s">
        <v>107</v>
      </c>
      <c r="G158" t="s">
        <v>109</v>
      </c>
    </row>
    <row r="159" spans="1:7">
      <c r="A159" t="s">
        <v>72</v>
      </c>
      <c r="B159" s="1">
        <v>45529</v>
      </c>
      <c r="C159">
        <v>139</v>
      </c>
      <c r="D159" s="10">
        <v>96.38</v>
      </c>
      <c r="E159" s="10">
        <v>103.82</v>
      </c>
      <c r="F159" t="s">
        <v>108</v>
      </c>
      <c r="G159" t="s">
        <v>110</v>
      </c>
    </row>
    <row r="160" spans="1:7">
      <c r="A160" t="s">
        <v>52</v>
      </c>
      <c r="B160" s="1">
        <v>45481</v>
      </c>
      <c r="C160">
        <v>180</v>
      </c>
      <c r="D160" s="10">
        <v>59.67</v>
      </c>
      <c r="E160" s="10">
        <v>24.32</v>
      </c>
      <c r="F160" t="s">
        <v>107</v>
      </c>
      <c r="G160" t="s">
        <v>110</v>
      </c>
    </row>
    <row r="161" spans="1:7">
      <c r="A161" t="s">
        <v>63</v>
      </c>
      <c r="B161" s="1">
        <v>44998</v>
      </c>
      <c r="C161">
        <v>242</v>
      </c>
      <c r="D161" s="10">
        <v>59.81</v>
      </c>
      <c r="E161" s="10">
        <v>33.01</v>
      </c>
      <c r="F161" t="s">
        <v>107</v>
      </c>
      <c r="G161" t="s">
        <v>109</v>
      </c>
    </row>
    <row r="162" spans="1:7">
      <c r="A162" t="s">
        <v>41</v>
      </c>
      <c r="B162" s="1">
        <v>45413</v>
      </c>
      <c r="C162">
        <v>184</v>
      </c>
      <c r="D162" s="10">
        <v>92.16</v>
      </c>
      <c r="E162" s="10">
        <v>27.05</v>
      </c>
      <c r="F162" t="s">
        <v>108</v>
      </c>
      <c r="G162" t="s">
        <v>110</v>
      </c>
    </row>
    <row r="163" spans="1:7">
      <c r="A163" t="s">
        <v>11</v>
      </c>
      <c r="B163" s="1">
        <v>45696</v>
      </c>
      <c r="C163">
        <v>14</v>
      </c>
      <c r="D163" s="10">
        <v>95.18</v>
      </c>
      <c r="E163" s="10">
        <v>79.08</v>
      </c>
      <c r="F163" t="s">
        <v>108</v>
      </c>
      <c r="G163" t="s">
        <v>110</v>
      </c>
    </row>
    <row r="164" spans="1:7">
      <c r="A164" t="s">
        <v>21</v>
      </c>
      <c r="B164" s="1">
        <v>45488</v>
      </c>
      <c r="C164">
        <v>296</v>
      </c>
      <c r="D164" s="10">
        <v>36.549999999999997</v>
      </c>
      <c r="E164" s="10">
        <v>100.29</v>
      </c>
      <c r="F164" t="s">
        <v>108</v>
      </c>
      <c r="G164" t="s">
        <v>109</v>
      </c>
    </row>
    <row r="165" spans="1:7">
      <c r="A165" t="s">
        <v>34</v>
      </c>
      <c r="B165" s="1">
        <v>45406</v>
      </c>
      <c r="C165">
        <v>212</v>
      </c>
      <c r="D165" s="10">
        <v>28.92</v>
      </c>
      <c r="E165" s="10">
        <v>63.23</v>
      </c>
      <c r="F165" t="s">
        <v>107</v>
      </c>
      <c r="G165" t="s">
        <v>109</v>
      </c>
    </row>
    <row r="166" spans="1:7">
      <c r="A166" t="s">
        <v>24</v>
      </c>
      <c r="B166" s="1">
        <v>45430</v>
      </c>
      <c r="C166">
        <v>176</v>
      </c>
      <c r="D166" s="10">
        <v>87.78</v>
      </c>
      <c r="E166" s="10">
        <v>72.61</v>
      </c>
      <c r="F166" t="s">
        <v>108</v>
      </c>
      <c r="G166" t="s">
        <v>110</v>
      </c>
    </row>
    <row r="167" spans="1:7">
      <c r="A167" t="s">
        <v>43</v>
      </c>
      <c r="B167" s="1">
        <v>45126</v>
      </c>
      <c r="C167">
        <v>108</v>
      </c>
      <c r="D167" s="10">
        <v>56.81</v>
      </c>
      <c r="E167" s="10">
        <v>25.87</v>
      </c>
      <c r="F167" t="s">
        <v>107</v>
      </c>
      <c r="G167" t="s">
        <v>110</v>
      </c>
    </row>
    <row r="168" spans="1:7">
      <c r="A168" t="s">
        <v>9</v>
      </c>
      <c r="B168" s="1">
        <v>45414</v>
      </c>
      <c r="C168">
        <v>266</v>
      </c>
      <c r="D168" s="10">
        <v>45.84</v>
      </c>
      <c r="E168" s="10">
        <v>57.27</v>
      </c>
      <c r="F168" t="s">
        <v>107</v>
      </c>
      <c r="G168" t="s">
        <v>109</v>
      </c>
    </row>
    <row r="169" spans="1:7">
      <c r="A169" t="s">
        <v>91</v>
      </c>
      <c r="B169" s="1">
        <v>45193</v>
      </c>
      <c r="C169">
        <v>279</v>
      </c>
      <c r="D169" s="10">
        <v>65.73</v>
      </c>
      <c r="E169" s="10">
        <v>115.37</v>
      </c>
      <c r="F169" t="s">
        <v>108</v>
      </c>
      <c r="G169" t="s">
        <v>109</v>
      </c>
    </row>
    <row r="170" spans="1:7">
      <c r="A170" t="s">
        <v>45</v>
      </c>
      <c r="B170" s="1">
        <v>45203</v>
      </c>
      <c r="C170">
        <v>136</v>
      </c>
      <c r="D170" s="10">
        <v>90.13</v>
      </c>
      <c r="E170" s="10">
        <v>59.48</v>
      </c>
      <c r="F170" t="s">
        <v>107</v>
      </c>
      <c r="G170" t="s">
        <v>109</v>
      </c>
    </row>
    <row r="171" spans="1:7">
      <c r="A171" t="s">
        <v>89</v>
      </c>
      <c r="B171" s="1">
        <v>45319</v>
      </c>
      <c r="C171">
        <v>183</v>
      </c>
      <c r="D171" s="10">
        <v>97.04</v>
      </c>
      <c r="E171" s="10">
        <v>75.62</v>
      </c>
      <c r="F171" t="s">
        <v>107</v>
      </c>
      <c r="G171" t="s">
        <v>109</v>
      </c>
    </row>
    <row r="172" spans="1:7">
      <c r="A172" t="s">
        <v>29</v>
      </c>
      <c r="B172" s="1">
        <v>45162</v>
      </c>
      <c r="C172">
        <v>116</v>
      </c>
      <c r="D172" s="10">
        <v>12.97</v>
      </c>
      <c r="E172" s="10">
        <v>23.05</v>
      </c>
      <c r="F172" t="s">
        <v>108</v>
      </c>
      <c r="G172" t="s">
        <v>109</v>
      </c>
    </row>
    <row r="173" spans="1:7">
      <c r="A173" t="s">
        <v>40</v>
      </c>
      <c r="B173" s="1">
        <v>45016</v>
      </c>
      <c r="C173">
        <v>260</v>
      </c>
      <c r="D173" s="10">
        <v>75.45</v>
      </c>
      <c r="E173" s="10">
        <v>61.99</v>
      </c>
      <c r="F173" t="s">
        <v>108</v>
      </c>
      <c r="G173" t="s">
        <v>110</v>
      </c>
    </row>
    <row r="174" spans="1:7">
      <c r="A174" t="s">
        <v>45</v>
      </c>
      <c r="B174" s="1">
        <v>45052</v>
      </c>
      <c r="C174">
        <v>142</v>
      </c>
      <c r="D174" s="10">
        <v>88.59</v>
      </c>
      <c r="E174" s="10">
        <v>42.44</v>
      </c>
      <c r="F174" t="s">
        <v>107</v>
      </c>
      <c r="G174" t="s">
        <v>109</v>
      </c>
    </row>
    <row r="175" spans="1:7">
      <c r="A175" t="s">
        <v>75</v>
      </c>
      <c r="B175" s="1">
        <v>45587</v>
      </c>
      <c r="C175">
        <v>91</v>
      </c>
      <c r="D175" s="10">
        <v>22.3</v>
      </c>
      <c r="E175" s="10">
        <v>82.31</v>
      </c>
      <c r="F175" t="s">
        <v>107</v>
      </c>
      <c r="G175" t="s">
        <v>109</v>
      </c>
    </row>
    <row r="176" spans="1:7">
      <c r="A176" t="s">
        <v>22</v>
      </c>
      <c r="B176" s="1">
        <v>45062</v>
      </c>
      <c r="C176">
        <v>205</v>
      </c>
      <c r="D176" s="10">
        <v>25.31</v>
      </c>
      <c r="E176" s="10">
        <v>95.41</v>
      </c>
      <c r="F176" t="s">
        <v>107</v>
      </c>
      <c r="G176" t="s">
        <v>109</v>
      </c>
    </row>
    <row r="177" spans="1:7">
      <c r="A177" t="s">
        <v>51</v>
      </c>
      <c r="B177" s="1">
        <v>45263</v>
      </c>
      <c r="C177">
        <v>99</v>
      </c>
      <c r="D177" s="10">
        <v>73.45</v>
      </c>
      <c r="E177" s="10">
        <v>105.2</v>
      </c>
      <c r="F177" t="s">
        <v>107</v>
      </c>
      <c r="G177" t="s">
        <v>110</v>
      </c>
    </row>
    <row r="178" spans="1:7">
      <c r="A178" t="s">
        <v>12</v>
      </c>
      <c r="B178" s="1">
        <v>45270</v>
      </c>
      <c r="C178">
        <v>125</v>
      </c>
      <c r="D178" s="10">
        <v>28.18</v>
      </c>
      <c r="E178" s="10">
        <v>29.33</v>
      </c>
      <c r="F178" t="s">
        <v>107</v>
      </c>
      <c r="G178" t="s">
        <v>110</v>
      </c>
    </row>
    <row r="179" spans="1:7">
      <c r="A179" t="s">
        <v>46</v>
      </c>
      <c r="B179" s="1">
        <v>45532</v>
      </c>
      <c r="C179">
        <v>202</v>
      </c>
      <c r="D179" s="10">
        <v>15.69</v>
      </c>
      <c r="E179" s="10">
        <v>67.010000000000005</v>
      </c>
      <c r="F179" t="s">
        <v>107</v>
      </c>
      <c r="G179" t="s">
        <v>110</v>
      </c>
    </row>
    <row r="180" spans="1:7">
      <c r="A180" t="s">
        <v>87</v>
      </c>
      <c r="B180" s="1">
        <v>45035</v>
      </c>
      <c r="C180">
        <v>28</v>
      </c>
      <c r="D180" s="10">
        <v>72.09</v>
      </c>
      <c r="E180" s="10">
        <v>77.42</v>
      </c>
      <c r="F180" t="s">
        <v>108</v>
      </c>
      <c r="G180" t="s">
        <v>109</v>
      </c>
    </row>
    <row r="181" spans="1:7">
      <c r="A181" t="s">
        <v>65</v>
      </c>
      <c r="B181" s="1">
        <v>45266</v>
      </c>
      <c r="C181">
        <v>135</v>
      </c>
      <c r="D181" s="10">
        <v>40.270000000000003</v>
      </c>
      <c r="E181" s="10">
        <v>54.18</v>
      </c>
      <c r="F181" t="s">
        <v>108</v>
      </c>
      <c r="G181" t="s">
        <v>109</v>
      </c>
    </row>
    <row r="182" spans="1:7">
      <c r="A182" t="s">
        <v>55</v>
      </c>
      <c r="B182" s="1">
        <v>45663</v>
      </c>
      <c r="C182">
        <v>110</v>
      </c>
      <c r="D182" s="10">
        <v>14.4</v>
      </c>
      <c r="E182" s="10">
        <v>41.56</v>
      </c>
      <c r="F182" t="s">
        <v>108</v>
      </c>
      <c r="G182" t="s">
        <v>109</v>
      </c>
    </row>
    <row r="183" spans="1:7">
      <c r="A183" t="s">
        <v>60</v>
      </c>
      <c r="B183" s="1">
        <v>45449</v>
      </c>
      <c r="C183">
        <v>261</v>
      </c>
      <c r="D183" s="10">
        <v>95.09</v>
      </c>
      <c r="E183" s="10">
        <v>118.04</v>
      </c>
      <c r="F183" t="s">
        <v>108</v>
      </c>
      <c r="G183" t="s">
        <v>109</v>
      </c>
    </row>
    <row r="184" spans="1:7">
      <c r="A184" t="s">
        <v>7</v>
      </c>
      <c r="B184" s="1">
        <v>45377</v>
      </c>
      <c r="C184">
        <v>199</v>
      </c>
      <c r="D184" s="10">
        <v>56.52</v>
      </c>
      <c r="E184" s="10">
        <v>75.06</v>
      </c>
      <c r="F184" t="s">
        <v>107</v>
      </c>
      <c r="G184" t="s">
        <v>110</v>
      </c>
    </row>
    <row r="185" spans="1:7">
      <c r="A185" t="s">
        <v>66</v>
      </c>
      <c r="B185" s="1">
        <v>45511</v>
      </c>
      <c r="C185">
        <v>143</v>
      </c>
      <c r="D185" s="10">
        <v>28.25</v>
      </c>
      <c r="E185" s="10">
        <v>84.26</v>
      </c>
      <c r="F185" t="s">
        <v>108</v>
      </c>
      <c r="G185" t="s">
        <v>109</v>
      </c>
    </row>
    <row r="186" spans="1:7">
      <c r="A186" t="s">
        <v>92</v>
      </c>
      <c r="B186" s="1">
        <v>45362</v>
      </c>
      <c r="C186">
        <v>16</v>
      </c>
      <c r="D186" s="10">
        <v>64.64</v>
      </c>
      <c r="E186" s="10">
        <v>89.58</v>
      </c>
      <c r="F186" t="s">
        <v>108</v>
      </c>
      <c r="G186" t="s">
        <v>109</v>
      </c>
    </row>
    <row r="187" spans="1:7">
      <c r="A187" t="s">
        <v>51</v>
      </c>
      <c r="B187" s="1">
        <v>45666</v>
      </c>
      <c r="C187">
        <v>256</v>
      </c>
      <c r="D187" s="10">
        <v>21.41</v>
      </c>
      <c r="E187" s="10">
        <v>112.74</v>
      </c>
      <c r="F187" t="s">
        <v>107</v>
      </c>
      <c r="G187" t="s">
        <v>109</v>
      </c>
    </row>
    <row r="188" spans="1:7">
      <c r="A188" t="s">
        <v>22</v>
      </c>
      <c r="B188" s="1">
        <v>45161</v>
      </c>
      <c r="C188">
        <v>104</v>
      </c>
      <c r="D188" s="10">
        <v>99.54</v>
      </c>
      <c r="E188" s="10">
        <v>72.77</v>
      </c>
      <c r="F188" t="s">
        <v>108</v>
      </c>
      <c r="G188" t="s">
        <v>110</v>
      </c>
    </row>
    <row r="189" spans="1:7">
      <c r="A189" t="s">
        <v>93</v>
      </c>
      <c r="B189" s="1">
        <v>45574</v>
      </c>
      <c r="C189">
        <v>128</v>
      </c>
      <c r="D189" s="10">
        <v>47.75</v>
      </c>
      <c r="E189" s="10">
        <v>85.11</v>
      </c>
      <c r="F189" t="s">
        <v>107</v>
      </c>
      <c r="G189" t="s">
        <v>109</v>
      </c>
    </row>
    <row r="190" spans="1:7">
      <c r="A190" t="s">
        <v>8</v>
      </c>
      <c r="B190" s="1">
        <v>45015</v>
      </c>
      <c r="C190">
        <v>30</v>
      </c>
      <c r="D190" s="10">
        <v>86.95</v>
      </c>
      <c r="E190" s="10">
        <v>76.67</v>
      </c>
      <c r="F190" t="s">
        <v>107</v>
      </c>
      <c r="G190" t="s">
        <v>110</v>
      </c>
    </row>
    <row r="191" spans="1:7">
      <c r="A191" t="s">
        <v>58</v>
      </c>
      <c r="B191" s="1">
        <v>45535</v>
      </c>
      <c r="C191">
        <v>136</v>
      </c>
      <c r="D191" s="10">
        <v>76.73</v>
      </c>
      <c r="E191" s="10">
        <v>71.81</v>
      </c>
      <c r="F191" t="s">
        <v>108</v>
      </c>
      <c r="G191" t="s">
        <v>109</v>
      </c>
    </row>
    <row r="192" spans="1:7">
      <c r="A192" t="s">
        <v>38</v>
      </c>
      <c r="B192" s="1">
        <v>45582</v>
      </c>
      <c r="C192">
        <v>16</v>
      </c>
      <c r="D192" s="10">
        <v>75.22</v>
      </c>
      <c r="E192" s="10">
        <v>65.849999999999994</v>
      </c>
      <c r="F192" t="s">
        <v>107</v>
      </c>
      <c r="G192" t="s">
        <v>110</v>
      </c>
    </row>
    <row r="193" spans="1:7">
      <c r="A193" t="s">
        <v>53</v>
      </c>
      <c r="B193" s="1">
        <v>45352</v>
      </c>
      <c r="C193">
        <v>39</v>
      </c>
      <c r="D193" s="10">
        <v>86.18</v>
      </c>
      <c r="E193" s="10">
        <v>86.03</v>
      </c>
      <c r="F193" t="s">
        <v>108</v>
      </c>
      <c r="G193" t="s">
        <v>110</v>
      </c>
    </row>
    <row r="194" spans="1:7">
      <c r="A194" t="s">
        <v>33</v>
      </c>
      <c r="B194" s="1">
        <v>45399</v>
      </c>
      <c r="C194">
        <v>75</v>
      </c>
      <c r="D194" s="10">
        <v>99.43</v>
      </c>
      <c r="E194" s="10">
        <v>62.66</v>
      </c>
      <c r="F194" t="s">
        <v>107</v>
      </c>
      <c r="G194" t="s">
        <v>109</v>
      </c>
    </row>
    <row r="195" spans="1:7">
      <c r="A195" t="s">
        <v>75</v>
      </c>
      <c r="B195" s="1">
        <v>45181</v>
      </c>
      <c r="C195">
        <v>35</v>
      </c>
      <c r="D195" s="10">
        <v>35.86</v>
      </c>
      <c r="E195" s="10">
        <v>53.49</v>
      </c>
      <c r="F195" t="s">
        <v>108</v>
      </c>
      <c r="G195" t="s">
        <v>110</v>
      </c>
    </row>
    <row r="196" spans="1:7">
      <c r="A196" t="s">
        <v>66</v>
      </c>
      <c r="B196" s="1">
        <v>45488</v>
      </c>
      <c r="C196">
        <v>45</v>
      </c>
      <c r="D196" s="10">
        <v>19.98</v>
      </c>
      <c r="E196" s="10">
        <v>47.38</v>
      </c>
      <c r="F196" t="s">
        <v>107</v>
      </c>
      <c r="G196" t="s">
        <v>110</v>
      </c>
    </row>
    <row r="197" spans="1:7">
      <c r="A197" t="s">
        <v>94</v>
      </c>
      <c r="B197" s="1">
        <v>45291</v>
      </c>
      <c r="C197">
        <v>113</v>
      </c>
      <c r="D197" s="10">
        <v>22.58</v>
      </c>
      <c r="E197" s="10">
        <v>106.95</v>
      </c>
      <c r="F197" t="s">
        <v>107</v>
      </c>
      <c r="G197" t="s">
        <v>109</v>
      </c>
    </row>
    <row r="198" spans="1:7">
      <c r="A198" t="s">
        <v>95</v>
      </c>
      <c r="B198" s="1">
        <v>45347</v>
      </c>
      <c r="C198">
        <v>67</v>
      </c>
      <c r="D198" s="10">
        <v>84.19</v>
      </c>
      <c r="E198" s="10">
        <v>31.44</v>
      </c>
      <c r="F198" t="s">
        <v>107</v>
      </c>
      <c r="G198" t="s">
        <v>109</v>
      </c>
    </row>
    <row r="199" spans="1:7">
      <c r="A199" t="s">
        <v>23</v>
      </c>
      <c r="B199" s="1">
        <v>44977</v>
      </c>
      <c r="C199">
        <v>248</v>
      </c>
      <c r="D199" s="10">
        <v>20.91</v>
      </c>
      <c r="E199" s="10">
        <v>52.72</v>
      </c>
      <c r="F199" t="s">
        <v>107</v>
      </c>
      <c r="G199" t="s">
        <v>110</v>
      </c>
    </row>
    <row r="200" spans="1:7">
      <c r="A200" t="s">
        <v>27</v>
      </c>
      <c r="B200" s="1">
        <v>45646</v>
      </c>
      <c r="C200">
        <v>272</v>
      </c>
      <c r="D200" s="10">
        <v>71.33</v>
      </c>
      <c r="E200" s="10">
        <v>86.32</v>
      </c>
      <c r="F200" t="s">
        <v>108</v>
      </c>
      <c r="G200" t="s">
        <v>110</v>
      </c>
    </row>
    <row r="201" spans="1:7">
      <c r="A201" t="s">
        <v>47</v>
      </c>
      <c r="B201" s="1">
        <v>45456</v>
      </c>
      <c r="C201">
        <v>179</v>
      </c>
      <c r="D201" s="10">
        <v>63.81</v>
      </c>
      <c r="E201" s="10">
        <v>93.75</v>
      </c>
      <c r="F201" t="s">
        <v>107</v>
      </c>
      <c r="G201" t="s">
        <v>110</v>
      </c>
    </row>
    <row r="202" spans="1:7">
      <c r="A202" t="s">
        <v>82</v>
      </c>
      <c r="B202" s="1">
        <v>45317</v>
      </c>
      <c r="C202">
        <v>46</v>
      </c>
      <c r="D202" s="10">
        <v>93.6</v>
      </c>
      <c r="E202" s="10">
        <v>99.34</v>
      </c>
      <c r="F202" t="s">
        <v>107</v>
      </c>
      <c r="G202" t="s">
        <v>109</v>
      </c>
    </row>
    <row r="203" spans="1:7">
      <c r="A203" t="s">
        <v>11</v>
      </c>
      <c r="B203" s="1">
        <v>45036</v>
      </c>
      <c r="C203">
        <v>7</v>
      </c>
      <c r="D203" s="10">
        <v>28.44</v>
      </c>
      <c r="E203" s="10">
        <v>90.13</v>
      </c>
      <c r="F203" t="s">
        <v>107</v>
      </c>
      <c r="G203" t="s">
        <v>109</v>
      </c>
    </row>
    <row r="204" spans="1:7">
      <c r="A204" t="s">
        <v>56</v>
      </c>
      <c r="B204" s="1">
        <v>45014</v>
      </c>
      <c r="C204">
        <v>155</v>
      </c>
      <c r="D204" s="10">
        <v>46.95</v>
      </c>
      <c r="E204" s="10">
        <v>80.72</v>
      </c>
      <c r="F204" t="s">
        <v>108</v>
      </c>
      <c r="G204" t="s">
        <v>110</v>
      </c>
    </row>
    <row r="205" spans="1:7">
      <c r="A205" t="s">
        <v>87</v>
      </c>
      <c r="B205" s="1">
        <v>45184</v>
      </c>
      <c r="C205">
        <v>245</v>
      </c>
      <c r="D205" s="10">
        <v>79.34</v>
      </c>
      <c r="E205" s="10">
        <v>70.03</v>
      </c>
      <c r="F205" t="s">
        <v>107</v>
      </c>
      <c r="G205" t="s">
        <v>110</v>
      </c>
    </row>
    <row r="206" spans="1:7">
      <c r="A206" t="s">
        <v>96</v>
      </c>
      <c r="B206" s="1">
        <v>45560</v>
      </c>
      <c r="C206">
        <v>79</v>
      </c>
      <c r="D206" s="10">
        <v>62.95</v>
      </c>
      <c r="E206" s="10">
        <v>101.87</v>
      </c>
      <c r="F206" t="s">
        <v>108</v>
      </c>
      <c r="G206" t="s">
        <v>110</v>
      </c>
    </row>
    <row r="207" spans="1:7">
      <c r="A207" t="s">
        <v>65</v>
      </c>
      <c r="B207" s="1">
        <v>45479</v>
      </c>
      <c r="C207">
        <v>111</v>
      </c>
      <c r="D207" s="10">
        <v>85.99</v>
      </c>
      <c r="E207" s="10">
        <v>27.02</v>
      </c>
      <c r="F207" t="s">
        <v>107</v>
      </c>
      <c r="G207" t="s">
        <v>109</v>
      </c>
    </row>
    <row r="208" spans="1:7">
      <c r="A208" t="s">
        <v>43</v>
      </c>
      <c r="B208" s="1">
        <v>45697</v>
      </c>
      <c r="C208">
        <v>52</v>
      </c>
      <c r="D208" s="10">
        <v>45.87</v>
      </c>
      <c r="E208" s="10">
        <v>106.97</v>
      </c>
      <c r="F208" t="s">
        <v>107</v>
      </c>
      <c r="G208" t="s">
        <v>110</v>
      </c>
    </row>
    <row r="209" spans="1:7">
      <c r="A209" t="s">
        <v>52</v>
      </c>
      <c r="B209" s="1">
        <v>45107</v>
      </c>
      <c r="C209">
        <v>276</v>
      </c>
      <c r="D209" s="10">
        <v>42.85</v>
      </c>
      <c r="E209" s="10">
        <v>72.33</v>
      </c>
      <c r="F209" t="s">
        <v>108</v>
      </c>
      <c r="G209" t="s">
        <v>110</v>
      </c>
    </row>
    <row r="210" spans="1:7">
      <c r="A210" t="s">
        <v>75</v>
      </c>
      <c r="B210" s="1">
        <v>45493</v>
      </c>
      <c r="C210">
        <v>192</v>
      </c>
      <c r="D210" s="10">
        <v>98.19</v>
      </c>
      <c r="E210" s="10">
        <v>67.260000000000005</v>
      </c>
      <c r="F210" t="s">
        <v>107</v>
      </c>
      <c r="G210" t="s">
        <v>110</v>
      </c>
    </row>
    <row r="211" spans="1:7">
      <c r="A211" t="s">
        <v>64</v>
      </c>
      <c r="B211" s="1">
        <v>45260</v>
      </c>
      <c r="C211">
        <v>290</v>
      </c>
      <c r="D211" s="10">
        <v>88.88</v>
      </c>
      <c r="E211" s="10">
        <v>31.98</v>
      </c>
      <c r="F211" t="s">
        <v>107</v>
      </c>
      <c r="G211" t="s">
        <v>110</v>
      </c>
    </row>
    <row r="212" spans="1:7">
      <c r="A212" t="s">
        <v>97</v>
      </c>
      <c r="B212" s="1">
        <v>45231</v>
      </c>
      <c r="C212">
        <v>266</v>
      </c>
      <c r="D212" s="10">
        <v>95.99</v>
      </c>
      <c r="E212" s="10">
        <v>103.63</v>
      </c>
      <c r="F212" t="s">
        <v>107</v>
      </c>
      <c r="G212" t="s">
        <v>109</v>
      </c>
    </row>
    <row r="213" spans="1:7">
      <c r="A213" t="s">
        <v>83</v>
      </c>
      <c r="B213" s="1">
        <v>45018</v>
      </c>
      <c r="C213">
        <v>236</v>
      </c>
      <c r="D213" s="10">
        <v>61.1</v>
      </c>
      <c r="E213" s="10">
        <v>74.53</v>
      </c>
      <c r="F213" t="s">
        <v>107</v>
      </c>
      <c r="G213" t="s">
        <v>110</v>
      </c>
    </row>
    <row r="214" spans="1:7">
      <c r="A214" t="s">
        <v>77</v>
      </c>
      <c r="B214" s="1">
        <v>45671</v>
      </c>
      <c r="C214">
        <v>188</v>
      </c>
      <c r="D214" s="10">
        <v>89.14</v>
      </c>
      <c r="E214" s="10">
        <v>63.11</v>
      </c>
      <c r="F214" t="s">
        <v>107</v>
      </c>
      <c r="G214" t="s">
        <v>110</v>
      </c>
    </row>
    <row r="215" spans="1:7">
      <c r="A215" t="s">
        <v>30</v>
      </c>
      <c r="B215" s="1">
        <v>45276</v>
      </c>
      <c r="C215">
        <v>293</v>
      </c>
      <c r="D215" s="10">
        <v>67.09</v>
      </c>
      <c r="E215" s="10">
        <v>105.39</v>
      </c>
      <c r="F215" t="s">
        <v>108</v>
      </c>
      <c r="G215" t="s">
        <v>109</v>
      </c>
    </row>
    <row r="216" spans="1:7">
      <c r="A216" t="s">
        <v>65</v>
      </c>
      <c r="B216" s="1">
        <v>45165</v>
      </c>
      <c r="C216">
        <v>35</v>
      </c>
      <c r="D216" s="10">
        <v>78.87</v>
      </c>
      <c r="E216" s="10">
        <v>60.14</v>
      </c>
      <c r="F216" t="s">
        <v>108</v>
      </c>
      <c r="G216" t="s">
        <v>109</v>
      </c>
    </row>
    <row r="217" spans="1:7">
      <c r="A217" t="s">
        <v>47</v>
      </c>
      <c r="B217" s="1">
        <v>45031</v>
      </c>
      <c r="C217">
        <v>7</v>
      </c>
      <c r="D217" s="10">
        <v>14.78</v>
      </c>
      <c r="E217" s="10">
        <v>51.26</v>
      </c>
      <c r="F217" t="s">
        <v>107</v>
      </c>
      <c r="G217" t="s">
        <v>110</v>
      </c>
    </row>
    <row r="218" spans="1:7">
      <c r="A218" t="s">
        <v>80</v>
      </c>
      <c r="B218" s="1">
        <v>45342</v>
      </c>
      <c r="C218">
        <v>158</v>
      </c>
      <c r="D218" s="10">
        <v>54.93</v>
      </c>
      <c r="E218" s="10">
        <v>109.79</v>
      </c>
      <c r="F218" t="s">
        <v>107</v>
      </c>
      <c r="G218" t="s">
        <v>110</v>
      </c>
    </row>
    <row r="219" spans="1:7">
      <c r="A219" t="s">
        <v>29</v>
      </c>
      <c r="B219" s="1">
        <v>44976</v>
      </c>
      <c r="C219">
        <v>104</v>
      </c>
      <c r="D219" s="10">
        <v>78.38</v>
      </c>
      <c r="E219" s="10">
        <v>49.46</v>
      </c>
      <c r="F219" t="s">
        <v>107</v>
      </c>
      <c r="G219" t="s">
        <v>109</v>
      </c>
    </row>
    <row r="220" spans="1:7">
      <c r="A220" t="s">
        <v>40</v>
      </c>
      <c r="B220" s="1">
        <v>45272</v>
      </c>
      <c r="C220">
        <v>112</v>
      </c>
      <c r="D220" s="10">
        <v>96.16</v>
      </c>
      <c r="E220" s="10">
        <v>64.680000000000007</v>
      </c>
      <c r="F220" t="s">
        <v>107</v>
      </c>
      <c r="G220" t="s">
        <v>110</v>
      </c>
    </row>
    <row r="221" spans="1:7">
      <c r="A221" t="s">
        <v>68</v>
      </c>
      <c r="B221" s="1">
        <v>45411</v>
      </c>
      <c r="C221">
        <v>44</v>
      </c>
      <c r="D221" s="10">
        <v>76.34</v>
      </c>
      <c r="E221" s="10">
        <v>55.48</v>
      </c>
      <c r="F221" t="s">
        <v>107</v>
      </c>
      <c r="G221" t="s">
        <v>110</v>
      </c>
    </row>
    <row r="222" spans="1:7">
      <c r="A222" t="s">
        <v>10</v>
      </c>
      <c r="B222" s="1">
        <v>45669</v>
      </c>
      <c r="C222">
        <v>273</v>
      </c>
      <c r="D222" s="10">
        <v>52.87</v>
      </c>
      <c r="E222" s="10">
        <v>103.83</v>
      </c>
      <c r="F222" t="s">
        <v>107</v>
      </c>
      <c r="G222" t="s">
        <v>109</v>
      </c>
    </row>
    <row r="223" spans="1:7">
      <c r="A223" t="s">
        <v>47</v>
      </c>
      <c r="B223" s="1">
        <v>45445</v>
      </c>
      <c r="C223">
        <v>64</v>
      </c>
      <c r="D223" s="10">
        <v>13.86</v>
      </c>
      <c r="E223" s="10">
        <v>51.21</v>
      </c>
      <c r="F223" t="s">
        <v>107</v>
      </c>
      <c r="G223" t="s">
        <v>109</v>
      </c>
    </row>
    <row r="224" spans="1:7">
      <c r="A224" t="s">
        <v>55</v>
      </c>
      <c r="B224" s="1">
        <v>45626</v>
      </c>
      <c r="C224">
        <v>57</v>
      </c>
      <c r="D224" s="10">
        <v>10.08</v>
      </c>
      <c r="E224" s="10">
        <v>71.930000000000007</v>
      </c>
      <c r="F224" t="s">
        <v>107</v>
      </c>
      <c r="G224" t="s">
        <v>109</v>
      </c>
    </row>
    <row r="225" spans="1:7">
      <c r="A225" t="s">
        <v>25</v>
      </c>
      <c r="B225" s="1">
        <v>45157</v>
      </c>
      <c r="C225">
        <v>66</v>
      </c>
      <c r="D225" s="10">
        <v>10.08</v>
      </c>
      <c r="E225" s="10">
        <v>52.45</v>
      </c>
      <c r="F225" t="s">
        <v>107</v>
      </c>
      <c r="G225" t="s">
        <v>110</v>
      </c>
    </row>
    <row r="226" spans="1:7">
      <c r="A226" t="s">
        <v>60</v>
      </c>
      <c r="B226" s="1">
        <v>45675</v>
      </c>
      <c r="C226">
        <v>166</v>
      </c>
      <c r="D226" s="10">
        <v>47.9</v>
      </c>
      <c r="E226" s="10">
        <v>61.17</v>
      </c>
      <c r="F226" t="s">
        <v>108</v>
      </c>
      <c r="G226" t="s">
        <v>110</v>
      </c>
    </row>
    <row r="227" spans="1:7">
      <c r="A227" t="s">
        <v>44</v>
      </c>
      <c r="B227" s="1">
        <v>45103</v>
      </c>
      <c r="C227">
        <v>201</v>
      </c>
      <c r="D227" s="10">
        <v>28.72</v>
      </c>
      <c r="E227" s="10">
        <v>77.05</v>
      </c>
      <c r="F227" t="s">
        <v>108</v>
      </c>
      <c r="G227" t="s">
        <v>110</v>
      </c>
    </row>
    <row r="228" spans="1:7">
      <c r="A228" t="s">
        <v>30</v>
      </c>
      <c r="B228" s="1">
        <v>45534</v>
      </c>
      <c r="C228">
        <v>78</v>
      </c>
      <c r="D228" s="10">
        <v>39.11</v>
      </c>
      <c r="E228" s="10">
        <v>80.27</v>
      </c>
      <c r="F228" t="s">
        <v>108</v>
      </c>
      <c r="G228" t="s">
        <v>110</v>
      </c>
    </row>
    <row r="229" spans="1:7">
      <c r="A229" t="s">
        <v>53</v>
      </c>
      <c r="B229" s="1">
        <v>45353</v>
      </c>
      <c r="C229">
        <v>47</v>
      </c>
      <c r="D229" s="10">
        <v>68.599999999999994</v>
      </c>
      <c r="E229" s="10">
        <v>50.32</v>
      </c>
      <c r="F229" t="s">
        <v>108</v>
      </c>
      <c r="G229" t="s">
        <v>109</v>
      </c>
    </row>
    <row r="230" spans="1:7">
      <c r="A230" t="s">
        <v>85</v>
      </c>
      <c r="B230" s="1">
        <v>45518</v>
      </c>
      <c r="C230">
        <v>1</v>
      </c>
      <c r="D230" s="10">
        <v>61.59</v>
      </c>
      <c r="E230" s="10">
        <v>73.260000000000005</v>
      </c>
      <c r="F230" t="s">
        <v>107</v>
      </c>
      <c r="G230" t="s">
        <v>110</v>
      </c>
    </row>
    <row r="231" spans="1:7">
      <c r="A231" t="s">
        <v>39</v>
      </c>
      <c r="B231" s="1">
        <v>45700</v>
      </c>
      <c r="C231">
        <v>69</v>
      </c>
      <c r="D231" s="10">
        <v>18.16</v>
      </c>
      <c r="E231" s="10">
        <v>80.37</v>
      </c>
      <c r="F231" t="s">
        <v>108</v>
      </c>
      <c r="G231" t="s">
        <v>109</v>
      </c>
    </row>
    <row r="232" spans="1:7">
      <c r="A232" t="s">
        <v>9</v>
      </c>
      <c r="B232" s="1">
        <v>45445</v>
      </c>
      <c r="C232">
        <v>159</v>
      </c>
      <c r="D232" s="10">
        <v>46.37</v>
      </c>
      <c r="E232" s="10">
        <v>38.869999999999997</v>
      </c>
      <c r="F232" t="s">
        <v>108</v>
      </c>
      <c r="G232" t="s">
        <v>109</v>
      </c>
    </row>
    <row r="233" spans="1:7">
      <c r="A233" t="s">
        <v>25</v>
      </c>
      <c r="B233" s="1">
        <v>45104</v>
      </c>
      <c r="C233">
        <v>210</v>
      </c>
      <c r="D233" s="10">
        <v>34.159999999999997</v>
      </c>
      <c r="E233" s="10">
        <v>99.57</v>
      </c>
      <c r="F233" t="s">
        <v>107</v>
      </c>
      <c r="G233" t="s">
        <v>109</v>
      </c>
    </row>
    <row r="234" spans="1:7">
      <c r="A234" t="s">
        <v>49</v>
      </c>
      <c r="B234" s="1">
        <v>45119</v>
      </c>
      <c r="C234">
        <v>296</v>
      </c>
      <c r="D234" s="10">
        <v>26.97</v>
      </c>
      <c r="E234" s="10">
        <v>35.74</v>
      </c>
      <c r="F234" t="s">
        <v>107</v>
      </c>
      <c r="G234" t="s">
        <v>109</v>
      </c>
    </row>
    <row r="235" spans="1:7">
      <c r="A235" t="s">
        <v>61</v>
      </c>
      <c r="B235" s="1">
        <v>45170</v>
      </c>
      <c r="C235">
        <v>82</v>
      </c>
      <c r="D235" s="10">
        <v>58.37</v>
      </c>
      <c r="E235" s="10">
        <v>39.880000000000003</v>
      </c>
      <c r="F235" t="s">
        <v>107</v>
      </c>
      <c r="G235" t="s">
        <v>109</v>
      </c>
    </row>
    <row r="236" spans="1:7">
      <c r="A236" t="s">
        <v>8</v>
      </c>
      <c r="B236" s="1">
        <v>45352</v>
      </c>
      <c r="C236">
        <v>79</v>
      </c>
      <c r="D236" s="10">
        <v>67.98</v>
      </c>
      <c r="E236" s="10">
        <v>28.81</v>
      </c>
      <c r="F236" t="s">
        <v>108</v>
      </c>
      <c r="G236" t="s">
        <v>110</v>
      </c>
    </row>
    <row r="237" spans="1:7">
      <c r="A237" t="s">
        <v>94</v>
      </c>
      <c r="B237" s="1">
        <v>45450</v>
      </c>
      <c r="C237">
        <v>227</v>
      </c>
      <c r="D237" s="10">
        <v>62.2</v>
      </c>
      <c r="E237" s="10">
        <v>92.86</v>
      </c>
      <c r="F237" t="s">
        <v>108</v>
      </c>
      <c r="G237" t="s">
        <v>110</v>
      </c>
    </row>
    <row r="238" spans="1:7">
      <c r="A238" t="s">
        <v>18</v>
      </c>
      <c r="B238" s="1">
        <v>45157</v>
      </c>
      <c r="C238">
        <v>283</v>
      </c>
      <c r="D238" s="10">
        <v>90.16</v>
      </c>
      <c r="E238" s="10">
        <v>72.38</v>
      </c>
      <c r="F238" t="s">
        <v>108</v>
      </c>
      <c r="G238" t="s">
        <v>109</v>
      </c>
    </row>
    <row r="239" spans="1:7">
      <c r="A239" t="s">
        <v>70</v>
      </c>
      <c r="B239" s="1">
        <v>45700</v>
      </c>
      <c r="C239">
        <v>218</v>
      </c>
      <c r="D239" s="10">
        <v>19.13</v>
      </c>
      <c r="E239" s="10">
        <v>93.18</v>
      </c>
      <c r="F239" t="s">
        <v>107</v>
      </c>
      <c r="G239" t="s">
        <v>110</v>
      </c>
    </row>
    <row r="240" spans="1:7">
      <c r="A240" t="s">
        <v>98</v>
      </c>
      <c r="B240" s="1">
        <v>45369</v>
      </c>
      <c r="C240">
        <v>109</v>
      </c>
      <c r="D240" s="10">
        <v>68.66</v>
      </c>
      <c r="E240" s="10">
        <v>67.63</v>
      </c>
      <c r="F240" t="s">
        <v>107</v>
      </c>
      <c r="G240" t="s">
        <v>110</v>
      </c>
    </row>
    <row r="241" spans="1:7">
      <c r="A241" t="s">
        <v>83</v>
      </c>
      <c r="B241" s="1">
        <v>45265</v>
      </c>
      <c r="C241">
        <v>157</v>
      </c>
      <c r="D241" s="10">
        <v>29.31</v>
      </c>
      <c r="E241" s="10">
        <v>49.69</v>
      </c>
      <c r="F241" t="s">
        <v>107</v>
      </c>
      <c r="G241" t="s">
        <v>109</v>
      </c>
    </row>
    <row r="242" spans="1:7">
      <c r="A242" t="s">
        <v>70</v>
      </c>
      <c r="B242" s="1">
        <v>45308</v>
      </c>
      <c r="C242">
        <v>53</v>
      </c>
      <c r="D242" s="10">
        <v>68.58</v>
      </c>
      <c r="E242" s="10">
        <v>101.67</v>
      </c>
      <c r="F242" t="s">
        <v>107</v>
      </c>
      <c r="G242" t="s">
        <v>110</v>
      </c>
    </row>
    <row r="243" spans="1:7">
      <c r="A243" t="s">
        <v>37</v>
      </c>
      <c r="B243" s="1">
        <v>45377</v>
      </c>
      <c r="C243">
        <v>290</v>
      </c>
      <c r="D243" s="10">
        <v>88.45</v>
      </c>
      <c r="E243" s="10">
        <v>98.64</v>
      </c>
      <c r="F243" t="s">
        <v>108</v>
      </c>
      <c r="G243" t="s">
        <v>109</v>
      </c>
    </row>
    <row r="244" spans="1:7">
      <c r="A244" t="s">
        <v>31</v>
      </c>
      <c r="B244" s="1">
        <v>45030</v>
      </c>
      <c r="C244">
        <v>196</v>
      </c>
      <c r="D244" s="10">
        <v>65.19</v>
      </c>
      <c r="E244" s="10">
        <v>91.98</v>
      </c>
      <c r="F244" t="s">
        <v>107</v>
      </c>
      <c r="G244" t="s">
        <v>109</v>
      </c>
    </row>
    <row r="245" spans="1:7">
      <c r="A245" t="s">
        <v>99</v>
      </c>
      <c r="B245" s="1">
        <v>45159</v>
      </c>
      <c r="C245">
        <v>91</v>
      </c>
      <c r="D245" s="10">
        <v>48.27</v>
      </c>
      <c r="E245" s="10">
        <v>92.49</v>
      </c>
      <c r="F245" t="s">
        <v>107</v>
      </c>
      <c r="G245" t="s">
        <v>109</v>
      </c>
    </row>
    <row r="246" spans="1:7">
      <c r="A246" t="s">
        <v>71</v>
      </c>
      <c r="B246" s="1">
        <v>45328</v>
      </c>
      <c r="C246">
        <v>160</v>
      </c>
      <c r="D246" s="10">
        <v>75.349999999999994</v>
      </c>
      <c r="E246" s="10">
        <v>65.75</v>
      </c>
      <c r="F246" t="s">
        <v>108</v>
      </c>
      <c r="G246" t="s">
        <v>110</v>
      </c>
    </row>
    <row r="247" spans="1:7">
      <c r="A247" t="s">
        <v>16</v>
      </c>
      <c r="B247" s="1">
        <v>45175</v>
      </c>
      <c r="C247">
        <v>196</v>
      </c>
      <c r="D247" s="10">
        <v>40.53</v>
      </c>
      <c r="E247" s="10">
        <v>85.16</v>
      </c>
      <c r="F247" t="s">
        <v>107</v>
      </c>
      <c r="G247" t="s">
        <v>109</v>
      </c>
    </row>
    <row r="248" spans="1:7">
      <c r="A248" t="s">
        <v>37</v>
      </c>
      <c r="B248" s="1">
        <v>45266</v>
      </c>
      <c r="C248">
        <v>264</v>
      </c>
      <c r="D248" s="10">
        <v>45.09</v>
      </c>
      <c r="E248" s="10">
        <v>80.569999999999993</v>
      </c>
      <c r="F248" t="s">
        <v>108</v>
      </c>
      <c r="G248" t="s">
        <v>109</v>
      </c>
    </row>
    <row r="249" spans="1:7">
      <c r="A249" t="s">
        <v>37</v>
      </c>
      <c r="B249" s="1">
        <v>45561</v>
      </c>
      <c r="C249">
        <v>148</v>
      </c>
      <c r="D249" s="10">
        <v>94.26</v>
      </c>
      <c r="E249" s="10">
        <v>23.37</v>
      </c>
      <c r="F249" t="s">
        <v>108</v>
      </c>
      <c r="G249" t="s">
        <v>109</v>
      </c>
    </row>
    <row r="250" spans="1:7">
      <c r="A250" t="s">
        <v>96</v>
      </c>
      <c r="B250" s="1">
        <v>45597</v>
      </c>
      <c r="C250">
        <v>279</v>
      </c>
      <c r="D250" s="10">
        <v>31.82</v>
      </c>
      <c r="E250" s="10">
        <v>60.32</v>
      </c>
      <c r="F250" t="s">
        <v>108</v>
      </c>
      <c r="G250" t="s">
        <v>110</v>
      </c>
    </row>
    <row r="251" spans="1:7">
      <c r="A251" t="s">
        <v>11</v>
      </c>
      <c r="B251" s="1">
        <v>45432</v>
      </c>
      <c r="C251">
        <v>59</v>
      </c>
      <c r="D251" s="10">
        <v>98.24</v>
      </c>
      <c r="E251" s="10">
        <v>54.38</v>
      </c>
      <c r="F251" t="s">
        <v>107</v>
      </c>
      <c r="G251" t="s">
        <v>109</v>
      </c>
    </row>
    <row r="252" spans="1:7">
      <c r="A252" t="s">
        <v>68</v>
      </c>
      <c r="B252" s="1">
        <v>45089</v>
      </c>
      <c r="C252">
        <v>108</v>
      </c>
      <c r="D252" s="10">
        <v>23.77</v>
      </c>
      <c r="E252" s="10">
        <v>77.23</v>
      </c>
      <c r="F252" t="s">
        <v>107</v>
      </c>
      <c r="G252" t="s">
        <v>110</v>
      </c>
    </row>
    <row r="253" spans="1:7">
      <c r="A253" t="s">
        <v>48</v>
      </c>
      <c r="B253" s="1">
        <v>45066</v>
      </c>
      <c r="C253">
        <v>137</v>
      </c>
      <c r="D253" s="10">
        <v>55.33</v>
      </c>
      <c r="E253" s="10">
        <v>51.29</v>
      </c>
      <c r="F253" t="s">
        <v>108</v>
      </c>
      <c r="G253" t="s">
        <v>110</v>
      </c>
    </row>
    <row r="254" spans="1:7">
      <c r="A254" t="s">
        <v>72</v>
      </c>
      <c r="B254" s="1">
        <v>45622</v>
      </c>
      <c r="C254">
        <v>134</v>
      </c>
      <c r="D254" s="10">
        <v>62.06</v>
      </c>
      <c r="E254" s="10">
        <v>104.24</v>
      </c>
      <c r="F254" t="s">
        <v>107</v>
      </c>
      <c r="G254" t="s">
        <v>109</v>
      </c>
    </row>
    <row r="255" spans="1:7">
      <c r="A255" t="s">
        <v>44</v>
      </c>
      <c r="B255" s="1">
        <v>45603</v>
      </c>
      <c r="C255">
        <v>245</v>
      </c>
      <c r="D255" s="10">
        <v>86.82</v>
      </c>
      <c r="E255" s="10">
        <v>89.45</v>
      </c>
      <c r="F255" t="s">
        <v>107</v>
      </c>
      <c r="G255" t="s">
        <v>110</v>
      </c>
    </row>
    <row r="256" spans="1:7">
      <c r="A256" t="s">
        <v>56</v>
      </c>
      <c r="B256" s="1">
        <v>45464</v>
      </c>
      <c r="C256">
        <v>144</v>
      </c>
      <c r="D256" s="10">
        <v>13.69</v>
      </c>
      <c r="E256" s="10">
        <v>74.790000000000006</v>
      </c>
      <c r="F256" t="s">
        <v>108</v>
      </c>
      <c r="G256" t="s">
        <v>109</v>
      </c>
    </row>
    <row r="257" spans="1:7">
      <c r="A257" t="s">
        <v>65</v>
      </c>
      <c r="B257" s="1">
        <v>45458</v>
      </c>
      <c r="C257">
        <v>60</v>
      </c>
      <c r="D257" s="10">
        <v>93.16</v>
      </c>
      <c r="E257" s="10">
        <v>78.8</v>
      </c>
      <c r="F257" t="s">
        <v>107</v>
      </c>
      <c r="G257" t="s">
        <v>109</v>
      </c>
    </row>
    <row r="258" spans="1:7">
      <c r="A258" t="s">
        <v>49</v>
      </c>
      <c r="B258" s="1">
        <v>45446</v>
      </c>
      <c r="C258">
        <v>62</v>
      </c>
      <c r="D258" s="10">
        <v>82.55</v>
      </c>
      <c r="E258" s="10">
        <v>99.09</v>
      </c>
      <c r="F258" t="s">
        <v>108</v>
      </c>
      <c r="G258" t="s">
        <v>109</v>
      </c>
    </row>
    <row r="259" spans="1:7">
      <c r="A259" t="s">
        <v>91</v>
      </c>
      <c r="B259" s="1">
        <v>45149</v>
      </c>
      <c r="C259">
        <v>292</v>
      </c>
      <c r="D259" s="10">
        <v>91.51</v>
      </c>
      <c r="E259" s="10">
        <v>67.11</v>
      </c>
      <c r="F259" t="s">
        <v>108</v>
      </c>
      <c r="G259" t="s">
        <v>109</v>
      </c>
    </row>
    <row r="260" spans="1:7">
      <c r="A260" t="s">
        <v>94</v>
      </c>
      <c r="B260" s="1">
        <v>45333</v>
      </c>
      <c r="C260">
        <v>288</v>
      </c>
      <c r="D260" s="10">
        <v>45.36</v>
      </c>
      <c r="E260" s="10">
        <v>100.32</v>
      </c>
      <c r="F260" t="s">
        <v>107</v>
      </c>
      <c r="G260" t="s">
        <v>110</v>
      </c>
    </row>
    <row r="261" spans="1:7">
      <c r="A261" t="s">
        <v>53</v>
      </c>
      <c r="B261" s="1">
        <v>45245</v>
      </c>
      <c r="C261">
        <v>297</v>
      </c>
      <c r="D261" s="10">
        <v>16.329999999999998</v>
      </c>
      <c r="E261" s="10">
        <v>98.27</v>
      </c>
      <c r="F261" t="s">
        <v>108</v>
      </c>
      <c r="G261" t="s">
        <v>110</v>
      </c>
    </row>
    <row r="262" spans="1:7">
      <c r="A262" t="s">
        <v>87</v>
      </c>
      <c r="B262" s="1">
        <v>45449</v>
      </c>
      <c r="C262">
        <v>189</v>
      </c>
      <c r="D262" s="10">
        <v>20.76</v>
      </c>
      <c r="E262" s="10">
        <v>38.229999999999997</v>
      </c>
      <c r="F262" t="s">
        <v>107</v>
      </c>
      <c r="G262" t="s">
        <v>110</v>
      </c>
    </row>
    <row r="263" spans="1:7">
      <c r="A263" t="s">
        <v>40</v>
      </c>
      <c r="B263" s="1">
        <v>45035</v>
      </c>
      <c r="C263">
        <v>79</v>
      </c>
      <c r="D263" s="10">
        <v>38.46</v>
      </c>
      <c r="E263" s="10">
        <v>105.38</v>
      </c>
      <c r="F263" t="s">
        <v>108</v>
      </c>
      <c r="G263" t="s">
        <v>109</v>
      </c>
    </row>
    <row r="264" spans="1:7">
      <c r="A264" t="s">
        <v>18</v>
      </c>
      <c r="B264" s="1">
        <v>44972</v>
      </c>
      <c r="C264">
        <v>161</v>
      </c>
      <c r="D264" s="10">
        <v>89.86</v>
      </c>
      <c r="E264" s="10">
        <v>72.41</v>
      </c>
      <c r="F264" t="s">
        <v>107</v>
      </c>
      <c r="G264" t="s">
        <v>110</v>
      </c>
    </row>
    <row r="265" spans="1:7">
      <c r="A265" t="s">
        <v>54</v>
      </c>
      <c r="B265" s="1">
        <v>45016</v>
      </c>
      <c r="C265">
        <v>158</v>
      </c>
      <c r="D265" s="10">
        <v>31.74</v>
      </c>
      <c r="E265" s="10">
        <v>36.89</v>
      </c>
      <c r="F265" t="s">
        <v>108</v>
      </c>
      <c r="G265" t="s">
        <v>110</v>
      </c>
    </row>
    <row r="266" spans="1:7">
      <c r="A266" t="s">
        <v>28</v>
      </c>
      <c r="B266" s="1">
        <v>45164</v>
      </c>
      <c r="C266">
        <v>98</v>
      </c>
      <c r="D266" s="10">
        <v>22.64</v>
      </c>
      <c r="E266" s="10">
        <v>105.3</v>
      </c>
      <c r="F266" t="s">
        <v>107</v>
      </c>
      <c r="G266" t="s">
        <v>110</v>
      </c>
    </row>
    <row r="267" spans="1:7">
      <c r="A267" t="s">
        <v>77</v>
      </c>
      <c r="B267" s="1">
        <v>45085</v>
      </c>
      <c r="C267">
        <v>224</v>
      </c>
      <c r="D267" s="10">
        <v>13.25</v>
      </c>
      <c r="E267" s="10">
        <v>42.36</v>
      </c>
      <c r="F267" t="s">
        <v>108</v>
      </c>
      <c r="G267" t="s">
        <v>110</v>
      </c>
    </row>
    <row r="268" spans="1:7">
      <c r="A268" t="s">
        <v>72</v>
      </c>
      <c r="B268" s="1">
        <v>45445</v>
      </c>
      <c r="C268">
        <v>171</v>
      </c>
      <c r="D268" s="10">
        <v>80.03</v>
      </c>
      <c r="E268" s="10">
        <v>75.209999999999994</v>
      </c>
      <c r="F268" t="s">
        <v>108</v>
      </c>
      <c r="G268" t="s">
        <v>109</v>
      </c>
    </row>
    <row r="269" spans="1:7">
      <c r="A269" t="s">
        <v>73</v>
      </c>
      <c r="B269" s="1">
        <v>45574</v>
      </c>
      <c r="C269">
        <v>77</v>
      </c>
      <c r="D269" s="10">
        <v>10.83</v>
      </c>
      <c r="E269" s="10">
        <v>62.71</v>
      </c>
      <c r="F269" t="s">
        <v>108</v>
      </c>
      <c r="G269" t="s">
        <v>109</v>
      </c>
    </row>
    <row r="270" spans="1:7">
      <c r="A270" t="s">
        <v>86</v>
      </c>
      <c r="B270" s="1">
        <v>45670</v>
      </c>
      <c r="C270">
        <v>279</v>
      </c>
      <c r="D270" s="10">
        <v>14.5</v>
      </c>
      <c r="E270" s="10">
        <v>47.28</v>
      </c>
      <c r="F270" t="s">
        <v>108</v>
      </c>
      <c r="G270" t="s">
        <v>110</v>
      </c>
    </row>
    <row r="271" spans="1:7">
      <c r="A271" t="s">
        <v>28</v>
      </c>
      <c r="B271" s="1">
        <v>45269</v>
      </c>
      <c r="C271">
        <v>291</v>
      </c>
      <c r="D271" s="10">
        <v>97.32</v>
      </c>
      <c r="E271" s="10">
        <v>69.52</v>
      </c>
      <c r="F271" t="s">
        <v>107</v>
      </c>
      <c r="G271" t="s">
        <v>109</v>
      </c>
    </row>
    <row r="272" spans="1:7">
      <c r="A272" t="s">
        <v>70</v>
      </c>
      <c r="B272" s="1">
        <v>45025</v>
      </c>
      <c r="C272">
        <v>83</v>
      </c>
      <c r="D272" s="10">
        <v>25.35</v>
      </c>
      <c r="E272" s="10">
        <v>97.85</v>
      </c>
      <c r="F272" t="s">
        <v>107</v>
      </c>
      <c r="G272" t="s">
        <v>110</v>
      </c>
    </row>
    <row r="273" spans="1:7">
      <c r="A273" t="s">
        <v>100</v>
      </c>
      <c r="B273" s="1">
        <v>45139</v>
      </c>
      <c r="C273">
        <v>89</v>
      </c>
      <c r="D273" s="10">
        <v>79.89</v>
      </c>
      <c r="E273" s="10">
        <v>91.47</v>
      </c>
      <c r="F273" t="s">
        <v>108</v>
      </c>
      <c r="G273" t="s">
        <v>109</v>
      </c>
    </row>
    <row r="274" spans="1:7">
      <c r="A274" t="s">
        <v>80</v>
      </c>
      <c r="B274" s="1">
        <v>45234</v>
      </c>
      <c r="C274">
        <v>219</v>
      </c>
      <c r="D274" s="10">
        <v>13.4</v>
      </c>
      <c r="E274" s="10">
        <v>89.75</v>
      </c>
      <c r="F274" t="s">
        <v>108</v>
      </c>
      <c r="G274" t="s">
        <v>109</v>
      </c>
    </row>
    <row r="275" spans="1:7">
      <c r="A275" t="s">
        <v>101</v>
      </c>
      <c r="B275" s="1">
        <v>45134</v>
      </c>
      <c r="C275">
        <v>68</v>
      </c>
      <c r="D275" s="10">
        <v>18.61</v>
      </c>
      <c r="E275" s="10">
        <v>28.58</v>
      </c>
      <c r="F275" t="s">
        <v>107</v>
      </c>
      <c r="G275" t="s">
        <v>110</v>
      </c>
    </row>
    <row r="276" spans="1:7">
      <c r="A276" t="s">
        <v>16</v>
      </c>
      <c r="B276" s="1">
        <v>45204</v>
      </c>
      <c r="C276">
        <v>78</v>
      </c>
      <c r="D276" s="10">
        <v>74.56</v>
      </c>
      <c r="E276" s="10">
        <v>95.45</v>
      </c>
      <c r="F276" t="s">
        <v>108</v>
      </c>
      <c r="G276" t="s">
        <v>109</v>
      </c>
    </row>
    <row r="277" spans="1:7">
      <c r="A277" t="s">
        <v>48</v>
      </c>
      <c r="B277" s="1">
        <v>45538</v>
      </c>
      <c r="C277">
        <v>11</v>
      </c>
      <c r="D277" s="10">
        <v>35.03</v>
      </c>
      <c r="E277" s="10">
        <v>110.41</v>
      </c>
      <c r="F277" t="s">
        <v>108</v>
      </c>
      <c r="G277" t="s">
        <v>110</v>
      </c>
    </row>
    <row r="278" spans="1:7">
      <c r="A278" t="s">
        <v>14</v>
      </c>
      <c r="B278" s="1">
        <v>45124</v>
      </c>
      <c r="C278">
        <v>55</v>
      </c>
      <c r="D278" s="10">
        <v>29.73</v>
      </c>
      <c r="E278" s="10">
        <v>20.74</v>
      </c>
      <c r="F278" t="s">
        <v>107</v>
      </c>
      <c r="G278" t="s">
        <v>110</v>
      </c>
    </row>
    <row r="279" spans="1:7">
      <c r="A279" t="s">
        <v>16</v>
      </c>
      <c r="B279" s="1">
        <v>45027</v>
      </c>
      <c r="C279">
        <v>273</v>
      </c>
      <c r="D279" s="10">
        <v>88.32</v>
      </c>
      <c r="E279" s="10">
        <v>100.67</v>
      </c>
      <c r="F279" t="s">
        <v>107</v>
      </c>
      <c r="G279" t="s">
        <v>110</v>
      </c>
    </row>
    <row r="280" spans="1:7">
      <c r="A280" t="s">
        <v>40</v>
      </c>
      <c r="B280" s="1">
        <v>45695</v>
      </c>
      <c r="C280">
        <v>239</v>
      </c>
      <c r="D280" s="10">
        <v>45.71</v>
      </c>
      <c r="E280" s="10">
        <v>112.91</v>
      </c>
      <c r="F280" t="s">
        <v>108</v>
      </c>
      <c r="G280" t="s">
        <v>110</v>
      </c>
    </row>
    <row r="281" spans="1:7">
      <c r="A281" t="s">
        <v>21</v>
      </c>
      <c r="B281" s="1">
        <v>45109</v>
      </c>
      <c r="C281">
        <v>117</v>
      </c>
      <c r="D281" s="10">
        <v>21.82</v>
      </c>
      <c r="E281" s="10">
        <v>111.26</v>
      </c>
      <c r="F281" t="s">
        <v>107</v>
      </c>
      <c r="G281" t="s">
        <v>109</v>
      </c>
    </row>
    <row r="282" spans="1:7">
      <c r="A282" t="s">
        <v>65</v>
      </c>
      <c r="B282" s="1">
        <v>45169</v>
      </c>
      <c r="C282">
        <v>51</v>
      </c>
      <c r="D282" s="10">
        <v>64.69</v>
      </c>
      <c r="E282" s="10">
        <v>109.03</v>
      </c>
      <c r="F282" t="s">
        <v>107</v>
      </c>
      <c r="G282" t="s">
        <v>110</v>
      </c>
    </row>
    <row r="283" spans="1:7">
      <c r="A283" t="s">
        <v>8</v>
      </c>
      <c r="B283" s="1">
        <v>45035</v>
      </c>
      <c r="C283">
        <v>23</v>
      </c>
      <c r="D283" s="10">
        <v>21.55</v>
      </c>
      <c r="E283" s="10">
        <v>67.62</v>
      </c>
      <c r="F283" t="s">
        <v>107</v>
      </c>
      <c r="G283" t="s">
        <v>110</v>
      </c>
    </row>
    <row r="284" spans="1:7">
      <c r="A284" t="s">
        <v>67</v>
      </c>
      <c r="B284" s="1">
        <v>45653</v>
      </c>
      <c r="C284">
        <v>271</v>
      </c>
      <c r="D284" s="10">
        <v>40.159999999999997</v>
      </c>
      <c r="E284" s="10">
        <v>88.54</v>
      </c>
      <c r="F284" t="s">
        <v>108</v>
      </c>
      <c r="G284" t="s">
        <v>109</v>
      </c>
    </row>
    <row r="285" spans="1:7">
      <c r="A285" t="s">
        <v>78</v>
      </c>
      <c r="B285" s="1">
        <v>45651</v>
      </c>
      <c r="C285">
        <v>107</v>
      </c>
      <c r="D285" s="10">
        <v>43.07</v>
      </c>
      <c r="E285" s="10">
        <v>70.84</v>
      </c>
      <c r="F285" t="s">
        <v>107</v>
      </c>
      <c r="G285" t="s">
        <v>109</v>
      </c>
    </row>
    <row r="286" spans="1:7">
      <c r="A286" t="s">
        <v>56</v>
      </c>
      <c r="B286" s="1">
        <v>45279</v>
      </c>
      <c r="C286">
        <v>51</v>
      </c>
      <c r="D286" s="10">
        <v>21.2</v>
      </c>
      <c r="E286" s="10">
        <v>102.2</v>
      </c>
      <c r="F286" t="s">
        <v>108</v>
      </c>
      <c r="G286" t="s">
        <v>109</v>
      </c>
    </row>
    <row r="287" spans="1:7">
      <c r="A287" t="s">
        <v>95</v>
      </c>
      <c r="B287" s="1">
        <v>45639</v>
      </c>
      <c r="C287">
        <v>122</v>
      </c>
      <c r="D287" s="10">
        <v>83.31</v>
      </c>
      <c r="E287" s="10">
        <v>25.56</v>
      </c>
      <c r="F287" t="s">
        <v>107</v>
      </c>
      <c r="G287" t="s">
        <v>109</v>
      </c>
    </row>
    <row r="288" spans="1:7">
      <c r="A288" t="s">
        <v>101</v>
      </c>
      <c r="B288" s="1">
        <v>45354</v>
      </c>
      <c r="C288">
        <v>129</v>
      </c>
      <c r="D288" s="10">
        <v>47.03</v>
      </c>
      <c r="E288" s="10">
        <v>114.34</v>
      </c>
      <c r="F288" t="s">
        <v>108</v>
      </c>
      <c r="G288" t="s">
        <v>110</v>
      </c>
    </row>
    <row r="289" spans="1:7">
      <c r="A289" t="s">
        <v>35</v>
      </c>
      <c r="B289" s="1">
        <v>45656</v>
      </c>
      <c r="C289">
        <v>289</v>
      </c>
      <c r="D289" s="10">
        <v>56.51</v>
      </c>
      <c r="E289" s="10">
        <v>46.28</v>
      </c>
      <c r="F289" t="s">
        <v>107</v>
      </c>
      <c r="G289" t="s">
        <v>109</v>
      </c>
    </row>
    <row r="290" spans="1:7">
      <c r="A290" t="s">
        <v>85</v>
      </c>
      <c r="B290" s="1">
        <v>45127</v>
      </c>
      <c r="C290">
        <v>14</v>
      </c>
      <c r="D290" s="10">
        <v>34.9</v>
      </c>
      <c r="E290" s="10">
        <v>89.98</v>
      </c>
      <c r="F290" t="s">
        <v>108</v>
      </c>
      <c r="G290" t="s">
        <v>110</v>
      </c>
    </row>
    <row r="291" spans="1:7">
      <c r="A291" t="s">
        <v>67</v>
      </c>
      <c r="B291" s="1">
        <v>45102</v>
      </c>
      <c r="C291">
        <v>123</v>
      </c>
      <c r="D291" s="10">
        <v>30.12</v>
      </c>
      <c r="E291" s="10">
        <v>21.32</v>
      </c>
      <c r="F291" t="s">
        <v>107</v>
      </c>
      <c r="G291" t="s">
        <v>110</v>
      </c>
    </row>
    <row r="292" spans="1:7">
      <c r="A292" t="s">
        <v>39</v>
      </c>
      <c r="B292" s="1">
        <v>45121</v>
      </c>
      <c r="C292">
        <v>116</v>
      </c>
      <c r="D292" s="10">
        <v>60.08</v>
      </c>
      <c r="E292" s="10">
        <v>114.91</v>
      </c>
      <c r="F292" t="s">
        <v>107</v>
      </c>
      <c r="G292" t="s">
        <v>110</v>
      </c>
    </row>
    <row r="293" spans="1:7">
      <c r="A293" t="s">
        <v>99</v>
      </c>
      <c r="B293" s="1">
        <v>45547</v>
      </c>
      <c r="C293">
        <v>192</v>
      </c>
      <c r="D293" s="10">
        <v>49.93</v>
      </c>
      <c r="E293" s="10">
        <v>93.25</v>
      </c>
      <c r="F293" t="s">
        <v>108</v>
      </c>
      <c r="G293" t="s">
        <v>110</v>
      </c>
    </row>
    <row r="294" spans="1:7">
      <c r="A294" t="s">
        <v>25</v>
      </c>
      <c r="B294" s="1">
        <v>44992</v>
      </c>
      <c r="C294">
        <v>21</v>
      </c>
      <c r="D294" s="10">
        <v>40.25</v>
      </c>
      <c r="E294" s="10">
        <v>102.74</v>
      </c>
      <c r="F294" t="s">
        <v>107</v>
      </c>
      <c r="G294" t="s">
        <v>109</v>
      </c>
    </row>
    <row r="295" spans="1:7">
      <c r="A295" t="s">
        <v>29</v>
      </c>
      <c r="B295" s="1">
        <v>44978</v>
      </c>
      <c r="C295">
        <v>262</v>
      </c>
      <c r="D295" s="10">
        <v>16.59</v>
      </c>
      <c r="E295" s="10">
        <v>115.51</v>
      </c>
      <c r="F295" t="s">
        <v>108</v>
      </c>
      <c r="G295" t="s">
        <v>109</v>
      </c>
    </row>
    <row r="296" spans="1:7">
      <c r="A296" t="s">
        <v>32</v>
      </c>
      <c r="B296" s="1">
        <v>45464</v>
      </c>
      <c r="C296">
        <v>209</v>
      </c>
      <c r="D296" s="10">
        <v>72.040000000000006</v>
      </c>
      <c r="E296" s="10">
        <v>55.74</v>
      </c>
      <c r="F296" t="s">
        <v>108</v>
      </c>
      <c r="G296" t="s">
        <v>109</v>
      </c>
    </row>
    <row r="297" spans="1:7">
      <c r="A297" t="s">
        <v>53</v>
      </c>
      <c r="B297" s="1">
        <v>45176</v>
      </c>
      <c r="C297">
        <v>171</v>
      </c>
      <c r="D297" s="10">
        <v>75.61</v>
      </c>
      <c r="E297" s="10">
        <v>31.58</v>
      </c>
      <c r="F297" t="s">
        <v>108</v>
      </c>
      <c r="G297" t="s">
        <v>109</v>
      </c>
    </row>
    <row r="298" spans="1:7">
      <c r="A298" t="s">
        <v>26</v>
      </c>
      <c r="B298" s="1">
        <v>45373</v>
      </c>
      <c r="C298">
        <v>178</v>
      </c>
      <c r="D298" s="10">
        <v>42.62</v>
      </c>
      <c r="E298" s="10">
        <v>24.42</v>
      </c>
      <c r="F298" t="s">
        <v>108</v>
      </c>
      <c r="G298" t="s">
        <v>110</v>
      </c>
    </row>
    <row r="299" spans="1:7">
      <c r="A299" t="s">
        <v>86</v>
      </c>
      <c r="B299" s="1">
        <v>45392</v>
      </c>
      <c r="C299">
        <v>160</v>
      </c>
      <c r="D299" s="10">
        <v>57.04</v>
      </c>
      <c r="E299" s="10">
        <v>110.46</v>
      </c>
      <c r="F299" t="s">
        <v>108</v>
      </c>
      <c r="G299" t="s">
        <v>109</v>
      </c>
    </row>
    <row r="300" spans="1:7">
      <c r="A300" t="s">
        <v>22</v>
      </c>
      <c r="B300" s="1">
        <v>45041</v>
      </c>
      <c r="C300">
        <v>24</v>
      </c>
      <c r="D300" s="10">
        <v>82.52</v>
      </c>
      <c r="E300" s="10">
        <v>66.55</v>
      </c>
      <c r="F300" t="s">
        <v>108</v>
      </c>
      <c r="G300" t="s">
        <v>109</v>
      </c>
    </row>
    <row r="301" spans="1:7">
      <c r="A301" t="s">
        <v>32</v>
      </c>
      <c r="B301" s="1">
        <v>45271</v>
      </c>
      <c r="C301">
        <v>248</v>
      </c>
      <c r="D301" s="10">
        <v>78.599999999999994</v>
      </c>
      <c r="E301" s="10">
        <v>29.93</v>
      </c>
      <c r="F301" t="s">
        <v>107</v>
      </c>
      <c r="G301" t="s">
        <v>109</v>
      </c>
    </row>
    <row r="302" spans="1:7">
      <c r="A302" t="s">
        <v>66</v>
      </c>
      <c r="B302" s="1">
        <v>45687</v>
      </c>
      <c r="C302">
        <v>2</v>
      </c>
      <c r="D302" s="10">
        <v>24.37</v>
      </c>
      <c r="E302" s="10">
        <v>68.95</v>
      </c>
      <c r="F302" t="s">
        <v>108</v>
      </c>
      <c r="G302" t="s">
        <v>109</v>
      </c>
    </row>
    <row r="303" spans="1:7">
      <c r="A303" t="s">
        <v>93</v>
      </c>
      <c r="B303" s="1">
        <v>45625</v>
      </c>
      <c r="C303">
        <v>84</v>
      </c>
      <c r="D303" s="10">
        <v>51.52</v>
      </c>
      <c r="E303" s="10">
        <v>53.63</v>
      </c>
      <c r="F303" t="s">
        <v>107</v>
      </c>
      <c r="G303" t="s">
        <v>109</v>
      </c>
    </row>
    <row r="304" spans="1:7">
      <c r="A304" t="s">
        <v>102</v>
      </c>
      <c r="B304" s="1">
        <v>45627</v>
      </c>
      <c r="C304">
        <v>144</v>
      </c>
      <c r="D304" s="10">
        <v>61.59</v>
      </c>
      <c r="E304" s="10">
        <v>62.19</v>
      </c>
      <c r="F304" t="s">
        <v>107</v>
      </c>
      <c r="G304" t="s">
        <v>110</v>
      </c>
    </row>
    <row r="305" spans="1:7">
      <c r="A305" t="s">
        <v>63</v>
      </c>
      <c r="B305" s="1">
        <v>45607</v>
      </c>
      <c r="C305">
        <v>199</v>
      </c>
      <c r="D305" s="10">
        <v>66.77</v>
      </c>
      <c r="E305" s="10">
        <v>106.77</v>
      </c>
      <c r="F305" t="s">
        <v>108</v>
      </c>
      <c r="G305" t="s">
        <v>110</v>
      </c>
    </row>
    <row r="306" spans="1:7">
      <c r="A306" t="s">
        <v>26</v>
      </c>
      <c r="B306" s="1">
        <v>45588</v>
      </c>
      <c r="C306">
        <v>121</v>
      </c>
      <c r="D306" s="10">
        <v>48.05</v>
      </c>
      <c r="E306" s="10">
        <v>73.42</v>
      </c>
      <c r="F306" t="s">
        <v>107</v>
      </c>
      <c r="G306" t="s">
        <v>110</v>
      </c>
    </row>
    <row r="307" spans="1:7">
      <c r="A307" t="s">
        <v>73</v>
      </c>
      <c r="B307" s="1">
        <v>45134</v>
      </c>
      <c r="C307">
        <v>284</v>
      </c>
      <c r="D307" s="10">
        <v>16.68</v>
      </c>
      <c r="E307" s="10">
        <v>36.74</v>
      </c>
      <c r="F307" t="s">
        <v>107</v>
      </c>
      <c r="G307" t="s">
        <v>109</v>
      </c>
    </row>
    <row r="308" spans="1:7">
      <c r="A308" t="s">
        <v>51</v>
      </c>
      <c r="B308" s="1">
        <v>45066</v>
      </c>
      <c r="C308">
        <v>111</v>
      </c>
      <c r="D308" s="10">
        <v>44.94</v>
      </c>
      <c r="E308" s="10">
        <v>90.06</v>
      </c>
      <c r="F308" t="s">
        <v>108</v>
      </c>
      <c r="G308" t="s">
        <v>110</v>
      </c>
    </row>
    <row r="309" spans="1:7">
      <c r="A309" t="s">
        <v>44</v>
      </c>
      <c r="B309" s="1">
        <v>45531</v>
      </c>
      <c r="C309">
        <v>53</v>
      </c>
      <c r="D309" s="10">
        <v>20.84</v>
      </c>
      <c r="E309" s="10">
        <v>52.1</v>
      </c>
      <c r="F309" t="s">
        <v>107</v>
      </c>
      <c r="G309" t="s">
        <v>109</v>
      </c>
    </row>
    <row r="310" spans="1:7">
      <c r="A310" t="s">
        <v>93</v>
      </c>
      <c r="B310" s="1">
        <v>45164</v>
      </c>
      <c r="C310">
        <v>297</v>
      </c>
      <c r="D310" s="10">
        <v>88.76</v>
      </c>
      <c r="E310" s="10">
        <v>111.79</v>
      </c>
      <c r="F310" t="s">
        <v>108</v>
      </c>
      <c r="G310" t="s">
        <v>110</v>
      </c>
    </row>
    <row r="311" spans="1:7">
      <c r="A311" t="s">
        <v>80</v>
      </c>
      <c r="B311" s="1">
        <v>45653</v>
      </c>
      <c r="C311">
        <v>137</v>
      </c>
      <c r="D311" s="10">
        <v>31.71</v>
      </c>
      <c r="E311" s="10">
        <v>19.829999999999998</v>
      </c>
      <c r="F311" t="s">
        <v>107</v>
      </c>
      <c r="G311" t="s">
        <v>110</v>
      </c>
    </row>
    <row r="312" spans="1:7">
      <c r="A312" t="s">
        <v>98</v>
      </c>
      <c r="B312" s="1">
        <v>45354</v>
      </c>
      <c r="C312">
        <v>221</v>
      </c>
      <c r="D312" s="10">
        <v>73</v>
      </c>
      <c r="E312" s="10">
        <v>98.17</v>
      </c>
      <c r="F312" t="s">
        <v>108</v>
      </c>
      <c r="G312" t="s">
        <v>109</v>
      </c>
    </row>
    <row r="313" spans="1:7">
      <c r="A313" t="s">
        <v>56</v>
      </c>
      <c r="B313" s="1">
        <v>45283</v>
      </c>
      <c r="C313">
        <v>89</v>
      </c>
      <c r="D313" s="10">
        <v>79.31</v>
      </c>
      <c r="E313" s="10">
        <v>23.47</v>
      </c>
      <c r="F313" t="s">
        <v>108</v>
      </c>
      <c r="G313" t="s">
        <v>109</v>
      </c>
    </row>
    <row r="314" spans="1:7">
      <c r="A314" t="s">
        <v>103</v>
      </c>
      <c r="B314" s="1">
        <v>45209</v>
      </c>
      <c r="C314">
        <v>180</v>
      </c>
      <c r="D314" s="10">
        <v>38.880000000000003</v>
      </c>
      <c r="E314" s="10">
        <v>64.11</v>
      </c>
      <c r="F314" t="s">
        <v>108</v>
      </c>
      <c r="G314" t="s">
        <v>110</v>
      </c>
    </row>
    <row r="315" spans="1:7">
      <c r="A315" t="s">
        <v>95</v>
      </c>
      <c r="B315" s="1">
        <v>45091</v>
      </c>
      <c r="C315">
        <v>225</v>
      </c>
      <c r="D315" s="10">
        <v>78.599999999999994</v>
      </c>
      <c r="E315" s="10">
        <v>73.75</v>
      </c>
      <c r="F315" t="s">
        <v>107</v>
      </c>
      <c r="G315" t="s">
        <v>110</v>
      </c>
    </row>
    <row r="316" spans="1:7">
      <c r="A316" t="s">
        <v>20</v>
      </c>
      <c r="B316" s="1">
        <v>45053</v>
      </c>
      <c r="C316">
        <v>81</v>
      </c>
      <c r="D316" s="10">
        <v>52.19</v>
      </c>
      <c r="E316" s="10">
        <v>99.29</v>
      </c>
      <c r="F316" t="s">
        <v>107</v>
      </c>
      <c r="G316" t="s">
        <v>109</v>
      </c>
    </row>
    <row r="317" spans="1:7">
      <c r="A317" t="s">
        <v>93</v>
      </c>
      <c r="B317" s="1">
        <v>45432</v>
      </c>
      <c r="C317">
        <v>267</v>
      </c>
      <c r="D317" s="10">
        <v>29.5</v>
      </c>
      <c r="E317" s="10">
        <v>59.26</v>
      </c>
      <c r="F317" t="s">
        <v>107</v>
      </c>
      <c r="G317" t="s">
        <v>110</v>
      </c>
    </row>
    <row r="318" spans="1:7">
      <c r="A318" t="s">
        <v>47</v>
      </c>
      <c r="B318" s="1">
        <v>45673</v>
      </c>
      <c r="C318">
        <v>226</v>
      </c>
      <c r="D318" s="10">
        <v>32.909999999999997</v>
      </c>
      <c r="E318" s="10">
        <v>107.16</v>
      </c>
      <c r="F318" t="s">
        <v>107</v>
      </c>
      <c r="G318" t="s">
        <v>110</v>
      </c>
    </row>
    <row r="319" spans="1:7">
      <c r="A319" t="s">
        <v>87</v>
      </c>
      <c r="B319" s="1">
        <v>45361</v>
      </c>
      <c r="C319">
        <v>228</v>
      </c>
      <c r="D319" s="10">
        <v>65.53</v>
      </c>
      <c r="E319" s="10">
        <v>86.66</v>
      </c>
      <c r="F319" t="s">
        <v>108</v>
      </c>
      <c r="G319" t="s">
        <v>110</v>
      </c>
    </row>
    <row r="320" spans="1:7">
      <c r="A320" t="s">
        <v>97</v>
      </c>
      <c r="B320" s="1">
        <v>45282</v>
      </c>
      <c r="C320">
        <v>263</v>
      </c>
      <c r="D320" s="10">
        <v>57.25</v>
      </c>
      <c r="E320" s="10">
        <v>50.09</v>
      </c>
      <c r="F320" t="s">
        <v>107</v>
      </c>
      <c r="G320" t="s">
        <v>109</v>
      </c>
    </row>
    <row r="321" spans="1:7">
      <c r="A321" t="s">
        <v>60</v>
      </c>
      <c r="B321" s="1">
        <v>45510</v>
      </c>
      <c r="C321">
        <v>31</v>
      </c>
      <c r="D321" s="10">
        <v>91.55</v>
      </c>
      <c r="E321" s="10">
        <v>49.86</v>
      </c>
      <c r="F321" t="s">
        <v>108</v>
      </c>
      <c r="G321" t="s">
        <v>110</v>
      </c>
    </row>
    <row r="322" spans="1:7">
      <c r="A322" t="s">
        <v>91</v>
      </c>
      <c r="B322" s="1">
        <v>45422</v>
      </c>
      <c r="C322">
        <v>42</v>
      </c>
      <c r="D322" s="10">
        <v>76.239999999999995</v>
      </c>
      <c r="E322" s="10">
        <v>67.06</v>
      </c>
      <c r="F322" t="s">
        <v>108</v>
      </c>
      <c r="G322" t="s">
        <v>109</v>
      </c>
    </row>
    <row r="323" spans="1:7">
      <c r="A323" t="s">
        <v>90</v>
      </c>
      <c r="B323" s="1">
        <v>45682</v>
      </c>
      <c r="C323">
        <v>289</v>
      </c>
      <c r="D323" s="10">
        <v>36.15</v>
      </c>
      <c r="E323" s="10">
        <v>76.45</v>
      </c>
      <c r="F323" t="s">
        <v>107</v>
      </c>
      <c r="G323" t="s">
        <v>109</v>
      </c>
    </row>
    <row r="324" spans="1:7">
      <c r="A324" t="s">
        <v>91</v>
      </c>
      <c r="B324" s="1">
        <v>44988</v>
      </c>
      <c r="C324">
        <v>143</v>
      </c>
      <c r="D324" s="10">
        <v>89.36</v>
      </c>
      <c r="E324" s="10">
        <v>90.35</v>
      </c>
      <c r="F324" t="s">
        <v>108</v>
      </c>
      <c r="G324" t="s">
        <v>109</v>
      </c>
    </row>
    <row r="325" spans="1:7">
      <c r="A325" t="s">
        <v>15</v>
      </c>
      <c r="B325" s="1">
        <v>45554</v>
      </c>
      <c r="C325">
        <v>47</v>
      </c>
      <c r="D325" s="10">
        <v>42.85</v>
      </c>
      <c r="E325" s="10">
        <v>76.349999999999994</v>
      </c>
      <c r="F325" t="s">
        <v>107</v>
      </c>
      <c r="G325" t="s">
        <v>109</v>
      </c>
    </row>
    <row r="326" spans="1:7">
      <c r="A326" t="s">
        <v>89</v>
      </c>
      <c r="B326" s="1">
        <v>45461</v>
      </c>
      <c r="C326">
        <v>16</v>
      </c>
      <c r="D326" s="10">
        <v>41.07</v>
      </c>
      <c r="E326" s="10">
        <v>22.34</v>
      </c>
      <c r="F326" t="s">
        <v>107</v>
      </c>
      <c r="G326" t="s">
        <v>110</v>
      </c>
    </row>
    <row r="327" spans="1:7">
      <c r="A327" t="s">
        <v>41</v>
      </c>
      <c r="B327" s="1">
        <v>45568</v>
      </c>
      <c r="C327">
        <v>260</v>
      </c>
      <c r="D327" s="10">
        <v>45.3</v>
      </c>
      <c r="E327" s="10">
        <v>103.55</v>
      </c>
      <c r="F327" t="s">
        <v>107</v>
      </c>
      <c r="G327" t="s">
        <v>109</v>
      </c>
    </row>
    <row r="328" spans="1:7">
      <c r="A328" t="s">
        <v>102</v>
      </c>
      <c r="B328" s="1">
        <v>45156</v>
      </c>
      <c r="C328">
        <v>122</v>
      </c>
      <c r="D328" s="10">
        <v>17.91</v>
      </c>
      <c r="E328" s="10">
        <v>96.36</v>
      </c>
      <c r="F328" t="s">
        <v>108</v>
      </c>
      <c r="G328" t="s">
        <v>109</v>
      </c>
    </row>
    <row r="329" spans="1:7">
      <c r="A329" t="s">
        <v>95</v>
      </c>
      <c r="B329" s="1">
        <v>45305</v>
      </c>
      <c r="C329">
        <v>295</v>
      </c>
      <c r="D329" s="10">
        <v>97.02</v>
      </c>
      <c r="E329" s="10">
        <v>57</v>
      </c>
      <c r="F329" t="s">
        <v>108</v>
      </c>
      <c r="G329" t="s">
        <v>109</v>
      </c>
    </row>
    <row r="330" spans="1:7">
      <c r="A330" t="s">
        <v>76</v>
      </c>
      <c r="B330" s="1">
        <v>45091</v>
      </c>
      <c r="C330">
        <v>34</v>
      </c>
      <c r="D330" s="10">
        <v>60.04</v>
      </c>
      <c r="E330" s="10">
        <v>75.349999999999994</v>
      </c>
      <c r="F330" t="s">
        <v>107</v>
      </c>
      <c r="G330" t="s">
        <v>110</v>
      </c>
    </row>
    <row r="331" spans="1:7">
      <c r="A331" t="s">
        <v>34</v>
      </c>
      <c r="B331" s="1">
        <v>45214</v>
      </c>
      <c r="C331">
        <v>119</v>
      </c>
      <c r="D331" s="10">
        <v>12.96</v>
      </c>
      <c r="E331" s="10">
        <v>75.069999999999993</v>
      </c>
      <c r="F331" t="s">
        <v>108</v>
      </c>
      <c r="G331" t="s">
        <v>110</v>
      </c>
    </row>
    <row r="332" spans="1:7">
      <c r="A332" t="s">
        <v>38</v>
      </c>
      <c r="B332" s="1">
        <v>45559</v>
      </c>
      <c r="C332">
        <v>95</v>
      </c>
      <c r="D332" s="10">
        <v>59.04</v>
      </c>
      <c r="E332" s="10">
        <v>25.95</v>
      </c>
      <c r="F332" t="s">
        <v>107</v>
      </c>
      <c r="G332" t="s">
        <v>109</v>
      </c>
    </row>
    <row r="333" spans="1:7">
      <c r="A333" t="s">
        <v>18</v>
      </c>
      <c r="B333" s="1">
        <v>45515</v>
      </c>
      <c r="C333">
        <v>299</v>
      </c>
      <c r="D333" s="10">
        <v>86.98</v>
      </c>
      <c r="E333" s="10">
        <v>105</v>
      </c>
      <c r="F333" t="s">
        <v>107</v>
      </c>
      <c r="G333" t="s">
        <v>109</v>
      </c>
    </row>
    <row r="334" spans="1:7">
      <c r="A334" t="s">
        <v>30</v>
      </c>
      <c r="B334" s="1">
        <v>45031</v>
      </c>
      <c r="C334">
        <v>197</v>
      </c>
      <c r="D334" s="10">
        <v>49.08</v>
      </c>
      <c r="E334" s="10">
        <v>105.19</v>
      </c>
      <c r="F334" t="s">
        <v>108</v>
      </c>
      <c r="G334" t="s">
        <v>109</v>
      </c>
    </row>
    <row r="335" spans="1:7">
      <c r="A335" t="s">
        <v>44</v>
      </c>
      <c r="B335" s="1">
        <v>45600</v>
      </c>
      <c r="C335">
        <v>118</v>
      </c>
      <c r="D335" s="10">
        <v>81.73</v>
      </c>
      <c r="E335" s="10">
        <v>26.03</v>
      </c>
      <c r="F335" t="s">
        <v>107</v>
      </c>
      <c r="G335" t="s">
        <v>110</v>
      </c>
    </row>
    <row r="336" spans="1:7">
      <c r="A336" t="s">
        <v>57</v>
      </c>
      <c r="B336" s="1">
        <v>45659</v>
      </c>
      <c r="C336">
        <v>18</v>
      </c>
      <c r="D336" s="10">
        <v>98.11</v>
      </c>
      <c r="E336" s="10">
        <v>94.5</v>
      </c>
      <c r="F336" t="s">
        <v>108</v>
      </c>
      <c r="G336" t="s">
        <v>109</v>
      </c>
    </row>
    <row r="337" spans="1:7">
      <c r="A337" t="s">
        <v>35</v>
      </c>
      <c r="B337" s="1">
        <v>45531</v>
      </c>
      <c r="C337">
        <v>116</v>
      </c>
      <c r="D337" s="10">
        <v>70.099999999999994</v>
      </c>
      <c r="E337" s="10">
        <v>24.29</v>
      </c>
      <c r="F337" t="s">
        <v>108</v>
      </c>
      <c r="G337" t="s">
        <v>110</v>
      </c>
    </row>
    <row r="338" spans="1:7">
      <c r="A338" t="s">
        <v>64</v>
      </c>
      <c r="B338" s="1">
        <v>45066</v>
      </c>
      <c r="C338">
        <v>245</v>
      </c>
      <c r="D338" s="10">
        <v>39.18</v>
      </c>
      <c r="E338" s="10">
        <v>84.84</v>
      </c>
      <c r="F338" t="s">
        <v>108</v>
      </c>
      <c r="G338" t="s">
        <v>110</v>
      </c>
    </row>
    <row r="339" spans="1:7">
      <c r="A339" t="s">
        <v>62</v>
      </c>
      <c r="B339" s="1">
        <v>45147</v>
      </c>
      <c r="C339">
        <v>264</v>
      </c>
      <c r="D339" s="10">
        <v>82.22</v>
      </c>
      <c r="E339" s="10">
        <v>105.7</v>
      </c>
      <c r="F339" t="s">
        <v>107</v>
      </c>
      <c r="G339" t="s">
        <v>110</v>
      </c>
    </row>
    <row r="340" spans="1:7">
      <c r="A340" t="s">
        <v>78</v>
      </c>
      <c r="B340" s="1">
        <v>45183</v>
      </c>
      <c r="C340">
        <v>134</v>
      </c>
      <c r="D340" s="10">
        <v>87.35</v>
      </c>
      <c r="E340" s="10">
        <v>32.14</v>
      </c>
      <c r="F340" t="s">
        <v>108</v>
      </c>
      <c r="G340" t="s">
        <v>109</v>
      </c>
    </row>
    <row r="341" spans="1:7">
      <c r="A341" t="s">
        <v>70</v>
      </c>
      <c r="B341" s="1">
        <v>45040</v>
      </c>
      <c r="C341">
        <v>234</v>
      </c>
      <c r="D341" s="10">
        <v>69.58</v>
      </c>
      <c r="E341" s="10">
        <v>110.98</v>
      </c>
      <c r="F341" t="s">
        <v>107</v>
      </c>
      <c r="G341" t="s">
        <v>109</v>
      </c>
    </row>
    <row r="342" spans="1:7">
      <c r="A342" t="s">
        <v>12</v>
      </c>
      <c r="B342" s="1">
        <v>45459</v>
      </c>
      <c r="C342">
        <v>57</v>
      </c>
      <c r="D342" s="10">
        <v>65.78</v>
      </c>
      <c r="E342" s="10">
        <v>99.12</v>
      </c>
      <c r="F342" t="s">
        <v>107</v>
      </c>
      <c r="G342" t="s">
        <v>109</v>
      </c>
    </row>
    <row r="343" spans="1:7">
      <c r="A343" t="s">
        <v>9</v>
      </c>
      <c r="B343" s="1">
        <v>45612</v>
      </c>
      <c r="C343">
        <v>230</v>
      </c>
      <c r="D343" s="10">
        <v>45.23</v>
      </c>
      <c r="E343" s="10">
        <v>46.7</v>
      </c>
      <c r="F343" t="s">
        <v>108</v>
      </c>
      <c r="G343" t="s">
        <v>109</v>
      </c>
    </row>
    <row r="344" spans="1:7">
      <c r="A344" t="s">
        <v>37</v>
      </c>
      <c r="B344" s="1">
        <v>45238</v>
      </c>
      <c r="C344">
        <v>37</v>
      </c>
      <c r="D344" s="10">
        <v>39.32</v>
      </c>
      <c r="E344" s="10">
        <v>42.75</v>
      </c>
      <c r="F344" t="s">
        <v>108</v>
      </c>
      <c r="G344" t="s">
        <v>110</v>
      </c>
    </row>
    <row r="345" spans="1:7">
      <c r="A345" t="s">
        <v>50</v>
      </c>
      <c r="B345" s="1">
        <v>45671</v>
      </c>
      <c r="C345">
        <v>265</v>
      </c>
      <c r="D345" s="10">
        <v>90.77</v>
      </c>
      <c r="E345" s="10">
        <v>36.99</v>
      </c>
      <c r="F345" t="s">
        <v>107</v>
      </c>
      <c r="G345" t="s">
        <v>109</v>
      </c>
    </row>
    <row r="346" spans="1:7">
      <c r="A346" t="s">
        <v>29</v>
      </c>
      <c r="B346" s="1">
        <v>45516</v>
      </c>
      <c r="C346">
        <v>93</v>
      </c>
      <c r="D346" s="10">
        <v>66.959999999999994</v>
      </c>
      <c r="E346" s="10">
        <v>78.98</v>
      </c>
      <c r="F346" t="s">
        <v>108</v>
      </c>
      <c r="G346" t="s">
        <v>110</v>
      </c>
    </row>
    <row r="347" spans="1:7">
      <c r="A347" t="s">
        <v>56</v>
      </c>
      <c r="B347" s="1">
        <v>45638</v>
      </c>
      <c r="C347">
        <v>196</v>
      </c>
      <c r="D347" s="10">
        <v>47.56</v>
      </c>
      <c r="E347" s="10">
        <v>58.33</v>
      </c>
      <c r="F347" t="s">
        <v>108</v>
      </c>
      <c r="G347" t="s">
        <v>110</v>
      </c>
    </row>
    <row r="348" spans="1:7">
      <c r="A348" t="s">
        <v>9</v>
      </c>
      <c r="B348" s="1">
        <v>45418</v>
      </c>
      <c r="C348">
        <v>121</v>
      </c>
      <c r="D348" s="10">
        <v>52.01</v>
      </c>
      <c r="E348" s="10">
        <v>24.21</v>
      </c>
      <c r="F348" t="s">
        <v>107</v>
      </c>
      <c r="G348" t="s">
        <v>109</v>
      </c>
    </row>
    <row r="349" spans="1:7">
      <c r="A349" t="s">
        <v>82</v>
      </c>
      <c r="B349" s="1">
        <v>44975</v>
      </c>
      <c r="C349">
        <v>269</v>
      </c>
      <c r="D349" s="10">
        <v>96.82</v>
      </c>
      <c r="E349" s="10">
        <v>45.65</v>
      </c>
      <c r="F349" t="s">
        <v>108</v>
      </c>
      <c r="G349" t="s">
        <v>110</v>
      </c>
    </row>
    <row r="350" spans="1:7">
      <c r="A350" t="s">
        <v>63</v>
      </c>
      <c r="B350" s="1">
        <v>45586</v>
      </c>
      <c r="C350">
        <v>41</v>
      </c>
      <c r="D350" s="10">
        <v>99.06</v>
      </c>
      <c r="E350" s="10">
        <v>51.89</v>
      </c>
      <c r="F350" t="s">
        <v>107</v>
      </c>
      <c r="G350" t="s">
        <v>110</v>
      </c>
    </row>
    <row r="351" spans="1:7">
      <c r="A351" t="s">
        <v>58</v>
      </c>
      <c r="B351" s="1">
        <v>45537</v>
      </c>
      <c r="C351">
        <v>178</v>
      </c>
      <c r="D351" s="10">
        <v>89.9</v>
      </c>
      <c r="E351" s="10">
        <v>95.64</v>
      </c>
      <c r="F351" t="s">
        <v>107</v>
      </c>
      <c r="G351" t="s">
        <v>109</v>
      </c>
    </row>
    <row r="352" spans="1:7">
      <c r="A352" t="s">
        <v>85</v>
      </c>
      <c r="B352" s="1">
        <v>45139</v>
      </c>
      <c r="C352">
        <v>52</v>
      </c>
      <c r="D352" s="10">
        <v>29.93</v>
      </c>
      <c r="E352" s="10">
        <v>26.51</v>
      </c>
      <c r="F352" t="s">
        <v>108</v>
      </c>
      <c r="G352" t="s">
        <v>110</v>
      </c>
    </row>
    <row r="353" spans="1:7">
      <c r="A353" t="s">
        <v>35</v>
      </c>
      <c r="B353" s="1">
        <v>45471</v>
      </c>
      <c r="C353">
        <v>243</v>
      </c>
      <c r="D353" s="10">
        <v>47.68</v>
      </c>
      <c r="E353" s="10">
        <v>60.86</v>
      </c>
      <c r="F353" t="s">
        <v>107</v>
      </c>
      <c r="G353" t="s">
        <v>110</v>
      </c>
    </row>
    <row r="354" spans="1:7">
      <c r="A354" t="s">
        <v>79</v>
      </c>
      <c r="B354" s="1">
        <v>45355</v>
      </c>
      <c r="C354">
        <v>109</v>
      </c>
      <c r="D354" s="10">
        <v>98</v>
      </c>
      <c r="E354" s="10">
        <v>50.28</v>
      </c>
      <c r="F354" t="s">
        <v>107</v>
      </c>
      <c r="G354" t="s">
        <v>109</v>
      </c>
    </row>
    <row r="355" spans="1:7">
      <c r="A355" t="s">
        <v>12</v>
      </c>
      <c r="B355" s="1">
        <v>45267</v>
      </c>
      <c r="C355">
        <v>107</v>
      </c>
      <c r="D355" s="10">
        <v>78.52</v>
      </c>
      <c r="E355" s="10">
        <v>91.69</v>
      </c>
      <c r="F355" t="s">
        <v>108</v>
      </c>
      <c r="G355" t="s">
        <v>110</v>
      </c>
    </row>
    <row r="356" spans="1:7">
      <c r="A356" t="s">
        <v>96</v>
      </c>
      <c r="B356" s="1">
        <v>45429</v>
      </c>
      <c r="C356">
        <v>233</v>
      </c>
      <c r="D356" s="10">
        <v>31.11</v>
      </c>
      <c r="E356" s="10">
        <v>87.47</v>
      </c>
      <c r="F356" t="s">
        <v>108</v>
      </c>
      <c r="G356" t="s">
        <v>110</v>
      </c>
    </row>
    <row r="357" spans="1:7">
      <c r="A357" t="s">
        <v>72</v>
      </c>
      <c r="B357" s="1">
        <v>45384</v>
      </c>
      <c r="C357">
        <v>254</v>
      </c>
      <c r="D357" s="10">
        <v>58.52</v>
      </c>
      <c r="E357" s="10">
        <v>114</v>
      </c>
      <c r="F357" t="s">
        <v>107</v>
      </c>
      <c r="G357" t="s">
        <v>110</v>
      </c>
    </row>
    <row r="358" spans="1:7">
      <c r="A358" t="s">
        <v>29</v>
      </c>
      <c r="B358" s="1">
        <v>45507</v>
      </c>
      <c r="C358">
        <v>128</v>
      </c>
      <c r="D358" s="10">
        <v>96.83</v>
      </c>
      <c r="E358" s="10">
        <v>69.86</v>
      </c>
      <c r="F358" t="s">
        <v>108</v>
      </c>
      <c r="G358" t="s">
        <v>110</v>
      </c>
    </row>
    <row r="359" spans="1:7">
      <c r="A359" t="s">
        <v>79</v>
      </c>
      <c r="B359" s="1">
        <v>45486</v>
      </c>
      <c r="C359">
        <v>156</v>
      </c>
      <c r="D359" s="10">
        <v>10.37</v>
      </c>
      <c r="E359" s="10">
        <v>99.51</v>
      </c>
      <c r="F359" t="s">
        <v>108</v>
      </c>
      <c r="G359" t="s">
        <v>110</v>
      </c>
    </row>
    <row r="360" spans="1:7">
      <c r="A360" t="s">
        <v>82</v>
      </c>
      <c r="B360" s="1">
        <v>45647</v>
      </c>
      <c r="C360">
        <v>206</v>
      </c>
      <c r="D360" s="10">
        <v>10.24</v>
      </c>
      <c r="E360" s="10">
        <v>28.37</v>
      </c>
      <c r="F360" t="s">
        <v>108</v>
      </c>
      <c r="G360" t="s">
        <v>109</v>
      </c>
    </row>
    <row r="361" spans="1:7">
      <c r="A361" t="s">
        <v>25</v>
      </c>
      <c r="B361" s="1">
        <v>45236</v>
      </c>
      <c r="C361">
        <v>239</v>
      </c>
      <c r="D361" s="10">
        <v>59.65</v>
      </c>
      <c r="E361" s="10">
        <v>66.55</v>
      </c>
      <c r="F361" t="s">
        <v>107</v>
      </c>
      <c r="G361" t="s">
        <v>110</v>
      </c>
    </row>
    <row r="362" spans="1:7">
      <c r="A362" t="s">
        <v>68</v>
      </c>
      <c r="B362" s="1">
        <v>45342</v>
      </c>
      <c r="C362">
        <v>132</v>
      </c>
      <c r="D362" s="10">
        <v>99.9</v>
      </c>
      <c r="E362" s="10">
        <v>20.149999999999999</v>
      </c>
      <c r="F362" t="s">
        <v>107</v>
      </c>
      <c r="G362" t="s">
        <v>109</v>
      </c>
    </row>
    <row r="363" spans="1:7">
      <c r="A363" t="s">
        <v>26</v>
      </c>
      <c r="B363" s="1">
        <v>45192</v>
      </c>
      <c r="C363">
        <v>253</v>
      </c>
      <c r="D363" s="10">
        <v>13.67</v>
      </c>
      <c r="E363" s="10">
        <v>105.79</v>
      </c>
      <c r="F363" t="s">
        <v>107</v>
      </c>
      <c r="G363" t="s">
        <v>109</v>
      </c>
    </row>
    <row r="364" spans="1:7">
      <c r="A364" t="s">
        <v>44</v>
      </c>
      <c r="B364" s="1">
        <v>45261</v>
      </c>
      <c r="C364">
        <v>51</v>
      </c>
      <c r="D364" s="10">
        <v>30.66</v>
      </c>
      <c r="E364" s="10">
        <v>39.43</v>
      </c>
      <c r="F364" t="s">
        <v>108</v>
      </c>
      <c r="G364" t="s">
        <v>110</v>
      </c>
    </row>
    <row r="365" spans="1:7">
      <c r="A365" t="s">
        <v>76</v>
      </c>
      <c r="B365" s="1">
        <v>45223</v>
      </c>
      <c r="C365">
        <v>105</v>
      </c>
      <c r="D365" s="10">
        <v>81.8</v>
      </c>
      <c r="E365" s="10">
        <v>52.82</v>
      </c>
      <c r="F365" t="s">
        <v>107</v>
      </c>
      <c r="G365" t="s">
        <v>109</v>
      </c>
    </row>
    <row r="366" spans="1:7">
      <c r="A366" t="s">
        <v>28</v>
      </c>
      <c r="B366" s="1">
        <v>45110</v>
      </c>
      <c r="C366">
        <v>43</v>
      </c>
      <c r="D366" s="10">
        <v>60.97</v>
      </c>
      <c r="E366" s="10">
        <v>63.42</v>
      </c>
      <c r="F366" t="s">
        <v>108</v>
      </c>
      <c r="G366" t="s">
        <v>109</v>
      </c>
    </row>
    <row r="367" spans="1:7">
      <c r="A367" t="s">
        <v>104</v>
      </c>
      <c r="B367" s="1">
        <v>45308</v>
      </c>
      <c r="C367">
        <v>204</v>
      </c>
      <c r="D367" s="10">
        <v>63.31</v>
      </c>
      <c r="E367" s="10">
        <v>74.44</v>
      </c>
      <c r="F367" t="s">
        <v>107</v>
      </c>
      <c r="G367" t="s">
        <v>109</v>
      </c>
    </row>
    <row r="368" spans="1:7">
      <c r="A368" t="s">
        <v>61</v>
      </c>
      <c r="B368" s="1">
        <v>45133</v>
      </c>
      <c r="C368">
        <v>296</v>
      </c>
      <c r="D368" s="10">
        <v>74.33</v>
      </c>
      <c r="E368" s="10">
        <v>83.09</v>
      </c>
      <c r="F368" t="s">
        <v>107</v>
      </c>
      <c r="G368" t="s">
        <v>110</v>
      </c>
    </row>
    <row r="369" spans="1:7">
      <c r="A369" t="s">
        <v>93</v>
      </c>
      <c r="B369" s="1">
        <v>45699</v>
      </c>
      <c r="C369">
        <v>7</v>
      </c>
      <c r="D369" s="10">
        <v>22.51</v>
      </c>
      <c r="E369" s="10">
        <v>86.43</v>
      </c>
      <c r="F369" t="s">
        <v>108</v>
      </c>
      <c r="G369" t="s">
        <v>109</v>
      </c>
    </row>
    <row r="370" spans="1:7">
      <c r="A370" t="s">
        <v>57</v>
      </c>
      <c r="B370" s="1">
        <v>45567</v>
      </c>
      <c r="C370">
        <v>31</v>
      </c>
      <c r="D370" s="10">
        <v>53.23</v>
      </c>
      <c r="E370" s="10">
        <v>26.43</v>
      </c>
      <c r="F370" t="s">
        <v>108</v>
      </c>
      <c r="G370" t="s">
        <v>110</v>
      </c>
    </row>
    <row r="371" spans="1:7">
      <c r="A371" t="s">
        <v>58</v>
      </c>
      <c r="B371" s="1">
        <v>45297</v>
      </c>
      <c r="C371">
        <v>226</v>
      </c>
      <c r="D371" s="10">
        <v>37.409999999999997</v>
      </c>
      <c r="E371" s="10">
        <v>104.68</v>
      </c>
      <c r="F371" t="s">
        <v>108</v>
      </c>
      <c r="G371" t="s">
        <v>110</v>
      </c>
    </row>
    <row r="372" spans="1:7">
      <c r="A372" t="s">
        <v>41</v>
      </c>
      <c r="B372" s="1">
        <v>45149</v>
      </c>
      <c r="C372">
        <v>195</v>
      </c>
      <c r="D372" s="10">
        <v>11.24</v>
      </c>
      <c r="E372" s="10">
        <v>40.65</v>
      </c>
      <c r="F372" t="s">
        <v>108</v>
      </c>
      <c r="G372" t="s">
        <v>109</v>
      </c>
    </row>
    <row r="373" spans="1:7">
      <c r="A373" t="s">
        <v>82</v>
      </c>
      <c r="B373" s="1">
        <v>45317</v>
      </c>
      <c r="C373">
        <v>283</v>
      </c>
      <c r="D373" s="10">
        <v>21.22</v>
      </c>
      <c r="E373" s="10">
        <v>38.08</v>
      </c>
      <c r="F373" t="s">
        <v>107</v>
      </c>
      <c r="G373" t="s">
        <v>110</v>
      </c>
    </row>
    <row r="374" spans="1:7">
      <c r="A374" t="s">
        <v>34</v>
      </c>
      <c r="B374" s="1">
        <v>45679</v>
      </c>
      <c r="C374">
        <v>265</v>
      </c>
      <c r="D374" s="10">
        <v>26.66</v>
      </c>
      <c r="E374" s="10">
        <v>76.11</v>
      </c>
      <c r="F374" t="s">
        <v>107</v>
      </c>
      <c r="G374" t="s">
        <v>109</v>
      </c>
    </row>
    <row r="375" spans="1:7">
      <c r="A375" t="s">
        <v>59</v>
      </c>
      <c r="B375" s="1">
        <v>45603</v>
      </c>
      <c r="C375">
        <v>254</v>
      </c>
      <c r="D375" s="10">
        <v>55.07</v>
      </c>
      <c r="E375" s="10">
        <v>87.18</v>
      </c>
      <c r="F375" t="s">
        <v>107</v>
      </c>
      <c r="G375" t="s">
        <v>109</v>
      </c>
    </row>
    <row r="376" spans="1:7">
      <c r="A376" t="s">
        <v>24</v>
      </c>
      <c r="B376" s="1">
        <v>45038</v>
      </c>
      <c r="C376">
        <v>187</v>
      </c>
      <c r="D376" s="10">
        <v>99.76</v>
      </c>
      <c r="E376" s="10">
        <v>107.73</v>
      </c>
      <c r="F376" t="s">
        <v>107</v>
      </c>
      <c r="G376" t="s">
        <v>110</v>
      </c>
    </row>
    <row r="377" spans="1:7">
      <c r="A377" t="s">
        <v>46</v>
      </c>
      <c r="B377" s="1">
        <v>45396</v>
      </c>
      <c r="C377">
        <v>85</v>
      </c>
      <c r="D377" s="10">
        <v>53.63</v>
      </c>
      <c r="E377" s="10">
        <v>103.53</v>
      </c>
      <c r="F377" t="s">
        <v>107</v>
      </c>
      <c r="G377" t="s">
        <v>109</v>
      </c>
    </row>
    <row r="378" spans="1:7">
      <c r="A378" t="s">
        <v>99</v>
      </c>
      <c r="B378" s="1">
        <v>45488</v>
      </c>
      <c r="C378">
        <v>286</v>
      </c>
      <c r="D378" s="10">
        <v>21.31</v>
      </c>
      <c r="E378" s="10">
        <v>99.85</v>
      </c>
      <c r="F378" t="s">
        <v>108</v>
      </c>
      <c r="G378" t="s">
        <v>109</v>
      </c>
    </row>
    <row r="379" spans="1:7">
      <c r="A379" t="s">
        <v>69</v>
      </c>
      <c r="B379" s="1">
        <v>45371</v>
      </c>
      <c r="C379">
        <v>192</v>
      </c>
      <c r="D379" s="10">
        <v>50.13</v>
      </c>
      <c r="E379" s="10">
        <v>54.43</v>
      </c>
      <c r="F379" t="s">
        <v>108</v>
      </c>
      <c r="G379" t="s">
        <v>109</v>
      </c>
    </row>
    <row r="380" spans="1:7">
      <c r="A380" t="s">
        <v>66</v>
      </c>
      <c r="B380" s="1">
        <v>45567</v>
      </c>
      <c r="C380">
        <v>26</v>
      </c>
      <c r="D380" s="10">
        <v>12.56</v>
      </c>
      <c r="E380" s="10">
        <v>39.81</v>
      </c>
      <c r="F380" t="s">
        <v>108</v>
      </c>
      <c r="G380" t="s">
        <v>110</v>
      </c>
    </row>
    <row r="381" spans="1:7">
      <c r="A381" t="s">
        <v>17</v>
      </c>
      <c r="B381" s="1">
        <v>45306</v>
      </c>
      <c r="C381">
        <v>226</v>
      </c>
      <c r="D381" s="10">
        <v>88.11</v>
      </c>
      <c r="E381" s="10">
        <v>70.34</v>
      </c>
      <c r="F381" t="s">
        <v>107</v>
      </c>
      <c r="G381" t="s">
        <v>110</v>
      </c>
    </row>
    <row r="382" spans="1:7">
      <c r="A382" t="s">
        <v>15</v>
      </c>
      <c r="B382" s="1">
        <v>45133</v>
      </c>
      <c r="C382">
        <v>10</v>
      </c>
      <c r="D382" s="10">
        <v>89.04</v>
      </c>
      <c r="E382" s="10">
        <v>77.44</v>
      </c>
      <c r="F382" t="s">
        <v>108</v>
      </c>
      <c r="G382" t="s">
        <v>110</v>
      </c>
    </row>
    <row r="383" spans="1:7">
      <c r="A383" t="s">
        <v>81</v>
      </c>
      <c r="B383" s="1">
        <v>44996</v>
      </c>
      <c r="C383">
        <v>169</v>
      </c>
      <c r="D383" s="10">
        <v>84.5</v>
      </c>
      <c r="E383" s="10">
        <v>82.97</v>
      </c>
      <c r="F383" t="s">
        <v>107</v>
      </c>
      <c r="G383" t="s">
        <v>109</v>
      </c>
    </row>
    <row r="384" spans="1:7">
      <c r="A384" t="s">
        <v>37</v>
      </c>
      <c r="B384" s="1">
        <v>45392</v>
      </c>
      <c r="C384">
        <v>106</v>
      </c>
      <c r="D384" s="10">
        <v>47.34</v>
      </c>
      <c r="E384" s="10">
        <v>105.95</v>
      </c>
      <c r="F384" t="s">
        <v>108</v>
      </c>
      <c r="G384" t="s">
        <v>109</v>
      </c>
    </row>
    <row r="385" spans="1:7">
      <c r="A385" t="s">
        <v>14</v>
      </c>
      <c r="B385" s="1">
        <v>45498</v>
      </c>
      <c r="C385">
        <v>165</v>
      </c>
      <c r="D385" s="10">
        <v>40.39</v>
      </c>
      <c r="E385" s="10">
        <v>59.32</v>
      </c>
      <c r="F385" t="s">
        <v>108</v>
      </c>
      <c r="G385" t="s">
        <v>110</v>
      </c>
    </row>
    <row r="386" spans="1:7">
      <c r="A386" t="s">
        <v>79</v>
      </c>
      <c r="B386" s="1">
        <v>45393</v>
      </c>
      <c r="C386">
        <v>93</v>
      </c>
      <c r="D386" s="10">
        <v>21.08</v>
      </c>
      <c r="E386" s="10">
        <v>36.22</v>
      </c>
      <c r="F386" t="s">
        <v>107</v>
      </c>
      <c r="G386" t="s">
        <v>110</v>
      </c>
    </row>
    <row r="387" spans="1:7">
      <c r="A387" t="s">
        <v>48</v>
      </c>
      <c r="B387" s="1">
        <v>45042</v>
      </c>
      <c r="C387">
        <v>135</v>
      </c>
      <c r="D387" s="10">
        <v>77.98</v>
      </c>
      <c r="E387" s="10">
        <v>32.81</v>
      </c>
      <c r="F387" t="s">
        <v>108</v>
      </c>
      <c r="G387" t="s">
        <v>110</v>
      </c>
    </row>
    <row r="388" spans="1:7">
      <c r="A388" t="s">
        <v>103</v>
      </c>
      <c r="B388" s="1">
        <v>45001</v>
      </c>
      <c r="C388">
        <v>268</v>
      </c>
      <c r="D388" s="10">
        <v>70.06</v>
      </c>
      <c r="E388" s="10">
        <v>29</v>
      </c>
      <c r="F388" t="s">
        <v>107</v>
      </c>
      <c r="G388" t="s">
        <v>110</v>
      </c>
    </row>
    <row r="389" spans="1:7">
      <c r="A389" t="s">
        <v>22</v>
      </c>
      <c r="B389" s="1">
        <v>45453</v>
      </c>
      <c r="C389">
        <v>68</v>
      </c>
      <c r="D389" s="10">
        <v>32.94</v>
      </c>
      <c r="E389" s="10">
        <v>90.31</v>
      </c>
      <c r="F389" t="s">
        <v>108</v>
      </c>
      <c r="G389" t="s">
        <v>109</v>
      </c>
    </row>
    <row r="390" spans="1:7">
      <c r="A390" t="s">
        <v>7</v>
      </c>
      <c r="B390" s="1">
        <v>45172</v>
      </c>
      <c r="C390">
        <v>270</v>
      </c>
      <c r="D390" s="10">
        <v>24.96</v>
      </c>
      <c r="E390" s="10">
        <v>55.77</v>
      </c>
      <c r="F390" t="s">
        <v>107</v>
      </c>
      <c r="G390" t="s">
        <v>110</v>
      </c>
    </row>
    <row r="391" spans="1:7">
      <c r="A391" t="s">
        <v>93</v>
      </c>
      <c r="B391" s="1">
        <v>45420</v>
      </c>
      <c r="C391">
        <v>184</v>
      </c>
      <c r="D391" s="10">
        <v>66.36</v>
      </c>
      <c r="E391" s="10">
        <v>90.17</v>
      </c>
      <c r="F391" t="s">
        <v>108</v>
      </c>
      <c r="G391" t="s">
        <v>109</v>
      </c>
    </row>
    <row r="392" spans="1:7">
      <c r="A392" t="s">
        <v>31</v>
      </c>
      <c r="B392" s="1">
        <v>45310</v>
      </c>
      <c r="C392">
        <v>248</v>
      </c>
      <c r="D392" s="10">
        <v>43.93</v>
      </c>
      <c r="E392" s="10">
        <v>59.94</v>
      </c>
      <c r="F392" t="s">
        <v>108</v>
      </c>
      <c r="G392" t="s">
        <v>110</v>
      </c>
    </row>
    <row r="393" spans="1:7">
      <c r="A393" t="s">
        <v>89</v>
      </c>
      <c r="B393" s="1">
        <v>45416</v>
      </c>
      <c r="C393">
        <v>116</v>
      </c>
      <c r="D393" s="10">
        <v>42.31</v>
      </c>
      <c r="E393" s="10">
        <v>34.549999999999997</v>
      </c>
      <c r="F393" t="s">
        <v>107</v>
      </c>
      <c r="G393" t="s">
        <v>109</v>
      </c>
    </row>
    <row r="394" spans="1:7">
      <c r="A394" t="s">
        <v>73</v>
      </c>
      <c r="B394" s="1">
        <v>45069</v>
      </c>
      <c r="C394">
        <v>214</v>
      </c>
      <c r="D394" s="10">
        <v>81.11</v>
      </c>
      <c r="E394" s="10">
        <v>57.76</v>
      </c>
      <c r="F394" t="s">
        <v>107</v>
      </c>
      <c r="G394" t="s">
        <v>110</v>
      </c>
    </row>
    <row r="395" spans="1:7">
      <c r="A395" t="s">
        <v>47</v>
      </c>
      <c r="B395" s="1">
        <v>45535</v>
      </c>
      <c r="C395">
        <v>121</v>
      </c>
      <c r="D395" s="10">
        <v>55.91</v>
      </c>
      <c r="E395" s="10">
        <v>73.72</v>
      </c>
      <c r="F395" t="s">
        <v>107</v>
      </c>
      <c r="G395" t="s">
        <v>110</v>
      </c>
    </row>
    <row r="396" spans="1:7">
      <c r="A396" t="s">
        <v>40</v>
      </c>
      <c r="B396" s="1">
        <v>45306</v>
      </c>
      <c r="C396">
        <v>92</v>
      </c>
      <c r="D396" s="10">
        <v>67.540000000000006</v>
      </c>
      <c r="E396" s="10">
        <v>53.67</v>
      </c>
      <c r="F396" t="s">
        <v>108</v>
      </c>
      <c r="G396" t="s">
        <v>110</v>
      </c>
    </row>
    <row r="397" spans="1:7">
      <c r="A397" t="s">
        <v>53</v>
      </c>
      <c r="B397" s="1">
        <v>45326</v>
      </c>
      <c r="C397">
        <v>265</v>
      </c>
      <c r="D397" s="10">
        <v>12.63</v>
      </c>
      <c r="E397" s="10">
        <v>49.91</v>
      </c>
      <c r="F397" t="s">
        <v>108</v>
      </c>
      <c r="G397" t="s">
        <v>110</v>
      </c>
    </row>
    <row r="398" spans="1:7">
      <c r="A398" t="s">
        <v>80</v>
      </c>
      <c r="B398" s="1">
        <v>45449</v>
      </c>
      <c r="C398">
        <v>159</v>
      </c>
      <c r="D398" s="10">
        <v>91.13</v>
      </c>
      <c r="E398" s="10">
        <v>49.02</v>
      </c>
      <c r="F398" t="s">
        <v>108</v>
      </c>
      <c r="G398" t="s">
        <v>110</v>
      </c>
    </row>
    <row r="399" spans="1:7">
      <c r="A399" t="s">
        <v>15</v>
      </c>
      <c r="B399" s="1">
        <v>45068</v>
      </c>
      <c r="C399">
        <v>279</v>
      </c>
      <c r="D399" s="10">
        <v>72.97</v>
      </c>
      <c r="E399" s="10">
        <v>16.2</v>
      </c>
      <c r="F399" t="s">
        <v>108</v>
      </c>
      <c r="G399" t="s">
        <v>109</v>
      </c>
    </row>
    <row r="400" spans="1:7">
      <c r="A400" t="s">
        <v>97</v>
      </c>
      <c r="B400" s="1">
        <v>45670</v>
      </c>
      <c r="C400">
        <v>140</v>
      </c>
      <c r="D400" s="10">
        <v>41.52</v>
      </c>
      <c r="E400" s="10">
        <v>43.58</v>
      </c>
      <c r="F400" t="s">
        <v>108</v>
      </c>
      <c r="G400" t="s">
        <v>109</v>
      </c>
    </row>
    <row r="401" spans="1:7">
      <c r="A401" t="s">
        <v>101</v>
      </c>
      <c r="B401" s="1">
        <v>45285</v>
      </c>
      <c r="C401">
        <v>111</v>
      </c>
      <c r="D401" s="10">
        <v>20.2</v>
      </c>
      <c r="E401" s="10">
        <v>74.569999999999993</v>
      </c>
      <c r="F401" t="s">
        <v>107</v>
      </c>
      <c r="G401" t="s">
        <v>110</v>
      </c>
    </row>
    <row r="402" spans="1:7">
      <c r="A402" t="s">
        <v>105</v>
      </c>
      <c r="B402" s="1">
        <v>45448</v>
      </c>
      <c r="C402">
        <v>150</v>
      </c>
      <c r="D402" s="10">
        <v>72.540000000000006</v>
      </c>
      <c r="E402" s="10">
        <v>25.47</v>
      </c>
      <c r="F402" t="s">
        <v>108</v>
      </c>
      <c r="G402" t="s">
        <v>110</v>
      </c>
    </row>
    <row r="403" spans="1:7">
      <c r="A403" t="s">
        <v>95</v>
      </c>
      <c r="B403" s="1">
        <v>45621</v>
      </c>
      <c r="C403">
        <v>282</v>
      </c>
      <c r="D403" s="10">
        <v>63.3</v>
      </c>
      <c r="E403" s="10">
        <v>44.75</v>
      </c>
      <c r="F403" t="s">
        <v>108</v>
      </c>
      <c r="G403" t="s">
        <v>109</v>
      </c>
    </row>
    <row r="404" spans="1:7">
      <c r="A404" t="s">
        <v>19</v>
      </c>
      <c r="B404" s="1">
        <v>45048</v>
      </c>
      <c r="C404">
        <v>85</v>
      </c>
      <c r="D404" s="10">
        <v>93.63</v>
      </c>
      <c r="E404" s="10">
        <v>57.88</v>
      </c>
      <c r="F404" t="s">
        <v>108</v>
      </c>
      <c r="G404" t="s">
        <v>110</v>
      </c>
    </row>
    <row r="405" spans="1:7">
      <c r="A405" t="s">
        <v>61</v>
      </c>
      <c r="B405" s="1">
        <v>45082</v>
      </c>
      <c r="C405">
        <v>272</v>
      </c>
      <c r="D405" s="10">
        <v>33.29</v>
      </c>
      <c r="E405" s="10">
        <v>88.11</v>
      </c>
      <c r="F405" t="s">
        <v>108</v>
      </c>
      <c r="G405" t="s">
        <v>109</v>
      </c>
    </row>
    <row r="406" spans="1:7">
      <c r="A406" t="s">
        <v>62</v>
      </c>
      <c r="B406" s="1">
        <v>45282</v>
      </c>
      <c r="C406">
        <v>24</v>
      </c>
      <c r="D406" s="10">
        <v>47.08</v>
      </c>
      <c r="E406" s="10">
        <v>68.900000000000006</v>
      </c>
      <c r="F406" t="s">
        <v>107</v>
      </c>
      <c r="G406" t="s">
        <v>109</v>
      </c>
    </row>
    <row r="407" spans="1:7">
      <c r="A407" t="s">
        <v>42</v>
      </c>
      <c r="B407" s="1">
        <v>45381</v>
      </c>
      <c r="C407">
        <v>260</v>
      </c>
      <c r="D407" s="10">
        <v>43.11</v>
      </c>
      <c r="E407" s="10">
        <v>37.28</v>
      </c>
      <c r="F407" t="s">
        <v>108</v>
      </c>
      <c r="G407" t="s">
        <v>110</v>
      </c>
    </row>
    <row r="408" spans="1:7">
      <c r="A408" t="s">
        <v>44</v>
      </c>
      <c r="B408" s="1">
        <v>45365</v>
      </c>
      <c r="C408">
        <v>238</v>
      </c>
      <c r="D408" s="10">
        <v>91.79</v>
      </c>
      <c r="E408" s="10">
        <v>36.729999999999997</v>
      </c>
      <c r="F408" t="s">
        <v>107</v>
      </c>
      <c r="G408" t="s">
        <v>110</v>
      </c>
    </row>
    <row r="409" spans="1:7">
      <c r="A409" t="s">
        <v>74</v>
      </c>
      <c r="B409" s="1">
        <v>44981</v>
      </c>
      <c r="C409">
        <v>262</v>
      </c>
      <c r="D409" s="10">
        <v>95.89</v>
      </c>
      <c r="E409" s="10">
        <v>99.7</v>
      </c>
      <c r="F409" t="s">
        <v>108</v>
      </c>
      <c r="G409" t="s">
        <v>110</v>
      </c>
    </row>
    <row r="410" spans="1:7">
      <c r="A410" t="s">
        <v>62</v>
      </c>
      <c r="B410" s="1">
        <v>45359</v>
      </c>
      <c r="C410">
        <v>164</v>
      </c>
      <c r="D410" s="10">
        <v>50.7</v>
      </c>
      <c r="E410" s="10">
        <v>108.56</v>
      </c>
      <c r="F410" t="s">
        <v>108</v>
      </c>
      <c r="G410" t="s">
        <v>109</v>
      </c>
    </row>
    <row r="411" spans="1:7">
      <c r="A411" t="s">
        <v>67</v>
      </c>
      <c r="B411" s="1">
        <v>45116</v>
      </c>
      <c r="C411">
        <v>254</v>
      </c>
      <c r="D411" s="10">
        <v>85.11</v>
      </c>
      <c r="E411" s="10">
        <v>95.68</v>
      </c>
      <c r="F411" t="s">
        <v>108</v>
      </c>
      <c r="G411" t="s">
        <v>110</v>
      </c>
    </row>
    <row r="412" spans="1:7">
      <c r="A412" t="s">
        <v>67</v>
      </c>
      <c r="B412" s="1">
        <v>45036</v>
      </c>
      <c r="C412">
        <v>269</v>
      </c>
      <c r="D412" s="10">
        <v>75.45</v>
      </c>
      <c r="E412" s="10">
        <v>75.430000000000007</v>
      </c>
      <c r="F412" t="s">
        <v>108</v>
      </c>
      <c r="G412" t="s">
        <v>110</v>
      </c>
    </row>
    <row r="413" spans="1:7">
      <c r="A413" t="s">
        <v>58</v>
      </c>
      <c r="B413" s="1">
        <v>45343</v>
      </c>
      <c r="C413">
        <v>52</v>
      </c>
      <c r="D413" s="10">
        <v>15</v>
      </c>
      <c r="E413" s="10">
        <v>59.22</v>
      </c>
      <c r="F413" t="s">
        <v>108</v>
      </c>
      <c r="G413" t="s">
        <v>110</v>
      </c>
    </row>
    <row r="414" spans="1:7">
      <c r="A414" t="s">
        <v>83</v>
      </c>
      <c r="B414" s="1">
        <v>45634</v>
      </c>
      <c r="C414">
        <v>148</v>
      </c>
      <c r="D414" s="10">
        <v>78.48</v>
      </c>
      <c r="E414" s="10">
        <v>115.58</v>
      </c>
      <c r="F414" t="s">
        <v>108</v>
      </c>
      <c r="G414" t="s">
        <v>109</v>
      </c>
    </row>
    <row r="415" spans="1:7">
      <c r="A415" t="s">
        <v>34</v>
      </c>
      <c r="B415" s="1">
        <v>45521</v>
      </c>
      <c r="C415">
        <v>248</v>
      </c>
      <c r="D415" s="10">
        <v>28.25</v>
      </c>
      <c r="E415" s="10">
        <v>97.2</v>
      </c>
      <c r="F415" t="s">
        <v>108</v>
      </c>
      <c r="G415" t="s">
        <v>109</v>
      </c>
    </row>
    <row r="416" spans="1:7">
      <c r="A416" t="s">
        <v>53</v>
      </c>
      <c r="B416" s="1">
        <v>45443</v>
      </c>
      <c r="C416">
        <v>146</v>
      </c>
      <c r="D416" s="10">
        <v>92.52</v>
      </c>
      <c r="E416" s="10">
        <v>90.09</v>
      </c>
      <c r="F416" t="s">
        <v>107</v>
      </c>
      <c r="G416" t="s">
        <v>110</v>
      </c>
    </row>
    <row r="417" spans="1:7">
      <c r="A417" t="s">
        <v>32</v>
      </c>
      <c r="B417" s="1">
        <v>45394</v>
      </c>
      <c r="C417">
        <v>65</v>
      </c>
      <c r="D417" s="10">
        <v>38.46</v>
      </c>
      <c r="E417" s="10">
        <v>36.18</v>
      </c>
      <c r="F417" t="s">
        <v>107</v>
      </c>
      <c r="G417" t="s">
        <v>110</v>
      </c>
    </row>
    <row r="418" spans="1:7">
      <c r="A418" t="s">
        <v>59</v>
      </c>
      <c r="B418" s="1">
        <v>45335</v>
      </c>
      <c r="C418">
        <v>23</v>
      </c>
      <c r="D418" s="10">
        <v>16.98</v>
      </c>
      <c r="E418" s="10">
        <v>99.05</v>
      </c>
      <c r="F418" t="s">
        <v>107</v>
      </c>
      <c r="G418" t="s">
        <v>110</v>
      </c>
    </row>
    <row r="419" spans="1:7">
      <c r="A419" t="s">
        <v>89</v>
      </c>
      <c r="B419" s="1">
        <v>45631</v>
      </c>
      <c r="C419">
        <v>272</v>
      </c>
      <c r="D419" s="10">
        <v>77.41</v>
      </c>
      <c r="E419" s="10">
        <v>64.430000000000007</v>
      </c>
      <c r="F419" t="s">
        <v>107</v>
      </c>
      <c r="G419" t="s">
        <v>110</v>
      </c>
    </row>
    <row r="420" spans="1:7">
      <c r="A420" t="s">
        <v>19</v>
      </c>
      <c r="B420" s="1">
        <v>45504</v>
      </c>
      <c r="C420">
        <v>84</v>
      </c>
      <c r="D420" s="10">
        <v>38.22</v>
      </c>
      <c r="E420" s="10">
        <v>64.040000000000006</v>
      </c>
      <c r="F420" t="s">
        <v>107</v>
      </c>
      <c r="G420" t="s">
        <v>110</v>
      </c>
    </row>
    <row r="421" spans="1:7">
      <c r="A421" t="s">
        <v>97</v>
      </c>
      <c r="B421" s="1">
        <v>44988</v>
      </c>
      <c r="C421">
        <v>195</v>
      </c>
      <c r="D421" s="10">
        <v>45.96</v>
      </c>
      <c r="E421" s="10">
        <v>28.61</v>
      </c>
      <c r="F421" t="s">
        <v>108</v>
      </c>
      <c r="G421" t="s">
        <v>109</v>
      </c>
    </row>
    <row r="422" spans="1:7">
      <c r="A422" t="s">
        <v>69</v>
      </c>
      <c r="B422" s="1">
        <v>45049</v>
      </c>
      <c r="C422">
        <v>274</v>
      </c>
      <c r="D422" s="10">
        <v>12.46</v>
      </c>
      <c r="E422" s="10">
        <v>73.510000000000005</v>
      </c>
      <c r="F422" t="s">
        <v>108</v>
      </c>
      <c r="G422" t="s">
        <v>110</v>
      </c>
    </row>
    <row r="423" spans="1:7">
      <c r="A423" t="s">
        <v>17</v>
      </c>
      <c r="B423" s="1">
        <v>45110</v>
      </c>
      <c r="C423">
        <v>29</v>
      </c>
      <c r="D423" s="10">
        <v>14.76</v>
      </c>
      <c r="E423" s="10">
        <v>79.5</v>
      </c>
      <c r="F423" t="s">
        <v>107</v>
      </c>
      <c r="G423" t="s">
        <v>109</v>
      </c>
    </row>
    <row r="424" spans="1:7">
      <c r="A424" t="s">
        <v>46</v>
      </c>
      <c r="B424" s="1">
        <v>45687</v>
      </c>
      <c r="C424">
        <v>72</v>
      </c>
      <c r="D424" s="10">
        <v>50.54</v>
      </c>
      <c r="E424" s="10">
        <v>26.66</v>
      </c>
      <c r="F424" t="s">
        <v>108</v>
      </c>
      <c r="G424" t="s">
        <v>110</v>
      </c>
    </row>
    <row r="425" spans="1:7">
      <c r="A425" t="s">
        <v>106</v>
      </c>
      <c r="B425" s="1">
        <v>45653</v>
      </c>
      <c r="C425">
        <v>173</v>
      </c>
      <c r="D425" s="10">
        <v>33.46</v>
      </c>
      <c r="E425" s="10">
        <v>94.05</v>
      </c>
      <c r="F425" t="s">
        <v>107</v>
      </c>
      <c r="G425" t="s">
        <v>110</v>
      </c>
    </row>
    <row r="426" spans="1:7">
      <c r="A426" t="s">
        <v>29</v>
      </c>
      <c r="B426" s="1">
        <v>45068</v>
      </c>
      <c r="C426">
        <v>177</v>
      </c>
      <c r="D426" s="10">
        <v>48.21</v>
      </c>
      <c r="E426" s="10">
        <v>36.44</v>
      </c>
      <c r="F426" t="s">
        <v>107</v>
      </c>
      <c r="G426" t="s">
        <v>110</v>
      </c>
    </row>
    <row r="427" spans="1:7">
      <c r="A427" t="s">
        <v>47</v>
      </c>
      <c r="B427" s="1">
        <v>45673</v>
      </c>
      <c r="C427">
        <v>48</v>
      </c>
      <c r="D427" s="10">
        <v>11.53</v>
      </c>
      <c r="E427" s="10">
        <v>34.47</v>
      </c>
      <c r="F427" t="s">
        <v>107</v>
      </c>
      <c r="G427" t="s">
        <v>109</v>
      </c>
    </row>
    <row r="428" spans="1:7">
      <c r="A428" t="s">
        <v>51</v>
      </c>
      <c r="B428" s="1">
        <v>45083</v>
      </c>
      <c r="C428">
        <v>55</v>
      </c>
      <c r="D428" s="10">
        <v>25.49</v>
      </c>
      <c r="E428" s="10">
        <v>29.03</v>
      </c>
      <c r="F428" t="s">
        <v>107</v>
      </c>
      <c r="G428" t="s">
        <v>109</v>
      </c>
    </row>
    <row r="429" spans="1:7">
      <c r="A429" t="s">
        <v>84</v>
      </c>
      <c r="B429" s="1">
        <v>45571</v>
      </c>
      <c r="C429">
        <v>267</v>
      </c>
      <c r="D429" s="10">
        <v>36.29</v>
      </c>
      <c r="E429" s="10">
        <v>17.04</v>
      </c>
      <c r="F429" t="s">
        <v>107</v>
      </c>
      <c r="G429" t="s">
        <v>109</v>
      </c>
    </row>
    <row r="430" spans="1:7">
      <c r="A430" t="s">
        <v>95</v>
      </c>
      <c r="B430" s="1">
        <v>45678</v>
      </c>
      <c r="C430">
        <v>195</v>
      </c>
      <c r="D430" s="10">
        <v>53.66</v>
      </c>
      <c r="E430" s="10">
        <v>59.76</v>
      </c>
      <c r="F430" t="s">
        <v>108</v>
      </c>
      <c r="G430" t="s">
        <v>109</v>
      </c>
    </row>
    <row r="431" spans="1:7">
      <c r="A431" t="s">
        <v>80</v>
      </c>
      <c r="B431" s="1">
        <v>45536</v>
      </c>
      <c r="C431">
        <v>91</v>
      </c>
      <c r="D431" s="10">
        <v>75.150000000000006</v>
      </c>
      <c r="E431" s="10">
        <v>53.51</v>
      </c>
      <c r="F431" t="s">
        <v>107</v>
      </c>
      <c r="G431" t="s">
        <v>109</v>
      </c>
    </row>
    <row r="432" spans="1:7">
      <c r="A432" t="s">
        <v>14</v>
      </c>
      <c r="B432" s="1">
        <v>45324</v>
      </c>
      <c r="C432">
        <v>71</v>
      </c>
      <c r="D432" s="10">
        <v>84.97</v>
      </c>
      <c r="E432" s="10">
        <v>63.64</v>
      </c>
      <c r="F432" t="s">
        <v>108</v>
      </c>
      <c r="G432" t="s">
        <v>110</v>
      </c>
    </row>
    <row r="433" spans="1:7">
      <c r="A433" t="s">
        <v>29</v>
      </c>
      <c r="B433" s="1">
        <v>45696</v>
      </c>
      <c r="C433">
        <v>203</v>
      </c>
      <c r="D433" s="10">
        <v>16.13</v>
      </c>
      <c r="E433" s="10">
        <v>85.93</v>
      </c>
      <c r="F433" t="s">
        <v>108</v>
      </c>
      <c r="G433" t="s">
        <v>110</v>
      </c>
    </row>
    <row r="434" spans="1:7">
      <c r="A434" t="s">
        <v>36</v>
      </c>
      <c r="B434" s="1">
        <v>45426</v>
      </c>
      <c r="C434">
        <v>85</v>
      </c>
      <c r="D434" s="10">
        <v>20.97</v>
      </c>
      <c r="E434" s="10">
        <v>48.56</v>
      </c>
      <c r="F434" t="s">
        <v>107</v>
      </c>
      <c r="G434" t="s">
        <v>109</v>
      </c>
    </row>
    <row r="435" spans="1:7">
      <c r="A435" t="s">
        <v>33</v>
      </c>
      <c r="B435" s="1">
        <v>45653</v>
      </c>
      <c r="C435">
        <v>224</v>
      </c>
      <c r="D435" s="10">
        <v>66.16</v>
      </c>
      <c r="E435" s="10">
        <v>29.93</v>
      </c>
      <c r="F435" t="s">
        <v>107</v>
      </c>
      <c r="G435" t="s">
        <v>109</v>
      </c>
    </row>
    <row r="436" spans="1:7">
      <c r="A436" t="s">
        <v>12</v>
      </c>
      <c r="B436" s="1">
        <v>45046</v>
      </c>
      <c r="C436">
        <v>46</v>
      </c>
      <c r="D436" s="10">
        <v>23.78</v>
      </c>
      <c r="E436" s="10">
        <v>93.78</v>
      </c>
      <c r="F436" t="s">
        <v>108</v>
      </c>
      <c r="G436" t="s">
        <v>109</v>
      </c>
    </row>
    <row r="437" spans="1:7">
      <c r="A437" t="s">
        <v>70</v>
      </c>
      <c r="B437" s="1">
        <v>45191</v>
      </c>
      <c r="C437">
        <v>254</v>
      </c>
      <c r="D437" s="10">
        <v>24.28</v>
      </c>
      <c r="E437" s="10">
        <v>33.31</v>
      </c>
      <c r="F437" t="s">
        <v>108</v>
      </c>
      <c r="G437" t="s">
        <v>109</v>
      </c>
    </row>
    <row r="438" spans="1:7">
      <c r="A438" t="s">
        <v>77</v>
      </c>
      <c r="B438" s="1">
        <v>45653</v>
      </c>
      <c r="C438">
        <v>44</v>
      </c>
      <c r="D438" s="10">
        <v>19</v>
      </c>
      <c r="E438" s="10">
        <v>110</v>
      </c>
      <c r="F438" t="s">
        <v>108</v>
      </c>
      <c r="G438" t="s">
        <v>109</v>
      </c>
    </row>
    <row r="439" spans="1:7">
      <c r="A439" t="s">
        <v>65</v>
      </c>
      <c r="B439" s="1">
        <v>45254</v>
      </c>
      <c r="C439">
        <v>94</v>
      </c>
      <c r="D439" s="10">
        <v>72.290000000000006</v>
      </c>
      <c r="E439" s="10">
        <v>95.31</v>
      </c>
      <c r="F439" t="s">
        <v>108</v>
      </c>
      <c r="G439" t="s">
        <v>109</v>
      </c>
    </row>
    <row r="440" spans="1:7">
      <c r="A440" t="s">
        <v>54</v>
      </c>
      <c r="B440" s="1">
        <v>45260</v>
      </c>
      <c r="C440">
        <v>278</v>
      </c>
      <c r="D440" s="10">
        <v>32.92</v>
      </c>
      <c r="E440" s="10">
        <v>61.47</v>
      </c>
      <c r="F440" t="s">
        <v>107</v>
      </c>
      <c r="G440" t="s">
        <v>109</v>
      </c>
    </row>
    <row r="441" spans="1:7">
      <c r="A441" t="s">
        <v>77</v>
      </c>
      <c r="B441" s="1">
        <v>44989</v>
      </c>
      <c r="C441">
        <v>192</v>
      </c>
      <c r="D441" s="10">
        <v>28.06</v>
      </c>
      <c r="E441" s="10">
        <v>37.35</v>
      </c>
      <c r="F441" t="s">
        <v>108</v>
      </c>
      <c r="G441" t="s">
        <v>110</v>
      </c>
    </row>
    <row r="442" spans="1:7">
      <c r="A442" t="s">
        <v>13</v>
      </c>
      <c r="B442" s="1">
        <v>45525</v>
      </c>
      <c r="C442">
        <v>226</v>
      </c>
      <c r="D442" s="10">
        <v>94.74</v>
      </c>
      <c r="E442" s="10">
        <v>71.989999999999995</v>
      </c>
      <c r="F442" t="s">
        <v>107</v>
      </c>
      <c r="G442" t="s">
        <v>109</v>
      </c>
    </row>
    <row r="443" spans="1:7">
      <c r="A443" t="s">
        <v>20</v>
      </c>
      <c r="B443" s="1">
        <v>45494</v>
      </c>
      <c r="C443">
        <v>288</v>
      </c>
      <c r="D443" s="10">
        <v>44.12</v>
      </c>
      <c r="E443" s="10">
        <v>82.05</v>
      </c>
      <c r="F443" t="s">
        <v>107</v>
      </c>
      <c r="G443" t="s">
        <v>109</v>
      </c>
    </row>
    <row r="444" spans="1:7">
      <c r="A444" t="s">
        <v>29</v>
      </c>
      <c r="B444" s="1">
        <v>45366</v>
      </c>
      <c r="C444">
        <v>199</v>
      </c>
      <c r="D444" s="10">
        <v>79.42</v>
      </c>
      <c r="E444" s="10">
        <v>44.52</v>
      </c>
      <c r="F444" t="s">
        <v>107</v>
      </c>
      <c r="G444" t="s">
        <v>109</v>
      </c>
    </row>
    <row r="445" spans="1:7">
      <c r="A445" t="s">
        <v>44</v>
      </c>
      <c r="B445" s="1">
        <v>45546</v>
      </c>
      <c r="C445">
        <v>17</v>
      </c>
      <c r="D445" s="10">
        <v>86.01</v>
      </c>
      <c r="E445" s="10">
        <v>85.61</v>
      </c>
      <c r="F445" t="s">
        <v>108</v>
      </c>
      <c r="G445" t="s">
        <v>110</v>
      </c>
    </row>
    <row r="446" spans="1:7">
      <c r="A446" t="s">
        <v>102</v>
      </c>
      <c r="B446" s="1">
        <v>45477</v>
      </c>
      <c r="C446">
        <v>104</v>
      </c>
      <c r="D446" s="10">
        <v>59.59</v>
      </c>
      <c r="E446" s="10">
        <v>78.569999999999993</v>
      </c>
      <c r="F446" t="s">
        <v>108</v>
      </c>
      <c r="G446" t="s">
        <v>110</v>
      </c>
    </row>
    <row r="447" spans="1:7">
      <c r="A447" t="s">
        <v>44</v>
      </c>
      <c r="B447" s="1">
        <v>45389</v>
      </c>
      <c r="C447">
        <v>214</v>
      </c>
      <c r="D447" s="10">
        <v>24.99</v>
      </c>
      <c r="E447" s="10">
        <v>87.96</v>
      </c>
      <c r="F447" t="s">
        <v>107</v>
      </c>
      <c r="G447" t="s">
        <v>110</v>
      </c>
    </row>
    <row r="448" spans="1:7">
      <c r="A448" t="s">
        <v>57</v>
      </c>
      <c r="B448" s="1">
        <v>45610</v>
      </c>
      <c r="C448">
        <v>164</v>
      </c>
      <c r="D448" s="10">
        <v>38.270000000000003</v>
      </c>
      <c r="E448" s="10">
        <v>63.53</v>
      </c>
      <c r="F448" t="s">
        <v>108</v>
      </c>
      <c r="G448" t="s">
        <v>110</v>
      </c>
    </row>
    <row r="449" spans="1:7">
      <c r="A449" t="s">
        <v>71</v>
      </c>
      <c r="B449" s="1">
        <v>45388</v>
      </c>
      <c r="C449">
        <v>268</v>
      </c>
      <c r="D449" s="10">
        <v>63.67</v>
      </c>
      <c r="E449" s="10">
        <v>92.17</v>
      </c>
      <c r="F449" t="s">
        <v>108</v>
      </c>
      <c r="G449" t="s">
        <v>109</v>
      </c>
    </row>
    <row r="450" spans="1:7">
      <c r="A450" t="s">
        <v>53</v>
      </c>
      <c r="B450" s="1">
        <v>45686</v>
      </c>
      <c r="C450">
        <v>105</v>
      </c>
      <c r="D450" s="10">
        <v>45.95</v>
      </c>
      <c r="E450" s="10">
        <v>51.62</v>
      </c>
      <c r="F450" t="s">
        <v>107</v>
      </c>
      <c r="G450" t="s">
        <v>109</v>
      </c>
    </row>
    <row r="451" spans="1:7">
      <c r="A451" t="s">
        <v>26</v>
      </c>
      <c r="B451" s="1">
        <v>45528</v>
      </c>
      <c r="C451">
        <v>267</v>
      </c>
      <c r="D451" s="10">
        <v>55.59</v>
      </c>
      <c r="E451" s="10">
        <v>76.06</v>
      </c>
      <c r="F451" t="s">
        <v>107</v>
      </c>
      <c r="G451" t="s">
        <v>110</v>
      </c>
    </row>
    <row r="452" spans="1:7">
      <c r="A452" t="s">
        <v>81</v>
      </c>
      <c r="B452" s="1">
        <v>45108</v>
      </c>
      <c r="C452">
        <v>244</v>
      </c>
      <c r="D452" s="10">
        <v>52.46</v>
      </c>
      <c r="E452" s="10">
        <v>116.84</v>
      </c>
      <c r="F452" t="s">
        <v>107</v>
      </c>
      <c r="G452" t="s">
        <v>110</v>
      </c>
    </row>
    <row r="453" spans="1:7">
      <c r="A453" t="s">
        <v>54</v>
      </c>
      <c r="B453" s="1">
        <v>45314</v>
      </c>
      <c r="C453">
        <v>287</v>
      </c>
      <c r="D453" s="10">
        <v>61.7</v>
      </c>
      <c r="E453" s="10">
        <v>66.84</v>
      </c>
      <c r="F453" t="s">
        <v>107</v>
      </c>
      <c r="G453" t="s">
        <v>109</v>
      </c>
    </row>
    <row r="454" spans="1:7">
      <c r="A454" t="s">
        <v>58</v>
      </c>
      <c r="B454" s="1">
        <v>45577</v>
      </c>
      <c r="C454">
        <v>136</v>
      </c>
      <c r="D454" s="10">
        <v>13.22</v>
      </c>
      <c r="E454" s="10">
        <v>99.07</v>
      </c>
      <c r="F454" t="s">
        <v>107</v>
      </c>
      <c r="G454" t="s">
        <v>110</v>
      </c>
    </row>
    <row r="455" spans="1:7">
      <c r="A455" t="s">
        <v>46</v>
      </c>
      <c r="B455" s="1">
        <v>45042</v>
      </c>
      <c r="C455">
        <v>59</v>
      </c>
      <c r="D455" s="10">
        <v>44.75</v>
      </c>
      <c r="E455" s="10">
        <v>83.52</v>
      </c>
      <c r="F455" t="s">
        <v>108</v>
      </c>
      <c r="G455" t="s">
        <v>110</v>
      </c>
    </row>
    <row r="456" spans="1:7">
      <c r="A456" t="s">
        <v>11</v>
      </c>
      <c r="B456" s="1">
        <v>45478</v>
      </c>
      <c r="C456">
        <v>27</v>
      </c>
      <c r="D456" s="10">
        <v>61</v>
      </c>
      <c r="E456" s="10">
        <v>76.11</v>
      </c>
      <c r="F456" t="s">
        <v>107</v>
      </c>
      <c r="G456" t="s">
        <v>109</v>
      </c>
    </row>
    <row r="457" spans="1:7">
      <c r="A457" t="s">
        <v>55</v>
      </c>
      <c r="B457" s="1">
        <v>45408</v>
      </c>
      <c r="C457">
        <v>276</v>
      </c>
      <c r="D457" s="10">
        <v>58.15</v>
      </c>
      <c r="E457" s="10">
        <v>107.09</v>
      </c>
      <c r="F457" t="s">
        <v>108</v>
      </c>
      <c r="G457" t="s">
        <v>110</v>
      </c>
    </row>
    <row r="458" spans="1:7">
      <c r="A458" t="s">
        <v>20</v>
      </c>
      <c r="B458" s="1">
        <v>45469</v>
      </c>
      <c r="C458">
        <v>158</v>
      </c>
      <c r="D458" s="10">
        <v>45.22</v>
      </c>
      <c r="E458" s="10">
        <v>60.03</v>
      </c>
      <c r="F458" t="s">
        <v>108</v>
      </c>
      <c r="G458" t="s">
        <v>110</v>
      </c>
    </row>
    <row r="459" spans="1:7">
      <c r="A459" t="s">
        <v>100</v>
      </c>
      <c r="B459" s="1">
        <v>45428</v>
      </c>
      <c r="C459">
        <v>121</v>
      </c>
      <c r="D459" s="10">
        <v>27.89</v>
      </c>
      <c r="E459" s="10">
        <v>35.25</v>
      </c>
      <c r="F459" t="s">
        <v>108</v>
      </c>
      <c r="G459" t="s">
        <v>110</v>
      </c>
    </row>
    <row r="460" spans="1:7">
      <c r="A460" t="s">
        <v>12</v>
      </c>
      <c r="B460" s="1">
        <v>45312</v>
      </c>
      <c r="C460">
        <v>93</v>
      </c>
      <c r="D460" s="10">
        <v>99.58</v>
      </c>
      <c r="E460" s="10">
        <v>76.53</v>
      </c>
      <c r="F460" t="s">
        <v>108</v>
      </c>
      <c r="G460" t="s">
        <v>109</v>
      </c>
    </row>
    <row r="461" spans="1:7">
      <c r="A461" t="s">
        <v>49</v>
      </c>
      <c r="B461" s="1">
        <v>45415</v>
      </c>
      <c r="C461">
        <v>112</v>
      </c>
      <c r="D461" s="10">
        <v>97.06</v>
      </c>
      <c r="E461" s="10">
        <v>33.380000000000003</v>
      </c>
      <c r="F461" t="s">
        <v>107</v>
      </c>
      <c r="G461" t="s">
        <v>110</v>
      </c>
    </row>
    <row r="462" spans="1:7">
      <c r="A462" t="s">
        <v>74</v>
      </c>
      <c r="B462" s="1">
        <v>45600</v>
      </c>
      <c r="C462">
        <v>167</v>
      </c>
      <c r="D462" s="10">
        <v>68.760000000000005</v>
      </c>
      <c r="E462" s="10">
        <v>89.44</v>
      </c>
      <c r="F462" t="s">
        <v>108</v>
      </c>
      <c r="G462" t="s">
        <v>109</v>
      </c>
    </row>
    <row r="463" spans="1:7">
      <c r="A463" t="s">
        <v>95</v>
      </c>
      <c r="B463" s="1">
        <v>45572</v>
      </c>
      <c r="C463">
        <v>180</v>
      </c>
      <c r="D463" s="10">
        <v>44.65</v>
      </c>
      <c r="E463" s="10">
        <v>75.34</v>
      </c>
      <c r="F463" t="s">
        <v>108</v>
      </c>
      <c r="G463" t="s">
        <v>110</v>
      </c>
    </row>
    <row r="464" spans="1:7">
      <c r="A464" t="s">
        <v>35</v>
      </c>
      <c r="B464" s="1">
        <v>45596</v>
      </c>
      <c r="C464">
        <v>299</v>
      </c>
      <c r="D464" s="10">
        <v>54.8</v>
      </c>
      <c r="E464" s="10">
        <v>64.09</v>
      </c>
      <c r="F464" t="s">
        <v>108</v>
      </c>
      <c r="G464" t="s">
        <v>110</v>
      </c>
    </row>
    <row r="465" spans="1:7">
      <c r="A465" t="s">
        <v>15</v>
      </c>
      <c r="B465" s="1">
        <v>45655</v>
      </c>
      <c r="C465">
        <v>108</v>
      </c>
      <c r="D465" s="10">
        <v>24.44</v>
      </c>
      <c r="E465" s="10">
        <v>87.85</v>
      </c>
      <c r="F465" t="s">
        <v>108</v>
      </c>
      <c r="G465" t="s">
        <v>110</v>
      </c>
    </row>
    <row r="466" spans="1:7">
      <c r="A466" t="s">
        <v>22</v>
      </c>
      <c r="B466" s="1">
        <v>45248</v>
      </c>
      <c r="C466">
        <v>111</v>
      </c>
      <c r="D466" s="10">
        <v>81.63</v>
      </c>
      <c r="E466" s="10">
        <v>38.020000000000003</v>
      </c>
      <c r="F466" t="s">
        <v>107</v>
      </c>
      <c r="G466" t="s">
        <v>109</v>
      </c>
    </row>
    <row r="467" spans="1:7">
      <c r="A467" t="s">
        <v>77</v>
      </c>
      <c r="B467" s="1">
        <v>45467</v>
      </c>
      <c r="C467">
        <v>71</v>
      </c>
      <c r="D467" s="10">
        <v>18.059999999999999</v>
      </c>
      <c r="E467" s="10">
        <v>97.96</v>
      </c>
      <c r="F467" t="s">
        <v>107</v>
      </c>
      <c r="G467" t="s">
        <v>109</v>
      </c>
    </row>
    <row r="468" spans="1:7">
      <c r="A468" t="s">
        <v>97</v>
      </c>
      <c r="B468" s="1">
        <v>45576</v>
      </c>
      <c r="C468">
        <v>97</v>
      </c>
      <c r="D468" s="10">
        <v>23.51</v>
      </c>
      <c r="E468" s="10">
        <v>72.2</v>
      </c>
      <c r="F468" t="s">
        <v>108</v>
      </c>
      <c r="G468" t="s">
        <v>109</v>
      </c>
    </row>
    <row r="469" spans="1:7">
      <c r="A469" t="s">
        <v>97</v>
      </c>
      <c r="B469" s="1">
        <v>45605</v>
      </c>
      <c r="C469">
        <v>28</v>
      </c>
      <c r="D469" s="10">
        <v>38.99</v>
      </c>
      <c r="E469" s="10">
        <v>57.76</v>
      </c>
      <c r="F469" t="s">
        <v>108</v>
      </c>
      <c r="G469" t="s">
        <v>110</v>
      </c>
    </row>
    <row r="470" spans="1:7">
      <c r="A470" t="s">
        <v>97</v>
      </c>
      <c r="B470" s="1">
        <v>45540</v>
      </c>
      <c r="C470">
        <v>160</v>
      </c>
      <c r="D470" s="10">
        <v>78</v>
      </c>
      <c r="E470" s="10">
        <v>49.17</v>
      </c>
      <c r="F470" t="s">
        <v>108</v>
      </c>
      <c r="G470" t="s">
        <v>109</v>
      </c>
    </row>
    <row r="471" spans="1:7">
      <c r="A471" t="s">
        <v>76</v>
      </c>
      <c r="B471" s="1">
        <v>45406</v>
      </c>
      <c r="C471">
        <v>208</v>
      </c>
      <c r="D471" s="10">
        <v>45.38</v>
      </c>
      <c r="E471" s="10">
        <v>58.77</v>
      </c>
      <c r="F471" t="s">
        <v>108</v>
      </c>
      <c r="G471" t="s">
        <v>110</v>
      </c>
    </row>
    <row r="472" spans="1:7">
      <c r="A472" t="s">
        <v>75</v>
      </c>
      <c r="B472" s="1">
        <v>45624</v>
      </c>
      <c r="C472">
        <v>288</v>
      </c>
      <c r="D472" s="10">
        <v>25.66</v>
      </c>
      <c r="E472" s="10">
        <v>73.38</v>
      </c>
      <c r="F472" t="s">
        <v>107</v>
      </c>
      <c r="G472" t="s">
        <v>110</v>
      </c>
    </row>
    <row r="473" spans="1:7">
      <c r="A473" t="s">
        <v>29</v>
      </c>
      <c r="B473" s="1">
        <v>45038</v>
      </c>
      <c r="C473">
        <v>96</v>
      </c>
      <c r="D473" s="10">
        <v>91.8</v>
      </c>
      <c r="E473" s="10">
        <v>115.11</v>
      </c>
      <c r="F473" t="s">
        <v>108</v>
      </c>
      <c r="G473" t="s">
        <v>109</v>
      </c>
    </row>
    <row r="474" spans="1:7">
      <c r="A474" t="s">
        <v>19</v>
      </c>
      <c r="B474" s="1">
        <v>45231</v>
      </c>
      <c r="C474">
        <v>80</v>
      </c>
      <c r="D474" s="10">
        <v>25.47</v>
      </c>
      <c r="E474" s="10">
        <v>78.38</v>
      </c>
      <c r="F474" t="s">
        <v>108</v>
      </c>
      <c r="G474" t="s">
        <v>110</v>
      </c>
    </row>
    <row r="475" spans="1:7">
      <c r="A475" t="s">
        <v>70</v>
      </c>
      <c r="B475" s="1">
        <v>45516</v>
      </c>
      <c r="C475">
        <v>239</v>
      </c>
      <c r="D475" s="10">
        <v>44.49</v>
      </c>
      <c r="E475" s="10">
        <v>40.76</v>
      </c>
      <c r="F475" t="s">
        <v>108</v>
      </c>
      <c r="G475" t="s">
        <v>110</v>
      </c>
    </row>
    <row r="476" spans="1:7">
      <c r="A476" t="s">
        <v>69</v>
      </c>
      <c r="B476" s="1">
        <v>45334</v>
      </c>
      <c r="C476">
        <v>276</v>
      </c>
      <c r="D476" s="10">
        <v>40.68</v>
      </c>
      <c r="E476" s="10">
        <v>114.34</v>
      </c>
      <c r="F476" t="s">
        <v>107</v>
      </c>
      <c r="G476" t="s">
        <v>110</v>
      </c>
    </row>
    <row r="477" spans="1:7">
      <c r="A477" t="s">
        <v>16</v>
      </c>
      <c r="B477" s="1">
        <v>45333</v>
      </c>
      <c r="C477">
        <v>67</v>
      </c>
      <c r="D477" s="10">
        <v>93.79</v>
      </c>
      <c r="E477" s="10">
        <v>45.47</v>
      </c>
      <c r="F477" t="s">
        <v>107</v>
      </c>
      <c r="G477" t="s">
        <v>109</v>
      </c>
    </row>
    <row r="478" spans="1:7">
      <c r="A478" t="s">
        <v>47</v>
      </c>
      <c r="B478" s="1">
        <v>45192</v>
      </c>
      <c r="C478">
        <v>155</v>
      </c>
      <c r="D478" s="10">
        <v>62.87</v>
      </c>
      <c r="E478" s="10">
        <v>74.459999999999994</v>
      </c>
      <c r="F478" t="s">
        <v>108</v>
      </c>
      <c r="G478" t="s">
        <v>109</v>
      </c>
    </row>
    <row r="479" spans="1:7">
      <c r="A479" t="s">
        <v>72</v>
      </c>
      <c r="B479" s="1">
        <v>45022</v>
      </c>
      <c r="C479">
        <v>144</v>
      </c>
      <c r="D479" s="10">
        <v>36.090000000000003</v>
      </c>
      <c r="E479" s="10">
        <v>60.87</v>
      </c>
      <c r="F479" t="s">
        <v>108</v>
      </c>
      <c r="G479" t="s">
        <v>109</v>
      </c>
    </row>
    <row r="480" spans="1:7">
      <c r="A480" t="s">
        <v>31</v>
      </c>
      <c r="B480" s="1">
        <v>45605</v>
      </c>
      <c r="C480">
        <v>77</v>
      </c>
      <c r="D480" s="10">
        <v>58.99</v>
      </c>
      <c r="E480" s="10">
        <v>100.81</v>
      </c>
      <c r="F480" t="s">
        <v>107</v>
      </c>
      <c r="G480" t="s">
        <v>110</v>
      </c>
    </row>
    <row r="481" spans="1:7">
      <c r="A481" t="s">
        <v>20</v>
      </c>
      <c r="B481" s="1">
        <v>45057</v>
      </c>
      <c r="C481">
        <v>297</v>
      </c>
      <c r="D481" s="10">
        <v>60.55</v>
      </c>
      <c r="E481" s="10">
        <v>118.17</v>
      </c>
      <c r="F481" t="s">
        <v>108</v>
      </c>
      <c r="G481" t="s">
        <v>110</v>
      </c>
    </row>
    <row r="482" spans="1:7">
      <c r="A482" t="s">
        <v>52</v>
      </c>
      <c r="B482" s="1">
        <v>45589</v>
      </c>
      <c r="C482">
        <v>71</v>
      </c>
      <c r="D482" s="10">
        <v>43.58</v>
      </c>
      <c r="E482" s="10">
        <v>61.42</v>
      </c>
      <c r="F482" t="s">
        <v>108</v>
      </c>
      <c r="G482" t="s">
        <v>109</v>
      </c>
    </row>
    <row r="483" spans="1:7">
      <c r="A483" t="s">
        <v>67</v>
      </c>
      <c r="B483" s="1">
        <v>45477</v>
      </c>
      <c r="C483">
        <v>274</v>
      </c>
      <c r="D483" s="10">
        <v>49.19</v>
      </c>
      <c r="E483" s="10">
        <v>28.63</v>
      </c>
      <c r="F483" t="s">
        <v>108</v>
      </c>
      <c r="G483" t="s">
        <v>110</v>
      </c>
    </row>
    <row r="484" spans="1:7">
      <c r="A484" t="s">
        <v>46</v>
      </c>
      <c r="B484" s="1">
        <v>45548</v>
      </c>
      <c r="C484">
        <v>187</v>
      </c>
      <c r="D484" s="10">
        <v>80.58</v>
      </c>
      <c r="E484" s="10">
        <v>89.71</v>
      </c>
      <c r="F484" t="s">
        <v>108</v>
      </c>
      <c r="G484" t="s">
        <v>110</v>
      </c>
    </row>
    <row r="485" spans="1:7">
      <c r="A485" t="s">
        <v>106</v>
      </c>
      <c r="B485" s="1">
        <v>45479</v>
      </c>
      <c r="C485">
        <v>6</v>
      </c>
      <c r="D485" s="10">
        <v>81.47</v>
      </c>
      <c r="E485" s="10">
        <v>19.05</v>
      </c>
      <c r="F485" t="s">
        <v>107</v>
      </c>
      <c r="G485" t="s">
        <v>110</v>
      </c>
    </row>
    <row r="486" spans="1:7">
      <c r="A486" t="s">
        <v>68</v>
      </c>
      <c r="B486" s="1">
        <v>45653</v>
      </c>
      <c r="C486">
        <v>280</v>
      </c>
      <c r="D486" s="10">
        <v>75.86</v>
      </c>
      <c r="E486" s="10">
        <v>34.21</v>
      </c>
      <c r="F486" t="s">
        <v>107</v>
      </c>
      <c r="G486" t="s">
        <v>110</v>
      </c>
    </row>
    <row r="487" spans="1:7">
      <c r="A487" t="s">
        <v>18</v>
      </c>
      <c r="B487" s="1">
        <v>45284</v>
      </c>
      <c r="C487">
        <v>79</v>
      </c>
      <c r="D487" s="10">
        <v>12.45</v>
      </c>
      <c r="E487" s="10">
        <v>69.77</v>
      </c>
      <c r="F487" t="s">
        <v>107</v>
      </c>
      <c r="G487" t="s">
        <v>109</v>
      </c>
    </row>
    <row r="488" spans="1:7">
      <c r="A488" t="s">
        <v>89</v>
      </c>
      <c r="B488" s="1">
        <v>45411</v>
      </c>
      <c r="C488">
        <v>171</v>
      </c>
      <c r="D488" s="10">
        <v>30.79</v>
      </c>
      <c r="E488" s="10">
        <v>45.01</v>
      </c>
      <c r="F488" t="s">
        <v>108</v>
      </c>
      <c r="G488" t="s">
        <v>110</v>
      </c>
    </row>
    <row r="489" spans="1:7">
      <c r="A489" t="s">
        <v>93</v>
      </c>
      <c r="B489" s="1">
        <v>45685</v>
      </c>
      <c r="C489">
        <v>70</v>
      </c>
      <c r="D489" s="10">
        <v>42.76</v>
      </c>
      <c r="E489" s="10">
        <v>90.63</v>
      </c>
      <c r="F489" t="s">
        <v>108</v>
      </c>
      <c r="G489" t="s">
        <v>110</v>
      </c>
    </row>
    <row r="490" spans="1:7">
      <c r="A490" t="s">
        <v>61</v>
      </c>
      <c r="B490" s="1">
        <v>45532</v>
      </c>
      <c r="C490">
        <v>62</v>
      </c>
      <c r="D490" s="10">
        <v>22.98</v>
      </c>
      <c r="E490" s="10">
        <v>99.77</v>
      </c>
      <c r="F490" t="s">
        <v>108</v>
      </c>
      <c r="G490" t="s">
        <v>109</v>
      </c>
    </row>
    <row r="491" spans="1:7">
      <c r="A491" t="s">
        <v>33</v>
      </c>
      <c r="B491" s="1">
        <v>45293</v>
      </c>
      <c r="C491">
        <v>83</v>
      </c>
      <c r="D491" s="10">
        <v>67.180000000000007</v>
      </c>
      <c r="E491" s="10">
        <v>49.07</v>
      </c>
      <c r="F491" t="s">
        <v>107</v>
      </c>
      <c r="G491" t="s">
        <v>110</v>
      </c>
    </row>
    <row r="492" spans="1:7">
      <c r="A492" t="s">
        <v>37</v>
      </c>
      <c r="B492" s="1">
        <v>44976</v>
      </c>
      <c r="C492">
        <v>145</v>
      </c>
      <c r="D492" s="10">
        <v>17.53</v>
      </c>
      <c r="E492" s="10">
        <v>34.08</v>
      </c>
      <c r="F492" t="s">
        <v>108</v>
      </c>
      <c r="G492" t="s">
        <v>110</v>
      </c>
    </row>
    <row r="493" spans="1:7">
      <c r="A493" t="s">
        <v>17</v>
      </c>
      <c r="B493" s="1">
        <v>45492</v>
      </c>
      <c r="C493">
        <v>247</v>
      </c>
      <c r="D493" s="10">
        <v>39</v>
      </c>
      <c r="E493" s="10">
        <v>115.24</v>
      </c>
      <c r="F493" t="s">
        <v>107</v>
      </c>
      <c r="G493" t="s">
        <v>109</v>
      </c>
    </row>
    <row r="494" spans="1:7">
      <c r="A494" t="s">
        <v>36</v>
      </c>
      <c r="B494" s="1">
        <v>45091</v>
      </c>
      <c r="C494">
        <v>10</v>
      </c>
      <c r="D494" s="10">
        <v>64.88</v>
      </c>
      <c r="E494" s="10">
        <v>77.86</v>
      </c>
      <c r="F494" t="s">
        <v>108</v>
      </c>
      <c r="G494" t="s">
        <v>110</v>
      </c>
    </row>
    <row r="495" spans="1:7">
      <c r="A495" t="s">
        <v>42</v>
      </c>
      <c r="B495" s="1">
        <v>45655</v>
      </c>
      <c r="C495">
        <v>292</v>
      </c>
      <c r="D495" s="10">
        <v>12.4</v>
      </c>
      <c r="E495" s="10">
        <v>96.2</v>
      </c>
      <c r="F495" t="s">
        <v>107</v>
      </c>
      <c r="G495" t="s">
        <v>110</v>
      </c>
    </row>
    <row r="496" spans="1:7">
      <c r="A496" t="s">
        <v>16</v>
      </c>
      <c r="B496" s="1">
        <v>45477</v>
      </c>
      <c r="C496">
        <v>165</v>
      </c>
      <c r="D496" s="10">
        <v>72.45</v>
      </c>
      <c r="E496" s="10">
        <v>63.98</v>
      </c>
      <c r="F496" t="s">
        <v>108</v>
      </c>
      <c r="G496" t="s">
        <v>109</v>
      </c>
    </row>
    <row r="497" spans="1:7">
      <c r="A497" t="s">
        <v>63</v>
      </c>
      <c r="B497" s="1">
        <v>45201</v>
      </c>
      <c r="C497">
        <v>154</v>
      </c>
      <c r="D497" s="10">
        <v>52.03</v>
      </c>
      <c r="E497" s="10">
        <v>86.51</v>
      </c>
      <c r="F497" t="s">
        <v>108</v>
      </c>
      <c r="G497" t="s">
        <v>110</v>
      </c>
    </row>
    <row r="498" spans="1:7">
      <c r="A498" t="s">
        <v>39</v>
      </c>
      <c r="B498" s="1">
        <v>45005</v>
      </c>
      <c r="C498">
        <v>209</v>
      </c>
      <c r="D498" s="10">
        <v>97.44</v>
      </c>
      <c r="E498" s="10">
        <v>53.24</v>
      </c>
      <c r="F498" t="s">
        <v>108</v>
      </c>
      <c r="G498" t="s">
        <v>109</v>
      </c>
    </row>
    <row r="499" spans="1:7">
      <c r="A499" t="s">
        <v>88</v>
      </c>
      <c r="B499" s="1">
        <v>45200</v>
      </c>
      <c r="C499">
        <v>145</v>
      </c>
      <c r="D499" s="10">
        <v>93.23</v>
      </c>
      <c r="E499" s="10">
        <v>100.86</v>
      </c>
      <c r="F499" t="s">
        <v>107</v>
      </c>
      <c r="G499" t="s">
        <v>109</v>
      </c>
    </row>
    <row r="500" spans="1:7">
      <c r="A500" t="s">
        <v>67</v>
      </c>
      <c r="B500" s="1">
        <v>45685</v>
      </c>
      <c r="C500">
        <v>214</v>
      </c>
      <c r="D500" s="10">
        <v>57.89</v>
      </c>
      <c r="E500" s="10">
        <v>68.010000000000005</v>
      </c>
      <c r="F500" t="s">
        <v>107</v>
      </c>
      <c r="G500" t="s">
        <v>109</v>
      </c>
    </row>
    <row r="501" spans="1:7">
      <c r="A501" t="s">
        <v>77</v>
      </c>
      <c r="B501" s="1">
        <v>45569</v>
      </c>
      <c r="C501">
        <v>161</v>
      </c>
      <c r="D501" s="10">
        <v>38.96</v>
      </c>
      <c r="E501" s="10">
        <v>111.83</v>
      </c>
      <c r="F501" t="s">
        <v>108</v>
      </c>
      <c r="G501" t="s">
        <v>110</v>
      </c>
    </row>
    <row r="502" spans="1:7">
      <c r="A502" t="s">
        <v>99</v>
      </c>
      <c r="B502" s="1">
        <v>45104</v>
      </c>
      <c r="C502">
        <v>136</v>
      </c>
      <c r="D502" s="10">
        <v>58.36</v>
      </c>
      <c r="E502" s="10">
        <v>73.25</v>
      </c>
      <c r="F502" t="s">
        <v>107</v>
      </c>
      <c r="G502" t="s">
        <v>109</v>
      </c>
    </row>
    <row r="503" spans="1:7">
      <c r="A503" t="s">
        <v>67</v>
      </c>
      <c r="B503" s="1">
        <v>45536</v>
      </c>
      <c r="C503">
        <v>36</v>
      </c>
      <c r="D503" s="10">
        <v>82.95</v>
      </c>
      <c r="E503" s="10">
        <v>59.78</v>
      </c>
      <c r="F503" t="s">
        <v>108</v>
      </c>
      <c r="G503" t="s">
        <v>110</v>
      </c>
    </row>
    <row r="504" spans="1:7">
      <c r="A504" t="s">
        <v>57</v>
      </c>
      <c r="B504" s="1">
        <v>45470</v>
      </c>
      <c r="C504">
        <v>94</v>
      </c>
      <c r="D504" s="10">
        <v>48.87</v>
      </c>
      <c r="E504" s="10">
        <v>71.28</v>
      </c>
      <c r="F504" t="s">
        <v>108</v>
      </c>
      <c r="G504" t="s">
        <v>110</v>
      </c>
    </row>
    <row r="505" spans="1:7">
      <c r="A505" t="s">
        <v>18</v>
      </c>
      <c r="B505" s="1">
        <v>45430</v>
      </c>
      <c r="C505">
        <v>96</v>
      </c>
      <c r="D505" s="10">
        <v>55.23</v>
      </c>
      <c r="E505" s="10">
        <v>72.36</v>
      </c>
      <c r="F505" t="s">
        <v>108</v>
      </c>
      <c r="G505" t="s">
        <v>110</v>
      </c>
    </row>
    <row r="506" spans="1:7">
      <c r="A506" t="s">
        <v>89</v>
      </c>
      <c r="B506" s="1">
        <v>45028</v>
      </c>
      <c r="C506">
        <v>206</v>
      </c>
      <c r="D506" s="10">
        <v>87.35</v>
      </c>
      <c r="E506" s="10">
        <v>27.5</v>
      </c>
      <c r="F506" t="s">
        <v>108</v>
      </c>
      <c r="G506" t="s">
        <v>110</v>
      </c>
    </row>
    <row r="507" spans="1:7">
      <c r="A507" t="s">
        <v>85</v>
      </c>
      <c r="B507" s="1">
        <v>45412</v>
      </c>
      <c r="C507">
        <v>58</v>
      </c>
      <c r="D507" s="10">
        <v>32.57</v>
      </c>
      <c r="E507" s="10">
        <v>41.77</v>
      </c>
      <c r="F507" t="s">
        <v>107</v>
      </c>
      <c r="G507" t="s">
        <v>109</v>
      </c>
    </row>
    <row r="508" spans="1:7">
      <c r="A508" t="s">
        <v>100</v>
      </c>
      <c r="B508" s="1">
        <v>45220</v>
      </c>
      <c r="C508">
        <v>100</v>
      </c>
      <c r="D508" s="10">
        <v>28.03</v>
      </c>
      <c r="E508" s="10">
        <v>67.400000000000006</v>
      </c>
      <c r="F508" t="s">
        <v>108</v>
      </c>
      <c r="G508" t="s">
        <v>109</v>
      </c>
    </row>
    <row r="509" spans="1:7">
      <c r="A509" t="s">
        <v>86</v>
      </c>
      <c r="B509" s="1">
        <v>45144</v>
      </c>
      <c r="C509">
        <v>141</v>
      </c>
      <c r="D509" s="10">
        <v>40.83</v>
      </c>
      <c r="E509" s="10">
        <v>76.989999999999995</v>
      </c>
      <c r="F509" t="s">
        <v>108</v>
      </c>
      <c r="G509" t="s">
        <v>109</v>
      </c>
    </row>
    <row r="510" spans="1:7">
      <c r="A510" t="s">
        <v>7</v>
      </c>
      <c r="B510" s="1">
        <v>45399</v>
      </c>
      <c r="C510">
        <v>271</v>
      </c>
      <c r="D510" s="10">
        <v>87.25</v>
      </c>
      <c r="E510" s="10">
        <v>34.58</v>
      </c>
      <c r="F510" t="s">
        <v>108</v>
      </c>
      <c r="G510" t="s">
        <v>109</v>
      </c>
    </row>
    <row r="511" spans="1:7">
      <c r="A511" t="s">
        <v>35</v>
      </c>
      <c r="B511" s="1">
        <v>45689</v>
      </c>
      <c r="C511">
        <v>20</v>
      </c>
      <c r="D511" s="10">
        <v>21.6</v>
      </c>
      <c r="E511" s="10">
        <v>55.49</v>
      </c>
      <c r="F511" t="s">
        <v>107</v>
      </c>
      <c r="G511" t="s">
        <v>110</v>
      </c>
    </row>
    <row r="512" spans="1:7">
      <c r="A512" t="s">
        <v>96</v>
      </c>
      <c r="B512" s="1">
        <v>45373</v>
      </c>
      <c r="C512">
        <v>227</v>
      </c>
      <c r="D512" s="10">
        <v>12.13</v>
      </c>
      <c r="E512" s="10">
        <v>41.55</v>
      </c>
      <c r="F512" t="s">
        <v>108</v>
      </c>
      <c r="G512" t="s">
        <v>109</v>
      </c>
    </row>
    <row r="513" spans="1:7">
      <c r="A513" t="s">
        <v>59</v>
      </c>
      <c r="B513" s="1">
        <v>45377</v>
      </c>
      <c r="C513">
        <v>123</v>
      </c>
      <c r="D513" s="10">
        <v>15.05</v>
      </c>
      <c r="E513" s="10">
        <v>94.75</v>
      </c>
      <c r="F513" t="s">
        <v>107</v>
      </c>
      <c r="G513" t="s">
        <v>110</v>
      </c>
    </row>
    <row r="514" spans="1:7">
      <c r="A514" t="s">
        <v>37</v>
      </c>
      <c r="B514" s="1">
        <v>45042</v>
      </c>
      <c r="C514">
        <v>16</v>
      </c>
      <c r="D514" s="10">
        <v>61.6</v>
      </c>
      <c r="E514" s="10">
        <v>97.32</v>
      </c>
      <c r="F514" t="s">
        <v>108</v>
      </c>
      <c r="G514" t="s">
        <v>110</v>
      </c>
    </row>
    <row r="515" spans="1:7">
      <c r="A515" t="s">
        <v>16</v>
      </c>
      <c r="B515" s="1">
        <v>45571</v>
      </c>
      <c r="C515">
        <v>272</v>
      </c>
      <c r="D515" s="10">
        <v>95.8</v>
      </c>
      <c r="E515" s="10">
        <v>71.97</v>
      </c>
      <c r="F515" t="s">
        <v>108</v>
      </c>
      <c r="G515" t="s">
        <v>110</v>
      </c>
    </row>
    <row r="516" spans="1:7">
      <c r="A516" t="s">
        <v>33</v>
      </c>
      <c r="B516" s="1">
        <v>45392</v>
      </c>
      <c r="C516">
        <v>79</v>
      </c>
      <c r="D516" s="10">
        <v>89.69</v>
      </c>
      <c r="E516" s="10">
        <v>38.619999999999997</v>
      </c>
      <c r="F516" t="s">
        <v>108</v>
      </c>
      <c r="G516" t="s">
        <v>109</v>
      </c>
    </row>
    <row r="517" spans="1:7">
      <c r="A517" t="s">
        <v>33</v>
      </c>
      <c r="B517" s="1">
        <v>45640</v>
      </c>
      <c r="C517">
        <v>119</v>
      </c>
      <c r="D517" s="10">
        <v>62.17</v>
      </c>
      <c r="E517" s="10">
        <v>45.17</v>
      </c>
      <c r="F517" t="s">
        <v>107</v>
      </c>
      <c r="G517" t="s">
        <v>110</v>
      </c>
    </row>
    <row r="518" spans="1:7">
      <c r="A518" t="s">
        <v>29</v>
      </c>
      <c r="B518" s="1">
        <v>45388</v>
      </c>
      <c r="C518">
        <v>278</v>
      </c>
      <c r="D518" s="10">
        <v>14.43</v>
      </c>
      <c r="E518" s="10">
        <v>99.97</v>
      </c>
      <c r="F518" t="s">
        <v>108</v>
      </c>
      <c r="G518" t="s">
        <v>110</v>
      </c>
    </row>
    <row r="519" spans="1:7">
      <c r="A519" t="s">
        <v>34</v>
      </c>
      <c r="B519" s="1">
        <v>45253</v>
      </c>
      <c r="C519">
        <v>228</v>
      </c>
      <c r="D519" s="10">
        <v>28.09</v>
      </c>
      <c r="E519" s="10">
        <v>23.86</v>
      </c>
      <c r="F519" t="s">
        <v>108</v>
      </c>
      <c r="G519" t="s">
        <v>110</v>
      </c>
    </row>
    <row r="520" spans="1:7">
      <c r="A520" t="s">
        <v>58</v>
      </c>
      <c r="B520" s="1">
        <v>45616</v>
      </c>
      <c r="C520">
        <v>240</v>
      </c>
      <c r="D520" s="10">
        <v>33.880000000000003</v>
      </c>
      <c r="E520" s="10">
        <v>48.1</v>
      </c>
      <c r="F520" t="s">
        <v>107</v>
      </c>
      <c r="G520" t="s">
        <v>109</v>
      </c>
    </row>
    <row r="521" spans="1:7">
      <c r="A521" t="s">
        <v>23</v>
      </c>
      <c r="B521" s="1">
        <v>45502</v>
      </c>
      <c r="C521">
        <v>150</v>
      </c>
      <c r="D521" s="10">
        <v>68.09</v>
      </c>
      <c r="E521" s="10">
        <v>77.83</v>
      </c>
      <c r="F521" t="s">
        <v>107</v>
      </c>
      <c r="G521" t="s">
        <v>109</v>
      </c>
    </row>
    <row r="522" spans="1:7">
      <c r="A522" t="s">
        <v>62</v>
      </c>
      <c r="B522" s="1">
        <v>45119</v>
      </c>
      <c r="C522">
        <v>276</v>
      </c>
      <c r="D522" s="10">
        <v>29.87</v>
      </c>
      <c r="E522" s="10">
        <v>106.69</v>
      </c>
      <c r="F522" t="s">
        <v>107</v>
      </c>
      <c r="G522" t="s">
        <v>109</v>
      </c>
    </row>
    <row r="523" spans="1:7">
      <c r="A523" t="s">
        <v>59</v>
      </c>
      <c r="B523" s="1">
        <v>45028</v>
      </c>
      <c r="C523">
        <v>56</v>
      </c>
      <c r="D523" s="10">
        <v>55.08</v>
      </c>
      <c r="E523" s="10">
        <v>62.2</v>
      </c>
      <c r="F523" t="s">
        <v>107</v>
      </c>
      <c r="G523" t="s">
        <v>110</v>
      </c>
    </row>
    <row r="524" spans="1:7">
      <c r="A524" t="s">
        <v>25</v>
      </c>
      <c r="B524" s="1">
        <v>45165</v>
      </c>
      <c r="C524">
        <v>250</v>
      </c>
      <c r="D524" s="10">
        <v>36.11</v>
      </c>
      <c r="E524" s="10">
        <v>46.43</v>
      </c>
      <c r="F524" t="s">
        <v>108</v>
      </c>
      <c r="G524" t="s">
        <v>109</v>
      </c>
    </row>
    <row r="525" spans="1:7">
      <c r="A525" t="s">
        <v>10</v>
      </c>
      <c r="B525" s="1">
        <v>45665</v>
      </c>
      <c r="C525">
        <v>93</v>
      </c>
      <c r="D525" s="10">
        <v>53.47</v>
      </c>
      <c r="E525" s="10">
        <v>24.12</v>
      </c>
      <c r="F525" t="s">
        <v>108</v>
      </c>
      <c r="G525" t="s">
        <v>109</v>
      </c>
    </row>
    <row r="526" spans="1:7">
      <c r="A526" t="s">
        <v>47</v>
      </c>
      <c r="B526" s="1">
        <v>45645</v>
      </c>
      <c r="C526">
        <v>122</v>
      </c>
      <c r="D526" s="10">
        <v>52.81</v>
      </c>
      <c r="E526" s="10">
        <v>108.55</v>
      </c>
      <c r="F526" t="s">
        <v>108</v>
      </c>
      <c r="G526" t="s">
        <v>109</v>
      </c>
    </row>
    <row r="527" spans="1:7">
      <c r="A527" t="s">
        <v>70</v>
      </c>
      <c r="B527" s="1">
        <v>45391</v>
      </c>
      <c r="C527">
        <v>218</v>
      </c>
      <c r="D527" s="10">
        <v>66.61</v>
      </c>
      <c r="E527" s="10">
        <v>26.84</v>
      </c>
      <c r="F527" t="s">
        <v>107</v>
      </c>
      <c r="G527" t="s">
        <v>109</v>
      </c>
    </row>
    <row r="528" spans="1:7">
      <c r="A528" t="s">
        <v>100</v>
      </c>
      <c r="B528" s="1">
        <v>45462</v>
      </c>
      <c r="C528">
        <v>112</v>
      </c>
      <c r="D528" s="10">
        <v>76.37</v>
      </c>
      <c r="E528" s="10">
        <v>58.11</v>
      </c>
      <c r="F528" t="s">
        <v>108</v>
      </c>
      <c r="G528" t="s">
        <v>109</v>
      </c>
    </row>
    <row r="529" spans="1:7">
      <c r="A529" t="s">
        <v>74</v>
      </c>
      <c r="B529" s="1">
        <v>45526</v>
      </c>
      <c r="C529">
        <v>212</v>
      </c>
      <c r="D529" s="10">
        <v>13.17</v>
      </c>
      <c r="E529" s="10">
        <v>74.03</v>
      </c>
      <c r="F529" t="s">
        <v>107</v>
      </c>
      <c r="G529" t="s">
        <v>110</v>
      </c>
    </row>
    <row r="530" spans="1:7">
      <c r="A530" t="s">
        <v>47</v>
      </c>
      <c r="B530" s="1">
        <v>45347</v>
      </c>
      <c r="C530">
        <v>172</v>
      </c>
      <c r="D530" s="10">
        <v>38.909999999999997</v>
      </c>
      <c r="E530" s="10">
        <v>53.7</v>
      </c>
      <c r="F530" t="s">
        <v>107</v>
      </c>
      <c r="G530" t="s">
        <v>109</v>
      </c>
    </row>
    <row r="531" spans="1:7">
      <c r="A531" t="s">
        <v>39</v>
      </c>
      <c r="B531" s="1">
        <v>45077</v>
      </c>
      <c r="C531">
        <v>221</v>
      </c>
      <c r="D531" s="10">
        <v>23.98</v>
      </c>
      <c r="E531" s="10">
        <v>49.75</v>
      </c>
      <c r="F531" t="s">
        <v>107</v>
      </c>
      <c r="G531" t="s">
        <v>109</v>
      </c>
    </row>
    <row r="532" spans="1:7">
      <c r="A532" t="s">
        <v>73</v>
      </c>
      <c r="B532" s="1">
        <v>45483</v>
      </c>
      <c r="C532">
        <v>173</v>
      </c>
      <c r="D532" s="10">
        <v>50.54</v>
      </c>
      <c r="E532" s="10">
        <v>95.11</v>
      </c>
      <c r="F532" t="s">
        <v>107</v>
      </c>
      <c r="G532" t="s">
        <v>110</v>
      </c>
    </row>
    <row r="533" spans="1:7">
      <c r="A533" t="s">
        <v>82</v>
      </c>
      <c r="B533" s="1">
        <v>45123</v>
      </c>
      <c r="C533">
        <v>179</v>
      </c>
      <c r="D533" s="10">
        <v>23.98</v>
      </c>
      <c r="E533" s="10">
        <v>100.9</v>
      </c>
      <c r="F533" t="s">
        <v>108</v>
      </c>
      <c r="G533" t="s">
        <v>109</v>
      </c>
    </row>
    <row r="534" spans="1:7">
      <c r="A534" t="s">
        <v>69</v>
      </c>
      <c r="B534" s="1">
        <v>45641</v>
      </c>
      <c r="C534">
        <v>201</v>
      </c>
      <c r="D534" s="10">
        <v>11.97</v>
      </c>
      <c r="E534" s="10">
        <v>65.38</v>
      </c>
      <c r="F534" t="s">
        <v>108</v>
      </c>
      <c r="G534" t="s">
        <v>109</v>
      </c>
    </row>
    <row r="535" spans="1:7">
      <c r="A535" t="s">
        <v>74</v>
      </c>
      <c r="B535" s="1">
        <v>45093</v>
      </c>
      <c r="C535">
        <v>288</v>
      </c>
      <c r="D535" s="10">
        <v>83.51</v>
      </c>
      <c r="E535" s="10">
        <v>74.84</v>
      </c>
      <c r="F535" t="s">
        <v>107</v>
      </c>
      <c r="G535" t="s">
        <v>110</v>
      </c>
    </row>
    <row r="536" spans="1:7">
      <c r="A536" t="s">
        <v>25</v>
      </c>
      <c r="B536" s="1">
        <v>45104</v>
      </c>
      <c r="C536">
        <v>238</v>
      </c>
      <c r="D536" s="10">
        <v>94.18</v>
      </c>
      <c r="E536" s="10">
        <v>96.79</v>
      </c>
      <c r="F536" t="s">
        <v>107</v>
      </c>
      <c r="G536" t="s">
        <v>110</v>
      </c>
    </row>
    <row r="537" spans="1:7">
      <c r="A537" t="s">
        <v>11</v>
      </c>
      <c r="B537" s="1">
        <v>45503</v>
      </c>
      <c r="C537">
        <v>270</v>
      </c>
      <c r="D537" s="10">
        <v>94.91</v>
      </c>
      <c r="E537" s="10">
        <v>34.159999999999997</v>
      </c>
      <c r="F537" t="s">
        <v>108</v>
      </c>
      <c r="G537" t="s">
        <v>109</v>
      </c>
    </row>
    <row r="538" spans="1:7">
      <c r="A538" t="s">
        <v>47</v>
      </c>
      <c r="B538" s="1">
        <v>45232</v>
      </c>
      <c r="C538">
        <v>188</v>
      </c>
      <c r="D538" s="10">
        <v>42.94</v>
      </c>
      <c r="E538" s="10">
        <v>96.04</v>
      </c>
      <c r="F538" t="s">
        <v>107</v>
      </c>
      <c r="G538" t="s">
        <v>110</v>
      </c>
    </row>
    <row r="539" spans="1:7">
      <c r="A539" t="s">
        <v>25</v>
      </c>
      <c r="B539" s="1">
        <v>45075</v>
      </c>
      <c r="C539">
        <v>237</v>
      </c>
      <c r="D539" s="10">
        <v>14.13</v>
      </c>
      <c r="E539" s="10">
        <v>39.08</v>
      </c>
      <c r="F539" t="s">
        <v>108</v>
      </c>
      <c r="G539" t="s">
        <v>110</v>
      </c>
    </row>
    <row r="540" spans="1:7">
      <c r="A540" t="s">
        <v>16</v>
      </c>
      <c r="B540" s="1">
        <v>45472</v>
      </c>
      <c r="C540">
        <v>65</v>
      </c>
      <c r="D540" s="10">
        <v>58.94</v>
      </c>
      <c r="E540" s="10">
        <v>30.82</v>
      </c>
      <c r="F540" t="s">
        <v>107</v>
      </c>
      <c r="G540" t="s">
        <v>110</v>
      </c>
    </row>
    <row r="541" spans="1:7">
      <c r="A541" t="s">
        <v>67</v>
      </c>
      <c r="B541" s="1">
        <v>45407</v>
      </c>
      <c r="C541">
        <v>289</v>
      </c>
      <c r="D541" s="10">
        <v>51.37</v>
      </c>
      <c r="E541" s="10">
        <v>82.67</v>
      </c>
      <c r="F541" t="s">
        <v>107</v>
      </c>
      <c r="G541" t="s">
        <v>109</v>
      </c>
    </row>
    <row r="542" spans="1:7">
      <c r="A542" t="s">
        <v>51</v>
      </c>
      <c r="B542" s="1">
        <v>45495</v>
      </c>
      <c r="C542">
        <v>227</v>
      </c>
      <c r="D542" s="10">
        <v>27.53</v>
      </c>
      <c r="E542" s="10">
        <v>41.49</v>
      </c>
      <c r="F542" t="s">
        <v>107</v>
      </c>
      <c r="G542" t="s">
        <v>109</v>
      </c>
    </row>
    <row r="543" spans="1:7">
      <c r="A543" t="s">
        <v>49</v>
      </c>
      <c r="B543" s="1">
        <v>45041</v>
      </c>
      <c r="C543">
        <v>60</v>
      </c>
      <c r="D543" s="10">
        <v>10.6</v>
      </c>
      <c r="E543" s="10">
        <v>83.08</v>
      </c>
      <c r="F543" t="s">
        <v>107</v>
      </c>
      <c r="G543" t="s">
        <v>110</v>
      </c>
    </row>
    <row r="544" spans="1:7">
      <c r="A544" t="s">
        <v>75</v>
      </c>
      <c r="B544" s="1">
        <v>45643</v>
      </c>
      <c r="C544">
        <v>222</v>
      </c>
      <c r="D544" s="10">
        <v>73.53</v>
      </c>
      <c r="E544" s="10">
        <v>45.28</v>
      </c>
      <c r="F544" t="s">
        <v>108</v>
      </c>
      <c r="G544" t="s">
        <v>110</v>
      </c>
    </row>
    <row r="545" spans="1:7">
      <c r="A545" t="s">
        <v>37</v>
      </c>
      <c r="B545" s="1">
        <v>45210</v>
      </c>
      <c r="C545">
        <v>185</v>
      </c>
      <c r="D545" s="10">
        <v>93.12</v>
      </c>
      <c r="E545" s="10">
        <v>88.09</v>
      </c>
      <c r="F545" t="s">
        <v>108</v>
      </c>
      <c r="G545" t="s">
        <v>109</v>
      </c>
    </row>
    <row r="546" spans="1:7">
      <c r="A546" t="s">
        <v>55</v>
      </c>
      <c r="B546" s="1">
        <v>45633</v>
      </c>
      <c r="C546">
        <v>76</v>
      </c>
      <c r="D546" s="10">
        <v>75.94</v>
      </c>
      <c r="E546" s="10">
        <v>46.15</v>
      </c>
      <c r="F546" t="s">
        <v>107</v>
      </c>
      <c r="G546" t="s">
        <v>110</v>
      </c>
    </row>
    <row r="547" spans="1:7">
      <c r="A547" t="s">
        <v>12</v>
      </c>
      <c r="B547" s="1">
        <v>45475</v>
      </c>
      <c r="C547">
        <v>256</v>
      </c>
      <c r="D547" s="10">
        <v>36.67</v>
      </c>
      <c r="E547" s="10">
        <v>82.98</v>
      </c>
      <c r="F547" t="s">
        <v>107</v>
      </c>
      <c r="G547" t="s">
        <v>110</v>
      </c>
    </row>
    <row r="548" spans="1:7">
      <c r="A548" t="s">
        <v>32</v>
      </c>
      <c r="B548" s="1">
        <v>45488</v>
      </c>
      <c r="C548">
        <v>67</v>
      </c>
      <c r="D548" s="10">
        <v>74.5</v>
      </c>
      <c r="E548" s="10">
        <v>76.040000000000006</v>
      </c>
      <c r="F548" t="s">
        <v>108</v>
      </c>
      <c r="G548" t="s">
        <v>109</v>
      </c>
    </row>
    <row r="549" spans="1:7">
      <c r="A549" t="s">
        <v>105</v>
      </c>
      <c r="B549" s="1">
        <v>45320</v>
      </c>
      <c r="C549">
        <v>105</v>
      </c>
      <c r="D549" s="10">
        <v>75.73</v>
      </c>
      <c r="E549" s="10">
        <v>107.98</v>
      </c>
      <c r="F549" t="s">
        <v>107</v>
      </c>
      <c r="G549" t="s">
        <v>110</v>
      </c>
    </row>
    <row r="550" spans="1:7">
      <c r="A550" t="s">
        <v>21</v>
      </c>
      <c r="B550" s="1">
        <v>45484</v>
      </c>
      <c r="C550">
        <v>96</v>
      </c>
      <c r="D550" s="10">
        <v>63.16</v>
      </c>
      <c r="E550" s="10">
        <v>102</v>
      </c>
      <c r="F550" t="s">
        <v>107</v>
      </c>
      <c r="G550" t="s">
        <v>110</v>
      </c>
    </row>
    <row r="551" spans="1:7">
      <c r="A551" t="s">
        <v>60</v>
      </c>
      <c r="B551" s="1">
        <v>45062</v>
      </c>
      <c r="C551">
        <v>233</v>
      </c>
      <c r="D551" s="10">
        <v>13.68</v>
      </c>
      <c r="E551" s="10">
        <v>29.57</v>
      </c>
      <c r="F551" t="s">
        <v>107</v>
      </c>
      <c r="G551" t="s">
        <v>109</v>
      </c>
    </row>
    <row r="552" spans="1:7">
      <c r="A552" t="s">
        <v>52</v>
      </c>
      <c r="B552" s="1">
        <v>45392</v>
      </c>
      <c r="C552">
        <v>213</v>
      </c>
      <c r="D552" s="10">
        <v>82.61</v>
      </c>
      <c r="E552" s="10">
        <v>109.04</v>
      </c>
      <c r="F552" t="s">
        <v>108</v>
      </c>
      <c r="G552" t="s">
        <v>109</v>
      </c>
    </row>
    <row r="553" spans="1:7">
      <c r="A553" t="s">
        <v>72</v>
      </c>
      <c r="B553" s="1">
        <v>45463</v>
      </c>
      <c r="C553">
        <v>23</v>
      </c>
      <c r="D553" s="10">
        <v>48.79</v>
      </c>
      <c r="E553" s="10">
        <v>99.93</v>
      </c>
      <c r="F553" t="s">
        <v>107</v>
      </c>
      <c r="G553" t="s">
        <v>109</v>
      </c>
    </row>
    <row r="554" spans="1:7">
      <c r="A554" t="s">
        <v>77</v>
      </c>
      <c r="B554" s="1">
        <v>45112</v>
      </c>
      <c r="C554">
        <v>25</v>
      </c>
      <c r="D554" s="10">
        <v>91.48</v>
      </c>
      <c r="E554" s="10">
        <v>41.81</v>
      </c>
      <c r="F554" t="s">
        <v>107</v>
      </c>
      <c r="G554" t="s">
        <v>109</v>
      </c>
    </row>
    <row r="555" spans="1:7">
      <c r="A555" t="s">
        <v>98</v>
      </c>
      <c r="B555" s="1">
        <v>45493</v>
      </c>
      <c r="C555">
        <v>103</v>
      </c>
      <c r="D555" s="10">
        <v>56.7</v>
      </c>
      <c r="E555" s="10">
        <v>81.27</v>
      </c>
      <c r="F555" t="s">
        <v>107</v>
      </c>
      <c r="G555" t="s">
        <v>109</v>
      </c>
    </row>
    <row r="556" spans="1:7">
      <c r="A556" t="s">
        <v>94</v>
      </c>
      <c r="B556" s="1">
        <v>45420</v>
      </c>
      <c r="C556">
        <v>100</v>
      </c>
      <c r="D556" s="10">
        <v>67.36</v>
      </c>
      <c r="E556" s="10">
        <v>111.06</v>
      </c>
      <c r="F556" t="s">
        <v>108</v>
      </c>
      <c r="G556" t="s">
        <v>109</v>
      </c>
    </row>
    <row r="557" spans="1:7">
      <c r="A557" t="s">
        <v>57</v>
      </c>
      <c r="B557" s="1">
        <v>45179</v>
      </c>
      <c r="C557">
        <v>294</v>
      </c>
      <c r="D557" s="10">
        <v>92.6</v>
      </c>
      <c r="E557" s="10">
        <v>27.93</v>
      </c>
      <c r="F557" t="s">
        <v>107</v>
      </c>
      <c r="G557" t="s">
        <v>110</v>
      </c>
    </row>
    <row r="558" spans="1:7">
      <c r="A558" t="s">
        <v>96</v>
      </c>
      <c r="B558" s="1">
        <v>45321</v>
      </c>
      <c r="C558">
        <v>121</v>
      </c>
      <c r="D558" s="10">
        <v>80.45</v>
      </c>
      <c r="E558" s="10">
        <v>76.36</v>
      </c>
      <c r="F558" t="s">
        <v>108</v>
      </c>
      <c r="G558" t="s">
        <v>110</v>
      </c>
    </row>
    <row r="559" spans="1:7">
      <c r="A559" t="s">
        <v>17</v>
      </c>
      <c r="B559" s="1">
        <v>45342</v>
      </c>
      <c r="C559">
        <v>244</v>
      </c>
      <c r="D559" s="10">
        <v>93.87</v>
      </c>
      <c r="E559" s="10">
        <v>72.12</v>
      </c>
      <c r="F559" t="s">
        <v>107</v>
      </c>
      <c r="G559" t="s">
        <v>110</v>
      </c>
    </row>
    <row r="560" spans="1:7">
      <c r="A560" t="s">
        <v>10</v>
      </c>
      <c r="B560" s="1">
        <v>45239</v>
      </c>
      <c r="C560">
        <v>16</v>
      </c>
      <c r="D560" s="10">
        <v>34.369999999999997</v>
      </c>
      <c r="E560" s="10">
        <v>73.87</v>
      </c>
      <c r="F560" t="s">
        <v>107</v>
      </c>
      <c r="G560" t="s">
        <v>109</v>
      </c>
    </row>
    <row r="561" spans="1:7">
      <c r="A561" t="s">
        <v>101</v>
      </c>
      <c r="B561" s="1">
        <v>45348</v>
      </c>
      <c r="C561">
        <v>55</v>
      </c>
      <c r="D561" s="10">
        <v>93.78</v>
      </c>
      <c r="E561" s="10">
        <v>59.48</v>
      </c>
      <c r="F561" t="s">
        <v>107</v>
      </c>
      <c r="G561" t="s">
        <v>109</v>
      </c>
    </row>
    <row r="562" spans="1:7">
      <c r="A562" t="s">
        <v>99</v>
      </c>
      <c r="B562" s="1">
        <v>45282</v>
      </c>
      <c r="C562">
        <v>44</v>
      </c>
      <c r="D562" s="10">
        <v>86.49</v>
      </c>
      <c r="E562" s="10">
        <v>52.43</v>
      </c>
      <c r="F562" t="s">
        <v>108</v>
      </c>
      <c r="G562" t="s">
        <v>109</v>
      </c>
    </row>
    <row r="563" spans="1:7">
      <c r="A563" t="s">
        <v>91</v>
      </c>
      <c r="B563" s="1">
        <v>45384</v>
      </c>
      <c r="C563">
        <v>265</v>
      </c>
      <c r="D563" s="10">
        <v>65.25</v>
      </c>
      <c r="E563" s="10">
        <v>92.8</v>
      </c>
      <c r="F563" t="s">
        <v>107</v>
      </c>
      <c r="G563" t="s">
        <v>109</v>
      </c>
    </row>
    <row r="564" spans="1:7">
      <c r="A564" t="s">
        <v>86</v>
      </c>
      <c r="B564" s="1">
        <v>45547</v>
      </c>
      <c r="C564">
        <v>273</v>
      </c>
      <c r="D564" s="10">
        <v>39.85</v>
      </c>
      <c r="E564" s="10">
        <v>33.9</v>
      </c>
      <c r="F564" t="s">
        <v>107</v>
      </c>
      <c r="G564" t="s">
        <v>109</v>
      </c>
    </row>
    <row r="565" spans="1:7">
      <c r="A565" t="s">
        <v>29</v>
      </c>
      <c r="B565" s="1">
        <v>45205</v>
      </c>
      <c r="C565">
        <v>61</v>
      </c>
      <c r="D565" s="10">
        <v>72.11</v>
      </c>
      <c r="E565" s="10">
        <v>106.96</v>
      </c>
      <c r="F565" t="s">
        <v>107</v>
      </c>
      <c r="G565" t="s">
        <v>109</v>
      </c>
    </row>
    <row r="566" spans="1:7">
      <c r="A566" t="s">
        <v>102</v>
      </c>
      <c r="B566" s="1">
        <v>45193</v>
      </c>
      <c r="C566">
        <v>10</v>
      </c>
      <c r="D566" s="10">
        <v>63.39</v>
      </c>
      <c r="E566" s="10">
        <v>95.05</v>
      </c>
      <c r="F566" t="s">
        <v>107</v>
      </c>
      <c r="G566" t="s">
        <v>110</v>
      </c>
    </row>
    <row r="567" spans="1:7">
      <c r="A567" t="s">
        <v>75</v>
      </c>
      <c r="B567" s="1">
        <v>45347</v>
      </c>
      <c r="C567">
        <v>119</v>
      </c>
      <c r="D567" s="10">
        <v>30.5</v>
      </c>
      <c r="E567" s="10">
        <v>96.24</v>
      </c>
      <c r="F567" t="s">
        <v>107</v>
      </c>
      <c r="G567" t="s">
        <v>110</v>
      </c>
    </row>
    <row r="568" spans="1:7">
      <c r="A568" t="s">
        <v>68</v>
      </c>
      <c r="B568" s="1">
        <v>45664</v>
      </c>
      <c r="C568">
        <v>83</v>
      </c>
      <c r="D568" s="10">
        <v>63.55</v>
      </c>
      <c r="E568" s="10">
        <v>65.52</v>
      </c>
      <c r="F568" t="s">
        <v>108</v>
      </c>
      <c r="G568" t="s">
        <v>109</v>
      </c>
    </row>
    <row r="569" spans="1:7">
      <c r="A569" t="s">
        <v>79</v>
      </c>
      <c r="B569" s="1">
        <v>45677</v>
      </c>
      <c r="C569">
        <v>74</v>
      </c>
      <c r="D569" s="10">
        <v>43.35</v>
      </c>
      <c r="E569" s="10">
        <v>58.37</v>
      </c>
      <c r="F569" t="s">
        <v>107</v>
      </c>
      <c r="G569" t="s">
        <v>109</v>
      </c>
    </row>
    <row r="570" spans="1:7">
      <c r="A570" t="s">
        <v>65</v>
      </c>
      <c r="B570" s="1">
        <v>45460</v>
      </c>
      <c r="C570">
        <v>50</v>
      </c>
      <c r="D570" s="10">
        <v>18.8</v>
      </c>
      <c r="E570" s="10">
        <v>38.520000000000003</v>
      </c>
      <c r="F570" t="s">
        <v>107</v>
      </c>
      <c r="G570" t="s">
        <v>110</v>
      </c>
    </row>
    <row r="571" spans="1:7">
      <c r="A571" t="s">
        <v>37</v>
      </c>
      <c r="B571" s="1">
        <v>45282</v>
      </c>
      <c r="C571">
        <v>37</v>
      </c>
      <c r="D571" s="10">
        <v>14.45</v>
      </c>
      <c r="E571" s="10">
        <v>79.239999999999995</v>
      </c>
      <c r="F571" t="s">
        <v>107</v>
      </c>
      <c r="G571" t="s">
        <v>110</v>
      </c>
    </row>
    <row r="572" spans="1:7">
      <c r="A572" t="s">
        <v>52</v>
      </c>
      <c r="B572" s="1">
        <v>45584</v>
      </c>
      <c r="C572">
        <v>280</v>
      </c>
      <c r="D572" s="10">
        <v>53.31</v>
      </c>
      <c r="E572" s="10">
        <v>65.38</v>
      </c>
      <c r="F572" t="s">
        <v>107</v>
      </c>
      <c r="G572" t="s">
        <v>110</v>
      </c>
    </row>
    <row r="573" spans="1:7">
      <c r="A573" t="s">
        <v>25</v>
      </c>
      <c r="B573" s="1">
        <v>45013</v>
      </c>
      <c r="C573">
        <v>19</v>
      </c>
      <c r="D573" s="10">
        <v>45.3</v>
      </c>
      <c r="E573" s="10">
        <v>76.010000000000005</v>
      </c>
      <c r="F573" t="s">
        <v>108</v>
      </c>
      <c r="G573" t="s">
        <v>109</v>
      </c>
    </row>
    <row r="574" spans="1:7">
      <c r="A574" t="s">
        <v>40</v>
      </c>
      <c r="B574" s="1">
        <v>45113</v>
      </c>
      <c r="C574">
        <v>1</v>
      </c>
      <c r="D574" s="10">
        <v>27.75</v>
      </c>
      <c r="E574" s="10">
        <v>98.07</v>
      </c>
      <c r="F574" t="s">
        <v>108</v>
      </c>
      <c r="G574" t="s">
        <v>109</v>
      </c>
    </row>
    <row r="575" spans="1:7">
      <c r="A575" t="s">
        <v>74</v>
      </c>
      <c r="B575" s="1">
        <v>45036</v>
      </c>
      <c r="C575">
        <v>173</v>
      </c>
      <c r="D575" s="10">
        <v>39.700000000000003</v>
      </c>
      <c r="E575" s="10">
        <v>64.819999999999993</v>
      </c>
      <c r="F575" t="s">
        <v>107</v>
      </c>
      <c r="G575" t="s">
        <v>109</v>
      </c>
    </row>
    <row r="576" spans="1:7">
      <c r="A576" t="s">
        <v>81</v>
      </c>
      <c r="B576" s="1">
        <v>45002</v>
      </c>
      <c r="C576">
        <v>85</v>
      </c>
      <c r="D576" s="10">
        <v>34.94</v>
      </c>
      <c r="E576" s="10">
        <v>46.56</v>
      </c>
      <c r="F576" t="s">
        <v>107</v>
      </c>
      <c r="G576" t="s">
        <v>109</v>
      </c>
    </row>
    <row r="577" spans="1:7">
      <c r="A577" t="s">
        <v>93</v>
      </c>
      <c r="B577" s="1">
        <v>45584</v>
      </c>
      <c r="C577">
        <v>174</v>
      </c>
      <c r="D577" s="10">
        <v>90.31</v>
      </c>
      <c r="E577" s="10">
        <v>97.55</v>
      </c>
      <c r="F577" t="s">
        <v>107</v>
      </c>
      <c r="G577" t="s">
        <v>110</v>
      </c>
    </row>
    <row r="578" spans="1:7">
      <c r="A578" t="s">
        <v>10</v>
      </c>
      <c r="B578" s="1">
        <v>45618</v>
      </c>
      <c r="C578">
        <v>72</v>
      </c>
      <c r="D578" s="10">
        <v>58.59</v>
      </c>
      <c r="E578" s="10">
        <v>38.299999999999997</v>
      </c>
      <c r="F578" t="s">
        <v>108</v>
      </c>
      <c r="G578" t="s">
        <v>109</v>
      </c>
    </row>
    <row r="579" spans="1:7">
      <c r="A579" t="s">
        <v>11</v>
      </c>
      <c r="B579" s="1">
        <v>45516</v>
      </c>
      <c r="C579">
        <v>250</v>
      </c>
      <c r="D579" s="10">
        <v>84.47</v>
      </c>
      <c r="E579" s="10">
        <v>82.42</v>
      </c>
      <c r="F579" t="s">
        <v>107</v>
      </c>
      <c r="G579" t="s">
        <v>109</v>
      </c>
    </row>
    <row r="580" spans="1:7">
      <c r="A580" t="s">
        <v>26</v>
      </c>
      <c r="B580" s="1">
        <v>44993</v>
      </c>
      <c r="C580">
        <v>180</v>
      </c>
      <c r="D580" s="10">
        <v>22.4</v>
      </c>
      <c r="E580" s="10">
        <v>98.67</v>
      </c>
      <c r="F580" t="s">
        <v>108</v>
      </c>
      <c r="G580" t="s">
        <v>110</v>
      </c>
    </row>
    <row r="581" spans="1:7">
      <c r="A581" t="s">
        <v>80</v>
      </c>
      <c r="B581" s="1">
        <v>45036</v>
      </c>
      <c r="C581">
        <v>258</v>
      </c>
      <c r="D581" s="10">
        <v>98.01</v>
      </c>
      <c r="E581" s="10">
        <v>69.98</v>
      </c>
      <c r="F581" t="s">
        <v>107</v>
      </c>
      <c r="G581" t="s">
        <v>109</v>
      </c>
    </row>
    <row r="582" spans="1:7">
      <c r="A582" t="s">
        <v>65</v>
      </c>
      <c r="B582" s="1">
        <v>45581</v>
      </c>
      <c r="C582">
        <v>214</v>
      </c>
      <c r="D582" s="10">
        <v>51.77</v>
      </c>
      <c r="E582" s="10">
        <v>55.24</v>
      </c>
      <c r="F582" t="s">
        <v>108</v>
      </c>
      <c r="G582" t="s">
        <v>109</v>
      </c>
    </row>
    <row r="583" spans="1:7">
      <c r="A583" t="s">
        <v>50</v>
      </c>
      <c r="B583" s="1">
        <v>45438</v>
      </c>
      <c r="C583">
        <v>195</v>
      </c>
      <c r="D583" s="10">
        <v>10.38</v>
      </c>
      <c r="E583" s="10">
        <v>100.08</v>
      </c>
      <c r="F583" t="s">
        <v>108</v>
      </c>
      <c r="G583" t="s">
        <v>110</v>
      </c>
    </row>
    <row r="584" spans="1:7">
      <c r="A584" t="s">
        <v>50</v>
      </c>
      <c r="B584" s="1">
        <v>45060</v>
      </c>
      <c r="C584">
        <v>155</v>
      </c>
      <c r="D584" s="10">
        <v>97.61</v>
      </c>
      <c r="E584" s="10">
        <v>92.01</v>
      </c>
      <c r="F584" t="s">
        <v>107</v>
      </c>
      <c r="G584" t="s">
        <v>109</v>
      </c>
    </row>
    <row r="585" spans="1:7">
      <c r="A585" t="s">
        <v>61</v>
      </c>
      <c r="B585" s="1">
        <v>45502</v>
      </c>
      <c r="C585">
        <v>166</v>
      </c>
      <c r="D585" s="10">
        <v>82.99</v>
      </c>
      <c r="E585" s="10">
        <v>46.46</v>
      </c>
      <c r="F585" t="s">
        <v>108</v>
      </c>
      <c r="G585" t="s">
        <v>110</v>
      </c>
    </row>
    <row r="586" spans="1:7">
      <c r="A586" t="s">
        <v>68</v>
      </c>
      <c r="B586" s="1">
        <v>45631</v>
      </c>
      <c r="C586">
        <v>110</v>
      </c>
      <c r="D586" s="10">
        <v>47.62</v>
      </c>
      <c r="E586" s="10">
        <v>43.61</v>
      </c>
      <c r="F586" t="s">
        <v>107</v>
      </c>
      <c r="G586" t="s">
        <v>109</v>
      </c>
    </row>
    <row r="587" spans="1:7">
      <c r="A587" t="s">
        <v>65</v>
      </c>
      <c r="B587" s="1">
        <v>45290</v>
      </c>
      <c r="C587">
        <v>20</v>
      </c>
      <c r="D587" s="10">
        <v>38.409999999999997</v>
      </c>
      <c r="E587" s="10">
        <v>96.82</v>
      </c>
      <c r="F587" t="s">
        <v>107</v>
      </c>
      <c r="G587" t="s">
        <v>110</v>
      </c>
    </row>
    <row r="588" spans="1:7">
      <c r="A588" t="s">
        <v>63</v>
      </c>
      <c r="B588" s="1">
        <v>45183</v>
      </c>
      <c r="C588">
        <v>100</v>
      </c>
      <c r="D588" s="10">
        <v>96.17</v>
      </c>
      <c r="E588" s="10">
        <v>64.28</v>
      </c>
      <c r="F588" t="s">
        <v>107</v>
      </c>
      <c r="G588" t="s">
        <v>109</v>
      </c>
    </row>
    <row r="589" spans="1:7">
      <c r="A589" t="s">
        <v>53</v>
      </c>
      <c r="B589" s="1">
        <v>45115</v>
      </c>
      <c r="C589">
        <v>295</v>
      </c>
      <c r="D589" s="10">
        <v>93.66</v>
      </c>
      <c r="E589" s="10">
        <v>76.48</v>
      </c>
      <c r="F589" t="s">
        <v>108</v>
      </c>
      <c r="G589" t="s">
        <v>110</v>
      </c>
    </row>
    <row r="590" spans="1:7">
      <c r="A590" t="s">
        <v>25</v>
      </c>
      <c r="B590" s="1">
        <v>44970</v>
      </c>
      <c r="C590">
        <v>58</v>
      </c>
      <c r="D590" s="10">
        <v>30.54</v>
      </c>
      <c r="E590" s="10">
        <v>49.71</v>
      </c>
      <c r="F590" t="s">
        <v>107</v>
      </c>
      <c r="G590" t="s">
        <v>110</v>
      </c>
    </row>
    <row r="591" spans="1:7">
      <c r="A591" t="s">
        <v>101</v>
      </c>
      <c r="B591" s="1">
        <v>45638</v>
      </c>
      <c r="C591">
        <v>256</v>
      </c>
      <c r="D591" s="10">
        <v>76.41</v>
      </c>
      <c r="E591" s="10">
        <v>62.84</v>
      </c>
      <c r="F591" t="s">
        <v>108</v>
      </c>
      <c r="G591" t="s">
        <v>110</v>
      </c>
    </row>
    <row r="592" spans="1:7">
      <c r="A592" t="s">
        <v>51</v>
      </c>
      <c r="B592" s="1">
        <v>45619</v>
      </c>
      <c r="C592">
        <v>255</v>
      </c>
      <c r="D592" s="10">
        <v>44.35</v>
      </c>
      <c r="E592" s="10">
        <v>67.19</v>
      </c>
      <c r="F592" t="s">
        <v>107</v>
      </c>
      <c r="G592" t="s">
        <v>109</v>
      </c>
    </row>
    <row r="593" spans="1:7">
      <c r="A593" t="s">
        <v>99</v>
      </c>
      <c r="B593" s="1">
        <v>45634</v>
      </c>
      <c r="C593">
        <v>211</v>
      </c>
      <c r="D593" s="10">
        <v>75.849999999999994</v>
      </c>
      <c r="E593" s="10">
        <v>83.15</v>
      </c>
      <c r="F593" t="s">
        <v>107</v>
      </c>
      <c r="G593" t="s">
        <v>110</v>
      </c>
    </row>
    <row r="594" spans="1:7">
      <c r="A594" t="s">
        <v>51</v>
      </c>
      <c r="B594" s="1">
        <v>45362</v>
      </c>
      <c r="C594">
        <v>11</v>
      </c>
      <c r="D594" s="10">
        <v>42.06</v>
      </c>
      <c r="E594" s="10">
        <v>40.79</v>
      </c>
      <c r="F594" t="s">
        <v>107</v>
      </c>
      <c r="G594" t="s">
        <v>109</v>
      </c>
    </row>
    <row r="595" spans="1:7">
      <c r="A595" t="s">
        <v>24</v>
      </c>
      <c r="B595" s="1">
        <v>45508</v>
      </c>
      <c r="C595">
        <v>264</v>
      </c>
      <c r="D595" s="10">
        <v>33.15</v>
      </c>
      <c r="E595" s="10">
        <v>64.52</v>
      </c>
      <c r="F595" t="s">
        <v>107</v>
      </c>
      <c r="G595" t="s">
        <v>110</v>
      </c>
    </row>
    <row r="596" spans="1:7">
      <c r="A596" t="s">
        <v>16</v>
      </c>
      <c r="B596" s="1">
        <v>45196</v>
      </c>
      <c r="C596">
        <v>229</v>
      </c>
      <c r="D596" s="10">
        <v>30.94</v>
      </c>
      <c r="E596" s="10">
        <v>29.52</v>
      </c>
      <c r="F596" t="s">
        <v>108</v>
      </c>
      <c r="G596" t="s">
        <v>110</v>
      </c>
    </row>
    <row r="597" spans="1:7">
      <c r="A597" t="s">
        <v>85</v>
      </c>
      <c r="B597" s="1">
        <v>45318</v>
      </c>
      <c r="C597">
        <v>63</v>
      </c>
      <c r="D597" s="10">
        <v>79.25</v>
      </c>
      <c r="E597" s="10">
        <v>108.33</v>
      </c>
      <c r="F597" t="s">
        <v>108</v>
      </c>
      <c r="G597" t="s">
        <v>109</v>
      </c>
    </row>
    <row r="598" spans="1:7">
      <c r="A598" t="s">
        <v>46</v>
      </c>
      <c r="B598" s="1">
        <v>45136</v>
      </c>
      <c r="C598">
        <v>6</v>
      </c>
      <c r="D598" s="10">
        <v>71.33</v>
      </c>
      <c r="E598" s="10">
        <v>35.409999999999997</v>
      </c>
      <c r="F598" t="s">
        <v>108</v>
      </c>
      <c r="G598" t="s">
        <v>110</v>
      </c>
    </row>
    <row r="599" spans="1:7">
      <c r="A599" t="s">
        <v>98</v>
      </c>
      <c r="B599" s="1">
        <v>45650</v>
      </c>
      <c r="C599">
        <v>114</v>
      </c>
      <c r="D599" s="10">
        <v>18.940000000000001</v>
      </c>
      <c r="E599" s="10">
        <v>78.22</v>
      </c>
      <c r="F599" t="s">
        <v>108</v>
      </c>
      <c r="G599" t="s">
        <v>109</v>
      </c>
    </row>
    <row r="600" spans="1:7">
      <c r="A600" t="s">
        <v>25</v>
      </c>
      <c r="B600" s="1">
        <v>45536</v>
      </c>
      <c r="C600">
        <v>21</v>
      </c>
      <c r="D600" s="10">
        <v>46.3</v>
      </c>
      <c r="E600" s="10">
        <v>75.38</v>
      </c>
      <c r="F600" t="s">
        <v>108</v>
      </c>
      <c r="G600" t="s">
        <v>110</v>
      </c>
    </row>
    <row r="601" spans="1:7">
      <c r="A601" t="s">
        <v>99</v>
      </c>
      <c r="B601" s="1">
        <v>45516</v>
      </c>
      <c r="C601">
        <v>144</v>
      </c>
      <c r="D601" s="10">
        <v>21.64</v>
      </c>
      <c r="E601" s="10">
        <v>66.87</v>
      </c>
      <c r="F601" t="s">
        <v>108</v>
      </c>
      <c r="G601" t="s">
        <v>110</v>
      </c>
    </row>
    <row r="602" spans="1:7">
      <c r="A602" t="s">
        <v>25</v>
      </c>
      <c r="B602" s="1">
        <v>45274</v>
      </c>
      <c r="C602">
        <v>268</v>
      </c>
      <c r="D602" s="10">
        <v>48.12</v>
      </c>
      <c r="E602" s="10">
        <v>108.61</v>
      </c>
      <c r="F602" t="s">
        <v>107</v>
      </c>
      <c r="G602" t="s">
        <v>110</v>
      </c>
    </row>
    <row r="603" spans="1:7">
      <c r="A603" t="s">
        <v>34</v>
      </c>
      <c r="B603" s="1">
        <v>45254</v>
      </c>
      <c r="C603">
        <v>165</v>
      </c>
      <c r="D603" s="10">
        <v>47.16</v>
      </c>
      <c r="E603" s="10">
        <v>56.38</v>
      </c>
      <c r="F603" t="s">
        <v>107</v>
      </c>
      <c r="G603" t="s">
        <v>109</v>
      </c>
    </row>
    <row r="604" spans="1:7">
      <c r="A604" t="s">
        <v>84</v>
      </c>
      <c r="B604" s="1">
        <v>45061</v>
      </c>
      <c r="C604">
        <v>166</v>
      </c>
      <c r="D604" s="10">
        <v>83.08</v>
      </c>
      <c r="E604" s="10">
        <v>95.89</v>
      </c>
      <c r="F604" t="s">
        <v>108</v>
      </c>
      <c r="G604" t="s">
        <v>110</v>
      </c>
    </row>
    <row r="605" spans="1:7">
      <c r="A605" t="s">
        <v>25</v>
      </c>
      <c r="B605" s="1">
        <v>45694</v>
      </c>
      <c r="C605">
        <v>157</v>
      </c>
      <c r="D605" s="10">
        <v>12.17</v>
      </c>
      <c r="E605" s="10">
        <v>50.08</v>
      </c>
      <c r="F605" t="s">
        <v>108</v>
      </c>
      <c r="G605" t="s">
        <v>109</v>
      </c>
    </row>
    <row r="606" spans="1:7">
      <c r="A606" t="s">
        <v>74</v>
      </c>
      <c r="B606" s="1">
        <v>45194</v>
      </c>
      <c r="C606">
        <v>212</v>
      </c>
      <c r="D606" s="10">
        <v>12.74</v>
      </c>
      <c r="E606" s="10">
        <v>45.88</v>
      </c>
      <c r="F606" t="s">
        <v>107</v>
      </c>
      <c r="G606" t="s">
        <v>110</v>
      </c>
    </row>
    <row r="607" spans="1:7">
      <c r="A607" t="s">
        <v>103</v>
      </c>
      <c r="B607" s="1">
        <v>45159</v>
      </c>
      <c r="C607">
        <v>120</v>
      </c>
      <c r="D607" s="10">
        <v>12.8</v>
      </c>
      <c r="E607" s="10">
        <v>76.53</v>
      </c>
      <c r="F607" t="s">
        <v>107</v>
      </c>
      <c r="G607" t="s">
        <v>110</v>
      </c>
    </row>
    <row r="608" spans="1:7">
      <c r="A608" t="s">
        <v>70</v>
      </c>
      <c r="B608" s="1">
        <v>45500</v>
      </c>
      <c r="C608">
        <v>84</v>
      </c>
      <c r="D608" s="10">
        <v>12.14</v>
      </c>
      <c r="E608" s="10">
        <v>29.22</v>
      </c>
      <c r="F608" t="s">
        <v>107</v>
      </c>
      <c r="G608" t="s">
        <v>110</v>
      </c>
    </row>
    <row r="609" spans="1:7">
      <c r="A609" t="s">
        <v>43</v>
      </c>
      <c r="B609" s="1">
        <v>45157</v>
      </c>
      <c r="C609">
        <v>46</v>
      </c>
      <c r="D609" s="10">
        <v>55.92</v>
      </c>
      <c r="E609" s="10">
        <v>34.200000000000003</v>
      </c>
      <c r="F609" t="s">
        <v>108</v>
      </c>
      <c r="G609" t="s">
        <v>109</v>
      </c>
    </row>
    <row r="610" spans="1:7">
      <c r="A610" t="s">
        <v>78</v>
      </c>
      <c r="B610" s="1">
        <v>45486</v>
      </c>
      <c r="C610">
        <v>158</v>
      </c>
      <c r="D610" s="10">
        <v>26.87</v>
      </c>
      <c r="E610" s="10">
        <v>64.41</v>
      </c>
      <c r="F610" t="s">
        <v>108</v>
      </c>
      <c r="G610" t="s">
        <v>109</v>
      </c>
    </row>
    <row r="611" spans="1:7">
      <c r="A611" t="s">
        <v>39</v>
      </c>
      <c r="B611" s="1">
        <v>45331</v>
      </c>
      <c r="C611">
        <v>222</v>
      </c>
      <c r="D611" s="10">
        <v>33.31</v>
      </c>
      <c r="E611" s="10">
        <v>33.799999999999997</v>
      </c>
      <c r="F611" t="s">
        <v>107</v>
      </c>
      <c r="G611" t="s">
        <v>109</v>
      </c>
    </row>
    <row r="612" spans="1:7">
      <c r="A612" t="s">
        <v>91</v>
      </c>
      <c r="B612" s="1">
        <v>45011</v>
      </c>
      <c r="C612">
        <v>255</v>
      </c>
      <c r="D612" s="10">
        <v>63.95</v>
      </c>
      <c r="E612" s="10">
        <v>84.67</v>
      </c>
      <c r="F612" t="s">
        <v>108</v>
      </c>
      <c r="G612" t="s">
        <v>109</v>
      </c>
    </row>
    <row r="613" spans="1:7">
      <c r="A613" t="s">
        <v>18</v>
      </c>
      <c r="B613" s="1">
        <v>45092</v>
      </c>
      <c r="C613">
        <v>111</v>
      </c>
      <c r="D613" s="10">
        <v>18.93</v>
      </c>
      <c r="E613" s="10">
        <v>105.75</v>
      </c>
      <c r="F613" t="s">
        <v>107</v>
      </c>
      <c r="G613" t="s">
        <v>110</v>
      </c>
    </row>
    <row r="614" spans="1:7">
      <c r="A614" t="s">
        <v>38</v>
      </c>
      <c r="B614" s="1">
        <v>45318</v>
      </c>
      <c r="C614">
        <v>9</v>
      </c>
      <c r="D614" s="10">
        <v>22.81</v>
      </c>
      <c r="E614" s="10">
        <v>97.43</v>
      </c>
      <c r="F614" t="s">
        <v>108</v>
      </c>
      <c r="G614" t="s">
        <v>110</v>
      </c>
    </row>
    <row r="615" spans="1:7">
      <c r="A615" t="s">
        <v>90</v>
      </c>
      <c r="B615" s="1">
        <v>45349</v>
      </c>
      <c r="C615">
        <v>4</v>
      </c>
      <c r="D615" s="10">
        <v>93.06</v>
      </c>
      <c r="E615" s="10">
        <v>66.41</v>
      </c>
      <c r="F615" t="s">
        <v>107</v>
      </c>
      <c r="G615" t="s">
        <v>110</v>
      </c>
    </row>
    <row r="616" spans="1:7">
      <c r="A616" t="s">
        <v>91</v>
      </c>
      <c r="B616" s="1">
        <v>45540</v>
      </c>
      <c r="C616">
        <v>65</v>
      </c>
      <c r="D616" s="10">
        <v>37.090000000000003</v>
      </c>
      <c r="E616" s="10">
        <v>79.47</v>
      </c>
      <c r="F616" t="s">
        <v>108</v>
      </c>
      <c r="G616" t="s">
        <v>110</v>
      </c>
    </row>
    <row r="617" spans="1:7">
      <c r="A617" t="s">
        <v>47</v>
      </c>
      <c r="B617" s="1">
        <v>45432</v>
      </c>
      <c r="C617">
        <v>128</v>
      </c>
      <c r="D617" s="10">
        <v>23.01</v>
      </c>
      <c r="E617" s="10">
        <v>87.39</v>
      </c>
      <c r="F617" t="s">
        <v>108</v>
      </c>
      <c r="G617" t="s">
        <v>110</v>
      </c>
    </row>
    <row r="618" spans="1:7">
      <c r="A618" t="s">
        <v>92</v>
      </c>
      <c r="B618" s="1">
        <v>45422</v>
      </c>
      <c r="C618">
        <v>183</v>
      </c>
      <c r="D618" s="10">
        <v>45.29</v>
      </c>
      <c r="E618" s="10">
        <v>68.16</v>
      </c>
      <c r="F618" t="s">
        <v>108</v>
      </c>
      <c r="G618" t="s">
        <v>110</v>
      </c>
    </row>
    <row r="619" spans="1:7">
      <c r="A619" t="s">
        <v>87</v>
      </c>
      <c r="B619" s="1">
        <v>45508</v>
      </c>
      <c r="C619">
        <v>4</v>
      </c>
      <c r="D619" s="10">
        <v>71.44</v>
      </c>
      <c r="E619" s="10">
        <v>44.08</v>
      </c>
      <c r="F619" t="s">
        <v>107</v>
      </c>
      <c r="G619" t="s">
        <v>110</v>
      </c>
    </row>
    <row r="620" spans="1:7">
      <c r="A620" t="s">
        <v>18</v>
      </c>
      <c r="B620" s="1">
        <v>45325</v>
      </c>
      <c r="C620">
        <v>63</v>
      </c>
      <c r="D620" s="10">
        <v>67.12</v>
      </c>
      <c r="E620" s="10">
        <v>54.08</v>
      </c>
      <c r="F620" t="s">
        <v>108</v>
      </c>
      <c r="G620" t="s">
        <v>109</v>
      </c>
    </row>
    <row r="621" spans="1:7">
      <c r="A621" t="s">
        <v>19</v>
      </c>
      <c r="B621" s="1">
        <v>45439</v>
      </c>
      <c r="C621">
        <v>237</v>
      </c>
      <c r="D621" s="10">
        <v>44.97</v>
      </c>
      <c r="E621" s="10">
        <v>42.49</v>
      </c>
      <c r="F621" t="s">
        <v>108</v>
      </c>
      <c r="G621" t="s">
        <v>109</v>
      </c>
    </row>
    <row r="622" spans="1:7">
      <c r="A622" t="s">
        <v>26</v>
      </c>
      <c r="B622" s="1">
        <v>44990</v>
      </c>
      <c r="C622">
        <v>239</v>
      </c>
      <c r="D622" s="10">
        <v>16.45</v>
      </c>
      <c r="E622" s="10">
        <v>55.68</v>
      </c>
      <c r="F622" t="s">
        <v>107</v>
      </c>
      <c r="G622" t="s">
        <v>109</v>
      </c>
    </row>
    <row r="623" spans="1:7">
      <c r="A623" t="s">
        <v>105</v>
      </c>
      <c r="B623" s="1">
        <v>45036</v>
      </c>
      <c r="C623">
        <v>250</v>
      </c>
      <c r="D623" s="10">
        <v>79.540000000000006</v>
      </c>
      <c r="E623" s="10">
        <v>57.66</v>
      </c>
      <c r="F623" t="s">
        <v>107</v>
      </c>
      <c r="G623" t="s">
        <v>110</v>
      </c>
    </row>
    <row r="624" spans="1:7">
      <c r="A624" t="s">
        <v>31</v>
      </c>
      <c r="B624" s="1">
        <v>45162</v>
      </c>
      <c r="C624">
        <v>174</v>
      </c>
      <c r="D624" s="10">
        <v>13.62</v>
      </c>
      <c r="E624" s="10">
        <v>28.94</v>
      </c>
      <c r="F624" t="s">
        <v>108</v>
      </c>
      <c r="G624" t="s">
        <v>110</v>
      </c>
    </row>
    <row r="625" spans="1:7">
      <c r="A625" t="s">
        <v>12</v>
      </c>
      <c r="B625" s="1">
        <v>45574</v>
      </c>
      <c r="C625">
        <v>142</v>
      </c>
      <c r="D625" s="10">
        <v>91.35</v>
      </c>
      <c r="E625" s="10">
        <v>90.11</v>
      </c>
      <c r="F625" t="s">
        <v>108</v>
      </c>
      <c r="G625" t="s">
        <v>109</v>
      </c>
    </row>
    <row r="626" spans="1:7">
      <c r="A626" t="s">
        <v>101</v>
      </c>
      <c r="B626" s="1">
        <v>45546</v>
      </c>
      <c r="C626">
        <v>49</v>
      </c>
      <c r="D626" s="10">
        <v>84.65</v>
      </c>
      <c r="E626" s="10">
        <v>63.96</v>
      </c>
      <c r="F626" t="s">
        <v>107</v>
      </c>
      <c r="G626" t="s">
        <v>109</v>
      </c>
    </row>
    <row r="627" spans="1:7">
      <c r="A627" t="s">
        <v>8</v>
      </c>
      <c r="B627" s="1">
        <v>45692</v>
      </c>
      <c r="C627">
        <v>193</v>
      </c>
      <c r="D627" s="10">
        <v>20.97</v>
      </c>
      <c r="E627" s="10">
        <v>71.930000000000007</v>
      </c>
      <c r="F627" t="s">
        <v>108</v>
      </c>
      <c r="G627" t="s">
        <v>109</v>
      </c>
    </row>
    <row r="628" spans="1:7">
      <c r="A628" t="s">
        <v>78</v>
      </c>
      <c r="B628" s="1">
        <v>45230</v>
      </c>
      <c r="C628">
        <v>143</v>
      </c>
      <c r="D628" s="10">
        <v>42.53</v>
      </c>
      <c r="E628" s="10">
        <v>55.44</v>
      </c>
      <c r="F628" t="s">
        <v>108</v>
      </c>
      <c r="G628" t="s">
        <v>110</v>
      </c>
    </row>
    <row r="629" spans="1:7">
      <c r="A629" t="s">
        <v>96</v>
      </c>
      <c r="B629" s="1">
        <v>45380</v>
      </c>
      <c r="C629">
        <v>262</v>
      </c>
      <c r="D629" s="10">
        <v>91.72</v>
      </c>
      <c r="E629" s="10">
        <v>54.33</v>
      </c>
      <c r="F629" t="s">
        <v>107</v>
      </c>
      <c r="G629" t="s">
        <v>110</v>
      </c>
    </row>
    <row r="630" spans="1:7">
      <c r="A630" t="s">
        <v>66</v>
      </c>
      <c r="B630" s="1">
        <v>45114</v>
      </c>
      <c r="C630">
        <v>254</v>
      </c>
      <c r="D630" s="10">
        <v>88.63</v>
      </c>
      <c r="E630" s="10">
        <v>59.61</v>
      </c>
      <c r="F630" t="s">
        <v>108</v>
      </c>
      <c r="G630" t="s">
        <v>110</v>
      </c>
    </row>
    <row r="631" spans="1:7">
      <c r="A631" t="s">
        <v>101</v>
      </c>
      <c r="B631" s="1">
        <v>45240</v>
      </c>
      <c r="C631">
        <v>162</v>
      </c>
      <c r="D631" s="10">
        <v>79.099999999999994</v>
      </c>
      <c r="E631" s="10">
        <v>35.090000000000003</v>
      </c>
      <c r="F631" t="s">
        <v>107</v>
      </c>
      <c r="G631" t="s">
        <v>109</v>
      </c>
    </row>
    <row r="632" spans="1:7">
      <c r="A632" t="s">
        <v>79</v>
      </c>
      <c r="B632" s="1">
        <v>45494</v>
      </c>
      <c r="C632">
        <v>135</v>
      </c>
      <c r="D632" s="10">
        <v>21.97</v>
      </c>
      <c r="E632" s="10">
        <v>81.28</v>
      </c>
      <c r="F632" t="s">
        <v>108</v>
      </c>
      <c r="G632" t="s">
        <v>110</v>
      </c>
    </row>
    <row r="633" spans="1:7">
      <c r="A633" t="s">
        <v>26</v>
      </c>
      <c r="B633" s="1">
        <v>45455</v>
      </c>
      <c r="C633">
        <v>240</v>
      </c>
      <c r="D633" s="10">
        <v>75.73</v>
      </c>
      <c r="E633" s="10">
        <v>58.84</v>
      </c>
      <c r="F633" t="s">
        <v>108</v>
      </c>
      <c r="G633" t="s">
        <v>110</v>
      </c>
    </row>
    <row r="634" spans="1:7">
      <c r="A634" t="s">
        <v>86</v>
      </c>
      <c r="B634" s="1">
        <v>45143</v>
      </c>
      <c r="C634">
        <v>287</v>
      </c>
      <c r="D634" s="10">
        <v>21.6</v>
      </c>
      <c r="E634" s="10">
        <v>75.510000000000005</v>
      </c>
      <c r="F634" t="s">
        <v>107</v>
      </c>
      <c r="G634" t="s">
        <v>109</v>
      </c>
    </row>
    <row r="635" spans="1:7">
      <c r="A635" t="s">
        <v>66</v>
      </c>
      <c r="B635" s="1">
        <v>45476</v>
      </c>
      <c r="C635">
        <v>20</v>
      </c>
      <c r="D635" s="10">
        <v>31.62</v>
      </c>
      <c r="E635" s="10">
        <v>108.51</v>
      </c>
      <c r="F635" t="s">
        <v>108</v>
      </c>
      <c r="G635" t="s">
        <v>109</v>
      </c>
    </row>
    <row r="636" spans="1:7">
      <c r="A636" t="s">
        <v>80</v>
      </c>
      <c r="B636" s="1">
        <v>45081</v>
      </c>
      <c r="C636">
        <v>194</v>
      </c>
      <c r="D636" s="10">
        <v>63.67</v>
      </c>
      <c r="E636" s="10">
        <v>72.02</v>
      </c>
      <c r="F636" t="s">
        <v>108</v>
      </c>
      <c r="G636" t="s">
        <v>110</v>
      </c>
    </row>
    <row r="637" spans="1:7">
      <c r="A637" t="s">
        <v>14</v>
      </c>
      <c r="B637" s="1">
        <v>45576</v>
      </c>
      <c r="C637">
        <v>294</v>
      </c>
      <c r="D637" s="10">
        <v>61.05</v>
      </c>
      <c r="E637" s="10">
        <v>66.56</v>
      </c>
      <c r="F637" t="s">
        <v>108</v>
      </c>
      <c r="G637" t="s">
        <v>110</v>
      </c>
    </row>
    <row r="638" spans="1:7">
      <c r="A638" t="s">
        <v>22</v>
      </c>
      <c r="B638" s="1">
        <v>45171</v>
      </c>
      <c r="C638">
        <v>193</v>
      </c>
      <c r="D638" s="10">
        <v>88.97</v>
      </c>
      <c r="E638" s="10">
        <v>73.459999999999994</v>
      </c>
      <c r="F638" t="s">
        <v>107</v>
      </c>
      <c r="G638" t="s">
        <v>109</v>
      </c>
    </row>
    <row r="639" spans="1:7">
      <c r="A639" t="s">
        <v>27</v>
      </c>
      <c r="B639" s="1">
        <v>45015</v>
      </c>
      <c r="C639">
        <v>148</v>
      </c>
      <c r="D639" s="10">
        <v>97.2</v>
      </c>
      <c r="E639" s="10">
        <v>48.09</v>
      </c>
      <c r="F639" t="s">
        <v>107</v>
      </c>
      <c r="G639" t="s">
        <v>109</v>
      </c>
    </row>
    <row r="640" spans="1:7">
      <c r="A640" t="s">
        <v>14</v>
      </c>
      <c r="B640" s="1">
        <v>45665</v>
      </c>
      <c r="C640">
        <v>249</v>
      </c>
      <c r="D640" s="10">
        <v>61.57</v>
      </c>
      <c r="E640" s="10">
        <v>55.44</v>
      </c>
      <c r="F640" t="s">
        <v>107</v>
      </c>
      <c r="G640" t="s">
        <v>110</v>
      </c>
    </row>
    <row r="641" spans="1:7">
      <c r="A641" t="s">
        <v>37</v>
      </c>
      <c r="B641" s="1">
        <v>45123</v>
      </c>
      <c r="C641">
        <v>291</v>
      </c>
      <c r="D641" s="10">
        <v>59.48</v>
      </c>
      <c r="E641" s="10">
        <v>87.28</v>
      </c>
      <c r="F641" t="s">
        <v>108</v>
      </c>
      <c r="G641" t="s">
        <v>110</v>
      </c>
    </row>
    <row r="642" spans="1:7">
      <c r="A642" t="s">
        <v>83</v>
      </c>
      <c r="B642" s="1">
        <v>45618</v>
      </c>
      <c r="C642">
        <v>140</v>
      </c>
      <c r="D642" s="10">
        <v>80.92</v>
      </c>
      <c r="E642" s="10">
        <v>37.29</v>
      </c>
      <c r="F642" t="s">
        <v>108</v>
      </c>
      <c r="G642" t="s">
        <v>109</v>
      </c>
    </row>
    <row r="643" spans="1:7">
      <c r="A643" t="s">
        <v>97</v>
      </c>
      <c r="B643" s="1">
        <v>45545</v>
      </c>
      <c r="C643">
        <v>177</v>
      </c>
      <c r="D643" s="10">
        <v>36.86</v>
      </c>
      <c r="E643" s="10">
        <v>103.15</v>
      </c>
      <c r="F643" t="s">
        <v>107</v>
      </c>
      <c r="G643" t="s">
        <v>110</v>
      </c>
    </row>
    <row r="644" spans="1:7">
      <c r="A644" t="s">
        <v>33</v>
      </c>
      <c r="B644" s="1">
        <v>45244</v>
      </c>
      <c r="C644">
        <v>119</v>
      </c>
      <c r="D644" s="10">
        <v>62.04</v>
      </c>
      <c r="E644" s="10">
        <v>104.49</v>
      </c>
      <c r="F644" t="s">
        <v>108</v>
      </c>
      <c r="G644" t="s">
        <v>109</v>
      </c>
    </row>
    <row r="645" spans="1:7">
      <c r="A645" t="s">
        <v>16</v>
      </c>
      <c r="B645" s="1">
        <v>44987</v>
      </c>
      <c r="C645">
        <v>101</v>
      </c>
      <c r="D645" s="10">
        <v>19.850000000000001</v>
      </c>
      <c r="E645" s="10">
        <v>50.65</v>
      </c>
      <c r="F645" t="s">
        <v>108</v>
      </c>
      <c r="G645" t="s">
        <v>110</v>
      </c>
    </row>
    <row r="646" spans="1:7">
      <c r="A646" t="s">
        <v>95</v>
      </c>
      <c r="B646" s="1">
        <v>45413</v>
      </c>
      <c r="C646">
        <v>237</v>
      </c>
      <c r="D646" s="10">
        <v>35.31</v>
      </c>
      <c r="E646" s="10">
        <v>24.21</v>
      </c>
      <c r="F646" t="s">
        <v>107</v>
      </c>
      <c r="G646" t="s">
        <v>109</v>
      </c>
    </row>
    <row r="647" spans="1:7">
      <c r="A647" t="s">
        <v>94</v>
      </c>
      <c r="B647" s="1">
        <v>45597</v>
      </c>
      <c r="C647">
        <v>219</v>
      </c>
      <c r="D647" s="10">
        <v>68.69</v>
      </c>
      <c r="E647" s="10">
        <v>92.91</v>
      </c>
      <c r="F647" t="s">
        <v>107</v>
      </c>
      <c r="G647" t="s">
        <v>109</v>
      </c>
    </row>
    <row r="648" spans="1:7">
      <c r="A648" t="s">
        <v>33</v>
      </c>
      <c r="B648" s="1">
        <v>45154</v>
      </c>
      <c r="C648">
        <v>195</v>
      </c>
      <c r="D648" s="10">
        <v>98.13</v>
      </c>
      <c r="E648" s="10">
        <v>39.99</v>
      </c>
      <c r="F648" t="s">
        <v>108</v>
      </c>
      <c r="G648" t="s">
        <v>110</v>
      </c>
    </row>
    <row r="649" spans="1:7">
      <c r="A649" t="s">
        <v>7</v>
      </c>
      <c r="B649" s="1">
        <v>45050</v>
      </c>
      <c r="C649">
        <v>10</v>
      </c>
      <c r="D649" s="10">
        <v>67.61</v>
      </c>
      <c r="E649" s="10">
        <v>21.9</v>
      </c>
      <c r="F649" t="s">
        <v>108</v>
      </c>
      <c r="G649" t="s">
        <v>110</v>
      </c>
    </row>
    <row r="650" spans="1:7">
      <c r="A650" t="s">
        <v>52</v>
      </c>
      <c r="B650" s="1">
        <v>45130</v>
      </c>
      <c r="C650">
        <v>274</v>
      </c>
      <c r="D650" s="10">
        <v>23.49</v>
      </c>
      <c r="E650" s="10">
        <v>64.099999999999994</v>
      </c>
      <c r="F650" t="s">
        <v>107</v>
      </c>
      <c r="G650" t="s">
        <v>109</v>
      </c>
    </row>
    <row r="651" spans="1:7">
      <c r="A651" t="s">
        <v>92</v>
      </c>
      <c r="B651" s="1">
        <v>45213</v>
      </c>
      <c r="C651">
        <v>25</v>
      </c>
      <c r="D651" s="10">
        <v>23.98</v>
      </c>
      <c r="E651" s="10">
        <v>24.15</v>
      </c>
      <c r="F651" t="s">
        <v>107</v>
      </c>
      <c r="G651" t="s">
        <v>109</v>
      </c>
    </row>
    <row r="652" spans="1:7">
      <c r="A652" t="s">
        <v>48</v>
      </c>
      <c r="B652" s="1">
        <v>45559</v>
      </c>
      <c r="C652">
        <v>176</v>
      </c>
      <c r="D652" s="10">
        <v>19.760000000000002</v>
      </c>
      <c r="E652" s="10">
        <v>105.61</v>
      </c>
      <c r="F652" t="s">
        <v>108</v>
      </c>
      <c r="G652" t="s">
        <v>110</v>
      </c>
    </row>
    <row r="653" spans="1:7">
      <c r="A653" t="s">
        <v>105</v>
      </c>
      <c r="B653" s="1">
        <v>45110</v>
      </c>
      <c r="C653">
        <v>39</v>
      </c>
      <c r="D653" s="10">
        <v>44.32</v>
      </c>
      <c r="E653" s="10">
        <v>68.930000000000007</v>
      </c>
      <c r="F653" t="s">
        <v>108</v>
      </c>
      <c r="G653" t="s">
        <v>110</v>
      </c>
    </row>
    <row r="654" spans="1:7">
      <c r="A654" t="s">
        <v>14</v>
      </c>
      <c r="B654" s="1">
        <v>45257</v>
      </c>
      <c r="C654">
        <v>128</v>
      </c>
      <c r="D654" s="10">
        <v>46.82</v>
      </c>
      <c r="E654" s="10">
        <v>66.150000000000006</v>
      </c>
      <c r="F654" t="s">
        <v>107</v>
      </c>
      <c r="G654" t="s">
        <v>110</v>
      </c>
    </row>
    <row r="655" spans="1:7">
      <c r="A655" t="s">
        <v>81</v>
      </c>
      <c r="B655" s="1">
        <v>45404</v>
      </c>
      <c r="C655">
        <v>174</v>
      </c>
      <c r="D655" s="10">
        <v>89.69</v>
      </c>
      <c r="E655" s="10">
        <v>30.28</v>
      </c>
      <c r="F655" t="s">
        <v>107</v>
      </c>
      <c r="G655" t="s">
        <v>110</v>
      </c>
    </row>
    <row r="656" spans="1:7">
      <c r="A656" t="s">
        <v>55</v>
      </c>
      <c r="B656" s="1">
        <v>45337</v>
      </c>
      <c r="C656">
        <v>31</v>
      </c>
      <c r="D656" s="10">
        <v>97.74</v>
      </c>
      <c r="E656" s="10">
        <v>38.44</v>
      </c>
      <c r="F656" t="s">
        <v>108</v>
      </c>
      <c r="G656" t="s">
        <v>109</v>
      </c>
    </row>
    <row r="657" spans="1:7">
      <c r="A657" t="s">
        <v>22</v>
      </c>
      <c r="B657" s="1">
        <v>45191</v>
      </c>
      <c r="C657">
        <v>260</v>
      </c>
      <c r="D657" s="10">
        <v>95.12</v>
      </c>
      <c r="E657" s="10">
        <v>107.15</v>
      </c>
      <c r="F657" t="s">
        <v>107</v>
      </c>
      <c r="G657" t="s">
        <v>110</v>
      </c>
    </row>
    <row r="658" spans="1:7">
      <c r="A658" t="s">
        <v>53</v>
      </c>
      <c r="B658" s="1">
        <v>45164</v>
      </c>
      <c r="C658">
        <v>137</v>
      </c>
      <c r="D658" s="10">
        <v>82.64</v>
      </c>
      <c r="E658" s="10">
        <v>96.23</v>
      </c>
      <c r="F658" t="s">
        <v>108</v>
      </c>
      <c r="G658" t="s">
        <v>109</v>
      </c>
    </row>
    <row r="659" spans="1:7">
      <c r="A659" t="s">
        <v>34</v>
      </c>
      <c r="B659" s="1">
        <v>45201</v>
      </c>
      <c r="C659">
        <v>13</v>
      </c>
      <c r="D659" s="10">
        <v>65.650000000000006</v>
      </c>
      <c r="E659" s="10">
        <v>90.34</v>
      </c>
      <c r="F659" t="s">
        <v>108</v>
      </c>
      <c r="G659" t="s">
        <v>109</v>
      </c>
    </row>
    <row r="660" spans="1:7">
      <c r="A660" t="s">
        <v>75</v>
      </c>
      <c r="B660" s="1">
        <v>45044</v>
      </c>
      <c r="C660">
        <v>255</v>
      </c>
      <c r="D660" s="10">
        <v>52.09</v>
      </c>
      <c r="E660" s="10">
        <v>46</v>
      </c>
      <c r="F660" t="s">
        <v>108</v>
      </c>
      <c r="G660" t="s">
        <v>109</v>
      </c>
    </row>
    <row r="661" spans="1:7">
      <c r="A661" t="s">
        <v>72</v>
      </c>
      <c r="B661" s="1">
        <v>45009</v>
      </c>
      <c r="C661">
        <v>110</v>
      </c>
      <c r="D661" s="10">
        <v>37.46</v>
      </c>
      <c r="E661" s="10">
        <v>102.66</v>
      </c>
      <c r="F661" t="s">
        <v>107</v>
      </c>
      <c r="G661" t="s">
        <v>110</v>
      </c>
    </row>
    <row r="662" spans="1:7">
      <c r="A662" t="s">
        <v>14</v>
      </c>
      <c r="B662" s="1">
        <v>45178</v>
      </c>
      <c r="C662">
        <v>286</v>
      </c>
      <c r="D662" s="10">
        <v>51.41</v>
      </c>
      <c r="E662" s="10">
        <v>110.4</v>
      </c>
      <c r="F662" t="s">
        <v>107</v>
      </c>
      <c r="G662" t="s">
        <v>110</v>
      </c>
    </row>
    <row r="663" spans="1:7">
      <c r="A663" t="s">
        <v>30</v>
      </c>
      <c r="B663" s="1">
        <v>45113</v>
      </c>
      <c r="C663">
        <v>291</v>
      </c>
      <c r="D663" s="10">
        <v>32.18</v>
      </c>
      <c r="E663" s="10">
        <v>97.72</v>
      </c>
      <c r="F663" t="s">
        <v>108</v>
      </c>
      <c r="G663" t="s">
        <v>110</v>
      </c>
    </row>
    <row r="664" spans="1:7">
      <c r="A664" t="s">
        <v>36</v>
      </c>
      <c r="B664" s="1">
        <v>45619</v>
      </c>
      <c r="C664">
        <v>167</v>
      </c>
      <c r="D664" s="10">
        <v>56.05</v>
      </c>
      <c r="E664" s="10">
        <v>56.49</v>
      </c>
      <c r="F664" t="s">
        <v>107</v>
      </c>
      <c r="G664" t="s">
        <v>110</v>
      </c>
    </row>
    <row r="665" spans="1:7">
      <c r="A665" t="s">
        <v>80</v>
      </c>
      <c r="B665" s="1">
        <v>45028</v>
      </c>
      <c r="C665">
        <v>131</v>
      </c>
      <c r="D665" s="10">
        <v>15.12</v>
      </c>
      <c r="E665" s="10">
        <v>88.16</v>
      </c>
      <c r="F665" t="s">
        <v>107</v>
      </c>
      <c r="G665" t="s">
        <v>110</v>
      </c>
    </row>
    <row r="666" spans="1:7">
      <c r="A666" t="s">
        <v>48</v>
      </c>
      <c r="B666" s="1">
        <v>45205</v>
      </c>
      <c r="C666">
        <v>296</v>
      </c>
      <c r="D666" s="10">
        <v>77.540000000000006</v>
      </c>
      <c r="E666" s="10">
        <v>56.17</v>
      </c>
      <c r="F666" t="s">
        <v>107</v>
      </c>
      <c r="G666" t="s">
        <v>109</v>
      </c>
    </row>
    <row r="667" spans="1:7">
      <c r="A667" t="s">
        <v>47</v>
      </c>
      <c r="B667" s="1">
        <v>45693</v>
      </c>
      <c r="C667">
        <v>35</v>
      </c>
      <c r="D667" s="10">
        <v>67.12</v>
      </c>
      <c r="E667" s="10">
        <v>61.12</v>
      </c>
      <c r="F667" t="s">
        <v>107</v>
      </c>
      <c r="G667" t="s">
        <v>109</v>
      </c>
    </row>
    <row r="668" spans="1:7">
      <c r="A668" t="s">
        <v>88</v>
      </c>
      <c r="B668" s="1">
        <v>45223</v>
      </c>
      <c r="C668">
        <v>134</v>
      </c>
      <c r="D668" s="10">
        <v>30.17</v>
      </c>
      <c r="E668" s="10">
        <v>64.52</v>
      </c>
      <c r="F668" t="s">
        <v>108</v>
      </c>
      <c r="G668" t="s">
        <v>110</v>
      </c>
    </row>
    <row r="669" spans="1:7">
      <c r="A669" t="s">
        <v>64</v>
      </c>
      <c r="B669" s="1">
        <v>45466</v>
      </c>
      <c r="C669">
        <v>49</v>
      </c>
      <c r="D669" s="10">
        <v>81.33</v>
      </c>
      <c r="E669" s="10">
        <v>95.81</v>
      </c>
      <c r="F669" t="s">
        <v>108</v>
      </c>
      <c r="G669" t="s">
        <v>109</v>
      </c>
    </row>
    <row r="670" spans="1:7">
      <c r="A670" t="s">
        <v>92</v>
      </c>
      <c r="B670" s="1">
        <v>45260</v>
      </c>
      <c r="C670">
        <v>134</v>
      </c>
      <c r="D670" s="10">
        <v>28.42</v>
      </c>
      <c r="E670" s="10">
        <v>85.88</v>
      </c>
      <c r="F670" t="s">
        <v>108</v>
      </c>
      <c r="G670" t="s">
        <v>110</v>
      </c>
    </row>
    <row r="671" spans="1:7">
      <c r="A671" t="s">
        <v>49</v>
      </c>
      <c r="B671" s="1">
        <v>45613</v>
      </c>
      <c r="C671">
        <v>292</v>
      </c>
      <c r="D671" s="10">
        <v>78.61</v>
      </c>
      <c r="E671" s="10">
        <v>89.21</v>
      </c>
      <c r="F671" t="s">
        <v>108</v>
      </c>
      <c r="G671" t="s">
        <v>109</v>
      </c>
    </row>
    <row r="672" spans="1:7">
      <c r="A672" t="s">
        <v>59</v>
      </c>
      <c r="B672" s="1">
        <v>45575</v>
      </c>
      <c r="C672">
        <v>42</v>
      </c>
      <c r="D672" s="10">
        <v>74.900000000000006</v>
      </c>
      <c r="E672" s="10">
        <v>87.39</v>
      </c>
      <c r="F672" t="s">
        <v>107</v>
      </c>
      <c r="G672" t="s">
        <v>110</v>
      </c>
    </row>
    <row r="673" spans="1:7">
      <c r="A673" t="s">
        <v>66</v>
      </c>
      <c r="B673" s="1">
        <v>45419</v>
      </c>
      <c r="C673">
        <v>141</v>
      </c>
      <c r="D673" s="10">
        <v>27.11</v>
      </c>
      <c r="E673" s="10">
        <v>71.48</v>
      </c>
      <c r="F673" t="s">
        <v>108</v>
      </c>
      <c r="G673" t="s">
        <v>109</v>
      </c>
    </row>
    <row r="674" spans="1:7">
      <c r="A674" t="s">
        <v>33</v>
      </c>
      <c r="B674" s="1">
        <v>45335</v>
      </c>
      <c r="C674">
        <v>279</v>
      </c>
      <c r="D674" s="10">
        <v>44.91</v>
      </c>
      <c r="E674" s="10">
        <v>94.1</v>
      </c>
      <c r="F674" t="s">
        <v>107</v>
      </c>
      <c r="G674" t="s">
        <v>109</v>
      </c>
    </row>
    <row r="675" spans="1:7">
      <c r="A675" t="s">
        <v>73</v>
      </c>
      <c r="B675" s="1">
        <v>45345</v>
      </c>
      <c r="C675">
        <v>164</v>
      </c>
      <c r="D675" s="10">
        <v>78.5</v>
      </c>
      <c r="E675" s="10">
        <v>100.98</v>
      </c>
      <c r="F675" t="s">
        <v>108</v>
      </c>
      <c r="G675" t="s">
        <v>109</v>
      </c>
    </row>
    <row r="676" spans="1:7">
      <c r="A676" t="s">
        <v>35</v>
      </c>
      <c r="B676" s="1">
        <v>45098</v>
      </c>
      <c r="C676">
        <v>240</v>
      </c>
      <c r="D676" s="10">
        <v>47.31</v>
      </c>
      <c r="E676" s="10">
        <v>48.74</v>
      </c>
      <c r="F676" t="s">
        <v>108</v>
      </c>
      <c r="G676" t="s">
        <v>110</v>
      </c>
    </row>
    <row r="677" spans="1:7">
      <c r="A677" t="s">
        <v>86</v>
      </c>
      <c r="B677" s="1">
        <v>45261</v>
      </c>
      <c r="C677">
        <v>91</v>
      </c>
      <c r="D677" s="10">
        <v>29.08</v>
      </c>
      <c r="E677" s="10">
        <v>99.02</v>
      </c>
      <c r="F677" t="s">
        <v>108</v>
      </c>
      <c r="G677" t="s">
        <v>109</v>
      </c>
    </row>
    <row r="678" spans="1:7">
      <c r="A678" t="s">
        <v>84</v>
      </c>
      <c r="B678" s="1">
        <v>45267</v>
      </c>
      <c r="C678">
        <v>267</v>
      </c>
      <c r="D678" s="10">
        <v>97.85</v>
      </c>
      <c r="E678" s="10">
        <v>58.53</v>
      </c>
      <c r="F678" t="s">
        <v>108</v>
      </c>
      <c r="G678" t="s">
        <v>110</v>
      </c>
    </row>
    <row r="679" spans="1:7">
      <c r="A679" t="s">
        <v>64</v>
      </c>
      <c r="B679" s="1">
        <v>45451</v>
      </c>
      <c r="C679">
        <v>235</v>
      </c>
      <c r="D679" s="10">
        <v>22.25</v>
      </c>
      <c r="E679" s="10">
        <v>79.95</v>
      </c>
      <c r="F679" t="s">
        <v>107</v>
      </c>
      <c r="G679" t="s">
        <v>110</v>
      </c>
    </row>
    <row r="680" spans="1:7">
      <c r="A680" t="s">
        <v>90</v>
      </c>
      <c r="B680" s="1">
        <v>45466</v>
      </c>
      <c r="C680">
        <v>171</v>
      </c>
      <c r="D680" s="10">
        <v>83.31</v>
      </c>
      <c r="E680" s="10">
        <v>88.27</v>
      </c>
      <c r="F680" t="s">
        <v>107</v>
      </c>
      <c r="G680" t="s">
        <v>109</v>
      </c>
    </row>
    <row r="681" spans="1:7">
      <c r="A681" t="s">
        <v>16</v>
      </c>
      <c r="B681" s="1">
        <v>45338</v>
      </c>
      <c r="C681">
        <v>48</v>
      </c>
      <c r="D681" s="10">
        <v>21.43</v>
      </c>
      <c r="E681" s="10">
        <v>49.7</v>
      </c>
      <c r="F681" t="s">
        <v>108</v>
      </c>
      <c r="G681" t="s">
        <v>110</v>
      </c>
    </row>
    <row r="682" spans="1:7">
      <c r="A682" t="s">
        <v>71</v>
      </c>
      <c r="B682" s="1">
        <v>45500</v>
      </c>
      <c r="C682">
        <v>232</v>
      </c>
      <c r="D682" s="10">
        <v>79.180000000000007</v>
      </c>
      <c r="E682" s="10">
        <v>69.540000000000006</v>
      </c>
      <c r="F682" t="s">
        <v>108</v>
      </c>
      <c r="G682" t="s">
        <v>110</v>
      </c>
    </row>
    <row r="683" spans="1:7">
      <c r="A683" t="s">
        <v>54</v>
      </c>
      <c r="B683" s="1">
        <v>45274</v>
      </c>
      <c r="C683">
        <v>47</v>
      </c>
      <c r="D683" s="10">
        <v>41.24</v>
      </c>
      <c r="E683" s="10">
        <v>88.3</v>
      </c>
      <c r="F683" t="s">
        <v>107</v>
      </c>
      <c r="G683" t="s">
        <v>110</v>
      </c>
    </row>
    <row r="684" spans="1:7">
      <c r="A684" t="s">
        <v>96</v>
      </c>
      <c r="B684" s="1">
        <v>45443</v>
      </c>
      <c r="C684">
        <v>194</v>
      </c>
      <c r="D684" s="10">
        <v>88.98</v>
      </c>
      <c r="E684" s="10">
        <v>42.99</v>
      </c>
      <c r="F684" t="s">
        <v>107</v>
      </c>
      <c r="G684" t="s">
        <v>109</v>
      </c>
    </row>
    <row r="685" spans="1:7">
      <c r="A685" t="s">
        <v>62</v>
      </c>
      <c r="B685" s="1">
        <v>45520</v>
      </c>
      <c r="C685">
        <v>172</v>
      </c>
      <c r="D685" s="10">
        <v>26.38</v>
      </c>
      <c r="E685" s="10">
        <v>91.57</v>
      </c>
      <c r="F685" t="s">
        <v>107</v>
      </c>
      <c r="G685" t="s">
        <v>109</v>
      </c>
    </row>
    <row r="686" spans="1:7">
      <c r="A686" t="s">
        <v>18</v>
      </c>
      <c r="B686" s="1">
        <v>45489</v>
      </c>
      <c r="C686">
        <v>76</v>
      </c>
      <c r="D686" s="10">
        <v>44.69</v>
      </c>
      <c r="E686" s="10">
        <v>88.9</v>
      </c>
      <c r="F686" t="s">
        <v>107</v>
      </c>
      <c r="G686" t="s">
        <v>110</v>
      </c>
    </row>
    <row r="687" spans="1:7">
      <c r="A687" t="s">
        <v>72</v>
      </c>
      <c r="B687" s="1">
        <v>45050</v>
      </c>
      <c r="C687">
        <v>235</v>
      </c>
      <c r="D687" s="10">
        <v>22.2</v>
      </c>
      <c r="E687" s="10">
        <v>37.11</v>
      </c>
      <c r="F687" t="s">
        <v>107</v>
      </c>
      <c r="G687" t="s">
        <v>109</v>
      </c>
    </row>
    <row r="688" spans="1:7">
      <c r="A688" t="s">
        <v>38</v>
      </c>
      <c r="B688" s="1">
        <v>45251</v>
      </c>
      <c r="C688">
        <v>238</v>
      </c>
      <c r="D688" s="10">
        <v>12.25</v>
      </c>
      <c r="E688" s="10">
        <v>40.99</v>
      </c>
      <c r="F688" t="s">
        <v>107</v>
      </c>
      <c r="G688" t="s">
        <v>109</v>
      </c>
    </row>
    <row r="689" spans="1:7">
      <c r="A689" t="s">
        <v>36</v>
      </c>
      <c r="B689" s="1">
        <v>45413</v>
      </c>
      <c r="C689">
        <v>286</v>
      </c>
      <c r="D689" s="10">
        <v>66.010000000000005</v>
      </c>
      <c r="E689" s="10">
        <v>115.69</v>
      </c>
      <c r="F689" t="s">
        <v>108</v>
      </c>
      <c r="G689" t="s">
        <v>109</v>
      </c>
    </row>
    <row r="690" spans="1:7">
      <c r="A690" t="s">
        <v>98</v>
      </c>
      <c r="B690" s="1">
        <v>45368</v>
      </c>
      <c r="C690">
        <v>298</v>
      </c>
      <c r="D690" s="10">
        <v>25.07</v>
      </c>
      <c r="E690" s="10">
        <v>61.5</v>
      </c>
      <c r="F690" t="s">
        <v>108</v>
      </c>
      <c r="G690" t="s">
        <v>110</v>
      </c>
    </row>
    <row r="691" spans="1:7">
      <c r="A691" t="s">
        <v>91</v>
      </c>
      <c r="B691" s="1">
        <v>45311</v>
      </c>
      <c r="C691">
        <v>138</v>
      </c>
      <c r="D691" s="10">
        <v>39.380000000000003</v>
      </c>
      <c r="E691" s="10">
        <v>80.38</v>
      </c>
      <c r="F691" t="s">
        <v>108</v>
      </c>
      <c r="G691" t="s">
        <v>109</v>
      </c>
    </row>
    <row r="692" spans="1:7">
      <c r="A692" t="s">
        <v>72</v>
      </c>
      <c r="B692" s="1">
        <v>45218</v>
      </c>
      <c r="C692">
        <v>239</v>
      </c>
      <c r="D692" s="10">
        <v>27.3</v>
      </c>
      <c r="E692" s="10">
        <v>33.76</v>
      </c>
      <c r="F692" t="s">
        <v>108</v>
      </c>
      <c r="G692" t="s">
        <v>110</v>
      </c>
    </row>
    <row r="693" spans="1:7">
      <c r="A693" t="s">
        <v>75</v>
      </c>
      <c r="B693" s="1">
        <v>45224</v>
      </c>
      <c r="C693">
        <v>33</v>
      </c>
      <c r="D693" s="10">
        <v>45.93</v>
      </c>
      <c r="E693" s="10">
        <v>44.96</v>
      </c>
      <c r="F693" t="s">
        <v>108</v>
      </c>
      <c r="G693" t="s">
        <v>109</v>
      </c>
    </row>
    <row r="694" spans="1:7">
      <c r="A694" t="s">
        <v>73</v>
      </c>
      <c r="B694" s="1">
        <v>45529</v>
      </c>
      <c r="C694">
        <v>180</v>
      </c>
      <c r="D694" s="10">
        <v>65.540000000000006</v>
      </c>
      <c r="E694" s="10">
        <v>61.02</v>
      </c>
      <c r="F694" t="s">
        <v>108</v>
      </c>
      <c r="G694" t="s">
        <v>109</v>
      </c>
    </row>
    <row r="695" spans="1:7">
      <c r="A695" t="s">
        <v>92</v>
      </c>
      <c r="B695" s="1">
        <v>45595</v>
      </c>
      <c r="C695">
        <v>201</v>
      </c>
      <c r="D695" s="10">
        <v>29.36</v>
      </c>
      <c r="E695" s="10">
        <v>28.82</v>
      </c>
      <c r="F695" t="s">
        <v>107</v>
      </c>
      <c r="G695" t="s">
        <v>110</v>
      </c>
    </row>
    <row r="696" spans="1:7">
      <c r="A696" t="s">
        <v>80</v>
      </c>
      <c r="B696" s="1">
        <v>45369</v>
      </c>
      <c r="C696">
        <v>298</v>
      </c>
      <c r="D696" s="10">
        <v>47.28</v>
      </c>
      <c r="E696" s="10">
        <v>98.35</v>
      </c>
      <c r="F696" t="s">
        <v>107</v>
      </c>
      <c r="G696" t="s">
        <v>109</v>
      </c>
    </row>
    <row r="697" spans="1:7">
      <c r="A697" t="s">
        <v>12</v>
      </c>
      <c r="B697" s="1">
        <v>45110</v>
      </c>
      <c r="C697">
        <v>252</v>
      </c>
      <c r="D697" s="10">
        <v>24.81</v>
      </c>
      <c r="E697" s="10">
        <v>73.72</v>
      </c>
      <c r="F697" t="s">
        <v>108</v>
      </c>
      <c r="G697" t="s">
        <v>109</v>
      </c>
    </row>
    <row r="698" spans="1:7">
      <c r="A698" t="s">
        <v>37</v>
      </c>
      <c r="B698" s="1">
        <v>45481</v>
      </c>
      <c r="C698">
        <v>188</v>
      </c>
      <c r="D698" s="10">
        <v>36.72</v>
      </c>
      <c r="E698" s="10">
        <v>41.05</v>
      </c>
      <c r="F698" t="s">
        <v>107</v>
      </c>
      <c r="G698" t="s">
        <v>110</v>
      </c>
    </row>
    <row r="699" spans="1:7">
      <c r="A699" t="s">
        <v>84</v>
      </c>
      <c r="B699" s="1">
        <v>45623</v>
      </c>
      <c r="C699">
        <v>66</v>
      </c>
      <c r="D699" s="10">
        <v>88.42</v>
      </c>
      <c r="E699" s="10">
        <v>43.6</v>
      </c>
      <c r="F699" t="s">
        <v>108</v>
      </c>
      <c r="G699" t="s">
        <v>110</v>
      </c>
    </row>
    <row r="700" spans="1:7">
      <c r="A700" t="s">
        <v>88</v>
      </c>
      <c r="B700" s="1">
        <v>45441</v>
      </c>
      <c r="C700">
        <v>11</v>
      </c>
      <c r="D700" s="10">
        <v>62.4</v>
      </c>
      <c r="E700" s="10">
        <v>45.9</v>
      </c>
      <c r="F700" t="s">
        <v>108</v>
      </c>
      <c r="G700" t="s">
        <v>110</v>
      </c>
    </row>
    <row r="701" spans="1:7">
      <c r="A701" t="s">
        <v>32</v>
      </c>
      <c r="B701" s="1">
        <v>45284</v>
      </c>
      <c r="C701">
        <v>15</v>
      </c>
      <c r="D701" s="10">
        <v>80.42</v>
      </c>
      <c r="E701" s="10">
        <v>50.01</v>
      </c>
      <c r="F701" t="s">
        <v>108</v>
      </c>
      <c r="G701" t="s">
        <v>109</v>
      </c>
    </row>
    <row r="702" spans="1:7">
      <c r="A702" t="s">
        <v>60</v>
      </c>
      <c r="B702" s="1">
        <v>45654</v>
      </c>
      <c r="C702">
        <v>226</v>
      </c>
      <c r="D702" s="10">
        <v>99.48</v>
      </c>
      <c r="E702" s="10">
        <v>21.64</v>
      </c>
      <c r="F702" t="s">
        <v>108</v>
      </c>
      <c r="G702" t="s">
        <v>110</v>
      </c>
    </row>
    <row r="703" spans="1:7">
      <c r="A703" t="s">
        <v>74</v>
      </c>
      <c r="B703" s="1">
        <v>45369</v>
      </c>
      <c r="C703">
        <v>39</v>
      </c>
      <c r="D703" s="10">
        <v>36.380000000000003</v>
      </c>
      <c r="E703" s="10">
        <v>75.77</v>
      </c>
      <c r="F703" t="s">
        <v>108</v>
      </c>
      <c r="G703" t="s">
        <v>109</v>
      </c>
    </row>
    <row r="704" spans="1:7">
      <c r="A704" t="s">
        <v>31</v>
      </c>
      <c r="B704" s="1">
        <v>45029</v>
      </c>
      <c r="C704">
        <v>42</v>
      </c>
      <c r="D704" s="10">
        <v>15.26</v>
      </c>
      <c r="E704" s="10">
        <v>46.06</v>
      </c>
      <c r="F704" t="s">
        <v>108</v>
      </c>
      <c r="G704" t="s">
        <v>110</v>
      </c>
    </row>
    <row r="705" spans="1:7">
      <c r="A705" t="s">
        <v>64</v>
      </c>
      <c r="B705" s="1">
        <v>45455</v>
      </c>
      <c r="C705">
        <v>164</v>
      </c>
      <c r="D705" s="10">
        <v>36.65</v>
      </c>
      <c r="E705" s="10">
        <v>27.17</v>
      </c>
      <c r="F705" t="s">
        <v>107</v>
      </c>
      <c r="G705" t="s">
        <v>109</v>
      </c>
    </row>
    <row r="706" spans="1:7">
      <c r="A706" t="s">
        <v>53</v>
      </c>
      <c r="B706" s="1">
        <v>45196</v>
      </c>
      <c r="C706">
        <v>142</v>
      </c>
      <c r="D706" s="10">
        <v>56.42</v>
      </c>
      <c r="E706" s="10">
        <v>102.24</v>
      </c>
      <c r="F706" t="s">
        <v>107</v>
      </c>
      <c r="G706" t="s">
        <v>109</v>
      </c>
    </row>
    <row r="707" spans="1:7">
      <c r="A707" t="s">
        <v>10</v>
      </c>
      <c r="B707" s="1">
        <v>45253</v>
      </c>
      <c r="C707">
        <v>295</v>
      </c>
      <c r="D707" s="10">
        <v>53.62</v>
      </c>
      <c r="E707" s="10">
        <v>70.97</v>
      </c>
      <c r="F707" t="s">
        <v>107</v>
      </c>
      <c r="G707" t="s">
        <v>110</v>
      </c>
    </row>
    <row r="708" spans="1:7">
      <c r="A708" t="s">
        <v>56</v>
      </c>
      <c r="B708" s="1">
        <v>45158</v>
      </c>
      <c r="C708">
        <v>235</v>
      </c>
      <c r="D708" s="10">
        <v>33.92</v>
      </c>
      <c r="E708" s="10">
        <v>33.18</v>
      </c>
      <c r="F708" t="s">
        <v>108</v>
      </c>
      <c r="G708" t="s">
        <v>109</v>
      </c>
    </row>
    <row r="709" spans="1:7">
      <c r="A709" t="s">
        <v>58</v>
      </c>
      <c r="B709" s="1">
        <v>45614</v>
      </c>
      <c r="C709">
        <v>108</v>
      </c>
      <c r="D709" s="10">
        <v>98.38</v>
      </c>
      <c r="E709" s="10">
        <v>69.22</v>
      </c>
      <c r="F709" t="s">
        <v>108</v>
      </c>
      <c r="G709" t="s">
        <v>109</v>
      </c>
    </row>
    <row r="710" spans="1:7">
      <c r="A710" t="s">
        <v>76</v>
      </c>
      <c r="B710" s="1">
        <v>45601</v>
      </c>
      <c r="C710">
        <v>59</v>
      </c>
      <c r="D710" s="10">
        <v>19.34</v>
      </c>
      <c r="E710" s="10">
        <v>101.79</v>
      </c>
      <c r="F710" t="s">
        <v>108</v>
      </c>
      <c r="G710" t="s">
        <v>110</v>
      </c>
    </row>
    <row r="711" spans="1:7">
      <c r="A711" t="s">
        <v>37</v>
      </c>
      <c r="B711" s="1">
        <v>45499</v>
      </c>
      <c r="C711">
        <v>196</v>
      </c>
      <c r="D711" s="10">
        <v>77.900000000000006</v>
      </c>
      <c r="E711" s="10">
        <v>89.25</v>
      </c>
      <c r="F711" t="s">
        <v>107</v>
      </c>
      <c r="G711" t="s">
        <v>110</v>
      </c>
    </row>
    <row r="712" spans="1:7">
      <c r="A712" t="s">
        <v>33</v>
      </c>
      <c r="B712" s="1">
        <v>45242</v>
      </c>
      <c r="C712">
        <v>187</v>
      </c>
      <c r="D712" s="10">
        <v>75.14</v>
      </c>
      <c r="E712" s="10">
        <v>55.77</v>
      </c>
      <c r="F712" t="s">
        <v>107</v>
      </c>
      <c r="G712" t="s">
        <v>110</v>
      </c>
    </row>
    <row r="713" spans="1:7">
      <c r="A713" t="s">
        <v>59</v>
      </c>
      <c r="B713" s="1">
        <v>45551</v>
      </c>
      <c r="C713">
        <v>260</v>
      </c>
      <c r="D713" s="10">
        <v>93.38</v>
      </c>
      <c r="E713" s="10">
        <v>47.03</v>
      </c>
      <c r="F713" t="s">
        <v>107</v>
      </c>
      <c r="G713" t="s">
        <v>109</v>
      </c>
    </row>
    <row r="714" spans="1:7">
      <c r="A714" t="s">
        <v>83</v>
      </c>
      <c r="B714" s="1">
        <v>45290</v>
      </c>
      <c r="C714">
        <v>191</v>
      </c>
      <c r="D714" s="10">
        <v>41.33</v>
      </c>
      <c r="E714" s="10">
        <v>38.590000000000003</v>
      </c>
      <c r="F714" t="s">
        <v>107</v>
      </c>
      <c r="G714" t="s">
        <v>110</v>
      </c>
    </row>
    <row r="715" spans="1:7">
      <c r="A715" t="s">
        <v>47</v>
      </c>
      <c r="B715" s="1">
        <v>45409</v>
      </c>
      <c r="C715">
        <v>132</v>
      </c>
      <c r="D715" s="10">
        <v>54.16</v>
      </c>
      <c r="E715" s="10">
        <v>49.19</v>
      </c>
      <c r="F715" t="s">
        <v>108</v>
      </c>
      <c r="G715" t="s">
        <v>110</v>
      </c>
    </row>
    <row r="716" spans="1:7">
      <c r="A716" t="s">
        <v>33</v>
      </c>
      <c r="B716" s="1">
        <v>45239</v>
      </c>
      <c r="C716">
        <v>151</v>
      </c>
      <c r="D716" s="10">
        <v>96.8</v>
      </c>
      <c r="E716" s="10">
        <v>50.03</v>
      </c>
      <c r="F716" t="s">
        <v>108</v>
      </c>
      <c r="G716" t="s">
        <v>110</v>
      </c>
    </row>
    <row r="717" spans="1:7">
      <c r="A717" t="s">
        <v>103</v>
      </c>
      <c r="B717" s="1">
        <v>45342</v>
      </c>
      <c r="C717">
        <v>198</v>
      </c>
      <c r="D717" s="10">
        <v>11.07</v>
      </c>
      <c r="E717" s="10">
        <v>49.14</v>
      </c>
      <c r="F717" t="s">
        <v>107</v>
      </c>
      <c r="G717" t="s">
        <v>109</v>
      </c>
    </row>
    <row r="718" spans="1:7">
      <c r="A718" t="s">
        <v>19</v>
      </c>
      <c r="B718" s="1">
        <v>45434</v>
      </c>
      <c r="C718">
        <v>7</v>
      </c>
      <c r="D718" s="10">
        <v>62.46</v>
      </c>
      <c r="E718" s="10">
        <v>34.630000000000003</v>
      </c>
      <c r="F718" t="s">
        <v>108</v>
      </c>
      <c r="G718" t="s">
        <v>109</v>
      </c>
    </row>
    <row r="719" spans="1:7">
      <c r="A719" t="s">
        <v>74</v>
      </c>
      <c r="B719" s="1">
        <v>45415</v>
      </c>
      <c r="C719">
        <v>19</v>
      </c>
      <c r="D719" s="10">
        <v>70.86</v>
      </c>
      <c r="E719" s="10">
        <v>46.26</v>
      </c>
      <c r="F719" t="s">
        <v>108</v>
      </c>
      <c r="G719" t="s">
        <v>110</v>
      </c>
    </row>
    <row r="720" spans="1:7">
      <c r="A720" t="s">
        <v>25</v>
      </c>
      <c r="B720" s="1">
        <v>45500</v>
      </c>
      <c r="C720">
        <v>227</v>
      </c>
      <c r="D720" s="10">
        <v>34.97</v>
      </c>
      <c r="E720" s="10">
        <v>44.67</v>
      </c>
      <c r="F720" t="s">
        <v>108</v>
      </c>
      <c r="G720" t="s">
        <v>110</v>
      </c>
    </row>
    <row r="721" spans="1:7">
      <c r="A721" t="s">
        <v>28</v>
      </c>
      <c r="B721" s="1">
        <v>45057</v>
      </c>
      <c r="C721">
        <v>244</v>
      </c>
      <c r="D721" s="10">
        <v>44.6</v>
      </c>
      <c r="E721" s="10">
        <v>79.900000000000006</v>
      </c>
      <c r="F721" t="s">
        <v>108</v>
      </c>
      <c r="G721" t="s">
        <v>110</v>
      </c>
    </row>
    <row r="722" spans="1:7">
      <c r="A722" t="s">
        <v>67</v>
      </c>
      <c r="B722" s="1">
        <v>45104</v>
      </c>
      <c r="C722">
        <v>111</v>
      </c>
      <c r="D722" s="10">
        <v>86.6</v>
      </c>
      <c r="E722" s="10">
        <v>47.38</v>
      </c>
      <c r="F722" t="s">
        <v>107</v>
      </c>
      <c r="G722" t="s">
        <v>109</v>
      </c>
    </row>
    <row r="723" spans="1:7">
      <c r="A723" t="s">
        <v>96</v>
      </c>
      <c r="B723" s="1">
        <v>45286</v>
      </c>
      <c r="C723">
        <v>50</v>
      </c>
      <c r="D723" s="10">
        <v>52.1</v>
      </c>
      <c r="E723" s="10">
        <v>53.73</v>
      </c>
      <c r="F723" t="s">
        <v>108</v>
      </c>
      <c r="G723" t="s">
        <v>110</v>
      </c>
    </row>
    <row r="724" spans="1:7">
      <c r="A724" t="s">
        <v>51</v>
      </c>
      <c r="B724" s="1">
        <v>45342</v>
      </c>
      <c r="C724">
        <v>166</v>
      </c>
      <c r="D724" s="10">
        <v>32.15</v>
      </c>
      <c r="E724" s="10">
        <v>38.630000000000003</v>
      </c>
      <c r="F724" t="s">
        <v>108</v>
      </c>
      <c r="G724" t="s">
        <v>110</v>
      </c>
    </row>
    <row r="725" spans="1:7">
      <c r="A725" t="s">
        <v>46</v>
      </c>
      <c r="B725" s="1">
        <v>45462</v>
      </c>
      <c r="C725">
        <v>294</v>
      </c>
      <c r="D725" s="10">
        <v>50.72</v>
      </c>
      <c r="E725" s="10">
        <v>63.26</v>
      </c>
      <c r="F725" t="s">
        <v>107</v>
      </c>
      <c r="G725" t="s">
        <v>110</v>
      </c>
    </row>
    <row r="726" spans="1:7">
      <c r="A726" t="s">
        <v>32</v>
      </c>
      <c r="B726" s="1">
        <v>45384</v>
      </c>
      <c r="C726">
        <v>145</v>
      </c>
      <c r="D726" s="10">
        <v>71.25</v>
      </c>
      <c r="E726" s="10">
        <v>53.35</v>
      </c>
      <c r="F726" t="s">
        <v>108</v>
      </c>
      <c r="G726" t="s">
        <v>109</v>
      </c>
    </row>
    <row r="727" spans="1:7">
      <c r="A727" t="s">
        <v>73</v>
      </c>
      <c r="B727" s="1">
        <v>45700</v>
      </c>
      <c r="C727">
        <v>92</v>
      </c>
      <c r="D727" s="10">
        <v>43.76</v>
      </c>
      <c r="E727" s="10">
        <v>74.040000000000006</v>
      </c>
      <c r="F727" t="s">
        <v>107</v>
      </c>
      <c r="G727" t="s">
        <v>110</v>
      </c>
    </row>
    <row r="728" spans="1:7">
      <c r="A728" t="s">
        <v>27</v>
      </c>
      <c r="B728" s="1">
        <v>45305</v>
      </c>
      <c r="C728">
        <v>232</v>
      </c>
      <c r="D728" s="10">
        <v>15.31</v>
      </c>
      <c r="E728" s="10">
        <v>112.24</v>
      </c>
      <c r="F728" t="s">
        <v>108</v>
      </c>
      <c r="G728" t="s">
        <v>110</v>
      </c>
    </row>
    <row r="729" spans="1:7">
      <c r="A729" t="s">
        <v>75</v>
      </c>
      <c r="B729" s="1">
        <v>45520</v>
      </c>
      <c r="C729">
        <v>234</v>
      </c>
      <c r="D729" s="10">
        <v>67.16</v>
      </c>
      <c r="E729" s="10">
        <v>53.96</v>
      </c>
      <c r="F729" t="s">
        <v>108</v>
      </c>
      <c r="G729" t="s">
        <v>110</v>
      </c>
    </row>
    <row r="730" spans="1:7">
      <c r="A730" t="s">
        <v>48</v>
      </c>
      <c r="B730" s="1">
        <v>45371</v>
      </c>
      <c r="C730">
        <v>256</v>
      </c>
      <c r="D730" s="10">
        <v>16.8</v>
      </c>
      <c r="E730" s="10">
        <v>45.8</v>
      </c>
      <c r="F730" t="s">
        <v>108</v>
      </c>
      <c r="G730" t="s">
        <v>110</v>
      </c>
    </row>
    <row r="731" spans="1:7">
      <c r="A731" t="s">
        <v>82</v>
      </c>
      <c r="B731" s="1">
        <v>45275</v>
      </c>
      <c r="C731">
        <v>32</v>
      </c>
      <c r="D731" s="10">
        <v>56.16</v>
      </c>
      <c r="E731" s="10">
        <v>48.88</v>
      </c>
      <c r="F731" t="s">
        <v>107</v>
      </c>
      <c r="G731" t="s">
        <v>109</v>
      </c>
    </row>
    <row r="732" spans="1:7">
      <c r="A732" t="s">
        <v>95</v>
      </c>
      <c r="B732" s="1">
        <v>45568</v>
      </c>
      <c r="C732">
        <v>252</v>
      </c>
      <c r="D732" s="10">
        <v>42.23</v>
      </c>
      <c r="E732" s="10">
        <v>100.39</v>
      </c>
      <c r="F732" t="s">
        <v>108</v>
      </c>
      <c r="G732" t="s">
        <v>109</v>
      </c>
    </row>
    <row r="733" spans="1:7">
      <c r="A733" t="s">
        <v>61</v>
      </c>
      <c r="B733" s="1">
        <v>45361</v>
      </c>
      <c r="C733">
        <v>14</v>
      </c>
      <c r="D733" s="10">
        <v>67.260000000000005</v>
      </c>
      <c r="E733" s="10">
        <v>21.68</v>
      </c>
      <c r="F733" t="s">
        <v>108</v>
      </c>
      <c r="G733" t="s">
        <v>109</v>
      </c>
    </row>
    <row r="734" spans="1:7">
      <c r="A734" t="s">
        <v>88</v>
      </c>
      <c r="B734" s="1">
        <v>45541</v>
      </c>
      <c r="C734">
        <v>138</v>
      </c>
      <c r="D734" s="10">
        <v>35.81</v>
      </c>
      <c r="E734" s="10">
        <v>50.68</v>
      </c>
      <c r="F734" t="s">
        <v>107</v>
      </c>
      <c r="G734" t="s">
        <v>110</v>
      </c>
    </row>
    <row r="735" spans="1:7">
      <c r="A735" t="s">
        <v>90</v>
      </c>
      <c r="B735" s="1">
        <v>45491</v>
      </c>
      <c r="C735">
        <v>97</v>
      </c>
      <c r="D735" s="10">
        <v>30.66</v>
      </c>
      <c r="E735" s="10">
        <v>27.58</v>
      </c>
      <c r="F735" t="s">
        <v>108</v>
      </c>
      <c r="G735" t="s">
        <v>109</v>
      </c>
    </row>
    <row r="736" spans="1:7">
      <c r="A736" t="s">
        <v>80</v>
      </c>
      <c r="B736" s="1">
        <v>45181</v>
      </c>
      <c r="C736">
        <v>88</v>
      </c>
      <c r="D736" s="10">
        <v>27.9</v>
      </c>
      <c r="E736" s="10">
        <v>48.63</v>
      </c>
      <c r="F736" t="s">
        <v>107</v>
      </c>
      <c r="G736" t="s">
        <v>109</v>
      </c>
    </row>
    <row r="737" spans="1:7">
      <c r="A737" t="s">
        <v>45</v>
      </c>
      <c r="B737" s="1">
        <v>45534</v>
      </c>
      <c r="C737">
        <v>181</v>
      </c>
      <c r="D737" s="10">
        <v>63.64</v>
      </c>
      <c r="E737" s="10">
        <v>34.93</v>
      </c>
      <c r="F737" t="s">
        <v>108</v>
      </c>
      <c r="G737" t="s">
        <v>109</v>
      </c>
    </row>
    <row r="738" spans="1:7">
      <c r="A738" t="s">
        <v>85</v>
      </c>
      <c r="B738" s="1">
        <v>45269</v>
      </c>
      <c r="C738">
        <v>187</v>
      </c>
      <c r="D738" s="10">
        <v>46.1</v>
      </c>
      <c r="E738" s="10">
        <v>101.17</v>
      </c>
      <c r="F738" t="s">
        <v>108</v>
      </c>
      <c r="G738" t="s">
        <v>110</v>
      </c>
    </row>
    <row r="739" spans="1:7">
      <c r="A739" t="s">
        <v>58</v>
      </c>
      <c r="B739" s="1">
        <v>44971</v>
      </c>
      <c r="C739">
        <v>198</v>
      </c>
      <c r="D739" s="10">
        <v>12.77</v>
      </c>
      <c r="E739" s="10">
        <v>85.12</v>
      </c>
      <c r="F739" t="s">
        <v>108</v>
      </c>
      <c r="G739" t="s">
        <v>109</v>
      </c>
    </row>
    <row r="740" spans="1:7">
      <c r="A740" t="s">
        <v>37</v>
      </c>
      <c r="B740" s="1">
        <v>44970</v>
      </c>
      <c r="C740">
        <v>273</v>
      </c>
      <c r="D740" s="10">
        <v>72.63</v>
      </c>
      <c r="E740" s="10">
        <v>29</v>
      </c>
      <c r="F740" t="s">
        <v>107</v>
      </c>
      <c r="G740" t="s">
        <v>110</v>
      </c>
    </row>
    <row r="741" spans="1:7">
      <c r="A741" t="s">
        <v>34</v>
      </c>
      <c r="B741" s="1">
        <v>45197</v>
      </c>
      <c r="C741">
        <v>45</v>
      </c>
      <c r="D741" s="10">
        <v>91.91</v>
      </c>
      <c r="E741" s="10">
        <v>22.79</v>
      </c>
      <c r="F741" t="s">
        <v>108</v>
      </c>
      <c r="G741" t="s">
        <v>109</v>
      </c>
    </row>
    <row r="742" spans="1:7">
      <c r="A742" t="s">
        <v>18</v>
      </c>
      <c r="B742" s="1">
        <v>45336</v>
      </c>
      <c r="C742">
        <v>103</v>
      </c>
      <c r="D742" s="10">
        <v>82.49</v>
      </c>
      <c r="E742" s="10">
        <v>40.81</v>
      </c>
      <c r="F742" t="s">
        <v>108</v>
      </c>
      <c r="G742" t="s">
        <v>110</v>
      </c>
    </row>
    <row r="743" spans="1:7">
      <c r="A743" t="s">
        <v>20</v>
      </c>
      <c r="B743" s="1">
        <v>45404</v>
      </c>
      <c r="C743">
        <v>38</v>
      </c>
      <c r="D743" s="10">
        <v>46.79</v>
      </c>
      <c r="E743" s="10">
        <v>87.46</v>
      </c>
      <c r="F743" t="s">
        <v>107</v>
      </c>
      <c r="G743" t="s">
        <v>110</v>
      </c>
    </row>
    <row r="744" spans="1:7">
      <c r="A744" t="s">
        <v>83</v>
      </c>
      <c r="B744" s="1">
        <v>45280</v>
      </c>
      <c r="C744">
        <v>266</v>
      </c>
      <c r="D744" s="10">
        <v>38.18</v>
      </c>
      <c r="E744" s="10">
        <v>80.209999999999994</v>
      </c>
      <c r="F744" t="s">
        <v>107</v>
      </c>
      <c r="G744" t="s">
        <v>109</v>
      </c>
    </row>
    <row r="745" spans="1:7">
      <c r="A745" t="s">
        <v>54</v>
      </c>
      <c r="B745" s="1">
        <v>45522</v>
      </c>
      <c r="C745">
        <v>69</v>
      </c>
      <c r="D745" s="10">
        <v>55.45</v>
      </c>
      <c r="E745" s="10">
        <v>41.8</v>
      </c>
      <c r="F745" t="s">
        <v>108</v>
      </c>
      <c r="G745" t="s">
        <v>109</v>
      </c>
    </row>
    <row r="746" spans="1:7">
      <c r="A746" t="s">
        <v>17</v>
      </c>
      <c r="B746" s="1">
        <v>45368</v>
      </c>
      <c r="C746">
        <v>64</v>
      </c>
      <c r="D746" s="10">
        <v>19.97</v>
      </c>
      <c r="E746" s="10">
        <v>31.59</v>
      </c>
      <c r="F746" t="s">
        <v>107</v>
      </c>
      <c r="G746" t="s">
        <v>110</v>
      </c>
    </row>
    <row r="747" spans="1:7">
      <c r="A747" t="s">
        <v>85</v>
      </c>
      <c r="B747" s="1">
        <v>45190</v>
      </c>
      <c r="C747">
        <v>256</v>
      </c>
      <c r="D747" s="10">
        <v>39.39</v>
      </c>
      <c r="E747" s="10">
        <v>77.31</v>
      </c>
      <c r="F747" t="s">
        <v>108</v>
      </c>
      <c r="G747" t="s">
        <v>110</v>
      </c>
    </row>
    <row r="748" spans="1:7">
      <c r="A748" t="s">
        <v>82</v>
      </c>
      <c r="B748" s="1">
        <v>45322</v>
      </c>
      <c r="C748">
        <v>58</v>
      </c>
      <c r="D748" s="10">
        <v>53.81</v>
      </c>
      <c r="E748" s="10">
        <v>44.15</v>
      </c>
      <c r="F748" t="s">
        <v>107</v>
      </c>
      <c r="G748" t="s">
        <v>109</v>
      </c>
    </row>
    <row r="749" spans="1:7">
      <c r="A749" t="s">
        <v>41</v>
      </c>
      <c r="B749" s="1">
        <v>45442</v>
      </c>
      <c r="C749">
        <v>123</v>
      </c>
      <c r="D749" s="10">
        <v>81.44</v>
      </c>
      <c r="E749" s="10">
        <v>27.46</v>
      </c>
      <c r="F749" t="s">
        <v>108</v>
      </c>
      <c r="G749" t="s">
        <v>110</v>
      </c>
    </row>
    <row r="750" spans="1:7">
      <c r="A750" t="s">
        <v>39</v>
      </c>
      <c r="B750" s="1">
        <v>45502</v>
      </c>
      <c r="C750">
        <v>284</v>
      </c>
      <c r="D750" s="10">
        <v>95.81</v>
      </c>
      <c r="E750" s="10">
        <v>89.22</v>
      </c>
      <c r="F750" t="s">
        <v>107</v>
      </c>
      <c r="G750" t="s">
        <v>109</v>
      </c>
    </row>
    <row r="751" spans="1:7">
      <c r="A751" t="s">
        <v>70</v>
      </c>
      <c r="B751" s="1">
        <v>45027</v>
      </c>
      <c r="C751">
        <v>137</v>
      </c>
      <c r="D751" s="10">
        <v>71.67</v>
      </c>
      <c r="E751" s="10">
        <v>87.53</v>
      </c>
      <c r="F751" t="s">
        <v>108</v>
      </c>
      <c r="G751" t="s">
        <v>109</v>
      </c>
    </row>
    <row r="752" spans="1:7">
      <c r="A752" t="s">
        <v>24</v>
      </c>
      <c r="B752" s="1">
        <v>45439</v>
      </c>
      <c r="C752">
        <v>120</v>
      </c>
      <c r="D752" s="10">
        <v>34.65</v>
      </c>
      <c r="E752" s="10">
        <v>20.149999999999999</v>
      </c>
      <c r="F752" t="s">
        <v>108</v>
      </c>
      <c r="G752" t="s">
        <v>109</v>
      </c>
    </row>
    <row r="753" spans="1:7">
      <c r="A753" t="s">
        <v>17</v>
      </c>
      <c r="B753" s="1">
        <v>45151</v>
      </c>
      <c r="C753">
        <v>99</v>
      </c>
      <c r="D753" s="10">
        <v>35.26</v>
      </c>
      <c r="E753" s="10">
        <v>64.25</v>
      </c>
      <c r="F753" t="s">
        <v>108</v>
      </c>
      <c r="G753" t="s">
        <v>110</v>
      </c>
    </row>
    <row r="754" spans="1:7">
      <c r="A754" t="s">
        <v>106</v>
      </c>
      <c r="B754" s="1">
        <v>45500</v>
      </c>
      <c r="C754">
        <v>135</v>
      </c>
      <c r="D754" s="10">
        <v>43.19</v>
      </c>
      <c r="E754" s="10">
        <v>50.05</v>
      </c>
      <c r="F754" t="s">
        <v>107</v>
      </c>
      <c r="G754" t="s">
        <v>110</v>
      </c>
    </row>
    <row r="755" spans="1:7">
      <c r="A755" t="s">
        <v>97</v>
      </c>
      <c r="B755" s="1">
        <v>45554</v>
      </c>
      <c r="C755">
        <v>31</v>
      </c>
      <c r="D755" s="10">
        <v>76.66</v>
      </c>
      <c r="E755" s="10">
        <v>98.36</v>
      </c>
      <c r="F755" t="s">
        <v>107</v>
      </c>
      <c r="G755" t="s">
        <v>110</v>
      </c>
    </row>
    <row r="756" spans="1:7">
      <c r="A756" t="s">
        <v>71</v>
      </c>
      <c r="B756" s="1">
        <v>45154</v>
      </c>
      <c r="C756">
        <v>200</v>
      </c>
      <c r="D756" s="10">
        <v>66.02</v>
      </c>
      <c r="E756" s="10">
        <v>44.16</v>
      </c>
      <c r="F756" t="s">
        <v>107</v>
      </c>
      <c r="G756" t="s">
        <v>110</v>
      </c>
    </row>
    <row r="757" spans="1:7">
      <c r="A757" t="s">
        <v>106</v>
      </c>
      <c r="B757" s="1">
        <v>45341</v>
      </c>
      <c r="C757">
        <v>288</v>
      </c>
      <c r="D757" s="10">
        <v>71.72</v>
      </c>
      <c r="E757" s="10">
        <v>83.92</v>
      </c>
      <c r="F757" t="s">
        <v>108</v>
      </c>
      <c r="G757" t="s">
        <v>110</v>
      </c>
    </row>
    <row r="758" spans="1:7">
      <c r="A758" t="s">
        <v>54</v>
      </c>
      <c r="B758" s="1">
        <v>45590</v>
      </c>
      <c r="C758">
        <v>214</v>
      </c>
      <c r="D758" s="10">
        <v>28.81</v>
      </c>
      <c r="E758" s="10">
        <v>66.03</v>
      </c>
      <c r="F758" t="s">
        <v>107</v>
      </c>
      <c r="G758" t="s">
        <v>109</v>
      </c>
    </row>
    <row r="759" spans="1:7">
      <c r="A759" t="s">
        <v>100</v>
      </c>
      <c r="B759" s="1">
        <v>45138</v>
      </c>
      <c r="C759">
        <v>93</v>
      </c>
      <c r="D759" s="10">
        <v>99.88</v>
      </c>
      <c r="E759" s="10">
        <v>65.75</v>
      </c>
      <c r="F759" t="s">
        <v>107</v>
      </c>
      <c r="G759" t="s">
        <v>109</v>
      </c>
    </row>
    <row r="760" spans="1:7">
      <c r="A760" t="s">
        <v>24</v>
      </c>
      <c r="B760" s="1">
        <v>45380</v>
      </c>
      <c r="C760">
        <v>5</v>
      </c>
      <c r="D760" s="10">
        <v>80.03</v>
      </c>
      <c r="E760" s="10">
        <v>62.02</v>
      </c>
      <c r="F760" t="s">
        <v>107</v>
      </c>
      <c r="G760" t="s">
        <v>110</v>
      </c>
    </row>
    <row r="761" spans="1:7">
      <c r="A761" t="s">
        <v>11</v>
      </c>
      <c r="B761" s="1">
        <v>45221</v>
      </c>
      <c r="C761">
        <v>156</v>
      </c>
      <c r="D761" s="10">
        <v>28.95</v>
      </c>
      <c r="E761" s="10">
        <v>63.86</v>
      </c>
      <c r="F761" t="s">
        <v>108</v>
      </c>
      <c r="G761" t="s">
        <v>110</v>
      </c>
    </row>
    <row r="762" spans="1:7">
      <c r="A762" t="s">
        <v>23</v>
      </c>
      <c r="B762" s="1">
        <v>45104</v>
      </c>
      <c r="C762">
        <v>21</v>
      </c>
      <c r="D762" s="10">
        <v>59.75</v>
      </c>
      <c r="E762" s="10">
        <v>18.22</v>
      </c>
      <c r="F762" t="s">
        <v>107</v>
      </c>
      <c r="G762" t="s">
        <v>110</v>
      </c>
    </row>
    <row r="763" spans="1:7">
      <c r="A763" t="s">
        <v>99</v>
      </c>
      <c r="B763" s="1">
        <v>45116</v>
      </c>
      <c r="C763">
        <v>64</v>
      </c>
      <c r="D763" s="10">
        <v>44.55</v>
      </c>
      <c r="E763" s="10">
        <v>62.96</v>
      </c>
      <c r="F763" t="s">
        <v>108</v>
      </c>
      <c r="G763" t="s">
        <v>109</v>
      </c>
    </row>
    <row r="764" spans="1:7">
      <c r="A764" t="s">
        <v>24</v>
      </c>
      <c r="B764" s="1">
        <v>45592</v>
      </c>
      <c r="C764">
        <v>247</v>
      </c>
      <c r="D764" s="10">
        <v>24.41</v>
      </c>
      <c r="E764" s="10">
        <v>66.03</v>
      </c>
      <c r="F764" t="s">
        <v>107</v>
      </c>
      <c r="G764" t="s">
        <v>109</v>
      </c>
    </row>
    <row r="765" spans="1:7">
      <c r="A765" t="s">
        <v>9</v>
      </c>
      <c r="B765" s="1">
        <v>45422</v>
      </c>
      <c r="C765">
        <v>123</v>
      </c>
      <c r="D765" s="10">
        <v>18.73</v>
      </c>
      <c r="E765" s="10">
        <v>47.86</v>
      </c>
      <c r="F765" t="s">
        <v>107</v>
      </c>
      <c r="G765" t="s">
        <v>110</v>
      </c>
    </row>
    <row r="766" spans="1:7">
      <c r="A766" t="s">
        <v>57</v>
      </c>
      <c r="B766" s="1">
        <v>45340</v>
      </c>
      <c r="C766">
        <v>247</v>
      </c>
      <c r="D766" s="10">
        <v>78.28</v>
      </c>
      <c r="E766" s="10">
        <v>76.84</v>
      </c>
      <c r="F766" t="s">
        <v>107</v>
      </c>
      <c r="G766" t="s">
        <v>110</v>
      </c>
    </row>
    <row r="767" spans="1:7">
      <c r="A767" t="s">
        <v>22</v>
      </c>
      <c r="B767" s="1">
        <v>45374</v>
      </c>
      <c r="C767">
        <v>125</v>
      </c>
      <c r="D767" s="10">
        <v>14.96</v>
      </c>
      <c r="E767" s="10">
        <v>92.38</v>
      </c>
      <c r="F767" t="s">
        <v>107</v>
      </c>
      <c r="G767" t="s">
        <v>110</v>
      </c>
    </row>
    <row r="768" spans="1:7">
      <c r="A768" t="s">
        <v>73</v>
      </c>
      <c r="B768" s="1">
        <v>45465</v>
      </c>
      <c r="C768">
        <v>67</v>
      </c>
      <c r="D768" s="10">
        <v>45.99</v>
      </c>
      <c r="E768" s="10">
        <v>41.6</v>
      </c>
      <c r="F768" t="s">
        <v>108</v>
      </c>
      <c r="G768" t="s">
        <v>110</v>
      </c>
    </row>
    <row r="769" spans="1:7">
      <c r="A769" t="s">
        <v>30</v>
      </c>
      <c r="B769" s="1">
        <v>45601</v>
      </c>
      <c r="C769">
        <v>218</v>
      </c>
      <c r="D769" s="10">
        <v>43.78</v>
      </c>
      <c r="E769" s="10">
        <v>20.14</v>
      </c>
      <c r="F769" t="s">
        <v>107</v>
      </c>
      <c r="G769" t="s">
        <v>110</v>
      </c>
    </row>
    <row r="770" spans="1:7">
      <c r="A770" t="s">
        <v>59</v>
      </c>
      <c r="B770" s="1">
        <v>45040</v>
      </c>
      <c r="C770">
        <v>123</v>
      </c>
      <c r="D770" s="10">
        <v>21.4</v>
      </c>
      <c r="E770" s="10">
        <v>75.430000000000007</v>
      </c>
      <c r="F770" t="s">
        <v>108</v>
      </c>
      <c r="G770" t="s">
        <v>110</v>
      </c>
    </row>
    <row r="771" spans="1:7">
      <c r="A771" t="s">
        <v>11</v>
      </c>
      <c r="B771" s="1">
        <v>45525</v>
      </c>
      <c r="C771">
        <v>156</v>
      </c>
      <c r="D771" s="10">
        <v>20.190000000000001</v>
      </c>
      <c r="E771" s="10">
        <v>37.450000000000003</v>
      </c>
      <c r="F771" t="s">
        <v>108</v>
      </c>
      <c r="G771" t="s">
        <v>110</v>
      </c>
    </row>
    <row r="772" spans="1:7">
      <c r="A772" t="s">
        <v>15</v>
      </c>
      <c r="B772" s="1">
        <v>45532</v>
      </c>
      <c r="C772">
        <v>210</v>
      </c>
      <c r="D772" s="10">
        <v>56.08</v>
      </c>
      <c r="E772" s="10">
        <v>68.989999999999995</v>
      </c>
      <c r="F772" t="s">
        <v>107</v>
      </c>
      <c r="G772" t="s">
        <v>110</v>
      </c>
    </row>
    <row r="773" spans="1:7">
      <c r="A773" t="s">
        <v>95</v>
      </c>
      <c r="B773" s="1">
        <v>45083</v>
      </c>
      <c r="C773">
        <v>193</v>
      </c>
      <c r="D773" s="10">
        <v>56.71</v>
      </c>
      <c r="E773" s="10">
        <v>99.77</v>
      </c>
      <c r="F773" t="s">
        <v>107</v>
      </c>
      <c r="G773" t="s">
        <v>110</v>
      </c>
    </row>
    <row r="774" spans="1:7">
      <c r="A774" t="s">
        <v>97</v>
      </c>
      <c r="B774" s="1">
        <v>45469</v>
      </c>
      <c r="C774">
        <v>275</v>
      </c>
      <c r="D774" s="10">
        <v>89.59</v>
      </c>
      <c r="E774" s="10">
        <v>40.47</v>
      </c>
      <c r="F774" t="s">
        <v>107</v>
      </c>
      <c r="G774" t="s">
        <v>110</v>
      </c>
    </row>
    <row r="775" spans="1:7">
      <c r="A775" t="s">
        <v>33</v>
      </c>
      <c r="B775" s="1">
        <v>45364</v>
      </c>
      <c r="C775">
        <v>62</v>
      </c>
      <c r="D775" s="10">
        <v>23.46</v>
      </c>
      <c r="E775" s="10">
        <v>36.58</v>
      </c>
      <c r="F775" t="s">
        <v>107</v>
      </c>
      <c r="G775" t="s">
        <v>109</v>
      </c>
    </row>
    <row r="776" spans="1:7">
      <c r="A776" t="s">
        <v>54</v>
      </c>
      <c r="B776" s="1">
        <v>44990</v>
      </c>
      <c r="C776">
        <v>198</v>
      </c>
      <c r="D776" s="10">
        <v>76.55</v>
      </c>
      <c r="E776" s="10">
        <v>83.49</v>
      </c>
      <c r="F776" t="s">
        <v>107</v>
      </c>
      <c r="G776" t="s">
        <v>110</v>
      </c>
    </row>
    <row r="777" spans="1:7">
      <c r="A777" t="s">
        <v>69</v>
      </c>
      <c r="B777" s="1">
        <v>45058</v>
      </c>
      <c r="C777">
        <v>228</v>
      </c>
      <c r="D777" s="10">
        <v>67.44</v>
      </c>
      <c r="E777" s="10">
        <v>56.81</v>
      </c>
      <c r="F777" t="s">
        <v>108</v>
      </c>
      <c r="G777" t="s">
        <v>110</v>
      </c>
    </row>
    <row r="778" spans="1:7">
      <c r="A778" t="s">
        <v>79</v>
      </c>
      <c r="B778" s="1">
        <v>45109</v>
      </c>
      <c r="C778">
        <v>275</v>
      </c>
      <c r="D778" s="10">
        <v>96.12</v>
      </c>
      <c r="E778" s="10">
        <v>89.59</v>
      </c>
      <c r="F778" t="s">
        <v>108</v>
      </c>
      <c r="G778" t="s">
        <v>110</v>
      </c>
    </row>
    <row r="779" spans="1:7">
      <c r="A779" t="s">
        <v>65</v>
      </c>
      <c r="B779" s="1">
        <v>45576</v>
      </c>
      <c r="C779">
        <v>36</v>
      </c>
      <c r="D779" s="10">
        <v>21.16</v>
      </c>
      <c r="E779" s="10">
        <v>92.92</v>
      </c>
      <c r="F779" t="s">
        <v>108</v>
      </c>
      <c r="G779" t="s">
        <v>109</v>
      </c>
    </row>
    <row r="780" spans="1:7">
      <c r="A780" t="s">
        <v>29</v>
      </c>
      <c r="B780" s="1">
        <v>45030</v>
      </c>
      <c r="C780">
        <v>243</v>
      </c>
      <c r="D780" s="10">
        <v>31.64</v>
      </c>
      <c r="E780" s="10">
        <v>68.22</v>
      </c>
      <c r="F780" t="s">
        <v>107</v>
      </c>
      <c r="G780" t="s">
        <v>109</v>
      </c>
    </row>
    <row r="781" spans="1:7">
      <c r="A781" t="s">
        <v>10</v>
      </c>
      <c r="B781" s="1">
        <v>45655</v>
      </c>
      <c r="C781">
        <v>183</v>
      </c>
      <c r="D781" s="10">
        <v>54.92</v>
      </c>
      <c r="E781" s="10">
        <v>106.53</v>
      </c>
      <c r="F781" t="s">
        <v>108</v>
      </c>
      <c r="G781" t="s">
        <v>109</v>
      </c>
    </row>
    <row r="782" spans="1:7">
      <c r="A782" t="s">
        <v>103</v>
      </c>
      <c r="B782" s="1">
        <v>45354</v>
      </c>
      <c r="C782">
        <v>204</v>
      </c>
      <c r="D782" s="10">
        <v>97.93</v>
      </c>
      <c r="E782" s="10">
        <v>75.599999999999994</v>
      </c>
      <c r="F782" t="s">
        <v>107</v>
      </c>
      <c r="G782" t="s">
        <v>110</v>
      </c>
    </row>
    <row r="783" spans="1:7">
      <c r="A783" t="s">
        <v>67</v>
      </c>
      <c r="B783" s="1">
        <v>45150</v>
      </c>
      <c r="C783">
        <v>80</v>
      </c>
      <c r="D783" s="10">
        <v>86.84</v>
      </c>
      <c r="E783" s="10">
        <v>66.86</v>
      </c>
      <c r="F783" t="s">
        <v>107</v>
      </c>
      <c r="G783" t="s">
        <v>109</v>
      </c>
    </row>
    <row r="784" spans="1:7">
      <c r="A784" t="s">
        <v>49</v>
      </c>
      <c r="B784" s="1">
        <v>45071</v>
      </c>
      <c r="C784">
        <v>111</v>
      </c>
      <c r="D784" s="10">
        <v>85.34</v>
      </c>
      <c r="E784" s="10">
        <v>33.33</v>
      </c>
      <c r="F784" t="s">
        <v>107</v>
      </c>
      <c r="G784" t="s">
        <v>109</v>
      </c>
    </row>
    <row r="785" spans="1:7">
      <c r="A785" t="s">
        <v>29</v>
      </c>
      <c r="B785" s="1">
        <v>45420</v>
      </c>
      <c r="C785">
        <v>169</v>
      </c>
      <c r="D785" s="10">
        <v>90.7</v>
      </c>
      <c r="E785" s="10">
        <v>87.8</v>
      </c>
      <c r="F785" t="s">
        <v>108</v>
      </c>
      <c r="G785" t="s">
        <v>109</v>
      </c>
    </row>
    <row r="786" spans="1:7">
      <c r="A786" t="s">
        <v>96</v>
      </c>
      <c r="B786" s="1">
        <v>45677</v>
      </c>
      <c r="C786">
        <v>94</v>
      </c>
      <c r="D786" s="10">
        <v>36.81</v>
      </c>
      <c r="E786" s="10">
        <v>101.65</v>
      </c>
      <c r="F786" t="s">
        <v>108</v>
      </c>
      <c r="G786" t="s">
        <v>109</v>
      </c>
    </row>
    <row r="787" spans="1:7">
      <c r="A787" t="s">
        <v>8</v>
      </c>
      <c r="B787" s="1">
        <v>45408</v>
      </c>
      <c r="C787">
        <v>253</v>
      </c>
      <c r="D787" s="10">
        <v>55.7</v>
      </c>
      <c r="E787" s="10">
        <v>68.8</v>
      </c>
      <c r="F787" t="s">
        <v>108</v>
      </c>
      <c r="G787" t="s">
        <v>110</v>
      </c>
    </row>
    <row r="788" spans="1:7">
      <c r="A788" t="s">
        <v>97</v>
      </c>
      <c r="B788" s="1">
        <v>45178</v>
      </c>
      <c r="C788">
        <v>207</v>
      </c>
      <c r="D788" s="10">
        <v>67.62</v>
      </c>
      <c r="E788" s="10">
        <v>40.54</v>
      </c>
      <c r="F788" t="s">
        <v>108</v>
      </c>
      <c r="G788" t="s">
        <v>110</v>
      </c>
    </row>
    <row r="789" spans="1:7">
      <c r="A789" t="s">
        <v>35</v>
      </c>
      <c r="B789" s="1">
        <v>45547</v>
      </c>
      <c r="C789">
        <v>37</v>
      </c>
      <c r="D789" s="10">
        <v>81.09</v>
      </c>
      <c r="E789" s="10">
        <v>70.930000000000007</v>
      </c>
      <c r="F789" t="s">
        <v>107</v>
      </c>
      <c r="G789" t="s">
        <v>110</v>
      </c>
    </row>
    <row r="790" spans="1:7">
      <c r="A790" t="s">
        <v>82</v>
      </c>
      <c r="B790" s="1">
        <v>45476</v>
      </c>
      <c r="C790">
        <v>282</v>
      </c>
      <c r="D790" s="10">
        <v>44.48</v>
      </c>
      <c r="E790" s="10">
        <v>53.4</v>
      </c>
      <c r="F790" t="s">
        <v>107</v>
      </c>
      <c r="G790" t="s">
        <v>109</v>
      </c>
    </row>
    <row r="791" spans="1:7">
      <c r="A791" t="s">
        <v>69</v>
      </c>
      <c r="B791" s="1">
        <v>45449</v>
      </c>
      <c r="C791">
        <v>1</v>
      </c>
      <c r="D791" s="10">
        <v>67.959999999999994</v>
      </c>
      <c r="E791" s="10">
        <v>29.86</v>
      </c>
      <c r="F791" t="s">
        <v>108</v>
      </c>
      <c r="G791" t="s">
        <v>110</v>
      </c>
    </row>
    <row r="792" spans="1:7">
      <c r="A792" t="s">
        <v>70</v>
      </c>
      <c r="B792" s="1">
        <v>44983</v>
      </c>
      <c r="C792">
        <v>138</v>
      </c>
      <c r="D792" s="10">
        <v>82.49</v>
      </c>
      <c r="E792" s="10">
        <v>94.69</v>
      </c>
      <c r="F792" t="s">
        <v>107</v>
      </c>
      <c r="G792" t="s">
        <v>109</v>
      </c>
    </row>
    <row r="793" spans="1:7">
      <c r="A793" t="s">
        <v>101</v>
      </c>
      <c r="B793" s="1">
        <v>45369</v>
      </c>
      <c r="C793">
        <v>14</v>
      </c>
      <c r="D793" s="10">
        <v>94.44</v>
      </c>
      <c r="E793" s="10">
        <v>76.459999999999994</v>
      </c>
      <c r="F793" t="s">
        <v>108</v>
      </c>
      <c r="G793" t="s">
        <v>109</v>
      </c>
    </row>
    <row r="794" spans="1:7">
      <c r="A794" t="s">
        <v>79</v>
      </c>
      <c r="B794" s="1">
        <v>45698</v>
      </c>
      <c r="C794">
        <v>129</v>
      </c>
      <c r="D794" s="10">
        <v>56.72</v>
      </c>
      <c r="E794" s="10">
        <v>93.93</v>
      </c>
      <c r="F794" t="s">
        <v>107</v>
      </c>
      <c r="G794" t="s">
        <v>109</v>
      </c>
    </row>
    <row r="795" spans="1:7">
      <c r="A795" t="s">
        <v>106</v>
      </c>
      <c r="B795" s="1">
        <v>45112</v>
      </c>
      <c r="C795">
        <v>104</v>
      </c>
      <c r="D795" s="10">
        <v>15.74</v>
      </c>
      <c r="E795" s="10">
        <v>79.099999999999994</v>
      </c>
      <c r="F795" t="s">
        <v>107</v>
      </c>
      <c r="G795" t="s">
        <v>110</v>
      </c>
    </row>
    <row r="796" spans="1:7">
      <c r="A796" t="s">
        <v>53</v>
      </c>
      <c r="B796" s="1">
        <v>45124</v>
      </c>
      <c r="C796">
        <v>134</v>
      </c>
      <c r="D796" s="10">
        <v>93.68</v>
      </c>
      <c r="E796" s="10">
        <v>86.8</v>
      </c>
      <c r="F796" t="s">
        <v>107</v>
      </c>
      <c r="G796" t="s">
        <v>110</v>
      </c>
    </row>
    <row r="797" spans="1:7">
      <c r="A797" t="s">
        <v>81</v>
      </c>
      <c r="B797" s="1">
        <v>45082</v>
      </c>
      <c r="C797">
        <v>34</v>
      </c>
      <c r="D797" s="10">
        <v>23.4</v>
      </c>
      <c r="E797" s="10">
        <v>48.43</v>
      </c>
      <c r="F797" t="s">
        <v>108</v>
      </c>
      <c r="G797" t="s">
        <v>110</v>
      </c>
    </row>
    <row r="798" spans="1:7">
      <c r="A798" t="s">
        <v>103</v>
      </c>
      <c r="B798" s="1">
        <v>45020</v>
      </c>
      <c r="C798">
        <v>144</v>
      </c>
      <c r="D798" s="10">
        <v>27.6</v>
      </c>
      <c r="E798" s="10">
        <v>98.13</v>
      </c>
      <c r="F798" t="s">
        <v>108</v>
      </c>
      <c r="G798" t="s">
        <v>110</v>
      </c>
    </row>
    <row r="799" spans="1:7">
      <c r="A799" t="s">
        <v>48</v>
      </c>
      <c r="B799" s="1">
        <v>45110</v>
      </c>
      <c r="C799">
        <v>67</v>
      </c>
      <c r="D799" s="10">
        <v>70.19</v>
      </c>
      <c r="E799" s="10">
        <v>104.31</v>
      </c>
      <c r="F799" t="s">
        <v>108</v>
      </c>
      <c r="G799" t="s">
        <v>109</v>
      </c>
    </row>
    <row r="800" spans="1:7">
      <c r="A800" t="s">
        <v>59</v>
      </c>
      <c r="B800" s="1">
        <v>45127</v>
      </c>
      <c r="C800">
        <v>113</v>
      </c>
      <c r="D800" s="10">
        <v>11.18</v>
      </c>
      <c r="E800" s="10">
        <v>101.3</v>
      </c>
      <c r="F800" t="s">
        <v>107</v>
      </c>
      <c r="G800" t="s">
        <v>109</v>
      </c>
    </row>
    <row r="801" spans="1:7">
      <c r="A801" t="s">
        <v>88</v>
      </c>
      <c r="B801" s="1">
        <v>45269</v>
      </c>
      <c r="C801">
        <v>200</v>
      </c>
      <c r="D801" s="10">
        <v>74.05</v>
      </c>
      <c r="E801" s="10">
        <v>102.59</v>
      </c>
      <c r="F801" t="s">
        <v>107</v>
      </c>
      <c r="G801" t="s">
        <v>109</v>
      </c>
    </row>
    <row r="802" spans="1:7">
      <c r="A802" t="s">
        <v>24</v>
      </c>
      <c r="B802" s="1">
        <v>45700</v>
      </c>
      <c r="C802">
        <v>136</v>
      </c>
      <c r="D802" s="10">
        <v>59.1</v>
      </c>
      <c r="E802" s="10">
        <v>101.61</v>
      </c>
      <c r="F802" t="s">
        <v>108</v>
      </c>
      <c r="G802" t="s">
        <v>109</v>
      </c>
    </row>
    <row r="803" spans="1:7">
      <c r="A803" t="s">
        <v>17</v>
      </c>
      <c r="B803" s="1">
        <v>45173</v>
      </c>
      <c r="C803">
        <v>136</v>
      </c>
      <c r="D803" s="10">
        <v>84.61</v>
      </c>
      <c r="E803" s="10">
        <v>35.58</v>
      </c>
      <c r="F803" t="s">
        <v>108</v>
      </c>
      <c r="G803" t="s">
        <v>109</v>
      </c>
    </row>
    <row r="804" spans="1:7">
      <c r="A804" t="s">
        <v>52</v>
      </c>
      <c r="B804" s="1">
        <v>45442</v>
      </c>
      <c r="C804">
        <v>273</v>
      </c>
      <c r="D804" s="10">
        <v>40.450000000000003</v>
      </c>
      <c r="E804" s="10">
        <v>85.81</v>
      </c>
      <c r="F804" t="s">
        <v>107</v>
      </c>
      <c r="G804" t="s">
        <v>109</v>
      </c>
    </row>
    <row r="805" spans="1:7">
      <c r="A805" t="s">
        <v>73</v>
      </c>
      <c r="B805" s="1">
        <v>45062</v>
      </c>
      <c r="C805">
        <v>35</v>
      </c>
      <c r="D805" s="10">
        <v>66.12</v>
      </c>
      <c r="E805" s="10">
        <v>77.22</v>
      </c>
      <c r="F805" t="s">
        <v>107</v>
      </c>
      <c r="G805" t="s">
        <v>110</v>
      </c>
    </row>
    <row r="806" spans="1:7">
      <c r="A806" t="s">
        <v>81</v>
      </c>
      <c r="B806" s="1">
        <v>45083</v>
      </c>
      <c r="C806">
        <v>210</v>
      </c>
      <c r="D806" s="10">
        <v>76.78</v>
      </c>
      <c r="E806" s="10">
        <v>89.52</v>
      </c>
      <c r="F806" t="s">
        <v>107</v>
      </c>
      <c r="G806" t="s">
        <v>110</v>
      </c>
    </row>
    <row r="807" spans="1:7">
      <c r="A807" t="s">
        <v>86</v>
      </c>
      <c r="B807" s="1">
        <v>45342</v>
      </c>
      <c r="C807">
        <v>282</v>
      </c>
      <c r="D807" s="10">
        <v>43.26</v>
      </c>
      <c r="E807" s="10">
        <v>59.31</v>
      </c>
      <c r="F807" t="s">
        <v>107</v>
      </c>
      <c r="G807" t="s">
        <v>110</v>
      </c>
    </row>
    <row r="808" spans="1:7">
      <c r="A808" t="s">
        <v>11</v>
      </c>
      <c r="B808" s="1">
        <v>45220</v>
      </c>
      <c r="C808">
        <v>4</v>
      </c>
      <c r="D808" s="10">
        <v>11.67</v>
      </c>
      <c r="E808" s="10">
        <v>52.53</v>
      </c>
      <c r="F808" t="s">
        <v>107</v>
      </c>
      <c r="G808" t="s">
        <v>110</v>
      </c>
    </row>
    <row r="809" spans="1:7">
      <c r="A809" t="s">
        <v>83</v>
      </c>
      <c r="B809" s="1">
        <v>45689</v>
      </c>
      <c r="C809">
        <v>80</v>
      </c>
      <c r="D809" s="10">
        <v>45.62</v>
      </c>
      <c r="E809" s="10">
        <v>80.430000000000007</v>
      </c>
      <c r="F809" t="s">
        <v>108</v>
      </c>
      <c r="G809" t="s">
        <v>109</v>
      </c>
    </row>
    <row r="810" spans="1:7">
      <c r="A810" t="s">
        <v>27</v>
      </c>
      <c r="B810" s="1">
        <v>45190</v>
      </c>
      <c r="C810">
        <v>162</v>
      </c>
      <c r="D810" s="10">
        <v>77.92</v>
      </c>
      <c r="E810" s="10">
        <v>70.760000000000005</v>
      </c>
      <c r="F810" t="s">
        <v>108</v>
      </c>
      <c r="G810" t="s">
        <v>110</v>
      </c>
    </row>
    <row r="811" spans="1:7">
      <c r="A811" t="s">
        <v>38</v>
      </c>
      <c r="B811" s="1">
        <v>45616</v>
      </c>
      <c r="C811">
        <v>106</v>
      </c>
      <c r="D811" s="10">
        <v>24.33</v>
      </c>
      <c r="E811" s="10">
        <v>55.11</v>
      </c>
      <c r="F811" t="s">
        <v>107</v>
      </c>
      <c r="G811" t="s">
        <v>110</v>
      </c>
    </row>
    <row r="812" spans="1:7">
      <c r="A812" t="s">
        <v>37</v>
      </c>
      <c r="B812" s="1">
        <v>45472</v>
      </c>
      <c r="C812">
        <v>183</v>
      </c>
      <c r="D812" s="10">
        <v>83.59</v>
      </c>
      <c r="E812" s="10">
        <v>51.52</v>
      </c>
      <c r="F812" t="s">
        <v>108</v>
      </c>
      <c r="G812" t="s">
        <v>110</v>
      </c>
    </row>
    <row r="813" spans="1:7">
      <c r="A813" t="s">
        <v>34</v>
      </c>
      <c r="B813" s="1">
        <v>45250</v>
      </c>
      <c r="C813">
        <v>25</v>
      </c>
      <c r="D813" s="10">
        <v>56.21</v>
      </c>
      <c r="E813" s="10">
        <v>77.75</v>
      </c>
      <c r="F813" t="s">
        <v>107</v>
      </c>
      <c r="G813" t="s">
        <v>109</v>
      </c>
    </row>
    <row r="814" spans="1:7">
      <c r="A814" t="s">
        <v>103</v>
      </c>
      <c r="B814" s="1">
        <v>45365</v>
      </c>
      <c r="C814">
        <v>16</v>
      </c>
      <c r="D814" s="10">
        <v>36.840000000000003</v>
      </c>
      <c r="E814" s="10">
        <v>56.13</v>
      </c>
      <c r="F814" t="s">
        <v>108</v>
      </c>
      <c r="G814" t="s">
        <v>109</v>
      </c>
    </row>
    <row r="815" spans="1:7">
      <c r="A815" t="s">
        <v>42</v>
      </c>
      <c r="B815" s="1">
        <v>45680</v>
      </c>
      <c r="C815">
        <v>250</v>
      </c>
      <c r="D815" s="10">
        <v>44.95</v>
      </c>
      <c r="E815" s="10">
        <v>89.22</v>
      </c>
      <c r="F815" t="s">
        <v>108</v>
      </c>
      <c r="G815" t="s">
        <v>110</v>
      </c>
    </row>
    <row r="816" spans="1:7">
      <c r="A816" t="s">
        <v>17</v>
      </c>
      <c r="B816" s="1">
        <v>45315</v>
      </c>
      <c r="C816">
        <v>90</v>
      </c>
      <c r="D816" s="10">
        <v>30.24</v>
      </c>
      <c r="E816" s="10">
        <v>84.89</v>
      </c>
      <c r="F816" t="s">
        <v>107</v>
      </c>
      <c r="G816" t="s">
        <v>109</v>
      </c>
    </row>
    <row r="817" spans="1:7">
      <c r="A817" t="s">
        <v>47</v>
      </c>
      <c r="B817" s="1">
        <v>45562</v>
      </c>
      <c r="C817">
        <v>256</v>
      </c>
      <c r="D817" s="10">
        <v>35.869999999999997</v>
      </c>
      <c r="E817" s="10">
        <v>61.23</v>
      </c>
      <c r="F817" t="s">
        <v>108</v>
      </c>
      <c r="G817" t="s">
        <v>110</v>
      </c>
    </row>
    <row r="818" spans="1:7">
      <c r="A818" t="s">
        <v>40</v>
      </c>
      <c r="B818" s="1">
        <v>45025</v>
      </c>
      <c r="C818">
        <v>286</v>
      </c>
      <c r="D818" s="10">
        <v>20.48</v>
      </c>
      <c r="E818" s="10">
        <v>89.46</v>
      </c>
      <c r="F818" t="s">
        <v>107</v>
      </c>
      <c r="G818" t="s">
        <v>109</v>
      </c>
    </row>
    <row r="819" spans="1:7">
      <c r="A819" t="s">
        <v>19</v>
      </c>
      <c r="B819" s="1">
        <v>45598</v>
      </c>
      <c r="C819">
        <v>148</v>
      </c>
      <c r="D819" s="10">
        <v>99.96</v>
      </c>
      <c r="E819" s="10">
        <v>35.75</v>
      </c>
      <c r="F819" t="s">
        <v>108</v>
      </c>
      <c r="G819" t="s">
        <v>110</v>
      </c>
    </row>
    <row r="820" spans="1:7">
      <c r="A820" t="s">
        <v>105</v>
      </c>
      <c r="B820" s="1">
        <v>45473</v>
      </c>
      <c r="C820">
        <v>83</v>
      </c>
      <c r="D820" s="10">
        <v>77.03</v>
      </c>
      <c r="E820" s="10">
        <v>100.83</v>
      </c>
      <c r="F820" t="s">
        <v>107</v>
      </c>
      <c r="G820" t="s">
        <v>109</v>
      </c>
    </row>
    <row r="821" spans="1:7">
      <c r="A821" t="s">
        <v>35</v>
      </c>
      <c r="B821" s="1">
        <v>45699</v>
      </c>
      <c r="C821">
        <v>273</v>
      </c>
      <c r="D821" s="10">
        <v>36.520000000000003</v>
      </c>
      <c r="E821" s="10">
        <v>56.34</v>
      </c>
      <c r="F821" t="s">
        <v>107</v>
      </c>
      <c r="G821" t="s">
        <v>109</v>
      </c>
    </row>
    <row r="822" spans="1:7">
      <c r="A822" t="s">
        <v>90</v>
      </c>
      <c r="B822" s="1">
        <v>45154</v>
      </c>
      <c r="C822">
        <v>98</v>
      </c>
      <c r="D822" s="10">
        <v>57.72</v>
      </c>
      <c r="E822" s="10">
        <v>45.84</v>
      </c>
      <c r="F822" t="s">
        <v>107</v>
      </c>
      <c r="G822" t="s">
        <v>109</v>
      </c>
    </row>
    <row r="823" spans="1:7">
      <c r="A823" t="s">
        <v>19</v>
      </c>
      <c r="B823" s="1">
        <v>45198</v>
      </c>
      <c r="C823">
        <v>67</v>
      </c>
      <c r="D823" s="10">
        <v>60.11</v>
      </c>
      <c r="E823" s="10">
        <v>101.53</v>
      </c>
      <c r="F823" t="s">
        <v>107</v>
      </c>
      <c r="G823" t="s">
        <v>110</v>
      </c>
    </row>
    <row r="824" spans="1:7">
      <c r="A824" t="s">
        <v>7</v>
      </c>
      <c r="B824" s="1">
        <v>45144</v>
      </c>
      <c r="C824">
        <v>232</v>
      </c>
      <c r="D824" s="10">
        <v>94.81</v>
      </c>
      <c r="E824" s="10">
        <v>32.61</v>
      </c>
      <c r="F824" t="s">
        <v>108</v>
      </c>
      <c r="G824" t="s">
        <v>110</v>
      </c>
    </row>
    <row r="825" spans="1:7">
      <c r="A825" t="s">
        <v>51</v>
      </c>
      <c r="B825" s="1">
        <v>45144</v>
      </c>
      <c r="C825">
        <v>39</v>
      </c>
      <c r="D825" s="10">
        <v>88.15</v>
      </c>
      <c r="E825" s="10">
        <v>91.62</v>
      </c>
      <c r="F825" t="s">
        <v>108</v>
      </c>
      <c r="G825" t="s">
        <v>110</v>
      </c>
    </row>
    <row r="826" spans="1:7">
      <c r="A826" t="s">
        <v>104</v>
      </c>
      <c r="B826" s="1">
        <v>44999</v>
      </c>
      <c r="C826">
        <v>159</v>
      </c>
      <c r="D826" s="10">
        <v>48.13</v>
      </c>
      <c r="E826" s="10">
        <v>108.54</v>
      </c>
      <c r="F826" t="s">
        <v>107</v>
      </c>
      <c r="G826" t="s">
        <v>109</v>
      </c>
    </row>
    <row r="827" spans="1:7">
      <c r="A827" t="s">
        <v>75</v>
      </c>
      <c r="B827" s="1">
        <v>45500</v>
      </c>
      <c r="C827">
        <v>168</v>
      </c>
      <c r="D827" s="10">
        <v>67.39</v>
      </c>
      <c r="E827" s="10">
        <v>91.24</v>
      </c>
      <c r="F827" t="s">
        <v>108</v>
      </c>
      <c r="G827" t="s">
        <v>110</v>
      </c>
    </row>
    <row r="828" spans="1:7">
      <c r="A828" t="s">
        <v>59</v>
      </c>
      <c r="B828" s="1">
        <v>45395</v>
      </c>
      <c r="C828">
        <v>60</v>
      </c>
      <c r="D828" s="10">
        <v>27.57</v>
      </c>
      <c r="E828" s="10">
        <v>97.06</v>
      </c>
      <c r="F828" t="s">
        <v>108</v>
      </c>
      <c r="G828" t="s">
        <v>110</v>
      </c>
    </row>
    <row r="829" spans="1:7">
      <c r="A829" t="s">
        <v>50</v>
      </c>
      <c r="B829" s="1">
        <v>45085</v>
      </c>
      <c r="C829">
        <v>11</v>
      </c>
      <c r="D829" s="10">
        <v>74.099999999999994</v>
      </c>
      <c r="E829" s="10">
        <v>24.75</v>
      </c>
      <c r="F829" t="s">
        <v>107</v>
      </c>
      <c r="G829" t="s">
        <v>110</v>
      </c>
    </row>
    <row r="830" spans="1:7">
      <c r="A830" t="s">
        <v>86</v>
      </c>
      <c r="B830" s="1">
        <v>45147</v>
      </c>
      <c r="C830">
        <v>63</v>
      </c>
      <c r="D830" s="10">
        <v>44.47</v>
      </c>
      <c r="E830" s="10">
        <v>51.4</v>
      </c>
      <c r="F830" t="s">
        <v>107</v>
      </c>
      <c r="G830" t="s">
        <v>109</v>
      </c>
    </row>
    <row r="831" spans="1:7">
      <c r="A831" t="s">
        <v>23</v>
      </c>
      <c r="B831" s="1">
        <v>45408</v>
      </c>
      <c r="C831">
        <v>15</v>
      </c>
      <c r="D831" s="10">
        <v>10.62</v>
      </c>
      <c r="E831" s="10">
        <v>115.29</v>
      </c>
      <c r="F831" t="s">
        <v>107</v>
      </c>
      <c r="G831" t="s">
        <v>109</v>
      </c>
    </row>
    <row r="832" spans="1:7">
      <c r="A832" t="s">
        <v>43</v>
      </c>
      <c r="B832" s="1">
        <v>45435</v>
      </c>
      <c r="C832">
        <v>288</v>
      </c>
      <c r="D832" s="10">
        <v>19.399999999999999</v>
      </c>
      <c r="E832" s="10">
        <v>56.37</v>
      </c>
      <c r="F832" t="s">
        <v>108</v>
      </c>
      <c r="G832" t="s">
        <v>110</v>
      </c>
    </row>
    <row r="833" spans="1:7">
      <c r="A833" t="s">
        <v>38</v>
      </c>
      <c r="B833" s="1">
        <v>45021</v>
      </c>
      <c r="C833">
        <v>54</v>
      </c>
      <c r="D833" s="10">
        <v>14.54</v>
      </c>
      <c r="E833" s="10">
        <v>18.809999999999999</v>
      </c>
      <c r="F833" t="s">
        <v>107</v>
      </c>
      <c r="G833" t="s">
        <v>109</v>
      </c>
    </row>
    <row r="834" spans="1:7">
      <c r="A834" t="s">
        <v>84</v>
      </c>
      <c r="B834" s="1">
        <v>45033</v>
      </c>
      <c r="C834">
        <v>131</v>
      </c>
      <c r="D834" s="10">
        <v>38.1</v>
      </c>
      <c r="E834" s="10">
        <v>108.72</v>
      </c>
      <c r="F834" t="s">
        <v>107</v>
      </c>
      <c r="G834" t="s">
        <v>110</v>
      </c>
    </row>
    <row r="835" spans="1:7">
      <c r="A835" t="s">
        <v>47</v>
      </c>
      <c r="B835" s="1">
        <v>45334</v>
      </c>
      <c r="C835">
        <v>283</v>
      </c>
      <c r="D835" s="10">
        <v>52.54</v>
      </c>
      <c r="E835" s="10">
        <v>67.13</v>
      </c>
      <c r="F835" t="s">
        <v>108</v>
      </c>
      <c r="G835" t="s">
        <v>109</v>
      </c>
    </row>
    <row r="836" spans="1:7">
      <c r="A836" t="s">
        <v>17</v>
      </c>
      <c r="B836" s="1">
        <v>45060</v>
      </c>
      <c r="C836">
        <v>162</v>
      </c>
      <c r="D836" s="10">
        <v>31.55</v>
      </c>
      <c r="E836" s="10">
        <v>82.04</v>
      </c>
      <c r="F836" t="s">
        <v>107</v>
      </c>
      <c r="G836" t="s">
        <v>110</v>
      </c>
    </row>
    <row r="837" spans="1:7">
      <c r="A837" t="s">
        <v>35</v>
      </c>
      <c r="B837" s="1">
        <v>45365</v>
      </c>
      <c r="C837">
        <v>99</v>
      </c>
      <c r="D837" s="10">
        <v>49.63</v>
      </c>
      <c r="E837" s="10">
        <v>31.78</v>
      </c>
      <c r="F837" t="s">
        <v>108</v>
      </c>
      <c r="G837" t="s">
        <v>110</v>
      </c>
    </row>
    <row r="838" spans="1:7">
      <c r="A838" t="s">
        <v>49</v>
      </c>
      <c r="B838" s="1">
        <v>45641</v>
      </c>
      <c r="C838">
        <v>296</v>
      </c>
      <c r="D838" s="10">
        <v>72.989999999999995</v>
      </c>
      <c r="E838" s="10">
        <v>57.36</v>
      </c>
      <c r="F838" t="s">
        <v>108</v>
      </c>
      <c r="G838" t="s">
        <v>109</v>
      </c>
    </row>
    <row r="839" spans="1:7">
      <c r="A839" t="s">
        <v>102</v>
      </c>
      <c r="B839" s="1">
        <v>45700</v>
      </c>
      <c r="C839">
        <v>44</v>
      </c>
      <c r="D839" s="10">
        <v>94.48</v>
      </c>
      <c r="E839" s="10">
        <v>65.55</v>
      </c>
      <c r="F839" t="s">
        <v>108</v>
      </c>
      <c r="G839" t="s">
        <v>109</v>
      </c>
    </row>
    <row r="840" spans="1:7">
      <c r="A840" t="s">
        <v>75</v>
      </c>
      <c r="B840" s="1">
        <v>45694</v>
      </c>
      <c r="C840">
        <v>199</v>
      </c>
      <c r="D840" s="10">
        <v>87.67</v>
      </c>
      <c r="E840" s="10">
        <v>86.44</v>
      </c>
      <c r="F840" t="s">
        <v>107</v>
      </c>
      <c r="G840" t="s">
        <v>110</v>
      </c>
    </row>
    <row r="841" spans="1:7">
      <c r="A841" t="s">
        <v>25</v>
      </c>
      <c r="B841" s="1">
        <v>45421</v>
      </c>
      <c r="C841">
        <v>281</v>
      </c>
      <c r="D841" s="10">
        <v>17.510000000000002</v>
      </c>
      <c r="E841" s="10">
        <v>49.32</v>
      </c>
      <c r="F841" t="s">
        <v>108</v>
      </c>
      <c r="G841" t="s">
        <v>110</v>
      </c>
    </row>
    <row r="842" spans="1:7">
      <c r="A842" t="s">
        <v>43</v>
      </c>
      <c r="B842" s="1">
        <v>45230</v>
      </c>
      <c r="C842">
        <v>36</v>
      </c>
      <c r="D842" s="10">
        <v>24.79</v>
      </c>
      <c r="E842" s="10">
        <v>33.270000000000003</v>
      </c>
      <c r="F842" t="s">
        <v>108</v>
      </c>
      <c r="G842" t="s">
        <v>110</v>
      </c>
    </row>
    <row r="843" spans="1:7">
      <c r="A843" t="s">
        <v>58</v>
      </c>
      <c r="B843" s="1">
        <v>45513</v>
      </c>
      <c r="C843">
        <v>124</v>
      </c>
      <c r="D843" s="10">
        <v>33.83</v>
      </c>
      <c r="E843" s="10">
        <v>107.65</v>
      </c>
      <c r="F843" t="s">
        <v>107</v>
      </c>
      <c r="G843" t="s">
        <v>110</v>
      </c>
    </row>
    <row r="844" spans="1:7">
      <c r="A844" t="s">
        <v>73</v>
      </c>
      <c r="B844" s="1">
        <v>45575</v>
      </c>
      <c r="C844">
        <v>160</v>
      </c>
      <c r="D844" s="10">
        <v>79.650000000000006</v>
      </c>
      <c r="E844" s="10">
        <v>42.71</v>
      </c>
      <c r="F844" t="s">
        <v>108</v>
      </c>
      <c r="G844" t="s">
        <v>110</v>
      </c>
    </row>
    <row r="845" spans="1:7">
      <c r="A845" t="s">
        <v>45</v>
      </c>
      <c r="B845" s="1">
        <v>45359</v>
      </c>
      <c r="C845">
        <v>266</v>
      </c>
      <c r="D845" s="10">
        <v>82.48</v>
      </c>
      <c r="E845" s="10">
        <v>51.62</v>
      </c>
      <c r="F845" t="s">
        <v>108</v>
      </c>
      <c r="G845" t="s">
        <v>110</v>
      </c>
    </row>
    <row r="846" spans="1:7">
      <c r="A846" t="s">
        <v>15</v>
      </c>
      <c r="B846" s="1">
        <v>45333</v>
      </c>
      <c r="C846">
        <v>28</v>
      </c>
      <c r="D846" s="10">
        <v>47.57</v>
      </c>
      <c r="E846" s="10">
        <v>73.66</v>
      </c>
      <c r="F846" t="s">
        <v>108</v>
      </c>
      <c r="G846" t="s">
        <v>109</v>
      </c>
    </row>
    <row r="847" spans="1:7">
      <c r="A847" t="s">
        <v>13</v>
      </c>
      <c r="B847" s="1">
        <v>45322</v>
      </c>
      <c r="C847">
        <v>293</v>
      </c>
      <c r="D847" s="10">
        <v>83.63</v>
      </c>
      <c r="E847" s="10">
        <v>41.46</v>
      </c>
      <c r="F847" t="s">
        <v>108</v>
      </c>
      <c r="G847" t="s">
        <v>110</v>
      </c>
    </row>
    <row r="848" spans="1:7">
      <c r="A848" t="s">
        <v>74</v>
      </c>
      <c r="B848" s="1">
        <v>45305</v>
      </c>
      <c r="C848">
        <v>64</v>
      </c>
      <c r="D848" s="10">
        <v>40.1</v>
      </c>
      <c r="E848" s="10">
        <v>17.48</v>
      </c>
      <c r="F848" t="s">
        <v>107</v>
      </c>
      <c r="G848" t="s">
        <v>110</v>
      </c>
    </row>
    <row r="849" spans="1:7">
      <c r="A849" t="s">
        <v>36</v>
      </c>
      <c r="B849" s="1">
        <v>45237</v>
      </c>
      <c r="C849">
        <v>285</v>
      </c>
      <c r="D849" s="10">
        <v>26.6</v>
      </c>
      <c r="E849" s="10">
        <v>28.49</v>
      </c>
      <c r="F849" t="s">
        <v>108</v>
      </c>
      <c r="G849" t="s">
        <v>109</v>
      </c>
    </row>
    <row r="850" spans="1:7">
      <c r="A850" t="s">
        <v>53</v>
      </c>
      <c r="B850" s="1">
        <v>45001</v>
      </c>
      <c r="C850">
        <v>208</v>
      </c>
      <c r="D850" s="10">
        <v>55.53</v>
      </c>
      <c r="E850" s="10">
        <v>50.54</v>
      </c>
      <c r="F850" t="s">
        <v>108</v>
      </c>
      <c r="G850" t="s">
        <v>109</v>
      </c>
    </row>
    <row r="851" spans="1:7">
      <c r="A851" t="s">
        <v>54</v>
      </c>
      <c r="B851" s="1">
        <v>45231</v>
      </c>
      <c r="C851">
        <v>296</v>
      </c>
      <c r="D851" s="10">
        <v>52.19</v>
      </c>
      <c r="E851" s="10">
        <v>102.45</v>
      </c>
      <c r="F851" t="s">
        <v>107</v>
      </c>
      <c r="G851" t="s">
        <v>109</v>
      </c>
    </row>
    <row r="852" spans="1:7">
      <c r="A852" t="s">
        <v>51</v>
      </c>
      <c r="B852" s="1">
        <v>45171</v>
      </c>
      <c r="C852">
        <v>138</v>
      </c>
      <c r="D852" s="10">
        <v>31.58</v>
      </c>
      <c r="E852" s="10">
        <v>105.11</v>
      </c>
      <c r="F852" t="s">
        <v>108</v>
      </c>
      <c r="G852" t="s">
        <v>110</v>
      </c>
    </row>
    <row r="853" spans="1:7">
      <c r="A853" t="s">
        <v>61</v>
      </c>
      <c r="B853" s="1">
        <v>45617</v>
      </c>
      <c r="C853">
        <v>167</v>
      </c>
      <c r="D853" s="10">
        <v>12.41</v>
      </c>
      <c r="E853" s="10">
        <v>61.66</v>
      </c>
      <c r="F853" t="s">
        <v>108</v>
      </c>
      <c r="G853" t="s">
        <v>109</v>
      </c>
    </row>
    <row r="854" spans="1:7">
      <c r="A854" t="s">
        <v>103</v>
      </c>
      <c r="B854" s="1">
        <v>45183</v>
      </c>
      <c r="C854">
        <v>271</v>
      </c>
      <c r="D854" s="10">
        <v>18.399999999999999</v>
      </c>
      <c r="E854" s="10">
        <v>77.8</v>
      </c>
      <c r="F854" t="s">
        <v>107</v>
      </c>
      <c r="G854" t="s">
        <v>109</v>
      </c>
    </row>
    <row r="855" spans="1:7">
      <c r="A855" t="s">
        <v>28</v>
      </c>
      <c r="B855" s="1">
        <v>45425</v>
      </c>
      <c r="C855">
        <v>227</v>
      </c>
      <c r="D855" s="10">
        <v>75.06</v>
      </c>
      <c r="E855" s="10">
        <v>61.71</v>
      </c>
      <c r="F855" t="s">
        <v>107</v>
      </c>
      <c r="G855" t="s">
        <v>110</v>
      </c>
    </row>
    <row r="856" spans="1:7">
      <c r="A856" t="s">
        <v>24</v>
      </c>
      <c r="B856" s="1">
        <v>45192</v>
      </c>
      <c r="C856">
        <v>280</v>
      </c>
      <c r="D856" s="10">
        <v>22.22</v>
      </c>
      <c r="E856" s="10">
        <v>59.4</v>
      </c>
      <c r="F856" t="s">
        <v>107</v>
      </c>
      <c r="G856" t="s">
        <v>110</v>
      </c>
    </row>
    <row r="857" spans="1:7">
      <c r="A857" t="s">
        <v>25</v>
      </c>
      <c r="B857" s="1">
        <v>45346</v>
      </c>
      <c r="C857">
        <v>54</v>
      </c>
      <c r="D857" s="10">
        <v>57.79</v>
      </c>
      <c r="E857" s="10">
        <v>88.57</v>
      </c>
      <c r="F857" t="s">
        <v>107</v>
      </c>
      <c r="G857" t="s">
        <v>109</v>
      </c>
    </row>
    <row r="858" spans="1:7">
      <c r="A858" t="s">
        <v>31</v>
      </c>
      <c r="B858" s="1">
        <v>45073</v>
      </c>
      <c r="C858">
        <v>206</v>
      </c>
      <c r="D858" s="10">
        <v>78.22</v>
      </c>
      <c r="E858" s="10">
        <v>23.93</v>
      </c>
      <c r="F858" t="s">
        <v>107</v>
      </c>
      <c r="G858" t="s">
        <v>109</v>
      </c>
    </row>
    <row r="859" spans="1:7">
      <c r="A859" t="s">
        <v>50</v>
      </c>
      <c r="B859" s="1">
        <v>45310</v>
      </c>
      <c r="C859">
        <v>52</v>
      </c>
      <c r="D859" s="10">
        <v>40.92</v>
      </c>
      <c r="E859" s="10">
        <v>104.63</v>
      </c>
      <c r="F859" t="s">
        <v>108</v>
      </c>
      <c r="G859" t="s">
        <v>110</v>
      </c>
    </row>
    <row r="860" spans="1:7">
      <c r="A860" t="s">
        <v>104</v>
      </c>
      <c r="B860" s="1">
        <v>45685</v>
      </c>
      <c r="C860">
        <v>133</v>
      </c>
      <c r="D860" s="10">
        <v>43.77</v>
      </c>
      <c r="E860" s="10">
        <v>104.75</v>
      </c>
      <c r="F860" t="s">
        <v>108</v>
      </c>
      <c r="G860" t="s">
        <v>110</v>
      </c>
    </row>
    <row r="861" spans="1:7">
      <c r="A861" t="s">
        <v>18</v>
      </c>
      <c r="B861" s="1">
        <v>45200</v>
      </c>
      <c r="C861">
        <v>133</v>
      </c>
      <c r="D861" s="10">
        <v>17.84</v>
      </c>
      <c r="E861" s="10">
        <v>67.11</v>
      </c>
      <c r="F861" t="s">
        <v>108</v>
      </c>
      <c r="G861" t="s">
        <v>109</v>
      </c>
    </row>
    <row r="862" spans="1:7">
      <c r="A862" t="s">
        <v>46</v>
      </c>
      <c r="B862" s="1">
        <v>45680</v>
      </c>
      <c r="C862">
        <v>211</v>
      </c>
      <c r="D862" s="10">
        <v>62.31</v>
      </c>
      <c r="E862" s="10">
        <v>39.21</v>
      </c>
      <c r="F862" t="s">
        <v>108</v>
      </c>
      <c r="G862" t="s">
        <v>110</v>
      </c>
    </row>
    <row r="863" spans="1:7">
      <c r="A863" t="s">
        <v>22</v>
      </c>
      <c r="B863" s="1">
        <v>45255</v>
      </c>
      <c r="C863">
        <v>273</v>
      </c>
      <c r="D863" s="10">
        <v>55.36</v>
      </c>
      <c r="E863" s="10">
        <v>65.58</v>
      </c>
      <c r="F863" t="s">
        <v>107</v>
      </c>
      <c r="G863" t="s">
        <v>109</v>
      </c>
    </row>
    <row r="864" spans="1:7">
      <c r="A864" t="s">
        <v>84</v>
      </c>
      <c r="B864" s="1">
        <v>45680</v>
      </c>
      <c r="C864">
        <v>137</v>
      </c>
      <c r="D864" s="10">
        <v>60.48</v>
      </c>
      <c r="E864" s="10">
        <v>73.12</v>
      </c>
      <c r="F864" t="s">
        <v>108</v>
      </c>
      <c r="G864" t="s">
        <v>110</v>
      </c>
    </row>
    <row r="865" spans="1:7">
      <c r="A865" t="s">
        <v>59</v>
      </c>
      <c r="B865" s="1">
        <v>45152</v>
      </c>
      <c r="C865">
        <v>101</v>
      </c>
      <c r="D865" s="10">
        <v>10.99</v>
      </c>
      <c r="E865" s="10">
        <v>36.42</v>
      </c>
      <c r="F865" t="s">
        <v>108</v>
      </c>
      <c r="G865" t="s">
        <v>109</v>
      </c>
    </row>
    <row r="866" spans="1:7">
      <c r="A866" t="s">
        <v>27</v>
      </c>
      <c r="B866" s="1">
        <v>45467</v>
      </c>
      <c r="C866">
        <v>181</v>
      </c>
      <c r="D866" s="10">
        <v>42.05</v>
      </c>
      <c r="E866" s="10">
        <v>83.45</v>
      </c>
      <c r="F866" t="s">
        <v>107</v>
      </c>
      <c r="G866" t="s">
        <v>110</v>
      </c>
    </row>
    <row r="867" spans="1:7">
      <c r="A867" t="s">
        <v>57</v>
      </c>
      <c r="B867" s="1">
        <v>45217</v>
      </c>
      <c r="C867">
        <v>47</v>
      </c>
      <c r="D867" s="10">
        <v>31.61</v>
      </c>
      <c r="E867" s="10">
        <v>75.28</v>
      </c>
      <c r="F867" t="s">
        <v>108</v>
      </c>
      <c r="G867" t="s">
        <v>109</v>
      </c>
    </row>
    <row r="868" spans="1:7">
      <c r="A868" t="s">
        <v>47</v>
      </c>
      <c r="B868" s="1">
        <v>45394</v>
      </c>
      <c r="C868">
        <v>152</v>
      </c>
      <c r="D868" s="10">
        <v>75.28</v>
      </c>
      <c r="E868" s="10">
        <v>47.16</v>
      </c>
      <c r="F868" t="s">
        <v>107</v>
      </c>
      <c r="G868" t="s">
        <v>110</v>
      </c>
    </row>
    <row r="869" spans="1:7">
      <c r="A869" t="s">
        <v>28</v>
      </c>
      <c r="B869" s="1">
        <v>45454</v>
      </c>
      <c r="C869">
        <v>220</v>
      </c>
      <c r="D869" s="10">
        <v>65.5</v>
      </c>
      <c r="E869" s="10">
        <v>62.58</v>
      </c>
      <c r="F869" t="s">
        <v>107</v>
      </c>
      <c r="G869" t="s">
        <v>109</v>
      </c>
    </row>
    <row r="870" spans="1:7">
      <c r="A870" t="s">
        <v>69</v>
      </c>
      <c r="B870" s="1">
        <v>45596</v>
      </c>
      <c r="C870">
        <v>105</v>
      </c>
      <c r="D870" s="10">
        <v>39.44</v>
      </c>
      <c r="E870" s="10">
        <v>99.55</v>
      </c>
      <c r="F870" t="s">
        <v>108</v>
      </c>
      <c r="G870" t="s">
        <v>110</v>
      </c>
    </row>
    <row r="871" spans="1:7">
      <c r="A871" t="s">
        <v>51</v>
      </c>
      <c r="B871" s="1">
        <v>45569</v>
      </c>
      <c r="C871">
        <v>164</v>
      </c>
      <c r="D871" s="10">
        <v>29.36</v>
      </c>
      <c r="E871" s="10">
        <v>104.98</v>
      </c>
      <c r="F871" t="s">
        <v>107</v>
      </c>
      <c r="G871" t="s">
        <v>109</v>
      </c>
    </row>
    <row r="872" spans="1:7">
      <c r="A872" t="s">
        <v>71</v>
      </c>
      <c r="B872" s="1">
        <v>45226</v>
      </c>
      <c r="C872">
        <v>77</v>
      </c>
      <c r="D872" s="10">
        <v>24.67</v>
      </c>
      <c r="E872" s="10">
        <v>86.01</v>
      </c>
      <c r="F872" t="s">
        <v>107</v>
      </c>
      <c r="G872" t="s">
        <v>110</v>
      </c>
    </row>
    <row r="873" spans="1:7">
      <c r="A873" t="s">
        <v>56</v>
      </c>
      <c r="B873" s="1">
        <v>45108</v>
      </c>
      <c r="C873">
        <v>214</v>
      </c>
      <c r="D873" s="10">
        <v>35.83</v>
      </c>
      <c r="E873" s="10">
        <v>88.04</v>
      </c>
      <c r="F873" t="s">
        <v>108</v>
      </c>
      <c r="G873" t="s">
        <v>110</v>
      </c>
    </row>
    <row r="874" spans="1:7">
      <c r="A874" t="s">
        <v>27</v>
      </c>
      <c r="B874" s="1">
        <v>45542</v>
      </c>
      <c r="C874">
        <v>223</v>
      </c>
      <c r="D874" s="10">
        <v>81.27</v>
      </c>
      <c r="E874" s="10">
        <v>60.63</v>
      </c>
      <c r="F874" t="s">
        <v>108</v>
      </c>
      <c r="G874" t="s">
        <v>110</v>
      </c>
    </row>
    <row r="875" spans="1:7">
      <c r="A875" t="s">
        <v>85</v>
      </c>
      <c r="B875" s="1">
        <v>44988</v>
      </c>
      <c r="C875">
        <v>189</v>
      </c>
      <c r="D875" s="10">
        <v>18.899999999999999</v>
      </c>
      <c r="E875" s="10">
        <v>100.13</v>
      </c>
      <c r="F875" t="s">
        <v>107</v>
      </c>
      <c r="G875" t="s">
        <v>110</v>
      </c>
    </row>
    <row r="876" spans="1:7">
      <c r="A876" t="s">
        <v>106</v>
      </c>
      <c r="B876" s="1">
        <v>45479</v>
      </c>
      <c r="C876">
        <v>90</v>
      </c>
      <c r="D876" s="10">
        <v>55.7</v>
      </c>
      <c r="E876" s="10">
        <v>27.87</v>
      </c>
      <c r="F876" t="s">
        <v>108</v>
      </c>
      <c r="G876" t="s">
        <v>110</v>
      </c>
    </row>
    <row r="877" spans="1:7">
      <c r="A877" t="s">
        <v>92</v>
      </c>
      <c r="B877" s="1">
        <v>44995</v>
      </c>
      <c r="C877">
        <v>173</v>
      </c>
      <c r="D877" s="10">
        <v>67.67</v>
      </c>
      <c r="E877" s="10">
        <v>95.81</v>
      </c>
      <c r="F877" t="s">
        <v>107</v>
      </c>
      <c r="G877" t="s">
        <v>110</v>
      </c>
    </row>
    <row r="878" spans="1:7">
      <c r="A878" t="s">
        <v>44</v>
      </c>
      <c r="B878" s="1">
        <v>45384</v>
      </c>
      <c r="C878">
        <v>178</v>
      </c>
      <c r="D878" s="10">
        <v>93.04</v>
      </c>
      <c r="E878" s="10">
        <v>48.6</v>
      </c>
      <c r="F878" t="s">
        <v>107</v>
      </c>
      <c r="G878" t="s">
        <v>110</v>
      </c>
    </row>
    <row r="879" spans="1:7">
      <c r="A879" t="s">
        <v>34</v>
      </c>
      <c r="B879" s="1">
        <v>45402</v>
      </c>
      <c r="C879">
        <v>190</v>
      </c>
      <c r="D879" s="10">
        <v>64.5</v>
      </c>
      <c r="E879" s="10">
        <v>98.37</v>
      </c>
      <c r="F879" t="s">
        <v>107</v>
      </c>
      <c r="G879" t="s">
        <v>109</v>
      </c>
    </row>
    <row r="880" spans="1:7">
      <c r="A880" t="s">
        <v>44</v>
      </c>
      <c r="B880" s="1">
        <v>45437</v>
      </c>
      <c r="C880">
        <v>72</v>
      </c>
      <c r="D880" s="10">
        <v>81.28</v>
      </c>
      <c r="E880" s="10">
        <v>65.31</v>
      </c>
      <c r="F880" t="s">
        <v>107</v>
      </c>
      <c r="G880" t="s">
        <v>109</v>
      </c>
    </row>
    <row r="881" spans="1:7">
      <c r="A881" t="s">
        <v>24</v>
      </c>
      <c r="B881" s="1">
        <v>45030</v>
      </c>
      <c r="C881">
        <v>207</v>
      </c>
      <c r="D881" s="10">
        <v>29.47</v>
      </c>
      <c r="E881" s="10">
        <v>26.72</v>
      </c>
      <c r="F881" t="s">
        <v>108</v>
      </c>
      <c r="G881" t="s">
        <v>110</v>
      </c>
    </row>
    <row r="882" spans="1:7">
      <c r="A882" t="s">
        <v>31</v>
      </c>
      <c r="B882" s="1">
        <v>45164</v>
      </c>
      <c r="C882">
        <v>263</v>
      </c>
      <c r="D882" s="10">
        <v>20.5</v>
      </c>
      <c r="E882" s="10">
        <v>87.14</v>
      </c>
      <c r="F882" t="s">
        <v>108</v>
      </c>
      <c r="G882" t="s">
        <v>109</v>
      </c>
    </row>
    <row r="883" spans="1:7">
      <c r="A883" t="s">
        <v>18</v>
      </c>
      <c r="B883" s="1">
        <v>45278</v>
      </c>
      <c r="C883">
        <v>190</v>
      </c>
      <c r="D883" s="10">
        <v>26.26</v>
      </c>
      <c r="E883" s="10">
        <v>107.51</v>
      </c>
      <c r="F883" t="s">
        <v>108</v>
      </c>
      <c r="G883" t="s">
        <v>109</v>
      </c>
    </row>
    <row r="884" spans="1:7">
      <c r="A884" t="s">
        <v>72</v>
      </c>
      <c r="B884" s="1">
        <v>45498</v>
      </c>
      <c r="C884">
        <v>139</v>
      </c>
      <c r="D884" s="10">
        <v>24.73</v>
      </c>
      <c r="E884" s="10">
        <v>57.5</v>
      </c>
      <c r="F884" t="s">
        <v>107</v>
      </c>
      <c r="G884" t="s">
        <v>109</v>
      </c>
    </row>
    <row r="885" spans="1:7">
      <c r="A885" t="s">
        <v>43</v>
      </c>
      <c r="B885" s="1">
        <v>45502</v>
      </c>
      <c r="C885">
        <v>266</v>
      </c>
      <c r="D885" s="10">
        <v>46.09</v>
      </c>
      <c r="E885" s="10">
        <v>96.73</v>
      </c>
      <c r="F885" t="s">
        <v>107</v>
      </c>
      <c r="G885" t="s">
        <v>109</v>
      </c>
    </row>
    <row r="886" spans="1:7">
      <c r="A886" t="s">
        <v>60</v>
      </c>
      <c r="B886" s="1">
        <v>45067</v>
      </c>
      <c r="C886">
        <v>122</v>
      </c>
      <c r="D886" s="10">
        <v>39.270000000000003</v>
      </c>
      <c r="E886" s="10">
        <v>47.34</v>
      </c>
      <c r="F886" t="s">
        <v>107</v>
      </c>
      <c r="G886" t="s">
        <v>109</v>
      </c>
    </row>
    <row r="887" spans="1:7">
      <c r="A887" t="s">
        <v>31</v>
      </c>
      <c r="B887" s="1">
        <v>45073</v>
      </c>
      <c r="C887">
        <v>166</v>
      </c>
      <c r="D887" s="10">
        <v>51.45</v>
      </c>
      <c r="E887" s="10">
        <v>39.25</v>
      </c>
      <c r="F887" t="s">
        <v>107</v>
      </c>
      <c r="G887" t="s">
        <v>110</v>
      </c>
    </row>
    <row r="888" spans="1:7">
      <c r="A888" t="s">
        <v>82</v>
      </c>
      <c r="B888" s="1">
        <v>45598</v>
      </c>
      <c r="C888">
        <v>214</v>
      </c>
      <c r="D888" s="10">
        <v>20.3</v>
      </c>
      <c r="E888" s="10">
        <v>77.790000000000006</v>
      </c>
      <c r="F888" t="s">
        <v>107</v>
      </c>
      <c r="G888" t="s">
        <v>110</v>
      </c>
    </row>
    <row r="889" spans="1:7">
      <c r="A889" t="s">
        <v>15</v>
      </c>
      <c r="B889" s="1">
        <v>45662</v>
      </c>
      <c r="C889">
        <v>300</v>
      </c>
      <c r="D889" s="10">
        <v>46.07</v>
      </c>
      <c r="E889" s="10">
        <v>93.37</v>
      </c>
      <c r="F889" t="s">
        <v>107</v>
      </c>
      <c r="G889" t="s">
        <v>109</v>
      </c>
    </row>
    <row r="890" spans="1:7">
      <c r="A890" t="s">
        <v>43</v>
      </c>
      <c r="B890" s="1">
        <v>45511</v>
      </c>
      <c r="C890">
        <v>45</v>
      </c>
      <c r="D890" s="10">
        <v>86.73</v>
      </c>
      <c r="E890" s="10">
        <v>28.98</v>
      </c>
      <c r="F890" t="s">
        <v>108</v>
      </c>
      <c r="G890" t="s">
        <v>110</v>
      </c>
    </row>
    <row r="891" spans="1:7">
      <c r="A891" t="s">
        <v>84</v>
      </c>
      <c r="B891" s="1">
        <v>45489</v>
      </c>
      <c r="C891">
        <v>13</v>
      </c>
      <c r="D891" s="10">
        <v>38.69</v>
      </c>
      <c r="E891" s="10">
        <v>74.53</v>
      </c>
      <c r="F891" t="s">
        <v>107</v>
      </c>
      <c r="G891" t="s">
        <v>109</v>
      </c>
    </row>
    <row r="892" spans="1:7">
      <c r="A892" t="s">
        <v>56</v>
      </c>
      <c r="B892" s="1">
        <v>45212</v>
      </c>
      <c r="C892">
        <v>244</v>
      </c>
      <c r="D892" s="10">
        <v>52.05</v>
      </c>
      <c r="E892" s="10">
        <v>69.599999999999994</v>
      </c>
      <c r="F892" t="s">
        <v>107</v>
      </c>
      <c r="G892" t="s">
        <v>110</v>
      </c>
    </row>
    <row r="893" spans="1:7">
      <c r="A893" t="s">
        <v>81</v>
      </c>
      <c r="B893" s="1">
        <v>45092</v>
      </c>
      <c r="C893">
        <v>254</v>
      </c>
      <c r="D893" s="10">
        <v>22.51</v>
      </c>
      <c r="E893" s="10">
        <v>118.55</v>
      </c>
      <c r="F893" t="s">
        <v>108</v>
      </c>
      <c r="G893" t="s">
        <v>109</v>
      </c>
    </row>
    <row r="894" spans="1:7">
      <c r="A894" t="s">
        <v>106</v>
      </c>
      <c r="B894" s="1">
        <v>45134</v>
      </c>
      <c r="C894">
        <v>161</v>
      </c>
      <c r="D894" s="10">
        <v>97.32</v>
      </c>
      <c r="E894" s="10">
        <v>101.27</v>
      </c>
      <c r="F894" t="s">
        <v>108</v>
      </c>
      <c r="G894" t="s">
        <v>109</v>
      </c>
    </row>
    <row r="895" spans="1:7">
      <c r="A895" t="s">
        <v>91</v>
      </c>
      <c r="B895" s="1">
        <v>45647</v>
      </c>
      <c r="C895">
        <v>12</v>
      </c>
      <c r="D895" s="10">
        <v>50.99</v>
      </c>
      <c r="E895" s="10">
        <v>115.52</v>
      </c>
      <c r="F895" t="s">
        <v>108</v>
      </c>
      <c r="G895" t="s">
        <v>110</v>
      </c>
    </row>
    <row r="896" spans="1:7">
      <c r="A896" t="s">
        <v>7</v>
      </c>
      <c r="B896" s="1">
        <v>45192</v>
      </c>
      <c r="C896">
        <v>139</v>
      </c>
      <c r="D896" s="10">
        <v>87.67</v>
      </c>
      <c r="E896" s="10">
        <v>51.15</v>
      </c>
      <c r="F896" t="s">
        <v>108</v>
      </c>
      <c r="G896" t="s">
        <v>109</v>
      </c>
    </row>
    <row r="897" spans="1:7">
      <c r="A897" t="s">
        <v>37</v>
      </c>
      <c r="B897" s="1">
        <v>45647</v>
      </c>
      <c r="C897">
        <v>207</v>
      </c>
      <c r="D897" s="10">
        <v>97.34</v>
      </c>
      <c r="E897" s="10">
        <v>60.17</v>
      </c>
      <c r="F897" t="s">
        <v>108</v>
      </c>
      <c r="G897" t="s">
        <v>110</v>
      </c>
    </row>
    <row r="898" spans="1:7">
      <c r="A898" t="s">
        <v>61</v>
      </c>
      <c r="B898" s="1">
        <v>45227</v>
      </c>
      <c r="C898">
        <v>60</v>
      </c>
      <c r="D898" s="10">
        <v>63.83</v>
      </c>
      <c r="E898" s="10">
        <v>67.63</v>
      </c>
      <c r="F898" t="s">
        <v>108</v>
      </c>
      <c r="G898" t="s">
        <v>110</v>
      </c>
    </row>
    <row r="899" spans="1:7">
      <c r="A899" t="s">
        <v>70</v>
      </c>
      <c r="B899" s="1">
        <v>45208</v>
      </c>
      <c r="C899">
        <v>201</v>
      </c>
      <c r="D899" s="10">
        <v>10.77</v>
      </c>
      <c r="E899" s="10">
        <v>63.88</v>
      </c>
      <c r="F899" t="s">
        <v>108</v>
      </c>
      <c r="G899" t="s">
        <v>110</v>
      </c>
    </row>
    <row r="900" spans="1:7">
      <c r="A900" t="s">
        <v>50</v>
      </c>
      <c r="B900" s="1">
        <v>45564</v>
      </c>
      <c r="C900">
        <v>117</v>
      </c>
      <c r="D900" s="10">
        <v>75.78</v>
      </c>
      <c r="E900" s="10">
        <v>49.37</v>
      </c>
      <c r="F900" t="s">
        <v>108</v>
      </c>
      <c r="G900" t="s">
        <v>109</v>
      </c>
    </row>
    <row r="901" spans="1:7">
      <c r="A901" t="s">
        <v>7</v>
      </c>
      <c r="B901" s="1">
        <v>45485</v>
      </c>
      <c r="C901">
        <v>252</v>
      </c>
      <c r="D901" s="10">
        <v>47.84</v>
      </c>
      <c r="E901" s="10">
        <v>77.53</v>
      </c>
      <c r="F901" t="s">
        <v>107</v>
      </c>
      <c r="G901" t="s">
        <v>110</v>
      </c>
    </row>
    <row r="902" spans="1:7">
      <c r="A902" t="s">
        <v>89</v>
      </c>
      <c r="B902" s="1">
        <v>45646</v>
      </c>
      <c r="C902">
        <v>136</v>
      </c>
      <c r="D902" s="10">
        <v>53.73</v>
      </c>
      <c r="E902" s="10">
        <v>78.81</v>
      </c>
      <c r="F902" t="s">
        <v>107</v>
      </c>
      <c r="G902" t="s">
        <v>109</v>
      </c>
    </row>
    <row r="903" spans="1:7">
      <c r="A903" t="s">
        <v>100</v>
      </c>
      <c r="B903" s="1">
        <v>45056</v>
      </c>
      <c r="C903">
        <v>115</v>
      </c>
      <c r="D903" s="10">
        <v>67.08</v>
      </c>
      <c r="E903" s="10">
        <v>58.89</v>
      </c>
      <c r="F903" t="s">
        <v>108</v>
      </c>
      <c r="G903" t="s">
        <v>110</v>
      </c>
    </row>
    <row r="904" spans="1:7">
      <c r="A904" t="s">
        <v>87</v>
      </c>
      <c r="B904" s="1">
        <v>44974</v>
      </c>
      <c r="C904">
        <v>108</v>
      </c>
      <c r="D904" s="10">
        <v>28.88</v>
      </c>
      <c r="E904" s="10">
        <v>57.16</v>
      </c>
      <c r="F904" t="s">
        <v>108</v>
      </c>
      <c r="G904" t="s">
        <v>109</v>
      </c>
    </row>
    <row r="905" spans="1:7">
      <c r="A905" t="s">
        <v>10</v>
      </c>
      <c r="B905" s="1">
        <v>45495</v>
      </c>
      <c r="C905">
        <v>267</v>
      </c>
      <c r="D905" s="10">
        <v>45.78</v>
      </c>
      <c r="E905" s="10">
        <v>86.08</v>
      </c>
      <c r="F905" t="s">
        <v>107</v>
      </c>
      <c r="G905" t="s">
        <v>110</v>
      </c>
    </row>
    <row r="906" spans="1:7">
      <c r="A906" t="s">
        <v>65</v>
      </c>
      <c r="B906" s="1">
        <v>45183</v>
      </c>
      <c r="C906">
        <v>230</v>
      </c>
      <c r="D906" s="10">
        <v>73.42</v>
      </c>
      <c r="E906" s="10">
        <v>87.91</v>
      </c>
      <c r="F906" t="s">
        <v>107</v>
      </c>
      <c r="G906" t="s">
        <v>109</v>
      </c>
    </row>
    <row r="907" spans="1:7">
      <c r="A907" t="s">
        <v>70</v>
      </c>
      <c r="B907" s="1">
        <v>44986</v>
      </c>
      <c r="C907">
        <v>162</v>
      </c>
      <c r="D907" s="10">
        <v>36.619999999999997</v>
      </c>
      <c r="E907" s="10">
        <v>94.97</v>
      </c>
      <c r="F907" t="s">
        <v>107</v>
      </c>
      <c r="G907" t="s">
        <v>109</v>
      </c>
    </row>
    <row r="908" spans="1:7">
      <c r="A908" t="s">
        <v>56</v>
      </c>
      <c r="B908" s="1">
        <v>45490</v>
      </c>
      <c r="C908">
        <v>184</v>
      </c>
      <c r="D908" s="10">
        <v>38.44</v>
      </c>
      <c r="E908" s="10">
        <v>29.53</v>
      </c>
      <c r="F908" t="s">
        <v>108</v>
      </c>
      <c r="G908" t="s">
        <v>109</v>
      </c>
    </row>
    <row r="909" spans="1:7">
      <c r="A909" t="s">
        <v>39</v>
      </c>
      <c r="B909" s="1">
        <v>45043</v>
      </c>
      <c r="C909">
        <v>198</v>
      </c>
      <c r="D909" s="10">
        <v>11.2</v>
      </c>
      <c r="E909" s="10">
        <v>37.07</v>
      </c>
      <c r="F909" t="s">
        <v>107</v>
      </c>
      <c r="G909" t="s">
        <v>109</v>
      </c>
    </row>
    <row r="910" spans="1:7">
      <c r="A910" t="s">
        <v>13</v>
      </c>
      <c r="B910" s="1">
        <v>45521</v>
      </c>
      <c r="C910">
        <v>56</v>
      </c>
      <c r="D910" s="10">
        <v>52.71</v>
      </c>
      <c r="E910" s="10">
        <v>25.18</v>
      </c>
      <c r="F910" t="s">
        <v>108</v>
      </c>
      <c r="G910" t="s">
        <v>109</v>
      </c>
    </row>
    <row r="911" spans="1:7">
      <c r="A911" t="s">
        <v>20</v>
      </c>
      <c r="B911" s="1">
        <v>45130</v>
      </c>
      <c r="C911">
        <v>178</v>
      </c>
      <c r="D911" s="10">
        <v>82.97</v>
      </c>
      <c r="E911" s="10">
        <v>76.95</v>
      </c>
      <c r="F911" t="s">
        <v>107</v>
      </c>
      <c r="G911" t="s">
        <v>109</v>
      </c>
    </row>
    <row r="912" spans="1:7">
      <c r="A912" t="s">
        <v>13</v>
      </c>
      <c r="B912" s="1">
        <v>45167</v>
      </c>
      <c r="C912">
        <v>257</v>
      </c>
      <c r="D912" s="10">
        <v>19.920000000000002</v>
      </c>
      <c r="E912" s="10">
        <v>73.7</v>
      </c>
      <c r="F912" t="s">
        <v>107</v>
      </c>
      <c r="G912" t="s">
        <v>109</v>
      </c>
    </row>
    <row r="913" spans="1:7">
      <c r="A913" t="s">
        <v>100</v>
      </c>
      <c r="B913" s="1">
        <v>45343</v>
      </c>
      <c r="C913">
        <v>292</v>
      </c>
      <c r="D913" s="10">
        <v>91.78</v>
      </c>
      <c r="E913" s="10">
        <v>73.86</v>
      </c>
      <c r="F913" t="s">
        <v>108</v>
      </c>
      <c r="G913" t="s">
        <v>110</v>
      </c>
    </row>
    <row r="914" spans="1:7">
      <c r="A914" t="s">
        <v>20</v>
      </c>
      <c r="B914" s="1">
        <v>45373</v>
      </c>
      <c r="C914">
        <v>25</v>
      </c>
      <c r="D914" s="10">
        <v>52.49</v>
      </c>
      <c r="E914" s="10">
        <v>76.209999999999994</v>
      </c>
      <c r="F914" t="s">
        <v>107</v>
      </c>
      <c r="G914" t="s">
        <v>109</v>
      </c>
    </row>
    <row r="915" spans="1:7">
      <c r="A915" t="s">
        <v>60</v>
      </c>
      <c r="B915" s="1">
        <v>45429</v>
      </c>
      <c r="C915">
        <v>9</v>
      </c>
      <c r="D915" s="10">
        <v>79.180000000000007</v>
      </c>
      <c r="E915" s="10">
        <v>46.58</v>
      </c>
      <c r="F915" t="s">
        <v>107</v>
      </c>
      <c r="G915" t="s">
        <v>109</v>
      </c>
    </row>
    <row r="916" spans="1:7">
      <c r="A916" t="s">
        <v>79</v>
      </c>
      <c r="B916" s="1">
        <v>45272</v>
      </c>
      <c r="C916">
        <v>282</v>
      </c>
      <c r="D916" s="10">
        <v>80.900000000000006</v>
      </c>
      <c r="E916" s="10">
        <v>114.28</v>
      </c>
      <c r="F916" t="s">
        <v>108</v>
      </c>
      <c r="G916" t="s">
        <v>110</v>
      </c>
    </row>
    <row r="917" spans="1:7">
      <c r="A917" t="s">
        <v>97</v>
      </c>
      <c r="B917" s="1">
        <v>45152</v>
      </c>
      <c r="C917">
        <v>70</v>
      </c>
      <c r="D917" s="10">
        <v>33.22</v>
      </c>
      <c r="E917" s="10">
        <v>57.06</v>
      </c>
      <c r="F917" t="s">
        <v>107</v>
      </c>
      <c r="G917" t="s">
        <v>109</v>
      </c>
    </row>
    <row r="918" spans="1:7">
      <c r="A918" t="s">
        <v>88</v>
      </c>
      <c r="B918" s="1">
        <v>45365</v>
      </c>
      <c r="C918">
        <v>263</v>
      </c>
      <c r="D918" s="10">
        <v>20.62</v>
      </c>
      <c r="E918" s="10">
        <v>110.71</v>
      </c>
      <c r="F918" t="s">
        <v>108</v>
      </c>
      <c r="G918" t="s">
        <v>109</v>
      </c>
    </row>
    <row r="919" spans="1:7">
      <c r="A919" t="s">
        <v>86</v>
      </c>
      <c r="B919" s="1">
        <v>45376</v>
      </c>
      <c r="C919">
        <v>287</v>
      </c>
      <c r="D919" s="10">
        <v>15.91</v>
      </c>
      <c r="E919" s="10">
        <v>88.89</v>
      </c>
      <c r="F919" t="s">
        <v>108</v>
      </c>
      <c r="G919" t="s">
        <v>110</v>
      </c>
    </row>
    <row r="920" spans="1:7">
      <c r="A920" t="s">
        <v>98</v>
      </c>
      <c r="B920" s="1">
        <v>45468</v>
      </c>
      <c r="C920">
        <v>180</v>
      </c>
      <c r="D920" s="10">
        <v>17.600000000000001</v>
      </c>
      <c r="E920" s="10">
        <v>30.92</v>
      </c>
      <c r="F920" t="s">
        <v>107</v>
      </c>
      <c r="G920" t="s">
        <v>109</v>
      </c>
    </row>
    <row r="921" spans="1:7">
      <c r="A921" t="s">
        <v>94</v>
      </c>
      <c r="B921" s="1">
        <v>45195</v>
      </c>
      <c r="C921">
        <v>16</v>
      </c>
      <c r="D921" s="10">
        <v>77.72</v>
      </c>
      <c r="E921" s="10">
        <v>26.51</v>
      </c>
      <c r="F921" t="s">
        <v>107</v>
      </c>
      <c r="G921" t="s">
        <v>109</v>
      </c>
    </row>
    <row r="922" spans="1:7">
      <c r="A922" t="s">
        <v>54</v>
      </c>
      <c r="B922" s="1">
        <v>45521</v>
      </c>
      <c r="C922">
        <v>201</v>
      </c>
      <c r="D922" s="10">
        <v>48.9</v>
      </c>
      <c r="E922" s="10">
        <v>66.83</v>
      </c>
      <c r="F922" t="s">
        <v>108</v>
      </c>
      <c r="G922" t="s">
        <v>109</v>
      </c>
    </row>
    <row r="923" spans="1:7">
      <c r="A923" t="s">
        <v>32</v>
      </c>
      <c r="B923" s="1">
        <v>44985</v>
      </c>
      <c r="C923">
        <v>52</v>
      </c>
      <c r="D923" s="10">
        <v>23.61</v>
      </c>
      <c r="E923" s="10">
        <v>64.92</v>
      </c>
      <c r="F923" t="s">
        <v>108</v>
      </c>
      <c r="G923" t="s">
        <v>109</v>
      </c>
    </row>
    <row r="924" spans="1:7">
      <c r="A924" t="s">
        <v>59</v>
      </c>
      <c r="B924" s="1">
        <v>44990</v>
      </c>
      <c r="C924">
        <v>173</v>
      </c>
      <c r="D924" s="10">
        <v>78.39</v>
      </c>
      <c r="E924" s="10">
        <v>101.25</v>
      </c>
      <c r="F924" t="s">
        <v>108</v>
      </c>
      <c r="G924" t="s">
        <v>109</v>
      </c>
    </row>
    <row r="925" spans="1:7">
      <c r="A925" t="s">
        <v>89</v>
      </c>
      <c r="B925" s="1">
        <v>45679</v>
      </c>
      <c r="C925">
        <v>229</v>
      </c>
      <c r="D925" s="10">
        <v>93.56</v>
      </c>
      <c r="E925" s="10">
        <v>73.13</v>
      </c>
      <c r="F925" t="s">
        <v>108</v>
      </c>
      <c r="G925" t="s">
        <v>109</v>
      </c>
    </row>
    <row r="926" spans="1:7">
      <c r="A926" t="s">
        <v>27</v>
      </c>
      <c r="B926" s="1">
        <v>45174</v>
      </c>
      <c r="C926">
        <v>71</v>
      </c>
      <c r="D926" s="10">
        <v>25.54</v>
      </c>
      <c r="E926" s="10">
        <v>67.34</v>
      </c>
      <c r="F926" t="s">
        <v>107</v>
      </c>
      <c r="G926" t="s">
        <v>110</v>
      </c>
    </row>
    <row r="927" spans="1:7">
      <c r="A927" t="s">
        <v>57</v>
      </c>
      <c r="B927" s="1">
        <v>44992</v>
      </c>
      <c r="C927">
        <v>236</v>
      </c>
      <c r="D927" s="10">
        <v>16.43</v>
      </c>
      <c r="E927" s="10">
        <v>32.51</v>
      </c>
      <c r="F927" t="s">
        <v>108</v>
      </c>
      <c r="G927" t="s">
        <v>110</v>
      </c>
    </row>
    <row r="928" spans="1:7">
      <c r="A928" t="s">
        <v>9</v>
      </c>
      <c r="B928" s="1">
        <v>45348</v>
      </c>
      <c r="C928">
        <v>294</v>
      </c>
      <c r="D928" s="10">
        <v>41.02</v>
      </c>
      <c r="E928" s="10">
        <v>103.15</v>
      </c>
      <c r="F928" t="s">
        <v>107</v>
      </c>
      <c r="G928" t="s">
        <v>110</v>
      </c>
    </row>
    <row r="929" spans="1:7">
      <c r="A929" t="s">
        <v>76</v>
      </c>
      <c r="B929" s="1">
        <v>45249</v>
      </c>
      <c r="C929">
        <v>138</v>
      </c>
      <c r="D929" s="10">
        <v>35.86</v>
      </c>
      <c r="E929" s="10">
        <v>110.93</v>
      </c>
      <c r="F929" t="s">
        <v>108</v>
      </c>
      <c r="G929" t="s">
        <v>109</v>
      </c>
    </row>
    <row r="930" spans="1:7">
      <c r="A930" t="s">
        <v>64</v>
      </c>
      <c r="B930" s="1">
        <v>45594</v>
      </c>
      <c r="C930">
        <v>231</v>
      </c>
      <c r="D930" s="10">
        <v>89.08</v>
      </c>
      <c r="E930" s="10">
        <v>95.39</v>
      </c>
      <c r="F930" t="s">
        <v>107</v>
      </c>
      <c r="G930" t="s">
        <v>110</v>
      </c>
    </row>
    <row r="931" spans="1:7">
      <c r="A931" t="s">
        <v>11</v>
      </c>
      <c r="B931" s="1">
        <v>45590</v>
      </c>
      <c r="C931">
        <v>48</v>
      </c>
      <c r="D931" s="10">
        <v>83.86</v>
      </c>
      <c r="E931" s="10">
        <v>93.56</v>
      </c>
      <c r="F931" t="s">
        <v>107</v>
      </c>
      <c r="G931" t="s">
        <v>109</v>
      </c>
    </row>
    <row r="932" spans="1:7">
      <c r="A932" t="s">
        <v>86</v>
      </c>
      <c r="B932" s="1">
        <v>45078</v>
      </c>
      <c r="C932">
        <v>53</v>
      </c>
      <c r="D932" s="10">
        <v>90.38</v>
      </c>
      <c r="E932" s="10">
        <v>34.11</v>
      </c>
      <c r="F932" t="s">
        <v>107</v>
      </c>
      <c r="G932" t="s">
        <v>110</v>
      </c>
    </row>
    <row r="933" spans="1:7">
      <c r="A933" t="s">
        <v>79</v>
      </c>
      <c r="B933" s="1">
        <v>45320</v>
      </c>
      <c r="C933">
        <v>184</v>
      </c>
      <c r="D933" s="10">
        <v>82.95</v>
      </c>
      <c r="E933" s="10">
        <v>56.84</v>
      </c>
      <c r="F933" t="s">
        <v>107</v>
      </c>
      <c r="G933" t="s">
        <v>109</v>
      </c>
    </row>
    <row r="934" spans="1:7">
      <c r="A934" t="s">
        <v>58</v>
      </c>
      <c r="B934" s="1">
        <v>45033</v>
      </c>
      <c r="C934">
        <v>33</v>
      </c>
      <c r="D934" s="10">
        <v>59.46</v>
      </c>
      <c r="E934" s="10">
        <v>48.33</v>
      </c>
      <c r="F934" t="s">
        <v>107</v>
      </c>
      <c r="G934" t="s">
        <v>110</v>
      </c>
    </row>
    <row r="935" spans="1:7">
      <c r="A935" t="s">
        <v>75</v>
      </c>
      <c r="B935" s="1">
        <v>45689</v>
      </c>
      <c r="C935">
        <v>102</v>
      </c>
      <c r="D935" s="10">
        <v>85.92</v>
      </c>
      <c r="E935" s="10">
        <v>38.369999999999997</v>
      </c>
      <c r="F935" t="s">
        <v>107</v>
      </c>
      <c r="G935" t="s">
        <v>110</v>
      </c>
    </row>
    <row r="936" spans="1:7">
      <c r="A936" t="s">
        <v>35</v>
      </c>
      <c r="B936" s="1">
        <v>45656</v>
      </c>
      <c r="C936">
        <v>251</v>
      </c>
      <c r="D936" s="10">
        <v>52.51</v>
      </c>
      <c r="E936" s="10">
        <v>36.92</v>
      </c>
      <c r="F936" t="s">
        <v>108</v>
      </c>
      <c r="G936" t="s">
        <v>110</v>
      </c>
    </row>
    <row r="937" spans="1:7">
      <c r="A937" t="s">
        <v>68</v>
      </c>
      <c r="B937" s="1">
        <v>45189</v>
      </c>
      <c r="C937">
        <v>71</v>
      </c>
      <c r="D937" s="10">
        <v>66.040000000000006</v>
      </c>
      <c r="E937" s="10">
        <v>72.22</v>
      </c>
      <c r="F937" t="s">
        <v>108</v>
      </c>
      <c r="G937" t="s">
        <v>109</v>
      </c>
    </row>
    <row r="938" spans="1:7">
      <c r="A938" t="s">
        <v>80</v>
      </c>
      <c r="B938" s="1">
        <v>45078</v>
      </c>
      <c r="C938">
        <v>111</v>
      </c>
      <c r="D938" s="10">
        <v>40.47</v>
      </c>
      <c r="E938" s="10">
        <v>39.64</v>
      </c>
      <c r="F938" t="s">
        <v>108</v>
      </c>
      <c r="G938" t="s">
        <v>110</v>
      </c>
    </row>
    <row r="939" spans="1:7">
      <c r="A939" t="s">
        <v>102</v>
      </c>
      <c r="B939" s="1">
        <v>45666</v>
      </c>
      <c r="C939">
        <v>243</v>
      </c>
      <c r="D939" s="10">
        <v>57.93</v>
      </c>
      <c r="E939" s="10">
        <v>27.17</v>
      </c>
      <c r="F939" t="s">
        <v>107</v>
      </c>
      <c r="G939" t="s">
        <v>110</v>
      </c>
    </row>
    <row r="940" spans="1:7">
      <c r="A940" t="s">
        <v>12</v>
      </c>
      <c r="B940" s="1">
        <v>45242</v>
      </c>
      <c r="C940">
        <v>22</v>
      </c>
      <c r="D940" s="10">
        <v>97.31</v>
      </c>
      <c r="E940" s="10">
        <v>25.06</v>
      </c>
      <c r="F940" t="s">
        <v>108</v>
      </c>
      <c r="G940" t="s">
        <v>109</v>
      </c>
    </row>
    <row r="941" spans="1:7">
      <c r="A941" t="s">
        <v>13</v>
      </c>
      <c r="B941" s="1">
        <v>45425</v>
      </c>
      <c r="C941">
        <v>120</v>
      </c>
      <c r="D941" s="10">
        <v>98.99</v>
      </c>
      <c r="E941" s="10">
        <v>90.55</v>
      </c>
      <c r="F941" t="s">
        <v>107</v>
      </c>
      <c r="G941" t="s">
        <v>109</v>
      </c>
    </row>
    <row r="942" spans="1:7">
      <c r="A942" t="s">
        <v>39</v>
      </c>
      <c r="B942" s="1">
        <v>45013</v>
      </c>
      <c r="C942">
        <v>197</v>
      </c>
      <c r="D942" s="10">
        <v>61.99</v>
      </c>
      <c r="E942" s="10">
        <v>69.040000000000006</v>
      </c>
      <c r="F942" t="s">
        <v>107</v>
      </c>
      <c r="G942" t="s">
        <v>110</v>
      </c>
    </row>
    <row r="943" spans="1:7">
      <c r="A943" t="s">
        <v>102</v>
      </c>
      <c r="B943" s="1">
        <v>45300</v>
      </c>
      <c r="C943">
        <v>297</v>
      </c>
      <c r="D943" s="10">
        <v>33.17</v>
      </c>
      <c r="E943" s="10">
        <v>104.76</v>
      </c>
      <c r="F943" t="s">
        <v>107</v>
      </c>
      <c r="G943" t="s">
        <v>110</v>
      </c>
    </row>
    <row r="944" spans="1:7">
      <c r="A944" t="s">
        <v>102</v>
      </c>
      <c r="B944" s="1">
        <v>45088</v>
      </c>
      <c r="C944">
        <v>58</v>
      </c>
      <c r="D944" s="10">
        <v>56.05</v>
      </c>
      <c r="E944" s="10">
        <v>106.3</v>
      </c>
      <c r="F944" t="s">
        <v>107</v>
      </c>
      <c r="G944" t="s">
        <v>109</v>
      </c>
    </row>
    <row r="945" spans="1:7">
      <c r="A945" t="s">
        <v>69</v>
      </c>
      <c r="B945" s="1">
        <v>45637</v>
      </c>
      <c r="C945">
        <v>130</v>
      </c>
      <c r="D945" s="10">
        <v>20.85</v>
      </c>
      <c r="E945" s="10">
        <v>60.42</v>
      </c>
      <c r="F945" t="s">
        <v>108</v>
      </c>
      <c r="G945" t="s">
        <v>109</v>
      </c>
    </row>
    <row r="946" spans="1:7">
      <c r="A946" t="s">
        <v>98</v>
      </c>
      <c r="B946" s="1">
        <v>45558</v>
      </c>
      <c r="C946">
        <v>219</v>
      </c>
      <c r="D946" s="10">
        <v>16.04</v>
      </c>
      <c r="E946" s="10">
        <v>29.91</v>
      </c>
      <c r="F946" t="s">
        <v>107</v>
      </c>
      <c r="G946" t="s">
        <v>110</v>
      </c>
    </row>
    <row r="947" spans="1:7">
      <c r="A947" t="s">
        <v>15</v>
      </c>
      <c r="B947" s="1">
        <v>45657</v>
      </c>
      <c r="C947">
        <v>51</v>
      </c>
      <c r="D947" s="10">
        <v>54.34</v>
      </c>
      <c r="E947" s="10">
        <v>93.97</v>
      </c>
      <c r="F947" t="s">
        <v>108</v>
      </c>
      <c r="G947" t="s">
        <v>110</v>
      </c>
    </row>
    <row r="948" spans="1:7">
      <c r="A948" t="s">
        <v>40</v>
      </c>
      <c r="B948" s="1">
        <v>45178</v>
      </c>
      <c r="C948">
        <v>225</v>
      </c>
      <c r="D948" s="10">
        <v>42.16</v>
      </c>
      <c r="E948" s="10">
        <v>81.2</v>
      </c>
      <c r="F948" t="s">
        <v>107</v>
      </c>
      <c r="G948" t="s">
        <v>109</v>
      </c>
    </row>
    <row r="949" spans="1:7">
      <c r="A949" t="s">
        <v>12</v>
      </c>
      <c r="B949" s="1">
        <v>45528</v>
      </c>
      <c r="C949">
        <v>282</v>
      </c>
      <c r="D949" s="10">
        <v>85.62</v>
      </c>
      <c r="E949" s="10">
        <v>102.43</v>
      </c>
      <c r="F949" t="s">
        <v>108</v>
      </c>
      <c r="G949" t="s">
        <v>110</v>
      </c>
    </row>
    <row r="950" spans="1:7">
      <c r="A950" t="s">
        <v>78</v>
      </c>
      <c r="B950" s="1">
        <v>45693</v>
      </c>
      <c r="C950">
        <v>172</v>
      </c>
      <c r="D950" s="10">
        <v>22.95</v>
      </c>
      <c r="E950" s="10">
        <v>83.17</v>
      </c>
      <c r="F950" t="s">
        <v>107</v>
      </c>
      <c r="G950" t="s">
        <v>109</v>
      </c>
    </row>
    <row r="951" spans="1:7">
      <c r="A951" t="s">
        <v>36</v>
      </c>
      <c r="B951" s="1">
        <v>45260</v>
      </c>
      <c r="C951">
        <v>278</v>
      </c>
      <c r="D951" s="10">
        <v>47.66</v>
      </c>
      <c r="E951" s="10">
        <v>57.23</v>
      </c>
      <c r="F951" t="s">
        <v>108</v>
      </c>
      <c r="G951" t="s">
        <v>110</v>
      </c>
    </row>
    <row r="952" spans="1:7">
      <c r="A952" t="s">
        <v>60</v>
      </c>
      <c r="B952" s="1">
        <v>45615</v>
      </c>
      <c r="C952">
        <v>55</v>
      </c>
      <c r="D952" s="10">
        <v>92.69</v>
      </c>
      <c r="E952" s="10">
        <v>66.08</v>
      </c>
      <c r="F952" t="s">
        <v>107</v>
      </c>
      <c r="G952" t="s">
        <v>109</v>
      </c>
    </row>
    <row r="953" spans="1:7">
      <c r="A953" t="s">
        <v>67</v>
      </c>
      <c r="B953" s="1">
        <v>45166</v>
      </c>
      <c r="C953">
        <v>142</v>
      </c>
      <c r="D953" s="10">
        <v>99.38</v>
      </c>
      <c r="E953" s="10">
        <v>101.27</v>
      </c>
      <c r="F953" t="s">
        <v>107</v>
      </c>
      <c r="G953" t="s">
        <v>109</v>
      </c>
    </row>
    <row r="954" spans="1:7">
      <c r="A954" t="s">
        <v>47</v>
      </c>
      <c r="B954" s="1">
        <v>45602</v>
      </c>
      <c r="C954">
        <v>94</v>
      </c>
      <c r="D954" s="10">
        <v>94.83</v>
      </c>
      <c r="E954" s="10">
        <v>68.64</v>
      </c>
      <c r="F954" t="s">
        <v>107</v>
      </c>
      <c r="G954" t="s">
        <v>110</v>
      </c>
    </row>
    <row r="955" spans="1:7">
      <c r="A955" t="s">
        <v>89</v>
      </c>
      <c r="B955" s="1">
        <v>45690</v>
      </c>
      <c r="C955">
        <v>208</v>
      </c>
      <c r="D955" s="10">
        <v>49.39</v>
      </c>
      <c r="E955" s="10">
        <v>104.89</v>
      </c>
      <c r="F955" t="s">
        <v>108</v>
      </c>
      <c r="G955" t="s">
        <v>110</v>
      </c>
    </row>
    <row r="956" spans="1:7">
      <c r="A956" t="s">
        <v>58</v>
      </c>
      <c r="B956" s="1">
        <v>45393</v>
      </c>
      <c r="C956">
        <v>111</v>
      </c>
      <c r="D956" s="10">
        <v>62.42</v>
      </c>
      <c r="E956" s="10">
        <v>27.69</v>
      </c>
      <c r="F956" t="s">
        <v>108</v>
      </c>
      <c r="G956" t="s">
        <v>109</v>
      </c>
    </row>
    <row r="957" spans="1:7">
      <c r="A957" t="s">
        <v>72</v>
      </c>
      <c r="B957" s="1">
        <v>45605</v>
      </c>
      <c r="C957">
        <v>168</v>
      </c>
      <c r="D957" s="10">
        <v>87.86</v>
      </c>
      <c r="E957" s="10">
        <v>46.94</v>
      </c>
      <c r="F957" t="s">
        <v>108</v>
      </c>
      <c r="G957" t="s">
        <v>110</v>
      </c>
    </row>
    <row r="958" spans="1:7">
      <c r="A958" t="s">
        <v>25</v>
      </c>
      <c r="B958" s="1">
        <v>45490</v>
      </c>
      <c r="C958">
        <v>50</v>
      </c>
      <c r="D958" s="10">
        <v>12.42</v>
      </c>
      <c r="E958" s="10">
        <v>117.93</v>
      </c>
      <c r="F958" t="s">
        <v>108</v>
      </c>
      <c r="G958" t="s">
        <v>109</v>
      </c>
    </row>
    <row r="959" spans="1:7">
      <c r="A959" t="s">
        <v>69</v>
      </c>
      <c r="B959" s="1">
        <v>45178</v>
      </c>
      <c r="C959">
        <v>210</v>
      </c>
      <c r="D959" s="10">
        <v>19.52</v>
      </c>
      <c r="E959" s="10">
        <v>47.71</v>
      </c>
      <c r="F959" t="s">
        <v>107</v>
      </c>
      <c r="G959" t="s">
        <v>109</v>
      </c>
    </row>
    <row r="960" spans="1:7">
      <c r="A960" t="s">
        <v>72</v>
      </c>
      <c r="B960" s="1">
        <v>45646</v>
      </c>
      <c r="C960">
        <v>115</v>
      </c>
      <c r="D960" s="10">
        <v>62.39</v>
      </c>
      <c r="E960" s="10">
        <v>84.63</v>
      </c>
      <c r="F960" t="s">
        <v>107</v>
      </c>
      <c r="G960" t="s">
        <v>110</v>
      </c>
    </row>
    <row r="961" spans="1:7">
      <c r="A961" t="s">
        <v>61</v>
      </c>
      <c r="B961" s="1">
        <v>45656</v>
      </c>
      <c r="C961">
        <v>89</v>
      </c>
      <c r="D961" s="10">
        <v>57.86</v>
      </c>
      <c r="E961" s="10">
        <v>96.37</v>
      </c>
      <c r="F961" t="s">
        <v>108</v>
      </c>
      <c r="G961" t="s">
        <v>109</v>
      </c>
    </row>
    <row r="962" spans="1:7">
      <c r="A962" t="s">
        <v>30</v>
      </c>
      <c r="B962" s="1">
        <v>45506</v>
      </c>
      <c r="C962">
        <v>208</v>
      </c>
      <c r="D962" s="10">
        <v>77.63</v>
      </c>
      <c r="E962" s="10">
        <v>110.56</v>
      </c>
      <c r="F962" t="s">
        <v>108</v>
      </c>
      <c r="G962" t="s">
        <v>110</v>
      </c>
    </row>
    <row r="963" spans="1:7">
      <c r="A963" t="s">
        <v>36</v>
      </c>
      <c r="B963" s="1">
        <v>45140</v>
      </c>
      <c r="C963">
        <v>185</v>
      </c>
      <c r="D963" s="10">
        <v>77.849999999999994</v>
      </c>
      <c r="E963" s="10">
        <v>71.209999999999994</v>
      </c>
      <c r="F963" t="s">
        <v>107</v>
      </c>
      <c r="G963" t="s">
        <v>110</v>
      </c>
    </row>
    <row r="964" spans="1:7">
      <c r="A964" t="s">
        <v>17</v>
      </c>
      <c r="B964" s="1">
        <v>45064</v>
      </c>
      <c r="C964">
        <v>178</v>
      </c>
      <c r="D964" s="10">
        <v>24.79</v>
      </c>
      <c r="E964" s="10">
        <v>36.909999999999997</v>
      </c>
      <c r="F964" t="s">
        <v>108</v>
      </c>
      <c r="G964" t="s">
        <v>109</v>
      </c>
    </row>
    <row r="965" spans="1:7">
      <c r="A965" t="s">
        <v>75</v>
      </c>
      <c r="B965" s="1">
        <v>45032</v>
      </c>
      <c r="C965">
        <v>239</v>
      </c>
      <c r="D965" s="10">
        <v>80.39</v>
      </c>
      <c r="E965" s="10">
        <v>34.64</v>
      </c>
      <c r="F965" t="s">
        <v>108</v>
      </c>
      <c r="G965" t="s">
        <v>109</v>
      </c>
    </row>
    <row r="966" spans="1:7">
      <c r="A966" t="s">
        <v>36</v>
      </c>
      <c r="B966" s="1">
        <v>45480</v>
      </c>
      <c r="C966">
        <v>177</v>
      </c>
      <c r="D966" s="10">
        <v>99.21</v>
      </c>
      <c r="E966" s="10">
        <v>71.16</v>
      </c>
      <c r="F966" t="s">
        <v>108</v>
      </c>
      <c r="G966" t="s">
        <v>110</v>
      </c>
    </row>
    <row r="967" spans="1:7">
      <c r="A967" t="s">
        <v>58</v>
      </c>
      <c r="B967" s="1">
        <v>45144</v>
      </c>
      <c r="C967">
        <v>179</v>
      </c>
      <c r="D967" s="10">
        <v>72.319999999999993</v>
      </c>
      <c r="E967" s="10">
        <v>107.39</v>
      </c>
      <c r="F967" t="s">
        <v>107</v>
      </c>
      <c r="G967" t="s">
        <v>109</v>
      </c>
    </row>
    <row r="968" spans="1:7">
      <c r="A968" t="s">
        <v>62</v>
      </c>
      <c r="B968" s="1">
        <v>45685</v>
      </c>
      <c r="C968">
        <v>289</v>
      </c>
      <c r="D968" s="10">
        <v>37.92</v>
      </c>
      <c r="E968" s="10">
        <v>23.03</v>
      </c>
      <c r="F968" t="s">
        <v>108</v>
      </c>
      <c r="G968" t="s">
        <v>109</v>
      </c>
    </row>
    <row r="969" spans="1:7">
      <c r="A969" t="s">
        <v>44</v>
      </c>
      <c r="B969" s="1">
        <v>45286</v>
      </c>
      <c r="C969">
        <v>226</v>
      </c>
      <c r="D969" s="10">
        <v>85.65</v>
      </c>
      <c r="E969" s="10">
        <v>65.59</v>
      </c>
      <c r="F969" t="s">
        <v>108</v>
      </c>
      <c r="G969" t="s">
        <v>110</v>
      </c>
    </row>
    <row r="970" spans="1:7">
      <c r="A970" t="s">
        <v>77</v>
      </c>
      <c r="B970" s="1">
        <v>45083</v>
      </c>
      <c r="C970">
        <v>67</v>
      </c>
      <c r="D970" s="10">
        <v>78.91</v>
      </c>
      <c r="E970" s="10">
        <v>67.77</v>
      </c>
      <c r="F970" t="s">
        <v>108</v>
      </c>
      <c r="G970" t="s">
        <v>109</v>
      </c>
    </row>
    <row r="971" spans="1:7">
      <c r="A971" t="s">
        <v>27</v>
      </c>
      <c r="B971" s="1">
        <v>45132</v>
      </c>
      <c r="C971">
        <v>1</v>
      </c>
      <c r="D971" s="10">
        <v>71.8</v>
      </c>
      <c r="E971" s="10">
        <v>43.34</v>
      </c>
      <c r="F971" t="s">
        <v>108</v>
      </c>
      <c r="G971" t="s">
        <v>110</v>
      </c>
    </row>
    <row r="972" spans="1:7">
      <c r="A972" t="s">
        <v>30</v>
      </c>
      <c r="B972" s="1">
        <v>45623</v>
      </c>
      <c r="C972">
        <v>36</v>
      </c>
      <c r="D972" s="10">
        <v>85.05</v>
      </c>
      <c r="E972" s="10">
        <v>72.83</v>
      </c>
      <c r="F972" t="s">
        <v>107</v>
      </c>
      <c r="G972" t="s">
        <v>109</v>
      </c>
    </row>
    <row r="973" spans="1:7">
      <c r="A973" t="s">
        <v>105</v>
      </c>
      <c r="B973" s="1">
        <v>45033</v>
      </c>
      <c r="C973">
        <v>246</v>
      </c>
      <c r="D973" s="10">
        <v>72.22</v>
      </c>
      <c r="E973" s="10">
        <v>53.93</v>
      </c>
      <c r="F973" t="s">
        <v>107</v>
      </c>
      <c r="G973" t="s">
        <v>109</v>
      </c>
    </row>
    <row r="974" spans="1:7">
      <c r="A974" t="s">
        <v>61</v>
      </c>
      <c r="B974" s="1">
        <v>45509</v>
      </c>
      <c r="C974">
        <v>200</v>
      </c>
      <c r="D974" s="10">
        <v>31.96</v>
      </c>
      <c r="E974" s="10">
        <v>96.66</v>
      </c>
      <c r="F974" t="s">
        <v>107</v>
      </c>
      <c r="G974" t="s">
        <v>109</v>
      </c>
    </row>
    <row r="975" spans="1:7">
      <c r="A975" t="s">
        <v>98</v>
      </c>
      <c r="B975" s="1">
        <v>45688</v>
      </c>
      <c r="C975">
        <v>156</v>
      </c>
      <c r="D975" s="10">
        <v>39.21</v>
      </c>
      <c r="E975" s="10">
        <v>38.01</v>
      </c>
      <c r="F975" t="s">
        <v>108</v>
      </c>
      <c r="G975" t="s">
        <v>109</v>
      </c>
    </row>
    <row r="976" spans="1:7">
      <c r="A976" t="s">
        <v>27</v>
      </c>
      <c r="B976" s="1">
        <v>45417</v>
      </c>
      <c r="C976">
        <v>153</v>
      </c>
      <c r="D976" s="10">
        <v>79.63</v>
      </c>
      <c r="E976" s="10">
        <v>88.94</v>
      </c>
      <c r="F976" t="s">
        <v>108</v>
      </c>
      <c r="G976" t="s">
        <v>110</v>
      </c>
    </row>
    <row r="977" spans="1:7">
      <c r="A977" t="s">
        <v>34</v>
      </c>
      <c r="B977" s="1">
        <v>45258</v>
      </c>
      <c r="C977">
        <v>296</v>
      </c>
      <c r="D977" s="10">
        <v>30.7</v>
      </c>
      <c r="E977" s="10">
        <v>30.78</v>
      </c>
      <c r="F977" t="s">
        <v>108</v>
      </c>
      <c r="G977" t="s">
        <v>109</v>
      </c>
    </row>
    <row r="978" spans="1:7">
      <c r="A978" t="s">
        <v>71</v>
      </c>
      <c r="B978" s="1">
        <v>45181</v>
      </c>
      <c r="C978">
        <v>60</v>
      </c>
      <c r="D978" s="10">
        <v>98.29</v>
      </c>
      <c r="E978" s="10">
        <v>42.58</v>
      </c>
      <c r="F978" t="s">
        <v>107</v>
      </c>
      <c r="G978" t="s">
        <v>109</v>
      </c>
    </row>
    <row r="979" spans="1:7">
      <c r="A979" t="s">
        <v>72</v>
      </c>
      <c r="B979" s="1">
        <v>45112</v>
      </c>
      <c r="C979">
        <v>169</v>
      </c>
      <c r="D979" s="10">
        <v>22.15</v>
      </c>
      <c r="E979" s="10">
        <v>72.06</v>
      </c>
      <c r="F979" t="s">
        <v>108</v>
      </c>
      <c r="G979" t="s">
        <v>109</v>
      </c>
    </row>
    <row r="980" spans="1:7">
      <c r="A980" t="s">
        <v>59</v>
      </c>
      <c r="B980" s="1">
        <v>45237</v>
      </c>
      <c r="C980">
        <v>152</v>
      </c>
      <c r="D980" s="10">
        <v>99.52</v>
      </c>
      <c r="E980" s="10">
        <v>50.39</v>
      </c>
      <c r="F980" t="s">
        <v>107</v>
      </c>
      <c r="G980" t="s">
        <v>109</v>
      </c>
    </row>
    <row r="981" spans="1:7">
      <c r="A981" t="s">
        <v>33</v>
      </c>
      <c r="B981" s="1">
        <v>45566</v>
      </c>
      <c r="C981">
        <v>14</v>
      </c>
      <c r="D981" s="10">
        <v>52.36</v>
      </c>
      <c r="E981" s="10">
        <v>35.770000000000003</v>
      </c>
      <c r="F981" t="s">
        <v>107</v>
      </c>
      <c r="G981" t="s">
        <v>110</v>
      </c>
    </row>
    <row r="982" spans="1:7">
      <c r="A982" t="s">
        <v>67</v>
      </c>
      <c r="B982" s="1">
        <v>45479</v>
      </c>
      <c r="C982">
        <v>270</v>
      </c>
      <c r="D982" s="10">
        <v>61.39</v>
      </c>
      <c r="E982" s="10">
        <v>107.23</v>
      </c>
      <c r="F982" t="s">
        <v>108</v>
      </c>
      <c r="G982" t="s">
        <v>109</v>
      </c>
    </row>
    <row r="983" spans="1:7">
      <c r="A983" t="s">
        <v>73</v>
      </c>
      <c r="B983" s="1">
        <v>45052</v>
      </c>
      <c r="C983">
        <v>261</v>
      </c>
      <c r="D983" s="10">
        <v>37.369999999999997</v>
      </c>
      <c r="E983" s="10">
        <v>48.73</v>
      </c>
      <c r="F983" t="s">
        <v>107</v>
      </c>
      <c r="G983" t="s">
        <v>109</v>
      </c>
    </row>
    <row r="984" spans="1:7">
      <c r="A984" t="s">
        <v>52</v>
      </c>
      <c r="B984" s="1">
        <v>45455</v>
      </c>
      <c r="C984">
        <v>232</v>
      </c>
      <c r="D984" s="10">
        <v>41.59</v>
      </c>
      <c r="E984" s="10">
        <v>81.83</v>
      </c>
      <c r="F984" t="s">
        <v>108</v>
      </c>
      <c r="G984" t="s">
        <v>109</v>
      </c>
    </row>
    <row r="985" spans="1:7">
      <c r="A985" t="s">
        <v>80</v>
      </c>
      <c r="B985" s="1">
        <v>45505</v>
      </c>
      <c r="C985">
        <v>92</v>
      </c>
      <c r="D985" s="10">
        <v>89.58</v>
      </c>
      <c r="E985" s="10">
        <v>34.72</v>
      </c>
      <c r="F985" t="s">
        <v>107</v>
      </c>
      <c r="G985" t="s">
        <v>109</v>
      </c>
    </row>
    <row r="986" spans="1:7">
      <c r="A986" t="s">
        <v>99</v>
      </c>
      <c r="B986" s="1">
        <v>45233</v>
      </c>
      <c r="C986">
        <v>105</v>
      </c>
      <c r="D986" s="10">
        <v>21.98</v>
      </c>
      <c r="E986" s="10">
        <v>97.65</v>
      </c>
      <c r="F986" t="s">
        <v>108</v>
      </c>
      <c r="G986" t="s">
        <v>109</v>
      </c>
    </row>
    <row r="987" spans="1:7">
      <c r="A987" t="s">
        <v>79</v>
      </c>
      <c r="B987" s="1">
        <v>45508</v>
      </c>
      <c r="C987">
        <v>248</v>
      </c>
      <c r="D987" s="10">
        <v>45.21</v>
      </c>
      <c r="E987" s="10">
        <v>29.46</v>
      </c>
      <c r="F987" t="s">
        <v>108</v>
      </c>
      <c r="G987" t="s">
        <v>110</v>
      </c>
    </row>
    <row r="988" spans="1:7">
      <c r="A988" t="s">
        <v>43</v>
      </c>
      <c r="B988" s="1">
        <v>45082</v>
      </c>
      <c r="C988">
        <v>61</v>
      </c>
      <c r="D988" s="10">
        <v>20.88</v>
      </c>
      <c r="E988" s="10">
        <v>54.35</v>
      </c>
      <c r="F988" t="s">
        <v>108</v>
      </c>
      <c r="G988" t="s">
        <v>109</v>
      </c>
    </row>
    <row r="989" spans="1:7">
      <c r="A989" t="s">
        <v>51</v>
      </c>
      <c r="B989" s="1">
        <v>45516</v>
      </c>
      <c r="C989">
        <v>29</v>
      </c>
      <c r="D989" s="10">
        <v>27.22</v>
      </c>
      <c r="E989" s="10">
        <v>82.92</v>
      </c>
      <c r="F989" t="s">
        <v>108</v>
      </c>
      <c r="G989" t="s">
        <v>109</v>
      </c>
    </row>
    <row r="990" spans="1:7">
      <c r="A990" t="s">
        <v>92</v>
      </c>
      <c r="B990" s="1">
        <v>45391</v>
      </c>
      <c r="C990">
        <v>25</v>
      </c>
      <c r="D990" s="10">
        <v>12.39</v>
      </c>
      <c r="E990" s="10">
        <v>31.15</v>
      </c>
      <c r="F990" t="s">
        <v>107</v>
      </c>
      <c r="G990" t="s">
        <v>109</v>
      </c>
    </row>
    <row r="991" spans="1:7">
      <c r="A991" t="s">
        <v>93</v>
      </c>
      <c r="B991" s="1">
        <v>45655</v>
      </c>
      <c r="C991">
        <v>159</v>
      </c>
      <c r="D991" s="10">
        <v>37.08</v>
      </c>
      <c r="E991" s="10">
        <v>76.97</v>
      </c>
      <c r="F991" t="s">
        <v>108</v>
      </c>
      <c r="G991" t="s">
        <v>109</v>
      </c>
    </row>
    <row r="992" spans="1:7">
      <c r="A992" t="s">
        <v>61</v>
      </c>
      <c r="B992" s="1">
        <v>45405</v>
      </c>
      <c r="C992">
        <v>103</v>
      </c>
      <c r="D992" s="10">
        <v>15.1</v>
      </c>
      <c r="E992" s="10">
        <v>52.36</v>
      </c>
      <c r="F992" t="s">
        <v>107</v>
      </c>
      <c r="G992" t="s">
        <v>110</v>
      </c>
    </row>
    <row r="993" spans="1:7">
      <c r="A993" t="s">
        <v>87</v>
      </c>
      <c r="B993" s="1">
        <v>45686</v>
      </c>
      <c r="C993">
        <v>117</v>
      </c>
      <c r="D993" s="10">
        <v>33.69</v>
      </c>
      <c r="E993" s="10">
        <v>94.93</v>
      </c>
      <c r="F993" t="s">
        <v>108</v>
      </c>
      <c r="G993" t="s">
        <v>110</v>
      </c>
    </row>
    <row r="994" spans="1:7">
      <c r="A994" t="s">
        <v>89</v>
      </c>
      <c r="B994" s="1">
        <v>45121</v>
      </c>
      <c r="C994">
        <v>280</v>
      </c>
      <c r="D994" s="10">
        <v>63.18</v>
      </c>
      <c r="E994" s="10">
        <v>67.239999999999995</v>
      </c>
      <c r="F994" t="s">
        <v>107</v>
      </c>
      <c r="G994" t="s">
        <v>110</v>
      </c>
    </row>
    <row r="995" spans="1:7">
      <c r="A995" t="s">
        <v>44</v>
      </c>
      <c r="B995" s="1">
        <v>45400</v>
      </c>
      <c r="C995">
        <v>164</v>
      </c>
      <c r="D995" s="10">
        <v>51.53</v>
      </c>
      <c r="E995" s="10">
        <v>97.76</v>
      </c>
      <c r="F995" t="s">
        <v>107</v>
      </c>
      <c r="G995" t="s">
        <v>110</v>
      </c>
    </row>
    <row r="996" spans="1:7">
      <c r="A996" t="s">
        <v>68</v>
      </c>
      <c r="B996" s="1">
        <v>45002</v>
      </c>
      <c r="C996">
        <v>164</v>
      </c>
      <c r="D996" s="10">
        <v>45.93</v>
      </c>
      <c r="E996" s="10">
        <v>52.34</v>
      </c>
      <c r="F996" t="s">
        <v>108</v>
      </c>
      <c r="G996" t="s">
        <v>109</v>
      </c>
    </row>
    <row r="997" spans="1:7">
      <c r="A997" t="s">
        <v>88</v>
      </c>
      <c r="B997" s="1">
        <v>45162</v>
      </c>
      <c r="C997">
        <v>12</v>
      </c>
      <c r="D997" s="10">
        <v>74.010000000000005</v>
      </c>
      <c r="E997" s="10">
        <v>65.59</v>
      </c>
      <c r="F997" t="s">
        <v>107</v>
      </c>
      <c r="G997" t="s">
        <v>109</v>
      </c>
    </row>
    <row r="998" spans="1:7">
      <c r="A998" t="s">
        <v>42</v>
      </c>
      <c r="B998" s="1">
        <v>45457</v>
      </c>
      <c r="C998">
        <v>3</v>
      </c>
      <c r="D998" s="10">
        <v>29.94</v>
      </c>
      <c r="E998" s="10">
        <v>107.14</v>
      </c>
      <c r="F998" t="s">
        <v>108</v>
      </c>
      <c r="G998" t="s">
        <v>110</v>
      </c>
    </row>
    <row r="999" spans="1:7">
      <c r="A999" t="s">
        <v>99</v>
      </c>
      <c r="B999" s="1">
        <v>45349</v>
      </c>
      <c r="C999">
        <v>52</v>
      </c>
      <c r="D999" s="10">
        <v>20.48</v>
      </c>
      <c r="E999" s="10">
        <v>53.46</v>
      </c>
      <c r="F999" t="s">
        <v>107</v>
      </c>
      <c r="G999" t="s">
        <v>109</v>
      </c>
    </row>
    <row r="1000" spans="1:7">
      <c r="A1000" t="s">
        <v>81</v>
      </c>
      <c r="B1000" s="1">
        <v>45162</v>
      </c>
      <c r="C1000">
        <v>214</v>
      </c>
      <c r="D1000" s="10">
        <v>55.32</v>
      </c>
      <c r="E1000" s="10">
        <v>28.83</v>
      </c>
      <c r="F1000" t="s">
        <v>108</v>
      </c>
      <c r="G1000" t="s">
        <v>110</v>
      </c>
    </row>
    <row r="1001" spans="1:7">
      <c r="A1001" t="s">
        <v>66</v>
      </c>
      <c r="B1001" s="1">
        <v>45300</v>
      </c>
      <c r="C1001">
        <v>89</v>
      </c>
      <c r="D1001" s="10">
        <v>20.38</v>
      </c>
      <c r="E1001" s="10">
        <v>49.97</v>
      </c>
      <c r="F1001" t="s">
        <v>108</v>
      </c>
      <c r="G1001" t="s">
        <v>109</v>
      </c>
    </row>
    <row r="1002" spans="1:7">
      <c r="A1002" t="s">
        <v>24</v>
      </c>
      <c r="B1002" s="1">
        <v>45539</v>
      </c>
      <c r="C1002">
        <v>246</v>
      </c>
      <c r="D1002" s="10">
        <v>27.26</v>
      </c>
      <c r="E1002" s="10">
        <v>76.17</v>
      </c>
      <c r="F1002" t="s">
        <v>108</v>
      </c>
      <c r="G1002" t="s">
        <v>110</v>
      </c>
    </row>
    <row r="1003" spans="1:7">
      <c r="A1003" t="s">
        <v>43</v>
      </c>
      <c r="B1003" s="1">
        <v>45353</v>
      </c>
      <c r="C1003">
        <v>214</v>
      </c>
      <c r="D1003" s="10">
        <v>23.43</v>
      </c>
      <c r="E1003" s="10">
        <v>97.54</v>
      </c>
      <c r="F1003" t="s">
        <v>107</v>
      </c>
      <c r="G1003" t="s">
        <v>109</v>
      </c>
    </row>
    <row r="1004" spans="1:7">
      <c r="A1004" t="s">
        <v>26</v>
      </c>
      <c r="B1004" s="1">
        <v>45294</v>
      </c>
      <c r="C1004">
        <v>290</v>
      </c>
      <c r="D1004" s="10">
        <v>87.2</v>
      </c>
      <c r="E1004" s="10">
        <v>74.77</v>
      </c>
      <c r="F1004" t="s">
        <v>107</v>
      </c>
      <c r="G1004" t="s">
        <v>110</v>
      </c>
    </row>
    <row r="1005" spans="1:7">
      <c r="A1005" t="s">
        <v>67</v>
      </c>
      <c r="B1005" s="1">
        <v>45059</v>
      </c>
      <c r="C1005">
        <v>89</v>
      </c>
      <c r="D1005" s="10">
        <v>77.05</v>
      </c>
      <c r="E1005" s="10">
        <v>98.08</v>
      </c>
      <c r="F1005" t="s">
        <v>108</v>
      </c>
      <c r="G1005" t="s">
        <v>110</v>
      </c>
    </row>
    <row r="1006" spans="1:7">
      <c r="A1006" t="s">
        <v>101</v>
      </c>
      <c r="B1006" s="1">
        <v>45536</v>
      </c>
      <c r="C1006">
        <v>61</v>
      </c>
      <c r="D1006" s="10">
        <v>60.95</v>
      </c>
      <c r="E1006" s="10">
        <v>93.09</v>
      </c>
      <c r="F1006" t="s">
        <v>108</v>
      </c>
      <c r="G1006" t="s">
        <v>110</v>
      </c>
    </row>
    <row r="1007" spans="1:7">
      <c r="A1007" t="s">
        <v>98</v>
      </c>
      <c r="B1007" s="1">
        <v>45634</v>
      </c>
      <c r="C1007">
        <v>274</v>
      </c>
      <c r="D1007" s="10">
        <v>47.57</v>
      </c>
      <c r="E1007" s="10">
        <v>27.55</v>
      </c>
      <c r="F1007" t="s">
        <v>107</v>
      </c>
      <c r="G1007" t="s">
        <v>109</v>
      </c>
    </row>
    <row r="1008" spans="1:7">
      <c r="A1008" t="s">
        <v>60</v>
      </c>
      <c r="B1008" s="1">
        <v>45277</v>
      </c>
      <c r="C1008">
        <v>118</v>
      </c>
      <c r="D1008" s="10">
        <v>57.18</v>
      </c>
      <c r="E1008" s="10">
        <v>45.93</v>
      </c>
      <c r="F1008" t="s">
        <v>108</v>
      </c>
      <c r="G1008" t="s">
        <v>109</v>
      </c>
    </row>
    <row r="1009" spans="1:7">
      <c r="A1009" t="s">
        <v>33</v>
      </c>
      <c r="B1009" s="1">
        <v>45424</v>
      </c>
      <c r="C1009">
        <v>65</v>
      </c>
      <c r="D1009" s="10">
        <v>84.24</v>
      </c>
      <c r="E1009" s="10">
        <v>77.459999999999994</v>
      </c>
      <c r="F1009" t="s">
        <v>107</v>
      </c>
      <c r="G1009" t="s">
        <v>109</v>
      </c>
    </row>
    <row r="1010" spans="1:7">
      <c r="A1010" t="s">
        <v>88</v>
      </c>
      <c r="B1010" s="1">
        <v>45190</v>
      </c>
      <c r="C1010">
        <v>2</v>
      </c>
      <c r="D1010" s="10">
        <v>40.56</v>
      </c>
      <c r="E1010" s="10">
        <v>97.21</v>
      </c>
      <c r="F1010" t="s">
        <v>107</v>
      </c>
      <c r="G1010" t="s">
        <v>110</v>
      </c>
    </row>
    <row r="1011" spans="1:7">
      <c r="A1011" t="s">
        <v>104</v>
      </c>
      <c r="B1011" s="1">
        <v>45038</v>
      </c>
      <c r="C1011">
        <v>266</v>
      </c>
      <c r="D1011" s="10">
        <v>37.03</v>
      </c>
      <c r="E1011" s="10">
        <v>101.4</v>
      </c>
      <c r="F1011" t="s">
        <v>108</v>
      </c>
      <c r="G1011" t="s">
        <v>110</v>
      </c>
    </row>
    <row r="1012" spans="1:7">
      <c r="A1012" t="s">
        <v>32</v>
      </c>
      <c r="B1012" s="1">
        <v>45248</v>
      </c>
      <c r="C1012">
        <v>214</v>
      </c>
      <c r="D1012" s="10">
        <v>57.85</v>
      </c>
      <c r="E1012" s="10">
        <v>59.83</v>
      </c>
      <c r="F1012" t="s">
        <v>108</v>
      </c>
      <c r="G1012" t="s">
        <v>109</v>
      </c>
    </row>
    <row r="1013" spans="1:7">
      <c r="A1013" t="s">
        <v>55</v>
      </c>
      <c r="B1013" s="1">
        <v>45367</v>
      </c>
      <c r="C1013">
        <v>132</v>
      </c>
      <c r="D1013" s="10">
        <v>42.29</v>
      </c>
      <c r="E1013" s="10">
        <v>64.459999999999994</v>
      </c>
      <c r="F1013" t="s">
        <v>108</v>
      </c>
      <c r="G1013" t="s">
        <v>110</v>
      </c>
    </row>
    <row r="1014" spans="1:7">
      <c r="A1014" t="s">
        <v>20</v>
      </c>
      <c r="B1014" s="1">
        <v>44994</v>
      </c>
      <c r="C1014">
        <v>252</v>
      </c>
      <c r="D1014" s="10">
        <v>52.32</v>
      </c>
      <c r="E1014" s="10">
        <v>84.87</v>
      </c>
      <c r="F1014" t="s">
        <v>107</v>
      </c>
      <c r="G1014" t="s">
        <v>110</v>
      </c>
    </row>
    <row r="1015" spans="1:7">
      <c r="A1015" t="s">
        <v>27</v>
      </c>
      <c r="B1015" s="1">
        <v>45441</v>
      </c>
      <c r="C1015">
        <v>91</v>
      </c>
      <c r="D1015" s="10">
        <v>70.25</v>
      </c>
      <c r="E1015" s="10">
        <v>63.59</v>
      </c>
      <c r="F1015" t="s">
        <v>108</v>
      </c>
      <c r="G1015" t="s">
        <v>109</v>
      </c>
    </row>
    <row r="1016" spans="1:7">
      <c r="A1016" t="s">
        <v>10</v>
      </c>
      <c r="B1016" s="1">
        <v>44993</v>
      </c>
      <c r="C1016">
        <v>143</v>
      </c>
      <c r="D1016" s="10">
        <v>38.14</v>
      </c>
      <c r="E1016" s="10">
        <v>95.35</v>
      </c>
      <c r="F1016" t="s">
        <v>107</v>
      </c>
      <c r="G1016" t="s">
        <v>110</v>
      </c>
    </row>
    <row r="1017" spans="1:7">
      <c r="A1017" t="s">
        <v>101</v>
      </c>
      <c r="B1017" s="1">
        <v>45003</v>
      </c>
      <c r="C1017">
        <v>69</v>
      </c>
      <c r="D1017" s="10">
        <v>39.119999999999997</v>
      </c>
      <c r="E1017" s="10">
        <v>98.56</v>
      </c>
      <c r="F1017" t="s">
        <v>108</v>
      </c>
      <c r="G1017" t="s">
        <v>110</v>
      </c>
    </row>
    <row r="1018" spans="1:7">
      <c r="A1018" t="s">
        <v>55</v>
      </c>
      <c r="B1018" s="1">
        <v>45429</v>
      </c>
      <c r="C1018">
        <v>193</v>
      </c>
      <c r="D1018" s="10">
        <v>47.19</v>
      </c>
      <c r="E1018" s="10">
        <v>63.44</v>
      </c>
      <c r="F1018" t="s">
        <v>108</v>
      </c>
      <c r="G1018" t="s">
        <v>109</v>
      </c>
    </row>
    <row r="1019" spans="1:7">
      <c r="A1019" t="s">
        <v>86</v>
      </c>
      <c r="B1019" s="1">
        <v>45343</v>
      </c>
      <c r="C1019">
        <v>231</v>
      </c>
      <c r="D1019" s="10">
        <v>18.62</v>
      </c>
      <c r="E1019" s="10">
        <v>104.98</v>
      </c>
      <c r="F1019" t="s">
        <v>108</v>
      </c>
      <c r="G1019" t="s">
        <v>109</v>
      </c>
    </row>
    <row r="1020" spans="1:7">
      <c r="A1020" t="s">
        <v>50</v>
      </c>
      <c r="B1020" s="1">
        <v>45264</v>
      </c>
      <c r="C1020">
        <v>154</v>
      </c>
      <c r="D1020" s="10">
        <v>42.69</v>
      </c>
      <c r="E1020" s="10">
        <v>89.36</v>
      </c>
      <c r="F1020" t="s">
        <v>107</v>
      </c>
      <c r="G1020" t="s">
        <v>110</v>
      </c>
    </row>
    <row r="1021" spans="1:7">
      <c r="A1021" t="s">
        <v>72</v>
      </c>
      <c r="B1021" s="1">
        <v>45285</v>
      </c>
      <c r="C1021">
        <v>220</v>
      </c>
      <c r="D1021" s="10">
        <v>90.71</v>
      </c>
      <c r="E1021" s="10">
        <v>33.049999999999997</v>
      </c>
      <c r="F1021" t="s">
        <v>108</v>
      </c>
      <c r="G1021" t="s">
        <v>109</v>
      </c>
    </row>
    <row r="1022" spans="1:7">
      <c r="A1022" t="s">
        <v>104</v>
      </c>
      <c r="B1022" s="1">
        <v>45198</v>
      </c>
      <c r="C1022">
        <v>295</v>
      </c>
      <c r="D1022" s="10">
        <v>58.38</v>
      </c>
      <c r="E1022" s="10">
        <v>35.78</v>
      </c>
      <c r="F1022" t="s">
        <v>107</v>
      </c>
      <c r="G1022" t="s">
        <v>110</v>
      </c>
    </row>
    <row r="1023" spans="1:7">
      <c r="A1023" t="s">
        <v>84</v>
      </c>
      <c r="B1023" s="1">
        <v>45589</v>
      </c>
      <c r="C1023">
        <v>233</v>
      </c>
      <c r="D1023" s="10">
        <v>66.72</v>
      </c>
      <c r="E1023" s="10">
        <v>33.22</v>
      </c>
      <c r="F1023" t="s">
        <v>107</v>
      </c>
      <c r="G1023" t="s">
        <v>110</v>
      </c>
    </row>
    <row r="1024" spans="1:7">
      <c r="A1024" t="s">
        <v>75</v>
      </c>
      <c r="B1024" s="1">
        <v>45114</v>
      </c>
      <c r="C1024">
        <v>121</v>
      </c>
      <c r="D1024" s="10">
        <v>46.2</v>
      </c>
      <c r="E1024" s="10">
        <v>102.16</v>
      </c>
      <c r="F1024" t="s">
        <v>108</v>
      </c>
      <c r="G1024" t="s">
        <v>110</v>
      </c>
    </row>
    <row r="1025" spans="1:7">
      <c r="A1025" t="s">
        <v>71</v>
      </c>
      <c r="B1025" s="1">
        <v>45155</v>
      </c>
      <c r="C1025">
        <v>126</v>
      </c>
      <c r="D1025" s="10">
        <v>94.81</v>
      </c>
      <c r="E1025" s="10">
        <v>105.81</v>
      </c>
      <c r="F1025" t="s">
        <v>108</v>
      </c>
      <c r="G1025" t="s">
        <v>109</v>
      </c>
    </row>
    <row r="1026" spans="1:7">
      <c r="A1026" t="s">
        <v>24</v>
      </c>
      <c r="B1026" s="1">
        <v>45418</v>
      </c>
      <c r="C1026">
        <v>189</v>
      </c>
      <c r="D1026" s="10">
        <v>22.05</v>
      </c>
      <c r="E1026" s="10">
        <v>94.6</v>
      </c>
      <c r="F1026" t="s">
        <v>107</v>
      </c>
      <c r="G1026" t="s">
        <v>110</v>
      </c>
    </row>
    <row r="1027" spans="1:7">
      <c r="A1027" t="s">
        <v>7</v>
      </c>
      <c r="B1027" s="1">
        <v>45151</v>
      </c>
      <c r="C1027">
        <v>46</v>
      </c>
      <c r="D1027" s="10">
        <v>44.81</v>
      </c>
      <c r="E1027" s="10">
        <v>72.81</v>
      </c>
      <c r="F1027" t="s">
        <v>108</v>
      </c>
      <c r="G1027" t="s">
        <v>109</v>
      </c>
    </row>
    <row r="1028" spans="1:7">
      <c r="A1028" t="s">
        <v>57</v>
      </c>
      <c r="B1028" s="1">
        <v>45027</v>
      </c>
      <c r="C1028">
        <v>137</v>
      </c>
      <c r="D1028" s="10">
        <v>72.77</v>
      </c>
      <c r="E1028" s="10">
        <v>104.25</v>
      </c>
      <c r="F1028" t="s">
        <v>107</v>
      </c>
      <c r="G1028" t="s">
        <v>110</v>
      </c>
    </row>
    <row r="1029" spans="1:7">
      <c r="A1029" t="s">
        <v>12</v>
      </c>
      <c r="B1029" s="1">
        <v>45491</v>
      </c>
      <c r="C1029">
        <v>117</v>
      </c>
      <c r="D1029" s="10">
        <v>64.22</v>
      </c>
      <c r="E1029" s="10">
        <v>30.01</v>
      </c>
      <c r="F1029" t="s">
        <v>107</v>
      </c>
      <c r="G1029" t="s">
        <v>110</v>
      </c>
    </row>
    <row r="1030" spans="1:7">
      <c r="A1030" t="s">
        <v>69</v>
      </c>
      <c r="B1030" s="1">
        <v>45412</v>
      </c>
      <c r="C1030">
        <v>280</v>
      </c>
      <c r="D1030" s="10">
        <v>12.53</v>
      </c>
      <c r="E1030" s="10">
        <v>98.52</v>
      </c>
      <c r="F1030" t="s">
        <v>108</v>
      </c>
      <c r="G1030" t="s">
        <v>110</v>
      </c>
    </row>
    <row r="1031" spans="1:7">
      <c r="A1031" t="s">
        <v>34</v>
      </c>
      <c r="B1031" s="1">
        <v>45568</v>
      </c>
      <c r="C1031">
        <v>147</v>
      </c>
      <c r="D1031" s="10">
        <v>58.64</v>
      </c>
      <c r="E1031" s="10">
        <v>34.119999999999997</v>
      </c>
      <c r="F1031" t="s">
        <v>107</v>
      </c>
      <c r="G1031" t="s">
        <v>109</v>
      </c>
    </row>
    <row r="1032" spans="1:7">
      <c r="A1032" t="s">
        <v>106</v>
      </c>
      <c r="B1032" s="1">
        <v>45182</v>
      </c>
      <c r="C1032">
        <v>32</v>
      </c>
      <c r="D1032" s="10">
        <v>13.53</v>
      </c>
      <c r="E1032" s="10">
        <v>28.41</v>
      </c>
      <c r="F1032" t="s">
        <v>107</v>
      </c>
      <c r="G1032" t="s">
        <v>110</v>
      </c>
    </row>
    <row r="1033" spans="1:7">
      <c r="A1033" t="s">
        <v>63</v>
      </c>
      <c r="B1033" s="1">
        <v>45604</v>
      </c>
      <c r="C1033">
        <v>174</v>
      </c>
      <c r="D1033" s="10">
        <v>68.83</v>
      </c>
      <c r="E1033" s="10">
        <v>50.78</v>
      </c>
      <c r="F1033" t="s">
        <v>107</v>
      </c>
      <c r="G1033" t="s">
        <v>110</v>
      </c>
    </row>
    <row r="1034" spans="1:7">
      <c r="A1034" t="s">
        <v>90</v>
      </c>
      <c r="B1034" s="1">
        <v>45076</v>
      </c>
      <c r="C1034">
        <v>23</v>
      </c>
      <c r="D1034" s="10">
        <v>57.07</v>
      </c>
      <c r="E1034" s="10">
        <v>48.37</v>
      </c>
      <c r="F1034" t="s">
        <v>107</v>
      </c>
      <c r="G1034" t="s">
        <v>110</v>
      </c>
    </row>
    <row r="1035" spans="1:7">
      <c r="A1035" t="s">
        <v>27</v>
      </c>
      <c r="B1035" s="1">
        <v>45284</v>
      </c>
      <c r="C1035">
        <v>59</v>
      </c>
      <c r="D1035" s="10">
        <v>44.38</v>
      </c>
      <c r="E1035" s="10">
        <v>102.79</v>
      </c>
      <c r="F1035" t="s">
        <v>107</v>
      </c>
      <c r="G1035" t="s">
        <v>109</v>
      </c>
    </row>
    <row r="1036" spans="1:7">
      <c r="A1036" t="s">
        <v>22</v>
      </c>
      <c r="B1036" s="1">
        <v>45053</v>
      </c>
      <c r="C1036">
        <v>66</v>
      </c>
      <c r="D1036" s="10">
        <v>50.34</v>
      </c>
      <c r="E1036" s="10">
        <v>110.59</v>
      </c>
      <c r="F1036" t="s">
        <v>108</v>
      </c>
      <c r="G1036" t="s">
        <v>110</v>
      </c>
    </row>
    <row r="1037" spans="1:7">
      <c r="A1037" t="s">
        <v>32</v>
      </c>
      <c r="B1037" s="1">
        <v>45213</v>
      </c>
      <c r="C1037">
        <v>142</v>
      </c>
      <c r="D1037" s="10">
        <v>63.47</v>
      </c>
      <c r="E1037" s="10">
        <v>17.62</v>
      </c>
      <c r="F1037" t="s">
        <v>107</v>
      </c>
      <c r="G1037" t="s">
        <v>109</v>
      </c>
    </row>
    <row r="1038" spans="1:7">
      <c r="A1038" t="s">
        <v>48</v>
      </c>
      <c r="B1038" s="1">
        <v>45595</v>
      </c>
      <c r="C1038">
        <v>283</v>
      </c>
      <c r="D1038" s="10">
        <v>28.38</v>
      </c>
      <c r="E1038" s="10">
        <v>46.06</v>
      </c>
      <c r="F1038" t="s">
        <v>107</v>
      </c>
      <c r="G1038" t="s">
        <v>110</v>
      </c>
    </row>
    <row r="1039" spans="1:7">
      <c r="A1039" t="s">
        <v>61</v>
      </c>
      <c r="B1039" s="1">
        <v>45385</v>
      </c>
      <c r="C1039">
        <v>264</v>
      </c>
      <c r="D1039" s="10">
        <v>56.82</v>
      </c>
      <c r="E1039" s="10">
        <v>38.24</v>
      </c>
      <c r="F1039" t="s">
        <v>108</v>
      </c>
      <c r="G1039" t="s">
        <v>110</v>
      </c>
    </row>
    <row r="1040" spans="1:7">
      <c r="A1040" t="s">
        <v>56</v>
      </c>
      <c r="B1040" s="1">
        <v>45646</v>
      </c>
      <c r="C1040">
        <v>275</v>
      </c>
      <c r="D1040" s="10">
        <v>16.149999999999999</v>
      </c>
      <c r="E1040" s="10">
        <v>71.88</v>
      </c>
      <c r="F1040" t="s">
        <v>108</v>
      </c>
      <c r="G1040" t="s">
        <v>110</v>
      </c>
    </row>
    <row r="1041" spans="1:7">
      <c r="A1041" t="s">
        <v>62</v>
      </c>
      <c r="B1041" s="1">
        <v>45571</v>
      </c>
      <c r="C1041">
        <v>59</v>
      </c>
      <c r="D1041" s="10">
        <v>93.61</v>
      </c>
      <c r="E1041" s="10">
        <v>79.16</v>
      </c>
      <c r="F1041" t="s">
        <v>107</v>
      </c>
      <c r="G1041" t="s">
        <v>109</v>
      </c>
    </row>
    <row r="1042" spans="1:7">
      <c r="A1042" t="s">
        <v>54</v>
      </c>
      <c r="B1042" s="1">
        <v>45181</v>
      </c>
      <c r="C1042">
        <v>278</v>
      </c>
      <c r="D1042" s="10">
        <v>70.180000000000007</v>
      </c>
      <c r="E1042" s="10">
        <v>107.97</v>
      </c>
      <c r="F1042" t="s">
        <v>107</v>
      </c>
      <c r="G1042" t="s">
        <v>109</v>
      </c>
    </row>
    <row r="1043" spans="1:7">
      <c r="A1043" t="s">
        <v>26</v>
      </c>
      <c r="B1043" s="1">
        <v>45173</v>
      </c>
      <c r="C1043">
        <v>238</v>
      </c>
      <c r="D1043" s="10">
        <v>27.85</v>
      </c>
      <c r="E1043" s="10">
        <v>70.73</v>
      </c>
      <c r="F1043" t="s">
        <v>107</v>
      </c>
      <c r="G1043" t="s">
        <v>110</v>
      </c>
    </row>
    <row r="1044" spans="1:7">
      <c r="A1044" t="s">
        <v>73</v>
      </c>
      <c r="B1044" s="1">
        <v>45255</v>
      </c>
      <c r="C1044">
        <v>33</v>
      </c>
      <c r="D1044" s="10">
        <v>22.7</v>
      </c>
      <c r="E1044" s="10">
        <v>87.79</v>
      </c>
      <c r="F1044" t="s">
        <v>108</v>
      </c>
      <c r="G1044" t="s">
        <v>109</v>
      </c>
    </row>
    <row r="1045" spans="1:7">
      <c r="A1045" t="s">
        <v>12</v>
      </c>
      <c r="B1045" s="1">
        <v>45418</v>
      </c>
      <c r="C1045">
        <v>134</v>
      </c>
      <c r="D1045" s="10">
        <v>42.4</v>
      </c>
      <c r="E1045" s="10">
        <v>83.64</v>
      </c>
      <c r="F1045" t="s">
        <v>107</v>
      </c>
      <c r="G1045" t="s">
        <v>110</v>
      </c>
    </row>
    <row r="1046" spans="1:7">
      <c r="A1046" t="s">
        <v>63</v>
      </c>
      <c r="B1046" s="1">
        <v>45341</v>
      </c>
      <c r="C1046">
        <v>7</v>
      </c>
      <c r="D1046" s="10">
        <v>11.18</v>
      </c>
      <c r="E1046" s="10">
        <v>102.7</v>
      </c>
      <c r="F1046" t="s">
        <v>107</v>
      </c>
      <c r="G1046" t="s">
        <v>110</v>
      </c>
    </row>
    <row r="1047" spans="1:7">
      <c r="A1047" t="s">
        <v>73</v>
      </c>
      <c r="B1047" s="1">
        <v>45064</v>
      </c>
      <c r="C1047">
        <v>85</v>
      </c>
      <c r="D1047" s="10">
        <v>12.52</v>
      </c>
      <c r="E1047" s="10">
        <v>50.92</v>
      </c>
      <c r="F1047" t="s">
        <v>108</v>
      </c>
      <c r="G1047" t="s">
        <v>109</v>
      </c>
    </row>
    <row r="1048" spans="1:7">
      <c r="A1048" t="s">
        <v>52</v>
      </c>
      <c r="B1048" s="1">
        <v>45040</v>
      </c>
      <c r="C1048">
        <v>180</v>
      </c>
      <c r="D1048" s="10">
        <v>46.23</v>
      </c>
      <c r="E1048" s="10">
        <v>101.31</v>
      </c>
      <c r="F1048" t="s">
        <v>108</v>
      </c>
      <c r="G1048" t="s">
        <v>109</v>
      </c>
    </row>
    <row r="1049" spans="1:7">
      <c r="A1049" t="s">
        <v>69</v>
      </c>
      <c r="B1049" s="1">
        <v>45630</v>
      </c>
      <c r="C1049">
        <v>135</v>
      </c>
      <c r="D1049" s="10">
        <v>75.55</v>
      </c>
      <c r="E1049" s="10">
        <v>76.7</v>
      </c>
      <c r="F1049" t="s">
        <v>108</v>
      </c>
      <c r="G1049" t="s">
        <v>110</v>
      </c>
    </row>
    <row r="1050" spans="1:7">
      <c r="A1050" t="s">
        <v>80</v>
      </c>
      <c r="B1050" s="1">
        <v>45500</v>
      </c>
      <c r="C1050">
        <v>253</v>
      </c>
      <c r="D1050" s="10">
        <v>17.190000000000001</v>
      </c>
      <c r="E1050" s="10">
        <v>43.41</v>
      </c>
      <c r="F1050" t="s">
        <v>107</v>
      </c>
      <c r="G1050" t="s">
        <v>109</v>
      </c>
    </row>
    <row r="1051" spans="1:7">
      <c r="A1051" t="s">
        <v>24</v>
      </c>
      <c r="B1051" s="1">
        <v>45139</v>
      </c>
      <c r="C1051">
        <v>11</v>
      </c>
      <c r="D1051" s="10">
        <v>19.43</v>
      </c>
      <c r="E1051" s="10">
        <v>55.87</v>
      </c>
      <c r="F1051" t="s">
        <v>107</v>
      </c>
      <c r="G1051" t="s">
        <v>109</v>
      </c>
    </row>
    <row r="1052" spans="1:7">
      <c r="A1052" t="s">
        <v>13</v>
      </c>
      <c r="B1052" s="1">
        <v>45519</v>
      </c>
      <c r="C1052">
        <v>135</v>
      </c>
      <c r="D1052" s="10">
        <v>57.45</v>
      </c>
      <c r="E1052" s="10">
        <v>80.58</v>
      </c>
      <c r="F1052" t="s">
        <v>108</v>
      </c>
      <c r="G1052" t="s">
        <v>110</v>
      </c>
    </row>
    <row r="1053" spans="1:7">
      <c r="A1053" t="s">
        <v>50</v>
      </c>
      <c r="B1053" s="1">
        <v>45191</v>
      </c>
      <c r="C1053">
        <v>208</v>
      </c>
      <c r="D1053" s="10">
        <v>32.97</v>
      </c>
      <c r="E1053" s="10">
        <v>29.23</v>
      </c>
      <c r="F1053" t="s">
        <v>107</v>
      </c>
      <c r="G1053" t="s">
        <v>109</v>
      </c>
    </row>
    <row r="1054" spans="1:7">
      <c r="A1054" t="s">
        <v>106</v>
      </c>
      <c r="B1054" s="1">
        <v>45410</v>
      </c>
      <c r="C1054">
        <v>224</v>
      </c>
      <c r="D1054" s="10">
        <v>78.38</v>
      </c>
      <c r="E1054" s="10">
        <v>41.88</v>
      </c>
      <c r="F1054" t="s">
        <v>108</v>
      </c>
      <c r="G1054" t="s">
        <v>110</v>
      </c>
    </row>
    <row r="1055" spans="1:7">
      <c r="A1055" t="s">
        <v>40</v>
      </c>
      <c r="B1055" s="1">
        <v>45327</v>
      </c>
      <c r="C1055">
        <v>96</v>
      </c>
      <c r="D1055" s="10">
        <v>96.33</v>
      </c>
      <c r="E1055" s="10">
        <v>106.06</v>
      </c>
      <c r="F1055" t="s">
        <v>107</v>
      </c>
      <c r="G1055" t="s">
        <v>109</v>
      </c>
    </row>
    <row r="1056" spans="1:7">
      <c r="A1056" t="s">
        <v>44</v>
      </c>
      <c r="B1056" s="1">
        <v>45620</v>
      </c>
      <c r="C1056">
        <v>110</v>
      </c>
      <c r="D1056" s="10">
        <v>43.83</v>
      </c>
      <c r="E1056" s="10">
        <v>62.62</v>
      </c>
      <c r="F1056" t="s">
        <v>108</v>
      </c>
      <c r="G1056" t="s">
        <v>110</v>
      </c>
    </row>
    <row r="1057" spans="1:7">
      <c r="A1057" t="s">
        <v>10</v>
      </c>
      <c r="B1057" s="1">
        <v>45150</v>
      </c>
      <c r="C1057">
        <v>169</v>
      </c>
      <c r="D1057" s="10">
        <v>73.69</v>
      </c>
      <c r="E1057" s="10">
        <v>72.48</v>
      </c>
      <c r="F1057" t="s">
        <v>107</v>
      </c>
      <c r="G1057" t="s">
        <v>109</v>
      </c>
    </row>
    <row r="1058" spans="1:7">
      <c r="A1058" t="s">
        <v>34</v>
      </c>
      <c r="B1058" s="1">
        <v>44984</v>
      </c>
      <c r="C1058">
        <v>5</v>
      </c>
      <c r="D1058" s="10">
        <v>95.44</v>
      </c>
      <c r="E1058" s="10">
        <v>59.86</v>
      </c>
      <c r="F1058" t="s">
        <v>107</v>
      </c>
      <c r="G1058" t="s">
        <v>109</v>
      </c>
    </row>
    <row r="1059" spans="1:7">
      <c r="A1059" t="s">
        <v>90</v>
      </c>
      <c r="B1059" s="1">
        <v>45029</v>
      </c>
      <c r="C1059">
        <v>182</v>
      </c>
      <c r="D1059" s="10">
        <v>10.69</v>
      </c>
      <c r="E1059" s="10">
        <v>19.64</v>
      </c>
      <c r="F1059" t="s">
        <v>107</v>
      </c>
      <c r="G1059" t="s">
        <v>110</v>
      </c>
    </row>
    <row r="1060" spans="1:7">
      <c r="A1060" t="s">
        <v>34</v>
      </c>
      <c r="B1060" s="1">
        <v>45144</v>
      </c>
      <c r="C1060">
        <v>213</v>
      </c>
      <c r="D1060" s="10">
        <v>45.82</v>
      </c>
      <c r="E1060" s="10">
        <v>96.48</v>
      </c>
      <c r="F1060" t="s">
        <v>107</v>
      </c>
      <c r="G1060" t="s">
        <v>110</v>
      </c>
    </row>
    <row r="1061" spans="1:7">
      <c r="A1061" t="s">
        <v>82</v>
      </c>
      <c r="B1061" s="1">
        <v>45208</v>
      </c>
      <c r="C1061">
        <v>243</v>
      </c>
      <c r="D1061" s="10">
        <v>54.77</v>
      </c>
      <c r="E1061" s="10">
        <v>47.2</v>
      </c>
      <c r="F1061" t="s">
        <v>108</v>
      </c>
      <c r="G1061" t="s">
        <v>110</v>
      </c>
    </row>
    <row r="1062" spans="1:7">
      <c r="A1062" t="s">
        <v>20</v>
      </c>
      <c r="B1062" s="1">
        <v>45060</v>
      </c>
      <c r="C1062">
        <v>56</v>
      </c>
      <c r="D1062" s="10">
        <v>87.75</v>
      </c>
      <c r="E1062" s="10">
        <v>26.94</v>
      </c>
      <c r="F1062" t="s">
        <v>108</v>
      </c>
      <c r="G1062" t="s">
        <v>109</v>
      </c>
    </row>
    <row r="1063" spans="1:7">
      <c r="A1063" t="s">
        <v>96</v>
      </c>
      <c r="B1063" s="1">
        <v>45365</v>
      </c>
      <c r="C1063">
        <v>82</v>
      </c>
      <c r="D1063" s="10">
        <v>44.31</v>
      </c>
      <c r="E1063" s="10">
        <v>116.33</v>
      </c>
      <c r="F1063" t="s">
        <v>107</v>
      </c>
      <c r="G1063" t="s">
        <v>110</v>
      </c>
    </row>
    <row r="1064" spans="1:7">
      <c r="A1064" t="s">
        <v>88</v>
      </c>
      <c r="B1064" s="1">
        <v>45491</v>
      </c>
      <c r="C1064">
        <v>174</v>
      </c>
      <c r="D1064" s="10">
        <v>41.93</v>
      </c>
      <c r="E1064" s="10">
        <v>46.79</v>
      </c>
      <c r="F1064" t="s">
        <v>107</v>
      </c>
      <c r="G1064" t="s">
        <v>109</v>
      </c>
    </row>
    <row r="1065" spans="1:7">
      <c r="A1065" t="s">
        <v>79</v>
      </c>
      <c r="B1065" s="1">
        <v>45078</v>
      </c>
      <c r="C1065">
        <v>277</v>
      </c>
      <c r="D1065" s="10">
        <v>24.26</v>
      </c>
      <c r="E1065" s="10">
        <v>89.08</v>
      </c>
      <c r="F1065" t="s">
        <v>108</v>
      </c>
      <c r="G1065" t="s">
        <v>110</v>
      </c>
    </row>
    <row r="1066" spans="1:7">
      <c r="A1066" t="s">
        <v>38</v>
      </c>
      <c r="B1066" s="1">
        <v>45217</v>
      </c>
      <c r="C1066">
        <v>277</v>
      </c>
      <c r="D1066" s="10">
        <v>10.96</v>
      </c>
      <c r="E1066" s="10">
        <v>54.92</v>
      </c>
      <c r="F1066" t="s">
        <v>107</v>
      </c>
      <c r="G1066" t="s">
        <v>109</v>
      </c>
    </row>
    <row r="1067" spans="1:7">
      <c r="A1067" t="s">
        <v>87</v>
      </c>
      <c r="B1067" s="1">
        <v>45428</v>
      </c>
      <c r="C1067">
        <v>251</v>
      </c>
      <c r="D1067" s="10">
        <v>40.49</v>
      </c>
      <c r="E1067" s="10">
        <v>75.989999999999995</v>
      </c>
      <c r="F1067" t="s">
        <v>108</v>
      </c>
      <c r="G1067" t="s">
        <v>109</v>
      </c>
    </row>
    <row r="1068" spans="1:7">
      <c r="A1068" t="s">
        <v>72</v>
      </c>
      <c r="B1068" s="1">
        <v>45014</v>
      </c>
      <c r="C1068">
        <v>111</v>
      </c>
      <c r="D1068" s="10">
        <v>31.23</v>
      </c>
      <c r="E1068" s="10">
        <v>53.28</v>
      </c>
      <c r="F1068" t="s">
        <v>108</v>
      </c>
      <c r="G1068" t="s">
        <v>110</v>
      </c>
    </row>
    <row r="1069" spans="1:7">
      <c r="A1069" t="s">
        <v>32</v>
      </c>
      <c r="B1069" s="1">
        <v>45623</v>
      </c>
      <c r="C1069">
        <v>20</v>
      </c>
      <c r="D1069" s="10">
        <v>82.03</v>
      </c>
      <c r="E1069" s="10">
        <v>84.76</v>
      </c>
      <c r="F1069" t="s">
        <v>107</v>
      </c>
      <c r="G1069" t="s">
        <v>110</v>
      </c>
    </row>
    <row r="1070" spans="1:7">
      <c r="A1070" t="s">
        <v>71</v>
      </c>
      <c r="B1070" s="1">
        <v>45133</v>
      </c>
      <c r="C1070">
        <v>262</v>
      </c>
      <c r="D1070" s="10">
        <v>82.75</v>
      </c>
      <c r="E1070" s="10">
        <v>70.81</v>
      </c>
      <c r="F1070" t="s">
        <v>108</v>
      </c>
      <c r="G1070" t="s">
        <v>109</v>
      </c>
    </row>
    <row r="1071" spans="1:7">
      <c r="A1071" t="s">
        <v>76</v>
      </c>
      <c r="B1071" s="1">
        <v>45699</v>
      </c>
      <c r="C1071">
        <v>52</v>
      </c>
      <c r="D1071" s="10">
        <v>98.69</v>
      </c>
      <c r="E1071" s="10">
        <v>105.89</v>
      </c>
      <c r="F1071" t="s">
        <v>108</v>
      </c>
      <c r="G1071" t="s">
        <v>109</v>
      </c>
    </row>
    <row r="1072" spans="1:7">
      <c r="A1072" t="s">
        <v>43</v>
      </c>
      <c r="B1072" s="1">
        <v>44987</v>
      </c>
      <c r="C1072">
        <v>276</v>
      </c>
      <c r="D1072" s="10">
        <v>49.68</v>
      </c>
      <c r="E1072" s="10">
        <v>76.94</v>
      </c>
      <c r="F1072" t="s">
        <v>107</v>
      </c>
      <c r="G1072" t="s">
        <v>109</v>
      </c>
    </row>
    <row r="1073" spans="1:7">
      <c r="A1073" t="s">
        <v>85</v>
      </c>
      <c r="B1073" s="1">
        <v>45287</v>
      </c>
      <c r="C1073">
        <v>22</v>
      </c>
      <c r="D1073" s="10">
        <v>33.29</v>
      </c>
      <c r="E1073" s="10">
        <v>49.25</v>
      </c>
      <c r="F1073" t="s">
        <v>108</v>
      </c>
      <c r="G1073" t="s">
        <v>110</v>
      </c>
    </row>
    <row r="1074" spans="1:7">
      <c r="A1074" t="s">
        <v>68</v>
      </c>
      <c r="B1074" s="1">
        <v>45463</v>
      </c>
      <c r="C1074">
        <v>158</v>
      </c>
      <c r="D1074" s="10">
        <v>22.64</v>
      </c>
      <c r="E1074" s="10">
        <v>59.07</v>
      </c>
      <c r="F1074" t="s">
        <v>108</v>
      </c>
      <c r="G1074" t="s">
        <v>110</v>
      </c>
    </row>
    <row r="1075" spans="1:7">
      <c r="A1075" t="s">
        <v>62</v>
      </c>
      <c r="B1075" s="1">
        <v>45284</v>
      </c>
      <c r="C1075">
        <v>157</v>
      </c>
      <c r="D1075" s="10">
        <v>25.14</v>
      </c>
      <c r="E1075" s="10">
        <v>87.48</v>
      </c>
      <c r="F1075" t="s">
        <v>107</v>
      </c>
      <c r="G1075" t="s">
        <v>109</v>
      </c>
    </row>
    <row r="1076" spans="1:7">
      <c r="A1076" t="s">
        <v>54</v>
      </c>
      <c r="B1076" s="1">
        <v>45263</v>
      </c>
      <c r="C1076">
        <v>178</v>
      </c>
      <c r="D1076" s="10">
        <v>38.840000000000003</v>
      </c>
      <c r="E1076" s="10">
        <v>53.73</v>
      </c>
      <c r="F1076" t="s">
        <v>108</v>
      </c>
      <c r="G1076" t="s">
        <v>110</v>
      </c>
    </row>
    <row r="1077" spans="1:7">
      <c r="A1077" t="s">
        <v>24</v>
      </c>
      <c r="B1077" s="1">
        <v>45633</v>
      </c>
      <c r="C1077">
        <v>240</v>
      </c>
      <c r="D1077" s="10">
        <v>37.18</v>
      </c>
      <c r="E1077" s="10">
        <v>98.62</v>
      </c>
      <c r="F1077" t="s">
        <v>107</v>
      </c>
      <c r="G1077" t="s">
        <v>109</v>
      </c>
    </row>
    <row r="1078" spans="1:7">
      <c r="A1078" t="s">
        <v>38</v>
      </c>
      <c r="B1078" s="1">
        <v>45638</v>
      </c>
      <c r="C1078">
        <v>214</v>
      </c>
      <c r="D1078" s="10">
        <v>96.89</v>
      </c>
      <c r="E1078" s="10">
        <v>73.89</v>
      </c>
      <c r="F1078" t="s">
        <v>107</v>
      </c>
      <c r="G1078" t="s">
        <v>110</v>
      </c>
    </row>
    <row r="1079" spans="1:7">
      <c r="A1079" t="s">
        <v>58</v>
      </c>
      <c r="B1079" s="1">
        <v>45683</v>
      </c>
      <c r="C1079">
        <v>177</v>
      </c>
      <c r="D1079" s="10">
        <v>74.75</v>
      </c>
      <c r="E1079" s="10">
        <v>76.83</v>
      </c>
      <c r="F1079" t="s">
        <v>107</v>
      </c>
      <c r="G1079" t="s">
        <v>109</v>
      </c>
    </row>
    <row r="1080" spans="1:7">
      <c r="A1080" t="s">
        <v>87</v>
      </c>
      <c r="B1080" s="1">
        <v>45090</v>
      </c>
      <c r="C1080">
        <v>185</v>
      </c>
      <c r="D1080" s="10">
        <v>99.3</v>
      </c>
      <c r="E1080" s="10">
        <v>65.010000000000005</v>
      </c>
      <c r="F1080" t="s">
        <v>108</v>
      </c>
      <c r="G1080" t="s">
        <v>110</v>
      </c>
    </row>
    <row r="1081" spans="1:7">
      <c r="A1081" t="s">
        <v>10</v>
      </c>
      <c r="B1081" s="1">
        <v>45359</v>
      </c>
      <c r="C1081">
        <v>73</v>
      </c>
      <c r="D1081" s="10">
        <v>67.16</v>
      </c>
      <c r="E1081" s="10">
        <v>50.59</v>
      </c>
      <c r="F1081" t="s">
        <v>107</v>
      </c>
      <c r="G1081" t="s">
        <v>109</v>
      </c>
    </row>
    <row r="1082" spans="1:7">
      <c r="A1082" t="s">
        <v>41</v>
      </c>
      <c r="B1082" s="1">
        <v>45033</v>
      </c>
      <c r="C1082">
        <v>50</v>
      </c>
      <c r="D1082" s="10">
        <v>52.59</v>
      </c>
      <c r="E1082" s="10">
        <v>52.65</v>
      </c>
      <c r="F1082" t="s">
        <v>108</v>
      </c>
      <c r="G1082" t="s">
        <v>110</v>
      </c>
    </row>
    <row r="1083" spans="1:7">
      <c r="A1083" t="s">
        <v>26</v>
      </c>
      <c r="B1083" s="1">
        <v>45168</v>
      </c>
      <c r="C1083">
        <v>50</v>
      </c>
      <c r="D1083" s="10">
        <v>48.73</v>
      </c>
      <c r="E1083" s="10">
        <v>74.209999999999994</v>
      </c>
      <c r="F1083" t="s">
        <v>107</v>
      </c>
      <c r="G1083" t="s">
        <v>110</v>
      </c>
    </row>
    <row r="1084" spans="1:7">
      <c r="A1084" t="s">
        <v>94</v>
      </c>
      <c r="B1084" s="1">
        <v>45391</v>
      </c>
      <c r="C1084">
        <v>76</v>
      </c>
      <c r="D1084" s="10">
        <v>59.64</v>
      </c>
      <c r="E1084" s="10">
        <v>32.46</v>
      </c>
      <c r="F1084" t="s">
        <v>107</v>
      </c>
      <c r="G1084" t="s">
        <v>109</v>
      </c>
    </row>
    <row r="1085" spans="1:7">
      <c r="A1085" t="s">
        <v>105</v>
      </c>
      <c r="B1085" s="1">
        <v>45571</v>
      </c>
      <c r="C1085">
        <v>293</v>
      </c>
      <c r="D1085" s="10">
        <v>10.210000000000001</v>
      </c>
      <c r="E1085" s="10">
        <v>29.13</v>
      </c>
      <c r="F1085" t="s">
        <v>107</v>
      </c>
      <c r="G1085" t="s">
        <v>109</v>
      </c>
    </row>
    <row r="1086" spans="1:7">
      <c r="A1086" t="s">
        <v>52</v>
      </c>
      <c r="B1086" s="1">
        <v>45313</v>
      </c>
      <c r="C1086">
        <v>133</v>
      </c>
      <c r="D1086" s="10">
        <v>96.24</v>
      </c>
      <c r="E1086" s="10">
        <v>87.86</v>
      </c>
      <c r="F1086" t="s">
        <v>107</v>
      </c>
      <c r="G1086" t="s">
        <v>109</v>
      </c>
    </row>
    <row r="1087" spans="1:7">
      <c r="A1087" t="s">
        <v>45</v>
      </c>
      <c r="B1087" s="1">
        <v>45436</v>
      </c>
      <c r="C1087">
        <v>13</v>
      </c>
      <c r="D1087" s="10">
        <v>13.36</v>
      </c>
      <c r="E1087" s="10">
        <v>63.24</v>
      </c>
      <c r="F1087" t="s">
        <v>108</v>
      </c>
      <c r="G1087" t="s">
        <v>109</v>
      </c>
    </row>
    <row r="1088" spans="1:7">
      <c r="A1088" t="s">
        <v>62</v>
      </c>
      <c r="B1088" s="1">
        <v>45172</v>
      </c>
      <c r="C1088">
        <v>87</v>
      </c>
      <c r="D1088" s="10">
        <v>65.37</v>
      </c>
      <c r="E1088" s="10">
        <v>94.83</v>
      </c>
      <c r="F1088" t="s">
        <v>107</v>
      </c>
      <c r="G1088" t="s">
        <v>110</v>
      </c>
    </row>
    <row r="1089" spans="1:7">
      <c r="A1089" t="s">
        <v>74</v>
      </c>
      <c r="B1089" s="1">
        <v>45173</v>
      </c>
      <c r="C1089">
        <v>200</v>
      </c>
      <c r="D1089" s="10">
        <v>97.22</v>
      </c>
      <c r="E1089" s="10">
        <v>101.23</v>
      </c>
      <c r="F1089" t="s">
        <v>107</v>
      </c>
      <c r="G1089" t="s">
        <v>110</v>
      </c>
    </row>
    <row r="1090" spans="1:7">
      <c r="A1090" t="s">
        <v>18</v>
      </c>
      <c r="B1090" s="1">
        <v>45382</v>
      </c>
      <c r="C1090">
        <v>34</v>
      </c>
      <c r="D1090" s="10">
        <v>54.81</v>
      </c>
      <c r="E1090" s="10">
        <v>42.36</v>
      </c>
      <c r="F1090" t="s">
        <v>108</v>
      </c>
      <c r="G1090" t="s">
        <v>110</v>
      </c>
    </row>
    <row r="1091" spans="1:7">
      <c r="A1091" t="s">
        <v>13</v>
      </c>
      <c r="B1091" s="1">
        <v>45291</v>
      </c>
      <c r="C1091">
        <v>191</v>
      </c>
      <c r="D1091" s="10">
        <v>87.66</v>
      </c>
      <c r="E1091" s="10">
        <v>97.22</v>
      </c>
      <c r="F1091" t="s">
        <v>108</v>
      </c>
      <c r="G1091" t="s">
        <v>110</v>
      </c>
    </row>
    <row r="1092" spans="1:7">
      <c r="A1092" t="s">
        <v>23</v>
      </c>
      <c r="B1092" s="1">
        <v>45399</v>
      </c>
      <c r="C1092">
        <v>294</v>
      </c>
      <c r="D1092" s="10">
        <v>96.62</v>
      </c>
      <c r="E1092" s="10">
        <v>20.8</v>
      </c>
      <c r="F1092" t="s">
        <v>108</v>
      </c>
      <c r="G1092" t="s">
        <v>109</v>
      </c>
    </row>
    <row r="1093" spans="1:7">
      <c r="A1093" t="s">
        <v>18</v>
      </c>
      <c r="B1093" s="1">
        <v>45226</v>
      </c>
      <c r="C1093">
        <v>224</v>
      </c>
      <c r="D1093" s="10">
        <v>28.32</v>
      </c>
      <c r="E1093" s="10">
        <v>52.14</v>
      </c>
      <c r="F1093" t="s">
        <v>108</v>
      </c>
      <c r="G1093" t="s">
        <v>110</v>
      </c>
    </row>
    <row r="1094" spans="1:7">
      <c r="A1094" t="s">
        <v>65</v>
      </c>
      <c r="B1094" s="1">
        <v>45598</v>
      </c>
      <c r="C1094">
        <v>38</v>
      </c>
      <c r="D1094" s="10">
        <v>89.48</v>
      </c>
      <c r="E1094" s="10">
        <v>37.89</v>
      </c>
      <c r="F1094" t="s">
        <v>107</v>
      </c>
      <c r="G1094" t="s">
        <v>109</v>
      </c>
    </row>
    <row r="1095" spans="1:7">
      <c r="A1095" t="s">
        <v>59</v>
      </c>
      <c r="B1095" s="1">
        <v>45261</v>
      </c>
      <c r="C1095">
        <v>185</v>
      </c>
      <c r="D1095" s="10">
        <v>73.290000000000006</v>
      </c>
      <c r="E1095" s="10">
        <v>61.03</v>
      </c>
      <c r="F1095" t="s">
        <v>108</v>
      </c>
      <c r="G1095" t="s">
        <v>110</v>
      </c>
    </row>
    <row r="1096" spans="1:7">
      <c r="A1096" t="s">
        <v>54</v>
      </c>
      <c r="B1096" s="1">
        <v>44992</v>
      </c>
      <c r="C1096">
        <v>138</v>
      </c>
      <c r="D1096" s="10">
        <v>59.31</v>
      </c>
      <c r="E1096" s="10">
        <v>35.67</v>
      </c>
      <c r="F1096" t="s">
        <v>107</v>
      </c>
      <c r="G1096" t="s">
        <v>110</v>
      </c>
    </row>
    <row r="1097" spans="1:7">
      <c r="A1097" t="s">
        <v>53</v>
      </c>
      <c r="B1097" s="1">
        <v>45443</v>
      </c>
      <c r="C1097">
        <v>243</v>
      </c>
      <c r="D1097" s="10">
        <v>88.25</v>
      </c>
      <c r="E1097" s="10">
        <v>76.03</v>
      </c>
      <c r="F1097" t="s">
        <v>107</v>
      </c>
      <c r="G1097" t="s">
        <v>109</v>
      </c>
    </row>
    <row r="1098" spans="1:7">
      <c r="A1098" t="s">
        <v>30</v>
      </c>
      <c r="B1098" s="1">
        <v>45003</v>
      </c>
      <c r="C1098">
        <v>38</v>
      </c>
      <c r="D1098" s="10">
        <v>41.81</v>
      </c>
      <c r="E1098" s="10">
        <v>25.65</v>
      </c>
      <c r="F1098" t="s">
        <v>107</v>
      </c>
      <c r="G1098" t="s">
        <v>110</v>
      </c>
    </row>
    <row r="1099" spans="1:7">
      <c r="A1099" t="s">
        <v>85</v>
      </c>
      <c r="B1099" s="1">
        <v>45370</v>
      </c>
      <c r="C1099">
        <v>235</v>
      </c>
      <c r="D1099" s="10">
        <v>27.85</v>
      </c>
      <c r="E1099" s="10">
        <v>45.95</v>
      </c>
      <c r="F1099" t="s">
        <v>108</v>
      </c>
      <c r="G1099" t="s">
        <v>109</v>
      </c>
    </row>
    <row r="1100" spans="1:7">
      <c r="A1100" t="s">
        <v>55</v>
      </c>
      <c r="B1100" s="1">
        <v>45660</v>
      </c>
      <c r="C1100">
        <v>192</v>
      </c>
      <c r="D1100" s="10">
        <v>82.39</v>
      </c>
      <c r="E1100" s="10">
        <v>84.27</v>
      </c>
      <c r="F1100" t="s">
        <v>107</v>
      </c>
      <c r="G1100" t="s">
        <v>109</v>
      </c>
    </row>
    <row r="1101" spans="1:7">
      <c r="A1101" t="s">
        <v>77</v>
      </c>
      <c r="B1101" s="1">
        <v>45087</v>
      </c>
      <c r="C1101">
        <v>21</v>
      </c>
      <c r="D1101" s="10">
        <v>22.61</v>
      </c>
      <c r="E1101" s="10">
        <v>49.8</v>
      </c>
      <c r="F1101" t="s">
        <v>108</v>
      </c>
      <c r="G1101" t="s">
        <v>109</v>
      </c>
    </row>
    <row r="1102" spans="1:7">
      <c r="A1102" t="s">
        <v>69</v>
      </c>
      <c r="B1102" s="1">
        <v>45276</v>
      </c>
      <c r="C1102">
        <v>73</v>
      </c>
      <c r="D1102" s="10">
        <v>60.77</v>
      </c>
      <c r="E1102" s="10">
        <v>44.3</v>
      </c>
      <c r="F1102" t="s">
        <v>108</v>
      </c>
      <c r="G1102" t="s">
        <v>109</v>
      </c>
    </row>
    <row r="1103" spans="1:7">
      <c r="A1103" t="s">
        <v>88</v>
      </c>
      <c r="B1103" s="1">
        <v>45199</v>
      </c>
      <c r="C1103">
        <v>298</v>
      </c>
      <c r="D1103" s="10">
        <v>76.41</v>
      </c>
      <c r="E1103" s="10">
        <v>62.22</v>
      </c>
      <c r="F1103" t="s">
        <v>107</v>
      </c>
      <c r="G1103" t="s">
        <v>109</v>
      </c>
    </row>
    <row r="1104" spans="1:7">
      <c r="A1104" t="s">
        <v>40</v>
      </c>
      <c r="B1104" s="1">
        <v>45584</v>
      </c>
      <c r="C1104">
        <v>102</v>
      </c>
      <c r="D1104" s="10">
        <v>20.41</v>
      </c>
      <c r="E1104" s="10">
        <v>107.71</v>
      </c>
      <c r="F1104" t="s">
        <v>108</v>
      </c>
      <c r="G1104" t="s">
        <v>109</v>
      </c>
    </row>
    <row r="1105" spans="1:7">
      <c r="A1105" t="s">
        <v>16</v>
      </c>
      <c r="B1105" s="1">
        <v>45415</v>
      </c>
      <c r="C1105">
        <v>191</v>
      </c>
      <c r="D1105" s="10">
        <v>20.85</v>
      </c>
      <c r="E1105" s="10">
        <v>74.37</v>
      </c>
      <c r="F1105" t="s">
        <v>108</v>
      </c>
      <c r="G1105" t="s">
        <v>109</v>
      </c>
    </row>
    <row r="1106" spans="1:7">
      <c r="A1106" t="s">
        <v>13</v>
      </c>
      <c r="B1106" s="1">
        <v>45164</v>
      </c>
      <c r="C1106">
        <v>271</v>
      </c>
      <c r="D1106" s="10">
        <v>59.69</v>
      </c>
      <c r="E1106" s="10">
        <v>80.91</v>
      </c>
      <c r="F1106" t="s">
        <v>107</v>
      </c>
      <c r="G1106" t="s">
        <v>110</v>
      </c>
    </row>
    <row r="1107" spans="1:7">
      <c r="A1107" t="s">
        <v>72</v>
      </c>
      <c r="B1107" s="1">
        <v>45010</v>
      </c>
      <c r="C1107">
        <v>142</v>
      </c>
      <c r="D1107" s="10">
        <v>48.87</v>
      </c>
      <c r="E1107" s="10">
        <v>81.569999999999993</v>
      </c>
      <c r="F1107" t="s">
        <v>108</v>
      </c>
      <c r="G1107" t="s">
        <v>109</v>
      </c>
    </row>
    <row r="1108" spans="1:7">
      <c r="A1108" t="s">
        <v>72</v>
      </c>
      <c r="B1108" s="1">
        <v>45156</v>
      </c>
      <c r="C1108">
        <v>184</v>
      </c>
      <c r="D1108" s="10">
        <v>55.32</v>
      </c>
      <c r="E1108" s="10">
        <v>55.91</v>
      </c>
      <c r="F1108" t="s">
        <v>108</v>
      </c>
      <c r="G1108" t="s">
        <v>109</v>
      </c>
    </row>
    <row r="1109" spans="1:7">
      <c r="A1109" t="s">
        <v>17</v>
      </c>
      <c r="B1109" s="1">
        <v>45645</v>
      </c>
      <c r="C1109">
        <v>216</v>
      </c>
      <c r="D1109" s="10">
        <v>93.61</v>
      </c>
      <c r="E1109" s="10">
        <v>25.61</v>
      </c>
      <c r="F1109" t="s">
        <v>108</v>
      </c>
      <c r="G1109" t="s">
        <v>109</v>
      </c>
    </row>
    <row r="1110" spans="1:7">
      <c r="A1110" t="s">
        <v>86</v>
      </c>
      <c r="B1110" s="1">
        <v>45653</v>
      </c>
      <c r="C1110">
        <v>211</v>
      </c>
      <c r="D1110" s="10">
        <v>56.26</v>
      </c>
      <c r="E1110" s="10">
        <v>57.86</v>
      </c>
      <c r="F1110" t="s">
        <v>107</v>
      </c>
      <c r="G1110" t="s">
        <v>110</v>
      </c>
    </row>
    <row r="1111" spans="1:7">
      <c r="A1111" t="s">
        <v>46</v>
      </c>
      <c r="B1111" s="1">
        <v>45546</v>
      </c>
      <c r="C1111">
        <v>139</v>
      </c>
      <c r="D1111" s="10">
        <v>97.43</v>
      </c>
      <c r="E1111" s="10">
        <v>58.48</v>
      </c>
      <c r="F1111" t="s">
        <v>107</v>
      </c>
      <c r="G1111" t="s">
        <v>110</v>
      </c>
    </row>
    <row r="1112" spans="1:7">
      <c r="A1112" t="s">
        <v>37</v>
      </c>
      <c r="B1112" s="1">
        <v>45408</v>
      </c>
      <c r="C1112">
        <v>262</v>
      </c>
      <c r="D1112" s="10">
        <v>23.58</v>
      </c>
      <c r="E1112" s="10">
        <v>92.88</v>
      </c>
      <c r="F1112" t="s">
        <v>108</v>
      </c>
      <c r="G1112" t="s">
        <v>110</v>
      </c>
    </row>
    <row r="1113" spans="1:7">
      <c r="A1113" t="s">
        <v>106</v>
      </c>
      <c r="B1113" s="1">
        <v>45170</v>
      </c>
      <c r="C1113">
        <v>113</v>
      </c>
      <c r="D1113" s="10">
        <v>24.41</v>
      </c>
      <c r="E1113" s="10">
        <v>90.26</v>
      </c>
      <c r="F1113" t="s">
        <v>108</v>
      </c>
      <c r="G1113" t="s">
        <v>109</v>
      </c>
    </row>
    <row r="1114" spans="1:7">
      <c r="A1114" t="s">
        <v>30</v>
      </c>
      <c r="B1114" s="1">
        <v>45613</v>
      </c>
      <c r="C1114">
        <v>118</v>
      </c>
      <c r="D1114" s="10">
        <v>67.290000000000006</v>
      </c>
      <c r="E1114" s="10">
        <v>106.71</v>
      </c>
      <c r="F1114" t="s">
        <v>108</v>
      </c>
      <c r="G1114" t="s">
        <v>109</v>
      </c>
    </row>
    <row r="1115" spans="1:7">
      <c r="A1115" t="s">
        <v>12</v>
      </c>
      <c r="B1115" s="1">
        <v>45368</v>
      </c>
      <c r="C1115">
        <v>171</v>
      </c>
      <c r="D1115" s="10">
        <v>50.86</v>
      </c>
      <c r="E1115" s="10">
        <v>69.83</v>
      </c>
      <c r="F1115" t="s">
        <v>108</v>
      </c>
      <c r="G1115" t="s">
        <v>110</v>
      </c>
    </row>
    <row r="1116" spans="1:7">
      <c r="A1116" t="s">
        <v>21</v>
      </c>
      <c r="B1116" s="1">
        <v>45572</v>
      </c>
      <c r="C1116">
        <v>171</v>
      </c>
      <c r="D1116" s="10">
        <v>54.91</v>
      </c>
      <c r="E1116" s="10">
        <v>62.64</v>
      </c>
      <c r="F1116" t="s">
        <v>107</v>
      </c>
      <c r="G1116" t="s">
        <v>109</v>
      </c>
    </row>
    <row r="1117" spans="1:7">
      <c r="A1117" t="s">
        <v>61</v>
      </c>
      <c r="B1117" s="1">
        <v>45471</v>
      </c>
      <c r="C1117">
        <v>270</v>
      </c>
      <c r="D1117" s="10">
        <v>29.44</v>
      </c>
      <c r="E1117" s="10">
        <v>52.97</v>
      </c>
      <c r="F1117" t="s">
        <v>107</v>
      </c>
      <c r="G1117" t="s">
        <v>109</v>
      </c>
    </row>
    <row r="1118" spans="1:7">
      <c r="A1118" t="s">
        <v>98</v>
      </c>
      <c r="B1118" s="1">
        <v>45024</v>
      </c>
      <c r="C1118">
        <v>3</v>
      </c>
      <c r="D1118" s="10">
        <v>62.47</v>
      </c>
      <c r="E1118" s="10">
        <v>29.77</v>
      </c>
      <c r="F1118" t="s">
        <v>107</v>
      </c>
      <c r="G1118" t="s">
        <v>110</v>
      </c>
    </row>
    <row r="1119" spans="1:7">
      <c r="A1119" t="s">
        <v>56</v>
      </c>
      <c r="B1119" s="1">
        <v>45490</v>
      </c>
      <c r="C1119">
        <v>265</v>
      </c>
      <c r="D1119" s="10">
        <v>77.09</v>
      </c>
      <c r="E1119" s="10">
        <v>97.05</v>
      </c>
      <c r="F1119" t="s">
        <v>108</v>
      </c>
      <c r="G1119" t="s">
        <v>109</v>
      </c>
    </row>
    <row r="1120" spans="1:7">
      <c r="A1120" t="s">
        <v>94</v>
      </c>
      <c r="B1120" s="1">
        <v>45068</v>
      </c>
      <c r="C1120">
        <v>290</v>
      </c>
      <c r="D1120" s="10">
        <v>36.36</v>
      </c>
      <c r="E1120" s="10">
        <v>35.799999999999997</v>
      </c>
      <c r="F1120" t="s">
        <v>108</v>
      </c>
      <c r="G1120" t="s">
        <v>110</v>
      </c>
    </row>
    <row r="1121" spans="1:7">
      <c r="A1121" t="s">
        <v>57</v>
      </c>
      <c r="B1121" s="1">
        <v>45078</v>
      </c>
      <c r="C1121">
        <v>261</v>
      </c>
      <c r="D1121" s="10">
        <v>93.2</v>
      </c>
      <c r="E1121" s="10">
        <v>63.21</v>
      </c>
      <c r="F1121" t="s">
        <v>108</v>
      </c>
      <c r="G1121" t="s">
        <v>109</v>
      </c>
    </row>
    <row r="1122" spans="1:7">
      <c r="A1122" t="s">
        <v>37</v>
      </c>
      <c r="B1122" s="1">
        <v>45181</v>
      </c>
      <c r="C1122">
        <v>251</v>
      </c>
      <c r="D1122" s="10">
        <v>56.12</v>
      </c>
      <c r="E1122" s="10">
        <v>98.59</v>
      </c>
      <c r="F1122" t="s">
        <v>107</v>
      </c>
      <c r="G1122" t="s">
        <v>109</v>
      </c>
    </row>
    <row r="1123" spans="1:7">
      <c r="A1123" t="s">
        <v>26</v>
      </c>
      <c r="B1123" s="1">
        <v>45700</v>
      </c>
      <c r="C1123">
        <v>161</v>
      </c>
      <c r="D1123" s="10">
        <v>69.22</v>
      </c>
      <c r="E1123" s="10">
        <v>43.36</v>
      </c>
      <c r="F1123" t="s">
        <v>108</v>
      </c>
      <c r="G1123" t="s">
        <v>110</v>
      </c>
    </row>
    <row r="1124" spans="1:7">
      <c r="A1124" t="s">
        <v>8</v>
      </c>
      <c r="B1124" s="1">
        <v>45695</v>
      </c>
      <c r="C1124">
        <v>43</v>
      </c>
      <c r="D1124" s="10">
        <v>31.04</v>
      </c>
      <c r="E1124" s="10">
        <v>63.2</v>
      </c>
      <c r="F1124" t="s">
        <v>107</v>
      </c>
      <c r="G1124" t="s">
        <v>110</v>
      </c>
    </row>
    <row r="1125" spans="1:7">
      <c r="A1125" t="s">
        <v>33</v>
      </c>
      <c r="B1125" s="1">
        <v>45094</v>
      </c>
      <c r="C1125">
        <v>57</v>
      </c>
      <c r="D1125" s="10">
        <v>40.020000000000003</v>
      </c>
      <c r="E1125" s="10">
        <v>57.75</v>
      </c>
      <c r="F1125" t="s">
        <v>107</v>
      </c>
      <c r="G1125" t="s">
        <v>110</v>
      </c>
    </row>
    <row r="1126" spans="1:7">
      <c r="A1126" t="s">
        <v>73</v>
      </c>
      <c r="B1126" s="1">
        <v>45457</v>
      </c>
      <c r="C1126">
        <v>75</v>
      </c>
      <c r="D1126" s="10">
        <v>83.73</v>
      </c>
      <c r="E1126" s="10">
        <v>72.38</v>
      </c>
      <c r="F1126" t="s">
        <v>108</v>
      </c>
      <c r="G1126" t="s">
        <v>109</v>
      </c>
    </row>
    <row r="1127" spans="1:7">
      <c r="A1127" t="s">
        <v>87</v>
      </c>
      <c r="B1127" s="1">
        <v>45529</v>
      </c>
      <c r="C1127">
        <v>192</v>
      </c>
      <c r="D1127" s="10">
        <v>58.26</v>
      </c>
      <c r="E1127" s="10">
        <v>104.26</v>
      </c>
      <c r="F1127" t="s">
        <v>108</v>
      </c>
      <c r="G1127" t="s">
        <v>109</v>
      </c>
    </row>
    <row r="1128" spans="1:7">
      <c r="A1128" t="s">
        <v>85</v>
      </c>
      <c r="B1128" s="1">
        <v>45032</v>
      </c>
      <c r="C1128">
        <v>70</v>
      </c>
      <c r="D1128" s="10">
        <v>60.49</v>
      </c>
      <c r="E1128" s="10">
        <v>84.5</v>
      </c>
      <c r="F1128" t="s">
        <v>107</v>
      </c>
      <c r="G1128" t="s">
        <v>110</v>
      </c>
    </row>
    <row r="1129" spans="1:7">
      <c r="A1129" t="s">
        <v>39</v>
      </c>
      <c r="B1129" s="1">
        <v>45291</v>
      </c>
      <c r="C1129">
        <v>42</v>
      </c>
      <c r="D1129" s="10">
        <v>92.02</v>
      </c>
      <c r="E1129" s="10">
        <v>37.729999999999997</v>
      </c>
      <c r="F1129" t="s">
        <v>107</v>
      </c>
      <c r="G1129" t="s">
        <v>110</v>
      </c>
    </row>
    <row r="1130" spans="1:7">
      <c r="A1130" t="s">
        <v>45</v>
      </c>
      <c r="B1130" s="1">
        <v>45624</v>
      </c>
      <c r="C1130">
        <v>132</v>
      </c>
      <c r="D1130" s="10">
        <v>69.2</v>
      </c>
      <c r="E1130" s="10">
        <v>72.92</v>
      </c>
      <c r="F1130" t="s">
        <v>107</v>
      </c>
      <c r="G1130" t="s">
        <v>109</v>
      </c>
    </row>
    <row r="1131" spans="1:7">
      <c r="A1131" t="s">
        <v>100</v>
      </c>
      <c r="B1131" s="1">
        <v>45208</v>
      </c>
      <c r="C1131">
        <v>31</v>
      </c>
      <c r="D1131" s="10">
        <v>38.89</v>
      </c>
      <c r="E1131" s="10">
        <v>63</v>
      </c>
      <c r="F1131" t="s">
        <v>108</v>
      </c>
      <c r="G1131" t="s">
        <v>110</v>
      </c>
    </row>
    <row r="1132" spans="1:7">
      <c r="A1132" t="s">
        <v>15</v>
      </c>
      <c r="B1132" s="1">
        <v>45028</v>
      </c>
      <c r="C1132">
        <v>287</v>
      </c>
      <c r="D1132" s="10">
        <v>95.1</v>
      </c>
      <c r="E1132" s="10">
        <v>44.3</v>
      </c>
      <c r="F1132" t="s">
        <v>107</v>
      </c>
      <c r="G1132" t="s">
        <v>110</v>
      </c>
    </row>
    <row r="1133" spans="1:7">
      <c r="A1133" t="s">
        <v>96</v>
      </c>
      <c r="B1133" s="1">
        <v>45424</v>
      </c>
      <c r="C1133">
        <v>77</v>
      </c>
      <c r="D1133" s="10">
        <v>39.07</v>
      </c>
      <c r="E1133" s="10">
        <v>96.18</v>
      </c>
      <c r="F1133" t="s">
        <v>108</v>
      </c>
      <c r="G1133" t="s">
        <v>109</v>
      </c>
    </row>
    <row r="1134" spans="1:7">
      <c r="A1134" t="s">
        <v>28</v>
      </c>
      <c r="B1134" s="1">
        <v>45270</v>
      </c>
      <c r="C1134">
        <v>181</v>
      </c>
      <c r="D1134" s="10">
        <v>70.83</v>
      </c>
      <c r="E1134" s="10">
        <v>105.21</v>
      </c>
      <c r="F1134" t="s">
        <v>108</v>
      </c>
      <c r="G1134" t="s">
        <v>110</v>
      </c>
    </row>
    <row r="1135" spans="1:7">
      <c r="A1135" t="s">
        <v>90</v>
      </c>
      <c r="B1135" s="1">
        <v>45088</v>
      </c>
      <c r="C1135">
        <v>91</v>
      </c>
      <c r="D1135" s="10">
        <v>26.68</v>
      </c>
      <c r="E1135" s="10">
        <v>42.26</v>
      </c>
      <c r="F1135" t="s">
        <v>108</v>
      </c>
      <c r="G1135" t="s">
        <v>110</v>
      </c>
    </row>
    <row r="1136" spans="1:7">
      <c r="A1136" t="s">
        <v>84</v>
      </c>
      <c r="B1136" s="1">
        <v>45331</v>
      </c>
      <c r="C1136">
        <v>157</v>
      </c>
      <c r="D1136" s="10">
        <v>36.36</v>
      </c>
      <c r="E1136" s="10">
        <v>45.66</v>
      </c>
      <c r="F1136" t="s">
        <v>107</v>
      </c>
      <c r="G1136" t="s">
        <v>110</v>
      </c>
    </row>
    <row r="1137" spans="1:7">
      <c r="A1137" t="s">
        <v>105</v>
      </c>
      <c r="B1137" s="1">
        <v>44996</v>
      </c>
      <c r="C1137">
        <v>230</v>
      </c>
      <c r="D1137" s="10">
        <v>78</v>
      </c>
      <c r="E1137" s="10">
        <v>42.23</v>
      </c>
      <c r="F1137" t="s">
        <v>107</v>
      </c>
      <c r="G1137" t="s">
        <v>109</v>
      </c>
    </row>
    <row r="1138" spans="1:7">
      <c r="A1138" t="s">
        <v>18</v>
      </c>
      <c r="B1138" s="1">
        <v>45127</v>
      </c>
      <c r="C1138">
        <v>283</v>
      </c>
      <c r="D1138" s="10">
        <v>66.53</v>
      </c>
      <c r="E1138" s="10">
        <v>84.33</v>
      </c>
      <c r="F1138" t="s">
        <v>107</v>
      </c>
      <c r="G1138" t="s">
        <v>109</v>
      </c>
    </row>
    <row r="1139" spans="1:7">
      <c r="A1139" t="s">
        <v>56</v>
      </c>
      <c r="B1139" s="1">
        <v>45553</v>
      </c>
      <c r="C1139">
        <v>108</v>
      </c>
      <c r="D1139" s="10">
        <v>86.31</v>
      </c>
      <c r="E1139" s="10">
        <v>79.400000000000006</v>
      </c>
      <c r="F1139" t="s">
        <v>107</v>
      </c>
      <c r="G1139" t="s">
        <v>109</v>
      </c>
    </row>
    <row r="1140" spans="1:7">
      <c r="A1140" t="s">
        <v>14</v>
      </c>
      <c r="B1140" s="1">
        <v>45275</v>
      </c>
      <c r="C1140">
        <v>83</v>
      </c>
      <c r="D1140" s="10">
        <v>45.26</v>
      </c>
      <c r="E1140" s="10">
        <v>83.2</v>
      </c>
      <c r="F1140" t="s">
        <v>107</v>
      </c>
      <c r="G1140" t="s">
        <v>109</v>
      </c>
    </row>
    <row r="1141" spans="1:7">
      <c r="A1141" t="s">
        <v>49</v>
      </c>
      <c r="B1141" s="1">
        <v>44988</v>
      </c>
      <c r="C1141">
        <v>268</v>
      </c>
      <c r="D1141" s="10">
        <v>69.94</v>
      </c>
      <c r="E1141" s="10">
        <v>84.06</v>
      </c>
      <c r="F1141" t="s">
        <v>108</v>
      </c>
      <c r="G1141" t="s">
        <v>110</v>
      </c>
    </row>
    <row r="1142" spans="1:7">
      <c r="A1142" t="s">
        <v>47</v>
      </c>
      <c r="B1142" s="1">
        <v>45652</v>
      </c>
      <c r="C1142">
        <v>270</v>
      </c>
      <c r="D1142" s="10">
        <v>50.45</v>
      </c>
      <c r="E1142" s="10">
        <v>94.86</v>
      </c>
      <c r="F1142" t="s">
        <v>107</v>
      </c>
      <c r="G1142" t="s">
        <v>109</v>
      </c>
    </row>
    <row r="1143" spans="1:7">
      <c r="A1143" t="s">
        <v>71</v>
      </c>
      <c r="B1143" s="1">
        <v>45600</v>
      </c>
      <c r="C1143">
        <v>58</v>
      </c>
      <c r="D1143" s="10">
        <v>39.25</v>
      </c>
      <c r="E1143" s="10">
        <v>84</v>
      </c>
      <c r="F1143" t="s">
        <v>107</v>
      </c>
      <c r="G1143" t="s">
        <v>109</v>
      </c>
    </row>
    <row r="1144" spans="1:7">
      <c r="A1144" t="s">
        <v>20</v>
      </c>
      <c r="B1144" s="1">
        <v>45166</v>
      </c>
      <c r="C1144">
        <v>116</v>
      </c>
      <c r="D1144" s="10">
        <v>44</v>
      </c>
      <c r="E1144" s="10">
        <v>42.95</v>
      </c>
      <c r="F1144" t="s">
        <v>108</v>
      </c>
      <c r="G1144" t="s">
        <v>109</v>
      </c>
    </row>
    <row r="1145" spans="1:7">
      <c r="A1145" t="s">
        <v>89</v>
      </c>
      <c r="B1145" s="1">
        <v>45059</v>
      </c>
      <c r="C1145">
        <v>176</v>
      </c>
      <c r="D1145" s="10">
        <v>72.3</v>
      </c>
      <c r="E1145" s="10">
        <v>95.16</v>
      </c>
      <c r="F1145" t="s">
        <v>108</v>
      </c>
      <c r="G1145" t="s">
        <v>110</v>
      </c>
    </row>
    <row r="1146" spans="1:7">
      <c r="A1146" t="s">
        <v>49</v>
      </c>
      <c r="B1146" s="1">
        <v>45216</v>
      </c>
      <c r="C1146">
        <v>229</v>
      </c>
      <c r="D1146" s="10">
        <v>11.81</v>
      </c>
      <c r="E1146" s="10">
        <v>108.96</v>
      </c>
      <c r="F1146" t="s">
        <v>108</v>
      </c>
      <c r="G1146" t="s">
        <v>109</v>
      </c>
    </row>
    <row r="1147" spans="1:7">
      <c r="A1147" t="s">
        <v>104</v>
      </c>
      <c r="B1147" s="1">
        <v>45521</v>
      </c>
      <c r="C1147">
        <v>128</v>
      </c>
      <c r="D1147" s="10">
        <v>77.86</v>
      </c>
      <c r="E1147" s="10">
        <v>72.48</v>
      </c>
      <c r="F1147" t="s">
        <v>107</v>
      </c>
      <c r="G1147" t="s">
        <v>109</v>
      </c>
    </row>
    <row r="1148" spans="1:7">
      <c r="A1148" t="s">
        <v>23</v>
      </c>
      <c r="B1148" s="1">
        <v>45597</v>
      </c>
      <c r="C1148">
        <v>240</v>
      </c>
      <c r="D1148" s="10">
        <v>92.76</v>
      </c>
      <c r="E1148" s="10">
        <v>90.24</v>
      </c>
      <c r="F1148" t="s">
        <v>108</v>
      </c>
      <c r="G1148" t="s">
        <v>109</v>
      </c>
    </row>
    <row r="1149" spans="1:7">
      <c r="A1149" t="s">
        <v>16</v>
      </c>
      <c r="B1149" s="1">
        <v>45035</v>
      </c>
      <c r="C1149">
        <v>173</v>
      </c>
      <c r="D1149" s="10">
        <v>47.96</v>
      </c>
      <c r="E1149" s="10">
        <v>88.89</v>
      </c>
      <c r="F1149" t="s">
        <v>107</v>
      </c>
      <c r="G1149" t="s">
        <v>109</v>
      </c>
    </row>
    <row r="1150" spans="1:7">
      <c r="A1150" t="s">
        <v>38</v>
      </c>
      <c r="B1150" s="1">
        <v>45510</v>
      </c>
      <c r="C1150">
        <v>178</v>
      </c>
      <c r="D1150" s="10">
        <v>45.39</v>
      </c>
      <c r="E1150" s="10">
        <v>53.75</v>
      </c>
      <c r="F1150" t="s">
        <v>107</v>
      </c>
      <c r="G1150" t="s">
        <v>110</v>
      </c>
    </row>
    <row r="1151" spans="1:7">
      <c r="A1151" t="s">
        <v>74</v>
      </c>
      <c r="B1151" s="1">
        <v>45265</v>
      </c>
      <c r="C1151">
        <v>242</v>
      </c>
      <c r="D1151" s="10">
        <v>85.7</v>
      </c>
      <c r="E1151" s="10">
        <v>54.56</v>
      </c>
      <c r="F1151" t="s">
        <v>108</v>
      </c>
      <c r="G1151" t="s">
        <v>109</v>
      </c>
    </row>
    <row r="1152" spans="1:7">
      <c r="A1152" t="s">
        <v>42</v>
      </c>
      <c r="B1152" s="1">
        <v>45326</v>
      </c>
      <c r="C1152">
        <v>65</v>
      </c>
      <c r="D1152" s="10">
        <v>33.9</v>
      </c>
      <c r="E1152" s="10">
        <v>32.81</v>
      </c>
      <c r="F1152" t="s">
        <v>108</v>
      </c>
      <c r="G1152" t="s">
        <v>110</v>
      </c>
    </row>
    <row r="1153" spans="1:7">
      <c r="A1153" t="s">
        <v>81</v>
      </c>
      <c r="B1153" s="1">
        <v>45390</v>
      </c>
      <c r="C1153">
        <v>205</v>
      </c>
      <c r="D1153" s="10">
        <v>88.88</v>
      </c>
      <c r="E1153" s="10">
        <v>37.25</v>
      </c>
      <c r="F1153" t="s">
        <v>107</v>
      </c>
      <c r="G1153" t="s">
        <v>109</v>
      </c>
    </row>
    <row r="1154" spans="1:7">
      <c r="A1154" t="s">
        <v>20</v>
      </c>
      <c r="B1154" s="1">
        <v>45404</v>
      </c>
      <c r="C1154">
        <v>57</v>
      </c>
      <c r="D1154" s="10">
        <v>29.24</v>
      </c>
      <c r="E1154" s="10">
        <v>107.96</v>
      </c>
      <c r="F1154" t="s">
        <v>108</v>
      </c>
      <c r="G1154" t="s">
        <v>109</v>
      </c>
    </row>
    <row r="1155" spans="1:7">
      <c r="A1155" t="s">
        <v>42</v>
      </c>
      <c r="B1155" s="1">
        <v>45322</v>
      </c>
      <c r="C1155">
        <v>41</v>
      </c>
      <c r="D1155" s="10">
        <v>62.51</v>
      </c>
      <c r="E1155" s="10">
        <v>111.11</v>
      </c>
      <c r="F1155" t="s">
        <v>108</v>
      </c>
      <c r="G1155" t="s">
        <v>109</v>
      </c>
    </row>
    <row r="1156" spans="1:7">
      <c r="A1156" t="s">
        <v>104</v>
      </c>
      <c r="B1156" s="1">
        <v>45429</v>
      </c>
      <c r="C1156">
        <v>224</v>
      </c>
      <c r="D1156" s="10">
        <v>88.1</v>
      </c>
      <c r="E1156" s="10">
        <v>87.63</v>
      </c>
      <c r="F1156" t="s">
        <v>108</v>
      </c>
      <c r="G1156" t="s">
        <v>110</v>
      </c>
    </row>
    <row r="1157" spans="1:7">
      <c r="A1157" t="s">
        <v>19</v>
      </c>
      <c r="B1157" s="1">
        <v>45021</v>
      </c>
      <c r="C1157">
        <v>19</v>
      </c>
      <c r="D1157" s="10">
        <v>42.14</v>
      </c>
      <c r="E1157" s="10">
        <v>65.73</v>
      </c>
      <c r="F1157" t="s">
        <v>107</v>
      </c>
      <c r="G1157" t="s">
        <v>109</v>
      </c>
    </row>
    <row r="1158" spans="1:7">
      <c r="A1158" t="s">
        <v>101</v>
      </c>
      <c r="B1158" s="1">
        <v>45590</v>
      </c>
      <c r="C1158">
        <v>127</v>
      </c>
      <c r="D1158" s="10">
        <v>39.65</v>
      </c>
      <c r="E1158" s="10">
        <v>82.06</v>
      </c>
      <c r="F1158" t="s">
        <v>108</v>
      </c>
      <c r="G1158" t="s">
        <v>110</v>
      </c>
    </row>
    <row r="1159" spans="1:7">
      <c r="A1159" t="s">
        <v>84</v>
      </c>
      <c r="B1159" s="1">
        <v>45624</v>
      </c>
      <c r="C1159">
        <v>58</v>
      </c>
      <c r="D1159" s="10">
        <v>77.36</v>
      </c>
      <c r="E1159" s="10">
        <v>51.75</v>
      </c>
      <c r="F1159" t="s">
        <v>107</v>
      </c>
      <c r="G1159" t="s">
        <v>110</v>
      </c>
    </row>
    <row r="1160" spans="1:7">
      <c r="A1160" t="s">
        <v>100</v>
      </c>
      <c r="B1160" s="1">
        <v>45539</v>
      </c>
      <c r="C1160">
        <v>132</v>
      </c>
      <c r="D1160" s="10">
        <v>35.020000000000003</v>
      </c>
      <c r="E1160" s="10">
        <v>38.36</v>
      </c>
      <c r="F1160" t="s">
        <v>107</v>
      </c>
      <c r="G1160" t="s">
        <v>109</v>
      </c>
    </row>
    <row r="1161" spans="1:7">
      <c r="A1161" t="s">
        <v>106</v>
      </c>
      <c r="B1161" s="1">
        <v>45504</v>
      </c>
      <c r="C1161">
        <v>274</v>
      </c>
      <c r="D1161" s="10">
        <v>30.36</v>
      </c>
      <c r="E1161" s="10">
        <v>80.849999999999994</v>
      </c>
      <c r="F1161" t="s">
        <v>108</v>
      </c>
      <c r="G1161" t="s">
        <v>109</v>
      </c>
    </row>
    <row r="1162" spans="1:7">
      <c r="A1162" t="s">
        <v>45</v>
      </c>
      <c r="B1162" s="1">
        <v>45336</v>
      </c>
      <c r="C1162">
        <v>9</v>
      </c>
      <c r="D1162" s="10">
        <v>10.64</v>
      </c>
      <c r="E1162" s="10">
        <v>96.19</v>
      </c>
      <c r="F1162" t="s">
        <v>108</v>
      </c>
      <c r="G1162" t="s">
        <v>110</v>
      </c>
    </row>
    <row r="1163" spans="1:7">
      <c r="A1163" t="s">
        <v>83</v>
      </c>
      <c r="B1163" s="1">
        <v>45415</v>
      </c>
      <c r="C1163">
        <v>202</v>
      </c>
      <c r="D1163" s="10">
        <v>51.57</v>
      </c>
      <c r="E1163" s="10">
        <v>49.18</v>
      </c>
      <c r="F1163" t="s">
        <v>108</v>
      </c>
      <c r="G1163" t="s">
        <v>109</v>
      </c>
    </row>
    <row r="1164" spans="1:7">
      <c r="A1164" t="s">
        <v>17</v>
      </c>
      <c r="B1164" s="1">
        <v>45476</v>
      </c>
      <c r="C1164">
        <v>21</v>
      </c>
      <c r="D1164" s="10">
        <v>83.71</v>
      </c>
      <c r="E1164" s="10">
        <v>103.66</v>
      </c>
      <c r="F1164" t="s">
        <v>107</v>
      </c>
      <c r="G1164" t="s">
        <v>109</v>
      </c>
    </row>
    <row r="1165" spans="1:7">
      <c r="A1165" t="s">
        <v>22</v>
      </c>
      <c r="B1165" s="1">
        <v>45344</v>
      </c>
      <c r="C1165">
        <v>206</v>
      </c>
      <c r="D1165" s="10">
        <v>96.2</v>
      </c>
      <c r="E1165" s="10">
        <v>60.27</v>
      </c>
      <c r="F1165" t="s">
        <v>107</v>
      </c>
      <c r="G1165" t="s">
        <v>109</v>
      </c>
    </row>
    <row r="1166" spans="1:7">
      <c r="A1166" t="s">
        <v>52</v>
      </c>
      <c r="B1166" s="1">
        <v>45127</v>
      </c>
      <c r="C1166">
        <v>81</v>
      </c>
      <c r="D1166" s="10">
        <v>60.91</v>
      </c>
      <c r="E1166" s="10">
        <v>96.45</v>
      </c>
      <c r="F1166" t="s">
        <v>108</v>
      </c>
      <c r="G1166" t="s">
        <v>109</v>
      </c>
    </row>
    <row r="1167" spans="1:7">
      <c r="A1167" t="s">
        <v>91</v>
      </c>
      <c r="B1167" s="1">
        <v>45289</v>
      </c>
      <c r="C1167">
        <v>96</v>
      </c>
      <c r="D1167" s="10">
        <v>50.47</v>
      </c>
      <c r="E1167" s="10">
        <v>68.36</v>
      </c>
      <c r="F1167" t="s">
        <v>107</v>
      </c>
      <c r="G1167" t="s">
        <v>110</v>
      </c>
    </row>
    <row r="1168" spans="1:7">
      <c r="A1168" t="s">
        <v>17</v>
      </c>
      <c r="B1168" s="1">
        <v>45518</v>
      </c>
      <c r="C1168">
        <v>202</v>
      </c>
      <c r="D1168" s="10">
        <v>22.13</v>
      </c>
      <c r="E1168" s="10">
        <v>60.33</v>
      </c>
      <c r="F1168" t="s">
        <v>107</v>
      </c>
      <c r="G1168" t="s">
        <v>109</v>
      </c>
    </row>
    <row r="1169" spans="1:7">
      <c r="A1169" t="s">
        <v>92</v>
      </c>
      <c r="B1169" s="1">
        <v>45419</v>
      </c>
      <c r="C1169">
        <v>101</v>
      </c>
      <c r="D1169" s="10">
        <v>38.1</v>
      </c>
      <c r="E1169" s="10">
        <v>87.39</v>
      </c>
      <c r="F1169" t="s">
        <v>108</v>
      </c>
      <c r="G1169" t="s">
        <v>110</v>
      </c>
    </row>
    <row r="1170" spans="1:7">
      <c r="A1170" t="s">
        <v>71</v>
      </c>
      <c r="B1170" s="1">
        <v>44984</v>
      </c>
      <c r="C1170">
        <v>157</v>
      </c>
      <c r="D1170" s="10">
        <v>66.45</v>
      </c>
      <c r="E1170" s="10">
        <v>58.67</v>
      </c>
      <c r="F1170" t="s">
        <v>107</v>
      </c>
      <c r="G1170" t="s">
        <v>109</v>
      </c>
    </row>
    <row r="1171" spans="1:7">
      <c r="A1171" t="s">
        <v>28</v>
      </c>
      <c r="B1171" s="1">
        <v>45627</v>
      </c>
      <c r="C1171">
        <v>238</v>
      </c>
      <c r="D1171" s="10">
        <v>26.46</v>
      </c>
      <c r="E1171" s="10">
        <v>49.11</v>
      </c>
      <c r="F1171" t="s">
        <v>108</v>
      </c>
      <c r="G1171" t="s">
        <v>109</v>
      </c>
    </row>
    <row r="1172" spans="1:7">
      <c r="A1172" t="s">
        <v>62</v>
      </c>
      <c r="B1172" s="1">
        <v>45146</v>
      </c>
      <c r="C1172">
        <v>66</v>
      </c>
      <c r="D1172" s="10">
        <v>13</v>
      </c>
      <c r="E1172" s="10">
        <v>94.35</v>
      </c>
      <c r="F1172" t="s">
        <v>108</v>
      </c>
      <c r="G1172" t="s">
        <v>109</v>
      </c>
    </row>
    <row r="1173" spans="1:7">
      <c r="A1173" t="s">
        <v>74</v>
      </c>
      <c r="B1173" s="1">
        <v>45175</v>
      </c>
      <c r="C1173">
        <v>137</v>
      </c>
      <c r="D1173" s="10">
        <v>88.12</v>
      </c>
      <c r="E1173" s="10">
        <v>98.63</v>
      </c>
      <c r="F1173" t="s">
        <v>108</v>
      </c>
      <c r="G1173" t="s">
        <v>110</v>
      </c>
    </row>
    <row r="1174" spans="1:7">
      <c r="A1174" t="s">
        <v>41</v>
      </c>
      <c r="B1174" s="1">
        <v>45092</v>
      </c>
      <c r="C1174">
        <v>227</v>
      </c>
      <c r="D1174" s="10">
        <v>58.8</v>
      </c>
      <c r="E1174" s="10">
        <v>102.2</v>
      </c>
      <c r="F1174" t="s">
        <v>107</v>
      </c>
      <c r="G1174" t="s">
        <v>109</v>
      </c>
    </row>
    <row r="1175" spans="1:7">
      <c r="A1175" t="s">
        <v>74</v>
      </c>
      <c r="B1175" s="1">
        <v>45005</v>
      </c>
      <c r="C1175">
        <v>183</v>
      </c>
      <c r="D1175" s="10">
        <v>22.1</v>
      </c>
      <c r="E1175" s="10">
        <v>105.74</v>
      </c>
      <c r="F1175" t="s">
        <v>107</v>
      </c>
      <c r="G1175" t="s">
        <v>110</v>
      </c>
    </row>
    <row r="1176" spans="1:7">
      <c r="A1176" t="s">
        <v>40</v>
      </c>
      <c r="B1176" s="1">
        <v>45286</v>
      </c>
      <c r="C1176">
        <v>248</v>
      </c>
      <c r="D1176" s="10">
        <v>16.52</v>
      </c>
      <c r="E1176" s="10">
        <v>75.760000000000005</v>
      </c>
      <c r="F1176" t="s">
        <v>107</v>
      </c>
      <c r="G1176" t="s">
        <v>109</v>
      </c>
    </row>
    <row r="1177" spans="1:7">
      <c r="A1177" t="s">
        <v>79</v>
      </c>
      <c r="B1177" s="1">
        <v>45242</v>
      </c>
      <c r="C1177">
        <v>145</v>
      </c>
      <c r="D1177" s="10">
        <v>76.430000000000007</v>
      </c>
      <c r="E1177" s="10">
        <v>85.8</v>
      </c>
      <c r="F1177" t="s">
        <v>107</v>
      </c>
      <c r="G1177" t="s">
        <v>110</v>
      </c>
    </row>
    <row r="1178" spans="1:7">
      <c r="A1178" t="s">
        <v>82</v>
      </c>
      <c r="B1178" s="1">
        <v>45342</v>
      </c>
      <c r="C1178">
        <v>120</v>
      </c>
      <c r="D1178" s="10">
        <v>53.19</v>
      </c>
      <c r="E1178" s="10">
        <v>102.73</v>
      </c>
      <c r="F1178" t="s">
        <v>108</v>
      </c>
      <c r="G1178" t="s">
        <v>110</v>
      </c>
    </row>
    <row r="1179" spans="1:7">
      <c r="A1179" t="s">
        <v>75</v>
      </c>
      <c r="B1179" s="1">
        <v>45472</v>
      </c>
      <c r="C1179">
        <v>159</v>
      </c>
      <c r="D1179" s="10">
        <v>52.08</v>
      </c>
      <c r="E1179" s="10">
        <v>98.66</v>
      </c>
      <c r="F1179" t="s">
        <v>107</v>
      </c>
      <c r="G1179" t="s">
        <v>109</v>
      </c>
    </row>
    <row r="1180" spans="1:7">
      <c r="A1180" t="s">
        <v>42</v>
      </c>
      <c r="B1180" s="1">
        <v>45132</v>
      </c>
      <c r="C1180">
        <v>33</v>
      </c>
      <c r="D1180" s="10">
        <v>89.39</v>
      </c>
      <c r="E1180" s="10">
        <v>77.739999999999995</v>
      </c>
      <c r="F1180" t="s">
        <v>108</v>
      </c>
      <c r="G1180" t="s">
        <v>109</v>
      </c>
    </row>
    <row r="1181" spans="1:7">
      <c r="A1181" t="s">
        <v>86</v>
      </c>
      <c r="B1181" s="1">
        <v>45263</v>
      </c>
      <c r="C1181">
        <v>241</v>
      </c>
      <c r="D1181" s="10">
        <v>19</v>
      </c>
      <c r="E1181" s="10">
        <v>76.69</v>
      </c>
      <c r="F1181" t="s">
        <v>107</v>
      </c>
      <c r="G1181" t="s">
        <v>110</v>
      </c>
    </row>
    <row r="1182" spans="1:7">
      <c r="A1182" t="s">
        <v>87</v>
      </c>
      <c r="B1182" s="1">
        <v>45346</v>
      </c>
      <c r="C1182">
        <v>145</v>
      </c>
      <c r="D1182" s="10">
        <v>46.62</v>
      </c>
      <c r="E1182" s="10">
        <v>110.52</v>
      </c>
      <c r="F1182" t="s">
        <v>108</v>
      </c>
      <c r="G1182" t="s">
        <v>110</v>
      </c>
    </row>
    <row r="1183" spans="1:7">
      <c r="A1183" t="s">
        <v>8</v>
      </c>
      <c r="B1183" s="1">
        <v>45638</v>
      </c>
      <c r="C1183">
        <v>69</v>
      </c>
      <c r="D1183" s="10">
        <v>35.99</v>
      </c>
      <c r="E1183" s="10">
        <v>41.26</v>
      </c>
      <c r="F1183" t="s">
        <v>107</v>
      </c>
      <c r="G1183" t="s">
        <v>110</v>
      </c>
    </row>
    <row r="1184" spans="1:7">
      <c r="A1184" t="s">
        <v>105</v>
      </c>
      <c r="B1184" s="1">
        <v>45619</v>
      </c>
      <c r="C1184">
        <v>106</v>
      </c>
      <c r="D1184" s="10">
        <v>27.61</v>
      </c>
      <c r="E1184" s="10">
        <v>99.9</v>
      </c>
      <c r="F1184" t="s">
        <v>107</v>
      </c>
      <c r="G1184" t="s">
        <v>109</v>
      </c>
    </row>
    <row r="1185" spans="1:7">
      <c r="A1185" t="s">
        <v>41</v>
      </c>
      <c r="B1185" s="1">
        <v>45433</v>
      </c>
      <c r="C1185">
        <v>30</v>
      </c>
      <c r="D1185" s="10">
        <v>92.78</v>
      </c>
      <c r="E1185" s="10">
        <v>33.86</v>
      </c>
      <c r="F1185" t="s">
        <v>108</v>
      </c>
      <c r="G1185" t="s">
        <v>110</v>
      </c>
    </row>
    <row r="1186" spans="1:7">
      <c r="A1186" t="s">
        <v>70</v>
      </c>
      <c r="B1186" s="1">
        <v>45200</v>
      </c>
      <c r="C1186">
        <v>44</v>
      </c>
      <c r="D1186" s="10">
        <v>47.74</v>
      </c>
      <c r="E1186" s="10">
        <v>48.31</v>
      </c>
      <c r="F1186" t="s">
        <v>108</v>
      </c>
      <c r="G1186" t="s">
        <v>110</v>
      </c>
    </row>
    <row r="1187" spans="1:7">
      <c r="A1187" t="s">
        <v>38</v>
      </c>
      <c r="B1187" s="1">
        <v>45439</v>
      </c>
      <c r="C1187">
        <v>300</v>
      </c>
      <c r="D1187" s="10">
        <v>44.32</v>
      </c>
      <c r="E1187" s="10">
        <v>87.19</v>
      </c>
      <c r="F1187" t="s">
        <v>107</v>
      </c>
      <c r="G1187" t="s">
        <v>109</v>
      </c>
    </row>
    <row r="1188" spans="1:7">
      <c r="A1188" t="s">
        <v>86</v>
      </c>
      <c r="B1188" s="1">
        <v>45515</v>
      </c>
      <c r="C1188">
        <v>55</v>
      </c>
      <c r="D1188" s="10">
        <v>71.34</v>
      </c>
      <c r="E1188" s="10">
        <v>110.72</v>
      </c>
      <c r="F1188" t="s">
        <v>107</v>
      </c>
      <c r="G1188" t="s">
        <v>109</v>
      </c>
    </row>
    <row r="1189" spans="1:7">
      <c r="A1189" t="s">
        <v>105</v>
      </c>
      <c r="B1189" s="1">
        <v>45344</v>
      </c>
      <c r="C1189">
        <v>218</v>
      </c>
      <c r="D1189" s="10">
        <v>80.05</v>
      </c>
      <c r="E1189" s="10">
        <v>52.25</v>
      </c>
      <c r="F1189" t="s">
        <v>107</v>
      </c>
      <c r="G1189" t="s">
        <v>109</v>
      </c>
    </row>
    <row r="1190" spans="1:7">
      <c r="A1190" t="s">
        <v>40</v>
      </c>
      <c r="B1190" s="1">
        <v>44977</v>
      </c>
      <c r="C1190">
        <v>219</v>
      </c>
      <c r="D1190" s="10">
        <v>94.35</v>
      </c>
      <c r="E1190" s="10">
        <v>22.09</v>
      </c>
      <c r="F1190" t="s">
        <v>108</v>
      </c>
      <c r="G1190" t="s">
        <v>110</v>
      </c>
    </row>
    <row r="1191" spans="1:7">
      <c r="A1191" t="s">
        <v>102</v>
      </c>
      <c r="B1191" s="1">
        <v>45165</v>
      </c>
      <c r="C1191">
        <v>212</v>
      </c>
      <c r="D1191" s="10">
        <v>64.55</v>
      </c>
      <c r="E1191" s="10">
        <v>27.21</v>
      </c>
      <c r="F1191" t="s">
        <v>107</v>
      </c>
      <c r="G1191" t="s">
        <v>109</v>
      </c>
    </row>
    <row r="1192" spans="1:7">
      <c r="A1192" t="s">
        <v>96</v>
      </c>
      <c r="B1192" s="1">
        <v>45689</v>
      </c>
      <c r="C1192">
        <v>288</v>
      </c>
      <c r="D1192" s="10">
        <v>34.19</v>
      </c>
      <c r="E1192" s="10">
        <v>48.66</v>
      </c>
      <c r="F1192" t="s">
        <v>108</v>
      </c>
      <c r="G1192" t="s">
        <v>110</v>
      </c>
    </row>
    <row r="1193" spans="1:7">
      <c r="A1193" t="s">
        <v>54</v>
      </c>
      <c r="B1193" s="1">
        <v>45152</v>
      </c>
      <c r="C1193">
        <v>24</v>
      </c>
      <c r="D1193" s="10">
        <v>33.76</v>
      </c>
      <c r="E1193" s="10">
        <v>33.65</v>
      </c>
      <c r="F1193" t="s">
        <v>108</v>
      </c>
      <c r="G1193" t="s">
        <v>110</v>
      </c>
    </row>
    <row r="1194" spans="1:7">
      <c r="A1194" t="s">
        <v>100</v>
      </c>
      <c r="B1194" s="1">
        <v>45640</v>
      </c>
      <c r="C1194">
        <v>127</v>
      </c>
      <c r="D1194" s="10">
        <v>40.5</v>
      </c>
      <c r="E1194" s="10">
        <v>50.88</v>
      </c>
      <c r="F1194" t="s">
        <v>108</v>
      </c>
      <c r="G1194" t="s">
        <v>110</v>
      </c>
    </row>
    <row r="1195" spans="1:7">
      <c r="A1195" t="s">
        <v>41</v>
      </c>
      <c r="B1195" s="1">
        <v>45396</v>
      </c>
      <c r="C1195">
        <v>161</v>
      </c>
      <c r="D1195" s="10">
        <v>18.600000000000001</v>
      </c>
      <c r="E1195" s="10">
        <v>51.8</v>
      </c>
      <c r="F1195" t="s">
        <v>108</v>
      </c>
      <c r="G1195" t="s">
        <v>109</v>
      </c>
    </row>
    <row r="1196" spans="1:7">
      <c r="A1196" t="s">
        <v>54</v>
      </c>
      <c r="B1196" s="1">
        <v>45482</v>
      </c>
      <c r="C1196">
        <v>231</v>
      </c>
      <c r="D1196" s="10">
        <v>47.61</v>
      </c>
      <c r="E1196" s="10">
        <v>71.73</v>
      </c>
      <c r="F1196" t="s">
        <v>107</v>
      </c>
      <c r="G1196" t="s">
        <v>110</v>
      </c>
    </row>
    <row r="1197" spans="1:7">
      <c r="A1197" t="s">
        <v>65</v>
      </c>
      <c r="B1197" s="1">
        <v>45250</v>
      </c>
      <c r="C1197">
        <v>280</v>
      </c>
      <c r="D1197" s="10">
        <v>58.35</v>
      </c>
      <c r="E1197" s="10">
        <v>53.09</v>
      </c>
      <c r="F1197" t="s">
        <v>107</v>
      </c>
      <c r="G1197" t="s">
        <v>109</v>
      </c>
    </row>
    <row r="1198" spans="1:7">
      <c r="A1198" t="s">
        <v>40</v>
      </c>
      <c r="B1198" s="1">
        <v>45430</v>
      </c>
      <c r="C1198">
        <v>64</v>
      </c>
      <c r="D1198" s="10">
        <v>31.54</v>
      </c>
      <c r="E1198" s="10">
        <v>59.63</v>
      </c>
      <c r="F1198" t="s">
        <v>108</v>
      </c>
      <c r="G1198" t="s">
        <v>109</v>
      </c>
    </row>
    <row r="1199" spans="1:7">
      <c r="A1199" t="s">
        <v>16</v>
      </c>
      <c r="B1199" s="1">
        <v>45014</v>
      </c>
      <c r="C1199">
        <v>90</v>
      </c>
      <c r="D1199" s="10">
        <v>54.7</v>
      </c>
      <c r="E1199" s="10">
        <v>104.47</v>
      </c>
      <c r="F1199" t="s">
        <v>108</v>
      </c>
      <c r="G1199" t="s">
        <v>109</v>
      </c>
    </row>
    <row r="1200" spans="1:7">
      <c r="A1200" t="s">
        <v>66</v>
      </c>
      <c r="B1200" s="1">
        <v>45501</v>
      </c>
      <c r="C1200">
        <v>290</v>
      </c>
      <c r="D1200" s="10">
        <v>85.33</v>
      </c>
      <c r="E1200" s="10">
        <v>95.44</v>
      </c>
      <c r="F1200" t="s">
        <v>107</v>
      </c>
      <c r="G1200" t="s">
        <v>110</v>
      </c>
    </row>
    <row r="1201" spans="1:7">
      <c r="A1201" t="s">
        <v>95</v>
      </c>
      <c r="B1201" s="1">
        <v>45336</v>
      </c>
      <c r="C1201">
        <v>183</v>
      </c>
      <c r="D1201" s="10">
        <v>86.76</v>
      </c>
      <c r="E1201" s="10">
        <v>76.88</v>
      </c>
      <c r="F1201" t="s">
        <v>108</v>
      </c>
      <c r="G1201" t="s">
        <v>110</v>
      </c>
    </row>
    <row r="1202" spans="1:7">
      <c r="A1202" t="s">
        <v>106</v>
      </c>
      <c r="B1202" s="1">
        <v>45484</v>
      </c>
      <c r="C1202">
        <v>287</v>
      </c>
      <c r="D1202" s="10">
        <v>49.13</v>
      </c>
      <c r="E1202" s="10">
        <v>40.44</v>
      </c>
      <c r="F1202" t="s">
        <v>108</v>
      </c>
      <c r="G1202" t="s">
        <v>109</v>
      </c>
    </row>
    <row r="1203" spans="1:7">
      <c r="A1203" t="s">
        <v>67</v>
      </c>
      <c r="B1203" s="1">
        <v>45113</v>
      </c>
      <c r="C1203">
        <v>33</v>
      </c>
      <c r="D1203" s="10">
        <v>74.52</v>
      </c>
      <c r="E1203" s="10">
        <v>115.29</v>
      </c>
      <c r="F1203" t="s">
        <v>108</v>
      </c>
      <c r="G1203" t="s">
        <v>110</v>
      </c>
    </row>
    <row r="1204" spans="1:7">
      <c r="A1204" t="s">
        <v>90</v>
      </c>
      <c r="B1204" s="1">
        <v>45515</v>
      </c>
      <c r="C1204">
        <v>68</v>
      </c>
      <c r="D1204" s="10">
        <v>57.09</v>
      </c>
      <c r="E1204" s="10">
        <v>104.87</v>
      </c>
      <c r="F1204" t="s">
        <v>108</v>
      </c>
      <c r="G1204" t="s">
        <v>109</v>
      </c>
    </row>
    <row r="1205" spans="1:7">
      <c r="A1205" t="s">
        <v>17</v>
      </c>
      <c r="B1205" s="1">
        <v>45049</v>
      </c>
      <c r="C1205">
        <v>255</v>
      </c>
      <c r="D1205" s="10">
        <v>30.94</v>
      </c>
      <c r="E1205" s="10">
        <v>106.76</v>
      </c>
      <c r="F1205" t="s">
        <v>108</v>
      </c>
      <c r="G1205" t="s">
        <v>110</v>
      </c>
    </row>
    <row r="1206" spans="1:7">
      <c r="A1206" t="s">
        <v>56</v>
      </c>
      <c r="B1206" s="1">
        <v>45551</v>
      </c>
      <c r="C1206">
        <v>9</v>
      </c>
      <c r="D1206" s="10">
        <v>88.41</v>
      </c>
      <c r="E1206" s="10">
        <v>31.63</v>
      </c>
      <c r="F1206" t="s">
        <v>108</v>
      </c>
      <c r="G1206" t="s">
        <v>109</v>
      </c>
    </row>
    <row r="1207" spans="1:7">
      <c r="A1207" t="s">
        <v>26</v>
      </c>
      <c r="B1207" s="1">
        <v>45193</v>
      </c>
      <c r="C1207">
        <v>20</v>
      </c>
      <c r="D1207" s="10">
        <v>94.96</v>
      </c>
      <c r="E1207" s="10">
        <v>100.03</v>
      </c>
      <c r="F1207" t="s">
        <v>108</v>
      </c>
      <c r="G1207" t="s">
        <v>109</v>
      </c>
    </row>
    <row r="1208" spans="1:7">
      <c r="A1208" t="s">
        <v>14</v>
      </c>
      <c r="B1208" s="1">
        <v>45522</v>
      </c>
      <c r="C1208">
        <v>148</v>
      </c>
      <c r="D1208" s="10">
        <v>21.83</v>
      </c>
      <c r="E1208" s="10">
        <v>39.020000000000003</v>
      </c>
      <c r="F1208" t="s">
        <v>107</v>
      </c>
      <c r="G1208" t="s">
        <v>109</v>
      </c>
    </row>
    <row r="1209" spans="1:7">
      <c r="A1209" t="s">
        <v>65</v>
      </c>
      <c r="B1209" s="1">
        <v>45670</v>
      </c>
      <c r="C1209">
        <v>246</v>
      </c>
      <c r="D1209" s="10">
        <v>86.69</v>
      </c>
      <c r="E1209" s="10">
        <v>45.01</v>
      </c>
      <c r="F1209" t="s">
        <v>107</v>
      </c>
      <c r="G1209" t="s">
        <v>110</v>
      </c>
    </row>
    <row r="1210" spans="1:7">
      <c r="A1210" t="s">
        <v>24</v>
      </c>
      <c r="B1210" s="1">
        <v>45449</v>
      </c>
      <c r="C1210">
        <v>188</v>
      </c>
      <c r="D1210" s="10">
        <v>69.88</v>
      </c>
      <c r="E1210" s="10">
        <v>26.67</v>
      </c>
      <c r="F1210" t="s">
        <v>107</v>
      </c>
      <c r="G1210" t="s">
        <v>109</v>
      </c>
    </row>
    <row r="1211" spans="1:7">
      <c r="A1211" t="s">
        <v>78</v>
      </c>
      <c r="B1211" s="1">
        <v>45409</v>
      </c>
      <c r="C1211">
        <v>40</v>
      </c>
      <c r="D1211" s="10">
        <v>46.37</v>
      </c>
      <c r="E1211" s="10">
        <v>81.33</v>
      </c>
      <c r="F1211" t="s">
        <v>108</v>
      </c>
      <c r="G1211" t="s">
        <v>110</v>
      </c>
    </row>
    <row r="1212" spans="1:7">
      <c r="A1212" t="s">
        <v>94</v>
      </c>
      <c r="B1212" s="1">
        <v>45539</v>
      </c>
      <c r="C1212">
        <v>96</v>
      </c>
      <c r="D1212" s="10">
        <v>79.709999999999994</v>
      </c>
      <c r="E1212" s="10">
        <v>43.23</v>
      </c>
      <c r="F1212" t="s">
        <v>107</v>
      </c>
      <c r="G1212" t="s">
        <v>110</v>
      </c>
    </row>
    <row r="1213" spans="1:7">
      <c r="A1213" t="s">
        <v>50</v>
      </c>
      <c r="B1213" s="1">
        <v>45360</v>
      </c>
      <c r="C1213">
        <v>32</v>
      </c>
      <c r="D1213" s="10">
        <v>80.2</v>
      </c>
      <c r="E1213" s="10">
        <v>31.02</v>
      </c>
      <c r="F1213" t="s">
        <v>107</v>
      </c>
      <c r="G1213" t="s">
        <v>110</v>
      </c>
    </row>
    <row r="1214" spans="1:7">
      <c r="A1214" t="s">
        <v>51</v>
      </c>
      <c r="B1214" s="1">
        <v>45284</v>
      </c>
      <c r="C1214">
        <v>4</v>
      </c>
      <c r="D1214" s="10">
        <v>20.66</v>
      </c>
      <c r="E1214" s="10">
        <v>73.900000000000006</v>
      </c>
      <c r="F1214" t="s">
        <v>108</v>
      </c>
      <c r="G1214" t="s">
        <v>109</v>
      </c>
    </row>
    <row r="1215" spans="1:7">
      <c r="A1215" t="s">
        <v>15</v>
      </c>
      <c r="B1215" s="1">
        <v>45439</v>
      </c>
      <c r="C1215">
        <v>231</v>
      </c>
      <c r="D1215" s="10">
        <v>69.37</v>
      </c>
      <c r="E1215" s="10">
        <v>78.13</v>
      </c>
      <c r="F1215" t="s">
        <v>107</v>
      </c>
      <c r="G1215" t="s">
        <v>109</v>
      </c>
    </row>
    <row r="1216" spans="1:7">
      <c r="A1216" t="s">
        <v>94</v>
      </c>
      <c r="B1216" s="1">
        <v>45189</v>
      </c>
      <c r="C1216">
        <v>239</v>
      </c>
      <c r="D1216" s="10">
        <v>19.7</v>
      </c>
      <c r="E1216" s="10">
        <v>41.05</v>
      </c>
      <c r="F1216" t="s">
        <v>108</v>
      </c>
      <c r="G1216" t="s">
        <v>110</v>
      </c>
    </row>
    <row r="1217" spans="1:7">
      <c r="A1217" t="s">
        <v>56</v>
      </c>
      <c r="B1217" s="1">
        <v>45367</v>
      </c>
      <c r="C1217">
        <v>19</v>
      </c>
      <c r="D1217" s="10">
        <v>57.61</v>
      </c>
      <c r="E1217" s="10">
        <v>42.42</v>
      </c>
      <c r="F1217" t="s">
        <v>107</v>
      </c>
      <c r="G1217" t="s">
        <v>109</v>
      </c>
    </row>
    <row r="1218" spans="1:7">
      <c r="A1218" t="s">
        <v>99</v>
      </c>
      <c r="B1218" s="1">
        <v>45048</v>
      </c>
      <c r="C1218">
        <v>99</v>
      </c>
      <c r="D1218" s="10">
        <v>89.65</v>
      </c>
      <c r="E1218" s="10">
        <v>54.47</v>
      </c>
      <c r="F1218" t="s">
        <v>108</v>
      </c>
      <c r="G1218" t="s">
        <v>110</v>
      </c>
    </row>
    <row r="1219" spans="1:7">
      <c r="A1219" t="s">
        <v>69</v>
      </c>
      <c r="B1219" s="1">
        <v>45172</v>
      </c>
      <c r="C1219">
        <v>290</v>
      </c>
      <c r="D1219" s="10">
        <v>45.53</v>
      </c>
      <c r="E1219" s="10">
        <v>44.76</v>
      </c>
      <c r="F1219" t="s">
        <v>107</v>
      </c>
      <c r="G1219" t="s">
        <v>110</v>
      </c>
    </row>
    <row r="1220" spans="1:7">
      <c r="A1220" t="s">
        <v>81</v>
      </c>
      <c r="B1220" s="1">
        <v>45542</v>
      </c>
      <c r="C1220">
        <v>157</v>
      </c>
      <c r="D1220" s="10">
        <v>77.180000000000007</v>
      </c>
      <c r="E1220" s="10">
        <v>52.04</v>
      </c>
      <c r="F1220" t="s">
        <v>108</v>
      </c>
      <c r="G1220" t="s">
        <v>109</v>
      </c>
    </row>
    <row r="1221" spans="1:7">
      <c r="A1221" t="s">
        <v>20</v>
      </c>
      <c r="B1221" s="1">
        <v>45657</v>
      </c>
      <c r="C1221">
        <v>123</v>
      </c>
      <c r="D1221" s="10">
        <v>73.36</v>
      </c>
      <c r="E1221" s="10">
        <v>52.48</v>
      </c>
      <c r="F1221" t="s">
        <v>108</v>
      </c>
      <c r="G1221" t="s">
        <v>109</v>
      </c>
    </row>
    <row r="1222" spans="1:7">
      <c r="A1222" t="s">
        <v>87</v>
      </c>
      <c r="B1222" s="1">
        <v>44997</v>
      </c>
      <c r="C1222">
        <v>217</v>
      </c>
      <c r="D1222" s="10">
        <v>23.89</v>
      </c>
      <c r="E1222" s="10">
        <v>31.48</v>
      </c>
      <c r="F1222" t="s">
        <v>108</v>
      </c>
      <c r="G1222" t="s">
        <v>109</v>
      </c>
    </row>
    <row r="1223" spans="1:7">
      <c r="A1223" t="s">
        <v>84</v>
      </c>
      <c r="B1223" s="1">
        <v>45231</v>
      </c>
      <c r="C1223">
        <v>116</v>
      </c>
      <c r="D1223" s="10">
        <v>44.51</v>
      </c>
      <c r="E1223" s="10">
        <v>81.61</v>
      </c>
      <c r="F1223" t="s">
        <v>107</v>
      </c>
      <c r="G1223" t="s">
        <v>109</v>
      </c>
    </row>
    <row r="1224" spans="1:7">
      <c r="A1224" t="s">
        <v>56</v>
      </c>
      <c r="B1224" s="1">
        <v>45483</v>
      </c>
      <c r="C1224">
        <v>133</v>
      </c>
      <c r="D1224" s="10">
        <v>52.85</v>
      </c>
      <c r="E1224" s="10">
        <v>37.65</v>
      </c>
      <c r="F1224" t="s">
        <v>108</v>
      </c>
      <c r="G1224" t="s">
        <v>110</v>
      </c>
    </row>
    <row r="1225" spans="1:7">
      <c r="A1225" t="s">
        <v>17</v>
      </c>
      <c r="B1225" s="1">
        <v>45469</v>
      </c>
      <c r="C1225">
        <v>188</v>
      </c>
      <c r="D1225" s="10">
        <v>82.6</v>
      </c>
      <c r="E1225" s="10">
        <v>88.27</v>
      </c>
      <c r="F1225" t="s">
        <v>107</v>
      </c>
      <c r="G1225" t="s">
        <v>110</v>
      </c>
    </row>
    <row r="1226" spans="1:7">
      <c r="A1226" t="s">
        <v>12</v>
      </c>
      <c r="B1226" s="1">
        <v>45015</v>
      </c>
      <c r="C1226">
        <v>46</v>
      </c>
      <c r="D1226" s="10">
        <v>11.05</v>
      </c>
      <c r="E1226" s="10">
        <v>75.16</v>
      </c>
      <c r="F1226" t="s">
        <v>108</v>
      </c>
      <c r="G1226" t="s">
        <v>110</v>
      </c>
    </row>
    <row r="1227" spans="1:7">
      <c r="A1227" t="s">
        <v>45</v>
      </c>
      <c r="B1227" s="1">
        <v>45436</v>
      </c>
      <c r="C1227">
        <v>120</v>
      </c>
      <c r="D1227" s="10">
        <v>57</v>
      </c>
      <c r="E1227" s="10">
        <v>103.97</v>
      </c>
      <c r="F1227" t="s">
        <v>108</v>
      </c>
      <c r="G1227" t="s">
        <v>109</v>
      </c>
    </row>
    <row r="1228" spans="1:7">
      <c r="A1228" t="s">
        <v>91</v>
      </c>
      <c r="B1228" s="1">
        <v>45175</v>
      </c>
      <c r="C1228">
        <v>94</v>
      </c>
      <c r="D1228" s="10">
        <v>80</v>
      </c>
      <c r="E1228" s="10">
        <v>65.59</v>
      </c>
      <c r="F1228" t="s">
        <v>108</v>
      </c>
      <c r="G1228" t="s">
        <v>109</v>
      </c>
    </row>
    <row r="1229" spans="1:7">
      <c r="A1229" t="s">
        <v>46</v>
      </c>
      <c r="B1229" s="1">
        <v>45448</v>
      </c>
      <c r="C1229">
        <v>252</v>
      </c>
      <c r="D1229" s="10">
        <v>53.08</v>
      </c>
      <c r="E1229" s="10">
        <v>101.57</v>
      </c>
      <c r="F1229" t="s">
        <v>108</v>
      </c>
      <c r="G1229" t="s">
        <v>109</v>
      </c>
    </row>
    <row r="1230" spans="1:7">
      <c r="A1230" t="s">
        <v>67</v>
      </c>
      <c r="B1230" s="1">
        <v>45205</v>
      </c>
      <c r="C1230">
        <v>168</v>
      </c>
      <c r="D1230" s="10">
        <v>66.680000000000007</v>
      </c>
      <c r="E1230" s="10">
        <v>57</v>
      </c>
      <c r="F1230" t="s">
        <v>107</v>
      </c>
      <c r="G1230" t="s">
        <v>109</v>
      </c>
    </row>
    <row r="1231" spans="1:7">
      <c r="A1231" t="s">
        <v>9</v>
      </c>
      <c r="B1231" s="1">
        <v>45225</v>
      </c>
      <c r="C1231">
        <v>187</v>
      </c>
      <c r="D1231" s="10">
        <v>97.27</v>
      </c>
      <c r="E1231" s="10">
        <v>67.36</v>
      </c>
      <c r="F1231" t="s">
        <v>107</v>
      </c>
      <c r="G1231" t="s">
        <v>109</v>
      </c>
    </row>
    <row r="1232" spans="1:7">
      <c r="A1232" t="s">
        <v>10</v>
      </c>
      <c r="B1232" s="1">
        <v>45456</v>
      </c>
      <c r="C1232">
        <v>223</v>
      </c>
      <c r="D1232" s="10">
        <v>74.12</v>
      </c>
      <c r="E1232" s="10">
        <v>46.04</v>
      </c>
      <c r="F1232" t="s">
        <v>107</v>
      </c>
      <c r="G1232" t="s">
        <v>109</v>
      </c>
    </row>
    <row r="1233" spans="1:7">
      <c r="A1233" t="s">
        <v>12</v>
      </c>
      <c r="B1233" s="1">
        <v>45346</v>
      </c>
      <c r="C1233">
        <v>106</v>
      </c>
      <c r="D1233" s="10">
        <v>37.520000000000003</v>
      </c>
      <c r="E1233" s="10">
        <v>47.6</v>
      </c>
      <c r="F1233" t="s">
        <v>108</v>
      </c>
      <c r="G1233" t="s">
        <v>109</v>
      </c>
    </row>
    <row r="1234" spans="1:7">
      <c r="A1234" t="s">
        <v>54</v>
      </c>
      <c r="B1234" s="1">
        <v>45072</v>
      </c>
      <c r="C1234">
        <v>249</v>
      </c>
      <c r="D1234" s="10">
        <v>62.57</v>
      </c>
      <c r="E1234" s="10">
        <v>114.2</v>
      </c>
      <c r="F1234" t="s">
        <v>108</v>
      </c>
      <c r="G1234" t="s">
        <v>109</v>
      </c>
    </row>
    <row r="1235" spans="1:7">
      <c r="A1235" t="s">
        <v>76</v>
      </c>
      <c r="B1235" s="1">
        <v>45011</v>
      </c>
      <c r="C1235">
        <v>70</v>
      </c>
      <c r="D1235" s="10">
        <v>96.26</v>
      </c>
      <c r="E1235" s="10">
        <v>91.98</v>
      </c>
      <c r="F1235" t="s">
        <v>107</v>
      </c>
      <c r="G1235" t="s">
        <v>109</v>
      </c>
    </row>
    <row r="1236" spans="1:7">
      <c r="A1236" t="s">
        <v>105</v>
      </c>
      <c r="B1236" s="1">
        <v>45354</v>
      </c>
      <c r="C1236">
        <v>42</v>
      </c>
      <c r="D1236" s="10">
        <v>14.64</v>
      </c>
      <c r="E1236" s="10">
        <v>72.180000000000007</v>
      </c>
      <c r="F1236" t="s">
        <v>108</v>
      </c>
      <c r="G1236" t="s">
        <v>110</v>
      </c>
    </row>
    <row r="1237" spans="1:7">
      <c r="A1237" t="s">
        <v>9</v>
      </c>
      <c r="B1237" s="1">
        <v>45535</v>
      </c>
      <c r="C1237">
        <v>115</v>
      </c>
      <c r="D1237" s="10">
        <v>76.8</v>
      </c>
      <c r="E1237" s="10">
        <v>97.79</v>
      </c>
      <c r="F1237" t="s">
        <v>107</v>
      </c>
      <c r="G1237" t="s">
        <v>110</v>
      </c>
    </row>
    <row r="1238" spans="1:7">
      <c r="A1238" t="s">
        <v>34</v>
      </c>
      <c r="B1238" s="1">
        <v>45485</v>
      </c>
      <c r="C1238">
        <v>250</v>
      </c>
      <c r="D1238" s="10">
        <v>64.349999999999994</v>
      </c>
      <c r="E1238" s="10">
        <v>68.849999999999994</v>
      </c>
      <c r="F1238" t="s">
        <v>108</v>
      </c>
      <c r="G1238" t="s">
        <v>110</v>
      </c>
    </row>
    <row r="1239" spans="1:7">
      <c r="A1239" t="s">
        <v>96</v>
      </c>
      <c r="B1239" s="1">
        <v>44983</v>
      </c>
      <c r="C1239">
        <v>60</v>
      </c>
      <c r="D1239" s="10">
        <v>23.68</v>
      </c>
      <c r="E1239" s="10">
        <v>41.74</v>
      </c>
      <c r="F1239" t="s">
        <v>108</v>
      </c>
      <c r="G1239" t="s">
        <v>110</v>
      </c>
    </row>
    <row r="1240" spans="1:7">
      <c r="A1240" t="s">
        <v>74</v>
      </c>
      <c r="B1240" s="1">
        <v>45118</v>
      </c>
      <c r="C1240">
        <v>283</v>
      </c>
      <c r="D1240" s="10">
        <v>39.83</v>
      </c>
      <c r="E1240" s="10">
        <v>98.51</v>
      </c>
      <c r="F1240" t="s">
        <v>107</v>
      </c>
      <c r="G1240" t="s">
        <v>110</v>
      </c>
    </row>
    <row r="1241" spans="1:7">
      <c r="A1241" t="s">
        <v>36</v>
      </c>
      <c r="B1241" s="1">
        <v>45045</v>
      </c>
      <c r="C1241">
        <v>188</v>
      </c>
      <c r="D1241" s="10">
        <v>21.85</v>
      </c>
      <c r="E1241" s="10">
        <v>78.790000000000006</v>
      </c>
      <c r="F1241" t="s">
        <v>108</v>
      </c>
      <c r="G1241" t="s">
        <v>110</v>
      </c>
    </row>
    <row r="1242" spans="1:7">
      <c r="A1242" t="s">
        <v>60</v>
      </c>
      <c r="B1242" s="1">
        <v>45019</v>
      </c>
      <c r="C1242">
        <v>159</v>
      </c>
      <c r="D1242" s="10">
        <v>26.82</v>
      </c>
      <c r="E1242" s="10">
        <v>92.68</v>
      </c>
      <c r="F1242" t="s">
        <v>107</v>
      </c>
      <c r="G1242" t="s">
        <v>110</v>
      </c>
    </row>
    <row r="1243" spans="1:7">
      <c r="A1243" t="s">
        <v>47</v>
      </c>
      <c r="B1243" s="1">
        <v>45280</v>
      </c>
      <c r="C1243">
        <v>287</v>
      </c>
      <c r="D1243" s="10">
        <v>59.58</v>
      </c>
      <c r="E1243" s="10">
        <v>76.14</v>
      </c>
      <c r="F1243" t="s">
        <v>107</v>
      </c>
      <c r="G1243" t="s">
        <v>109</v>
      </c>
    </row>
    <row r="1244" spans="1:7">
      <c r="A1244" t="s">
        <v>34</v>
      </c>
      <c r="B1244" s="1">
        <v>45079</v>
      </c>
      <c r="C1244">
        <v>125</v>
      </c>
      <c r="D1244" s="10">
        <v>57.78</v>
      </c>
      <c r="E1244" s="10">
        <v>27.51</v>
      </c>
      <c r="F1244" t="s">
        <v>107</v>
      </c>
      <c r="G1244" t="s">
        <v>110</v>
      </c>
    </row>
    <row r="1245" spans="1:7">
      <c r="A1245" t="s">
        <v>52</v>
      </c>
      <c r="B1245" s="1">
        <v>45633</v>
      </c>
      <c r="C1245">
        <v>257</v>
      </c>
      <c r="D1245" s="10">
        <v>33.5</v>
      </c>
      <c r="E1245" s="10">
        <v>66.14</v>
      </c>
      <c r="F1245" t="s">
        <v>107</v>
      </c>
      <c r="G1245" t="s">
        <v>109</v>
      </c>
    </row>
    <row r="1246" spans="1:7">
      <c r="A1246" t="s">
        <v>58</v>
      </c>
      <c r="B1246" s="1">
        <v>45560</v>
      </c>
      <c r="C1246">
        <v>245</v>
      </c>
      <c r="D1246" s="10">
        <v>38.6</v>
      </c>
      <c r="E1246" s="10">
        <v>85.09</v>
      </c>
      <c r="F1246" t="s">
        <v>108</v>
      </c>
      <c r="G1246" t="s">
        <v>109</v>
      </c>
    </row>
    <row r="1247" spans="1:7">
      <c r="A1247" t="s">
        <v>25</v>
      </c>
      <c r="B1247" s="1">
        <v>45533</v>
      </c>
      <c r="C1247">
        <v>54</v>
      </c>
      <c r="D1247" s="10">
        <v>45.75</v>
      </c>
      <c r="E1247" s="10">
        <v>80.680000000000007</v>
      </c>
      <c r="F1247" t="s">
        <v>108</v>
      </c>
      <c r="G1247" t="s">
        <v>110</v>
      </c>
    </row>
    <row r="1248" spans="1:7">
      <c r="A1248" t="s">
        <v>50</v>
      </c>
      <c r="B1248" s="1">
        <v>45237</v>
      </c>
      <c r="C1248">
        <v>201</v>
      </c>
      <c r="D1248" s="10">
        <v>31.97</v>
      </c>
      <c r="E1248" s="10">
        <v>94.17</v>
      </c>
      <c r="F1248" t="s">
        <v>108</v>
      </c>
      <c r="G1248" t="s">
        <v>109</v>
      </c>
    </row>
    <row r="1249" spans="1:7">
      <c r="A1249" t="s">
        <v>61</v>
      </c>
      <c r="B1249" s="1">
        <v>45435</v>
      </c>
      <c r="C1249">
        <v>195</v>
      </c>
      <c r="D1249" s="10">
        <v>78.31</v>
      </c>
      <c r="E1249" s="10">
        <v>113.82</v>
      </c>
      <c r="F1249" t="s">
        <v>108</v>
      </c>
      <c r="G1249" t="s">
        <v>109</v>
      </c>
    </row>
    <row r="1250" spans="1:7">
      <c r="A1250" t="s">
        <v>57</v>
      </c>
      <c r="B1250" s="1">
        <v>45337</v>
      </c>
      <c r="C1250">
        <v>75</v>
      </c>
      <c r="D1250" s="10">
        <v>15.32</v>
      </c>
      <c r="E1250" s="10">
        <v>41.31</v>
      </c>
      <c r="F1250" t="s">
        <v>108</v>
      </c>
      <c r="G1250" t="s">
        <v>109</v>
      </c>
    </row>
    <row r="1251" spans="1:7">
      <c r="A1251" t="s">
        <v>80</v>
      </c>
      <c r="B1251" s="1">
        <v>45550</v>
      </c>
      <c r="C1251">
        <v>144</v>
      </c>
      <c r="D1251" s="10">
        <v>12.87</v>
      </c>
      <c r="E1251" s="10">
        <v>90.35</v>
      </c>
      <c r="F1251" t="s">
        <v>108</v>
      </c>
      <c r="G1251" t="s">
        <v>109</v>
      </c>
    </row>
    <row r="1252" spans="1:7">
      <c r="A1252" t="s">
        <v>12</v>
      </c>
      <c r="B1252" s="1">
        <v>45037</v>
      </c>
      <c r="C1252">
        <v>25</v>
      </c>
      <c r="D1252" s="10">
        <v>30.33</v>
      </c>
      <c r="E1252" s="10">
        <v>32.520000000000003</v>
      </c>
      <c r="F1252" t="s">
        <v>107</v>
      </c>
      <c r="G1252" t="s">
        <v>110</v>
      </c>
    </row>
    <row r="1253" spans="1:7">
      <c r="A1253" t="s">
        <v>91</v>
      </c>
      <c r="B1253" s="1">
        <v>45483</v>
      </c>
      <c r="C1253">
        <v>69</v>
      </c>
      <c r="D1253" s="10">
        <v>45.29</v>
      </c>
      <c r="E1253" s="10">
        <v>57.28</v>
      </c>
      <c r="F1253" t="s">
        <v>107</v>
      </c>
      <c r="G1253" t="s">
        <v>109</v>
      </c>
    </row>
    <row r="1254" spans="1:7">
      <c r="A1254" t="s">
        <v>19</v>
      </c>
      <c r="B1254" s="1">
        <v>45093</v>
      </c>
      <c r="C1254">
        <v>46</v>
      </c>
      <c r="D1254" s="10">
        <v>83.62</v>
      </c>
      <c r="E1254" s="10">
        <v>76.97</v>
      </c>
      <c r="F1254" t="s">
        <v>107</v>
      </c>
      <c r="G1254" t="s">
        <v>110</v>
      </c>
    </row>
    <row r="1255" spans="1:7">
      <c r="A1255" t="s">
        <v>35</v>
      </c>
      <c r="B1255" s="1">
        <v>45601</v>
      </c>
      <c r="C1255">
        <v>138</v>
      </c>
      <c r="D1255" s="10">
        <v>65.25</v>
      </c>
      <c r="E1255" s="10">
        <v>94.37</v>
      </c>
      <c r="F1255" t="s">
        <v>107</v>
      </c>
      <c r="G1255" t="s">
        <v>110</v>
      </c>
    </row>
    <row r="1256" spans="1:7">
      <c r="A1256" t="s">
        <v>99</v>
      </c>
      <c r="B1256" s="1">
        <v>45034</v>
      </c>
      <c r="C1256">
        <v>133</v>
      </c>
      <c r="D1256" s="10">
        <v>43.18</v>
      </c>
      <c r="E1256" s="10">
        <v>52.55</v>
      </c>
      <c r="F1256" t="s">
        <v>107</v>
      </c>
      <c r="G1256" t="s">
        <v>110</v>
      </c>
    </row>
    <row r="1257" spans="1:7">
      <c r="A1257" t="s">
        <v>88</v>
      </c>
      <c r="B1257" s="1">
        <v>45537</v>
      </c>
      <c r="C1257">
        <v>154</v>
      </c>
      <c r="D1257" s="10">
        <v>50.17</v>
      </c>
      <c r="E1257" s="10">
        <v>78.39</v>
      </c>
      <c r="F1257" t="s">
        <v>108</v>
      </c>
      <c r="G1257" t="s">
        <v>109</v>
      </c>
    </row>
    <row r="1258" spans="1:7">
      <c r="A1258" t="s">
        <v>10</v>
      </c>
      <c r="B1258" s="1">
        <v>45664</v>
      </c>
      <c r="C1258">
        <v>172</v>
      </c>
      <c r="D1258" s="10">
        <v>76.5</v>
      </c>
      <c r="E1258" s="10">
        <v>59.83</v>
      </c>
      <c r="F1258" t="s">
        <v>107</v>
      </c>
      <c r="G1258" t="s">
        <v>109</v>
      </c>
    </row>
    <row r="1259" spans="1:7">
      <c r="A1259" t="s">
        <v>47</v>
      </c>
      <c r="B1259" s="1">
        <v>45341</v>
      </c>
      <c r="C1259">
        <v>263</v>
      </c>
      <c r="D1259" s="10">
        <v>95.15</v>
      </c>
      <c r="E1259" s="10">
        <v>50.16</v>
      </c>
      <c r="F1259" t="s">
        <v>107</v>
      </c>
      <c r="G1259" t="s">
        <v>109</v>
      </c>
    </row>
    <row r="1260" spans="1:7">
      <c r="A1260" t="s">
        <v>50</v>
      </c>
      <c r="B1260" s="1">
        <v>45697</v>
      </c>
      <c r="C1260">
        <v>288</v>
      </c>
      <c r="D1260" s="10">
        <v>45.5</v>
      </c>
      <c r="E1260" s="10">
        <v>36</v>
      </c>
      <c r="F1260" t="s">
        <v>107</v>
      </c>
      <c r="G1260" t="s">
        <v>110</v>
      </c>
    </row>
    <row r="1261" spans="1:7">
      <c r="A1261" t="s">
        <v>27</v>
      </c>
      <c r="B1261" s="1">
        <v>45670</v>
      </c>
      <c r="C1261">
        <v>60</v>
      </c>
      <c r="D1261" s="10">
        <v>22.42</v>
      </c>
      <c r="E1261" s="10">
        <v>26.5</v>
      </c>
      <c r="F1261" t="s">
        <v>107</v>
      </c>
      <c r="G1261" t="s">
        <v>109</v>
      </c>
    </row>
    <row r="1262" spans="1:7">
      <c r="A1262" t="s">
        <v>8</v>
      </c>
      <c r="B1262" s="1">
        <v>45228</v>
      </c>
      <c r="C1262">
        <v>167</v>
      </c>
      <c r="D1262" s="10">
        <v>83.85</v>
      </c>
      <c r="E1262" s="10">
        <v>40.47</v>
      </c>
      <c r="F1262" t="s">
        <v>108</v>
      </c>
      <c r="G1262" t="s">
        <v>109</v>
      </c>
    </row>
    <row r="1263" spans="1:7">
      <c r="A1263" t="s">
        <v>106</v>
      </c>
      <c r="B1263" s="1">
        <v>45298</v>
      </c>
      <c r="C1263">
        <v>53</v>
      </c>
      <c r="D1263" s="10">
        <v>52.63</v>
      </c>
      <c r="E1263" s="10">
        <v>88.58</v>
      </c>
      <c r="F1263" t="s">
        <v>107</v>
      </c>
      <c r="G1263" t="s">
        <v>110</v>
      </c>
    </row>
    <row r="1264" spans="1:7">
      <c r="A1264" t="s">
        <v>80</v>
      </c>
      <c r="B1264" s="1">
        <v>45017</v>
      </c>
      <c r="C1264">
        <v>207</v>
      </c>
      <c r="D1264" s="10">
        <v>55.06</v>
      </c>
      <c r="E1264" s="10">
        <v>96.94</v>
      </c>
      <c r="F1264" t="s">
        <v>108</v>
      </c>
      <c r="G1264" t="s">
        <v>110</v>
      </c>
    </row>
    <row r="1265" spans="1:7">
      <c r="A1265" t="s">
        <v>59</v>
      </c>
      <c r="B1265" s="1">
        <v>45417</v>
      </c>
      <c r="C1265">
        <v>146</v>
      </c>
      <c r="D1265" s="10">
        <v>57.26</v>
      </c>
      <c r="E1265" s="10">
        <v>65.03</v>
      </c>
      <c r="F1265" t="s">
        <v>107</v>
      </c>
      <c r="G1265" t="s">
        <v>109</v>
      </c>
    </row>
    <row r="1266" spans="1:7">
      <c r="A1266" t="s">
        <v>74</v>
      </c>
      <c r="B1266" s="1">
        <v>45312</v>
      </c>
      <c r="C1266">
        <v>150</v>
      </c>
      <c r="D1266" s="10">
        <v>80.16</v>
      </c>
      <c r="E1266" s="10">
        <v>72.33</v>
      </c>
      <c r="F1266" t="s">
        <v>108</v>
      </c>
      <c r="G1266" t="s">
        <v>109</v>
      </c>
    </row>
    <row r="1267" spans="1:7">
      <c r="A1267" t="s">
        <v>99</v>
      </c>
      <c r="B1267" s="1">
        <v>45571</v>
      </c>
      <c r="C1267">
        <v>229</v>
      </c>
      <c r="D1267" s="10">
        <v>82.6</v>
      </c>
      <c r="E1267" s="10">
        <v>30.76</v>
      </c>
      <c r="F1267" t="s">
        <v>107</v>
      </c>
      <c r="G1267" t="s">
        <v>109</v>
      </c>
    </row>
    <row r="1268" spans="1:7">
      <c r="A1268" t="s">
        <v>102</v>
      </c>
      <c r="B1268" s="1">
        <v>45410</v>
      </c>
      <c r="C1268">
        <v>20</v>
      </c>
      <c r="D1268" s="10">
        <v>96.62</v>
      </c>
      <c r="E1268" s="10">
        <v>69.64</v>
      </c>
      <c r="F1268" t="s">
        <v>107</v>
      </c>
      <c r="G1268" t="s">
        <v>110</v>
      </c>
    </row>
    <row r="1269" spans="1:7">
      <c r="A1269" t="s">
        <v>94</v>
      </c>
      <c r="B1269" s="1">
        <v>45485</v>
      </c>
      <c r="C1269">
        <v>152</v>
      </c>
      <c r="D1269" s="10">
        <v>24.81</v>
      </c>
      <c r="E1269" s="10">
        <v>47.01</v>
      </c>
      <c r="F1269" t="s">
        <v>107</v>
      </c>
      <c r="G1269" t="s">
        <v>109</v>
      </c>
    </row>
    <row r="1270" spans="1:7">
      <c r="A1270" t="s">
        <v>46</v>
      </c>
      <c r="B1270" s="1">
        <v>45678</v>
      </c>
      <c r="C1270">
        <v>101</v>
      </c>
      <c r="D1270" s="10">
        <v>89.62</v>
      </c>
      <c r="E1270" s="10">
        <v>40.950000000000003</v>
      </c>
      <c r="F1270" t="s">
        <v>107</v>
      </c>
      <c r="G1270" t="s">
        <v>110</v>
      </c>
    </row>
    <row r="1271" spans="1:7">
      <c r="A1271" t="s">
        <v>7</v>
      </c>
      <c r="B1271" s="1">
        <v>45063</v>
      </c>
      <c r="C1271">
        <v>290</v>
      </c>
      <c r="D1271" s="10">
        <v>52.89</v>
      </c>
      <c r="E1271" s="10">
        <v>77.63</v>
      </c>
      <c r="F1271" t="s">
        <v>108</v>
      </c>
      <c r="G1271" t="s">
        <v>109</v>
      </c>
    </row>
    <row r="1272" spans="1:7">
      <c r="A1272" t="s">
        <v>61</v>
      </c>
      <c r="B1272" s="1">
        <v>45010</v>
      </c>
      <c r="C1272">
        <v>109</v>
      </c>
      <c r="D1272" s="10">
        <v>78.48</v>
      </c>
      <c r="E1272" s="10">
        <v>103.42</v>
      </c>
      <c r="F1272" t="s">
        <v>108</v>
      </c>
      <c r="G1272" t="s">
        <v>109</v>
      </c>
    </row>
    <row r="1273" spans="1:7">
      <c r="A1273" t="s">
        <v>59</v>
      </c>
      <c r="B1273" s="1">
        <v>45136</v>
      </c>
      <c r="C1273">
        <v>242</v>
      </c>
      <c r="D1273" s="10">
        <v>92.78</v>
      </c>
      <c r="E1273" s="10">
        <v>52</v>
      </c>
      <c r="F1273" t="s">
        <v>108</v>
      </c>
      <c r="G1273" t="s">
        <v>110</v>
      </c>
    </row>
    <row r="1274" spans="1:7">
      <c r="A1274" t="s">
        <v>13</v>
      </c>
      <c r="B1274" s="1">
        <v>45246</v>
      </c>
      <c r="C1274">
        <v>114</v>
      </c>
      <c r="D1274" s="10">
        <v>57.71</v>
      </c>
      <c r="E1274" s="10">
        <v>63.74</v>
      </c>
      <c r="F1274" t="s">
        <v>108</v>
      </c>
      <c r="G1274" t="s">
        <v>109</v>
      </c>
    </row>
    <row r="1275" spans="1:7">
      <c r="A1275" t="s">
        <v>57</v>
      </c>
      <c r="B1275" s="1">
        <v>45213</v>
      </c>
      <c r="C1275">
        <v>256</v>
      </c>
      <c r="D1275" s="10">
        <v>99.56</v>
      </c>
      <c r="E1275" s="10">
        <v>47.75</v>
      </c>
      <c r="F1275" t="s">
        <v>108</v>
      </c>
      <c r="G1275" t="s">
        <v>109</v>
      </c>
    </row>
    <row r="1276" spans="1:7">
      <c r="A1276" t="s">
        <v>103</v>
      </c>
      <c r="B1276" s="1">
        <v>45234</v>
      </c>
      <c r="C1276">
        <v>201</v>
      </c>
      <c r="D1276" s="10">
        <v>77.209999999999994</v>
      </c>
      <c r="E1276" s="10">
        <v>101.82</v>
      </c>
      <c r="F1276" t="s">
        <v>107</v>
      </c>
      <c r="G1276" t="s">
        <v>110</v>
      </c>
    </row>
    <row r="1277" spans="1:7">
      <c r="A1277" t="s">
        <v>35</v>
      </c>
      <c r="B1277" s="1">
        <v>45634</v>
      </c>
      <c r="C1277">
        <v>54</v>
      </c>
      <c r="D1277" s="10">
        <v>95.23</v>
      </c>
      <c r="E1277" s="10">
        <v>46.97</v>
      </c>
      <c r="F1277" t="s">
        <v>107</v>
      </c>
      <c r="G1277" t="s">
        <v>110</v>
      </c>
    </row>
    <row r="1278" spans="1:7">
      <c r="A1278" t="s">
        <v>79</v>
      </c>
      <c r="B1278" s="1">
        <v>45422</v>
      </c>
      <c r="C1278">
        <v>242</v>
      </c>
      <c r="D1278" s="10">
        <v>48.64</v>
      </c>
      <c r="E1278" s="10">
        <v>75.38</v>
      </c>
      <c r="F1278" t="s">
        <v>107</v>
      </c>
      <c r="G1278" t="s">
        <v>109</v>
      </c>
    </row>
    <row r="1279" spans="1:7">
      <c r="A1279" t="s">
        <v>97</v>
      </c>
      <c r="B1279" s="1">
        <v>45028</v>
      </c>
      <c r="C1279">
        <v>55</v>
      </c>
      <c r="D1279" s="10">
        <v>20.98</v>
      </c>
      <c r="E1279" s="10">
        <v>44.05</v>
      </c>
      <c r="F1279" t="s">
        <v>107</v>
      </c>
      <c r="G1279" t="s">
        <v>110</v>
      </c>
    </row>
    <row r="1280" spans="1:7">
      <c r="A1280" t="s">
        <v>22</v>
      </c>
      <c r="B1280" s="1">
        <v>45024</v>
      </c>
      <c r="C1280">
        <v>158</v>
      </c>
      <c r="D1280" s="10">
        <v>59.42</v>
      </c>
      <c r="E1280" s="10">
        <v>45.3</v>
      </c>
      <c r="F1280" t="s">
        <v>107</v>
      </c>
      <c r="G1280" t="s">
        <v>109</v>
      </c>
    </row>
    <row r="1281" spans="1:7">
      <c r="A1281" t="s">
        <v>95</v>
      </c>
      <c r="B1281" s="1">
        <v>45287</v>
      </c>
      <c r="C1281">
        <v>295</v>
      </c>
      <c r="D1281" s="10">
        <v>20.66</v>
      </c>
      <c r="E1281" s="10">
        <v>109.97</v>
      </c>
      <c r="F1281" t="s">
        <v>108</v>
      </c>
      <c r="G1281" t="s">
        <v>109</v>
      </c>
    </row>
    <row r="1282" spans="1:7">
      <c r="A1282" t="s">
        <v>11</v>
      </c>
      <c r="B1282" s="1">
        <v>45137</v>
      </c>
      <c r="C1282">
        <v>233</v>
      </c>
      <c r="D1282" s="10">
        <v>13.83</v>
      </c>
      <c r="E1282" s="10">
        <v>94.48</v>
      </c>
      <c r="F1282" t="s">
        <v>107</v>
      </c>
      <c r="G1282" t="s">
        <v>109</v>
      </c>
    </row>
    <row r="1283" spans="1:7">
      <c r="A1283" t="s">
        <v>28</v>
      </c>
      <c r="B1283" s="1">
        <v>45233</v>
      </c>
      <c r="C1283">
        <v>191</v>
      </c>
      <c r="D1283" s="10">
        <v>94.66</v>
      </c>
      <c r="E1283" s="10">
        <v>48.57</v>
      </c>
      <c r="F1283" t="s">
        <v>107</v>
      </c>
      <c r="G1283" t="s">
        <v>109</v>
      </c>
    </row>
    <row r="1284" spans="1:7">
      <c r="A1284" t="s">
        <v>69</v>
      </c>
      <c r="B1284" s="1">
        <v>45206</v>
      </c>
      <c r="C1284">
        <v>212</v>
      </c>
      <c r="D1284" s="10">
        <v>38.130000000000003</v>
      </c>
      <c r="E1284" s="10">
        <v>75.83</v>
      </c>
      <c r="F1284" t="s">
        <v>108</v>
      </c>
      <c r="G1284" t="s">
        <v>109</v>
      </c>
    </row>
    <row r="1285" spans="1:7">
      <c r="A1285" t="s">
        <v>101</v>
      </c>
      <c r="B1285" s="1">
        <v>45217</v>
      </c>
      <c r="C1285">
        <v>12</v>
      </c>
      <c r="D1285" s="10">
        <v>23.87</v>
      </c>
      <c r="E1285" s="10">
        <v>47.73</v>
      </c>
      <c r="F1285" t="s">
        <v>108</v>
      </c>
      <c r="G1285" t="s">
        <v>109</v>
      </c>
    </row>
    <row r="1286" spans="1:7">
      <c r="A1286" t="s">
        <v>29</v>
      </c>
      <c r="B1286" s="1">
        <v>45348</v>
      </c>
      <c r="C1286">
        <v>21</v>
      </c>
      <c r="D1286" s="10">
        <v>63.95</v>
      </c>
      <c r="E1286" s="10">
        <v>63.04</v>
      </c>
      <c r="F1286" t="s">
        <v>107</v>
      </c>
      <c r="G1286" t="s">
        <v>109</v>
      </c>
    </row>
    <row r="1287" spans="1:7">
      <c r="A1287" t="s">
        <v>34</v>
      </c>
      <c r="B1287" s="1">
        <v>45106</v>
      </c>
      <c r="C1287">
        <v>252</v>
      </c>
      <c r="D1287" s="10">
        <v>68.67</v>
      </c>
      <c r="E1287" s="10">
        <v>116.03</v>
      </c>
      <c r="F1287" t="s">
        <v>107</v>
      </c>
      <c r="G1287" t="s">
        <v>110</v>
      </c>
    </row>
    <row r="1288" spans="1:7">
      <c r="A1288" t="s">
        <v>80</v>
      </c>
      <c r="B1288" s="1">
        <v>45371</v>
      </c>
      <c r="C1288">
        <v>174</v>
      </c>
      <c r="D1288" s="10">
        <v>65.489999999999995</v>
      </c>
      <c r="E1288" s="10">
        <v>21.12</v>
      </c>
      <c r="F1288" t="s">
        <v>107</v>
      </c>
      <c r="G1288" t="s">
        <v>109</v>
      </c>
    </row>
    <row r="1289" spans="1:7">
      <c r="A1289" t="s">
        <v>12</v>
      </c>
      <c r="B1289" s="1">
        <v>45289</v>
      </c>
      <c r="C1289">
        <v>215</v>
      </c>
      <c r="D1289" s="10">
        <v>61.61</v>
      </c>
      <c r="E1289" s="10">
        <v>82.28</v>
      </c>
      <c r="F1289" t="s">
        <v>108</v>
      </c>
      <c r="G1289" t="s">
        <v>109</v>
      </c>
    </row>
    <row r="1290" spans="1:7">
      <c r="A1290" t="s">
        <v>47</v>
      </c>
      <c r="B1290" s="1">
        <v>45153</v>
      </c>
      <c r="C1290">
        <v>23</v>
      </c>
      <c r="D1290" s="10">
        <v>17.739999999999998</v>
      </c>
      <c r="E1290" s="10">
        <v>65.97</v>
      </c>
      <c r="F1290" t="s">
        <v>107</v>
      </c>
      <c r="G1290" t="s">
        <v>110</v>
      </c>
    </row>
    <row r="1291" spans="1:7">
      <c r="A1291" t="s">
        <v>33</v>
      </c>
      <c r="B1291" s="1">
        <v>45432</v>
      </c>
      <c r="C1291">
        <v>192</v>
      </c>
      <c r="D1291" s="10">
        <v>25.13</v>
      </c>
      <c r="E1291" s="10">
        <v>53.84</v>
      </c>
      <c r="F1291" t="s">
        <v>108</v>
      </c>
      <c r="G1291" t="s">
        <v>109</v>
      </c>
    </row>
    <row r="1292" spans="1:7">
      <c r="A1292" t="s">
        <v>24</v>
      </c>
      <c r="B1292" s="1">
        <v>45209</v>
      </c>
      <c r="C1292">
        <v>288</v>
      </c>
      <c r="D1292" s="10">
        <v>88.82</v>
      </c>
      <c r="E1292" s="10">
        <v>23.66</v>
      </c>
      <c r="F1292" t="s">
        <v>108</v>
      </c>
      <c r="G1292" t="s">
        <v>109</v>
      </c>
    </row>
    <row r="1293" spans="1:7">
      <c r="A1293" t="s">
        <v>98</v>
      </c>
      <c r="B1293" s="1">
        <v>45241</v>
      </c>
      <c r="C1293">
        <v>36</v>
      </c>
      <c r="D1293" s="10">
        <v>65.010000000000005</v>
      </c>
      <c r="E1293" s="10">
        <v>57.53</v>
      </c>
      <c r="F1293" t="s">
        <v>108</v>
      </c>
      <c r="G1293" t="s">
        <v>109</v>
      </c>
    </row>
    <row r="1294" spans="1:7">
      <c r="A1294" t="s">
        <v>88</v>
      </c>
      <c r="B1294" s="1">
        <v>45644</v>
      </c>
      <c r="C1294">
        <v>145</v>
      </c>
      <c r="D1294" s="10">
        <v>48.28</v>
      </c>
      <c r="E1294" s="10">
        <v>97.86</v>
      </c>
      <c r="F1294" t="s">
        <v>107</v>
      </c>
      <c r="G1294" t="s">
        <v>109</v>
      </c>
    </row>
    <row r="1295" spans="1:7">
      <c r="A1295" t="s">
        <v>92</v>
      </c>
      <c r="B1295" s="1">
        <v>45626</v>
      </c>
      <c r="C1295">
        <v>179</v>
      </c>
      <c r="D1295" s="10">
        <v>89.38</v>
      </c>
      <c r="E1295" s="10">
        <v>103.98</v>
      </c>
      <c r="F1295" t="s">
        <v>108</v>
      </c>
      <c r="G1295" t="s">
        <v>110</v>
      </c>
    </row>
    <row r="1296" spans="1:7">
      <c r="A1296" t="s">
        <v>51</v>
      </c>
      <c r="B1296" s="1">
        <v>45627</v>
      </c>
      <c r="C1296">
        <v>274</v>
      </c>
      <c r="D1296" s="10">
        <v>91.87</v>
      </c>
      <c r="E1296" s="10">
        <v>66.819999999999993</v>
      </c>
      <c r="F1296" t="s">
        <v>107</v>
      </c>
      <c r="G1296" t="s">
        <v>110</v>
      </c>
    </row>
    <row r="1297" spans="1:7">
      <c r="A1297" t="s">
        <v>101</v>
      </c>
      <c r="B1297" s="1">
        <v>45405</v>
      </c>
      <c r="C1297">
        <v>269</v>
      </c>
      <c r="D1297" s="10">
        <v>37.85</v>
      </c>
      <c r="E1297" s="10">
        <v>22.68</v>
      </c>
      <c r="F1297" t="s">
        <v>107</v>
      </c>
      <c r="G1297" t="s">
        <v>110</v>
      </c>
    </row>
    <row r="1298" spans="1:7">
      <c r="A1298" t="s">
        <v>63</v>
      </c>
      <c r="B1298" s="1">
        <v>45287</v>
      </c>
      <c r="C1298">
        <v>288</v>
      </c>
      <c r="D1298" s="10">
        <v>62.76</v>
      </c>
      <c r="E1298" s="10">
        <v>40.729999999999997</v>
      </c>
      <c r="F1298" t="s">
        <v>108</v>
      </c>
      <c r="G1298" t="s">
        <v>110</v>
      </c>
    </row>
    <row r="1299" spans="1:7">
      <c r="A1299" t="s">
        <v>80</v>
      </c>
      <c r="B1299" s="1">
        <v>45619</v>
      </c>
      <c r="C1299">
        <v>285</v>
      </c>
      <c r="D1299" s="10">
        <v>26.77</v>
      </c>
      <c r="E1299" s="10">
        <v>51.43</v>
      </c>
      <c r="F1299" t="s">
        <v>107</v>
      </c>
      <c r="G1299" t="s">
        <v>110</v>
      </c>
    </row>
    <row r="1300" spans="1:7">
      <c r="A1300" t="s">
        <v>67</v>
      </c>
      <c r="B1300" s="1">
        <v>45557</v>
      </c>
      <c r="C1300">
        <v>68</v>
      </c>
      <c r="D1300" s="10">
        <v>14.63</v>
      </c>
      <c r="E1300" s="10">
        <v>94.34</v>
      </c>
      <c r="F1300" t="s">
        <v>108</v>
      </c>
      <c r="G1300" t="s">
        <v>109</v>
      </c>
    </row>
    <row r="1301" spans="1:7">
      <c r="A1301" t="s">
        <v>94</v>
      </c>
      <c r="B1301" s="1">
        <v>45631</v>
      </c>
      <c r="C1301">
        <v>216</v>
      </c>
      <c r="D1301" s="10">
        <v>74.14</v>
      </c>
      <c r="E1301" s="10">
        <v>54.71</v>
      </c>
      <c r="F1301" t="s">
        <v>108</v>
      </c>
      <c r="G1301" t="s">
        <v>110</v>
      </c>
    </row>
    <row r="1302" spans="1:7">
      <c r="A1302" t="s">
        <v>60</v>
      </c>
      <c r="B1302" s="1">
        <v>45357</v>
      </c>
      <c r="C1302">
        <v>288</v>
      </c>
      <c r="D1302" s="10">
        <v>17.68</v>
      </c>
      <c r="E1302" s="10">
        <v>82.49</v>
      </c>
      <c r="F1302" t="s">
        <v>107</v>
      </c>
      <c r="G1302" t="s">
        <v>109</v>
      </c>
    </row>
    <row r="1303" spans="1:7">
      <c r="A1303" t="s">
        <v>75</v>
      </c>
      <c r="B1303" s="1">
        <v>45368</v>
      </c>
      <c r="C1303">
        <v>95</v>
      </c>
      <c r="D1303" s="10">
        <v>60.32</v>
      </c>
      <c r="E1303" s="10">
        <v>66.069999999999993</v>
      </c>
      <c r="F1303" t="s">
        <v>107</v>
      </c>
      <c r="G1303" t="s">
        <v>109</v>
      </c>
    </row>
    <row r="1304" spans="1:7">
      <c r="A1304" t="s">
        <v>105</v>
      </c>
      <c r="B1304" s="1">
        <v>45093</v>
      </c>
      <c r="C1304">
        <v>30</v>
      </c>
      <c r="D1304" s="10">
        <v>80.16</v>
      </c>
      <c r="E1304" s="10">
        <v>35.950000000000003</v>
      </c>
      <c r="F1304" t="s">
        <v>107</v>
      </c>
      <c r="G1304" t="s">
        <v>110</v>
      </c>
    </row>
    <row r="1305" spans="1:7">
      <c r="A1305" t="s">
        <v>29</v>
      </c>
      <c r="B1305" s="1">
        <v>45671</v>
      </c>
      <c r="C1305">
        <v>239</v>
      </c>
      <c r="D1305" s="10">
        <v>32.44</v>
      </c>
      <c r="E1305" s="10">
        <v>26.75</v>
      </c>
      <c r="F1305" t="s">
        <v>108</v>
      </c>
      <c r="G1305" t="s">
        <v>110</v>
      </c>
    </row>
    <row r="1306" spans="1:7">
      <c r="A1306" t="s">
        <v>105</v>
      </c>
      <c r="B1306" s="1">
        <v>45251</v>
      </c>
      <c r="C1306">
        <v>120</v>
      </c>
      <c r="D1306" s="10">
        <v>84.43</v>
      </c>
      <c r="E1306" s="10">
        <v>102.94</v>
      </c>
      <c r="F1306" t="s">
        <v>108</v>
      </c>
      <c r="G1306" t="s">
        <v>110</v>
      </c>
    </row>
    <row r="1307" spans="1:7">
      <c r="A1307" t="s">
        <v>21</v>
      </c>
      <c r="B1307" s="1">
        <v>45152</v>
      </c>
      <c r="C1307">
        <v>202</v>
      </c>
      <c r="D1307" s="10">
        <v>38.07</v>
      </c>
      <c r="E1307" s="10">
        <v>71.14</v>
      </c>
      <c r="F1307" t="s">
        <v>107</v>
      </c>
      <c r="G1307" t="s">
        <v>109</v>
      </c>
    </row>
    <row r="1308" spans="1:7">
      <c r="A1308" t="s">
        <v>76</v>
      </c>
      <c r="B1308" s="1">
        <v>45310</v>
      </c>
      <c r="C1308">
        <v>111</v>
      </c>
      <c r="D1308" s="10">
        <v>50.22</v>
      </c>
      <c r="E1308" s="10">
        <v>67.790000000000006</v>
      </c>
      <c r="F1308" t="s">
        <v>107</v>
      </c>
      <c r="G1308" t="s">
        <v>110</v>
      </c>
    </row>
    <row r="1309" spans="1:7">
      <c r="A1309" t="s">
        <v>53</v>
      </c>
      <c r="B1309" s="1">
        <v>45370</v>
      </c>
      <c r="C1309">
        <v>204</v>
      </c>
      <c r="D1309" s="10">
        <v>43.42</v>
      </c>
      <c r="E1309" s="10">
        <v>100.6</v>
      </c>
      <c r="F1309" t="s">
        <v>108</v>
      </c>
      <c r="G1309" t="s">
        <v>110</v>
      </c>
    </row>
    <row r="1310" spans="1:7">
      <c r="A1310" t="s">
        <v>71</v>
      </c>
      <c r="B1310" s="1">
        <v>45434</v>
      </c>
      <c r="C1310">
        <v>228</v>
      </c>
      <c r="D1310" s="10">
        <v>79.58</v>
      </c>
      <c r="E1310" s="10">
        <v>81.39</v>
      </c>
      <c r="F1310" t="s">
        <v>108</v>
      </c>
      <c r="G1310" t="s">
        <v>110</v>
      </c>
    </row>
    <row r="1311" spans="1:7">
      <c r="A1311" t="s">
        <v>33</v>
      </c>
      <c r="B1311" s="1">
        <v>45666</v>
      </c>
      <c r="C1311">
        <v>203</v>
      </c>
      <c r="D1311" s="10">
        <v>92.42</v>
      </c>
      <c r="E1311" s="10">
        <v>41.88</v>
      </c>
      <c r="F1311" t="s">
        <v>107</v>
      </c>
      <c r="G1311" t="s">
        <v>109</v>
      </c>
    </row>
    <row r="1312" spans="1:7">
      <c r="A1312" t="s">
        <v>101</v>
      </c>
      <c r="B1312" s="1">
        <v>45175</v>
      </c>
      <c r="C1312">
        <v>266</v>
      </c>
      <c r="D1312" s="10">
        <v>10.35</v>
      </c>
      <c r="E1312" s="10">
        <v>27.54</v>
      </c>
      <c r="F1312" t="s">
        <v>108</v>
      </c>
      <c r="G1312" t="s">
        <v>110</v>
      </c>
    </row>
    <row r="1313" spans="1:7">
      <c r="A1313" t="s">
        <v>37</v>
      </c>
      <c r="B1313" s="1">
        <v>45465</v>
      </c>
      <c r="C1313">
        <v>242</v>
      </c>
      <c r="D1313" s="10">
        <v>83.33</v>
      </c>
      <c r="E1313" s="10">
        <v>108.82</v>
      </c>
      <c r="F1313" t="s">
        <v>108</v>
      </c>
      <c r="G1313" t="s">
        <v>110</v>
      </c>
    </row>
    <row r="1314" spans="1:7">
      <c r="A1314" t="s">
        <v>98</v>
      </c>
      <c r="B1314" s="1">
        <v>45265</v>
      </c>
      <c r="C1314">
        <v>204</v>
      </c>
      <c r="D1314" s="10">
        <v>23</v>
      </c>
      <c r="E1314" s="10">
        <v>40.98</v>
      </c>
      <c r="F1314" t="s">
        <v>108</v>
      </c>
      <c r="G1314" t="s">
        <v>109</v>
      </c>
    </row>
    <row r="1315" spans="1:7">
      <c r="A1315" t="s">
        <v>8</v>
      </c>
      <c r="B1315" s="1">
        <v>45091</v>
      </c>
      <c r="C1315">
        <v>113</v>
      </c>
      <c r="D1315" s="10">
        <v>60.82</v>
      </c>
      <c r="E1315" s="10">
        <v>60.62</v>
      </c>
      <c r="F1315" t="s">
        <v>108</v>
      </c>
      <c r="G1315" t="s">
        <v>109</v>
      </c>
    </row>
    <row r="1316" spans="1:7">
      <c r="A1316" t="s">
        <v>84</v>
      </c>
      <c r="B1316" s="1">
        <v>45378</v>
      </c>
      <c r="C1316">
        <v>56</v>
      </c>
      <c r="D1316" s="10">
        <v>77.11</v>
      </c>
      <c r="E1316" s="10">
        <v>98.58</v>
      </c>
      <c r="F1316" t="s">
        <v>108</v>
      </c>
      <c r="G1316" t="s">
        <v>110</v>
      </c>
    </row>
    <row r="1317" spans="1:7">
      <c r="A1317" t="s">
        <v>43</v>
      </c>
      <c r="B1317" s="1">
        <v>45565</v>
      </c>
      <c r="C1317">
        <v>19</v>
      </c>
      <c r="D1317" s="10">
        <v>45.44</v>
      </c>
      <c r="E1317" s="10">
        <v>50.13</v>
      </c>
      <c r="F1317" t="s">
        <v>108</v>
      </c>
      <c r="G1317" t="s">
        <v>110</v>
      </c>
    </row>
    <row r="1318" spans="1:7">
      <c r="A1318" t="s">
        <v>84</v>
      </c>
      <c r="B1318" s="1">
        <v>45252</v>
      </c>
      <c r="C1318">
        <v>200</v>
      </c>
      <c r="D1318" s="10">
        <v>65.45</v>
      </c>
      <c r="E1318" s="10">
        <v>98.87</v>
      </c>
      <c r="F1318" t="s">
        <v>108</v>
      </c>
      <c r="G1318" t="s">
        <v>109</v>
      </c>
    </row>
    <row r="1319" spans="1:7">
      <c r="A1319" t="s">
        <v>76</v>
      </c>
      <c r="B1319" s="1">
        <v>45483</v>
      </c>
      <c r="C1319">
        <v>191</v>
      </c>
      <c r="D1319" s="10">
        <v>60.37</v>
      </c>
      <c r="E1319" s="10">
        <v>40.619999999999997</v>
      </c>
      <c r="F1319" t="s">
        <v>107</v>
      </c>
      <c r="G1319" t="s">
        <v>110</v>
      </c>
    </row>
    <row r="1320" spans="1:7">
      <c r="A1320" t="s">
        <v>9</v>
      </c>
      <c r="B1320" s="1">
        <v>45585</v>
      </c>
      <c r="C1320">
        <v>124</v>
      </c>
      <c r="D1320" s="10">
        <v>25.01</v>
      </c>
      <c r="E1320" s="10">
        <v>81.099999999999994</v>
      </c>
      <c r="F1320" t="s">
        <v>107</v>
      </c>
      <c r="G1320" t="s">
        <v>110</v>
      </c>
    </row>
    <row r="1321" spans="1:7">
      <c r="A1321" t="s">
        <v>47</v>
      </c>
      <c r="B1321" s="1">
        <v>45615</v>
      </c>
      <c r="C1321">
        <v>35</v>
      </c>
      <c r="D1321" s="10">
        <v>36.479999999999997</v>
      </c>
      <c r="E1321" s="10">
        <v>81.37</v>
      </c>
      <c r="F1321" t="s">
        <v>108</v>
      </c>
      <c r="G1321" t="s">
        <v>109</v>
      </c>
    </row>
    <row r="1322" spans="1:7">
      <c r="A1322" t="s">
        <v>93</v>
      </c>
      <c r="B1322" s="1">
        <v>45049</v>
      </c>
      <c r="C1322">
        <v>173</v>
      </c>
      <c r="D1322" s="10">
        <v>82.36</v>
      </c>
      <c r="E1322" s="10">
        <v>88.03</v>
      </c>
      <c r="F1322" t="s">
        <v>107</v>
      </c>
      <c r="G1322" t="s">
        <v>109</v>
      </c>
    </row>
    <row r="1323" spans="1:7">
      <c r="A1323" t="s">
        <v>40</v>
      </c>
      <c r="B1323" s="1">
        <v>45241</v>
      </c>
      <c r="C1323">
        <v>234</v>
      </c>
      <c r="D1323" s="10">
        <v>96.66</v>
      </c>
      <c r="E1323" s="10">
        <v>34.270000000000003</v>
      </c>
      <c r="F1323" t="s">
        <v>107</v>
      </c>
      <c r="G1323" t="s">
        <v>109</v>
      </c>
    </row>
    <row r="1324" spans="1:7">
      <c r="A1324" t="s">
        <v>7</v>
      </c>
      <c r="B1324" s="1">
        <v>45382</v>
      </c>
      <c r="C1324">
        <v>229</v>
      </c>
      <c r="D1324" s="10">
        <v>80.91</v>
      </c>
      <c r="E1324" s="10">
        <v>67.150000000000006</v>
      </c>
      <c r="F1324" t="s">
        <v>108</v>
      </c>
      <c r="G1324" t="s">
        <v>110</v>
      </c>
    </row>
    <row r="1325" spans="1:7">
      <c r="A1325" t="s">
        <v>66</v>
      </c>
      <c r="B1325" s="1">
        <v>45287</v>
      </c>
      <c r="C1325">
        <v>182</v>
      </c>
      <c r="D1325" s="10">
        <v>72.38</v>
      </c>
      <c r="E1325" s="10">
        <v>85.81</v>
      </c>
      <c r="F1325" t="s">
        <v>108</v>
      </c>
      <c r="G1325" t="s">
        <v>109</v>
      </c>
    </row>
    <row r="1326" spans="1:7">
      <c r="A1326" t="s">
        <v>104</v>
      </c>
      <c r="B1326" s="1">
        <v>45060</v>
      </c>
      <c r="C1326">
        <v>109</v>
      </c>
      <c r="D1326" s="10">
        <v>35.92</v>
      </c>
      <c r="E1326" s="10">
        <v>56.65</v>
      </c>
      <c r="F1326" t="s">
        <v>108</v>
      </c>
      <c r="G1326" t="s">
        <v>110</v>
      </c>
    </row>
    <row r="1327" spans="1:7">
      <c r="A1327" t="s">
        <v>96</v>
      </c>
      <c r="B1327" s="1">
        <v>45586</v>
      </c>
      <c r="C1327">
        <v>218</v>
      </c>
      <c r="D1327" s="10">
        <v>15.06</v>
      </c>
      <c r="E1327" s="10">
        <v>74.23</v>
      </c>
      <c r="F1327" t="s">
        <v>108</v>
      </c>
      <c r="G1327" t="s">
        <v>109</v>
      </c>
    </row>
    <row r="1328" spans="1:7">
      <c r="A1328" t="s">
        <v>93</v>
      </c>
      <c r="B1328" s="1">
        <v>45441</v>
      </c>
      <c r="C1328">
        <v>135</v>
      </c>
      <c r="D1328" s="10">
        <v>67.83</v>
      </c>
      <c r="E1328" s="10">
        <v>110.89</v>
      </c>
      <c r="F1328" t="s">
        <v>108</v>
      </c>
      <c r="G1328" t="s">
        <v>109</v>
      </c>
    </row>
    <row r="1329" spans="1:7">
      <c r="A1329" t="s">
        <v>102</v>
      </c>
      <c r="B1329" s="1">
        <v>45443</v>
      </c>
      <c r="C1329">
        <v>206</v>
      </c>
      <c r="D1329" s="10">
        <v>16.02</v>
      </c>
      <c r="E1329" s="10">
        <v>56.8</v>
      </c>
      <c r="F1329" t="s">
        <v>108</v>
      </c>
      <c r="G1329" t="s">
        <v>110</v>
      </c>
    </row>
    <row r="1330" spans="1:7">
      <c r="A1330" t="s">
        <v>91</v>
      </c>
      <c r="B1330" s="1">
        <v>45296</v>
      </c>
      <c r="C1330">
        <v>152</v>
      </c>
      <c r="D1330" s="10">
        <v>27.72</v>
      </c>
      <c r="E1330" s="10">
        <v>99.23</v>
      </c>
      <c r="F1330" t="s">
        <v>107</v>
      </c>
      <c r="G1330" t="s">
        <v>109</v>
      </c>
    </row>
    <row r="1331" spans="1:7">
      <c r="A1331" t="s">
        <v>66</v>
      </c>
      <c r="B1331" s="1">
        <v>45530</v>
      </c>
      <c r="C1331">
        <v>61</v>
      </c>
      <c r="D1331" s="10">
        <v>91.77</v>
      </c>
      <c r="E1331" s="10">
        <v>107.68</v>
      </c>
      <c r="F1331" t="s">
        <v>108</v>
      </c>
      <c r="G1331" t="s">
        <v>110</v>
      </c>
    </row>
    <row r="1332" spans="1:7">
      <c r="A1332" t="s">
        <v>11</v>
      </c>
      <c r="B1332" s="1">
        <v>45216</v>
      </c>
      <c r="C1332">
        <v>61</v>
      </c>
      <c r="D1332" s="10">
        <v>96.22</v>
      </c>
      <c r="E1332" s="10">
        <v>22.97</v>
      </c>
      <c r="F1332" t="s">
        <v>107</v>
      </c>
      <c r="G1332" t="s">
        <v>109</v>
      </c>
    </row>
    <row r="1333" spans="1:7">
      <c r="A1333" t="s">
        <v>95</v>
      </c>
      <c r="B1333" s="1">
        <v>45070</v>
      </c>
      <c r="C1333">
        <v>248</v>
      </c>
      <c r="D1333" s="10">
        <v>10.58</v>
      </c>
      <c r="E1333" s="10">
        <v>53.79</v>
      </c>
      <c r="F1333" t="s">
        <v>107</v>
      </c>
      <c r="G1333" t="s">
        <v>110</v>
      </c>
    </row>
    <row r="1334" spans="1:7">
      <c r="A1334" t="s">
        <v>34</v>
      </c>
      <c r="B1334" s="1">
        <v>45145</v>
      </c>
      <c r="C1334">
        <v>222</v>
      </c>
      <c r="D1334" s="10">
        <v>22.66</v>
      </c>
      <c r="E1334" s="10">
        <v>88.54</v>
      </c>
      <c r="F1334" t="s">
        <v>108</v>
      </c>
      <c r="G1334" t="s">
        <v>110</v>
      </c>
    </row>
    <row r="1335" spans="1:7">
      <c r="A1335" t="s">
        <v>71</v>
      </c>
      <c r="B1335" s="1">
        <v>45229</v>
      </c>
      <c r="C1335">
        <v>87</v>
      </c>
      <c r="D1335" s="10">
        <v>98.17</v>
      </c>
      <c r="E1335" s="10">
        <v>38.630000000000003</v>
      </c>
      <c r="F1335" t="s">
        <v>108</v>
      </c>
      <c r="G1335" t="s">
        <v>109</v>
      </c>
    </row>
    <row r="1336" spans="1:7">
      <c r="A1336" t="s">
        <v>101</v>
      </c>
      <c r="B1336" s="1">
        <v>45084</v>
      </c>
      <c r="C1336">
        <v>286</v>
      </c>
      <c r="D1336" s="10">
        <v>68.489999999999995</v>
      </c>
      <c r="E1336" s="10">
        <v>108.79</v>
      </c>
      <c r="F1336" t="s">
        <v>108</v>
      </c>
      <c r="G1336" t="s">
        <v>109</v>
      </c>
    </row>
    <row r="1337" spans="1:7">
      <c r="A1337" t="s">
        <v>82</v>
      </c>
      <c r="B1337" s="1">
        <v>44991</v>
      </c>
      <c r="C1337">
        <v>245</v>
      </c>
      <c r="D1337" s="10">
        <v>81.94</v>
      </c>
      <c r="E1337" s="10">
        <v>35.85</v>
      </c>
      <c r="F1337" t="s">
        <v>107</v>
      </c>
      <c r="G1337" t="s">
        <v>109</v>
      </c>
    </row>
    <row r="1338" spans="1:7">
      <c r="A1338" t="s">
        <v>80</v>
      </c>
      <c r="B1338" s="1">
        <v>45514</v>
      </c>
      <c r="C1338">
        <v>32</v>
      </c>
      <c r="D1338" s="10">
        <v>73.14</v>
      </c>
      <c r="E1338" s="10">
        <v>110.25</v>
      </c>
      <c r="F1338" t="s">
        <v>107</v>
      </c>
      <c r="G1338" t="s">
        <v>109</v>
      </c>
    </row>
    <row r="1339" spans="1:7">
      <c r="A1339" t="s">
        <v>95</v>
      </c>
      <c r="B1339" s="1">
        <v>45197</v>
      </c>
      <c r="C1339">
        <v>10</v>
      </c>
      <c r="D1339" s="10">
        <v>86.7</v>
      </c>
      <c r="E1339" s="10">
        <v>60.59</v>
      </c>
      <c r="F1339" t="s">
        <v>108</v>
      </c>
      <c r="G1339" t="s">
        <v>110</v>
      </c>
    </row>
    <row r="1340" spans="1:7">
      <c r="A1340" t="s">
        <v>19</v>
      </c>
      <c r="B1340" s="1">
        <v>45164</v>
      </c>
      <c r="C1340">
        <v>188</v>
      </c>
      <c r="D1340" s="10">
        <v>96.72</v>
      </c>
      <c r="E1340" s="10">
        <v>60.82</v>
      </c>
      <c r="F1340" t="s">
        <v>108</v>
      </c>
      <c r="G1340" t="s">
        <v>110</v>
      </c>
    </row>
    <row r="1341" spans="1:7">
      <c r="A1341" t="s">
        <v>53</v>
      </c>
      <c r="B1341" s="1">
        <v>45551</v>
      </c>
      <c r="C1341">
        <v>300</v>
      </c>
      <c r="D1341" s="10">
        <v>98.81</v>
      </c>
      <c r="E1341" s="10">
        <v>64.260000000000005</v>
      </c>
      <c r="F1341" t="s">
        <v>107</v>
      </c>
      <c r="G1341" t="s">
        <v>110</v>
      </c>
    </row>
    <row r="1342" spans="1:7">
      <c r="A1342" t="s">
        <v>97</v>
      </c>
      <c r="B1342" s="1">
        <v>45280</v>
      </c>
      <c r="C1342">
        <v>86</v>
      </c>
      <c r="D1342" s="10">
        <v>59.73</v>
      </c>
      <c r="E1342" s="10">
        <v>38</v>
      </c>
      <c r="F1342" t="s">
        <v>108</v>
      </c>
      <c r="G1342" t="s">
        <v>110</v>
      </c>
    </row>
    <row r="1343" spans="1:7">
      <c r="A1343" t="s">
        <v>47</v>
      </c>
      <c r="B1343" s="1">
        <v>45653</v>
      </c>
      <c r="C1343">
        <v>57</v>
      </c>
      <c r="D1343" s="10">
        <v>18.62</v>
      </c>
      <c r="E1343" s="10">
        <v>68.12</v>
      </c>
      <c r="F1343" t="s">
        <v>107</v>
      </c>
      <c r="G1343" t="s">
        <v>110</v>
      </c>
    </row>
    <row r="1344" spans="1:7">
      <c r="A1344" t="s">
        <v>15</v>
      </c>
      <c r="B1344" s="1">
        <v>44974</v>
      </c>
      <c r="C1344">
        <v>57</v>
      </c>
      <c r="D1344" s="10">
        <v>45.72</v>
      </c>
      <c r="E1344" s="10">
        <v>32.299999999999997</v>
      </c>
      <c r="F1344" t="s">
        <v>108</v>
      </c>
      <c r="G1344" t="s">
        <v>110</v>
      </c>
    </row>
    <row r="1345" spans="1:7">
      <c r="A1345" t="s">
        <v>10</v>
      </c>
      <c r="B1345" s="1">
        <v>45143</v>
      </c>
      <c r="C1345">
        <v>202</v>
      </c>
      <c r="D1345" s="10">
        <v>57.45</v>
      </c>
      <c r="E1345" s="10">
        <v>62.36</v>
      </c>
      <c r="F1345" t="s">
        <v>108</v>
      </c>
      <c r="G1345" t="s">
        <v>110</v>
      </c>
    </row>
    <row r="1346" spans="1:7">
      <c r="A1346" t="s">
        <v>93</v>
      </c>
      <c r="B1346" s="1">
        <v>45056</v>
      </c>
      <c r="C1346">
        <v>142</v>
      </c>
      <c r="D1346" s="10">
        <v>77.89</v>
      </c>
      <c r="E1346" s="10">
        <v>73.59</v>
      </c>
      <c r="F1346" t="s">
        <v>107</v>
      </c>
      <c r="G1346" t="s">
        <v>109</v>
      </c>
    </row>
    <row r="1347" spans="1:7">
      <c r="A1347" t="s">
        <v>66</v>
      </c>
      <c r="B1347" s="1">
        <v>45203</v>
      </c>
      <c r="C1347">
        <v>108</v>
      </c>
      <c r="D1347" s="10">
        <v>66.64</v>
      </c>
      <c r="E1347" s="10">
        <v>64.2</v>
      </c>
      <c r="F1347" t="s">
        <v>108</v>
      </c>
      <c r="G1347" t="s">
        <v>109</v>
      </c>
    </row>
    <row r="1348" spans="1:7">
      <c r="A1348" t="s">
        <v>52</v>
      </c>
      <c r="B1348" s="1">
        <v>45271</v>
      </c>
      <c r="C1348">
        <v>116</v>
      </c>
      <c r="D1348" s="10">
        <v>51.63</v>
      </c>
      <c r="E1348" s="10">
        <v>80.53</v>
      </c>
      <c r="F1348" t="s">
        <v>107</v>
      </c>
      <c r="G1348" t="s">
        <v>109</v>
      </c>
    </row>
    <row r="1349" spans="1:7">
      <c r="A1349" t="s">
        <v>49</v>
      </c>
      <c r="B1349" s="1">
        <v>45597</v>
      </c>
      <c r="C1349">
        <v>255</v>
      </c>
      <c r="D1349" s="10">
        <v>10.61</v>
      </c>
      <c r="E1349" s="10">
        <v>93.71</v>
      </c>
      <c r="F1349" t="s">
        <v>107</v>
      </c>
      <c r="G1349" t="s">
        <v>109</v>
      </c>
    </row>
    <row r="1350" spans="1:7">
      <c r="A1350" t="s">
        <v>98</v>
      </c>
      <c r="B1350" s="1">
        <v>45299</v>
      </c>
      <c r="C1350">
        <v>197</v>
      </c>
      <c r="D1350" s="10">
        <v>35.96</v>
      </c>
      <c r="E1350" s="10">
        <v>58.89</v>
      </c>
      <c r="F1350" t="s">
        <v>107</v>
      </c>
      <c r="G1350" t="s">
        <v>110</v>
      </c>
    </row>
    <row r="1351" spans="1:7">
      <c r="A1351" t="s">
        <v>64</v>
      </c>
      <c r="B1351" s="1">
        <v>45394</v>
      </c>
      <c r="C1351">
        <v>246</v>
      </c>
      <c r="D1351" s="10">
        <v>72.099999999999994</v>
      </c>
      <c r="E1351" s="10">
        <v>32.520000000000003</v>
      </c>
      <c r="F1351" t="s">
        <v>108</v>
      </c>
      <c r="G1351" t="s">
        <v>110</v>
      </c>
    </row>
    <row r="1352" spans="1:7">
      <c r="A1352" t="s">
        <v>12</v>
      </c>
      <c r="B1352" s="1">
        <v>45626</v>
      </c>
      <c r="C1352">
        <v>54</v>
      </c>
      <c r="D1352" s="10">
        <v>76.760000000000005</v>
      </c>
      <c r="E1352" s="10">
        <v>44.11</v>
      </c>
      <c r="F1352" t="s">
        <v>107</v>
      </c>
      <c r="G1352" t="s">
        <v>110</v>
      </c>
    </row>
    <row r="1353" spans="1:7">
      <c r="A1353" t="s">
        <v>7</v>
      </c>
      <c r="B1353" s="1">
        <v>45254</v>
      </c>
      <c r="C1353">
        <v>88</v>
      </c>
      <c r="D1353" s="10">
        <v>87.49</v>
      </c>
      <c r="E1353" s="10">
        <v>86.21</v>
      </c>
      <c r="F1353" t="s">
        <v>107</v>
      </c>
      <c r="G1353" t="s">
        <v>110</v>
      </c>
    </row>
    <row r="1354" spans="1:7">
      <c r="A1354" t="s">
        <v>50</v>
      </c>
      <c r="B1354" s="1">
        <v>45690</v>
      </c>
      <c r="C1354">
        <v>132</v>
      </c>
      <c r="D1354" s="10">
        <v>70.209999999999994</v>
      </c>
      <c r="E1354" s="10">
        <v>63.51</v>
      </c>
      <c r="F1354" t="s">
        <v>108</v>
      </c>
      <c r="G1354" t="s">
        <v>109</v>
      </c>
    </row>
    <row r="1355" spans="1:7">
      <c r="A1355" t="s">
        <v>28</v>
      </c>
      <c r="B1355" s="1">
        <v>45038</v>
      </c>
      <c r="C1355">
        <v>199</v>
      </c>
      <c r="D1355" s="10">
        <v>93.03</v>
      </c>
      <c r="E1355" s="10">
        <v>87.4</v>
      </c>
      <c r="F1355" t="s">
        <v>108</v>
      </c>
      <c r="G1355" t="s">
        <v>110</v>
      </c>
    </row>
    <row r="1356" spans="1:7">
      <c r="A1356" t="s">
        <v>34</v>
      </c>
      <c r="B1356" s="1">
        <v>45483</v>
      </c>
      <c r="C1356">
        <v>254</v>
      </c>
      <c r="D1356" s="10">
        <v>58.73</v>
      </c>
      <c r="E1356" s="10">
        <v>47.09</v>
      </c>
      <c r="F1356" t="s">
        <v>108</v>
      </c>
      <c r="G1356" t="s">
        <v>109</v>
      </c>
    </row>
    <row r="1357" spans="1:7">
      <c r="A1357" t="s">
        <v>47</v>
      </c>
      <c r="B1357" s="1">
        <v>45283</v>
      </c>
      <c r="C1357">
        <v>230</v>
      </c>
      <c r="D1357" s="10">
        <v>43.45</v>
      </c>
      <c r="E1357" s="10">
        <v>49.69</v>
      </c>
      <c r="F1357" t="s">
        <v>108</v>
      </c>
      <c r="G1357" t="s">
        <v>110</v>
      </c>
    </row>
    <row r="1358" spans="1:7">
      <c r="A1358" t="s">
        <v>71</v>
      </c>
      <c r="B1358" s="1">
        <v>45300</v>
      </c>
      <c r="C1358">
        <v>38</v>
      </c>
      <c r="D1358" s="10">
        <v>25.52</v>
      </c>
      <c r="E1358" s="10">
        <v>72.16</v>
      </c>
      <c r="F1358" t="s">
        <v>107</v>
      </c>
      <c r="G1358" t="s">
        <v>109</v>
      </c>
    </row>
    <row r="1359" spans="1:7">
      <c r="A1359" t="s">
        <v>62</v>
      </c>
      <c r="B1359" s="1">
        <v>45327</v>
      </c>
      <c r="C1359">
        <v>107</v>
      </c>
      <c r="D1359" s="10">
        <v>89.18</v>
      </c>
      <c r="E1359" s="10">
        <v>108</v>
      </c>
      <c r="F1359" t="s">
        <v>108</v>
      </c>
      <c r="G1359" t="s">
        <v>110</v>
      </c>
    </row>
    <row r="1360" spans="1:7">
      <c r="A1360" t="s">
        <v>98</v>
      </c>
      <c r="B1360" s="1">
        <v>45656</v>
      </c>
      <c r="C1360">
        <v>294</v>
      </c>
      <c r="D1360" s="10">
        <v>10.02</v>
      </c>
      <c r="E1360" s="10">
        <v>43.65</v>
      </c>
      <c r="F1360" t="s">
        <v>108</v>
      </c>
      <c r="G1360" t="s">
        <v>109</v>
      </c>
    </row>
    <row r="1361" spans="1:7">
      <c r="A1361" t="s">
        <v>79</v>
      </c>
      <c r="B1361" s="1">
        <v>45155</v>
      </c>
      <c r="C1361">
        <v>47</v>
      </c>
      <c r="D1361" s="10">
        <v>43.75</v>
      </c>
      <c r="E1361" s="10">
        <v>103.13</v>
      </c>
      <c r="F1361" t="s">
        <v>108</v>
      </c>
      <c r="G1361" t="s">
        <v>110</v>
      </c>
    </row>
    <row r="1362" spans="1:7">
      <c r="A1362" t="s">
        <v>65</v>
      </c>
      <c r="B1362" s="1">
        <v>45164</v>
      </c>
      <c r="C1362">
        <v>130</v>
      </c>
      <c r="D1362" s="10">
        <v>53.54</v>
      </c>
      <c r="E1362" s="10">
        <v>99.05</v>
      </c>
      <c r="F1362" t="s">
        <v>107</v>
      </c>
      <c r="G1362" t="s">
        <v>109</v>
      </c>
    </row>
    <row r="1363" spans="1:7">
      <c r="A1363" t="s">
        <v>15</v>
      </c>
      <c r="B1363" s="1">
        <v>44997</v>
      </c>
      <c r="C1363">
        <v>259</v>
      </c>
      <c r="D1363" s="10">
        <v>11.09</v>
      </c>
      <c r="E1363" s="10">
        <v>83.24</v>
      </c>
      <c r="F1363" t="s">
        <v>108</v>
      </c>
      <c r="G1363" t="s">
        <v>110</v>
      </c>
    </row>
    <row r="1364" spans="1:7">
      <c r="A1364" t="s">
        <v>65</v>
      </c>
      <c r="B1364" s="1">
        <v>45276</v>
      </c>
      <c r="C1364">
        <v>106</v>
      </c>
      <c r="D1364" s="10">
        <v>90.44</v>
      </c>
      <c r="E1364" s="10">
        <v>74.040000000000006</v>
      </c>
      <c r="F1364" t="s">
        <v>107</v>
      </c>
      <c r="G1364" t="s">
        <v>110</v>
      </c>
    </row>
    <row r="1365" spans="1:7">
      <c r="A1365" t="s">
        <v>62</v>
      </c>
      <c r="B1365" s="1">
        <v>45479</v>
      </c>
      <c r="C1365">
        <v>79</v>
      </c>
      <c r="D1365" s="10">
        <v>96.68</v>
      </c>
      <c r="E1365" s="10">
        <v>111.52</v>
      </c>
      <c r="F1365" t="s">
        <v>108</v>
      </c>
      <c r="G1365" t="s">
        <v>110</v>
      </c>
    </row>
    <row r="1366" spans="1:7">
      <c r="A1366" t="s">
        <v>72</v>
      </c>
      <c r="B1366" s="1">
        <v>45632</v>
      </c>
      <c r="C1366">
        <v>162</v>
      </c>
      <c r="D1366" s="10">
        <v>50.8</v>
      </c>
      <c r="E1366" s="10">
        <v>44.82</v>
      </c>
      <c r="F1366" t="s">
        <v>108</v>
      </c>
      <c r="G1366" t="s">
        <v>109</v>
      </c>
    </row>
    <row r="1367" spans="1:7">
      <c r="A1367" t="s">
        <v>34</v>
      </c>
      <c r="B1367" s="1">
        <v>45467</v>
      </c>
      <c r="C1367">
        <v>107</v>
      </c>
      <c r="D1367" s="10">
        <v>14.82</v>
      </c>
      <c r="E1367" s="10">
        <v>30.26</v>
      </c>
      <c r="F1367" t="s">
        <v>107</v>
      </c>
      <c r="G1367" t="s">
        <v>110</v>
      </c>
    </row>
    <row r="1368" spans="1:7">
      <c r="A1368" t="s">
        <v>64</v>
      </c>
      <c r="B1368" s="1">
        <v>45588</v>
      </c>
      <c r="C1368">
        <v>93</v>
      </c>
      <c r="D1368" s="10">
        <v>52.48</v>
      </c>
      <c r="E1368" s="10">
        <v>108.52</v>
      </c>
      <c r="F1368" t="s">
        <v>107</v>
      </c>
      <c r="G1368" t="s">
        <v>110</v>
      </c>
    </row>
    <row r="1369" spans="1:7">
      <c r="A1369" t="s">
        <v>41</v>
      </c>
      <c r="B1369" s="1">
        <v>45661</v>
      </c>
      <c r="C1369">
        <v>230</v>
      </c>
      <c r="D1369" s="10">
        <v>90.49</v>
      </c>
      <c r="E1369" s="10">
        <v>67.569999999999993</v>
      </c>
      <c r="F1369" t="s">
        <v>108</v>
      </c>
      <c r="G1369" t="s">
        <v>110</v>
      </c>
    </row>
    <row r="1370" spans="1:7">
      <c r="A1370" t="s">
        <v>72</v>
      </c>
      <c r="B1370" s="1">
        <v>45694</v>
      </c>
      <c r="C1370">
        <v>218</v>
      </c>
      <c r="D1370" s="10">
        <v>68.61</v>
      </c>
      <c r="E1370" s="10">
        <v>46</v>
      </c>
      <c r="F1370" t="s">
        <v>107</v>
      </c>
      <c r="G1370" t="s">
        <v>109</v>
      </c>
    </row>
    <row r="1371" spans="1:7">
      <c r="A1371" t="s">
        <v>77</v>
      </c>
      <c r="B1371" s="1">
        <v>45148</v>
      </c>
      <c r="C1371">
        <v>253</v>
      </c>
      <c r="D1371" s="10">
        <v>53.81</v>
      </c>
      <c r="E1371" s="10">
        <v>32.76</v>
      </c>
      <c r="F1371" t="s">
        <v>107</v>
      </c>
      <c r="G1371" t="s">
        <v>109</v>
      </c>
    </row>
    <row r="1372" spans="1:7">
      <c r="A1372" t="s">
        <v>87</v>
      </c>
      <c r="B1372" s="1">
        <v>44977</v>
      </c>
      <c r="C1372">
        <v>255</v>
      </c>
      <c r="D1372" s="10">
        <v>22.17</v>
      </c>
      <c r="E1372" s="10">
        <v>36.67</v>
      </c>
      <c r="F1372" t="s">
        <v>108</v>
      </c>
      <c r="G1372" t="s">
        <v>110</v>
      </c>
    </row>
    <row r="1373" spans="1:7">
      <c r="A1373" t="s">
        <v>61</v>
      </c>
      <c r="B1373" s="1">
        <v>45439</v>
      </c>
      <c r="C1373">
        <v>28</v>
      </c>
      <c r="D1373" s="10">
        <v>26.84</v>
      </c>
      <c r="E1373" s="10">
        <v>44.32</v>
      </c>
      <c r="F1373" t="s">
        <v>107</v>
      </c>
      <c r="G1373" t="s">
        <v>110</v>
      </c>
    </row>
    <row r="1374" spans="1:7">
      <c r="A1374" t="s">
        <v>68</v>
      </c>
      <c r="B1374" s="1">
        <v>45409</v>
      </c>
      <c r="C1374">
        <v>24</v>
      </c>
      <c r="D1374" s="10">
        <v>37.96</v>
      </c>
      <c r="E1374" s="10">
        <v>71.599999999999994</v>
      </c>
      <c r="F1374" t="s">
        <v>108</v>
      </c>
      <c r="G1374" t="s">
        <v>110</v>
      </c>
    </row>
    <row r="1375" spans="1:7">
      <c r="A1375" t="s">
        <v>86</v>
      </c>
      <c r="B1375" s="1">
        <v>45011</v>
      </c>
      <c r="C1375">
        <v>196</v>
      </c>
      <c r="D1375" s="10">
        <v>62.19</v>
      </c>
      <c r="E1375" s="10">
        <v>101.35</v>
      </c>
      <c r="F1375" t="s">
        <v>108</v>
      </c>
      <c r="G1375" t="s">
        <v>109</v>
      </c>
    </row>
    <row r="1376" spans="1:7">
      <c r="A1376" t="s">
        <v>10</v>
      </c>
      <c r="B1376" s="1">
        <v>45567</v>
      </c>
      <c r="C1376">
        <v>253</v>
      </c>
      <c r="D1376" s="10">
        <v>58.68</v>
      </c>
      <c r="E1376" s="10">
        <v>93.25</v>
      </c>
      <c r="F1376" t="s">
        <v>107</v>
      </c>
      <c r="G1376" t="s">
        <v>110</v>
      </c>
    </row>
    <row r="1377" spans="1:7">
      <c r="A1377" t="s">
        <v>79</v>
      </c>
      <c r="B1377" s="1">
        <v>45694</v>
      </c>
      <c r="C1377">
        <v>127</v>
      </c>
      <c r="D1377" s="10">
        <v>41.01</v>
      </c>
      <c r="E1377" s="10">
        <v>49.95</v>
      </c>
      <c r="F1377" t="s">
        <v>107</v>
      </c>
      <c r="G1377" t="s">
        <v>110</v>
      </c>
    </row>
    <row r="1378" spans="1:7">
      <c r="A1378" t="s">
        <v>76</v>
      </c>
      <c r="B1378" s="1">
        <v>45615</v>
      </c>
      <c r="C1378">
        <v>144</v>
      </c>
      <c r="D1378" s="10">
        <v>81.8</v>
      </c>
      <c r="E1378" s="10">
        <v>59.67</v>
      </c>
      <c r="F1378" t="s">
        <v>108</v>
      </c>
      <c r="G1378" t="s">
        <v>109</v>
      </c>
    </row>
    <row r="1379" spans="1:7">
      <c r="A1379" t="s">
        <v>96</v>
      </c>
      <c r="B1379" s="1">
        <v>45690</v>
      </c>
      <c r="C1379">
        <v>154</v>
      </c>
      <c r="D1379" s="10">
        <v>67.81</v>
      </c>
      <c r="E1379" s="10">
        <v>25.79</v>
      </c>
      <c r="F1379" t="s">
        <v>108</v>
      </c>
      <c r="G1379" t="s">
        <v>110</v>
      </c>
    </row>
    <row r="1380" spans="1:7">
      <c r="A1380" t="s">
        <v>42</v>
      </c>
      <c r="B1380" s="1">
        <v>45249</v>
      </c>
      <c r="C1380">
        <v>178</v>
      </c>
      <c r="D1380" s="10">
        <v>24.94</v>
      </c>
      <c r="E1380" s="10">
        <v>103.05</v>
      </c>
      <c r="F1380" t="s">
        <v>107</v>
      </c>
      <c r="G1380" t="s">
        <v>109</v>
      </c>
    </row>
    <row r="1381" spans="1:7">
      <c r="A1381" t="s">
        <v>34</v>
      </c>
      <c r="B1381" s="1">
        <v>45125</v>
      </c>
      <c r="C1381">
        <v>83</v>
      </c>
      <c r="D1381" s="10">
        <v>11.54</v>
      </c>
      <c r="E1381" s="10">
        <v>68.22</v>
      </c>
      <c r="F1381" t="s">
        <v>107</v>
      </c>
      <c r="G1381" t="s">
        <v>110</v>
      </c>
    </row>
    <row r="1382" spans="1:7">
      <c r="A1382" t="s">
        <v>44</v>
      </c>
      <c r="B1382" s="1">
        <v>45461</v>
      </c>
      <c r="C1382">
        <v>199</v>
      </c>
      <c r="D1382" s="10">
        <v>51.85</v>
      </c>
      <c r="E1382" s="10">
        <v>28.81</v>
      </c>
      <c r="F1382" t="s">
        <v>108</v>
      </c>
      <c r="G1382" t="s">
        <v>109</v>
      </c>
    </row>
    <row r="1383" spans="1:7">
      <c r="A1383" t="s">
        <v>11</v>
      </c>
      <c r="B1383" s="1">
        <v>45089</v>
      </c>
      <c r="C1383">
        <v>24</v>
      </c>
      <c r="D1383" s="10">
        <v>22.03</v>
      </c>
      <c r="E1383" s="10">
        <v>51.04</v>
      </c>
      <c r="F1383" t="s">
        <v>108</v>
      </c>
      <c r="G1383" t="s">
        <v>109</v>
      </c>
    </row>
    <row r="1384" spans="1:7">
      <c r="A1384" t="s">
        <v>62</v>
      </c>
      <c r="B1384" s="1">
        <v>44985</v>
      </c>
      <c r="C1384">
        <v>100</v>
      </c>
      <c r="D1384" s="10">
        <v>81.98</v>
      </c>
      <c r="E1384" s="10">
        <v>83.06</v>
      </c>
      <c r="F1384" t="s">
        <v>108</v>
      </c>
      <c r="G1384" t="s">
        <v>109</v>
      </c>
    </row>
    <row r="1385" spans="1:7">
      <c r="A1385" t="s">
        <v>72</v>
      </c>
      <c r="B1385" s="1">
        <v>45580</v>
      </c>
      <c r="C1385">
        <v>123</v>
      </c>
      <c r="D1385" s="10">
        <v>23.03</v>
      </c>
      <c r="E1385" s="10">
        <v>31.42</v>
      </c>
      <c r="F1385" t="s">
        <v>108</v>
      </c>
      <c r="G1385" t="s">
        <v>110</v>
      </c>
    </row>
    <row r="1386" spans="1:7">
      <c r="A1386" t="s">
        <v>65</v>
      </c>
      <c r="B1386" s="1">
        <v>45700</v>
      </c>
      <c r="C1386">
        <v>21</v>
      </c>
      <c r="D1386" s="10">
        <v>31.99</v>
      </c>
      <c r="E1386" s="10">
        <v>72.58</v>
      </c>
      <c r="F1386" t="s">
        <v>108</v>
      </c>
      <c r="G1386" t="s">
        <v>109</v>
      </c>
    </row>
    <row r="1387" spans="1:7">
      <c r="A1387" t="s">
        <v>9</v>
      </c>
      <c r="B1387" s="1">
        <v>45566</v>
      </c>
      <c r="C1387">
        <v>114</v>
      </c>
      <c r="D1387" s="10">
        <v>68.03</v>
      </c>
      <c r="E1387" s="10">
        <v>24.77</v>
      </c>
      <c r="F1387" t="s">
        <v>107</v>
      </c>
      <c r="G1387" t="s">
        <v>109</v>
      </c>
    </row>
    <row r="1388" spans="1:7">
      <c r="A1388" t="s">
        <v>106</v>
      </c>
      <c r="B1388" s="1">
        <v>45651</v>
      </c>
      <c r="C1388">
        <v>264</v>
      </c>
      <c r="D1388" s="10">
        <v>22.16</v>
      </c>
      <c r="E1388" s="10">
        <v>62.32</v>
      </c>
      <c r="F1388" t="s">
        <v>107</v>
      </c>
      <c r="G1388" t="s">
        <v>110</v>
      </c>
    </row>
    <row r="1389" spans="1:7">
      <c r="A1389" t="s">
        <v>54</v>
      </c>
      <c r="B1389" s="1">
        <v>45362</v>
      </c>
      <c r="C1389">
        <v>190</v>
      </c>
      <c r="D1389" s="10">
        <v>77.569999999999993</v>
      </c>
      <c r="E1389" s="10">
        <v>57.5</v>
      </c>
      <c r="F1389" t="s">
        <v>108</v>
      </c>
      <c r="G1389" t="s">
        <v>109</v>
      </c>
    </row>
    <row r="1390" spans="1:7">
      <c r="A1390" t="s">
        <v>101</v>
      </c>
      <c r="B1390" s="1">
        <v>45248</v>
      </c>
      <c r="C1390">
        <v>63</v>
      </c>
      <c r="D1390" s="10">
        <v>25.34</v>
      </c>
      <c r="E1390" s="10">
        <v>84.85</v>
      </c>
      <c r="F1390" t="s">
        <v>108</v>
      </c>
      <c r="G1390" t="s">
        <v>109</v>
      </c>
    </row>
    <row r="1391" spans="1:7">
      <c r="A1391" t="s">
        <v>17</v>
      </c>
      <c r="B1391" s="1">
        <v>45150</v>
      </c>
      <c r="C1391">
        <v>208</v>
      </c>
      <c r="D1391" s="10">
        <v>81.91</v>
      </c>
      <c r="E1391" s="10">
        <v>31.23</v>
      </c>
      <c r="F1391" t="s">
        <v>108</v>
      </c>
      <c r="G1391" t="s">
        <v>109</v>
      </c>
    </row>
    <row r="1392" spans="1:7">
      <c r="A1392" t="s">
        <v>53</v>
      </c>
      <c r="B1392" s="1">
        <v>45022</v>
      </c>
      <c r="C1392">
        <v>60</v>
      </c>
      <c r="D1392" s="10">
        <v>79.349999999999994</v>
      </c>
      <c r="E1392" s="10">
        <v>62.88</v>
      </c>
      <c r="F1392" t="s">
        <v>108</v>
      </c>
      <c r="G1392" t="s">
        <v>109</v>
      </c>
    </row>
    <row r="1393" spans="1:7">
      <c r="A1393" t="s">
        <v>45</v>
      </c>
      <c r="B1393" s="1">
        <v>45220</v>
      </c>
      <c r="C1393">
        <v>266</v>
      </c>
      <c r="D1393" s="10">
        <v>19.899999999999999</v>
      </c>
      <c r="E1393" s="10">
        <v>81.38</v>
      </c>
      <c r="F1393" t="s">
        <v>108</v>
      </c>
      <c r="G1393" t="s">
        <v>110</v>
      </c>
    </row>
    <row r="1394" spans="1:7">
      <c r="A1394" t="s">
        <v>37</v>
      </c>
      <c r="B1394" s="1">
        <v>45022</v>
      </c>
      <c r="C1394">
        <v>169</v>
      </c>
      <c r="D1394" s="10">
        <v>25.75</v>
      </c>
      <c r="E1394" s="10">
        <v>65.569999999999993</v>
      </c>
      <c r="F1394" t="s">
        <v>107</v>
      </c>
      <c r="G1394" t="s">
        <v>110</v>
      </c>
    </row>
    <row r="1395" spans="1:7">
      <c r="A1395" t="s">
        <v>43</v>
      </c>
      <c r="B1395" s="1">
        <v>45269</v>
      </c>
      <c r="C1395">
        <v>90</v>
      </c>
      <c r="D1395" s="10">
        <v>60.76</v>
      </c>
      <c r="E1395" s="10">
        <v>73.900000000000006</v>
      </c>
      <c r="F1395" t="s">
        <v>107</v>
      </c>
      <c r="G1395" t="s">
        <v>110</v>
      </c>
    </row>
    <row r="1396" spans="1:7">
      <c r="A1396" t="s">
        <v>98</v>
      </c>
      <c r="B1396" s="1">
        <v>45157</v>
      </c>
      <c r="C1396">
        <v>18</v>
      </c>
      <c r="D1396" s="10">
        <v>80.040000000000006</v>
      </c>
      <c r="E1396" s="10">
        <v>86.04</v>
      </c>
      <c r="F1396" t="s">
        <v>108</v>
      </c>
      <c r="G1396" t="s">
        <v>109</v>
      </c>
    </row>
    <row r="1397" spans="1:7">
      <c r="A1397" t="s">
        <v>15</v>
      </c>
      <c r="B1397" s="1">
        <v>45685</v>
      </c>
      <c r="C1397">
        <v>48</v>
      </c>
      <c r="D1397" s="10">
        <v>84.07</v>
      </c>
      <c r="E1397" s="10">
        <v>84.84</v>
      </c>
      <c r="F1397" t="s">
        <v>107</v>
      </c>
      <c r="G1397" t="s">
        <v>110</v>
      </c>
    </row>
    <row r="1398" spans="1:7">
      <c r="A1398" t="s">
        <v>75</v>
      </c>
      <c r="B1398" s="1">
        <v>45603</v>
      </c>
      <c r="C1398">
        <v>48</v>
      </c>
      <c r="D1398" s="10">
        <v>99.14</v>
      </c>
      <c r="E1398" s="10">
        <v>47.9</v>
      </c>
      <c r="F1398" t="s">
        <v>107</v>
      </c>
      <c r="G1398" t="s">
        <v>110</v>
      </c>
    </row>
    <row r="1399" spans="1:7">
      <c r="A1399" t="s">
        <v>55</v>
      </c>
      <c r="B1399" s="1">
        <v>45246</v>
      </c>
      <c r="C1399">
        <v>71</v>
      </c>
      <c r="D1399" s="10">
        <v>90.4</v>
      </c>
      <c r="E1399" s="10">
        <v>116.77</v>
      </c>
      <c r="F1399" t="s">
        <v>107</v>
      </c>
      <c r="G1399" t="s">
        <v>109</v>
      </c>
    </row>
    <row r="1400" spans="1:7">
      <c r="A1400" t="s">
        <v>83</v>
      </c>
      <c r="B1400" s="1">
        <v>45558</v>
      </c>
      <c r="C1400">
        <v>265</v>
      </c>
      <c r="D1400" s="10">
        <v>95.38</v>
      </c>
      <c r="E1400" s="10">
        <v>56.81</v>
      </c>
      <c r="F1400" t="s">
        <v>107</v>
      </c>
      <c r="G1400" t="s">
        <v>110</v>
      </c>
    </row>
    <row r="1401" spans="1:7">
      <c r="A1401" t="s">
        <v>50</v>
      </c>
      <c r="B1401" s="1">
        <v>45583</v>
      </c>
      <c r="C1401">
        <v>184</v>
      </c>
      <c r="D1401" s="10">
        <v>19</v>
      </c>
      <c r="E1401" s="10">
        <v>65.63</v>
      </c>
      <c r="F1401" t="s">
        <v>107</v>
      </c>
      <c r="G1401" t="s">
        <v>110</v>
      </c>
    </row>
    <row r="1402" spans="1:7">
      <c r="A1402" t="s">
        <v>64</v>
      </c>
      <c r="B1402" s="1">
        <v>45358</v>
      </c>
      <c r="C1402">
        <v>66</v>
      </c>
      <c r="D1402" s="10">
        <v>92.34</v>
      </c>
      <c r="E1402" s="10">
        <v>27.65</v>
      </c>
      <c r="F1402" t="s">
        <v>108</v>
      </c>
      <c r="G1402" t="s">
        <v>110</v>
      </c>
    </row>
    <row r="1403" spans="1:7">
      <c r="A1403" t="s">
        <v>23</v>
      </c>
      <c r="B1403" s="1">
        <v>45597</v>
      </c>
      <c r="C1403">
        <v>106</v>
      </c>
      <c r="D1403" s="10">
        <v>76.459999999999994</v>
      </c>
      <c r="E1403" s="10">
        <v>25.28</v>
      </c>
      <c r="F1403" t="s">
        <v>108</v>
      </c>
      <c r="G1403" t="s">
        <v>110</v>
      </c>
    </row>
    <row r="1404" spans="1:7">
      <c r="A1404" t="s">
        <v>27</v>
      </c>
      <c r="B1404" s="1">
        <v>45113</v>
      </c>
      <c r="C1404">
        <v>244</v>
      </c>
      <c r="D1404" s="10">
        <v>68.569999999999993</v>
      </c>
      <c r="E1404" s="10">
        <v>96.7</v>
      </c>
      <c r="F1404" t="s">
        <v>107</v>
      </c>
      <c r="G1404" t="s">
        <v>110</v>
      </c>
    </row>
    <row r="1405" spans="1:7">
      <c r="A1405" t="s">
        <v>24</v>
      </c>
      <c r="B1405" s="1">
        <v>45027</v>
      </c>
      <c r="C1405">
        <v>291</v>
      </c>
      <c r="D1405" s="10">
        <v>45.93</v>
      </c>
      <c r="E1405" s="10">
        <v>46.78</v>
      </c>
      <c r="F1405" t="s">
        <v>108</v>
      </c>
      <c r="G1405" t="s">
        <v>110</v>
      </c>
    </row>
    <row r="1406" spans="1:7">
      <c r="A1406" t="s">
        <v>48</v>
      </c>
      <c r="B1406" s="1">
        <v>45293</v>
      </c>
      <c r="C1406">
        <v>264</v>
      </c>
      <c r="D1406" s="10">
        <v>50.86</v>
      </c>
      <c r="E1406" s="10">
        <v>113.36</v>
      </c>
      <c r="F1406" t="s">
        <v>107</v>
      </c>
      <c r="G1406" t="s">
        <v>109</v>
      </c>
    </row>
    <row r="1407" spans="1:7">
      <c r="A1407" t="s">
        <v>55</v>
      </c>
      <c r="B1407" s="1">
        <v>45338</v>
      </c>
      <c r="C1407">
        <v>230</v>
      </c>
      <c r="D1407" s="10">
        <v>29.5</v>
      </c>
      <c r="E1407" s="10">
        <v>63.45</v>
      </c>
      <c r="F1407" t="s">
        <v>107</v>
      </c>
      <c r="G1407" t="s">
        <v>110</v>
      </c>
    </row>
    <row r="1408" spans="1:7">
      <c r="A1408" t="s">
        <v>36</v>
      </c>
      <c r="B1408" s="1">
        <v>45242</v>
      </c>
      <c r="C1408">
        <v>102</v>
      </c>
      <c r="D1408" s="10">
        <v>40.840000000000003</v>
      </c>
      <c r="E1408" s="10">
        <v>69.56</v>
      </c>
      <c r="F1408" t="s">
        <v>108</v>
      </c>
      <c r="G1408" t="s">
        <v>109</v>
      </c>
    </row>
    <row r="1409" spans="1:7">
      <c r="A1409" t="s">
        <v>37</v>
      </c>
      <c r="B1409" s="1">
        <v>45210</v>
      </c>
      <c r="C1409">
        <v>83</v>
      </c>
      <c r="D1409" s="10">
        <v>20.59</v>
      </c>
      <c r="E1409" s="10">
        <v>101.54</v>
      </c>
      <c r="F1409" t="s">
        <v>108</v>
      </c>
      <c r="G1409" t="s">
        <v>110</v>
      </c>
    </row>
    <row r="1410" spans="1:7">
      <c r="A1410" t="s">
        <v>10</v>
      </c>
      <c r="B1410" s="1">
        <v>45312</v>
      </c>
      <c r="C1410">
        <v>228</v>
      </c>
      <c r="D1410" s="10">
        <v>24.82</v>
      </c>
      <c r="E1410" s="10">
        <v>34.31</v>
      </c>
      <c r="F1410" t="s">
        <v>107</v>
      </c>
      <c r="G1410" t="s">
        <v>109</v>
      </c>
    </row>
    <row r="1411" spans="1:7">
      <c r="A1411" t="s">
        <v>77</v>
      </c>
      <c r="B1411" s="1">
        <v>45588</v>
      </c>
      <c r="C1411">
        <v>135</v>
      </c>
      <c r="D1411" s="10">
        <v>86.84</v>
      </c>
      <c r="E1411" s="10">
        <v>30.24</v>
      </c>
      <c r="F1411" t="s">
        <v>108</v>
      </c>
      <c r="G1411" t="s">
        <v>109</v>
      </c>
    </row>
    <row r="1412" spans="1:7">
      <c r="A1412" t="s">
        <v>51</v>
      </c>
      <c r="B1412" s="1">
        <v>45408</v>
      </c>
      <c r="C1412">
        <v>28</v>
      </c>
      <c r="D1412" s="10">
        <v>17.920000000000002</v>
      </c>
      <c r="E1412" s="10">
        <v>77.180000000000007</v>
      </c>
      <c r="F1412" t="s">
        <v>108</v>
      </c>
      <c r="G1412" t="s">
        <v>109</v>
      </c>
    </row>
    <row r="1413" spans="1:7">
      <c r="A1413" t="s">
        <v>33</v>
      </c>
      <c r="B1413" s="1">
        <v>45094</v>
      </c>
      <c r="C1413">
        <v>243</v>
      </c>
      <c r="D1413" s="10">
        <v>73.849999999999994</v>
      </c>
      <c r="E1413" s="10">
        <v>34.79</v>
      </c>
      <c r="F1413" t="s">
        <v>108</v>
      </c>
      <c r="G1413" t="s">
        <v>110</v>
      </c>
    </row>
    <row r="1414" spans="1:7">
      <c r="A1414" t="s">
        <v>19</v>
      </c>
      <c r="B1414" s="1">
        <v>45260</v>
      </c>
      <c r="C1414">
        <v>69</v>
      </c>
      <c r="D1414" s="10">
        <v>61.15</v>
      </c>
      <c r="E1414" s="10">
        <v>69.61</v>
      </c>
      <c r="F1414" t="s">
        <v>107</v>
      </c>
      <c r="G1414" t="s">
        <v>109</v>
      </c>
    </row>
    <row r="1415" spans="1:7">
      <c r="A1415" t="s">
        <v>102</v>
      </c>
      <c r="B1415" s="1">
        <v>45253</v>
      </c>
      <c r="C1415">
        <v>105</v>
      </c>
      <c r="D1415" s="10">
        <v>70.38</v>
      </c>
      <c r="E1415" s="10">
        <v>56.35</v>
      </c>
      <c r="F1415" t="s">
        <v>108</v>
      </c>
      <c r="G1415" t="s">
        <v>109</v>
      </c>
    </row>
    <row r="1416" spans="1:7">
      <c r="A1416" t="s">
        <v>65</v>
      </c>
      <c r="B1416" s="1">
        <v>44983</v>
      </c>
      <c r="C1416">
        <v>219</v>
      </c>
      <c r="D1416" s="10">
        <v>55.98</v>
      </c>
      <c r="E1416" s="10">
        <v>77.48</v>
      </c>
      <c r="F1416" t="s">
        <v>108</v>
      </c>
      <c r="G1416" t="s">
        <v>109</v>
      </c>
    </row>
    <row r="1417" spans="1:7">
      <c r="A1417" t="s">
        <v>37</v>
      </c>
      <c r="B1417" s="1">
        <v>45081</v>
      </c>
      <c r="C1417">
        <v>76</v>
      </c>
      <c r="D1417" s="10">
        <v>66.760000000000005</v>
      </c>
      <c r="E1417" s="10">
        <v>26.21</v>
      </c>
      <c r="F1417" t="s">
        <v>108</v>
      </c>
      <c r="G1417" t="s">
        <v>109</v>
      </c>
    </row>
    <row r="1418" spans="1:7">
      <c r="A1418" t="s">
        <v>23</v>
      </c>
      <c r="B1418" s="1">
        <v>45481</v>
      </c>
      <c r="C1418">
        <v>49</v>
      </c>
      <c r="D1418" s="10">
        <v>17.28</v>
      </c>
      <c r="E1418" s="10">
        <v>39.590000000000003</v>
      </c>
      <c r="F1418" t="s">
        <v>107</v>
      </c>
      <c r="G1418" t="s">
        <v>109</v>
      </c>
    </row>
    <row r="1419" spans="1:7">
      <c r="A1419" t="s">
        <v>90</v>
      </c>
      <c r="B1419" s="1">
        <v>45540</v>
      </c>
      <c r="C1419">
        <v>86</v>
      </c>
      <c r="D1419" s="10">
        <v>89.88</v>
      </c>
      <c r="E1419" s="10">
        <v>79.010000000000005</v>
      </c>
      <c r="F1419" t="s">
        <v>108</v>
      </c>
      <c r="G1419" t="s">
        <v>109</v>
      </c>
    </row>
    <row r="1420" spans="1:7">
      <c r="A1420" t="s">
        <v>38</v>
      </c>
      <c r="B1420" s="1">
        <v>45145</v>
      </c>
      <c r="C1420">
        <v>214</v>
      </c>
      <c r="D1420" s="10">
        <v>16.73</v>
      </c>
      <c r="E1420" s="10">
        <v>36.450000000000003</v>
      </c>
      <c r="F1420" t="s">
        <v>108</v>
      </c>
      <c r="G1420" t="s">
        <v>109</v>
      </c>
    </row>
    <row r="1421" spans="1:7">
      <c r="A1421" t="s">
        <v>72</v>
      </c>
      <c r="B1421" s="1">
        <v>45595</v>
      </c>
      <c r="C1421">
        <v>25</v>
      </c>
      <c r="D1421" s="10">
        <v>56.92</v>
      </c>
      <c r="E1421" s="10">
        <v>71.959999999999994</v>
      </c>
      <c r="F1421" t="s">
        <v>108</v>
      </c>
      <c r="G1421" t="s">
        <v>109</v>
      </c>
    </row>
    <row r="1422" spans="1:7">
      <c r="A1422" t="s">
        <v>68</v>
      </c>
      <c r="B1422" s="1">
        <v>45087</v>
      </c>
      <c r="C1422">
        <v>4</v>
      </c>
      <c r="D1422" s="10">
        <v>36.380000000000003</v>
      </c>
      <c r="E1422" s="10">
        <v>45.78</v>
      </c>
      <c r="F1422" t="s">
        <v>108</v>
      </c>
      <c r="G1422" t="s">
        <v>109</v>
      </c>
    </row>
    <row r="1423" spans="1:7">
      <c r="A1423" t="s">
        <v>85</v>
      </c>
      <c r="B1423" s="1">
        <v>45035</v>
      </c>
      <c r="C1423">
        <v>57</v>
      </c>
      <c r="D1423" s="10">
        <v>73.77</v>
      </c>
      <c r="E1423" s="10">
        <v>43.43</v>
      </c>
      <c r="F1423" t="s">
        <v>108</v>
      </c>
      <c r="G1423" t="s">
        <v>109</v>
      </c>
    </row>
    <row r="1424" spans="1:7">
      <c r="A1424" t="s">
        <v>50</v>
      </c>
      <c r="B1424" s="1">
        <v>45473</v>
      </c>
      <c r="C1424">
        <v>145</v>
      </c>
      <c r="D1424" s="10">
        <v>21.57</v>
      </c>
      <c r="E1424" s="10">
        <v>47.36</v>
      </c>
      <c r="F1424" t="s">
        <v>107</v>
      </c>
      <c r="G1424" t="s">
        <v>110</v>
      </c>
    </row>
    <row r="1425" spans="1:7">
      <c r="A1425" t="s">
        <v>32</v>
      </c>
      <c r="B1425" s="1">
        <v>45373</v>
      </c>
      <c r="C1425">
        <v>277</v>
      </c>
      <c r="D1425" s="10">
        <v>40.44</v>
      </c>
      <c r="E1425" s="10">
        <v>29.52</v>
      </c>
      <c r="F1425" t="s">
        <v>107</v>
      </c>
      <c r="G1425" t="s">
        <v>110</v>
      </c>
    </row>
    <row r="1426" spans="1:7">
      <c r="A1426" t="s">
        <v>92</v>
      </c>
      <c r="B1426" s="1">
        <v>45266</v>
      </c>
      <c r="C1426">
        <v>247</v>
      </c>
      <c r="D1426" s="10">
        <v>70.790000000000006</v>
      </c>
      <c r="E1426" s="10">
        <v>47.93</v>
      </c>
      <c r="F1426" t="s">
        <v>107</v>
      </c>
      <c r="G1426" t="s">
        <v>110</v>
      </c>
    </row>
    <row r="1427" spans="1:7">
      <c r="A1427" t="s">
        <v>20</v>
      </c>
      <c r="B1427" s="1">
        <v>45640</v>
      </c>
      <c r="C1427">
        <v>117</v>
      </c>
      <c r="D1427" s="10">
        <v>54.37</v>
      </c>
      <c r="E1427" s="10">
        <v>110.41</v>
      </c>
      <c r="F1427" t="s">
        <v>108</v>
      </c>
      <c r="G1427" t="s">
        <v>109</v>
      </c>
    </row>
    <row r="1428" spans="1:7">
      <c r="A1428" t="s">
        <v>57</v>
      </c>
      <c r="B1428" s="1">
        <v>45463</v>
      </c>
      <c r="C1428">
        <v>263</v>
      </c>
      <c r="D1428" s="10">
        <v>21.78</v>
      </c>
      <c r="E1428" s="10">
        <v>80.349999999999994</v>
      </c>
      <c r="F1428" t="s">
        <v>108</v>
      </c>
      <c r="G1428" t="s">
        <v>109</v>
      </c>
    </row>
    <row r="1429" spans="1:7">
      <c r="A1429" t="s">
        <v>17</v>
      </c>
      <c r="B1429" s="1">
        <v>45570</v>
      </c>
      <c r="C1429">
        <v>278</v>
      </c>
      <c r="D1429" s="10">
        <v>30.24</v>
      </c>
      <c r="E1429" s="10">
        <v>91.7</v>
      </c>
      <c r="F1429" t="s">
        <v>108</v>
      </c>
      <c r="G1429" t="s">
        <v>109</v>
      </c>
    </row>
    <row r="1430" spans="1:7">
      <c r="A1430" t="s">
        <v>55</v>
      </c>
      <c r="B1430" s="1">
        <v>45419</v>
      </c>
      <c r="C1430">
        <v>249</v>
      </c>
      <c r="D1430" s="10">
        <v>68.81</v>
      </c>
      <c r="E1430" s="10">
        <v>57.6</v>
      </c>
      <c r="F1430" t="s">
        <v>107</v>
      </c>
      <c r="G1430" t="s">
        <v>110</v>
      </c>
    </row>
    <row r="1431" spans="1:7">
      <c r="A1431" t="s">
        <v>25</v>
      </c>
      <c r="B1431" s="1">
        <v>45208</v>
      </c>
      <c r="C1431">
        <v>88</v>
      </c>
      <c r="D1431" s="10">
        <v>13.26</v>
      </c>
      <c r="E1431" s="10">
        <v>54.03</v>
      </c>
      <c r="F1431" t="s">
        <v>107</v>
      </c>
      <c r="G1431" t="s">
        <v>110</v>
      </c>
    </row>
    <row r="1432" spans="1:7">
      <c r="A1432" t="s">
        <v>7</v>
      </c>
      <c r="B1432" s="1">
        <v>45102</v>
      </c>
      <c r="C1432">
        <v>244</v>
      </c>
      <c r="D1432" s="10">
        <v>65.95</v>
      </c>
      <c r="E1432" s="10">
        <v>81.08</v>
      </c>
      <c r="F1432" t="s">
        <v>108</v>
      </c>
      <c r="G1432" t="s">
        <v>110</v>
      </c>
    </row>
    <row r="1433" spans="1:7">
      <c r="A1433" t="s">
        <v>51</v>
      </c>
      <c r="B1433" s="1">
        <v>45591</v>
      </c>
      <c r="C1433">
        <v>100</v>
      </c>
      <c r="D1433" s="10">
        <v>24.44</v>
      </c>
      <c r="E1433" s="10">
        <v>102.17</v>
      </c>
      <c r="F1433" t="s">
        <v>108</v>
      </c>
      <c r="G1433" t="s">
        <v>110</v>
      </c>
    </row>
    <row r="1434" spans="1:7">
      <c r="A1434" t="s">
        <v>21</v>
      </c>
      <c r="B1434" s="1">
        <v>45279</v>
      </c>
      <c r="C1434">
        <v>144</v>
      </c>
      <c r="D1434" s="10">
        <v>25.27</v>
      </c>
      <c r="E1434" s="10">
        <v>33.69</v>
      </c>
      <c r="F1434" t="s">
        <v>107</v>
      </c>
      <c r="G1434" t="s">
        <v>110</v>
      </c>
    </row>
    <row r="1435" spans="1:7">
      <c r="A1435" t="s">
        <v>70</v>
      </c>
      <c r="B1435" s="1">
        <v>45081</v>
      </c>
      <c r="C1435">
        <v>123</v>
      </c>
      <c r="D1435" s="10">
        <v>59.16</v>
      </c>
      <c r="E1435" s="10">
        <v>115.98</v>
      </c>
      <c r="F1435" t="s">
        <v>107</v>
      </c>
      <c r="G1435" t="s">
        <v>109</v>
      </c>
    </row>
    <row r="1436" spans="1:7">
      <c r="A1436" t="s">
        <v>82</v>
      </c>
      <c r="B1436" s="1">
        <v>45272</v>
      </c>
      <c r="C1436">
        <v>116</v>
      </c>
      <c r="D1436" s="10">
        <v>91.19</v>
      </c>
      <c r="E1436" s="10">
        <v>66.849999999999994</v>
      </c>
      <c r="F1436" t="s">
        <v>107</v>
      </c>
      <c r="G1436" t="s">
        <v>109</v>
      </c>
    </row>
    <row r="1437" spans="1:7">
      <c r="A1437" t="s">
        <v>75</v>
      </c>
      <c r="B1437" s="1">
        <v>45243</v>
      </c>
      <c r="C1437">
        <v>293</v>
      </c>
      <c r="D1437" s="10">
        <v>70.77</v>
      </c>
      <c r="E1437" s="10">
        <v>48.29</v>
      </c>
      <c r="F1437" t="s">
        <v>108</v>
      </c>
      <c r="G1437" t="s">
        <v>110</v>
      </c>
    </row>
    <row r="1438" spans="1:7">
      <c r="A1438" t="s">
        <v>101</v>
      </c>
      <c r="B1438" s="1">
        <v>44983</v>
      </c>
      <c r="C1438">
        <v>71</v>
      </c>
      <c r="D1438" s="10">
        <v>64.84</v>
      </c>
      <c r="E1438" s="10">
        <v>75.5</v>
      </c>
      <c r="F1438" t="s">
        <v>108</v>
      </c>
      <c r="G1438" t="s">
        <v>110</v>
      </c>
    </row>
    <row r="1439" spans="1:7">
      <c r="A1439" t="s">
        <v>73</v>
      </c>
      <c r="B1439" s="1">
        <v>45378</v>
      </c>
      <c r="C1439">
        <v>192</v>
      </c>
      <c r="D1439" s="10">
        <v>39.119999999999997</v>
      </c>
      <c r="E1439" s="10">
        <v>85.1</v>
      </c>
      <c r="F1439" t="s">
        <v>108</v>
      </c>
      <c r="G1439" t="s">
        <v>110</v>
      </c>
    </row>
    <row r="1440" spans="1:7">
      <c r="A1440" t="s">
        <v>92</v>
      </c>
      <c r="B1440" s="1">
        <v>45481</v>
      </c>
      <c r="C1440">
        <v>6</v>
      </c>
      <c r="D1440" s="10">
        <v>42.46</v>
      </c>
      <c r="E1440" s="10">
        <v>39.020000000000003</v>
      </c>
      <c r="F1440" t="s">
        <v>108</v>
      </c>
      <c r="G1440" t="s">
        <v>110</v>
      </c>
    </row>
    <row r="1441" spans="1:7">
      <c r="A1441" t="s">
        <v>68</v>
      </c>
      <c r="B1441" s="1">
        <v>45430</v>
      </c>
      <c r="C1441">
        <v>185</v>
      </c>
      <c r="D1441" s="10">
        <v>62.36</v>
      </c>
      <c r="E1441" s="10">
        <v>41.12</v>
      </c>
      <c r="F1441" t="s">
        <v>107</v>
      </c>
      <c r="G1441" t="s">
        <v>110</v>
      </c>
    </row>
    <row r="1442" spans="1:7">
      <c r="A1442" t="s">
        <v>95</v>
      </c>
      <c r="B1442" s="1">
        <v>45435</v>
      </c>
      <c r="C1442">
        <v>28</v>
      </c>
      <c r="D1442" s="10">
        <v>46.95</v>
      </c>
      <c r="E1442" s="10">
        <v>23.07</v>
      </c>
      <c r="F1442" t="s">
        <v>107</v>
      </c>
      <c r="G1442" t="s">
        <v>109</v>
      </c>
    </row>
    <row r="1443" spans="1:7">
      <c r="A1443" t="s">
        <v>8</v>
      </c>
      <c r="B1443" s="1">
        <v>45313</v>
      </c>
      <c r="C1443">
        <v>133</v>
      </c>
      <c r="D1443" s="10">
        <v>45.14</v>
      </c>
      <c r="E1443" s="10">
        <v>107.8</v>
      </c>
      <c r="F1443" t="s">
        <v>108</v>
      </c>
      <c r="G1443" t="s">
        <v>110</v>
      </c>
    </row>
    <row r="1444" spans="1:7">
      <c r="A1444" t="s">
        <v>31</v>
      </c>
      <c r="B1444" s="1">
        <v>45081</v>
      </c>
      <c r="C1444">
        <v>148</v>
      </c>
      <c r="D1444" s="10">
        <v>19.66</v>
      </c>
      <c r="E1444" s="10">
        <v>88.56</v>
      </c>
      <c r="F1444" t="s">
        <v>107</v>
      </c>
      <c r="G1444" t="s">
        <v>110</v>
      </c>
    </row>
    <row r="1445" spans="1:7">
      <c r="A1445" t="s">
        <v>29</v>
      </c>
      <c r="B1445" s="1">
        <v>45178</v>
      </c>
      <c r="C1445">
        <v>33</v>
      </c>
      <c r="D1445" s="10">
        <v>66.94</v>
      </c>
      <c r="E1445" s="10">
        <v>46.64</v>
      </c>
      <c r="F1445" t="s">
        <v>108</v>
      </c>
      <c r="G1445" t="s">
        <v>110</v>
      </c>
    </row>
    <row r="1446" spans="1:7">
      <c r="A1446" t="s">
        <v>16</v>
      </c>
      <c r="B1446" s="1">
        <v>45652</v>
      </c>
      <c r="C1446">
        <v>233</v>
      </c>
      <c r="D1446" s="10">
        <v>54.51</v>
      </c>
      <c r="E1446" s="10">
        <v>95.13</v>
      </c>
      <c r="F1446" t="s">
        <v>108</v>
      </c>
      <c r="G1446" t="s">
        <v>110</v>
      </c>
    </row>
    <row r="1447" spans="1:7">
      <c r="A1447" t="s">
        <v>93</v>
      </c>
      <c r="B1447" s="1">
        <v>45330</v>
      </c>
      <c r="C1447">
        <v>191</v>
      </c>
      <c r="D1447" s="10">
        <v>80.3</v>
      </c>
      <c r="E1447" s="10">
        <v>62.48</v>
      </c>
      <c r="F1447" t="s">
        <v>107</v>
      </c>
      <c r="G1447" t="s">
        <v>109</v>
      </c>
    </row>
    <row r="1448" spans="1:7">
      <c r="A1448" t="s">
        <v>43</v>
      </c>
      <c r="B1448" s="1">
        <v>45260</v>
      </c>
      <c r="C1448">
        <v>131</v>
      </c>
      <c r="D1448" s="10">
        <v>54.97</v>
      </c>
      <c r="E1448" s="10">
        <v>65.739999999999995</v>
      </c>
      <c r="F1448" t="s">
        <v>108</v>
      </c>
      <c r="G1448" t="s">
        <v>109</v>
      </c>
    </row>
    <row r="1449" spans="1:7">
      <c r="A1449" t="s">
        <v>29</v>
      </c>
      <c r="B1449" s="1">
        <v>45519</v>
      </c>
      <c r="C1449">
        <v>155</v>
      </c>
      <c r="D1449" s="10">
        <v>20.38</v>
      </c>
      <c r="E1449" s="10">
        <v>79.87</v>
      </c>
      <c r="F1449" t="s">
        <v>108</v>
      </c>
      <c r="G1449" t="s">
        <v>110</v>
      </c>
    </row>
    <row r="1450" spans="1:7">
      <c r="A1450" t="s">
        <v>25</v>
      </c>
      <c r="B1450" s="1">
        <v>45153</v>
      </c>
      <c r="C1450">
        <v>45</v>
      </c>
      <c r="D1450" s="10">
        <v>70.8</v>
      </c>
      <c r="E1450" s="10">
        <v>21.89</v>
      </c>
      <c r="F1450" t="s">
        <v>107</v>
      </c>
      <c r="G1450" t="s">
        <v>110</v>
      </c>
    </row>
    <row r="1451" spans="1:7">
      <c r="A1451" t="s">
        <v>94</v>
      </c>
      <c r="B1451" s="1">
        <v>45046</v>
      </c>
      <c r="C1451">
        <v>300</v>
      </c>
      <c r="D1451" s="10">
        <v>83.1</v>
      </c>
      <c r="E1451" s="10">
        <v>33.979999999999997</v>
      </c>
      <c r="F1451" t="s">
        <v>107</v>
      </c>
      <c r="G1451" t="s">
        <v>110</v>
      </c>
    </row>
    <row r="1452" spans="1:7">
      <c r="A1452" t="s">
        <v>91</v>
      </c>
      <c r="B1452" s="1">
        <v>45685</v>
      </c>
      <c r="C1452">
        <v>146</v>
      </c>
      <c r="D1452" s="10">
        <v>89.03</v>
      </c>
      <c r="E1452" s="10">
        <v>101.81</v>
      </c>
      <c r="F1452" t="s">
        <v>108</v>
      </c>
      <c r="G1452" t="s">
        <v>109</v>
      </c>
    </row>
    <row r="1453" spans="1:7">
      <c r="A1453" t="s">
        <v>45</v>
      </c>
      <c r="B1453" s="1">
        <v>45394</v>
      </c>
      <c r="C1453">
        <v>12</v>
      </c>
      <c r="D1453" s="10">
        <v>26.15</v>
      </c>
      <c r="E1453" s="10">
        <v>109.57</v>
      </c>
      <c r="F1453" t="s">
        <v>107</v>
      </c>
      <c r="G1453" t="s">
        <v>110</v>
      </c>
    </row>
    <row r="1454" spans="1:7">
      <c r="A1454" t="s">
        <v>41</v>
      </c>
      <c r="B1454" s="1">
        <v>45035</v>
      </c>
      <c r="C1454">
        <v>146</v>
      </c>
      <c r="D1454" s="10">
        <v>41.81</v>
      </c>
      <c r="E1454" s="10">
        <v>61.78</v>
      </c>
      <c r="F1454" t="s">
        <v>107</v>
      </c>
      <c r="G1454" t="s">
        <v>109</v>
      </c>
    </row>
    <row r="1455" spans="1:7">
      <c r="A1455" t="s">
        <v>60</v>
      </c>
      <c r="B1455" s="1">
        <v>45376</v>
      </c>
      <c r="C1455">
        <v>102</v>
      </c>
      <c r="D1455" s="10">
        <v>28.41</v>
      </c>
      <c r="E1455" s="10">
        <v>34.78</v>
      </c>
      <c r="F1455" t="s">
        <v>107</v>
      </c>
      <c r="G1455" t="s">
        <v>109</v>
      </c>
    </row>
    <row r="1456" spans="1:7">
      <c r="A1456" t="s">
        <v>28</v>
      </c>
      <c r="B1456" s="1">
        <v>45347</v>
      </c>
      <c r="C1456">
        <v>289</v>
      </c>
      <c r="D1456" s="10">
        <v>96.16</v>
      </c>
      <c r="E1456" s="10">
        <v>58.27</v>
      </c>
      <c r="F1456" t="s">
        <v>108</v>
      </c>
      <c r="G1456" t="s">
        <v>109</v>
      </c>
    </row>
    <row r="1457" spans="1:7">
      <c r="A1457" t="s">
        <v>77</v>
      </c>
      <c r="B1457" s="1">
        <v>45345</v>
      </c>
      <c r="C1457">
        <v>34</v>
      </c>
      <c r="D1457" s="10">
        <v>51.39</v>
      </c>
      <c r="E1457" s="10">
        <v>106.12</v>
      </c>
      <c r="F1457" t="s">
        <v>108</v>
      </c>
      <c r="G1457" t="s">
        <v>110</v>
      </c>
    </row>
    <row r="1458" spans="1:7">
      <c r="A1458" t="s">
        <v>14</v>
      </c>
      <c r="B1458" s="1">
        <v>45350</v>
      </c>
      <c r="C1458">
        <v>171</v>
      </c>
      <c r="D1458" s="10">
        <v>72.13</v>
      </c>
      <c r="E1458" s="10">
        <v>107.86</v>
      </c>
      <c r="F1458" t="s">
        <v>107</v>
      </c>
      <c r="G1458" t="s">
        <v>110</v>
      </c>
    </row>
    <row r="1459" spans="1:7">
      <c r="A1459" t="s">
        <v>98</v>
      </c>
      <c r="B1459" s="1">
        <v>45539</v>
      </c>
      <c r="C1459">
        <v>241</v>
      </c>
      <c r="D1459" s="10">
        <v>32.75</v>
      </c>
      <c r="E1459" s="10">
        <v>59.97</v>
      </c>
      <c r="F1459" t="s">
        <v>108</v>
      </c>
      <c r="G1459" t="s">
        <v>109</v>
      </c>
    </row>
    <row r="1460" spans="1:7">
      <c r="A1460" t="s">
        <v>66</v>
      </c>
      <c r="B1460" s="1">
        <v>45276</v>
      </c>
      <c r="C1460">
        <v>29</v>
      </c>
      <c r="D1460" s="10">
        <v>68.77</v>
      </c>
      <c r="E1460" s="10">
        <v>49.56</v>
      </c>
      <c r="F1460" t="s">
        <v>107</v>
      </c>
      <c r="G1460" t="s">
        <v>110</v>
      </c>
    </row>
    <row r="1461" spans="1:7">
      <c r="A1461" t="s">
        <v>13</v>
      </c>
      <c r="B1461" s="1">
        <v>45574</v>
      </c>
      <c r="C1461">
        <v>136</v>
      </c>
      <c r="D1461" s="10">
        <v>10.73</v>
      </c>
      <c r="E1461" s="10">
        <v>44.6</v>
      </c>
      <c r="F1461" t="s">
        <v>108</v>
      </c>
      <c r="G1461" t="s">
        <v>110</v>
      </c>
    </row>
    <row r="1462" spans="1:7">
      <c r="A1462" t="s">
        <v>81</v>
      </c>
      <c r="B1462" s="1">
        <v>45659</v>
      </c>
      <c r="C1462">
        <v>249</v>
      </c>
      <c r="D1462" s="10">
        <v>82.54</v>
      </c>
      <c r="E1462" s="10">
        <v>33.79</v>
      </c>
      <c r="F1462" t="s">
        <v>107</v>
      </c>
      <c r="G1462" t="s">
        <v>110</v>
      </c>
    </row>
    <row r="1463" spans="1:7">
      <c r="A1463" t="s">
        <v>24</v>
      </c>
      <c r="B1463" s="1">
        <v>45089</v>
      </c>
      <c r="C1463">
        <v>17</v>
      </c>
      <c r="D1463" s="10">
        <v>66.16</v>
      </c>
      <c r="E1463" s="10">
        <v>69.73</v>
      </c>
      <c r="F1463" t="s">
        <v>107</v>
      </c>
      <c r="G1463" t="s">
        <v>110</v>
      </c>
    </row>
    <row r="1464" spans="1:7">
      <c r="A1464" t="s">
        <v>73</v>
      </c>
      <c r="B1464" s="1">
        <v>45278</v>
      </c>
      <c r="C1464">
        <v>251</v>
      </c>
      <c r="D1464" s="10">
        <v>56.26</v>
      </c>
      <c r="E1464" s="10">
        <v>107.37</v>
      </c>
      <c r="F1464" t="s">
        <v>107</v>
      </c>
      <c r="G1464" t="s">
        <v>109</v>
      </c>
    </row>
    <row r="1465" spans="1:7">
      <c r="A1465" t="s">
        <v>60</v>
      </c>
      <c r="B1465" s="1">
        <v>45632</v>
      </c>
      <c r="C1465">
        <v>276</v>
      </c>
      <c r="D1465" s="10">
        <v>70.430000000000007</v>
      </c>
      <c r="E1465" s="10">
        <v>42.72</v>
      </c>
      <c r="F1465" t="s">
        <v>108</v>
      </c>
      <c r="G1465" t="s">
        <v>110</v>
      </c>
    </row>
    <row r="1466" spans="1:7">
      <c r="A1466" t="s">
        <v>81</v>
      </c>
      <c r="B1466" s="1">
        <v>45406</v>
      </c>
      <c r="C1466">
        <v>85</v>
      </c>
      <c r="D1466" s="10">
        <v>11.01</v>
      </c>
      <c r="E1466" s="10">
        <v>104.94</v>
      </c>
      <c r="F1466" t="s">
        <v>107</v>
      </c>
      <c r="G1466" t="s">
        <v>110</v>
      </c>
    </row>
    <row r="1467" spans="1:7">
      <c r="A1467" t="s">
        <v>36</v>
      </c>
      <c r="B1467" s="1">
        <v>45699</v>
      </c>
      <c r="C1467">
        <v>15</v>
      </c>
      <c r="D1467" s="10">
        <v>73.75</v>
      </c>
      <c r="E1467" s="10">
        <v>97.21</v>
      </c>
      <c r="F1467" t="s">
        <v>107</v>
      </c>
      <c r="G1467" t="s">
        <v>109</v>
      </c>
    </row>
    <row r="1468" spans="1:7">
      <c r="A1468" t="s">
        <v>17</v>
      </c>
      <c r="B1468" s="1">
        <v>45074</v>
      </c>
      <c r="C1468">
        <v>29</v>
      </c>
      <c r="D1468" s="10">
        <v>69.040000000000006</v>
      </c>
      <c r="E1468" s="10">
        <v>43.04</v>
      </c>
      <c r="F1468" t="s">
        <v>108</v>
      </c>
      <c r="G1468" t="s">
        <v>110</v>
      </c>
    </row>
    <row r="1469" spans="1:7">
      <c r="A1469" t="s">
        <v>43</v>
      </c>
      <c r="B1469" s="1">
        <v>45376</v>
      </c>
      <c r="C1469">
        <v>200</v>
      </c>
      <c r="D1469" s="10">
        <v>30.3</v>
      </c>
      <c r="E1469" s="10">
        <v>34.75</v>
      </c>
      <c r="F1469" t="s">
        <v>108</v>
      </c>
      <c r="G1469" t="s">
        <v>109</v>
      </c>
    </row>
    <row r="1470" spans="1:7">
      <c r="A1470" t="s">
        <v>81</v>
      </c>
      <c r="B1470" s="1">
        <v>45458</v>
      </c>
      <c r="C1470">
        <v>89</v>
      </c>
      <c r="D1470" s="10">
        <v>86.73</v>
      </c>
      <c r="E1470" s="10">
        <v>67.8</v>
      </c>
      <c r="F1470" t="s">
        <v>108</v>
      </c>
      <c r="G1470" t="s">
        <v>110</v>
      </c>
    </row>
    <row r="1471" spans="1:7">
      <c r="A1471" t="s">
        <v>59</v>
      </c>
      <c r="B1471" s="1">
        <v>45216</v>
      </c>
      <c r="C1471">
        <v>251</v>
      </c>
      <c r="D1471" s="10">
        <v>45.03</v>
      </c>
      <c r="E1471" s="10">
        <v>74.540000000000006</v>
      </c>
      <c r="F1471" t="s">
        <v>107</v>
      </c>
      <c r="G1471" t="s">
        <v>110</v>
      </c>
    </row>
    <row r="1472" spans="1:7">
      <c r="A1472" t="s">
        <v>50</v>
      </c>
      <c r="B1472" s="1">
        <v>45671</v>
      </c>
      <c r="C1472">
        <v>188</v>
      </c>
      <c r="D1472" s="10">
        <v>65.81</v>
      </c>
      <c r="E1472" s="10">
        <v>41.74</v>
      </c>
      <c r="F1472" t="s">
        <v>107</v>
      </c>
      <c r="G1472" t="s">
        <v>110</v>
      </c>
    </row>
    <row r="1473" spans="1:7">
      <c r="A1473" t="s">
        <v>37</v>
      </c>
      <c r="B1473" s="1">
        <v>45255</v>
      </c>
      <c r="C1473">
        <v>70</v>
      </c>
      <c r="D1473" s="10">
        <v>62.95</v>
      </c>
      <c r="E1473" s="10">
        <v>90.97</v>
      </c>
      <c r="F1473" t="s">
        <v>107</v>
      </c>
      <c r="G1473" t="s">
        <v>109</v>
      </c>
    </row>
    <row r="1474" spans="1:7">
      <c r="A1474" t="s">
        <v>90</v>
      </c>
      <c r="B1474" s="1">
        <v>45464</v>
      </c>
      <c r="C1474">
        <v>226</v>
      </c>
      <c r="D1474" s="10">
        <v>91.61</v>
      </c>
      <c r="E1474" s="10">
        <v>105.35</v>
      </c>
      <c r="F1474" t="s">
        <v>108</v>
      </c>
      <c r="G1474" t="s">
        <v>109</v>
      </c>
    </row>
    <row r="1475" spans="1:7">
      <c r="A1475" t="s">
        <v>76</v>
      </c>
      <c r="B1475" s="1">
        <v>45199</v>
      </c>
      <c r="C1475">
        <v>274</v>
      </c>
      <c r="D1475" s="10">
        <v>36.909999999999997</v>
      </c>
      <c r="E1475" s="10">
        <v>115</v>
      </c>
      <c r="F1475" t="s">
        <v>107</v>
      </c>
      <c r="G1475" t="s">
        <v>110</v>
      </c>
    </row>
    <row r="1476" spans="1:7">
      <c r="A1476" t="s">
        <v>22</v>
      </c>
      <c r="B1476" s="1">
        <v>45303</v>
      </c>
      <c r="C1476">
        <v>46</v>
      </c>
      <c r="D1476" s="10">
        <v>66.150000000000006</v>
      </c>
      <c r="E1476" s="10">
        <v>99.91</v>
      </c>
      <c r="F1476" t="s">
        <v>107</v>
      </c>
      <c r="G1476" t="s">
        <v>110</v>
      </c>
    </row>
    <row r="1477" spans="1:7">
      <c r="A1477" t="s">
        <v>53</v>
      </c>
      <c r="B1477" s="1">
        <v>45529</v>
      </c>
      <c r="C1477">
        <v>207</v>
      </c>
      <c r="D1477" s="10">
        <v>70.53</v>
      </c>
      <c r="E1477" s="10">
        <v>83.76</v>
      </c>
      <c r="F1477" t="s">
        <v>108</v>
      </c>
      <c r="G1477" t="s">
        <v>109</v>
      </c>
    </row>
    <row r="1478" spans="1:7">
      <c r="A1478" t="s">
        <v>30</v>
      </c>
      <c r="B1478" s="1">
        <v>45533</v>
      </c>
      <c r="C1478">
        <v>204</v>
      </c>
      <c r="D1478" s="10">
        <v>28.96</v>
      </c>
      <c r="E1478" s="10">
        <v>74.790000000000006</v>
      </c>
      <c r="F1478" t="s">
        <v>108</v>
      </c>
      <c r="G1478" t="s">
        <v>110</v>
      </c>
    </row>
    <row r="1479" spans="1:7">
      <c r="A1479" t="s">
        <v>39</v>
      </c>
      <c r="B1479" s="1">
        <v>45238</v>
      </c>
      <c r="C1479">
        <v>134</v>
      </c>
      <c r="D1479" s="10">
        <v>29.5</v>
      </c>
      <c r="E1479" s="10">
        <v>86.42</v>
      </c>
      <c r="F1479" t="s">
        <v>108</v>
      </c>
      <c r="G1479" t="s">
        <v>109</v>
      </c>
    </row>
    <row r="1480" spans="1:7">
      <c r="A1480" t="s">
        <v>92</v>
      </c>
      <c r="B1480" s="1">
        <v>45649</v>
      </c>
      <c r="C1480">
        <v>133</v>
      </c>
      <c r="D1480" s="10">
        <v>57.52</v>
      </c>
      <c r="E1480" s="10">
        <v>77.790000000000006</v>
      </c>
      <c r="F1480" t="s">
        <v>108</v>
      </c>
      <c r="G1480" t="s">
        <v>109</v>
      </c>
    </row>
    <row r="1481" spans="1:7">
      <c r="A1481" t="s">
        <v>78</v>
      </c>
      <c r="B1481" s="1">
        <v>45146</v>
      </c>
      <c r="C1481">
        <v>264</v>
      </c>
      <c r="D1481" s="10">
        <v>26.44</v>
      </c>
      <c r="E1481" s="10">
        <v>90.57</v>
      </c>
      <c r="F1481" t="s">
        <v>108</v>
      </c>
      <c r="G1481" t="s">
        <v>109</v>
      </c>
    </row>
    <row r="1482" spans="1:7">
      <c r="A1482" t="s">
        <v>86</v>
      </c>
      <c r="B1482" s="1">
        <v>45167</v>
      </c>
      <c r="C1482">
        <v>220</v>
      </c>
      <c r="D1482" s="10">
        <v>85.7</v>
      </c>
      <c r="E1482" s="10">
        <v>57.07</v>
      </c>
      <c r="F1482" t="s">
        <v>108</v>
      </c>
      <c r="G1482" t="s">
        <v>109</v>
      </c>
    </row>
    <row r="1483" spans="1:7">
      <c r="A1483" t="s">
        <v>52</v>
      </c>
      <c r="B1483" s="1">
        <v>45332</v>
      </c>
      <c r="C1483">
        <v>6</v>
      </c>
      <c r="D1483" s="10">
        <v>29.17</v>
      </c>
      <c r="E1483" s="10">
        <v>81.180000000000007</v>
      </c>
      <c r="F1483" t="s">
        <v>107</v>
      </c>
      <c r="G1483" t="s">
        <v>109</v>
      </c>
    </row>
    <row r="1484" spans="1:7">
      <c r="A1484" t="s">
        <v>54</v>
      </c>
      <c r="B1484" s="1">
        <v>45435</v>
      </c>
      <c r="C1484">
        <v>262</v>
      </c>
      <c r="D1484" s="10">
        <v>37.24</v>
      </c>
      <c r="E1484" s="10">
        <v>89.95</v>
      </c>
      <c r="F1484" t="s">
        <v>107</v>
      </c>
      <c r="G1484" t="s">
        <v>109</v>
      </c>
    </row>
    <row r="1485" spans="1:7">
      <c r="A1485" t="s">
        <v>58</v>
      </c>
      <c r="B1485" s="1">
        <v>45083</v>
      </c>
      <c r="C1485">
        <v>238</v>
      </c>
      <c r="D1485" s="10">
        <v>23.27</v>
      </c>
      <c r="E1485" s="10">
        <v>34.79</v>
      </c>
      <c r="F1485" t="s">
        <v>108</v>
      </c>
      <c r="G1485" t="s">
        <v>109</v>
      </c>
    </row>
    <row r="1486" spans="1:7">
      <c r="A1486" t="s">
        <v>30</v>
      </c>
      <c r="B1486" s="1">
        <v>45395</v>
      </c>
      <c r="C1486">
        <v>263</v>
      </c>
      <c r="D1486" s="10">
        <v>68.92</v>
      </c>
      <c r="E1486" s="10">
        <v>52.24</v>
      </c>
      <c r="F1486" t="s">
        <v>107</v>
      </c>
      <c r="G1486" t="s">
        <v>109</v>
      </c>
    </row>
    <row r="1487" spans="1:7">
      <c r="A1487" t="s">
        <v>93</v>
      </c>
      <c r="B1487" s="1">
        <v>45435</v>
      </c>
      <c r="C1487">
        <v>207</v>
      </c>
      <c r="D1487" s="10">
        <v>18.3</v>
      </c>
      <c r="E1487" s="10">
        <v>98.49</v>
      </c>
      <c r="F1487" t="s">
        <v>107</v>
      </c>
      <c r="G1487" t="s">
        <v>109</v>
      </c>
    </row>
    <row r="1488" spans="1:7">
      <c r="A1488" t="s">
        <v>105</v>
      </c>
      <c r="B1488" s="1">
        <v>45062</v>
      </c>
      <c r="C1488">
        <v>208</v>
      </c>
      <c r="D1488" s="10">
        <v>91.06</v>
      </c>
      <c r="E1488" s="10">
        <v>44.67</v>
      </c>
      <c r="F1488" t="s">
        <v>108</v>
      </c>
      <c r="G1488" t="s">
        <v>110</v>
      </c>
    </row>
    <row r="1489" spans="1:7">
      <c r="A1489" t="s">
        <v>50</v>
      </c>
      <c r="B1489" s="1">
        <v>45015</v>
      </c>
      <c r="C1489">
        <v>79</v>
      </c>
      <c r="D1489" s="10">
        <v>64.47</v>
      </c>
      <c r="E1489" s="10">
        <v>29.5</v>
      </c>
      <c r="F1489" t="s">
        <v>108</v>
      </c>
      <c r="G1489" t="s">
        <v>110</v>
      </c>
    </row>
    <row r="1490" spans="1:7">
      <c r="A1490" t="s">
        <v>73</v>
      </c>
      <c r="B1490" s="1">
        <v>45469</v>
      </c>
      <c r="C1490">
        <v>247</v>
      </c>
      <c r="D1490" s="10">
        <v>95.26</v>
      </c>
      <c r="E1490" s="10">
        <v>115.68</v>
      </c>
      <c r="F1490" t="s">
        <v>108</v>
      </c>
      <c r="G1490" t="s">
        <v>109</v>
      </c>
    </row>
    <row r="1491" spans="1:7">
      <c r="A1491" t="s">
        <v>15</v>
      </c>
      <c r="B1491" s="1">
        <v>45510</v>
      </c>
      <c r="C1491">
        <v>16</v>
      </c>
      <c r="D1491" s="10">
        <v>85.83</v>
      </c>
      <c r="E1491" s="10">
        <v>43.65</v>
      </c>
      <c r="F1491" t="s">
        <v>108</v>
      </c>
      <c r="G1491" t="s">
        <v>110</v>
      </c>
    </row>
    <row r="1492" spans="1:7">
      <c r="A1492" t="s">
        <v>28</v>
      </c>
      <c r="B1492" s="1">
        <v>45191</v>
      </c>
      <c r="C1492">
        <v>38</v>
      </c>
      <c r="D1492" s="10">
        <v>76.16</v>
      </c>
      <c r="E1492" s="10">
        <v>27.13</v>
      </c>
      <c r="F1492" t="s">
        <v>107</v>
      </c>
      <c r="G1492" t="s">
        <v>110</v>
      </c>
    </row>
    <row r="1493" spans="1:7">
      <c r="A1493" t="s">
        <v>30</v>
      </c>
      <c r="B1493" s="1">
        <v>45326</v>
      </c>
      <c r="C1493">
        <v>44</v>
      </c>
      <c r="D1493" s="10">
        <v>33.659999999999997</v>
      </c>
      <c r="E1493" s="10">
        <v>114.86</v>
      </c>
      <c r="F1493" t="s">
        <v>108</v>
      </c>
      <c r="G1493" t="s">
        <v>110</v>
      </c>
    </row>
    <row r="1494" spans="1:7">
      <c r="A1494" t="s">
        <v>80</v>
      </c>
      <c r="B1494" s="1">
        <v>45167</v>
      </c>
      <c r="C1494">
        <v>146</v>
      </c>
      <c r="D1494" s="10">
        <v>76.7</v>
      </c>
      <c r="E1494" s="10">
        <v>74.11</v>
      </c>
      <c r="F1494" t="s">
        <v>107</v>
      </c>
      <c r="G1494" t="s">
        <v>110</v>
      </c>
    </row>
    <row r="1495" spans="1:7">
      <c r="A1495" t="s">
        <v>9</v>
      </c>
      <c r="B1495" s="1">
        <v>45180</v>
      </c>
      <c r="C1495">
        <v>165</v>
      </c>
      <c r="D1495" s="10">
        <v>92.09</v>
      </c>
      <c r="E1495" s="10">
        <v>78.13</v>
      </c>
      <c r="F1495" t="s">
        <v>108</v>
      </c>
      <c r="G1495" t="s">
        <v>110</v>
      </c>
    </row>
    <row r="1496" spans="1:7">
      <c r="A1496" t="s">
        <v>56</v>
      </c>
      <c r="B1496" s="1">
        <v>45141</v>
      </c>
      <c r="C1496">
        <v>104</v>
      </c>
      <c r="D1496" s="10">
        <v>45.14</v>
      </c>
      <c r="E1496" s="10">
        <v>27.33</v>
      </c>
      <c r="F1496" t="s">
        <v>107</v>
      </c>
      <c r="G1496" t="s">
        <v>109</v>
      </c>
    </row>
    <row r="1497" spans="1:7">
      <c r="A1497" t="s">
        <v>26</v>
      </c>
      <c r="B1497" s="1">
        <v>45421</v>
      </c>
      <c r="C1497">
        <v>245</v>
      </c>
      <c r="D1497" s="10">
        <v>28.4</v>
      </c>
      <c r="E1497" s="10">
        <v>107.51</v>
      </c>
      <c r="F1497" t="s">
        <v>107</v>
      </c>
      <c r="G1497" t="s">
        <v>109</v>
      </c>
    </row>
    <row r="1498" spans="1:7">
      <c r="A1498" t="s">
        <v>48</v>
      </c>
      <c r="B1498" s="1">
        <v>45022</v>
      </c>
      <c r="C1498">
        <v>272</v>
      </c>
      <c r="D1498" s="10">
        <v>34.49</v>
      </c>
      <c r="E1498" s="10">
        <v>38.090000000000003</v>
      </c>
      <c r="F1498" t="s">
        <v>107</v>
      </c>
      <c r="G1498" t="s">
        <v>109</v>
      </c>
    </row>
    <row r="1499" spans="1:7">
      <c r="A1499" t="s">
        <v>47</v>
      </c>
      <c r="B1499" s="1">
        <v>45176</v>
      </c>
      <c r="C1499">
        <v>78</v>
      </c>
      <c r="D1499" s="10">
        <v>34.090000000000003</v>
      </c>
      <c r="E1499" s="10">
        <v>64.42</v>
      </c>
      <c r="F1499" t="s">
        <v>108</v>
      </c>
      <c r="G1499" t="s">
        <v>109</v>
      </c>
    </row>
    <row r="1500" spans="1:7">
      <c r="A1500" t="s">
        <v>22</v>
      </c>
      <c r="B1500" s="1">
        <v>45170</v>
      </c>
      <c r="C1500">
        <v>50</v>
      </c>
      <c r="D1500" s="10">
        <v>80.14</v>
      </c>
      <c r="E1500" s="10">
        <v>57.98</v>
      </c>
      <c r="F1500" t="s">
        <v>108</v>
      </c>
      <c r="G1500" t="s">
        <v>109</v>
      </c>
    </row>
    <row r="1501" spans="1:7">
      <c r="A1501" t="s">
        <v>11</v>
      </c>
      <c r="B1501" s="1">
        <v>45215</v>
      </c>
      <c r="C1501">
        <v>122</v>
      </c>
      <c r="D1501" s="10">
        <v>60.8</v>
      </c>
      <c r="E1501" s="10">
        <v>73.06</v>
      </c>
      <c r="F1501" t="s">
        <v>108</v>
      </c>
      <c r="G1501" t="s">
        <v>110</v>
      </c>
    </row>
    <row r="1502" spans="1:7">
      <c r="A1502" t="s">
        <v>23</v>
      </c>
      <c r="B1502" s="1">
        <v>45240</v>
      </c>
      <c r="C1502">
        <v>155</v>
      </c>
      <c r="D1502" s="10">
        <v>20.57</v>
      </c>
      <c r="E1502" s="10">
        <v>73.66</v>
      </c>
      <c r="F1502" t="s">
        <v>108</v>
      </c>
      <c r="G1502" t="s">
        <v>109</v>
      </c>
    </row>
    <row r="1503" spans="1:7">
      <c r="A1503" t="s">
        <v>37</v>
      </c>
      <c r="B1503" s="1">
        <v>45562</v>
      </c>
      <c r="C1503">
        <v>240</v>
      </c>
      <c r="D1503" s="10">
        <v>24.91</v>
      </c>
      <c r="E1503" s="10">
        <v>52.77</v>
      </c>
      <c r="F1503" t="s">
        <v>108</v>
      </c>
      <c r="G1503" t="s">
        <v>109</v>
      </c>
    </row>
    <row r="1504" spans="1:7">
      <c r="A1504" t="s">
        <v>23</v>
      </c>
      <c r="B1504" s="1">
        <v>45571</v>
      </c>
      <c r="C1504">
        <v>99</v>
      </c>
      <c r="D1504" s="10">
        <v>71.760000000000005</v>
      </c>
      <c r="E1504" s="10">
        <v>77.56</v>
      </c>
      <c r="F1504" t="s">
        <v>107</v>
      </c>
      <c r="G1504" t="s">
        <v>110</v>
      </c>
    </row>
    <row r="1505" spans="1:7">
      <c r="A1505" t="s">
        <v>93</v>
      </c>
      <c r="B1505" s="1">
        <v>45528</v>
      </c>
      <c r="C1505">
        <v>244</v>
      </c>
      <c r="D1505" s="10">
        <v>67.56</v>
      </c>
      <c r="E1505" s="10">
        <v>59.66</v>
      </c>
      <c r="F1505" t="s">
        <v>108</v>
      </c>
      <c r="G1505" t="s">
        <v>109</v>
      </c>
    </row>
    <row r="1506" spans="1:7">
      <c r="A1506" t="s">
        <v>42</v>
      </c>
      <c r="B1506" s="1">
        <v>45417</v>
      </c>
      <c r="C1506">
        <v>260</v>
      </c>
      <c r="D1506" s="10">
        <v>25.96</v>
      </c>
      <c r="E1506" s="10">
        <v>64.930000000000007</v>
      </c>
      <c r="F1506" t="s">
        <v>108</v>
      </c>
      <c r="G1506" t="s">
        <v>109</v>
      </c>
    </row>
    <row r="1507" spans="1:7">
      <c r="A1507" t="s">
        <v>87</v>
      </c>
      <c r="B1507" s="1">
        <v>45500</v>
      </c>
      <c r="C1507">
        <v>27</v>
      </c>
      <c r="D1507" s="10">
        <v>61.02</v>
      </c>
      <c r="E1507" s="10">
        <v>107.13</v>
      </c>
      <c r="F1507" t="s">
        <v>107</v>
      </c>
      <c r="G1507" t="s">
        <v>110</v>
      </c>
    </row>
    <row r="1508" spans="1:7">
      <c r="A1508" t="s">
        <v>69</v>
      </c>
      <c r="B1508" s="1">
        <v>45265</v>
      </c>
      <c r="C1508">
        <v>262</v>
      </c>
      <c r="D1508" s="10">
        <v>38.99</v>
      </c>
      <c r="E1508" s="10">
        <v>84.54</v>
      </c>
      <c r="F1508" t="s">
        <v>108</v>
      </c>
      <c r="G1508" t="s">
        <v>109</v>
      </c>
    </row>
    <row r="1509" spans="1:7">
      <c r="A1509" t="s">
        <v>38</v>
      </c>
      <c r="B1509" s="1">
        <v>45145</v>
      </c>
      <c r="C1509">
        <v>139</v>
      </c>
      <c r="D1509" s="10">
        <v>83.64</v>
      </c>
      <c r="E1509" s="10">
        <v>108.89</v>
      </c>
      <c r="F1509" t="s">
        <v>108</v>
      </c>
      <c r="G1509" t="s">
        <v>109</v>
      </c>
    </row>
    <row r="1510" spans="1:7">
      <c r="A1510" t="s">
        <v>61</v>
      </c>
      <c r="B1510" s="1">
        <v>45209</v>
      </c>
      <c r="C1510">
        <v>245</v>
      </c>
      <c r="D1510" s="10">
        <v>50.65</v>
      </c>
      <c r="E1510" s="10">
        <v>108.07</v>
      </c>
      <c r="F1510" t="s">
        <v>108</v>
      </c>
      <c r="G1510" t="s">
        <v>110</v>
      </c>
    </row>
    <row r="1511" spans="1:7">
      <c r="A1511" t="s">
        <v>39</v>
      </c>
      <c r="B1511" s="1">
        <v>45607</v>
      </c>
      <c r="C1511">
        <v>194</v>
      </c>
      <c r="D1511" s="10">
        <v>43.9</v>
      </c>
      <c r="E1511" s="10">
        <v>81</v>
      </c>
      <c r="F1511" t="s">
        <v>108</v>
      </c>
      <c r="G1511" t="s">
        <v>110</v>
      </c>
    </row>
    <row r="1512" spans="1:7">
      <c r="A1512" t="s">
        <v>63</v>
      </c>
      <c r="B1512" s="1">
        <v>45311</v>
      </c>
      <c r="C1512">
        <v>78</v>
      </c>
      <c r="D1512" s="10">
        <v>65.62</v>
      </c>
      <c r="E1512" s="10">
        <v>90.14</v>
      </c>
      <c r="F1512" t="s">
        <v>108</v>
      </c>
      <c r="G1512" t="s">
        <v>110</v>
      </c>
    </row>
    <row r="1513" spans="1:7">
      <c r="A1513" t="s">
        <v>89</v>
      </c>
      <c r="B1513" s="1">
        <v>45338</v>
      </c>
      <c r="C1513">
        <v>216</v>
      </c>
      <c r="D1513" s="10">
        <v>70.42</v>
      </c>
      <c r="E1513" s="10">
        <v>30</v>
      </c>
      <c r="F1513" t="s">
        <v>108</v>
      </c>
      <c r="G1513" t="s">
        <v>109</v>
      </c>
    </row>
    <row r="1514" spans="1:7">
      <c r="A1514" t="s">
        <v>18</v>
      </c>
      <c r="B1514" s="1">
        <v>45099</v>
      </c>
      <c r="C1514">
        <v>196</v>
      </c>
      <c r="D1514" s="10">
        <v>95.09</v>
      </c>
      <c r="E1514" s="10">
        <v>79.569999999999993</v>
      </c>
      <c r="F1514" t="s">
        <v>107</v>
      </c>
      <c r="G1514" t="s">
        <v>110</v>
      </c>
    </row>
    <row r="1515" spans="1:7">
      <c r="A1515" t="s">
        <v>13</v>
      </c>
      <c r="B1515" s="1">
        <v>45694</v>
      </c>
      <c r="C1515">
        <v>9</v>
      </c>
      <c r="D1515" s="10">
        <v>61.75</v>
      </c>
      <c r="E1515" s="10">
        <v>45.46</v>
      </c>
      <c r="F1515" t="s">
        <v>108</v>
      </c>
      <c r="G1515" t="s">
        <v>109</v>
      </c>
    </row>
    <row r="1516" spans="1:7">
      <c r="A1516" t="s">
        <v>90</v>
      </c>
      <c r="B1516" s="1">
        <v>45210</v>
      </c>
      <c r="C1516">
        <v>23</v>
      </c>
      <c r="D1516" s="10">
        <v>50.48</v>
      </c>
      <c r="E1516" s="10">
        <v>87.34</v>
      </c>
      <c r="F1516" t="s">
        <v>107</v>
      </c>
      <c r="G1516" t="s">
        <v>110</v>
      </c>
    </row>
    <row r="1517" spans="1:7">
      <c r="A1517" t="s">
        <v>35</v>
      </c>
      <c r="B1517" s="1">
        <v>45233</v>
      </c>
      <c r="C1517">
        <v>5</v>
      </c>
      <c r="D1517" s="10">
        <v>14.53</v>
      </c>
      <c r="E1517" s="10">
        <v>85.44</v>
      </c>
      <c r="F1517" t="s">
        <v>107</v>
      </c>
      <c r="G1517" t="s">
        <v>109</v>
      </c>
    </row>
    <row r="1518" spans="1:7">
      <c r="A1518" t="s">
        <v>29</v>
      </c>
      <c r="B1518" s="1">
        <v>45411</v>
      </c>
      <c r="C1518">
        <v>66</v>
      </c>
      <c r="D1518" s="10">
        <v>65.61</v>
      </c>
      <c r="E1518" s="10">
        <v>67.59</v>
      </c>
      <c r="F1518" t="s">
        <v>107</v>
      </c>
      <c r="G1518" t="s">
        <v>109</v>
      </c>
    </row>
    <row r="1519" spans="1:7">
      <c r="A1519" t="s">
        <v>43</v>
      </c>
      <c r="B1519" s="1">
        <v>45382</v>
      </c>
      <c r="C1519">
        <v>157</v>
      </c>
      <c r="D1519" s="10">
        <v>60.1</v>
      </c>
      <c r="E1519" s="10">
        <v>43.92</v>
      </c>
      <c r="F1519" t="s">
        <v>108</v>
      </c>
      <c r="G1519" t="s">
        <v>109</v>
      </c>
    </row>
    <row r="1520" spans="1:7">
      <c r="A1520" t="s">
        <v>75</v>
      </c>
      <c r="B1520" s="1">
        <v>45493</v>
      </c>
      <c r="C1520">
        <v>51</v>
      </c>
      <c r="D1520" s="10">
        <v>17.38</v>
      </c>
      <c r="E1520" s="10">
        <v>16.579999999999998</v>
      </c>
      <c r="F1520" t="s">
        <v>107</v>
      </c>
      <c r="G1520" t="s">
        <v>110</v>
      </c>
    </row>
    <row r="1521" spans="1:7">
      <c r="A1521" t="s">
        <v>99</v>
      </c>
      <c r="B1521" s="1">
        <v>45614</v>
      </c>
      <c r="C1521">
        <v>169</v>
      </c>
      <c r="D1521" s="10">
        <v>28.44</v>
      </c>
      <c r="E1521" s="10">
        <v>92.58</v>
      </c>
      <c r="F1521" t="s">
        <v>107</v>
      </c>
      <c r="G1521" t="s">
        <v>110</v>
      </c>
    </row>
    <row r="1522" spans="1:7">
      <c r="A1522" t="s">
        <v>75</v>
      </c>
      <c r="B1522" s="1">
        <v>45332</v>
      </c>
      <c r="C1522">
        <v>8</v>
      </c>
      <c r="D1522" s="10">
        <v>45.12</v>
      </c>
      <c r="E1522" s="10">
        <v>62.05</v>
      </c>
      <c r="F1522" t="s">
        <v>108</v>
      </c>
      <c r="G1522" t="s">
        <v>110</v>
      </c>
    </row>
    <row r="1523" spans="1:7">
      <c r="A1523" t="s">
        <v>77</v>
      </c>
      <c r="B1523" s="1">
        <v>45137</v>
      </c>
      <c r="C1523">
        <v>264</v>
      </c>
      <c r="D1523" s="10">
        <v>74.8</v>
      </c>
      <c r="E1523" s="10">
        <v>46.08</v>
      </c>
      <c r="F1523" t="s">
        <v>108</v>
      </c>
      <c r="G1523" t="s">
        <v>109</v>
      </c>
    </row>
    <row r="1524" spans="1:7">
      <c r="A1524" t="s">
        <v>9</v>
      </c>
      <c r="B1524" s="1">
        <v>45378</v>
      </c>
      <c r="C1524">
        <v>238</v>
      </c>
      <c r="D1524" s="10">
        <v>84.43</v>
      </c>
      <c r="E1524" s="10">
        <v>62.81</v>
      </c>
      <c r="F1524" t="s">
        <v>108</v>
      </c>
      <c r="G1524" t="s">
        <v>110</v>
      </c>
    </row>
    <row r="1525" spans="1:7">
      <c r="A1525" t="s">
        <v>71</v>
      </c>
      <c r="B1525" s="1">
        <v>44995</v>
      </c>
      <c r="C1525">
        <v>85</v>
      </c>
      <c r="D1525" s="10">
        <v>92.21</v>
      </c>
      <c r="E1525" s="10">
        <v>58.54</v>
      </c>
      <c r="F1525" t="s">
        <v>107</v>
      </c>
      <c r="G1525" t="s">
        <v>109</v>
      </c>
    </row>
    <row r="1526" spans="1:7">
      <c r="A1526" t="s">
        <v>34</v>
      </c>
      <c r="B1526" s="1">
        <v>45010</v>
      </c>
      <c r="C1526">
        <v>12</v>
      </c>
      <c r="D1526" s="10">
        <v>90.41</v>
      </c>
      <c r="E1526" s="10">
        <v>31.67</v>
      </c>
      <c r="F1526" t="s">
        <v>108</v>
      </c>
      <c r="G1526" t="s">
        <v>109</v>
      </c>
    </row>
    <row r="1527" spans="1:7">
      <c r="A1527" t="s">
        <v>20</v>
      </c>
      <c r="B1527" s="1">
        <v>45416</v>
      </c>
      <c r="C1527">
        <v>4</v>
      </c>
      <c r="D1527" s="10">
        <v>51.98</v>
      </c>
      <c r="E1527" s="10">
        <v>96.25</v>
      </c>
      <c r="F1527" t="s">
        <v>108</v>
      </c>
      <c r="G1527" t="s">
        <v>109</v>
      </c>
    </row>
    <row r="1528" spans="1:7">
      <c r="A1528" t="s">
        <v>15</v>
      </c>
      <c r="B1528" s="1">
        <v>45548</v>
      </c>
      <c r="C1528">
        <v>103</v>
      </c>
      <c r="D1528" s="10">
        <v>75.709999999999994</v>
      </c>
      <c r="E1528" s="10">
        <v>82.38</v>
      </c>
      <c r="F1528" t="s">
        <v>107</v>
      </c>
      <c r="G1528" t="s">
        <v>109</v>
      </c>
    </row>
    <row r="1529" spans="1:7">
      <c r="A1529" t="s">
        <v>60</v>
      </c>
      <c r="B1529" s="1">
        <v>45225</v>
      </c>
      <c r="C1529">
        <v>164</v>
      </c>
      <c r="D1529" s="10">
        <v>51.45</v>
      </c>
      <c r="E1529" s="10">
        <v>68.47</v>
      </c>
      <c r="F1529" t="s">
        <v>108</v>
      </c>
      <c r="G1529" t="s">
        <v>110</v>
      </c>
    </row>
    <row r="1530" spans="1:7">
      <c r="A1530" t="s">
        <v>63</v>
      </c>
      <c r="B1530" s="1">
        <v>45128</v>
      </c>
      <c r="C1530">
        <v>146</v>
      </c>
      <c r="D1530" s="10">
        <v>87.12</v>
      </c>
      <c r="E1530" s="10">
        <v>29.41</v>
      </c>
      <c r="F1530" t="s">
        <v>108</v>
      </c>
      <c r="G1530" t="s">
        <v>110</v>
      </c>
    </row>
    <row r="1531" spans="1:7">
      <c r="A1531" t="s">
        <v>8</v>
      </c>
      <c r="B1531" s="1">
        <v>45455</v>
      </c>
      <c r="C1531">
        <v>175</v>
      </c>
      <c r="D1531" s="10">
        <v>41.22</v>
      </c>
      <c r="E1531" s="10">
        <v>108.95</v>
      </c>
      <c r="F1531" t="s">
        <v>107</v>
      </c>
      <c r="G1531" t="s">
        <v>109</v>
      </c>
    </row>
    <row r="1532" spans="1:7">
      <c r="A1532" t="s">
        <v>32</v>
      </c>
      <c r="B1532" s="1">
        <v>45477</v>
      </c>
      <c r="C1532">
        <v>250</v>
      </c>
      <c r="D1532" s="10">
        <v>36.14</v>
      </c>
      <c r="E1532" s="10">
        <v>106.79</v>
      </c>
      <c r="F1532" t="s">
        <v>108</v>
      </c>
      <c r="G1532" t="s">
        <v>110</v>
      </c>
    </row>
    <row r="1533" spans="1:7">
      <c r="A1533" t="s">
        <v>46</v>
      </c>
      <c r="B1533" s="1">
        <v>45459</v>
      </c>
      <c r="C1533">
        <v>92</v>
      </c>
      <c r="D1533" s="10">
        <v>75.739999999999995</v>
      </c>
      <c r="E1533" s="10">
        <v>54.02</v>
      </c>
      <c r="F1533" t="s">
        <v>108</v>
      </c>
      <c r="G1533" t="s">
        <v>110</v>
      </c>
    </row>
    <row r="1534" spans="1:7">
      <c r="A1534" t="s">
        <v>17</v>
      </c>
      <c r="B1534" s="1">
        <v>45071</v>
      </c>
      <c r="C1534">
        <v>221</v>
      </c>
      <c r="D1534" s="10">
        <v>73.989999999999995</v>
      </c>
      <c r="E1534" s="10">
        <v>43</v>
      </c>
      <c r="F1534" t="s">
        <v>107</v>
      </c>
      <c r="G1534" t="s">
        <v>110</v>
      </c>
    </row>
    <row r="1535" spans="1:7">
      <c r="A1535" t="s">
        <v>86</v>
      </c>
      <c r="B1535" s="1">
        <v>45105</v>
      </c>
      <c r="C1535">
        <v>136</v>
      </c>
      <c r="D1535" s="10">
        <v>31.08</v>
      </c>
      <c r="E1535" s="10">
        <v>100.86</v>
      </c>
      <c r="F1535" t="s">
        <v>108</v>
      </c>
      <c r="G1535" t="s">
        <v>110</v>
      </c>
    </row>
    <row r="1536" spans="1:7">
      <c r="A1536" t="s">
        <v>35</v>
      </c>
      <c r="B1536" s="1">
        <v>45143</v>
      </c>
      <c r="C1536">
        <v>56</v>
      </c>
      <c r="D1536" s="10">
        <v>86.93</v>
      </c>
      <c r="E1536" s="10">
        <v>97.85</v>
      </c>
      <c r="F1536" t="s">
        <v>107</v>
      </c>
      <c r="G1536" t="s">
        <v>110</v>
      </c>
    </row>
    <row r="1537" spans="1:7">
      <c r="A1537" t="s">
        <v>78</v>
      </c>
      <c r="B1537" s="1">
        <v>45281</v>
      </c>
      <c r="C1537">
        <v>1</v>
      </c>
      <c r="D1537" s="10">
        <v>30.35</v>
      </c>
      <c r="E1537" s="10">
        <v>46.1</v>
      </c>
      <c r="F1537" t="s">
        <v>108</v>
      </c>
      <c r="G1537" t="s">
        <v>109</v>
      </c>
    </row>
    <row r="1538" spans="1:7">
      <c r="A1538" t="s">
        <v>56</v>
      </c>
      <c r="B1538" s="1">
        <v>45551</v>
      </c>
      <c r="C1538">
        <v>11</v>
      </c>
      <c r="D1538" s="10">
        <v>93.03</v>
      </c>
      <c r="E1538" s="10">
        <v>110.88</v>
      </c>
      <c r="F1538" t="s">
        <v>108</v>
      </c>
      <c r="G1538" t="s">
        <v>109</v>
      </c>
    </row>
    <row r="1539" spans="1:7">
      <c r="A1539" t="s">
        <v>19</v>
      </c>
      <c r="B1539" s="1">
        <v>45491</v>
      </c>
      <c r="C1539">
        <v>82</v>
      </c>
      <c r="D1539" s="10">
        <v>87.62</v>
      </c>
      <c r="E1539" s="10">
        <v>20.21</v>
      </c>
      <c r="F1539" t="s">
        <v>108</v>
      </c>
      <c r="G1539" t="s">
        <v>109</v>
      </c>
    </row>
    <row r="1540" spans="1:7">
      <c r="A1540" t="s">
        <v>95</v>
      </c>
      <c r="B1540" s="1">
        <v>45661</v>
      </c>
      <c r="C1540">
        <v>284</v>
      </c>
      <c r="D1540" s="10">
        <v>23.49</v>
      </c>
      <c r="E1540" s="10">
        <v>89.43</v>
      </c>
      <c r="F1540" t="s">
        <v>107</v>
      </c>
      <c r="G1540" t="s">
        <v>109</v>
      </c>
    </row>
    <row r="1541" spans="1:7">
      <c r="A1541" t="s">
        <v>26</v>
      </c>
      <c r="B1541" s="1">
        <v>45579</v>
      </c>
      <c r="C1541">
        <v>211</v>
      </c>
      <c r="D1541" s="10">
        <v>70.27</v>
      </c>
      <c r="E1541" s="10">
        <v>69</v>
      </c>
      <c r="F1541" t="s">
        <v>108</v>
      </c>
      <c r="G1541" t="s">
        <v>109</v>
      </c>
    </row>
    <row r="1542" spans="1:7">
      <c r="A1542" t="s">
        <v>53</v>
      </c>
      <c r="B1542" s="1">
        <v>45329</v>
      </c>
      <c r="C1542">
        <v>184</v>
      </c>
      <c r="D1542" s="10">
        <v>19.52</v>
      </c>
      <c r="E1542" s="10">
        <v>27.57</v>
      </c>
      <c r="F1542" t="s">
        <v>108</v>
      </c>
      <c r="G1542" t="s">
        <v>109</v>
      </c>
    </row>
    <row r="1543" spans="1:7">
      <c r="A1543" t="s">
        <v>42</v>
      </c>
      <c r="B1543" s="1">
        <v>45632</v>
      </c>
      <c r="C1543">
        <v>54</v>
      </c>
      <c r="D1543" s="10">
        <v>51.11</v>
      </c>
      <c r="E1543" s="10">
        <v>113.65</v>
      </c>
      <c r="F1543" t="s">
        <v>108</v>
      </c>
      <c r="G1543" t="s">
        <v>110</v>
      </c>
    </row>
    <row r="1544" spans="1:7">
      <c r="A1544" t="s">
        <v>31</v>
      </c>
      <c r="B1544" s="1">
        <v>45144</v>
      </c>
      <c r="C1544">
        <v>271</v>
      </c>
      <c r="D1544" s="10">
        <v>60.44</v>
      </c>
      <c r="E1544" s="10">
        <v>29.06</v>
      </c>
      <c r="F1544" t="s">
        <v>107</v>
      </c>
      <c r="G1544" t="s">
        <v>109</v>
      </c>
    </row>
    <row r="1545" spans="1:7">
      <c r="A1545" t="s">
        <v>76</v>
      </c>
      <c r="B1545" s="1">
        <v>45505</v>
      </c>
      <c r="C1545">
        <v>3</v>
      </c>
      <c r="D1545" s="10">
        <v>47.76</v>
      </c>
      <c r="E1545" s="10">
        <v>35.17</v>
      </c>
      <c r="F1545" t="s">
        <v>107</v>
      </c>
      <c r="G1545" t="s">
        <v>109</v>
      </c>
    </row>
    <row r="1546" spans="1:7">
      <c r="A1546" t="s">
        <v>82</v>
      </c>
      <c r="B1546" s="1">
        <v>45352</v>
      </c>
      <c r="C1546">
        <v>150</v>
      </c>
      <c r="D1546" s="10">
        <v>26.26</v>
      </c>
      <c r="E1546" s="10">
        <v>60.1</v>
      </c>
      <c r="F1546" t="s">
        <v>108</v>
      </c>
      <c r="G1546" t="s">
        <v>109</v>
      </c>
    </row>
    <row r="1547" spans="1:7">
      <c r="A1547" t="s">
        <v>17</v>
      </c>
      <c r="B1547" s="1">
        <v>45247</v>
      </c>
      <c r="C1547">
        <v>70</v>
      </c>
      <c r="D1547" s="10">
        <v>87.87</v>
      </c>
      <c r="E1547" s="10">
        <v>58.92</v>
      </c>
      <c r="F1547" t="s">
        <v>108</v>
      </c>
      <c r="G1547" t="s">
        <v>110</v>
      </c>
    </row>
    <row r="1548" spans="1:7">
      <c r="A1548" t="s">
        <v>55</v>
      </c>
      <c r="B1548" s="1">
        <v>44970</v>
      </c>
      <c r="C1548">
        <v>71</v>
      </c>
      <c r="D1548" s="10">
        <v>61.78</v>
      </c>
      <c r="E1548" s="10">
        <v>58.36</v>
      </c>
      <c r="F1548" t="s">
        <v>108</v>
      </c>
      <c r="G1548" t="s">
        <v>109</v>
      </c>
    </row>
    <row r="1549" spans="1:7">
      <c r="A1549" t="s">
        <v>19</v>
      </c>
      <c r="B1549" s="1">
        <v>45265</v>
      </c>
      <c r="C1549">
        <v>29</v>
      </c>
      <c r="D1549" s="10">
        <v>87.88</v>
      </c>
      <c r="E1549" s="10">
        <v>30.62</v>
      </c>
      <c r="F1549" t="s">
        <v>107</v>
      </c>
      <c r="G1549" t="s">
        <v>109</v>
      </c>
    </row>
    <row r="1550" spans="1:7">
      <c r="A1550" t="s">
        <v>89</v>
      </c>
      <c r="B1550" s="1">
        <v>45350</v>
      </c>
      <c r="C1550">
        <v>20</v>
      </c>
      <c r="D1550" s="10">
        <v>42.64</v>
      </c>
      <c r="E1550" s="10">
        <v>40.03</v>
      </c>
      <c r="F1550" t="s">
        <v>108</v>
      </c>
      <c r="G1550" t="s">
        <v>110</v>
      </c>
    </row>
    <row r="1551" spans="1:7">
      <c r="A1551" t="s">
        <v>27</v>
      </c>
      <c r="B1551" s="1">
        <v>45623</v>
      </c>
      <c r="C1551">
        <v>96</v>
      </c>
      <c r="D1551" s="10">
        <v>85.77</v>
      </c>
      <c r="E1551" s="10">
        <v>87.11</v>
      </c>
      <c r="F1551" t="s">
        <v>107</v>
      </c>
      <c r="G1551" t="s">
        <v>109</v>
      </c>
    </row>
    <row r="1552" spans="1:7">
      <c r="A1552" t="s">
        <v>42</v>
      </c>
      <c r="B1552" s="1">
        <v>45210</v>
      </c>
      <c r="C1552">
        <v>117</v>
      </c>
      <c r="D1552" s="10">
        <v>76.45</v>
      </c>
      <c r="E1552" s="10">
        <v>78.62</v>
      </c>
      <c r="F1552" t="s">
        <v>107</v>
      </c>
      <c r="G1552" t="s">
        <v>109</v>
      </c>
    </row>
    <row r="1553" spans="1:7">
      <c r="A1553" t="s">
        <v>55</v>
      </c>
      <c r="B1553" s="1">
        <v>45408</v>
      </c>
      <c r="C1553">
        <v>67</v>
      </c>
      <c r="D1553" s="10">
        <v>58.58</v>
      </c>
      <c r="E1553" s="10">
        <v>40.270000000000003</v>
      </c>
      <c r="F1553" t="s">
        <v>107</v>
      </c>
      <c r="G1553" t="s">
        <v>109</v>
      </c>
    </row>
    <row r="1554" spans="1:7">
      <c r="A1554" t="s">
        <v>90</v>
      </c>
      <c r="B1554" s="1">
        <v>45433</v>
      </c>
      <c r="C1554">
        <v>110</v>
      </c>
      <c r="D1554" s="10">
        <v>27.21</v>
      </c>
      <c r="E1554" s="10">
        <v>22.28</v>
      </c>
      <c r="F1554" t="s">
        <v>108</v>
      </c>
      <c r="G1554" t="s">
        <v>109</v>
      </c>
    </row>
    <row r="1555" spans="1:7">
      <c r="A1555" t="s">
        <v>53</v>
      </c>
      <c r="B1555" s="1">
        <v>45019</v>
      </c>
      <c r="C1555">
        <v>104</v>
      </c>
      <c r="D1555" s="10">
        <v>40.75</v>
      </c>
      <c r="E1555" s="10">
        <v>33.36</v>
      </c>
      <c r="F1555" t="s">
        <v>107</v>
      </c>
      <c r="G1555" t="s">
        <v>110</v>
      </c>
    </row>
    <row r="1556" spans="1:7">
      <c r="A1556" t="s">
        <v>43</v>
      </c>
      <c r="B1556" s="1">
        <v>45061</v>
      </c>
      <c r="C1556">
        <v>4</v>
      </c>
      <c r="D1556" s="10">
        <v>14.29</v>
      </c>
      <c r="E1556" s="10">
        <v>44.2</v>
      </c>
      <c r="F1556" t="s">
        <v>108</v>
      </c>
      <c r="G1556" t="s">
        <v>110</v>
      </c>
    </row>
    <row r="1557" spans="1:7">
      <c r="A1557" t="s">
        <v>36</v>
      </c>
      <c r="B1557" s="1">
        <v>45022</v>
      </c>
      <c r="C1557">
        <v>160</v>
      </c>
      <c r="D1557" s="10">
        <v>55.76</v>
      </c>
      <c r="E1557" s="10">
        <v>79.8</v>
      </c>
      <c r="F1557" t="s">
        <v>108</v>
      </c>
      <c r="G1557" t="s">
        <v>109</v>
      </c>
    </row>
    <row r="1558" spans="1:7">
      <c r="A1558" t="s">
        <v>97</v>
      </c>
      <c r="B1558" s="1">
        <v>45501</v>
      </c>
      <c r="C1558">
        <v>76</v>
      </c>
      <c r="D1558" s="10">
        <v>47.43</v>
      </c>
      <c r="E1558" s="10">
        <v>89.09</v>
      </c>
      <c r="F1558" t="s">
        <v>107</v>
      </c>
      <c r="G1558" t="s">
        <v>110</v>
      </c>
    </row>
    <row r="1559" spans="1:7">
      <c r="A1559" t="s">
        <v>76</v>
      </c>
      <c r="B1559" s="1">
        <v>45418</v>
      </c>
      <c r="C1559">
        <v>60</v>
      </c>
      <c r="D1559" s="10">
        <v>42.81</v>
      </c>
      <c r="E1559" s="10">
        <v>94.55</v>
      </c>
      <c r="F1559" t="s">
        <v>108</v>
      </c>
      <c r="G1559" t="s">
        <v>110</v>
      </c>
    </row>
    <row r="1560" spans="1:7">
      <c r="A1560" t="s">
        <v>18</v>
      </c>
      <c r="B1560" s="1">
        <v>45481</v>
      </c>
      <c r="C1560">
        <v>42</v>
      </c>
      <c r="D1560" s="10">
        <v>75.16</v>
      </c>
      <c r="E1560" s="10">
        <v>83.77</v>
      </c>
      <c r="F1560" t="s">
        <v>107</v>
      </c>
      <c r="G1560" t="s">
        <v>110</v>
      </c>
    </row>
    <row r="1561" spans="1:7">
      <c r="A1561" t="s">
        <v>80</v>
      </c>
      <c r="B1561" s="1">
        <v>45538</v>
      </c>
      <c r="C1561">
        <v>89</v>
      </c>
      <c r="D1561" s="10">
        <v>28.83</v>
      </c>
      <c r="E1561" s="10">
        <v>32.1</v>
      </c>
      <c r="F1561" t="s">
        <v>107</v>
      </c>
      <c r="G1561" t="s">
        <v>110</v>
      </c>
    </row>
    <row r="1562" spans="1:7">
      <c r="A1562" t="s">
        <v>96</v>
      </c>
      <c r="B1562" s="1">
        <v>45517</v>
      </c>
      <c r="C1562">
        <v>18</v>
      </c>
      <c r="D1562" s="10">
        <v>19.02</v>
      </c>
      <c r="E1562" s="10">
        <v>24.86</v>
      </c>
      <c r="F1562" t="s">
        <v>108</v>
      </c>
      <c r="G1562" t="s">
        <v>109</v>
      </c>
    </row>
    <row r="1563" spans="1:7">
      <c r="A1563" t="s">
        <v>60</v>
      </c>
      <c r="B1563" s="1">
        <v>45101</v>
      </c>
      <c r="C1563">
        <v>268</v>
      </c>
      <c r="D1563" s="10">
        <v>29.31</v>
      </c>
      <c r="E1563" s="10">
        <v>103.87</v>
      </c>
      <c r="F1563" t="s">
        <v>107</v>
      </c>
      <c r="G1563" t="s">
        <v>109</v>
      </c>
    </row>
    <row r="1564" spans="1:7">
      <c r="A1564" t="s">
        <v>80</v>
      </c>
      <c r="B1564" s="1">
        <v>45430</v>
      </c>
      <c r="C1564">
        <v>40</v>
      </c>
      <c r="D1564" s="10">
        <v>91.72</v>
      </c>
      <c r="E1564" s="10">
        <v>40.89</v>
      </c>
      <c r="F1564" t="s">
        <v>108</v>
      </c>
      <c r="G1564" t="s">
        <v>109</v>
      </c>
    </row>
    <row r="1565" spans="1:7">
      <c r="A1565" t="s">
        <v>11</v>
      </c>
      <c r="B1565" s="1">
        <v>45341</v>
      </c>
      <c r="C1565">
        <v>149</v>
      </c>
      <c r="D1565" s="10">
        <v>72.17</v>
      </c>
      <c r="E1565" s="10">
        <v>59.54</v>
      </c>
      <c r="F1565" t="s">
        <v>108</v>
      </c>
      <c r="G1565" t="s">
        <v>109</v>
      </c>
    </row>
    <row r="1566" spans="1:7">
      <c r="A1566" t="s">
        <v>14</v>
      </c>
      <c r="B1566" s="1">
        <v>45056</v>
      </c>
      <c r="C1566">
        <v>160</v>
      </c>
      <c r="D1566" s="10">
        <v>82.16</v>
      </c>
      <c r="E1566" s="10">
        <v>41.01</v>
      </c>
      <c r="F1566" t="s">
        <v>107</v>
      </c>
      <c r="G1566" t="s">
        <v>110</v>
      </c>
    </row>
    <row r="1567" spans="1:7">
      <c r="A1567" t="s">
        <v>92</v>
      </c>
      <c r="B1567" s="1">
        <v>45489</v>
      </c>
      <c r="C1567">
        <v>224</v>
      </c>
      <c r="D1567" s="10">
        <v>57.78</v>
      </c>
      <c r="E1567" s="10">
        <v>68.03</v>
      </c>
      <c r="F1567" t="s">
        <v>108</v>
      </c>
      <c r="G1567" t="s">
        <v>109</v>
      </c>
    </row>
    <row r="1568" spans="1:7">
      <c r="A1568" t="s">
        <v>75</v>
      </c>
      <c r="B1568" s="1">
        <v>45306</v>
      </c>
      <c r="C1568">
        <v>161</v>
      </c>
      <c r="D1568" s="10">
        <v>80.069999999999993</v>
      </c>
      <c r="E1568" s="10">
        <v>86.73</v>
      </c>
      <c r="F1568" t="s">
        <v>108</v>
      </c>
      <c r="G1568" t="s">
        <v>109</v>
      </c>
    </row>
    <row r="1569" spans="1:7">
      <c r="A1569" t="s">
        <v>11</v>
      </c>
      <c r="B1569" s="1">
        <v>45637</v>
      </c>
      <c r="C1569">
        <v>87</v>
      </c>
      <c r="D1569" s="10">
        <v>95.53</v>
      </c>
      <c r="E1569" s="10">
        <v>52.7</v>
      </c>
      <c r="F1569" t="s">
        <v>108</v>
      </c>
      <c r="G1569" t="s">
        <v>109</v>
      </c>
    </row>
    <row r="1570" spans="1:7">
      <c r="A1570" t="s">
        <v>68</v>
      </c>
      <c r="B1570" s="1">
        <v>45361</v>
      </c>
      <c r="C1570">
        <v>264</v>
      </c>
      <c r="D1570" s="10">
        <v>15.98</v>
      </c>
      <c r="E1570" s="10">
        <v>27.51</v>
      </c>
      <c r="F1570" t="s">
        <v>107</v>
      </c>
      <c r="G1570" t="s">
        <v>110</v>
      </c>
    </row>
    <row r="1571" spans="1:7">
      <c r="A1571" t="s">
        <v>38</v>
      </c>
      <c r="B1571" s="1">
        <v>45394</v>
      </c>
      <c r="C1571">
        <v>214</v>
      </c>
      <c r="D1571" s="10">
        <v>51.47</v>
      </c>
      <c r="E1571" s="10">
        <v>51.17</v>
      </c>
      <c r="F1571" t="s">
        <v>108</v>
      </c>
      <c r="G1571" t="s">
        <v>109</v>
      </c>
    </row>
    <row r="1572" spans="1:7">
      <c r="A1572" t="s">
        <v>21</v>
      </c>
      <c r="B1572" s="1">
        <v>45593</v>
      </c>
      <c r="C1572">
        <v>109</v>
      </c>
      <c r="D1572" s="10">
        <v>72.790000000000006</v>
      </c>
      <c r="E1572" s="10">
        <v>17.39</v>
      </c>
      <c r="F1572" t="s">
        <v>108</v>
      </c>
      <c r="G1572" t="s">
        <v>110</v>
      </c>
    </row>
    <row r="1573" spans="1:7">
      <c r="A1573" t="s">
        <v>53</v>
      </c>
      <c r="B1573" s="1">
        <v>45656</v>
      </c>
      <c r="C1573">
        <v>115</v>
      </c>
      <c r="D1573" s="10">
        <v>76.87</v>
      </c>
      <c r="E1573" s="10">
        <v>42.88</v>
      </c>
      <c r="F1573" t="s">
        <v>107</v>
      </c>
      <c r="G1573" t="s">
        <v>110</v>
      </c>
    </row>
    <row r="1574" spans="1:7">
      <c r="A1574" t="s">
        <v>106</v>
      </c>
      <c r="B1574" s="1">
        <v>45631</v>
      </c>
      <c r="C1574">
        <v>216</v>
      </c>
      <c r="D1574" s="10">
        <v>53.24</v>
      </c>
      <c r="E1574" s="10">
        <v>43.24</v>
      </c>
      <c r="F1574" t="s">
        <v>107</v>
      </c>
      <c r="G1574" t="s">
        <v>109</v>
      </c>
    </row>
    <row r="1575" spans="1:7">
      <c r="A1575" t="s">
        <v>92</v>
      </c>
      <c r="B1575" s="1">
        <v>45026</v>
      </c>
      <c r="C1575">
        <v>248</v>
      </c>
      <c r="D1575" s="10">
        <v>87.96</v>
      </c>
      <c r="E1575" s="10">
        <v>69.87</v>
      </c>
      <c r="F1575" t="s">
        <v>107</v>
      </c>
      <c r="G1575" t="s">
        <v>110</v>
      </c>
    </row>
    <row r="1576" spans="1:7">
      <c r="A1576" t="s">
        <v>39</v>
      </c>
      <c r="B1576" s="1">
        <v>45278</v>
      </c>
      <c r="C1576">
        <v>94</v>
      </c>
      <c r="D1576" s="10">
        <v>51.84</v>
      </c>
      <c r="E1576" s="10">
        <v>73.459999999999994</v>
      </c>
      <c r="F1576" t="s">
        <v>108</v>
      </c>
      <c r="G1576" t="s">
        <v>109</v>
      </c>
    </row>
    <row r="1577" spans="1:7">
      <c r="A1577" t="s">
        <v>92</v>
      </c>
      <c r="B1577" s="1">
        <v>45523</v>
      </c>
      <c r="C1577">
        <v>81</v>
      </c>
      <c r="D1577" s="10">
        <v>76.36</v>
      </c>
      <c r="E1577" s="10">
        <v>49.28</v>
      </c>
      <c r="F1577" t="s">
        <v>107</v>
      </c>
      <c r="G1577" t="s">
        <v>110</v>
      </c>
    </row>
    <row r="1578" spans="1:7">
      <c r="A1578" t="s">
        <v>98</v>
      </c>
      <c r="B1578" s="1">
        <v>45513</v>
      </c>
      <c r="C1578">
        <v>287</v>
      </c>
      <c r="D1578" s="10">
        <v>89.4</v>
      </c>
      <c r="E1578" s="10">
        <v>47.79</v>
      </c>
      <c r="F1578" t="s">
        <v>108</v>
      </c>
      <c r="G1578" t="s">
        <v>109</v>
      </c>
    </row>
    <row r="1579" spans="1:7">
      <c r="A1579" t="s">
        <v>105</v>
      </c>
      <c r="B1579" s="1">
        <v>45592</v>
      </c>
      <c r="C1579">
        <v>223</v>
      </c>
      <c r="D1579" s="10">
        <v>88.11</v>
      </c>
      <c r="E1579" s="10">
        <v>97.75</v>
      </c>
      <c r="F1579" t="s">
        <v>108</v>
      </c>
      <c r="G1579" t="s">
        <v>109</v>
      </c>
    </row>
    <row r="1580" spans="1:7">
      <c r="A1580" t="s">
        <v>38</v>
      </c>
      <c r="B1580" s="1">
        <v>45021</v>
      </c>
      <c r="C1580">
        <v>111</v>
      </c>
      <c r="D1580" s="10">
        <v>37.17</v>
      </c>
      <c r="E1580" s="10">
        <v>55.52</v>
      </c>
      <c r="F1580" t="s">
        <v>108</v>
      </c>
      <c r="G1580" t="s">
        <v>109</v>
      </c>
    </row>
    <row r="1581" spans="1:7">
      <c r="A1581" t="s">
        <v>93</v>
      </c>
      <c r="B1581" s="1">
        <v>45266</v>
      </c>
      <c r="C1581">
        <v>262</v>
      </c>
      <c r="D1581" s="10">
        <v>73.44</v>
      </c>
      <c r="E1581" s="10">
        <v>107.72</v>
      </c>
      <c r="F1581" t="s">
        <v>108</v>
      </c>
      <c r="G1581" t="s">
        <v>109</v>
      </c>
    </row>
    <row r="1582" spans="1:7">
      <c r="A1582" t="s">
        <v>85</v>
      </c>
      <c r="B1582" s="1">
        <v>45408</v>
      </c>
      <c r="C1582">
        <v>71</v>
      </c>
      <c r="D1582" s="10">
        <v>22.3</v>
      </c>
      <c r="E1582" s="10">
        <v>69.900000000000006</v>
      </c>
      <c r="F1582" t="s">
        <v>107</v>
      </c>
      <c r="G1582" t="s">
        <v>109</v>
      </c>
    </row>
    <row r="1583" spans="1:7">
      <c r="A1583" t="s">
        <v>80</v>
      </c>
      <c r="B1583" s="1">
        <v>45518</v>
      </c>
      <c r="C1583">
        <v>226</v>
      </c>
      <c r="D1583" s="10">
        <v>57.21</v>
      </c>
      <c r="E1583" s="10">
        <v>25.53</v>
      </c>
      <c r="F1583" t="s">
        <v>108</v>
      </c>
      <c r="G1583" t="s">
        <v>110</v>
      </c>
    </row>
    <row r="1584" spans="1:7">
      <c r="A1584" t="s">
        <v>12</v>
      </c>
      <c r="B1584" s="1">
        <v>44995</v>
      </c>
      <c r="C1584">
        <v>26</v>
      </c>
      <c r="D1584" s="10">
        <v>57.57</v>
      </c>
      <c r="E1584" s="10">
        <v>38.619999999999997</v>
      </c>
      <c r="F1584" t="s">
        <v>107</v>
      </c>
      <c r="G1584" t="s">
        <v>109</v>
      </c>
    </row>
    <row r="1585" spans="1:7">
      <c r="A1585" t="s">
        <v>88</v>
      </c>
      <c r="B1585" s="1">
        <v>45419</v>
      </c>
      <c r="C1585">
        <v>23</v>
      </c>
      <c r="D1585" s="10">
        <v>75.67</v>
      </c>
      <c r="E1585" s="10">
        <v>31.67</v>
      </c>
      <c r="F1585" t="s">
        <v>108</v>
      </c>
      <c r="G1585" t="s">
        <v>110</v>
      </c>
    </row>
    <row r="1586" spans="1:7">
      <c r="A1586" t="s">
        <v>56</v>
      </c>
      <c r="B1586" s="1">
        <v>45440</v>
      </c>
      <c r="C1586">
        <v>119</v>
      </c>
      <c r="D1586" s="10">
        <v>68.78</v>
      </c>
      <c r="E1586" s="10">
        <v>102.82</v>
      </c>
      <c r="F1586" t="s">
        <v>107</v>
      </c>
      <c r="G1586" t="s">
        <v>110</v>
      </c>
    </row>
    <row r="1587" spans="1:7">
      <c r="A1587" t="s">
        <v>64</v>
      </c>
      <c r="B1587" s="1">
        <v>45119</v>
      </c>
      <c r="C1587">
        <v>119</v>
      </c>
      <c r="D1587" s="10">
        <v>55.17</v>
      </c>
      <c r="E1587" s="10">
        <v>88.36</v>
      </c>
      <c r="F1587" t="s">
        <v>107</v>
      </c>
      <c r="G1587" t="s">
        <v>109</v>
      </c>
    </row>
    <row r="1588" spans="1:7">
      <c r="A1588" t="s">
        <v>28</v>
      </c>
      <c r="B1588" s="1">
        <v>45450</v>
      </c>
      <c r="C1588">
        <v>201</v>
      </c>
      <c r="D1588" s="10">
        <v>23.32</v>
      </c>
      <c r="E1588" s="10">
        <v>81.680000000000007</v>
      </c>
      <c r="F1588" t="s">
        <v>108</v>
      </c>
      <c r="G1588" t="s">
        <v>110</v>
      </c>
    </row>
    <row r="1589" spans="1:7">
      <c r="A1589" t="s">
        <v>52</v>
      </c>
      <c r="B1589" s="1">
        <v>45040</v>
      </c>
      <c r="C1589">
        <v>153</v>
      </c>
      <c r="D1589" s="10">
        <v>57.06</v>
      </c>
      <c r="E1589" s="10">
        <v>92.93</v>
      </c>
      <c r="F1589" t="s">
        <v>108</v>
      </c>
      <c r="G1589" t="s">
        <v>110</v>
      </c>
    </row>
    <row r="1590" spans="1:7">
      <c r="A1590" t="s">
        <v>104</v>
      </c>
      <c r="B1590" s="1">
        <v>45551</v>
      </c>
      <c r="C1590">
        <v>206</v>
      </c>
      <c r="D1590" s="10">
        <v>23.06</v>
      </c>
      <c r="E1590" s="10">
        <v>62.49</v>
      </c>
      <c r="F1590" t="s">
        <v>108</v>
      </c>
      <c r="G1590" t="s">
        <v>110</v>
      </c>
    </row>
    <row r="1591" spans="1:7">
      <c r="A1591" t="s">
        <v>77</v>
      </c>
      <c r="B1591" s="1">
        <v>45002</v>
      </c>
      <c r="C1591">
        <v>170</v>
      </c>
      <c r="D1591" s="10">
        <v>84.52</v>
      </c>
      <c r="E1591" s="10">
        <v>93.46</v>
      </c>
      <c r="F1591" t="s">
        <v>108</v>
      </c>
      <c r="G1591" t="s">
        <v>110</v>
      </c>
    </row>
    <row r="1592" spans="1:7">
      <c r="A1592" t="s">
        <v>97</v>
      </c>
      <c r="B1592" s="1">
        <v>44971</v>
      </c>
      <c r="C1592">
        <v>80</v>
      </c>
      <c r="D1592" s="10">
        <v>25.1</v>
      </c>
      <c r="E1592" s="10">
        <v>24.42</v>
      </c>
      <c r="F1592" t="s">
        <v>108</v>
      </c>
      <c r="G1592" t="s">
        <v>110</v>
      </c>
    </row>
    <row r="1593" spans="1:7">
      <c r="A1593" t="s">
        <v>47</v>
      </c>
      <c r="B1593" s="1">
        <v>45501</v>
      </c>
      <c r="C1593">
        <v>215</v>
      </c>
      <c r="D1593" s="10">
        <v>55.35</v>
      </c>
      <c r="E1593" s="10">
        <v>50.45</v>
      </c>
      <c r="F1593" t="s">
        <v>108</v>
      </c>
      <c r="G1593" t="s">
        <v>109</v>
      </c>
    </row>
    <row r="1594" spans="1:7">
      <c r="A1594" t="s">
        <v>37</v>
      </c>
      <c r="B1594" s="1">
        <v>45580</v>
      </c>
      <c r="C1594">
        <v>140</v>
      </c>
      <c r="D1594" s="10">
        <v>69.069999999999993</v>
      </c>
      <c r="E1594" s="10">
        <v>77.06</v>
      </c>
      <c r="F1594" t="s">
        <v>107</v>
      </c>
      <c r="G1594" t="s">
        <v>109</v>
      </c>
    </row>
    <row r="1595" spans="1:7">
      <c r="A1595" t="s">
        <v>24</v>
      </c>
      <c r="B1595" s="1">
        <v>45467</v>
      </c>
      <c r="C1595">
        <v>103</v>
      </c>
      <c r="D1595" s="10">
        <v>81.31</v>
      </c>
      <c r="E1595" s="10">
        <v>27.76</v>
      </c>
      <c r="F1595" t="s">
        <v>108</v>
      </c>
      <c r="G1595" t="s">
        <v>109</v>
      </c>
    </row>
    <row r="1596" spans="1:7">
      <c r="A1596" t="s">
        <v>30</v>
      </c>
      <c r="B1596" s="1">
        <v>45455</v>
      </c>
      <c r="C1596">
        <v>44</v>
      </c>
      <c r="D1596" s="10">
        <v>18.170000000000002</v>
      </c>
      <c r="E1596" s="10">
        <v>73.36</v>
      </c>
      <c r="F1596" t="s">
        <v>108</v>
      </c>
      <c r="G1596" t="s">
        <v>109</v>
      </c>
    </row>
    <row r="1597" spans="1:7">
      <c r="A1597" t="s">
        <v>52</v>
      </c>
      <c r="B1597" s="1">
        <v>45608</v>
      </c>
      <c r="C1597">
        <v>220</v>
      </c>
      <c r="D1597" s="10">
        <v>69.22</v>
      </c>
      <c r="E1597" s="10">
        <v>34.619999999999997</v>
      </c>
      <c r="F1597" t="s">
        <v>108</v>
      </c>
      <c r="G1597" t="s">
        <v>110</v>
      </c>
    </row>
    <row r="1598" spans="1:7">
      <c r="A1598" t="s">
        <v>73</v>
      </c>
      <c r="B1598" s="1">
        <v>45355</v>
      </c>
      <c r="C1598">
        <v>278</v>
      </c>
      <c r="D1598" s="10">
        <v>24.55</v>
      </c>
      <c r="E1598" s="10">
        <v>88.94</v>
      </c>
      <c r="F1598" t="s">
        <v>108</v>
      </c>
      <c r="G1598" t="s">
        <v>110</v>
      </c>
    </row>
    <row r="1599" spans="1:7">
      <c r="A1599" t="s">
        <v>38</v>
      </c>
      <c r="B1599" s="1">
        <v>45218</v>
      </c>
      <c r="C1599">
        <v>32</v>
      </c>
      <c r="D1599" s="10">
        <v>95.24</v>
      </c>
      <c r="E1599" s="10">
        <v>57.58</v>
      </c>
      <c r="F1599" t="s">
        <v>108</v>
      </c>
      <c r="G1599" t="s">
        <v>109</v>
      </c>
    </row>
    <row r="1600" spans="1:7">
      <c r="A1600" t="s">
        <v>19</v>
      </c>
      <c r="B1600" s="1">
        <v>45276</v>
      </c>
      <c r="C1600">
        <v>180</v>
      </c>
      <c r="D1600" s="10">
        <v>76.17</v>
      </c>
      <c r="E1600" s="10">
        <v>49.84</v>
      </c>
      <c r="F1600" t="s">
        <v>108</v>
      </c>
      <c r="G1600" t="s">
        <v>110</v>
      </c>
    </row>
    <row r="1601" spans="1:7">
      <c r="A1601" t="s">
        <v>74</v>
      </c>
      <c r="B1601" s="1">
        <v>45571</v>
      </c>
      <c r="C1601">
        <v>109</v>
      </c>
      <c r="D1601" s="10">
        <v>49.32</v>
      </c>
      <c r="E1601" s="10">
        <v>56.34</v>
      </c>
      <c r="F1601" t="s">
        <v>108</v>
      </c>
      <c r="G1601" t="s">
        <v>110</v>
      </c>
    </row>
    <row r="1602" spans="1:7">
      <c r="A1602" t="s">
        <v>97</v>
      </c>
      <c r="B1602" s="1">
        <v>45548</v>
      </c>
      <c r="C1602">
        <v>84</v>
      </c>
      <c r="D1602" s="10">
        <v>92.69</v>
      </c>
      <c r="E1602" s="10">
        <v>42.73</v>
      </c>
      <c r="F1602" t="s">
        <v>107</v>
      </c>
      <c r="G1602" t="s">
        <v>109</v>
      </c>
    </row>
    <row r="1603" spans="1:7">
      <c r="A1603" t="s">
        <v>66</v>
      </c>
      <c r="B1603" s="1">
        <v>45485</v>
      </c>
      <c r="C1603">
        <v>30</v>
      </c>
      <c r="D1603" s="10">
        <v>71.709999999999994</v>
      </c>
      <c r="E1603" s="10">
        <v>95.77</v>
      </c>
      <c r="F1603" t="s">
        <v>108</v>
      </c>
      <c r="G1603" t="s">
        <v>109</v>
      </c>
    </row>
    <row r="1604" spans="1:7">
      <c r="A1604" t="s">
        <v>60</v>
      </c>
      <c r="B1604" s="1">
        <v>45599</v>
      </c>
      <c r="C1604">
        <v>119</v>
      </c>
      <c r="D1604" s="10">
        <v>79.34</v>
      </c>
      <c r="E1604" s="10">
        <v>91.09</v>
      </c>
      <c r="F1604" t="s">
        <v>108</v>
      </c>
      <c r="G1604" t="s">
        <v>110</v>
      </c>
    </row>
    <row r="1605" spans="1:7">
      <c r="A1605" t="s">
        <v>24</v>
      </c>
      <c r="B1605" s="1">
        <v>45150</v>
      </c>
      <c r="C1605">
        <v>218</v>
      </c>
      <c r="D1605" s="10">
        <v>63.7</v>
      </c>
      <c r="E1605" s="10">
        <v>100.96</v>
      </c>
      <c r="F1605" t="s">
        <v>108</v>
      </c>
      <c r="G1605" t="s">
        <v>110</v>
      </c>
    </row>
    <row r="1606" spans="1:7">
      <c r="A1606" t="s">
        <v>80</v>
      </c>
      <c r="B1606" s="1">
        <v>45181</v>
      </c>
      <c r="C1606">
        <v>284</v>
      </c>
      <c r="D1606" s="10">
        <v>40.83</v>
      </c>
      <c r="E1606" s="10">
        <v>92.13</v>
      </c>
      <c r="F1606" t="s">
        <v>107</v>
      </c>
      <c r="G1606" t="s">
        <v>110</v>
      </c>
    </row>
    <row r="1607" spans="1:7">
      <c r="A1607" t="s">
        <v>9</v>
      </c>
      <c r="B1607" s="1">
        <v>45332</v>
      </c>
      <c r="C1607">
        <v>36</v>
      </c>
      <c r="D1607" s="10">
        <v>13.92</v>
      </c>
      <c r="E1607" s="10">
        <v>110.15</v>
      </c>
      <c r="F1607" t="s">
        <v>108</v>
      </c>
      <c r="G1607" t="s">
        <v>110</v>
      </c>
    </row>
    <row r="1608" spans="1:7">
      <c r="A1608" t="s">
        <v>7</v>
      </c>
      <c r="B1608" s="1">
        <v>45655</v>
      </c>
      <c r="C1608">
        <v>246</v>
      </c>
      <c r="D1608" s="10">
        <v>74.37</v>
      </c>
      <c r="E1608" s="10">
        <v>34.15</v>
      </c>
      <c r="F1608" t="s">
        <v>107</v>
      </c>
      <c r="G1608" t="s">
        <v>110</v>
      </c>
    </row>
    <row r="1609" spans="1:7">
      <c r="A1609" t="s">
        <v>79</v>
      </c>
      <c r="B1609" s="1">
        <v>45015</v>
      </c>
      <c r="C1609">
        <v>291</v>
      </c>
      <c r="D1609" s="10">
        <v>12.45</v>
      </c>
      <c r="E1609" s="10">
        <v>106.22</v>
      </c>
      <c r="F1609" t="s">
        <v>107</v>
      </c>
      <c r="G1609" t="s">
        <v>109</v>
      </c>
    </row>
    <row r="1610" spans="1:7">
      <c r="A1610" t="s">
        <v>12</v>
      </c>
      <c r="B1610" s="1">
        <v>45536</v>
      </c>
      <c r="C1610">
        <v>8</v>
      </c>
      <c r="D1610" s="10">
        <v>50.48</v>
      </c>
      <c r="E1610" s="10">
        <v>109.06</v>
      </c>
      <c r="F1610" t="s">
        <v>107</v>
      </c>
      <c r="G1610" t="s">
        <v>110</v>
      </c>
    </row>
    <row r="1611" spans="1:7">
      <c r="A1611" t="s">
        <v>48</v>
      </c>
      <c r="B1611" s="1">
        <v>45003</v>
      </c>
      <c r="C1611">
        <v>239</v>
      </c>
      <c r="D1611" s="10">
        <v>85.9</v>
      </c>
      <c r="E1611" s="10">
        <v>62.97</v>
      </c>
      <c r="F1611" t="s">
        <v>108</v>
      </c>
      <c r="G1611" t="s">
        <v>109</v>
      </c>
    </row>
    <row r="1612" spans="1:7">
      <c r="A1612" t="s">
        <v>23</v>
      </c>
      <c r="B1612" s="1">
        <v>45057</v>
      </c>
      <c r="C1612">
        <v>183</v>
      </c>
      <c r="D1612" s="10">
        <v>17.39</v>
      </c>
      <c r="E1612" s="10">
        <v>99.75</v>
      </c>
      <c r="F1612" t="s">
        <v>107</v>
      </c>
      <c r="G1612" t="s">
        <v>109</v>
      </c>
    </row>
    <row r="1613" spans="1:7">
      <c r="A1613" t="s">
        <v>96</v>
      </c>
      <c r="B1613" s="1">
        <v>45180</v>
      </c>
      <c r="C1613">
        <v>238</v>
      </c>
      <c r="D1613" s="10">
        <v>11.34</v>
      </c>
      <c r="E1613" s="10">
        <v>93.53</v>
      </c>
      <c r="F1613" t="s">
        <v>107</v>
      </c>
      <c r="G1613" t="s">
        <v>109</v>
      </c>
    </row>
    <row r="1614" spans="1:7">
      <c r="A1614" t="s">
        <v>14</v>
      </c>
      <c r="B1614" s="1">
        <v>45119</v>
      </c>
      <c r="C1614">
        <v>283</v>
      </c>
      <c r="D1614" s="10">
        <v>89.7</v>
      </c>
      <c r="E1614" s="10">
        <v>39.99</v>
      </c>
      <c r="F1614" t="s">
        <v>107</v>
      </c>
      <c r="G1614" t="s">
        <v>110</v>
      </c>
    </row>
    <row r="1615" spans="1:7">
      <c r="A1615" t="s">
        <v>103</v>
      </c>
      <c r="B1615" s="1">
        <v>45194</v>
      </c>
      <c r="C1615">
        <v>265</v>
      </c>
      <c r="D1615" s="10">
        <v>10.79</v>
      </c>
      <c r="E1615" s="10">
        <v>59.98</v>
      </c>
      <c r="F1615" t="s">
        <v>107</v>
      </c>
      <c r="G1615" t="s">
        <v>110</v>
      </c>
    </row>
    <row r="1616" spans="1:7">
      <c r="A1616" t="s">
        <v>58</v>
      </c>
      <c r="B1616" s="1">
        <v>45454</v>
      </c>
      <c r="C1616">
        <v>251</v>
      </c>
      <c r="D1616" s="10">
        <v>92.36</v>
      </c>
      <c r="E1616" s="10">
        <v>80.14</v>
      </c>
      <c r="F1616" t="s">
        <v>107</v>
      </c>
      <c r="G1616" t="s">
        <v>110</v>
      </c>
    </row>
    <row r="1617" spans="1:7">
      <c r="A1617" t="s">
        <v>48</v>
      </c>
      <c r="B1617" s="1">
        <v>45511</v>
      </c>
      <c r="C1617">
        <v>62</v>
      </c>
      <c r="D1617" s="10">
        <v>34.130000000000003</v>
      </c>
      <c r="E1617" s="10">
        <v>38.229999999999997</v>
      </c>
      <c r="F1617" t="s">
        <v>108</v>
      </c>
      <c r="G1617" t="s">
        <v>110</v>
      </c>
    </row>
    <row r="1618" spans="1:7">
      <c r="A1618" t="s">
        <v>61</v>
      </c>
      <c r="B1618" s="1">
        <v>45698</v>
      </c>
      <c r="C1618">
        <v>122</v>
      </c>
      <c r="D1618" s="10">
        <v>88</v>
      </c>
      <c r="E1618" s="10">
        <v>33.89</v>
      </c>
      <c r="F1618" t="s">
        <v>108</v>
      </c>
      <c r="G1618" t="s">
        <v>109</v>
      </c>
    </row>
    <row r="1619" spans="1:7">
      <c r="A1619" t="s">
        <v>92</v>
      </c>
      <c r="B1619" s="1">
        <v>45579</v>
      </c>
      <c r="C1619">
        <v>106</v>
      </c>
      <c r="D1619" s="10">
        <v>76.05</v>
      </c>
      <c r="E1619" s="10">
        <v>50</v>
      </c>
      <c r="F1619" t="s">
        <v>107</v>
      </c>
      <c r="G1619" t="s">
        <v>110</v>
      </c>
    </row>
    <row r="1620" spans="1:7">
      <c r="A1620" t="s">
        <v>82</v>
      </c>
      <c r="B1620" s="1">
        <v>45579</v>
      </c>
      <c r="C1620">
        <v>178</v>
      </c>
      <c r="D1620" s="10">
        <v>22.37</v>
      </c>
      <c r="E1620" s="10">
        <v>105.85</v>
      </c>
      <c r="F1620" t="s">
        <v>108</v>
      </c>
      <c r="G1620" t="s">
        <v>109</v>
      </c>
    </row>
    <row r="1621" spans="1:7">
      <c r="A1621" t="s">
        <v>26</v>
      </c>
      <c r="B1621" s="1">
        <v>45057</v>
      </c>
      <c r="C1621">
        <v>291</v>
      </c>
      <c r="D1621" s="10">
        <v>24.94</v>
      </c>
      <c r="E1621" s="10">
        <v>59.67</v>
      </c>
      <c r="F1621" t="s">
        <v>107</v>
      </c>
      <c r="G1621" t="s">
        <v>110</v>
      </c>
    </row>
    <row r="1622" spans="1:7">
      <c r="A1622" t="s">
        <v>68</v>
      </c>
      <c r="B1622" s="1">
        <v>45088</v>
      </c>
      <c r="C1622">
        <v>259</v>
      </c>
      <c r="D1622" s="10">
        <v>20.77</v>
      </c>
      <c r="E1622" s="10">
        <v>40.03</v>
      </c>
      <c r="F1622" t="s">
        <v>108</v>
      </c>
      <c r="G1622" t="s">
        <v>109</v>
      </c>
    </row>
    <row r="1623" spans="1:7">
      <c r="A1623" t="s">
        <v>75</v>
      </c>
      <c r="B1623" s="1">
        <v>45164</v>
      </c>
      <c r="C1623">
        <v>107</v>
      </c>
      <c r="D1623" s="10">
        <v>29.24</v>
      </c>
      <c r="E1623" s="10">
        <v>47.41</v>
      </c>
      <c r="F1623" t="s">
        <v>107</v>
      </c>
      <c r="G1623" t="s">
        <v>110</v>
      </c>
    </row>
    <row r="1624" spans="1:7">
      <c r="A1624" t="s">
        <v>66</v>
      </c>
      <c r="B1624" s="1">
        <v>45437</v>
      </c>
      <c r="C1624">
        <v>138</v>
      </c>
      <c r="D1624" s="10">
        <v>60.29</v>
      </c>
      <c r="E1624" s="10">
        <v>93.81</v>
      </c>
      <c r="F1624" t="s">
        <v>107</v>
      </c>
      <c r="G1624" t="s">
        <v>109</v>
      </c>
    </row>
    <row r="1625" spans="1:7">
      <c r="A1625" t="s">
        <v>65</v>
      </c>
      <c r="B1625" s="1">
        <v>45519</v>
      </c>
      <c r="C1625">
        <v>194</v>
      </c>
      <c r="D1625" s="10">
        <v>86.99</v>
      </c>
      <c r="E1625" s="10">
        <v>113.2</v>
      </c>
      <c r="F1625" t="s">
        <v>107</v>
      </c>
      <c r="G1625" t="s">
        <v>109</v>
      </c>
    </row>
    <row r="1626" spans="1:7">
      <c r="A1626" t="s">
        <v>60</v>
      </c>
      <c r="B1626" s="1">
        <v>45255</v>
      </c>
      <c r="C1626">
        <v>165</v>
      </c>
      <c r="D1626" s="10">
        <v>46.2</v>
      </c>
      <c r="E1626" s="10">
        <v>104.05</v>
      </c>
      <c r="F1626" t="s">
        <v>107</v>
      </c>
      <c r="G1626" t="s">
        <v>109</v>
      </c>
    </row>
    <row r="1627" spans="1:7">
      <c r="A1627" t="s">
        <v>52</v>
      </c>
      <c r="B1627" s="1">
        <v>45366</v>
      </c>
      <c r="C1627">
        <v>285</v>
      </c>
      <c r="D1627" s="10">
        <v>98.44</v>
      </c>
      <c r="E1627" s="10">
        <v>109.94</v>
      </c>
      <c r="F1627" t="s">
        <v>108</v>
      </c>
      <c r="G1627" t="s">
        <v>110</v>
      </c>
    </row>
    <row r="1628" spans="1:7">
      <c r="A1628" t="s">
        <v>83</v>
      </c>
      <c r="B1628" s="1">
        <v>45540</v>
      </c>
      <c r="C1628">
        <v>145</v>
      </c>
      <c r="D1628" s="10">
        <v>85.58</v>
      </c>
      <c r="E1628" s="10">
        <v>100.38</v>
      </c>
      <c r="F1628" t="s">
        <v>108</v>
      </c>
      <c r="G1628" t="s">
        <v>109</v>
      </c>
    </row>
    <row r="1629" spans="1:7">
      <c r="A1629" t="s">
        <v>86</v>
      </c>
      <c r="B1629" s="1">
        <v>45445</v>
      </c>
      <c r="C1629">
        <v>184</v>
      </c>
      <c r="D1629" s="10">
        <v>76.03</v>
      </c>
      <c r="E1629" s="10">
        <v>69.790000000000006</v>
      </c>
      <c r="F1629" t="s">
        <v>108</v>
      </c>
      <c r="G1629" t="s">
        <v>110</v>
      </c>
    </row>
    <row r="1630" spans="1:7">
      <c r="A1630" t="s">
        <v>21</v>
      </c>
      <c r="B1630" s="1">
        <v>45603</v>
      </c>
      <c r="C1630">
        <v>238</v>
      </c>
      <c r="D1630" s="10">
        <v>76.3</v>
      </c>
      <c r="E1630" s="10">
        <v>91.64</v>
      </c>
      <c r="F1630" t="s">
        <v>107</v>
      </c>
      <c r="G1630" t="s">
        <v>109</v>
      </c>
    </row>
    <row r="1631" spans="1:7">
      <c r="A1631" t="s">
        <v>34</v>
      </c>
      <c r="B1631" s="1">
        <v>45210</v>
      </c>
      <c r="C1631">
        <v>171</v>
      </c>
      <c r="D1631" s="10">
        <v>37.909999999999997</v>
      </c>
      <c r="E1631" s="10">
        <v>96.64</v>
      </c>
      <c r="F1631" t="s">
        <v>107</v>
      </c>
      <c r="G1631" t="s">
        <v>110</v>
      </c>
    </row>
    <row r="1632" spans="1:7">
      <c r="A1632" t="s">
        <v>24</v>
      </c>
      <c r="B1632" s="1">
        <v>45507</v>
      </c>
      <c r="C1632">
        <v>240</v>
      </c>
      <c r="D1632" s="10">
        <v>23.31</v>
      </c>
      <c r="E1632" s="10">
        <v>63.82</v>
      </c>
      <c r="F1632" t="s">
        <v>108</v>
      </c>
      <c r="G1632" t="s">
        <v>109</v>
      </c>
    </row>
    <row r="1633" spans="1:7">
      <c r="A1633" t="s">
        <v>70</v>
      </c>
      <c r="B1633" s="1">
        <v>45686</v>
      </c>
      <c r="C1633">
        <v>280</v>
      </c>
      <c r="D1633" s="10">
        <v>23.96</v>
      </c>
      <c r="E1633" s="10">
        <v>89.81</v>
      </c>
      <c r="F1633" t="s">
        <v>108</v>
      </c>
      <c r="G1633" t="s">
        <v>110</v>
      </c>
    </row>
    <row r="1634" spans="1:7">
      <c r="A1634" t="s">
        <v>49</v>
      </c>
      <c r="B1634" s="1">
        <v>45330</v>
      </c>
      <c r="C1634">
        <v>293</v>
      </c>
      <c r="D1634" s="10">
        <v>82.52</v>
      </c>
      <c r="E1634" s="10">
        <v>116.12</v>
      </c>
      <c r="F1634" t="s">
        <v>108</v>
      </c>
      <c r="G1634" t="s">
        <v>109</v>
      </c>
    </row>
    <row r="1635" spans="1:7">
      <c r="A1635" t="s">
        <v>32</v>
      </c>
      <c r="B1635" s="1">
        <v>45227</v>
      </c>
      <c r="C1635">
        <v>288</v>
      </c>
      <c r="D1635" s="10">
        <v>59.27</v>
      </c>
      <c r="E1635" s="10">
        <v>39.68</v>
      </c>
      <c r="F1635" t="s">
        <v>108</v>
      </c>
      <c r="G1635" t="s">
        <v>109</v>
      </c>
    </row>
    <row r="1636" spans="1:7">
      <c r="A1636" t="s">
        <v>25</v>
      </c>
      <c r="B1636" s="1">
        <v>44976</v>
      </c>
      <c r="C1636">
        <v>201</v>
      </c>
      <c r="D1636" s="10">
        <v>14.98</v>
      </c>
      <c r="E1636" s="10">
        <v>69.23</v>
      </c>
      <c r="F1636" t="s">
        <v>108</v>
      </c>
      <c r="G1636" t="s">
        <v>109</v>
      </c>
    </row>
    <row r="1637" spans="1:7">
      <c r="A1637" t="s">
        <v>54</v>
      </c>
      <c r="B1637" s="1">
        <v>45597</v>
      </c>
      <c r="C1637">
        <v>238</v>
      </c>
      <c r="D1637" s="10">
        <v>63.47</v>
      </c>
      <c r="E1637" s="10">
        <v>29.43</v>
      </c>
      <c r="F1637" t="s">
        <v>108</v>
      </c>
      <c r="G1637" t="s">
        <v>109</v>
      </c>
    </row>
    <row r="1638" spans="1:7">
      <c r="A1638" t="s">
        <v>10</v>
      </c>
      <c r="B1638" s="1">
        <v>45212</v>
      </c>
      <c r="C1638">
        <v>135</v>
      </c>
      <c r="D1638" s="10">
        <v>90.81</v>
      </c>
      <c r="E1638" s="10">
        <v>34.92</v>
      </c>
      <c r="F1638" t="s">
        <v>107</v>
      </c>
      <c r="G1638" t="s">
        <v>110</v>
      </c>
    </row>
    <row r="1639" spans="1:7">
      <c r="A1639" t="s">
        <v>26</v>
      </c>
      <c r="B1639" s="1">
        <v>45097</v>
      </c>
      <c r="C1639">
        <v>191</v>
      </c>
      <c r="D1639" s="10">
        <v>62.04</v>
      </c>
      <c r="E1639" s="10">
        <v>82.66</v>
      </c>
      <c r="F1639" t="s">
        <v>108</v>
      </c>
      <c r="G1639" t="s">
        <v>110</v>
      </c>
    </row>
    <row r="1640" spans="1:7">
      <c r="A1640" t="s">
        <v>41</v>
      </c>
      <c r="B1640" s="1">
        <v>45449</v>
      </c>
      <c r="C1640">
        <v>213</v>
      </c>
      <c r="D1640" s="10">
        <v>44.88</v>
      </c>
      <c r="E1640" s="10">
        <v>69.040000000000006</v>
      </c>
      <c r="F1640" t="s">
        <v>108</v>
      </c>
      <c r="G1640" t="s">
        <v>110</v>
      </c>
    </row>
    <row r="1641" spans="1:7">
      <c r="A1641" t="s">
        <v>61</v>
      </c>
      <c r="B1641" s="1">
        <v>44994</v>
      </c>
      <c r="C1641">
        <v>295</v>
      </c>
      <c r="D1641" s="10">
        <v>16.75</v>
      </c>
      <c r="E1641" s="10">
        <v>90.74</v>
      </c>
      <c r="F1641" t="s">
        <v>108</v>
      </c>
      <c r="G1641" t="s">
        <v>109</v>
      </c>
    </row>
    <row r="1642" spans="1:7">
      <c r="A1642" t="s">
        <v>63</v>
      </c>
      <c r="B1642" s="1">
        <v>45345</v>
      </c>
      <c r="C1642">
        <v>292</v>
      </c>
      <c r="D1642" s="10">
        <v>67.11</v>
      </c>
      <c r="E1642" s="10">
        <v>28.62</v>
      </c>
      <c r="F1642" t="s">
        <v>107</v>
      </c>
      <c r="G1642" t="s">
        <v>110</v>
      </c>
    </row>
    <row r="1643" spans="1:7">
      <c r="A1643" t="s">
        <v>74</v>
      </c>
      <c r="B1643" s="1">
        <v>45468</v>
      </c>
      <c r="C1643">
        <v>217</v>
      </c>
      <c r="D1643" s="10">
        <v>70.8</v>
      </c>
      <c r="E1643" s="10">
        <v>35.32</v>
      </c>
      <c r="F1643" t="s">
        <v>107</v>
      </c>
      <c r="G1643" t="s">
        <v>109</v>
      </c>
    </row>
    <row r="1644" spans="1:7">
      <c r="A1644" t="s">
        <v>56</v>
      </c>
      <c r="B1644" s="1">
        <v>45341</v>
      </c>
      <c r="C1644">
        <v>87</v>
      </c>
      <c r="D1644" s="10">
        <v>34.700000000000003</v>
      </c>
      <c r="E1644" s="10">
        <v>72.39</v>
      </c>
      <c r="F1644" t="s">
        <v>107</v>
      </c>
      <c r="G1644" t="s">
        <v>110</v>
      </c>
    </row>
    <row r="1645" spans="1:7">
      <c r="A1645" t="s">
        <v>38</v>
      </c>
      <c r="B1645" s="1">
        <v>45181</v>
      </c>
      <c r="C1645">
        <v>109</v>
      </c>
      <c r="D1645" s="10">
        <v>53.33</v>
      </c>
      <c r="E1645" s="10">
        <v>60.78</v>
      </c>
      <c r="F1645" t="s">
        <v>108</v>
      </c>
      <c r="G1645" t="s">
        <v>110</v>
      </c>
    </row>
    <row r="1646" spans="1:7">
      <c r="A1646" t="s">
        <v>37</v>
      </c>
      <c r="B1646" s="1">
        <v>45636</v>
      </c>
      <c r="C1646">
        <v>15</v>
      </c>
      <c r="D1646" s="10">
        <v>74.94</v>
      </c>
      <c r="E1646" s="10">
        <v>74.790000000000006</v>
      </c>
      <c r="F1646" t="s">
        <v>107</v>
      </c>
      <c r="G1646" t="s">
        <v>110</v>
      </c>
    </row>
    <row r="1647" spans="1:7">
      <c r="A1647" t="s">
        <v>33</v>
      </c>
      <c r="B1647" s="1">
        <v>45144</v>
      </c>
      <c r="C1647">
        <v>140</v>
      </c>
      <c r="D1647" s="10">
        <v>32.26</v>
      </c>
      <c r="E1647" s="10">
        <v>31.09</v>
      </c>
      <c r="F1647" t="s">
        <v>107</v>
      </c>
      <c r="G1647" t="s">
        <v>110</v>
      </c>
    </row>
    <row r="1648" spans="1:7">
      <c r="A1648" t="s">
        <v>99</v>
      </c>
      <c r="B1648" s="1">
        <v>45496</v>
      </c>
      <c r="C1648">
        <v>160</v>
      </c>
      <c r="D1648" s="10">
        <v>39.11</v>
      </c>
      <c r="E1648" s="10">
        <v>70.13</v>
      </c>
      <c r="F1648" t="s">
        <v>107</v>
      </c>
      <c r="G1648" t="s">
        <v>110</v>
      </c>
    </row>
    <row r="1649" spans="1:7">
      <c r="A1649" t="s">
        <v>86</v>
      </c>
      <c r="B1649" s="1">
        <v>45020</v>
      </c>
      <c r="C1649">
        <v>72</v>
      </c>
      <c r="D1649" s="10">
        <v>12.92</v>
      </c>
      <c r="E1649" s="10">
        <v>91.71</v>
      </c>
      <c r="F1649" t="s">
        <v>108</v>
      </c>
      <c r="G1649" t="s">
        <v>109</v>
      </c>
    </row>
    <row r="1650" spans="1:7">
      <c r="A1650" t="s">
        <v>63</v>
      </c>
      <c r="B1650" s="1">
        <v>45253</v>
      </c>
      <c r="C1650">
        <v>53</v>
      </c>
      <c r="D1650" s="10">
        <v>25.79</v>
      </c>
      <c r="E1650" s="10">
        <v>75.260000000000005</v>
      </c>
      <c r="F1650" t="s">
        <v>108</v>
      </c>
      <c r="G1650" t="s">
        <v>109</v>
      </c>
    </row>
    <row r="1651" spans="1:7">
      <c r="A1651" t="s">
        <v>78</v>
      </c>
      <c r="B1651" s="1">
        <v>45056</v>
      </c>
      <c r="C1651">
        <v>153</v>
      </c>
      <c r="D1651" s="10">
        <v>90.45</v>
      </c>
      <c r="E1651" s="10">
        <v>68.02</v>
      </c>
      <c r="F1651" t="s">
        <v>107</v>
      </c>
      <c r="G1651" t="s">
        <v>110</v>
      </c>
    </row>
    <row r="1652" spans="1:7">
      <c r="A1652" t="s">
        <v>71</v>
      </c>
      <c r="B1652" s="1">
        <v>45218</v>
      </c>
      <c r="C1652">
        <v>219</v>
      </c>
      <c r="D1652" s="10">
        <v>60.75</v>
      </c>
      <c r="E1652" s="10">
        <v>90.17</v>
      </c>
      <c r="F1652" t="s">
        <v>107</v>
      </c>
      <c r="G1652" t="s">
        <v>109</v>
      </c>
    </row>
    <row r="1653" spans="1:7">
      <c r="A1653" t="s">
        <v>14</v>
      </c>
      <c r="B1653" s="1">
        <v>45677</v>
      </c>
      <c r="C1653">
        <v>201</v>
      </c>
      <c r="D1653" s="10">
        <v>99.44</v>
      </c>
      <c r="E1653" s="10">
        <v>66.52</v>
      </c>
      <c r="F1653" t="s">
        <v>108</v>
      </c>
      <c r="G1653" t="s">
        <v>109</v>
      </c>
    </row>
    <row r="1654" spans="1:7">
      <c r="A1654" t="s">
        <v>8</v>
      </c>
      <c r="B1654" s="1">
        <v>45179</v>
      </c>
      <c r="C1654">
        <v>279</v>
      </c>
      <c r="D1654" s="10">
        <v>84.36</v>
      </c>
      <c r="E1654" s="10">
        <v>48.47</v>
      </c>
      <c r="F1654" t="s">
        <v>108</v>
      </c>
      <c r="G1654" t="s">
        <v>110</v>
      </c>
    </row>
    <row r="1655" spans="1:7">
      <c r="A1655" t="s">
        <v>41</v>
      </c>
      <c r="B1655" s="1">
        <v>45511</v>
      </c>
      <c r="C1655">
        <v>259</v>
      </c>
      <c r="D1655" s="10">
        <v>33.869999999999997</v>
      </c>
      <c r="E1655" s="10">
        <v>40.56</v>
      </c>
      <c r="F1655" t="s">
        <v>107</v>
      </c>
      <c r="G1655" t="s">
        <v>110</v>
      </c>
    </row>
    <row r="1656" spans="1:7">
      <c r="A1656" t="s">
        <v>47</v>
      </c>
      <c r="B1656" s="1">
        <v>45526</v>
      </c>
      <c r="C1656">
        <v>49</v>
      </c>
      <c r="D1656" s="10">
        <v>70.44</v>
      </c>
      <c r="E1656" s="10">
        <v>109.12</v>
      </c>
      <c r="F1656" t="s">
        <v>107</v>
      </c>
      <c r="G1656" t="s">
        <v>109</v>
      </c>
    </row>
    <row r="1657" spans="1:7">
      <c r="A1657" t="s">
        <v>85</v>
      </c>
      <c r="B1657" s="1">
        <v>45529</v>
      </c>
      <c r="C1657">
        <v>183</v>
      </c>
      <c r="D1657" s="10">
        <v>83.7</v>
      </c>
      <c r="E1657" s="10">
        <v>29.61</v>
      </c>
      <c r="F1657" t="s">
        <v>108</v>
      </c>
      <c r="G1657" t="s">
        <v>109</v>
      </c>
    </row>
    <row r="1658" spans="1:7">
      <c r="A1658" t="s">
        <v>76</v>
      </c>
      <c r="B1658" s="1">
        <v>45103</v>
      </c>
      <c r="C1658">
        <v>112</v>
      </c>
      <c r="D1658" s="10">
        <v>36.83</v>
      </c>
      <c r="E1658" s="10">
        <v>60.79</v>
      </c>
      <c r="F1658" t="s">
        <v>108</v>
      </c>
      <c r="G1658" t="s">
        <v>109</v>
      </c>
    </row>
    <row r="1659" spans="1:7">
      <c r="A1659" t="s">
        <v>67</v>
      </c>
      <c r="B1659" s="1">
        <v>44999</v>
      </c>
      <c r="C1659">
        <v>133</v>
      </c>
      <c r="D1659" s="10">
        <v>76.31</v>
      </c>
      <c r="E1659" s="10">
        <v>105.6</v>
      </c>
      <c r="F1659" t="s">
        <v>107</v>
      </c>
      <c r="G1659" t="s">
        <v>109</v>
      </c>
    </row>
    <row r="1660" spans="1:7">
      <c r="A1660" t="s">
        <v>98</v>
      </c>
      <c r="B1660" s="1">
        <v>44987</v>
      </c>
      <c r="C1660">
        <v>85</v>
      </c>
      <c r="D1660" s="10">
        <v>32.67</v>
      </c>
      <c r="E1660" s="10">
        <v>66.13</v>
      </c>
      <c r="F1660" t="s">
        <v>108</v>
      </c>
      <c r="G1660" t="s">
        <v>110</v>
      </c>
    </row>
    <row r="1661" spans="1:7">
      <c r="A1661" t="s">
        <v>46</v>
      </c>
      <c r="B1661" s="1">
        <v>45400</v>
      </c>
      <c r="C1661">
        <v>56</v>
      </c>
      <c r="D1661" s="10">
        <v>41.89</v>
      </c>
      <c r="E1661" s="10">
        <v>79.16</v>
      </c>
      <c r="F1661" t="s">
        <v>108</v>
      </c>
      <c r="G1661" t="s">
        <v>110</v>
      </c>
    </row>
    <row r="1662" spans="1:7">
      <c r="A1662" t="s">
        <v>69</v>
      </c>
      <c r="B1662" s="1">
        <v>45544</v>
      </c>
      <c r="C1662">
        <v>231</v>
      </c>
      <c r="D1662" s="10">
        <v>13.11</v>
      </c>
      <c r="E1662" s="10">
        <v>28.36</v>
      </c>
      <c r="F1662" t="s">
        <v>108</v>
      </c>
      <c r="G1662" t="s">
        <v>110</v>
      </c>
    </row>
    <row r="1663" spans="1:7">
      <c r="A1663" t="s">
        <v>103</v>
      </c>
      <c r="B1663" s="1">
        <v>45349</v>
      </c>
      <c r="C1663">
        <v>159</v>
      </c>
      <c r="D1663" s="10">
        <v>83</v>
      </c>
      <c r="E1663" s="10">
        <v>108.49</v>
      </c>
      <c r="F1663" t="s">
        <v>107</v>
      </c>
      <c r="G1663" t="s">
        <v>109</v>
      </c>
    </row>
    <row r="1664" spans="1:7">
      <c r="A1664" t="s">
        <v>34</v>
      </c>
      <c r="B1664" s="1">
        <v>45500</v>
      </c>
      <c r="C1664">
        <v>210</v>
      </c>
      <c r="D1664" s="10">
        <v>77.150000000000006</v>
      </c>
      <c r="E1664" s="10">
        <v>69.94</v>
      </c>
      <c r="F1664" t="s">
        <v>108</v>
      </c>
      <c r="G1664" t="s">
        <v>109</v>
      </c>
    </row>
    <row r="1665" spans="1:7">
      <c r="A1665" t="s">
        <v>84</v>
      </c>
      <c r="B1665" s="1">
        <v>45652</v>
      </c>
      <c r="C1665">
        <v>273</v>
      </c>
      <c r="D1665" s="10">
        <v>63.97</v>
      </c>
      <c r="E1665" s="10">
        <v>116.13</v>
      </c>
      <c r="F1665" t="s">
        <v>107</v>
      </c>
      <c r="G1665" t="s">
        <v>110</v>
      </c>
    </row>
    <row r="1666" spans="1:7">
      <c r="A1666" t="s">
        <v>56</v>
      </c>
      <c r="B1666" s="1">
        <v>45661</v>
      </c>
      <c r="C1666">
        <v>193</v>
      </c>
      <c r="D1666" s="10">
        <v>24.15</v>
      </c>
      <c r="E1666" s="10">
        <v>87.19</v>
      </c>
      <c r="F1666" t="s">
        <v>107</v>
      </c>
      <c r="G1666" t="s">
        <v>109</v>
      </c>
    </row>
    <row r="1667" spans="1:7">
      <c r="A1667" t="s">
        <v>17</v>
      </c>
      <c r="B1667" s="1">
        <v>45233</v>
      </c>
      <c r="C1667">
        <v>287</v>
      </c>
      <c r="D1667" s="10">
        <v>32.85</v>
      </c>
      <c r="E1667" s="10">
        <v>67.53</v>
      </c>
      <c r="F1667" t="s">
        <v>108</v>
      </c>
      <c r="G1667" t="s">
        <v>110</v>
      </c>
    </row>
    <row r="1668" spans="1:7">
      <c r="A1668" t="s">
        <v>18</v>
      </c>
      <c r="B1668" s="1">
        <v>45668</v>
      </c>
      <c r="C1668">
        <v>245</v>
      </c>
      <c r="D1668" s="10">
        <v>73.680000000000007</v>
      </c>
      <c r="E1668" s="10">
        <v>60.51</v>
      </c>
      <c r="F1668" t="s">
        <v>108</v>
      </c>
      <c r="G1668" t="s">
        <v>110</v>
      </c>
    </row>
    <row r="1669" spans="1:7">
      <c r="A1669" t="s">
        <v>71</v>
      </c>
      <c r="B1669" s="1">
        <v>45082</v>
      </c>
      <c r="C1669">
        <v>120</v>
      </c>
      <c r="D1669" s="10">
        <v>51.88</v>
      </c>
      <c r="E1669" s="10">
        <v>79.94</v>
      </c>
      <c r="F1669" t="s">
        <v>107</v>
      </c>
      <c r="G1669" t="s">
        <v>109</v>
      </c>
    </row>
    <row r="1670" spans="1:7">
      <c r="A1670" t="s">
        <v>84</v>
      </c>
      <c r="B1670" s="1">
        <v>45074</v>
      </c>
      <c r="C1670">
        <v>156</v>
      </c>
      <c r="D1670" s="10">
        <v>50.23</v>
      </c>
      <c r="E1670" s="10">
        <v>41.75</v>
      </c>
      <c r="F1670" t="s">
        <v>107</v>
      </c>
      <c r="G1670" t="s">
        <v>109</v>
      </c>
    </row>
    <row r="1671" spans="1:7">
      <c r="A1671" t="s">
        <v>31</v>
      </c>
      <c r="B1671" s="1">
        <v>45384</v>
      </c>
      <c r="C1671">
        <v>298</v>
      </c>
      <c r="D1671" s="10">
        <v>49.2</v>
      </c>
      <c r="E1671" s="10">
        <v>38.659999999999997</v>
      </c>
      <c r="F1671" t="s">
        <v>108</v>
      </c>
      <c r="G1671" t="s">
        <v>109</v>
      </c>
    </row>
    <row r="1672" spans="1:7">
      <c r="A1672" t="s">
        <v>87</v>
      </c>
      <c r="B1672" s="1">
        <v>45026</v>
      </c>
      <c r="C1672">
        <v>86</v>
      </c>
      <c r="D1672" s="10">
        <v>27.64</v>
      </c>
      <c r="E1672" s="10">
        <v>47.23</v>
      </c>
      <c r="F1672" t="s">
        <v>108</v>
      </c>
      <c r="G1672" t="s">
        <v>109</v>
      </c>
    </row>
    <row r="1673" spans="1:7">
      <c r="A1673" t="s">
        <v>81</v>
      </c>
      <c r="B1673" s="1">
        <v>45160</v>
      </c>
      <c r="C1673">
        <v>92</v>
      </c>
      <c r="D1673" s="10">
        <v>94.1</v>
      </c>
      <c r="E1673" s="10">
        <v>106.63</v>
      </c>
      <c r="F1673" t="s">
        <v>107</v>
      </c>
      <c r="G1673" t="s">
        <v>110</v>
      </c>
    </row>
    <row r="1674" spans="1:7">
      <c r="A1674" t="s">
        <v>46</v>
      </c>
      <c r="B1674" s="1">
        <v>45218</v>
      </c>
      <c r="C1674">
        <v>226</v>
      </c>
      <c r="D1674" s="10">
        <v>98.22</v>
      </c>
      <c r="E1674" s="10">
        <v>24.21</v>
      </c>
      <c r="F1674" t="s">
        <v>107</v>
      </c>
      <c r="G1674" t="s">
        <v>110</v>
      </c>
    </row>
    <row r="1675" spans="1:7">
      <c r="A1675" t="s">
        <v>77</v>
      </c>
      <c r="B1675" s="1">
        <v>44990</v>
      </c>
      <c r="C1675">
        <v>226</v>
      </c>
      <c r="D1675" s="10">
        <v>10.52</v>
      </c>
      <c r="E1675" s="10">
        <v>114.13</v>
      </c>
      <c r="F1675" t="s">
        <v>107</v>
      </c>
      <c r="G1675" t="s">
        <v>110</v>
      </c>
    </row>
    <row r="1676" spans="1:7">
      <c r="A1676" t="s">
        <v>95</v>
      </c>
      <c r="B1676" s="1">
        <v>45552</v>
      </c>
      <c r="C1676">
        <v>98</v>
      </c>
      <c r="D1676" s="10">
        <v>39.92</v>
      </c>
      <c r="E1676" s="10">
        <v>93.65</v>
      </c>
      <c r="F1676" t="s">
        <v>107</v>
      </c>
      <c r="G1676" t="s">
        <v>110</v>
      </c>
    </row>
    <row r="1677" spans="1:7">
      <c r="A1677" t="s">
        <v>86</v>
      </c>
      <c r="B1677" s="1">
        <v>45664</v>
      </c>
      <c r="C1677">
        <v>47</v>
      </c>
      <c r="D1677" s="10">
        <v>99.62</v>
      </c>
      <c r="E1677" s="10">
        <v>32.43</v>
      </c>
      <c r="F1677" t="s">
        <v>108</v>
      </c>
      <c r="G1677" t="s">
        <v>110</v>
      </c>
    </row>
    <row r="1678" spans="1:7">
      <c r="A1678" t="s">
        <v>52</v>
      </c>
      <c r="B1678" s="1">
        <v>45509</v>
      </c>
      <c r="C1678">
        <v>229</v>
      </c>
      <c r="D1678" s="10">
        <v>60.81</v>
      </c>
      <c r="E1678" s="10">
        <v>50.14</v>
      </c>
      <c r="F1678" t="s">
        <v>107</v>
      </c>
      <c r="G1678" t="s">
        <v>110</v>
      </c>
    </row>
    <row r="1679" spans="1:7">
      <c r="A1679" t="s">
        <v>46</v>
      </c>
      <c r="B1679" s="1">
        <v>45165</v>
      </c>
      <c r="C1679">
        <v>56</v>
      </c>
      <c r="D1679" s="10">
        <v>74.33</v>
      </c>
      <c r="E1679" s="10">
        <v>70.05</v>
      </c>
      <c r="F1679" t="s">
        <v>108</v>
      </c>
      <c r="G1679" t="s">
        <v>109</v>
      </c>
    </row>
    <row r="1680" spans="1:7">
      <c r="A1680" t="s">
        <v>106</v>
      </c>
      <c r="B1680" s="1">
        <v>45086</v>
      </c>
      <c r="C1680">
        <v>139</v>
      </c>
      <c r="D1680" s="10">
        <v>29.75</v>
      </c>
      <c r="E1680" s="10">
        <v>89.93</v>
      </c>
      <c r="F1680" t="s">
        <v>107</v>
      </c>
      <c r="G1680" t="s">
        <v>109</v>
      </c>
    </row>
    <row r="1681" spans="1:7">
      <c r="A1681" t="s">
        <v>22</v>
      </c>
      <c r="B1681" s="1">
        <v>45234</v>
      </c>
      <c r="C1681">
        <v>197</v>
      </c>
      <c r="D1681" s="10">
        <v>34.76</v>
      </c>
      <c r="E1681" s="10">
        <v>29.68</v>
      </c>
      <c r="F1681" t="s">
        <v>108</v>
      </c>
      <c r="G1681" t="s">
        <v>109</v>
      </c>
    </row>
    <row r="1682" spans="1:7">
      <c r="A1682" t="s">
        <v>78</v>
      </c>
      <c r="B1682" s="1">
        <v>45615</v>
      </c>
      <c r="C1682">
        <v>294</v>
      </c>
      <c r="D1682" s="10">
        <v>90.41</v>
      </c>
      <c r="E1682" s="10">
        <v>102.88</v>
      </c>
      <c r="F1682" t="s">
        <v>108</v>
      </c>
      <c r="G1682" t="s">
        <v>110</v>
      </c>
    </row>
    <row r="1683" spans="1:7">
      <c r="A1683" t="s">
        <v>22</v>
      </c>
      <c r="B1683" s="1">
        <v>45498</v>
      </c>
      <c r="C1683">
        <v>172</v>
      </c>
      <c r="D1683" s="10">
        <v>19.48</v>
      </c>
      <c r="E1683" s="10">
        <v>74.19</v>
      </c>
      <c r="F1683" t="s">
        <v>108</v>
      </c>
      <c r="G1683" t="s">
        <v>110</v>
      </c>
    </row>
    <row r="1684" spans="1:7">
      <c r="A1684" t="s">
        <v>27</v>
      </c>
      <c r="B1684" s="1">
        <v>45512</v>
      </c>
      <c r="C1684">
        <v>154</v>
      </c>
      <c r="D1684" s="10">
        <v>20.36</v>
      </c>
      <c r="E1684" s="10">
        <v>38.58</v>
      </c>
      <c r="F1684" t="s">
        <v>107</v>
      </c>
      <c r="G1684" t="s">
        <v>109</v>
      </c>
    </row>
    <row r="1685" spans="1:7">
      <c r="A1685" t="s">
        <v>8</v>
      </c>
      <c r="B1685" s="1">
        <v>45582</v>
      </c>
      <c r="C1685">
        <v>4</v>
      </c>
      <c r="D1685" s="10">
        <v>65.989999999999995</v>
      </c>
      <c r="E1685" s="10">
        <v>44.02</v>
      </c>
      <c r="F1685" t="s">
        <v>107</v>
      </c>
      <c r="G1685" t="s">
        <v>109</v>
      </c>
    </row>
    <row r="1686" spans="1:7">
      <c r="A1686" t="s">
        <v>88</v>
      </c>
      <c r="B1686" s="1">
        <v>45191</v>
      </c>
      <c r="C1686">
        <v>211</v>
      </c>
      <c r="D1686" s="10">
        <v>81.84</v>
      </c>
      <c r="E1686" s="10">
        <v>65.22</v>
      </c>
      <c r="F1686" t="s">
        <v>108</v>
      </c>
      <c r="G1686" t="s">
        <v>109</v>
      </c>
    </row>
    <row r="1687" spans="1:7">
      <c r="A1687" t="s">
        <v>102</v>
      </c>
      <c r="B1687" s="1">
        <v>45277</v>
      </c>
      <c r="C1687">
        <v>233</v>
      </c>
      <c r="D1687" s="10">
        <v>21.93</v>
      </c>
      <c r="E1687" s="10">
        <v>45.08</v>
      </c>
      <c r="F1687" t="s">
        <v>108</v>
      </c>
      <c r="G1687" t="s">
        <v>110</v>
      </c>
    </row>
    <row r="1688" spans="1:7">
      <c r="A1688" t="s">
        <v>10</v>
      </c>
      <c r="B1688" s="1">
        <v>45162</v>
      </c>
      <c r="C1688">
        <v>273</v>
      </c>
      <c r="D1688" s="10">
        <v>89.81</v>
      </c>
      <c r="E1688" s="10">
        <v>62.59</v>
      </c>
      <c r="F1688" t="s">
        <v>107</v>
      </c>
      <c r="G1688" t="s">
        <v>110</v>
      </c>
    </row>
    <row r="1689" spans="1:7">
      <c r="A1689" t="s">
        <v>91</v>
      </c>
      <c r="B1689" s="1">
        <v>45279</v>
      </c>
      <c r="C1689">
        <v>89</v>
      </c>
      <c r="D1689" s="10">
        <v>15.34</v>
      </c>
      <c r="E1689" s="10">
        <v>71.25</v>
      </c>
      <c r="F1689" t="s">
        <v>108</v>
      </c>
      <c r="G1689" t="s">
        <v>110</v>
      </c>
    </row>
    <row r="1690" spans="1:7">
      <c r="A1690" t="s">
        <v>82</v>
      </c>
      <c r="B1690" s="1">
        <v>45032</v>
      </c>
      <c r="C1690">
        <v>80</v>
      </c>
      <c r="D1690" s="10">
        <v>91.43</v>
      </c>
      <c r="E1690" s="10">
        <v>73.58</v>
      </c>
      <c r="F1690" t="s">
        <v>108</v>
      </c>
      <c r="G1690" t="s">
        <v>109</v>
      </c>
    </row>
    <row r="1691" spans="1:7">
      <c r="A1691" t="s">
        <v>68</v>
      </c>
      <c r="B1691" s="1">
        <v>45466</v>
      </c>
      <c r="C1691">
        <v>30</v>
      </c>
      <c r="D1691" s="10">
        <v>13.15</v>
      </c>
      <c r="E1691" s="10">
        <v>33.36</v>
      </c>
      <c r="F1691" t="s">
        <v>107</v>
      </c>
      <c r="G1691" t="s">
        <v>109</v>
      </c>
    </row>
    <row r="1692" spans="1:7">
      <c r="A1692" t="s">
        <v>67</v>
      </c>
      <c r="B1692" s="1">
        <v>45664</v>
      </c>
      <c r="C1692">
        <v>62</v>
      </c>
      <c r="D1692" s="10">
        <v>71.760000000000005</v>
      </c>
      <c r="E1692" s="10">
        <v>30.75</v>
      </c>
      <c r="F1692" t="s">
        <v>108</v>
      </c>
      <c r="G1692" t="s">
        <v>110</v>
      </c>
    </row>
    <row r="1693" spans="1:7">
      <c r="A1693" t="s">
        <v>91</v>
      </c>
      <c r="B1693" s="1">
        <v>45172</v>
      </c>
      <c r="C1693">
        <v>288</v>
      </c>
      <c r="D1693" s="10">
        <v>61.78</v>
      </c>
      <c r="E1693" s="10">
        <v>76.44</v>
      </c>
      <c r="F1693" t="s">
        <v>108</v>
      </c>
      <c r="G1693" t="s">
        <v>110</v>
      </c>
    </row>
    <row r="1694" spans="1:7">
      <c r="A1694" t="s">
        <v>14</v>
      </c>
      <c r="B1694" s="1">
        <v>45119</v>
      </c>
      <c r="C1694">
        <v>295</v>
      </c>
      <c r="D1694" s="10">
        <v>36.93</v>
      </c>
      <c r="E1694" s="10">
        <v>38.36</v>
      </c>
      <c r="F1694" t="s">
        <v>108</v>
      </c>
      <c r="G1694" t="s">
        <v>110</v>
      </c>
    </row>
    <row r="1695" spans="1:7">
      <c r="A1695" t="s">
        <v>97</v>
      </c>
      <c r="B1695" s="1">
        <v>45155</v>
      </c>
      <c r="C1695">
        <v>239</v>
      </c>
      <c r="D1695" s="10">
        <v>12.3</v>
      </c>
      <c r="E1695" s="10">
        <v>91.42</v>
      </c>
      <c r="F1695" t="s">
        <v>108</v>
      </c>
      <c r="G1695" t="s">
        <v>110</v>
      </c>
    </row>
    <row r="1696" spans="1:7">
      <c r="A1696" t="s">
        <v>92</v>
      </c>
      <c r="B1696" s="1">
        <v>45021</v>
      </c>
      <c r="C1696">
        <v>20</v>
      </c>
      <c r="D1696" s="10">
        <v>20.87</v>
      </c>
      <c r="E1696" s="10">
        <v>109.07</v>
      </c>
      <c r="F1696" t="s">
        <v>107</v>
      </c>
      <c r="G1696" t="s">
        <v>109</v>
      </c>
    </row>
    <row r="1697" spans="1:7">
      <c r="A1697" t="s">
        <v>38</v>
      </c>
      <c r="B1697" s="1">
        <v>45328</v>
      </c>
      <c r="C1697">
        <v>259</v>
      </c>
      <c r="D1697" s="10">
        <v>32.44</v>
      </c>
      <c r="E1697" s="10">
        <v>95.1</v>
      </c>
      <c r="F1697" t="s">
        <v>108</v>
      </c>
      <c r="G1697" t="s">
        <v>109</v>
      </c>
    </row>
    <row r="1698" spans="1:7">
      <c r="A1698" t="s">
        <v>72</v>
      </c>
      <c r="B1698" s="1">
        <v>45326</v>
      </c>
      <c r="C1698">
        <v>40</v>
      </c>
      <c r="D1698" s="10">
        <v>14.71</v>
      </c>
      <c r="E1698" s="10">
        <v>66.47</v>
      </c>
      <c r="F1698" t="s">
        <v>108</v>
      </c>
      <c r="G1698" t="s">
        <v>110</v>
      </c>
    </row>
    <row r="1699" spans="1:7">
      <c r="A1699" t="s">
        <v>99</v>
      </c>
      <c r="B1699" s="1">
        <v>44980</v>
      </c>
      <c r="C1699">
        <v>255</v>
      </c>
      <c r="D1699" s="10">
        <v>55.8</v>
      </c>
      <c r="E1699" s="10">
        <v>85.92</v>
      </c>
      <c r="F1699" t="s">
        <v>108</v>
      </c>
      <c r="G1699" t="s">
        <v>109</v>
      </c>
    </row>
    <row r="1700" spans="1:7">
      <c r="A1700" t="s">
        <v>9</v>
      </c>
      <c r="B1700" s="1">
        <v>45389</v>
      </c>
      <c r="C1700">
        <v>196</v>
      </c>
      <c r="D1700" s="10">
        <v>78.62</v>
      </c>
      <c r="E1700" s="10">
        <v>29.94</v>
      </c>
      <c r="F1700" t="s">
        <v>108</v>
      </c>
      <c r="G1700" t="s">
        <v>109</v>
      </c>
    </row>
    <row r="1701" spans="1:7">
      <c r="A1701" t="s">
        <v>26</v>
      </c>
      <c r="B1701" s="1">
        <v>45041</v>
      </c>
      <c r="C1701">
        <v>236</v>
      </c>
      <c r="D1701" s="10">
        <v>46.13</v>
      </c>
      <c r="E1701" s="10">
        <v>57.38</v>
      </c>
      <c r="F1701" t="s">
        <v>108</v>
      </c>
      <c r="G1701" t="s">
        <v>109</v>
      </c>
    </row>
    <row r="1702" spans="1:7">
      <c r="A1702" t="s">
        <v>24</v>
      </c>
      <c r="B1702" s="1">
        <v>45672</v>
      </c>
      <c r="C1702">
        <v>51</v>
      </c>
      <c r="D1702" s="10">
        <v>77.510000000000005</v>
      </c>
      <c r="E1702" s="10">
        <v>52.81</v>
      </c>
      <c r="F1702" t="s">
        <v>108</v>
      </c>
      <c r="G1702" t="s">
        <v>110</v>
      </c>
    </row>
    <row r="1703" spans="1:7">
      <c r="A1703" t="s">
        <v>29</v>
      </c>
      <c r="B1703" s="1">
        <v>45459</v>
      </c>
      <c r="C1703">
        <v>95</v>
      </c>
      <c r="D1703" s="10">
        <v>17.46</v>
      </c>
      <c r="E1703" s="10">
        <v>69.52</v>
      </c>
      <c r="F1703" t="s">
        <v>107</v>
      </c>
      <c r="G1703" t="s">
        <v>109</v>
      </c>
    </row>
    <row r="1704" spans="1:7">
      <c r="A1704" t="s">
        <v>72</v>
      </c>
      <c r="B1704" s="1">
        <v>45442</v>
      </c>
      <c r="C1704">
        <v>272</v>
      </c>
      <c r="D1704" s="10">
        <v>96.49</v>
      </c>
      <c r="E1704" s="10">
        <v>50.13</v>
      </c>
      <c r="F1704" t="s">
        <v>107</v>
      </c>
      <c r="G1704" t="s">
        <v>110</v>
      </c>
    </row>
    <row r="1705" spans="1:7">
      <c r="A1705" t="s">
        <v>53</v>
      </c>
      <c r="B1705" s="1">
        <v>45487</v>
      </c>
      <c r="C1705">
        <v>95</v>
      </c>
      <c r="D1705" s="10">
        <v>40.119999999999997</v>
      </c>
      <c r="E1705" s="10">
        <v>34.9</v>
      </c>
      <c r="F1705" t="s">
        <v>108</v>
      </c>
      <c r="G1705" t="s">
        <v>109</v>
      </c>
    </row>
    <row r="1706" spans="1:7">
      <c r="A1706" t="s">
        <v>23</v>
      </c>
      <c r="B1706" s="1">
        <v>45658</v>
      </c>
      <c r="C1706">
        <v>217</v>
      </c>
      <c r="D1706" s="10">
        <v>28.3</v>
      </c>
      <c r="E1706" s="10">
        <v>59.03</v>
      </c>
      <c r="F1706" t="s">
        <v>108</v>
      </c>
      <c r="G1706" t="s">
        <v>110</v>
      </c>
    </row>
    <row r="1707" spans="1:7">
      <c r="A1707" t="s">
        <v>49</v>
      </c>
      <c r="B1707" s="1">
        <v>45490</v>
      </c>
      <c r="C1707">
        <v>35</v>
      </c>
      <c r="D1707" s="10">
        <v>87.42</v>
      </c>
      <c r="E1707" s="10">
        <v>42.86</v>
      </c>
      <c r="F1707" t="s">
        <v>107</v>
      </c>
      <c r="G1707" t="s">
        <v>109</v>
      </c>
    </row>
    <row r="1708" spans="1:7">
      <c r="A1708" t="s">
        <v>104</v>
      </c>
      <c r="B1708" s="1">
        <v>45083</v>
      </c>
      <c r="C1708">
        <v>254</v>
      </c>
      <c r="D1708" s="10">
        <v>41.68</v>
      </c>
      <c r="E1708" s="10">
        <v>30.53</v>
      </c>
      <c r="F1708" t="s">
        <v>107</v>
      </c>
      <c r="G1708" t="s">
        <v>109</v>
      </c>
    </row>
    <row r="1709" spans="1:7">
      <c r="A1709" t="s">
        <v>32</v>
      </c>
      <c r="B1709" s="1">
        <v>45569</v>
      </c>
      <c r="C1709">
        <v>109</v>
      </c>
      <c r="D1709" s="10">
        <v>88.64</v>
      </c>
      <c r="E1709" s="10">
        <v>61.17</v>
      </c>
      <c r="F1709" t="s">
        <v>108</v>
      </c>
      <c r="G1709" t="s">
        <v>109</v>
      </c>
    </row>
    <row r="1710" spans="1:7">
      <c r="A1710" t="s">
        <v>22</v>
      </c>
      <c r="B1710" s="1">
        <v>45410</v>
      </c>
      <c r="C1710">
        <v>155</v>
      </c>
      <c r="D1710" s="10">
        <v>95.44</v>
      </c>
      <c r="E1710" s="10">
        <v>38.21</v>
      </c>
      <c r="F1710" t="s">
        <v>108</v>
      </c>
      <c r="G1710" t="s">
        <v>110</v>
      </c>
    </row>
    <row r="1711" spans="1:7">
      <c r="A1711" t="s">
        <v>87</v>
      </c>
      <c r="B1711" s="1">
        <v>45697</v>
      </c>
      <c r="C1711">
        <v>162</v>
      </c>
      <c r="D1711" s="10">
        <v>56.2</v>
      </c>
      <c r="E1711" s="10">
        <v>76.72</v>
      </c>
      <c r="F1711" t="s">
        <v>108</v>
      </c>
      <c r="G1711" t="s">
        <v>109</v>
      </c>
    </row>
    <row r="1712" spans="1:7">
      <c r="A1712" t="s">
        <v>73</v>
      </c>
      <c r="B1712" s="1">
        <v>45422</v>
      </c>
      <c r="C1712">
        <v>47</v>
      </c>
      <c r="D1712" s="10">
        <v>82.41</v>
      </c>
      <c r="E1712" s="10">
        <v>59.14</v>
      </c>
      <c r="F1712" t="s">
        <v>107</v>
      </c>
      <c r="G1712" t="s">
        <v>110</v>
      </c>
    </row>
    <row r="1713" spans="1:7">
      <c r="A1713" t="s">
        <v>77</v>
      </c>
      <c r="B1713" s="1">
        <v>45631</v>
      </c>
      <c r="C1713">
        <v>136</v>
      </c>
      <c r="D1713" s="10">
        <v>38.92</v>
      </c>
      <c r="E1713" s="10">
        <v>90.61</v>
      </c>
      <c r="F1713" t="s">
        <v>107</v>
      </c>
      <c r="G1713" t="s">
        <v>109</v>
      </c>
    </row>
    <row r="1714" spans="1:7">
      <c r="A1714" t="s">
        <v>7</v>
      </c>
      <c r="B1714" s="1">
        <v>45558</v>
      </c>
      <c r="C1714">
        <v>93</v>
      </c>
      <c r="D1714" s="10">
        <v>37.880000000000003</v>
      </c>
      <c r="E1714" s="10">
        <v>61.67</v>
      </c>
      <c r="F1714" t="s">
        <v>108</v>
      </c>
      <c r="G1714" t="s">
        <v>109</v>
      </c>
    </row>
    <row r="1715" spans="1:7">
      <c r="A1715" t="s">
        <v>40</v>
      </c>
      <c r="B1715" s="1">
        <v>45674</v>
      </c>
      <c r="C1715">
        <v>239</v>
      </c>
      <c r="D1715" s="10">
        <v>73.3</v>
      </c>
      <c r="E1715" s="10">
        <v>54.3</v>
      </c>
      <c r="F1715" t="s">
        <v>108</v>
      </c>
      <c r="G1715" t="s">
        <v>109</v>
      </c>
    </row>
    <row r="1716" spans="1:7">
      <c r="A1716" t="s">
        <v>15</v>
      </c>
      <c r="B1716" s="1">
        <v>45288</v>
      </c>
      <c r="C1716">
        <v>60</v>
      </c>
      <c r="D1716" s="10">
        <v>52.8</v>
      </c>
      <c r="E1716" s="10">
        <v>41.8</v>
      </c>
      <c r="F1716" t="s">
        <v>108</v>
      </c>
      <c r="G1716" t="s">
        <v>110</v>
      </c>
    </row>
    <row r="1717" spans="1:7">
      <c r="A1717" t="s">
        <v>82</v>
      </c>
      <c r="B1717" s="1">
        <v>45689</v>
      </c>
      <c r="C1717">
        <v>156</v>
      </c>
      <c r="D1717" s="10">
        <v>27.96</v>
      </c>
      <c r="E1717" s="10">
        <v>82.99</v>
      </c>
      <c r="F1717" t="s">
        <v>108</v>
      </c>
      <c r="G1717" t="s">
        <v>109</v>
      </c>
    </row>
    <row r="1718" spans="1:7">
      <c r="A1718" t="s">
        <v>33</v>
      </c>
      <c r="B1718" s="1">
        <v>45159</v>
      </c>
      <c r="C1718">
        <v>56</v>
      </c>
      <c r="D1718" s="10">
        <v>22.37</v>
      </c>
      <c r="E1718" s="10">
        <v>95.69</v>
      </c>
      <c r="F1718" t="s">
        <v>107</v>
      </c>
      <c r="G1718" t="s">
        <v>110</v>
      </c>
    </row>
    <row r="1719" spans="1:7">
      <c r="A1719" t="s">
        <v>91</v>
      </c>
      <c r="B1719" s="1">
        <v>44982</v>
      </c>
      <c r="C1719">
        <v>83</v>
      </c>
      <c r="D1719" s="10">
        <v>64.16</v>
      </c>
      <c r="E1719" s="10">
        <v>89.33</v>
      </c>
      <c r="F1719" t="s">
        <v>108</v>
      </c>
      <c r="G1719" t="s">
        <v>109</v>
      </c>
    </row>
    <row r="1720" spans="1:7">
      <c r="A1720" t="s">
        <v>69</v>
      </c>
      <c r="B1720" s="1">
        <v>45417</v>
      </c>
      <c r="C1720">
        <v>63</v>
      </c>
      <c r="D1720" s="10">
        <v>23.28</v>
      </c>
      <c r="E1720" s="10">
        <v>66.84</v>
      </c>
      <c r="F1720" t="s">
        <v>107</v>
      </c>
      <c r="G1720" t="s">
        <v>110</v>
      </c>
    </row>
    <row r="1721" spans="1:7">
      <c r="A1721" t="s">
        <v>14</v>
      </c>
      <c r="B1721" s="1">
        <v>45222</v>
      </c>
      <c r="C1721">
        <v>220</v>
      </c>
      <c r="D1721" s="10">
        <v>67.27</v>
      </c>
      <c r="E1721" s="10">
        <v>91.88</v>
      </c>
      <c r="F1721" t="s">
        <v>108</v>
      </c>
      <c r="G1721" t="s">
        <v>109</v>
      </c>
    </row>
    <row r="1722" spans="1:7">
      <c r="A1722" t="s">
        <v>60</v>
      </c>
      <c r="B1722" s="1">
        <v>45147</v>
      </c>
      <c r="C1722">
        <v>59</v>
      </c>
      <c r="D1722" s="10">
        <v>49.1</v>
      </c>
      <c r="E1722" s="10">
        <v>111.78</v>
      </c>
      <c r="F1722" t="s">
        <v>107</v>
      </c>
      <c r="G1722" t="s">
        <v>110</v>
      </c>
    </row>
    <row r="1723" spans="1:7">
      <c r="A1723" t="s">
        <v>27</v>
      </c>
      <c r="B1723" s="1">
        <v>45657</v>
      </c>
      <c r="C1723">
        <v>139</v>
      </c>
      <c r="D1723" s="10">
        <v>44.66</v>
      </c>
      <c r="E1723" s="10">
        <v>95.15</v>
      </c>
      <c r="F1723" t="s">
        <v>107</v>
      </c>
      <c r="G1723" t="s">
        <v>110</v>
      </c>
    </row>
    <row r="1724" spans="1:7">
      <c r="A1724" t="s">
        <v>41</v>
      </c>
      <c r="B1724" s="1">
        <v>45568</v>
      </c>
      <c r="C1724">
        <v>38</v>
      </c>
      <c r="D1724" s="10">
        <v>72.69</v>
      </c>
      <c r="E1724" s="10">
        <v>31.43</v>
      </c>
      <c r="F1724" t="s">
        <v>108</v>
      </c>
      <c r="G1724" t="s">
        <v>109</v>
      </c>
    </row>
    <row r="1725" spans="1:7">
      <c r="A1725" t="s">
        <v>66</v>
      </c>
      <c r="B1725" s="1">
        <v>45658</v>
      </c>
      <c r="C1725">
        <v>32</v>
      </c>
      <c r="D1725" s="10">
        <v>90.73</v>
      </c>
      <c r="E1725" s="10">
        <v>102.45</v>
      </c>
      <c r="F1725" t="s">
        <v>107</v>
      </c>
      <c r="G1725" t="s">
        <v>110</v>
      </c>
    </row>
    <row r="1726" spans="1:7">
      <c r="A1726" t="s">
        <v>91</v>
      </c>
      <c r="B1726" s="1">
        <v>45268</v>
      </c>
      <c r="C1726">
        <v>78</v>
      </c>
      <c r="D1726" s="10">
        <v>48.02</v>
      </c>
      <c r="E1726" s="10">
        <v>96.29</v>
      </c>
      <c r="F1726" t="s">
        <v>107</v>
      </c>
      <c r="G1726" t="s">
        <v>110</v>
      </c>
    </row>
    <row r="1727" spans="1:7">
      <c r="A1727" t="s">
        <v>17</v>
      </c>
      <c r="B1727" s="1">
        <v>45181</v>
      </c>
      <c r="C1727">
        <v>268</v>
      </c>
      <c r="D1727" s="10">
        <v>82.73</v>
      </c>
      <c r="E1727" s="10">
        <v>63.64</v>
      </c>
      <c r="F1727" t="s">
        <v>108</v>
      </c>
      <c r="G1727" t="s">
        <v>109</v>
      </c>
    </row>
    <row r="1728" spans="1:7">
      <c r="A1728" t="s">
        <v>44</v>
      </c>
      <c r="B1728" s="1">
        <v>45196</v>
      </c>
      <c r="C1728">
        <v>103</v>
      </c>
      <c r="D1728" s="10">
        <v>60.95</v>
      </c>
      <c r="E1728" s="10">
        <v>73.069999999999993</v>
      </c>
      <c r="F1728" t="s">
        <v>107</v>
      </c>
      <c r="G1728" t="s">
        <v>110</v>
      </c>
    </row>
    <row r="1729" spans="1:7">
      <c r="A1729" t="s">
        <v>65</v>
      </c>
      <c r="B1729" s="1">
        <v>45114</v>
      </c>
      <c r="C1729">
        <v>265</v>
      </c>
      <c r="D1729" s="10">
        <v>73.56</v>
      </c>
      <c r="E1729" s="10">
        <v>43.44</v>
      </c>
      <c r="F1729" t="s">
        <v>108</v>
      </c>
      <c r="G1729" t="s">
        <v>109</v>
      </c>
    </row>
    <row r="1730" spans="1:7">
      <c r="A1730" t="s">
        <v>22</v>
      </c>
      <c r="B1730" s="1">
        <v>45479</v>
      </c>
      <c r="C1730">
        <v>274</v>
      </c>
      <c r="D1730" s="10">
        <v>22.97</v>
      </c>
      <c r="E1730" s="10">
        <v>34.729999999999997</v>
      </c>
      <c r="F1730" t="s">
        <v>107</v>
      </c>
      <c r="G1730" t="s">
        <v>110</v>
      </c>
    </row>
    <row r="1731" spans="1:7">
      <c r="A1731" t="s">
        <v>55</v>
      </c>
      <c r="B1731" s="1">
        <v>45244</v>
      </c>
      <c r="C1731">
        <v>75</v>
      </c>
      <c r="D1731" s="10">
        <v>58.62</v>
      </c>
      <c r="E1731" s="10">
        <v>30.11</v>
      </c>
      <c r="F1731" t="s">
        <v>107</v>
      </c>
      <c r="G1731" t="s">
        <v>109</v>
      </c>
    </row>
    <row r="1732" spans="1:7">
      <c r="A1732" t="s">
        <v>90</v>
      </c>
      <c r="B1732" s="1">
        <v>45504</v>
      </c>
      <c r="C1732">
        <v>67</v>
      </c>
      <c r="D1732" s="10">
        <v>31.21</v>
      </c>
      <c r="E1732" s="10">
        <v>76.400000000000006</v>
      </c>
      <c r="F1732" t="s">
        <v>107</v>
      </c>
      <c r="G1732" t="s">
        <v>109</v>
      </c>
    </row>
    <row r="1733" spans="1:7">
      <c r="A1733" t="s">
        <v>84</v>
      </c>
      <c r="B1733" s="1">
        <v>45319</v>
      </c>
      <c r="C1733">
        <v>171</v>
      </c>
      <c r="D1733" s="10">
        <v>20.91</v>
      </c>
      <c r="E1733" s="10">
        <v>73.7</v>
      </c>
      <c r="F1733" t="s">
        <v>108</v>
      </c>
      <c r="G1733" t="s">
        <v>109</v>
      </c>
    </row>
    <row r="1734" spans="1:7">
      <c r="A1734" t="s">
        <v>40</v>
      </c>
      <c r="B1734" s="1">
        <v>45377</v>
      </c>
      <c r="C1734">
        <v>229</v>
      </c>
      <c r="D1734" s="10">
        <v>49.06</v>
      </c>
      <c r="E1734" s="10">
        <v>58.53</v>
      </c>
      <c r="F1734" t="s">
        <v>108</v>
      </c>
      <c r="G1734" t="s">
        <v>109</v>
      </c>
    </row>
    <row r="1735" spans="1:7">
      <c r="A1735" t="s">
        <v>23</v>
      </c>
      <c r="B1735" s="1">
        <v>45425</v>
      </c>
      <c r="C1735">
        <v>46</v>
      </c>
      <c r="D1735" s="10">
        <v>40.24</v>
      </c>
      <c r="E1735" s="10">
        <v>32.520000000000003</v>
      </c>
      <c r="F1735" t="s">
        <v>108</v>
      </c>
      <c r="G1735" t="s">
        <v>110</v>
      </c>
    </row>
    <row r="1736" spans="1:7">
      <c r="A1736" t="s">
        <v>90</v>
      </c>
      <c r="B1736" s="1">
        <v>45208</v>
      </c>
      <c r="C1736">
        <v>263</v>
      </c>
      <c r="D1736" s="10">
        <v>69.260000000000005</v>
      </c>
      <c r="E1736" s="10">
        <v>83.54</v>
      </c>
      <c r="F1736" t="s">
        <v>107</v>
      </c>
      <c r="G1736" t="s">
        <v>110</v>
      </c>
    </row>
    <row r="1737" spans="1:7">
      <c r="A1737" t="s">
        <v>70</v>
      </c>
      <c r="B1737" s="1">
        <v>44995</v>
      </c>
      <c r="C1737">
        <v>282</v>
      </c>
      <c r="D1737" s="10">
        <v>49.52</v>
      </c>
      <c r="E1737" s="10">
        <v>113.74</v>
      </c>
      <c r="F1737" t="s">
        <v>107</v>
      </c>
      <c r="G1737" t="s">
        <v>109</v>
      </c>
    </row>
    <row r="1738" spans="1:7">
      <c r="A1738" t="s">
        <v>7</v>
      </c>
      <c r="B1738" s="1">
        <v>45609</v>
      </c>
      <c r="C1738">
        <v>264</v>
      </c>
      <c r="D1738" s="10">
        <v>15.03</v>
      </c>
      <c r="E1738" s="10">
        <v>84.13</v>
      </c>
      <c r="F1738" t="s">
        <v>107</v>
      </c>
      <c r="G1738" t="s">
        <v>110</v>
      </c>
    </row>
    <row r="1739" spans="1:7">
      <c r="A1739" t="s">
        <v>48</v>
      </c>
      <c r="B1739" s="1">
        <v>45182</v>
      </c>
      <c r="C1739">
        <v>65</v>
      </c>
      <c r="D1739" s="10">
        <v>63.88</v>
      </c>
      <c r="E1739" s="10">
        <v>84.85</v>
      </c>
      <c r="F1739" t="s">
        <v>108</v>
      </c>
      <c r="G1739" t="s">
        <v>110</v>
      </c>
    </row>
    <row r="1740" spans="1:7">
      <c r="A1740" t="s">
        <v>54</v>
      </c>
      <c r="B1740" s="1">
        <v>45524</v>
      </c>
      <c r="C1740">
        <v>51</v>
      </c>
      <c r="D1740" s="10">
        <v>30.08</v>
      </c>
      <c r="E1740" s="10">
        <v>50.1</v>
      </c>
      <c r="F1740" t="s">
        <v>107</v>
      </c>
      <c r="G1740" t="s">
        <v>110</v>
      </c>
    </row>
    <row r="1741" spans="1:7">
      <c r="A1741" t="s">
        <v>92</v>
      </c>
      <c r="B1741" s="1">
        <v>45180</v>
      </c>
      <c r="C1741">
        <v>173</v>
      </c>
      <c r="D1741" s="10">
        <v>59.73</v>
      </c>
      <c r="E1741" s="10">
        <v>105.48</v>
      </c>
      <c r="F1741" t="s">
        <v>108</v>
      </c>
      <c r="G1741" t="s">
        <v>109</v>
      </c>
    </row>
    <row r="1742" spans="1:7">
      <c r="A1742" t="s">
        <v>10</v>
      </c>
      <c r="B1742" s="1">
        <v>45327</v>
      </c>
      <c r="C1742">
        <v>244</v>
      </c>
      <c r="D1742" s="10">
        <v>22.89</v>
      </c>
      <c r="E1742" s="10">
        <v>46.4</v>
      </c>
      <c r="F1742" t="s">
        <v>107</v>
      </c>
      <c r="G1742" t="s">
        <v>109</v>
      </c>
    </row>
    <row r="1743" spans="1:7">
      <c r="A1743" t="s">
        <v>96</v>
      </c>
      <c r="B1743" s="1">
        <v>45495</v>
      </c>
      <c r="C1743">
        <v>263</v>
      </c>
      <c r="D1743" s="10">
        <v>46.63</v>
      </c>
      <c r="E1743" s="10">
        <v>28.49</v>
      </c>
      <c r="F1743" t="s">
        <v>108</v>
      </c>
      <c r="G1743" t="s">
        <v>109</v>
      </c>
    </row>
    <row r="1744" spans="1:7">
      <c r="A1744" t="s">
        <v>100</v>
      </c>
      <c r="B1744" s="1">
        <v>45226</v>
      </c>
      <c r="C1744">
        <v>16</v>
      </c>
      <c r="D1744" s="10">
        <v>83.65</v>
      </c>
      <c r="E1744" s="10">
        <v>78.58</v>
      </c>
      <c r="F1744" t="s">
        <v>108</v>
      </c>
      <c r="G1744" t="s">
        <v>109</v>
      </c>
    </row>
    <row r="1745" spans="1:7">
      <c r="A1745" t="s">
        <v>91</v>
      </c>
      <c r="B1745" s="1">
        <v>45409</v>
      </c>
      <c r="C1745">
        <v>127</v>
      </c>
      <c r="D1745" s="10">
        <v>78.510000000000005</v>
      </c>
      <c r="E1745" s="10">
        <v>18.59</v>
      </c>
      <c r="F1745" t="s">
        <v>108</v>
      </c>
      <c r="G1745" t="s">
        <v>109</v>
      </c>
    </row>
    <row r="1746" spans="1:7">
      <c r="A1746" t="s">
        <v>52</v>
      </c>
      <c r="B1746" s="1">
        <v>45119</v>
      </c>
      <c r="C1746">
        <v>206</v>
      </c>
      <c r="D1746" s="10">
        <v>36.58</v>
      </c>
      <c r="E1746" s="10">
        <v>107.03</v>
      </c>
      <c r="F1746" t="s">
        <v>108</v>
      </c>
      <c r="G1746" t="s">
        <v>110</v>
      </c>
    </row>
    <row r="1747" spans="1:7">
      <c r="A1747" t="s">
        <v>48</v>
      </c>
      <c r="B1747" s="1">
        <v>45336</v>
      </c>
      <c r="C1747">
        <v>268</v>
      </c>
      <c r="D1747" s="10">
        <v>42.41</v>
      </c>
      <c r="E1747" s="10">
        <v>34.01</v>
      </c>
      <c r="F1747" t="s">
        <v>108</v>
      </c>
      <c r="G1747" t="s">
        <v>109</v>
      </c>
    </row>
    <row r="1748" spans="1:7">
      <c r="A1748" t="s">
        <v>75</v>
      </c>
      <c r="B1748" s="1">
        <v>45083</v>
      </c>
      <c r="C1748">
        <v>85</v>
      </c>
      <c r="D1748" s="10">
        <v>23.61</v>
      </c>
      <c r="E1748" s="10">
        <v>91.14</v>
      </c>
      <c r="F1748" t="s">
        <v>107</v>
      </c>
      <c r="G1748" t="s">
        <v>110</v>
      </c>
    </row>
    <row r="1749" spans="1:7">
      <c r="A1749" t="s">
        <v>25</v>
      </c>
      <c r="B1749" s="1">
        <v>45086</v>
      </c>
      <c r="C1749">
        <v>27</v>
      </c>
      <c r="D1749" s="10">
        <v>22.62</v>
      </c>
      <c r="E1749" s="10">
        <v>98.67</v>
      </c>
      <c r="F1749" t="s">
        <v>107</v>
      </c>
      <c r="G1749" t="s">
        <v>110</v>
      </c>
    </row>
    <row r="1750" spans="1:7">
      <c r="A1750" t="s">
        <v>60</v>
      </c>
      <c r="B1750" s="1">
        <v>45431</v>
      </c>
      <c r="C1750">
        <v>83</v>
      </c>
      <c r="D1750" s="10">
        <v>53.34</v>
      </c>
      <c r="E1750" s="10">
        <v>73.53</v>
      </c>
      <c r="F1750" t="s">
        <v>108</v>
      </c>
      <c r="G1750" t="s">
        <v>110</v>
      </c>
    </row>
    <row r="1751" spans="1:7">
      <c r="A1751" t="s">
        <v>94</v>
      </c>
      <c r="B1751" s="1">
        <v>45524</v>
      </c>
      <c r="C1751">
        <v>217</v>
      </c>
      <c r="D1751" s="10">
        <v>29.54</v>
      </c>
      <c r="E1751" s="10">
        <v>29.58</v>
      </c>
      <c r="F1751" t="s">
        <v>108</v>
      </c>
      <c r="G1751" t="s">
        <v>110</v>
      </c>
    </row>
    <row r="1752" spans="1:7">
      <c r="A1752" t="s">
        <v>16</v>
      </c>
      <c r="B1752" s="1">
        <v>45374</v>
      </c>
      <c r="C1752">
        <v>196</v>
      </c>
      <c r="D1752" s="10">
        <v>70.09</v>
      </c>
      <c r="E1752" s="10">
        <v>28.67</v>
      </c>
      <c r="F1752" t="s">
        <v>107</v>
      </c>
      <c r="G1752" t="s">
        <v>110</v>
      </c>
    </row>
    <row r="1753" spans="1:7">
      <c r="A1753" t="s">
        <v>47</v>
      </c>
      <c r="B1753" s="1">
        <v>45648</v>
      </c>
      <c r="C1753">
        <v>11</v>
      </c>
      <c r="D1753" s="10">
        <v>34.76</v>
      </c>
      <c r="E1753" s="10">
        <v>72.48</v>
      </c>
      <c r="F1753" t="s">
        <v>108</v>
      </c>
      <c r="G1753" t="s">
        <v>110</v>
      </c>
    </row>
    <row r="1754" spans="1:7">
      <c r="A1754" t="s">
        <v>48</v>
      </c>
      <c r="B1754" s="1">
        <v>45275</v>
      </c>
      <c r="C1754">
        <v>87</v>
      </c>
      <c r="D1754" s="10">
        <v>72.73</v>
      </c>
      <c r="E1754" s="10">
        <v>28.9</v>
      </c>
      <c r="F1754" t="s">
        <v>108</v>
      </c>
      <c r="G1754" t="s">
        <v>109</v>
      </c>
    </row>
    <row r="1755" spans="1:7">
      <c r="A1755" t="s">
        <v>105</v>
      </c>
      <c r="B1755" s="1">
        <v>45039</v>
      </c>
      <c r="C1755">
        <v>218</v>
      </c>
      <c r="D1755" s="10">
        <v>55.72</v>
      </c>
      <c r="E1755" s="10">
        <v>112.42</v>
      </c>
      <c r="F1755" t="s">
        <v>107</v>
      </c>
      <c r="G1755" t="s">
        <v>109</v>
      </c>
    </row>
    <row r="1756" spans="1:7">
      <c r="A1756" t="s">
        <v>89</v>
      </c>
      <c r="B1756" s="1">
        <v>45266</v>
      </c>
      <c r="C1756">
        <v>269</v>
      </c>
      <c r="D1756" s="10">
        <v>30.86</v>
      </c>
      <c r="E1756" s="10">
        <v>57.74</v>
      </c>
      <c r="F1756" t="s">
        <v>107</v>
      </c>
      <c r="G1756" t="s">
        <v>110</v>
      </c>
    </row>
    <row r="1757" spans="1:7">
      <c r="A1757" t="s">
        <v>66</v>
      </c>
      <c r="B1757" s="1">
        <v>45514</v>
      </c>
      <c r="C1757">
        <v>94</v>
      </c>
      <c r="D1757" s="10">
        <v>55.65</v>
      </c>
      <c r="E1757" s="10">
        <v>38.19</v>
      </c>
      <c r="F1757" t="s">
        <v>108</v>
      </c>
      <c r="G1757" t="s">
        <v>109</v>
      </c>
    </row>
    <row r="1758" spans="1:7">
      <c r="A1758" t="s">
        <v>20</v>
      </c>
      <c r="B1758" s="1">
        <v>45312</v>
      </c>
      <c r="C1758">
        <v>258</v>
      </c>
      <c r="D1758" s="10">
        <v>60.93</v>
      </c>
      <c r="E1758" s="10">
        <v>80.38</v>
      </c>
      <c r="F1758" t="s">
        <v>107</v>
      </c>
      <c r="G1758" t="s">
        <v>109</v>
      </c>
    </row>
    <row r="1759" spans="1:7">
      <c r="A1759" t="s">
        <v>92</v>
      </c>
      <c r="B1759" s="1">
        <v>45353</v>
      </c>
      <c r="C1759">
        <v>230</v>
      </c>
      <c r="D1759" s="10">
        <v>30.99</v>
      </c>
      <c r="E1759" s="10">
        <v>39.32</v>
      </c>
      <c r="F1759" t="s">
        <v>107</v>
      </c>
      <c r="G1759" t="s">
        <v>109</v>
      </c>
    </row>
    <row r="1760" spans="1:7">
      <c r="A1760" t="s">
        <v>82</v>
      </c>
      <c r="B1760" s="1">
        <v>45087</v>
      </c>
      <c r="C1760">
        <v>229</v>
      </c>
      <c r="D1760" s="10">
        <v>55.99</v>
      </c>
      <c r="E1760" s="10">
        <v>108.68</v>
      </c>
      <c r="F1760" t="s">
        <v>108</v>
      </c>
      <c r="G1760" t="s">
        <v>110</v>
      </c>
    </row>
    <row r="1761" spans="1:7">
      <c r="A1761" t="s">
        <v>62</v>
      </c>
      <c r="B1761" s="1">
        <v>45431</v>
      </c>
      <c r="C1761">
        <v>77</v>
      </c>
      <c r="D1761" s="10">
        <v>75.790000000000006</v>
      </c>
      <c r="E1761" s="10">
        <v>85.49</v>
      </c>
      <c r="F1761" t="s">
        <v>108</v>
      </c>
      <c r="G1761" t="s">
        <v>109</v>
      </c>
    </row>
    <row r="1762" spans="1:7">
      <c r="A1762" t="s">
        <v>23</v>
      </c>
      <c r="B1762" s="1">
        <v>45610</v>
      </c>
      <c r="C1762">
        <v>70</v>
      </c>
      <c r="D1762" s="10">
        <v>23.33</v>
      </c>
      <c r="E1762" s="10">
        <v>20.79</v>
      </c>
      <c r="F1762" t="s">
        <v>107</v>
      </c>
      <c r="G1762" t="s">
        <v>109</v>
      </c>
    </row>
    <row r="1763" spans="1:7">
      <c r="A1763" t="s">
        <v>94</v>
      </c>
      <c r="B1763" s="1">
        <v>45302</v>
      </c>
      <c r="C1763">
        <v>180</v>
      </c>
      <c r="D1763" s="10">
        <v>89.5</v>
      </c>
      <c r="E1763" s="10">
        <v>66.680000000000007</v>
      </c>
      <c r="F1763" t="s">
        <v>107</v>
      </c>
      <c r="G1763" t="s">
        <v>109</v>
      </c>
    </row>
    <row r="1764" spans="1:7">
      <c r="A1764" t="s">
        <v>56</v>
      </c>
      <c r="B1764" s="1">
        <v>45513</v>
      </c>
      <c r="C1764">
        <v>194</v>
      </c>
      <c r="D1764" s="10">
        <v>80.989999999999995</v>
      </c>
      <c r="E1764" s="10">
        <v>35.4</v>
      </c>
      <c r="F1764" t="s">
        <v>107</v>
      </c>
      <c r="G1764" t="s">
        <v>110</v>
      </c>
    </row>
    <row r="1765" spans="1:7">
      <c r="A1765" t="s">
        <v>74</v>
      </c>
      <c r="B1765" s="1">
        <v>45387</v>
      </c>
      <c r="C1765">
        <v>102</v>
      </c>
      <c r="D1765" s="10">
        <v>23.01</v>
      </c>
      <c r="E1765" s="10">
        <v>50.52</v>
      </c>
      <c r="F1765" t="s">
        <v>108</v>
      </c>
      <c r="G1765" t="s">
        <v>109</v>
      </c>
    </row>
    <row r="1766" spans="1:7">
      <c r="A1766" t="s">
        <v>76</v>
      </c>
      <c r="B1766" s="1">
        <v>45518</v>
      </c>
      <c r="C1766">
        <v>17</v>
      </c>
      <c r="D1766" s="10">
        <v>93.77</v>
      </c>
      <c r="E1766" s="10">
        <v>33.35</v>
      </c>
      <c r="F1766" t="s">
        <v>108</v>
      </c>
      <c r="G1766" t="s">
        <v>110</v>
      </c>
    </row>
    <row r="1767" spans="1:7">
      <c r="A1767" t="s">
        <v>70</v>
      </c>
      <c r="B1767" s="1">
        <v>45094</v>
      </c>
      <c r="C1767">
        <v>109</v>
      </c>
      <c r="D1767" s="10">
        <v>12.26</v>
      </c>
      <c r="E1767" s="10">
        <v>80.959999999999994</v>
      </c>
      <c r="F1767" t="s">
        <v>107</v>
      </c>
      <c r="G1767" t="s">
        <v>109</v>
      </c>
    </row>
    <row r="1768" spans="1:7">
      <c r="A1768" t="s">
        <v>42</v>
      </c>
      <c r="B1768" s="1">
        <v>45460</v>
      </c>
      <c r="C1768">
        <v>168</v>
      </c>
      <c r="D1768" s="10">
        <v>19.53</v>
      </c>
      <c r="E1768" s="10">
        <v>35.75</v>
      </c>
      <c r="F1768" t="s">
        <v>107</v>
      </c>
      <c r="G1768" t="s">
        <v>109</v>
      </c>
    </row>
    <row r="1769" spans="1:7">
      <c r="A1769" t="s">
        <v>96</v>
      </c>
      <c r="B1769" s="1">
        <v>45520</v>
      </c>
      <c r="C1769">
        <v>200</v>
      </c>
      <c r="D1769" s="10">
        <v>41.73</v>
      </c>
      <c r="E1769" s="10">
        <v>67.3</v>
      </c>
      <c r="F1769" t="s">
        <v>108</v>
      </c>
      <c r="G1769" t="s">
        <v>110</v>
      </c>
    </row>
    <row r="1770" spans="1:7">
      <c r="A1770" t="s">
        <v>51</v>
      </c>
      <c r="B1770" s="1">
        <v>45558</v>
      </c>
      <c r="C1770">
        <v>99</v>
      </c>
      <c r="D1770" s="10">
        <v>50.29</v>
      </c>
      <c r="E1770" s="10">
        <v>36.44</v>
      </c>
      <c r="F1770" t="s">
        <v>108</v>
      </c>
      <c r="G1770" t="s">
        <v>109</v>
      </c>
    </row>
    <row r="1771" spans="1:7">
      <c r="A1771" t="s">
        <v>25</v>
      </c>
      <c r="B1771" s="1">
        <v>45631</v>
      </c>
      <c r="C1771">
        <v>244</v>
      </c>
      <c r="D1771" s="10">
        <v>29.23</v>
      </c>
      <c r="E1771" s="10">
        <v>27.42</v>
      </c>
      <c r="F1771" t="s">
        <v>107</v>
      </c>
      <c r="G1771" t="s">
        <v>110</v>
      </c>
    </row>
    <row r="1772" spans="1:7">
      <c r="A1772" t="s">
        <v>99</v>
      </c>
      <c r="B1772" s="1">
        <v>45220</v>
      </c>
      <c r="C1772">
        <v>148</v>
      </c>
      <c r="D1772" s="10">
        <v>91.63</v>
      </c>
      <c r="E1772" s="10">
        <v>46.99</v>
      </c>
      <c r="F1772" t="s">
        <v>107</v>
      </c>
      <c r="G1772" t="s">
        <v>109</v>
      </c>
    </row>
    <row r="1773" spans="1:7">
      <c r="A1773" t="s">
        <v>98</v>
      </c>
      <c r="B1773" s="1">
        <v>45363</v>
      </c>
      <c r="C1773">
        <v>151</v>
      </c>
      <c r="D1773" s="10">
        <v>45.19</v>
      </c>
      <c r="E1773" s="10">
        <v>85.82</v>
      </c>
      <c r="F1773" t="s">
        <v>107</v>
      </c>
      <c r="G1773" t="s">
        <v>110</v>
      </c>
    </row>
    <row r="1774" spans="1:7">
      <c r="A1774" t="s">
        <v>56</v>
      </c>
      <c r="B1774" s="1">
        <v>45198</v>
      </c>
      <c r="C1774">
        <v>81</v>
      </c>
      <c r="D1774" s="10">
        <v>42.08</v>
      </c>
      <c r="E1774" s="10">
        <v>57.38</v>
      </c>
      <c r="F1774" t="s">
        <v>107</v>
      </c>
      <c r="G1774" t="s">
        <v>110</v>
      </c>
    </row>
    <row r="1775" spans="1:7">
      <c r="A1775" t="s">
        <v>11</v>
      </c>
      <c r="B1775" s="1">
        <v>45276</v>
      </c>
      <c r="C1775">
        <v>14</v>
      </c>
      <c r="D1775" s="10">
        <v>72.34</v>
      </c>
      <c r="E1775" s="10">
        <v>70.400000000000006</v>
      </c>
      <c r="F1775" t="s">
        <v>108</v>
      </c>
      <c r="G1775" t="s">
        <v>109</v>
      </c>
    </row>
    <row r="1776" spans="1:7">
      <c r="A1776" t="s">
        <v>30</v>
      </c>
      <c r="B1776" s="1">
        <v>45093</v>
      </c>
      <c r="C1776">
        <v>96</v>
      </c>
      <c r="D1776" s="10">
        <v>92.69</v>
      </c>
      <c r="E1776" s="10">
        <v>61.09</v>
      </c>
      <c r="F1776" t="s">
        <v>107</v>
      </c>
      <c r="G1776" t="s">
        <v>110</v>
      </c>
    </row>
    <row r="1777" spans="1:7">
      <c r="A1777" t="s">
        <v>105</v>
      </c>
      <c r="B1777" s="1">
        <v>45010</v>
      </c>
      <c r="C1777">
        <v>179</v>
      </c>
      <c r="D1777" s="10">
        <v>91.46</v>
      </c>
      <c r="E1777" s="10">
        <v>100.52</v>
      </c>
      <c r="F1777" t="s">
        <v>107</v>
      </c>
      <c r="G1777" t="s">
        <v>109</v>
      </c>
    </row>
    <row r="1778" spans="1:7">
      <c r="A1778" t="s">
        <v>44</v>
      </c>
      <c r="B1778" s="1">
        <v>45539</v>
      </c>
      <c r="C1778">
        <v>211</v>
      </c>
      <c r="D1778" s="10">
        <v>34</v>
      </c>
      <c r="E1778" s="10">
        <v>35.520000000000003</v>
      </c>
      <c r="F1778" t="s">
        <v>107</v>
      </c>
      <c r="G1778" t="s">
        <v>109</v>
      </c>
    </row>
    <row r="1779" spans="1:7">
      <c r="A1779" t="s">
        <v>97</v>
      </c>
      <c r="B1779" s="1">
        <v>45187</v>
      </c>
      <c r="C1779">
        <v>175</v>
      </c>
      <c r="D1779" s="10">
        <v>25.08</v>
      </c>
      <c r="E1779" s="10">
        <v>36.03</v>
      </c>
      <c r="F1779" t="s">
        <v>108</v>
      </c>
      <c r="G1779" t="s">
        <v>109</v>
      </c>
    </row>
    <row r="1780" spans="1:7">
      <c r="A1780" t="s">
        <v>21</v>
      </c>
      <c r="B1780" s="1">
        <v>45700</v>
      </c>
      <c r="C1780">
        <v>211</v>
      </c>
      <c r="D1780" s="10">
        <v>46.15</v>
      </c>
      <c r="E1780" s="10">
        <v>30.01</v>
      </c>
      <c r="F1780" t="s">
        <v>108</v>
      </c>
      <c r="G1780" t="s">
        <v>109</v>
      </c>
    </row>
    <row r="1781" spans="1:7">
      <c r="A1781" t="s">
        <v>13</v>
      </c>
      <c r="B1781" s="1">
        <v>45327</v>
      </c>
      <c r="C1781">
        <v>252</v>
      </c>
      <c r="D1781" s="10">
        <v>14.67</v>
      </c>
      <c r="E1781" s="10">
        <v>47.48</v>
      </c>
      <c r="F1781" t="s">
        <v>108</v>
      </c>
      <c r="G1781" t="s">
        <v>110</v>
      </c>
    </row>
    <row r="1782" spans="1:7">
      <c r="A1782" t="s">
        <v>102</v>
      </c>
      <c r="B1782" s="1">
        <v>45401</v>
      </c>
      <c r="C1782">
        <v>117</v>
      </c>
      <c r="D1782" s="10">
        <v>43.12</v>
      </c>
      <c r="E1782" s="10">
        <v>52.76</v>
      </c>
      <c r="F1782" t="s">
        <v>108</v>
      </c>
      <c r="G1782" t="s">
        <v>109</v>
      </c>
    </row>
    <row r="1783" spans="1:7">
      <c r="A1783" t="s">
        <v>12</v>
      </c>
      <c r="B1783" s="1">
        <v>45503</v>
      </c>
      <c r="C1783">
        <v>95</v>
      </c>
      <c r="D1783" s="10">
        <v>93.26</v>
      </c>
      <c r="E1783" s="10">
        <v>99.64</v>
      </c>
      <c r="F1783" t="s">
        <v>108</v>
      </c>
      <c r="G1783" t="s">
        <v>110</v>
      </c>
    </row>
    <row r="1784" spans="1:7">
      <c r="A1784" t="s">
        <v>58</v>
      </c>
      <c r="B1784" s="1">
        <v>45555</v>
      </c>
      <c r="C1784">
        <v>214</v>
      </c>
      <c r="D1784" s="10">
        <v>38.549999999999997</v>
      </c>
      <c r="E1784" s="10">
        <v>58.52</v>
      </c>
      <c r="F1784" t="s">
        <v>107</v>
      </c>
      <c r="G1784" t="s">
        <v>110</v>
      </c>
    </row>
    <row r="1785" spans="1:7">
      <c r="A1785" t="s">
        <v>13</v>
      </c>
      <c r="B1785" s="1">
        <v>45060</v>
      </c>
      <c r="C1785">
        <v>169</v>
      </c>
      <c r="D1785" s="10">
        <v>34.61</v>
      </c>
      <c r="E1785" s="10">
        <v>32.07</v>
      </c>
      <c r="F1785" t="s">
        <v>108</v>
      </c>
      <c r="G1785" t="s">
        <v>109</v>
      </c>
    </row>
    <row r="1786" spans="1:7">
      <c r="A1786" t="s">
        <v>94</v>
      </c>
      <c r="B1786" s="1">
        <v>45202</v>
      </c>
      <c r="C1786">
        <v>259</v>
      </c>
      <c r="D1786" s="10">
        <v>52.94</v>
      </c>
      <c r="E1786" s="10">
        <v>62.47</v>
      </c>
      <c r="F1786" t="s">
        <v>107</v>
      </c>
      <c r="G1786" t="s">
        <v>110</v>
      </c>
    </row>
    <row r="1787" spans="1:7">
      <c r="A1787" t="s">
        <v>30</v>
      </c>
      <c r="B1787" s="1">
        <v>45252</v>
      </c>
      <c r="C1787">
        <v>23</v>
      </c>
      <c r="D1787" s="10">
        <v>87.94</v>
      </c>
      <c r="E1787" s="10">
        <v>80.959999999999994</v>
      </c>
      <c r="F1787" t="s">
        <v>107</v>
      </c>
      <c r="G1787" t="s">
        <v>109</v>
      </c>
    </row>
    <row r="1788" spans="1:7">
      <c r="A1788" t="s">
        <v>56</v>
      </c>
      <c r="B1788" s="1">
        <v>45316</v>
      </c>
      <c r="C1788">
        <v>115</v>
      </c>
      <c r="D1788" s="10">
        <v>65.61</v>
      </c>
      <c r="E1788" s="10">
        <v>48.25</v>
      </c>
      <c r="F1788" t="s">
        <v>107</v>
      </c>
      <c r="G1788" t="s">
        <v>109</v>
      </c>
    </row>
    <row r="1789" spans="1:7">
      <c r="A1789" t="s">
        <v>19</v>
      </c>
      <c r="B1789" s="1">
        <v>45305</v>
      </c>
      <c r="C1789">
        <v>18</v>
      </c>
      <c r="D1789" s="10">
        <v>65.78</v>
      </c>
      <c r="E1789" s="10">
        <v>44.41</v>
      </c>
      <c r="F1789" t="s">
        <v>107</v>
      </c>
      <c r="G1789" t="s">
        <v>109</v>
      </c>
    </row>
    <row r="1790" spans="1:7">
      <c r="A1790" t="s">
        <v>7</v>
      </c>
      <c r="B1790" s="1">
        <v>45570</v>
      </c>
      <c r="C1790">
        <v>199</v>
      </c>
      <c r="D1790" s="10">
        <v>95.16</v>
      </c>
      <c r="E1790" s="10">
        <v>41.33</v>
      </c>
      <c r="F1790" t="s">
        <v>107</v>
      </c>
      <c r="G1790" t="s">
        <v>109</v>
      </c>
    </row>
    <row r="1791" spans="1:7">
      <c r="A1791" t="s">
        <v>71</v>
      </c>
      <c r="B1791" s="1">
        <v>45259</v>
      </c>
      <c r="C1791">
        <v>233</v>
      </c>
      <c r="D1791" s="10">
        <v>16.14</v>
      </c>
      <c r="E1791" s="10">
        <v>100.27</v>
      </c>
      <c r="F1791" t="s">
        <v>107</v>
      </c>
      <c r="G1791" t="s">
        <v>109</v>
      </c>
    </row>
    <row r="1792" spans="1:7">
      <c r="A1792" t="s">
        <v>26</v>
      </c>
      <c r="B1792" s="1">
        <v>45478</v>
      </c>
      <c r="C1792">
        <v>296</v>
      </c>
      <c r="D1792" s="10">
        <v>28.72</v>
      </c>
      <c r="E1792" s="10">
        <v>61.01</v>
      </c>
      <c r="F1792" t="s">
        <v>107</v>
      </c>
      <c r="G1792" t="s">
        <v>110</v>
      </c>
    </row>
    <row r="1793" spans="1:7">
      <c r="A1793" t="s">
        <v>15</v>
      </c>
      <c r="B1793" s="1">
        <v>45241</v>
      </c>
      <c r="C1793">
        <v>75</v>
      </c>
      <c r="D1793" s="10">
        <v>85.08</v>
      </c>
      <c r="E1793" s="10">
        <v>116.92</v>
      </c>
      <c r="F1793" t="s">
        <v>108</v>
      </c>
      <c r="G1793" t="s">
        <v>110</v>
      </c>
    </row>
    <row r="1794" spans="1:7">
      <c r="A1794" t="s">
        <v>27</v>
      </c>
      <c r="B1794" s="1">
        <v>45203</v>
      </c>
      <c r="C1794">
        <v>203</v>
      </c>
      <c r="D1794" s="10">
        <v>56.7</v>
      </c>
      <c r="E1794" s="10">
        <v>65.78</v>
      </c>
      <c r="F1794" t="s">
        <v>108</v>
      </c>
      <c r="G1794" t="s">
        <v>110</v>
      </c>
    </row>
    <row r="1795" spans="1:7">
      <c r="A1795" t="s">
        <v>46</v>
      </c>
      <c r="B1795" s="1">
        <v>45177</v>
      </c>
      <c r="C1795">
        <v>251</v>
      </c>
      <c r="D1795" s="10">
        <v>98.69</v>
      </c>
      <c r="E1795" s="10">
        <v>29.67</v>
      </c>
      <c r="F1795" t="s">
        <v>107</v>
      </c>
      <c r="G1795" t="s">
        <v>110</v>
      </c>
    </row>
    <row r="1796" spans="1:7">
      <c r="A1796" t="s">
        <v>19</v>
      </c>
      <c r="B1796" s="1">
        <v>45282</v>
      </c>
      <c r="C1796">
        <v>91</v>
      </c>
      <c r="D1796" s="10">
        <v>52.87</v>
      </c>
      <c r="E1796" s="10">
        <v>97.13</v>
      </c>
      <c r="F1796" t="s">
        <v>107</v>
      </c>
      <c r="G1796" t="s">
        <v>109</v>
      </c>
    </row>
    <row r="1797" spans="1:7">
      <c r="A1797" t="s">
        <v>17</v>
      </c>
      <c r="B1797" s="1">
        <v>45187</v>
      </c>
      <c r="C1797">
        <v>196</v>
      </c>
      <c r="D1797" s="10">
        <v>42.52</v>
      </c>
      <c r="E1797" s="10">
        <v>89.29</v>
      </c>
      <c r="F1797" t="s">
        <v>108</v>
      </c>
      <c r="G1797" t="s">
        <v>109</v>
      </c>
    </row>
    <row r="1798" spans="1:7">
      <c r="A1798" t="s">
        <v>92</v>
      </c>
      <c r="B1798" s="1">
        <v>45055</v>
      </c>
      <c r="C1798">
        <v>222</v>
      </c>
      <c r="D1798" s="10">
        <v>75.33</v>
      </c>
      <c r="E1798" s="10">
        <v>90.46</v>
      </c>
      <c r="F1798" t="s">
        <v>108</v>
      </c>
      <c r="G1798" t="s">
        <v>110</v>
      </c>
    </row>
    <row r="1799" spans="1:7">
      <c r="A1799" t="s">
        <v>68</v>
      </c>
      <c r="B1799" s="1">
        <v>44991</v>
      </c>
      <c r="C1799">
        <v>23</v>
      </c>
      <c r="D1799" s="10">
        <v>36.380000000000003</v>
      </c>
      <c r="E1799" s="10">
        <v>111.34</v>
      </c>
      <c r="F1799" t="s">
        <v>107</v>
      </c>
      <c r="G1799" t="s">
        <v>110</v>
      </c>
    </row>
    <row r="1800" spans="1:7">
      <c r="A1800" t="s">
        <v>67</v>
      </c>
      <c r="B1800" s="1">
        <v>44974</v>
      </c>
      <c r="C1800">
        <v>117</v>
      </c>
      <c r="D1800" s="10">
        <v>46.8</v>
      </c>
      <c r="E1800" s="10">
        <v>58.46</v>
      </c>
      <c r="F1800" t="s">
        <v>107</v>
      </c>
      <c r="G1800" t="s">
        <v>110</v>
      </c>
    </row>
    <row r="1801" spans="1:7">
      <c r="A1801" t="s">
        <v>34</v>
      </c>
      <c r="B1801" s="1">
        <v>45284</v>
      </c>
      <c r="C1801">
        <v>241</v>
      </c>
      <c r="D1801" s="10">
        <v>20.86</v>
      </c>
      <c r="E1801" s="10">
        <v>75.290000000000006</v>
      </c>
      <c r="F1801" t="s">
        <v>108</v>
      </c>
      <c r="G1801" t="s">
        <v>109</v>
      </c>
    </row>
    <row r="1802" spans="1:7">
      <c r="A1802" t="s">
        <v>73</v>
      </c>
      <c r="B1802" s="1">
        <v>45661</v>
      </c>
      <c r="C1802">
        <v>76</v>
      </c>
      <c r="D1802" s="10">
        <v>71.08</v>
      </c>
      <c r="E1802" s="10">
        <v>61.84</v>
      </c>
      <c r="F1802" t="s">
        <v>107</v>
      </c>
      <c r="G1802" t="s">
        <v>110</v>
      </c>
    </row>
    <row r="1803" spans="1:7">
      <c r="A1803" t="s">
        <v>43</v>
      </c>
      <c r="B1803" s="1">
        <v>45666</v>
      </c>
      <c r="C1803">
        <v>58</v>
      </c>
      <c r="D1803" s="10">
        <v>27.08</v>
      </c>
      <c r="E1803" s="10">
        <v>81</v>
      </c>
      <c r="F1803" t="s">
        <v>107</v>
      </c>
      <c r="G1803" t="s">
        <v>110</v>
      </c>
    </row>
    <row r="1804" spans="1:7">
      <c r="A1804" t="s">
        <v>55</v>
      </c>
      <c r="B1804" s="1">
        <v>45062</v>
      </c>
      <c r="C1804">
        <v>64</v>
      </c>
      <c r="D1804" s="10">
        <v>46.24</v>
      </c>
      <c r="E1804" s="10">
        <v>38.590000000000003</v>
      </c>
      <c r="F1804" t="s">
        <v>108</v>
      </c>
      <c r="G1804" t="s">
        <v>110</v>
      </c>
    </row>
    <row r="1805" spans="1:7">
      <c r="A1805" t="s">
        <v>24</v>
      </c>
      <c r="B1805" s="1">
        <v>45232</v>
      </c>
      <c r="C1805">
        <v>71</v>
      </c>
      <c r="D1805" s="10">
        <v>13.33</v>
      </c>
      <c r="E1805" s="10">
        <v>51.73</v>
      </c>
      <c r="F1805" t="s">
        <v>107</v>
      </c>
      <c r="G1805" t="s">
        <v>109</v>
      </c>
    </row>
    <row r="1806" spans="1:7">
      <c r="A1806" t="s">
        <v>80</v>
      </c>
      <c r="B1806" s="1">
        <v>45246</v>
      </c>
      <c r="C1806">
        <v>137</v>
      </c>
      <c r="D1806" s="10">
        <v>11.39</v>
      </c>
      <c r="E1806" s="10">
        <v>103.15</v>
      </c>
      <c r="F1806" t="s">
        <v>108</v>
      </c>
      <c r="G1806" t="s">
        <v>109</v>
      </c>
    </row>
    <row r="1807" spans="1:7">
      <c r="A1807" t="s">
        <v>26</v>
      </c>
      <c r="B1807" s="1">
        <v>45052</v>
      </c>
      <c r="C1807">
        <v>97</v>
      </c>
      <c r="D1807" s="10">
        <v>54.28</v>
      </c>
      <c r="E1807" s="10">
        <v>92.29</v>
      </c>
      <c r="F1807" t="s">
        <v>108</v>
      </c>
      <c r="G1807" t="s">
        <v>109</v>
      </c>
    </row>
    <row r="1808" spans="1:7">
      <c r="A1808" t="s">
        <v>24</v>
      </c>
      <c r="B1808" s="1">
        <v>45510</v>
      </c>
      <c r="C1808">
        <v>152</v>
      </c>
      <c r="D1808" s="10">
        <v>41</v>
      </c>
      <c r="E1808" s="10">
        <v>66.39</v>
      </c>
      <c r="F1808" t="s">
        <v>107</v>
      </c>
      <c r="G1808" t="s">
        <v>109</v>
      </c>
    </row>
    <row r="1809" spans="1:7">
      <c r="A1809" t="s">
        <v>21</v>
      </c>
      <c r="B1809" s="1">
        <v>45627</v>
      </c>
      <c r="C1809">
        <v>252</v>
      </c>
      <c r="D1809" s="10">
        <v>32.950000000000003</v>
      </c>
      <c r="E1809" s="10">
        <v>113.92</v>
      </c>
      <c r="F1809" t="s">
        <v>107</v>
      </c>
      <c r="G1809" t="s">
        <v>109</v>
      </c>
    </row>
    <row r="1810" spans="1:7">
      <c r="A1810" t="s">
        <v>64</v>
      </c>
      <c r="B1810" s="1">
        <v>45490</v>
      </c>
      <c r="C1810">
        <v>217</v>
      </c>
      <c r="D1810" s="10">
        <v>22.34</v>
      </c>
      <c r="E1810" s="10">
        <v>66.94</v>
      </c>
      <c r="F1810" t="s">
        <v>108</v>
      </c>
      <c r="G1810" t="s">
        <v>109</v>
      </c>
    </row>
    <row r="1811" spans="1:7">
      <c r="A1811" t="s">
        <v>47</v>
      </c>
      <c r="B1811" s="1">
        <v>45337</v>
      </c>
      <c r="C1811">
        <v>255</v>
      </c>
      <c r="D1811" s="10">
        <v>25.11</v>
      </c>
      <c r="E1811" s="10">
        <v>72.38</v>
      </c>
      <c r="F1811" t="s">
        <v>108</v>
      </c>
      <c r="G1811" t="s">
        <v>109</v>
      </c>
    </row>
    <row r="1812" spans="1:7">
      <c r="A1812" t="s">
        <v>19</v>
      </c>
      <c r="B1812" s="1">
        <v>45506</v>
      </c>
      <c r="C1812">
        <v>159</v>
      </c>
      <c r="D1812" s="10">
        <v>61.33</v>
      </c>
      <c r="E1812" s="10">
        <v>69.62</v>
      </c>
      <c r="F1812" t="s">
        <v>107</v>
      </c>
      <c r="G1812" t="s">
        <v>109</v>
      </c>
    </row>
    <row r="1813" spans="1:7">
      <c r="A1813" t="s">
        <v>60</v>
      </c>
      <c r="B1813" s="1">
        <v>45419</v>
      </c>
      <c r="C1813">
        <v>38</v>
      </c>
      <c r="D1813" s="10">
        <v>92.34</v>
      </c>
      <c r="E1813" s="10">
        <v>39.65</v>
      </c>
      <c r="F1813" t="s">
        <v>108</v>
      </c>
      <c r="G1813" t="s">
        <v>110</v>
      </c>
    </row>
    <row r="1814" spans="1:7">
      <c r="A1814" t="s">
        <v>49</v>
      </c>
      <c r="B1814" s="1">
        <v>45435</v>
      </c>
      <c r="C1814">
        <v>279</v>
      </c>
      <c r="D1814" s="10">
        <v>92.32</v>
      </c>
      <c r="E1814" s="10">
        <v>59.14</v>
      </c>
      <c r="F1814" t="s">
        <v>107</v>
      </c>
      <c r="G1814" t="s">
        <v>110</v>
      </c>
    </row>
    <row r="1815" spans="1:7">
      <c r="A1815" t="s">
        <v>96</v>
      </c>
      <c r="B1815" s="1">
        <v>45215</v>
      </c>
      <c r="C1815">
        <v>245</v>
      </c>
      <c r="D1815" s="10">
        <v>33</v>
      </c>
      <c r="E1815" s="10">
        <v>104.96</v>
      </c>
      <c r="F1815" t="s">
        <v>108</v>
      </c>
      <c r="G1815" t="s">
        <v>110</v>
      </c>
    </row>
    <row r="1816" spans="1:7">
      <c r="A1816" t="s">
        <v>91</v>
      </c>
      <c r="B1816" s="1">
        <v>45281</v>
      </c>
      <c r="C1816">
        <v>300</v>
      </c>
      <c r="D1816" s="10">
        <v>27.17</v>
      </c>
      <c r="E1816" s="10">
        <v>97.76</v>
      </c>
      <c r="F1816" t="s">
        <v>107</v>
      </c>
      <c r="G1816" t="s">
        <v>109</v>
      </c>
    </row>
    <row r="1817" spans="1:7">
      <c r="A1817" t="s">
        <v>19</v>
      </c>
      <c r="B1817" s="1">
        <v>45405</v>
      </c>
      <c r="C1817">
        <v>34</v>
      </c>
      <c r="D1817" s="10">
        <v>50.22</v>
      </c>
      <c r="E1817" s="10">
        <v>88.17</v>
      </c>
      <c r="F1817" t="s">
        <v>108</v>
      </c>
      <c r="G1817" t="s">
        <v>109</v>
      </c>
    </row>
    <row r="1818" spans="1:7">
      <c r="A1818" t="s">
        <v>87</v>
      </c>
      <c r="B1818" s="1">
        <v>45029</v>
      </c>
      <c r="C1818">
        <v>225</v>
      </c>
      <c r="D1818" s="10">
        <v>79.680000000000007</v>
      </c>
      <c r="E1818" s="10">
        <v>66.39</v>
      </c>
      <c r="F1818" t="s">
        <v>108</v>
      </c>
      <c r="G1818" t="s">
        <v>110</v>
      </c>
    </row>
    <row r="1819" spans="1:7">
      <c r="A1819" t="s">
        <v>48</v>
      </c>
      <c r="B1819" s="1">
        <v>45369</v>
      </c>
      <c r="C1819">
        <v>196</v>
      </c>
      <c r="D1819" s="10">
        <v>36.11</v>
      </c>
      <c r="E1819" s="10">
        <v>94.2</v>
      </c>
      <c r="F1819" t="s">
        <v>107</v>
      </c>
      <c r="G1819" t="s">
        <v>110</v>
      </c>
    </row>
    <row r="1820" spans="1:7">
      <c r="A1820" t="s">
        <v>60</v>
      </c>
      <c r="B1820" s="1">
        <v>45176</v>
      </c>
      <c r="C1820">
        <v>85</v>
      </c>
      <c r="D1820" s="10">
        <v>34.61</v>
      </c>
      <c r="E1820" s="10">
        <v>66.599999999999994</v>
      </c>
      <c r="F1820" t="s">
        <v>107</v>
      </c>
      <c r="G1820" t="s">
        <v>110</v>
      </c>
    </row>
    <row r="1821" spans="1:7">
      <c r="A1821" t="s">
        <v>29</v>
      </c>
      <c r="B1821" s="1">
        <v>45490</v>
      </c>
      <c r="C1821">
        <v>168</v>
      </c>
      <c r="D1821" s="10">
        <v>75.86</v>
      </c>
      <c r="E1821" s="10">
        <v>56.72</v>
      </c>
      <c r="F1821" t="s">
        <v>107</v>
      </c>
      <c r="G1821" t="s">
        <v>110</v>
      </c>
    </row>
    <row r="1822" spans="1:7">
      <c r="A1822" t="s">
        <v>100</v>
      </c>
      <c r="B1822" s="1">
        <v>45665</v>
      </c>
      <c r="C1822">
        <v>209</v>
      </c>
      <c r="D1822" s="10">
        <v>10.199999999999999</v>
      </c>
      <c r="E1822" s="10">
        <v>97.27</v>
      </c>
      <c r="F1822" t="s">
        <v>107</v>
      </c>
      <c r="G1822" t="s">
        <v>110</v>
      </c>
    </row>
    <row r="1823" spans="1:7">
      <c r="A1823" t="s">
        <v>12</v>
      </c>
      <c r="B1823" s="1">
        <v>45681</v>
      </c>
      <c r="C1823">
        <v>266</v>
      </c>
      <c r="D1823" s="10">
        <v>13.16</v>
      </c>
      <c r="E1823" s="10">
        <v>57.12</v>
      </c>
      <c r="F1823" t="s">
        <v>108</v>
      </c>
      <c r="G1823" t="s">
        <v>109</v>
      </c>
    </row>
    <row r="1824" spans="1:7">
      <c r="A1824" t="s">
        <v>38</v>
      </c>
      <c r="B1824" s="1">
        <v>45364</v>
      </c>
      <c r="C1824">
        <v>225</v>
      </c>
      <c r="D1824" s="10">
        <v>69.790000000000006</v>
      </c>
      <c r="E1824" s="10">
        <v>83.12</v>
      </c>
      <c r="F1824" t="s">
        <v>108</v>
      </c>
      <c r="G1824" t="s">
        <v>109</v>
      </c>
    </row>
    <row r="1825" spans="1:7">
      <c r="A1825" t="s">
        <v>28</v>
      </c>
      <c r="B1825" s="1">
        <v>45345</v>
      </c>
      <c r="C1825">
        <v>80</v>
      </c>
      <c r="D1825" s="10">
        <v>93.03</v>
      </c>
      <c r="E1825" s="10">
        <v>38.03</v>
      </c>
      <c r="F1825" t="s">
        <v>107</v>
      </c>
      <c r="G1825" t="s">
        <v>110</v>
      </c>
    </row>
    <row r="1826" spans="1:7">
      <c r="A1826" t="s">
        <v>62</v>
      </c>
      <c r="B1826" s="1">
        <v>45359</v>
      </c>
      <c r="C1826">
        <v>32</v>
      </c>
      <c r="D1826" s="10">
        <v>63.04</v>
      </c>
      <c r="E1826" s="10">
        <v>21.99</v>
      </c>
      <c r="F1826" t="s">
        <v>108</v>
      </c>
      <c r="G1826" t="s">
        <v>109</v>
      </c>
    </row>
    <row r="1827" spans="1:7">
      <c r="A1827" t="s">
        <v>9</v>
      </c>
      <c r="B1827" s="1">
        <v>45611</v>
      </c>
      <c r="C1827">
        <v>154</v>
      </c>
      <c r="D1827" s="10">
        <v>77.44</v>
      </c>
      <c r="E1827" s="10">
        <v>26.77</v>
      </c>
      <c r="F1827" t="s">
        <v>108</v>
      </c>
      <c r="G1827" t="s">
        <v>110</v>
      </c>
    </row>
    <row r="1828" spans="1:7">
      <c r="A1828" t="s">
        <v>81</v>
      </c>
      <c r="B1828" s="1">
        <v>45056</v>
      </c>
      <c r="C1828">
        <v>126</v>
      </c>
      <c r="D1828" s="10">
        <v>86.13</v>
      </c>
      <c r="E1828" s="10">
        <v>87.6</v>
      </c>
      <c r="F1828" t="s">
        <v>107</v>
      </c>
      <c r="G1828" t="s">
        <v>110</v>
      </c>
    </row>
    <row r="1829" spans="1:7">
      <c r="A1829" t="s">
        <v>59</v>
      </c>
      <c r="B1829" s="1">
        <v>45421</v>
      </c>
      <c r="C1829">
        <v>282</v>
      </c>
      <c r="D1829" s="10">
        <v>14.96</v>
      </c>
      <c r="E1829" s="10">
        <v>61.81</v>
      </c>
      <c r="F1829" t="s">
        <v>107</v>
      </c>
      <c r="G1829" t="s">
        <v>109</v>
      </c>
    </row>
    <row r="1830" spans="1:7">
      <c r="A1830" t="s">
        <v>80</v>
      </c>
      <c r="B1830" s="1">
        <v>45412</v>
      </c>
      <c r="C1830">
        <v>95</v>
      </c>
      <c r="D1830" s="10">
        <v>57.73</v>
      </c>
      <c r="E1830" s="10">
        <v>66.19</v>
      </c>
      <c r="F1830" t="s">
        <v>107</v>
      </c>
      <c r="G1830" t="s">
        <v>110</v>
      </c>
    </row>
    <row r="1831" spans="1:7">
      <c r="A1831" t="s">
        <v>104</v>
      </c>
      <c r="B1831" s="1">
        <v>45227</v>
      </c>
      <c r="C1831">
        <v>198</v>
      </c>
      <c r="D1831" s="10">
        <v>74.430000000000007</v>
      </c>
      <c r="E1831" s="10">
        <v>43.63</v>
      </c>
      <c r="F1831" t="s">
        <v>108</v>
      </c>
      <c r="G1831" t="s">
        <v>109</v>
      </c>
    </row>
    <row r="1832" spans="1:7">
      <c r="A1832" t="s">
        <v>90</v>
      </c>
      <c r="B1832" s="1">
        <v>45682</v>
      </c>
      <c r="C1832">
        <v>53</v>
      </c>
      <c r="D1832" s="10">
        <v>44.28</v>
      </c>
      <c r="E1832" s="10">
        <v>97.62</v>
      </c>
      <c r="F1832" t="s">
        <v>108</v>
      </c>
      <c r="G1832" t="s">
        <v>109</v>
      </c>
    </row>
    <row r="1833" spans="1:7">
      <c r="A1833" t="s">
        <v>32</v>
      </c>
      <c r="B1833" s="1">
        <v>45226</v>
      </c>
      <c r="C1833">
        <v>60</v>
      </c>
      <c r="D1833" s="10">
        <v>38.36</v>
      </c>
      <c r="E1833" s="10">
        <v>107.9</v>
      </c>
      <c r="F1833" t="s">
        <v>107</v>
      </c>
      <c r="G1833" t="s">
        <v>110</v>
      </c>
    </row>
    <row r="1834" spans="1:7">
      <c r="A1834" t="s">
        <v>39</v>
      </c>
      <c r="B1834" s="1">
        <v>45208</v>
      </c>
      <c r="C1834">
        <v>32</v>
      </c>
      <c r="D1834" s="10">
        <v>11.49</v>
      </c>
      <c r="E1834" s="10">
        <v>50.24</v>
      </c>
      <c r="F1834" t="s">
        <v>108</v>
      </c>
      <c r="G1834" t="s">
        <v>110</v>
      </c>
    </row>
    <row r="1835" spans="1:7">
      <c r="A1835" t="s">
        <v>47</v>
      </c>
      <c r="B1835" s="1">
        <v>45263</v>
      </c>
      <c r="C1835">
        <v>239</v>
      </c>
      <c r="D1835" s="10">
        <v>52.24</v>
      </c>
      <c r="E1835" s="10">
        <v>99.53</v>
      </c>
      <c r="F1835" t="s">
        <v>107</v>
      </c>
      <c r="G1835" t="s">
        <v>110</v>
      </c>
    </row>
    <row r="1836" spans="1:7">
      <c r="A1836" t="s">
        <v>23</v>
      </c>
      <c r="B1836" s="1">
        <v>45257</v>
      </c>
      <c r="C1836">
        <v>289</v>
      </c>
      <c r="D1836" s="10">
        <v>32.75</v>
      </c>
      <c r="E1836" s="10">
        <v>80.790000000000006</v>
      </c>
      <c r="F1836" t="s">
        <v>108</v>
      </c>
      <c r="G1836" t="s">
        <v>110</v>
      </c>
    </row>
    <row r="1837" spans="1:7">
      <c r="A1837" t="s">
        <v>85</v>
      </c>
      <c r="B1837" s="1">
        <v>45673</v>
      </c>
      <c r="C1837">
        <v>77</v>
      </c>
      <c r="D1837" s="10">
        <v>52.03</v>
      </c>
      <c r="E1837" s="10">
        <v>97.39</v>
      </c>
      <c r="F1837" t="s">
        <v>107</v>
      </c>
      <c r="G1837" t="s">
        <v>110</v>
      </c>
    </row>
    <row r="1838" spans="1:7">
      <c r="A1838" t="s">
        <v>70</v>
      </c>
      <c r="B1838" s="1">
        <v>45202</v>
      </c>
      <c r="C1838">
        <v>180</v>
      </c>
      <c r="D1838" s="10">
        <v>68.48</v>
      </c>
      <c r="E1838" s="10">
        <v>90.87</v>
      </c>
      <c r="F1838" t="s">
        <v>108</v>
      </c>
      <c r="G1838" t="s">
        <v>110</v>
      </c>
    </row>
    <row r="1839" spans="1:7">
      <c r="A1839" t="s">
        <v>17</v>
      </c>
      <c r="B1839" s="1">
        <v>45003</v>
      </c>
      <c r="C1839">
        <v>161</v>
      </c>
      <c r="D1839" s="10">
        <v>61</v>
      </c>
      <c r="E1839" s="10">
        <v>50.94</v>
      </c>
      <c r="F1839" t="s">
        <v>107</v>
      </c>
      <c r="G1839" t="s">
        <v>110</v>
      </c>
    </row>
    <row r="1840" spans="1:7">
      <c r="A1840" t="s">
        <v>31</v>
      </c>
      <c r="B1840" s="1">
        <v>45346</v>
      </c>
      <c r="C1840">
        <v>157</v>
      </c>
      <c r="D1840" s="10">
        <v>50.56</v>
      </c>
      <c r="E1840" s="10">
        <v>40.020000000000003</v>
      </c>
      <c r="F1840" t="s">
        <v>107</v>
      </c>
      <c r="G1840" t="s">
        <v>110</v>
      </c>
    </row>
    <row r="1841" spans="1:7">
      <c r="A1841" t="s">
        <v>76</v>
      </c>
      <c r="B1841" s="1">
        <v>45163</v>
      </c>
      <c r="C1841">
        <v>24</v>
      </c>
      <c r="D1841" s="10">
        <v>77.61</v>
      </c>
      <c r="E1841" s="10">
        <v>48.43</v>
      </c>
      <c r="F1841" t="s">
        <v>108</v>
      </c>
      <c r="G1841" t="s">
        <v>110</v>
      </c>
    </row>
    <row r="1842" spans="1:7">
      <c r="A1842" t="s">
        <v>40</v>
      </c>
      <c r="B1842" s="1">
        <v>45600</v>
      </c>
      <c r="C1842">
        <v>186</v>
      </c>
      <c r="D1842" s="10">
        <v>62.79</v>
      </c>
      <c r="E1842" s="10">
        <v>105.12</v>
      </c>
      <c r="F1842" t="s">
        <v>107</v>
      </c>
      <c r="G1842" t="s">
        <v>110</v>
      </c>
    </row>
    <row r="1843" spans="1:7">
      <c r="A1843" t="s">
        <v>36</v>
      </c>
      <c r="B1843" s="1">
        <v>45055</v>
      </c>
      <c r="C1843">
        <v>45</v>
      </c>
      <c r="D1843" s="10">
        <v>37.54</v>
      </c>
      <c r="E1843" s="10">
        <v>100.39</v>
      </c>
      <c r="F1843" t="s">
        <v>107</v>
      </c>
      <c r="G1843" t="s">
        <v>109</v>
      </c>
    </row>
    <row r="1844" spans="1:7">
      <c r="A1844" t="s">
        <v>11</v>
      </c>
      <c r="B1844" s="1">
        <v>45299</v>
      </c>
      <c r="C1844">
        <v>267</v>
      </c>
      <c r="D1844" s="10">
        <v>31.35</v>
      </c>
      <c r="E1844" s="10">
        <v>38.33</v>
      </c>
      <c r="F1844" t="s">
        <v>107</v>
      </c>
      <c r="G1844" t="s">
        <v>109</v>
      </c>
    </row>
    <row r="1845" spans="1:7">
      <c r="A1845" t="s">
        <v>21</v>
      </c>
      <c r="B1845" s="1">
        <v>45511</v>
      </c>
      <c r="C1845">
        <v>200</v>
      </c>
      <c r="D1845" s="10">
        <v>58.04</v>
      </c>
      <c r="E1845" s="10">
        <v>97.25</v>
      </c>
      <c r="F1845" t="s">
        <v>108</v>
      </c>
      <c r="G1845" t="s">
        <v>109</v>
      </c>
    </row>
    <row r="1846" spans="1:7">
      <c r="A1846" t="s">
        <v>24</v>
      </c>
      <c r="B1846" s="1">
        <v>45158</v>
      </c>
      <c r="C1846">
        <v>217</v>
      </c>
      <c r="D1846" s="10">
        <v>98.77</v>
      </c>
      <c r="E1846" s="10">
        <v>66.540000000000006</v>
      </c>
      <c r="F1846" t="s">
        <v>107</v>
      </c>
      <c r="G1846" t="s">
        <v>109</v>
      </c>
    </row>
    <row r="1847" spans="1:7">
      <c r="A1847" t="s">
        <v>78</v>
      </c>
      <c r="B1847" s="1">
        <v>45477</v>
      </c>
      <c r="C1847">
        <v>124</v>
      </c>
      <c r="D1847" s="10">
        <v>16.309999999999999</v>
      </c>
      <c r="E1847" s="10">
        <v>64.680000000000007</v>
      </c>
      <c r="F1847" t="s">
        <v>108</v>
      </c>
      <c r="G1847" t="s">
        <v>110</v>
      </c>
    </row>
    <row r="1848" spans="1:7">
      <c r="A1848" t="s">
        <v>26</v>
      </c>
      <c r="B1848" s="1">
        <v>45048</v>
      </c>
      <c r="C1848">
        <v>184</v>
      </c>
      <c r="D1848" s="10">
        <v>81.72</v>
      </c>
      <c r="E1848" s="10">
        <v>75.540000000000006</v>
      </c>
      <c r="F1848" t="s">
        <v>107</v>
      </c>
      <c r="G1848" t="s">
        <v>110</v>
      </c>
    </row>
    <row r="1849" spans="1:7">
      <c r="A1849" t="s">
        <v>98</v>
      </c>
      <c r="B1849" s="1">
        <v>45078</v>
      </c>
      <c r="C1849">
        <v>106</v>
      </c>
      <c r="D1849" s="10">
        <v>60.32</v>
      </c>
      <c r="E1849" s="10">
        <v>29.39</v>
      </c>
      <c r="F1849" t="s">
        <v>108</v>
      </c>
      <c r="G1849" t="s">
        <v>110</v>
      </c>
    </row>
    <row r="1850" spans="1:7">
      <c r="A1850" t="s">
        <v>65</v>
      </c>
      <c r="B1850" s="1">
        <v>45488</v>
      </c>
      <c r="C1850">
        <v>207</v>
      </c>
      <c r="D1850" s="10">
        <v>64.63</v>
      </c>
      <c r="E1850" s="10">
        <v>101.24</v>
      </c>
      <c r="F1850" t="s">
        <v>107</v>
      </c>
      <c r="G1850" t="s">
        <v>110</v>
      </c>
    </row>
    <row r="1851" spans="1:7">
      <c r="A1851" t="s">
        <v>37</v>
      </c>
      <c r="B1851" s="1">
        <v>45197</v>
      </c>
      <c r="C1851">
        <v>151</v>
      </c>
      <c r="D1851" s="10">
        <v>76.38</v>
      </c>
      <c r="E1851" s="10">
        <v>81.05</v>
      </c>
      <c r="F1851" t="s">
        <v>108</v>
      </c>
      <c r="G1851" t="s">
        <v>110</v>
      </c>
    </row>
    <row r="1852" spans="1:7">
      <c r="A1852" t="s">
        <v>60</v>
      </c>
      <c r="B1852" s="1">
        <v>45005</v>
      </c>
      <c r="C1852">
        <v>255</v>
      </c>
      <c r="D1852" s="10">
        <v>74.11</v>
      </c>
      <c r="E1852" s="10">
        <v>89.46</v>
      </c>
      <c r="F1852" t="s">
        <v>108</v>
      </c>
      <c r="G1852" t="s">
        <v>110</v>
      </c>
    </row>
    <row r="1853" spans="1:7">
      <c r="A1853" t="s">
        <v>70</v>
      </c>
      <c r="B1853" s="1">
        <v>45469</v>
      </c>
      <c r="C1853">
        <v>186</v>
      </c>
      <c r="D1853" s="10">
        <v>46.31</v>
      </c>
      <c r="E1853" s="10">
        <v>97.4</v>
      </c>
      <c r="F1853" t="s">
        <v>108</v>
      </c>
      <c r="G1853" t="s">
        <v>110</v>
      </c>
    </row>
    <row r="1854" spans="1:7">
      <c r="A1854" t="s">
        <v>68</v>
      </c>
      <c r="B1854" s="1">
        <v>45554</v>
      </c>
      <c r="C1854">
        <v>291</v>
      </c>
      <c r="D1854" s="10">
        <v>26.07</v>
      </c>
      <c r="E1854" s="10">
        <v>107.74</v>
      </c>
      <c r="F1854" t="s">
        <v>107</v>
      </c>
      <c r="G1854" t="s">
        <v>110</v>
      </c>
    </row>
    <row r="1855" spans="1:7">
      <c r="A1855" t="s">
        <v>67</v>
      </c>
      <c r="B1855" s="1">
        <v>45206</v>
      </c>
      <c r="C1855">
        <v>156</v>
      </c>
      <c r="D1855" s="10">
        <v>19.079999999999998</v>
      </c>
      <c r="E1855" s="10">
        <v>98.14</v>
      </c>
      <c r="F1855" t="s">
        <v>107</v>
      </c>
      <c r="G1855" t="s">
        <v>109</v>
      </c>
    </row>
    <row r="1856" spans="1:7">
      <c r="A1856" t="s">
        <v>13</v>
      </c>
      <c r="B1856" s="1">
        <v>45449</v>
      </c>
      <c r="C1856">
        <v>112</v>
      </c>
      <c r="D1856" s="10">
        <v>47.16</v>
      </c>
      <c r="E1856" s="10">
        <v>103.24</v>
      </c>
      <c r="F1856" t="s">
        <v>107</v>
      </c>
      <c r="G1856" t="s">
        <v>109</v>
      </c>
    </row>
    <row r="1857" spans="1:7">
      <c r="A1857" t="s">
        <v>49</v>
      </c>
      <c r="B1857" s="1">
        <v>45532</v>
      </c>
      <c r="C1857">
        <v>222</v>
      </c>
      <c r="D1857" s="10">
        <v>21.51</v>
      </c>
      <c r="E1857" s="10">
        <v>111.6</v>
      </c>
      <c r="F1857" t="s">
        <v>107</v>
      </c>
      <c r="G1857" t="s">
        <v>110</v>
      </c>
    </row>
    <row r="1858" spans="1:7">
      <c r="A1858" t="s">
        <v>18</v>
      </c>
      <c r="B1858" s="1">
        <v>45292</v>
      </c>
      <c r="C1858">
        <v>227</v>
      </c>
      <c r="D1858" s="10">
        <v>29.31</v>
      </c>
      <c r="E1858" s="10">
        <v>71.8</v>
      </c>
      <c r="F1858" t="s">
        <v>107</v>
      </c>
      <c r="G1858" t="s">
        <v>109</v>
      </c>
    </row>
    <row r="1859" spans="1:7">
      <c r="A1859" t="s">
        <v>43</v>
      </c>
      <c r="B1859" s="1">
        <v>45091</v>
      </c>
      <c r="C1859">
        <v>97</v>
      </c>
      <c r="D1859" s="10">
        <v>10.96</v>
      </c>
      <c r="E1859" s="10">
        <v>90.92</v>
      </c>
      <c r="F1859" t="s">
        <v>107</v>
      </c>
      <c r="G1859" t="s">
        <v>110</v>
      </c>
    </row>
    <row r="1860" spans="1:7">
      <c r="A1860" t="s">
        <v>13</v>
      </c>
      <c r="B1860" s="1">
        <v>45135</v>
      </c>
      <c r="C1860">
        <v>77</v>
      </c>
      <c r="D1860" s="10">
        <v>22.05</v>
      </c>
      <c r="E1860" s="10">
        <v>42.08</v>
      </c>
      <c r="F1860" t="s">
        <v>108</v>
      </c>
      <c r="G1860" t="s">
        <v>109</v>
      </c>
    </row>
    <row r="1861" spans="1:7">
      <c r="A1861" t="s">
        <v>57</v>
      </c>
      <c r="B1861" s="1">
        <v>45592</v>
      </c>
      <c r="C1861">
        <v>111</v>
      </c>
      <c r="D1861" s="10">
        <v>99.83</v>
      </c>
      <c r="E1861" s="10">
        <v>27.46</v>
      </c>
      <c r="F1861" t="s">
        <v>108</v>
      </c>
      <c r="G1861" t="s">
        <v>110</v>
      </c>
    </row>
    <row r="1862" spans="1:7">
      <c r="A1862" t="s">
        <v>78</v>
      </c>
      <c r="B1862" s="1">
        <v>45594</v>
      </c>
      <c r="C1862">
        <v>297</v>
      </c>
      <c r="D1862" s="10">
        <v>78.27</v>
      </c>
      <c r="E1862" s="10">
        <v>28.62</v>
      </c>
      <c r="F1862" t="s">
        <v>107</v>
      </c>
      <c r="G1862" t="s">
        <v>109</v>
      </c>
    </row>
    <row r="1863" spans="1:7">
      <c r="A1863" t="s">
        <v>63</v>
      </c>
      <c r="B1863" s="1">
        <v>45666</v>
      </c>
      <c r="C1863">
        <v>199</v>
      </c>
      <c r="D1863" s="10">
        <v>55.51</v>
      </c>
      <c r="E1863" s="10">
        <v>72.400000000000006</v>
      </c>
      <c r="F1863" t="s">
        <v>107</v>
      </c>
      <c r="G1863" t="s">
        <v>110</v>
      </c>
    </row>
    <row r="1864" spans="1:7">
      <c r="A1864" t="s">
        <v>42</v>
      </c>
      <c r="B1864" s="1">
        <v>45699</v>
      </c>
      <c r="C1864">
        <v>203</v>
      </c>
      <c r="D1864" s="10">
        <v>57.23</v>
      </c>
      <c r="E1864" s="10">
        <v>103.77</v>
      </c>
      <c r="F1864" t="s">
        <v>107</v>
      </c>
      <c r="G1864" t="s">
        <v>109</v>
      </c>
    </row>
    <row r="1865" spans="1:7">
      <c r="A1865" t="s">
        <v>15</v>
      </c>
      <c r="B1865" s="1">
        <v>44979</v>
      </c>
      <c r="C1865">
        <v>11</v>
      </c>
      <c r="D1865" s="10">
        <v>67.540000000000006</v>
      </c>
      <c r="E1865" s="10">
        <v>28.76</v>
      </c>
      <c r="F1865" t="s">
        <v>108</v>
      </c>
      <c r="G1865" t="s">
        <v>110</v>
      </c>
    </row>
    <row r="1866" spans="1:7">
      <c r="A1866" t="s">
        <v>100</v>
      </c>
      <c r="B1866" s="1">
        <v>45263</v>
      </c>
      <c r="C1866">
        <v>99</v>
      </c>
      <c r="D1866" s="10">
        <v>10.71</v>
      </c>
      <c r="E1866" s="10">
        <v>43.93</v>
      </c>
      <c r="F1866" t="s">
        <v>108</v>
      </c>
      <c r="G1866" t="s">
        <v>109</v>
      </c>
    </row>
    <row r="1867" spans="1:7">
      <c r="A1867" t="s">
        <v>79</v>
      </c>
      <c r="B1867" s="1">
        <v>45488</v>
      </c>
      <c r="C1867">
        <v>105</v>
      </c>
      <c r="D1867" s="10">
        <v>79.510000000000005</v>
      </c>
      <c r="E1867" s="10">
        <v>35.92</v>
      </c>
      <c r="F1867" t="s">
        <v>107</v>
      </c>
      <c r="G1867" t="s">
        <v>109</v>
      </c>
    </row>
    <row r="1868" spans="1:7">
      <c r="A1868" t="s">
        <v>76</v>
      </c>
      <c r="B1868" s="1">
        <v>45075</v>
      </c>
      <c r="C1868">
        <v>64</v>
      </c>
      <c r="D1868" s="10">
        <v>24.39</v>
      </c>
      <c r="E1868" s="10">
        <v>30.62</v>
      </c>
      <c r="F1868" t="s">
        <v>107</v>
      </c>
      <c r="G1868" t="s">
        <v>109</v>
      </c>
    </row>
    <row r="1869" spans="1:7">
      <c r="A1869" t="s">
        <v>39</v>
      </c>
      <c r="B1869" s="1">
        <v>45532</v>
      </c>
      <c r="C1869">
        <v>13</v>
      </c>
      <c r="D1869" s="10">
        <v>34.840000000000003</v>
      </c>
      <c r="E1869" s="10">
        <v>42.55</v>
      </c>
      <c r="F1869" t="s">
        <v>108</v>
      </c>
      <c r="G1869" t="s">
        <v>109</v>
      </c>
    </row>
    <row r="1870" spans="1:7">
      <c r="A1870" t="s">
        <v>63</v>
      </c>
      <c r="B1870" s="1">
        <v>45693</v>
      </c>
      <c r="C1870">
        <v>39</v>
      </c>
      <c r="D1870" s="10">
        <v>26.95</v>
      </c>
      <c r="E1870" s="10">
        <v>43.31</v>
      </c>
      <c r="F1870" t="s">
        <v>107</v>
      </c>
      <c r="G1870" t="s">
        <v>109</v>
      </c>
    </row>
    <row r="1871" spans="1:7">
      <c r="A1871" t="s">
        <v>33</v>
      </c>
      <c r="B1871" s="1">
        <v>45040</v>
      </c>
      <c r="C1871">
        <v>218</v>
      </c>
      <c r="D1871" s="10">
        <v>96.51</v>
      </c>
      <c r="E1871" s="10">
        <v>94.22</v>
      </c>
      <c r="F1871" t="s">
        <v>108</v>
      </c>
      <c r="G1871" t="s">
        <v>109</v>
      </c>
    </row>
    <row r="1872" spans="1:7">
      <c r="A1872" t="s">
        <v>20</v>
      </c>
      <c r="B1872" s="1">
        <v>45264</v>
      </c>
      <c r="C1872">
        <v>290</v>
      </c>
      <c r="D1872" s="10">
        <v>12.28</v>
      </c>
      <c r="E1872" s="10">
        <v>25.51</v>
      </c>
      <c r="F1872" t="s">
        <v>108</v>
      </c>
      <c r="G1872" t="s">
        <v>110</v>
      </c>
    </row>
    <row r="1873" spans="1:7">
      <c r="A1873" t="s">
        <v>22</v>
      </c>
      <c r="B1873" s="1">
        <v>45178</v>
      </c>
      <c r="C1873">
        <v>118</v>
      </c>
      <c r="D1873" s="10">
        <v>99.42</v>
      </c>
      <c r="E1873" s="10">
        <v>58.89</v>
      </c>
      <c r="F1873" t="s">
        <v>108</v>
      </c>
      <c r="G1873" t="s">
        <v>110</v>
      </c>
    </row>
    <row r="1874" spans="1:7">
      <c r="A1874" t="s">
        <v>84</v>
      </c>
      <c r="B1874" s="1">
        <v>45319</v>
      </c>
      <c r="C1874">
        <v>22</v>
      </c>
      <c r="D1874" s="10">
        <v>15.56</v>
      </c>
      <c r="E1874" s="10">
        <v>79.59</v>
      </c>
      <c r="F1874" t="s">
        <v>108</v>
      </c>
      <c r="G1874" t="s">
        <v>110</v>
      </c>
    </row>
    <row r="1875" spans="1:7">
      <c r="A1875" t="s">
        <v>92</v>
      </c>
      <c r="B1875" s="1">
        <v>45462</v>
      </c>
      <c r="C1875">
        <v>33</v>
      </c>
      <c r="D1875" s="10">
        <v>54.56</v>
      </c>
      <c r="E1875" s="10">
        <v>79.06</v>
      </c>
      <c r="F1875" t="s">
        <v>108</v>
      </c>
      <c r="G1875" t="s">
        <v>109</v>
      </c>
    </row>
    <row r="1876" spans="1:7">
      <c r="A1876" t="s">
        <v>76</v>
      </c>
      <c r="B1876" s="1">
        <v>45567</v>
      </c>
      <c r="C1876">
        <v>125</v>
      </c>
      <c r="D1876" s="10">
        <v>48.59</v>
      </c>
      <c r="E1876" s="10">
        <v>56.49</v>
      </c>
      <c r="F1876" t="s">
        <v>108</v>
      </c>
      <c r="G1876" t="s">
        <v>109</v>
      </c>
    </row>
    <row r="1877" spans="1:7">
      <c r="A1877" t="s">
        <v>55</v>
      </c>
      <c r="B1877" s="1">
        <v>45583</v>
      </c>
      <c r="C1877">
        <v>89</v>
      </c>
      <c r="D1877" s="10">
        <v>21.04</v>
      </c>
      <c r="E1877" s="10">
        <v>56.47</v>
      </c>
      <c r="F1877" t="s">
        <v>107</v>
      </c>
      <c r="G1877" t="s">
        <v>109</v>
      </c>
    </row>
    <row r="1878" spans="1:7">
      <c r="A1878" t="s">
        <v>80</v>
      </c>
      <c r="B1878" s="1">
        <v>45687</v>
      </c>
      <c r="C1878">
        <v>224</v>
      </c>
      <c r="D1878" s="10">
        <v>93.91</v>
      </c>
      <c r="E1878" s="10">
        <v>81.709999999999994</v>
      </c>
      <c r="F1878" t="s">
        <v>108</v>
      </c>
      <c r="G1878" t="s">
        <v>110</v>
      </c>
    </row>
    <row r="1879" spans="1:7">
      <c r="A1879" t="s">
        <v>63</v>
      </c>
      <c r="B1879" s="1">
        <v>45045</v>
      </c>
      <c r="C1879">
        <v>294</v>
      </c>
      <c r="D1879" s="10">
        <v>18.8</v>
      </c>
      <c r="E1879" s="10">
        <v>72.62</v>
      </c>
      <c r="F1879" t="s">
        <v>107</v>
      </c>
      <c r="G1879" t="s">
        <v>110</v>
      </c>
    </row>
    <row r="1880" spans="1:7">
      <c r="A1880" t="s">
        <v>81</v>
      </c>
      <c r="B1880" s="1">
        <v>45700</v>
      </c>
      <c r="C1880">
        <v>1</v>
      </c>
      <c r="D1880" s="10">
        <v>29.8</v>
      </c>
      <c r="E1880" s="10">
        <v>45.7</v>
      </c>
      <c r="F1880" t="s">
        <v>107</v>
      </c>
      <c r="G1880" t="s">
        <v>110</v>
      </c>
    </row>
    <row r="1881" spans="1:7">
      <c r="A1881" t="s">
        <v>34</v>
      </c>
      <c r="B1881" s="1">
        <v>45414</v>
      </c>
      <c r="C1881">
        <v>243</v>
      </c>
      <c r="D1881" s="10">
        <v>49.26</v>
      </c>
      <c r="E1881" s="10">
        <v>78.16</v>
      </c>
      <c r="F1881" t="s">
        <v>107</v>
      </c>
      <c r="G1881" t="s">
        <v>110</v>
      </c>
    </row>
    <row r="1882" spans="1:7">
      <c r="A1882" t="s">
        <v>99</v>
      </c>
      <c r="B1882" s="1">
        <v>45078</v>
      </c>
      <c r="C1882">
        <v>295</v>
      </c>
      <c r="D1882" s="10">
        <v>71.010000000000005</v>
      </c>
      <c r="E1882" s="10">
        <v>70.72</v>
      </c>
      <c r="F1882" t="s">
        <v>107</v>
      </c>
      <c r="G1882" t="s">
        <v>110</v>
      </c>
    </row>
    <row r="1883" spans="1:7">
      <c r="A1883" t="s">
        <v>64</v>
      </c>
      <c r="B1883" s="1">
        <v>45110</v>
      </c>
      <c r="C1883">
        <v>67</v>
      </c>
      <c r="D1883" s="10">
        <v>24.72</v>
      </c>
      <c r="E1883" s="10">
        <v>73.11</v>
      </c>
      <c r="F1883" t="s">
        <v>108</v>
      </c>
      <c r="G1883" t="s">
        <v>109</v>
      </c>
    </row>
    <row r="1884" spans="1:7">
      <c r="A1884" t="s">
        <v>100</v>
      </c>
      <c r="B1884" s="1">
        <v>45375</v>
      </c>
      <c r="C1884">
        <v>68</v>
      </c>
      <c r="D1884" s="10">
        <v>57.81</v>
      </c>
      <c r="E1884" s="10">
        <v>47.52</v>
      </c>
      <c r="F1884" t="s">
        <v>107</v>
      </c>
      <c r="G1884" t="s">
        <v>109</v>
      </c>
    </row>
    <row r="1885" spans="1:7">
      <c r="A1885" t="s">
        <v>72</v>
      </c>
      <c r="B1885" s="1">
        <v>45497</v>
      </c>
      <c r="C1885">
        <v>129</v>
      </c>
      <c r="D1885" s="10">
        <v>77.22</v>
      </c>
      <c r="E1885" s="10">
        <v>107.87</v>
      </c>
      <c r="F1885" t="s">
        <v>108</v>
      </c>
      <c r="G1885" t="s">
        <v>110</v>
      </c>
    </row>
    <row r="1886" spans="1:7">
      <c r="A1886" t="s">
        <v>78</v>
      </c>
      <c r="B1886" s="1">
        <v>45440</v>
      </c>
      <c r="C1886">
        <v>146</v>
      </c>
      <c r="D1886" s="10">
        <v>52.59</v>
      </c>
      <c r="E1886" s="10">
        <v>80.400000000000006</v>
      </c>
      <c r="F1886" t="s">
        <v>107</v>
      </c>
      <c r="G1886" t="s">
        <v>110</v>
      </c>
    </row>
    <row r="1887" spans="1:7">
      <c r="A1887" t="s">
        <v>65</v>
      </c>
      <c r="B1887" s="1">
        <v>45644</v>
      </c>
      <c r="C1887">
        <v>282</v>
      </c>
      <c r="D1887" s="10">
        <v>66.989999999999995</v>
      </c>
      <c r="E1887" s="10">
        <v>86.27</v>
      </c>
      <c r="F1887" t="s">
        <v>107</v>
      </c>
      <c r="G1887" t="s">
        <v>110</v>
      </c>
    </row>
    <row r="1888" spans="1:7">
      <c r="A1888" t="s">
        <v>82</v>
      </c>
      <c r="B1888" s="1">
        <v>45008</v>
      </c>
      <c r="C1888">
        <v>277</v>
      </c>
      <c r="D1888" s="10">
        <v>37.630000000000003</v>
      </c>
      <c r="E1888" s="10">
        <v>88.17</v>
      </c>
      <c r="F1888" t="s">
        <v>107</v>
      </c>
      <c r="G1888" t="s">
        <v>110</v>
      </c>
    </row>
    <row r="1889" spans="1:7">
      <c r="A1889" t="s">
        <v>92</v>
      </c>
      <c r="B1889" s="1">
        <v>45492</v>
      </c>
      <c r="C1889">
        <v>258</v>
      </c>
      <c r="D1889" s="10">
        <v>61.34</v>
      </c>
      <c r="E1889" s="10">
        <v>97.42</v>
      </c>
      <c r="F1889" t="s">
        <v>108</v>
      </c>
      <c r="G1889" t="s">
        <v>110</v>
      </c>
    </row>
    <row r="1890" spans="1:7">
      <c r="A1890" t="s">
        <v>105</v>
      </c>
      <c r="B1890" s="1">
        <v>45078</v>
      </c>
      <c r="C1890">
        <v>49</v>
      </c>
      <c r="D1890" s="10">
        <v>39.159999999999997</v>
      </c>
      <c r="E1890" s="10">
        <v>98.3</v>
      </c>
      <c r="F1890" t="s">
        <v>108</v>
      </c>
      <c r="G1890" t="s">
        <v>109</v>
      </c>
    </row>
    <row r="1891" spans="1:7">
      <c r="A1891" t="s">
        <v>91</v>
      </c>
      <c r="B1891" s="1">
        <v>45123</v>
      </c>
      <c r="C1891">
        <v>221</v>
      </c>
      <c r="D1891" s="10">
        <v>63.96</v>
      </c>
      <c r="E1891" s="10">
        <v>102.89</v>
      </c>
      <c r="F1891" t="s">
        <v>107</v>
      </c>
      <c r="G1891" t="s">
        <v>109</v>
      </c>
    </row>
    <row r="1892" spans="1:7">
      <c r="A1892" t="s">
        <v>92</v>
      </c>
      <c r="B1892" s="1">
        <v>45153</v>
      </c>
      <c r="C1892">
        <v>158</v>
      </c>
      <c r="D1892" s="10">
        <v>55.68</v>
      </c>
      <c r="E1892" s="10">
        <v>54.01</v>
      </c>
      <c r="F1892" t="s">
        <v>107</v>
      </c>
      <c r="G1892" t="s">
        <v>110</v>
      </c>
    </row>
    <row r="1893" spans="1:7">
      <c r="A1893" t="s">
        <v>18</v>
      </c>
      <c r="B1893" s="1">
        <v>45330</v>
      </c>
      <c r="C1893">
        <v>282</v>
      </c>
      <c r="D1893" s="10">
        <v>87.98</v>
      </c>
      <c r="E1893" s="10">
        <v>105.79</v>
      </c>
      <c r="F1893" t="s">
        <v>108</v>
      </c>
      <c r="G1893" t="s">
        <v>110</v>
      </c>
    </row>
    <row r="1894" spans="1:7">
      <c r="A1894" t="s">
        <v>79</v>
      </c>
      <c r="B1894" s="1">
        <v>45463</v>
      </c>
      <c r="C1894">
        <v>286</v>
      </c>
      <c r="D1894" s="10">
        <v>83.45</v>
      </c>
      <c r="E1894" s="10">
        <v>101.46</v>
      </c>
      <c r="F1894" t="s">
        <v>108</v>
      </c>
      <c r="G1894" t="s">
        <v>109</v>
      </c>
    </row>
    <row r="1895" spans="1:7">
      <c r="A1895" t="s">
        <v>17</v>
      </c>
      <c r="B1895" s="1">
        <v>45597</v>
      </c>
      <c r="C1895">
        <v>192</v>
      </c>
      <c r="D1895" s="10">
        <v>87.52</v>
      </c>
      <c r="E1895" s="10">
        <v>90.23</v>
      </c>
      <c r="F1895" t="s">
        <v>108</v>
      </c>
      <c r="G1895" t="s">
        <v>110</v>
      </c>
    </row>
    <row r="1896" spans="1:7">
      <c r="A1896" t="s">
        <v>93</v>
      </c>
      <c r="B1896" s="1">
        <v>45139</v>
      </c>
      <c r="C1896">
        <v>98</v>
      </c>
      <c r="D1896" s="10">
        <v>61.42</v>
      </c>
      <c r="E1896" s="10">
        <v>97.5</v>
      </c>
      <c r="F1896" t="s">
        <v>108</v>
      </c>
      <c r="G1896" t="s">
        <v>110</v>
      </c>
    </row>
    <row r="1897" spans="1:7">
      <c r="A1897" t="s">
        <v>17</v>
      </c>
      <c r="B1897" s="1">
        <v>45104</v>
      </c>
      <c r="C1897">
        <v>249</v>
      </c>
      <c r="D1897" s="10">
        <v>16.62</v>
      </c>
      <c r="E1897" s="10">
        <v>70.540000000000006</v>
      </c>
      <c r="F1897" t="s">
        <v>107</v>
      </c>
      <c r="G1897" t="s">
        <v>110</v>
      </c>
    </row>
    <row r="1898" spans="1:7">
      <c r="A1898" t="s">
        <v>84</v>
      </c>
      <c r="B1898" s="1">
        <v>45142</v>
      </c>
      <c r="C1898">
        <v>147</v>
      </c>
      <c r="D1898" s="10">
        <v>61.38</v>
      </c>
      <c r="E1898" s="10">
        <v>66.58</v>
      </c>
      <c r="F1898" t="s">
        <v>108</v>
      </c>
      <c r="G1898" t="s">
        <v>109</v>
      </c>
    </row>
    <row r="1899" spans="1:7">
      <c r="A1899" t="s">
        <v>78</v>
      </c>
      <c r="B1899" s="1">
        <v>45604</v>
      </c>
      <c r="C1899">
        <v>18</v>
      </c>
      <c r="D1899" s="10">
        <v>98.55</v>
      </c>
      <c r="E1899" s="10">
        <v>83.48</v>
      </c>
      <c r="F1899" t="s">
        <v>107</v>
      </c>
      <c r="G1899" t="s">
        <v>110</v>
      </c>
    </row>
    <row r="1900" spans="1:7">
      <c r="A1900" t="s">
        <v>32</v>
      </c>
      <c r="B1900" s="1">
        <v>45367</v>
      </c>
      <c r="C1900">
        <v>79</v>
      </c>
      <c r="D1900" s="10">
        <v>57.37</v>
      </c>
      <c r="E1900" s="10">
        <v>57.83</v>
      </c>
      <c r="F1900" t="s">
        <v>108</v>
      </c>
      <c r="G1900" t="s">
        <v>110</v>
      </c>
    </row>
    <row r="1901" spans="1:7">
      <c r="A1901" t="s">
        <v>85</v>
      </c>
      <c r="B1901" s="1">
        <v>45316</v>
      </c>
      <c r="C1901">
        <v>260</v>
      </c>
      <c r="D1901" s="10">
        <v>49.55</v>
      </c>
      <c r="E1901" s="10">
        <v>49.29</v>
      </c>
      <c r="F1901" t="s">
        <v>107</v>
      </c>
      <c r="G1901" t="s">
        <v>109</v>
      </c>
    </row>
    <row r="1902" spans="1:7">
      <c r="A1902" t="s">
        <v>34</v>
      </c>
      <c r="B1902" s="1">
        <v>45230</v>
      </c>
      <c r="C1902">
        <v>10</v>
      </c>
      <c r="D1902" s="10">
        <v>85.65</v>
      </c>
      <c r="E1902" s="10">
        <v>38.520000000000003</v>
      </c>
      <c r="F1902" t="s">
        <v>108</v>
      </c>
      <c r="G1902" t="s">
        <v>109</v>
      </c>
    </row>
    <row r="1903" spans="1:7">
      <c r="A1903" t="s">
        <v>9</v>
      </c>
      <c r="B1903" s="1">
        <v>45184</v>
      </c>
      <c r="C1903">
        <v>58</v>
      </c>
      <c r="D1903" s="10">
        <v>10.42</v>
      </c>
      <c r="E1903" s="10">
        <v>85.02</v>
      </c>
      <c r="F1903" t="s">
        <v>107</v>
      </c>
      <c r="G1903" t="s">
        <v>109</v>
      </c>
    </row>
    <row r="1904" spans="1:7">
      <c r="A1904" t="s">
        <v>64</v>
      </c>
      <c r="B1904" s="1">
        <v>45176</v>
      </c>
      <c r="C1904">
        <v>114</v>
      </c>
      <c r="D1904" s="10">
        <v>40</v>
      </c>
      <c r="E1904" s="10">
        <v>20.57</v>
      </c>
      <c r="F1904" t="s">
        <v>108</v>
      </c>
      <c r="G1904" t="s">
        <v>109</v>
      </c>
    </row>
    <row r="1905" spans="1:7">
      <c r="A1905" t="s">
        <v>18</v>
      </c>
      <c r="B1905" s="1">
        <v>45586</v>
      </c>
      <c r="C1905">
        <v>34</v>
      </c>
      <c r="D1905" s="10">
        <v>54.54</v>
      </c>
      <c r="E1905" s="10">
        <v>48.97</v>
      </c>
      <c r="F1905" t="s">
        <v>107</v>
      </c>
      <c r="G1905" t="s">
        <v>110</v>
      </c>
    </row>
    <row r="1906" spans="1:7">
      <c r="A1906" t="s">
        <v>77</v>
      </c>
      <c r="B1906" s="1">
        <v>45251</v>
      </c>
      <c r="C1906">
        <v>192</v>
      </c>
      <c r="D1906" s="10">
        <v>26.83</v>
      </c>
      <c r="E1906" s="10">
        <v>38.630000000000003</v>
      </c>
      <c r="F1906" t="s">
        <v>107</v>
      </c>
      <c r="G1906" t="s">
        <v>109</v>
      </c>
    </row>
    <row r="1907" spans="1:7">
      <c r="A1907" t="s">
        <v>86</v>
      </c>
      <c r="B1907" s="1">
        <v>45093</v>
      </c>
      <c r="C1907">
        <v>286</v>
      </c>
      <c r="D1907" s="10">
        <v>78.67</v>
      </c>
      <c r="E1907" s="10">
        <v>104.86</v>
      </c>
      <c r="F1907" t="s">
        <v>108</v>
      </c>
      <c r="G1907" t="s">
        <v>110</v>
      </c>
    </row>
    <row r="1908" spans="1:7">
      <c r="A1908" t="s">
        <v>82</v>
      </c>
      <c r="B1908" s="1">
        <v>45674</v>
      </c>
      <c r="C1908">
        <v>149</v>
      </c>
      <c r="D1908" s="10">
        <v>26.98</v>
      </c>
      <c r="E1908" s="10">
        <v>110.23</v>
      </c>
      <c r="F1908" t="s">
        <v>107</v>
      </c>
      <c r="G1908" t="s">
        <v>109</v>
      </c>
    </row>
    <row r="1909" spans="1:7">
      <c r="A1909" t="s">
        <v>89</v>
      </c>
      <c r="B1909" s="1">
        <v>45039</v>
      </c>
      <c r="C1909">
        <v>260</v>
      </c>
      <c r="D1909" s="10">
        <v>94.9</v>
      </c>
      <c r="E1909" s="10">
        <v>86.93</v>
      </c>
      <c r="F1909" t="s">
        <v>108</v>
      </c>
      <c r="G1909" t="s">
        <v>110</v>
      </c>
    </row>
    <row r="1910" spans="1:7">
      <c r="A1910" t="s">
        <v>72</v>
      </c>
      <c r="B1910" s="1">
        <v>45321</v>
      </c>
      <c r="C1910">
        <v>186</v>
      </c>
      <c r="D1910" s="10">
        <v>56.31</v>
      </c>
      <c r="E1910" s="10">
        <v>59.42</v>
      </c>
      <c r="F1910" t="s">
        <v>108</v>
      </c>
      <c r="G1910" t="s">
        <v>109</v>
      </c>
    </row>
    <row r="1911" spans="1:7">
      <c r="A1911" t="s">
        <v>20</v>
      </c>
      <c r="B1911" s="1">
        <v>45448</v>
      </c>
      <c r="C1911">
        <v>100</v>
      </c>
      <c r="D1911" s="10">
        <v>43.12</v>
      </c>
      <c r="E1911" s="10">
        <v>57.91</v>
      </c>
      <c r="F1911" t="s">
        <v>107</v>
      </c>
      <c r="G1911" t="s">
        <v>109</v>
      </c>
    </row>
    <row r="1912" spans="1:7">
      <c r="A1912" t="s">
        <v>48</v>
      </c>
      <c r="B1912" s="1">
        <v>45667</v>
      </c>
      <c r="C1912">
        <v>244</v>
      </c>
      <c r="D1912" s="10">
        <v>99.61</v>
      </c>
      <c r="E1912" s="10">
        <v>34.4</v>
      </c>
      <c r="F1912" t="s">
        <v>108</v>
      </c>
      <c r="G1912" t="s">
        <v>109</v>
      </c>
    </row>
    <row r="1913" spans="1:7">
      <c r="A1913" t="s">
        <v>49</v>
      </c>
      <c r="B1913" s="1">
        <v>45176</v>
      </c>
      <c r="C1913">
        <v>234</v>
      </c>
      <c r="D1913" s="10">
        <v>38.54</v>
      </c>
      <c r="E1913" s="10">
        <v>83.24</v>
      </c>
      <c r="F1913" t="s">
        <v>107</v>
      </c>
      <c r="G1913" t="s">
        <v>109</v>
      </c>
    </row>
    <row r="1914" spans="1:7">
      <c r="A1914" t="s">
        <v>18</v>
      </c>
      <c r="B1914" s="1">
        <v>45015</v>
      </c>
      <c r="C1914">
        <v>210</v>
      </c>
      <c r="D1914" s="10">
        <v>63.07</v>
      </c>
      <c r="E1914" s="10">
        <v>29.52</v>
      </c>
      <c r="F1914" t="s">
        <v>107</v>
      </c>
      <c r="G1914" t="s">
        <v>109</v>
      </c>
    </row>
    <row r="1915" spans="1:7">
      <c r="A1915" t="s">
        <v>15</v>
      </c>
      <c r="B1915" s="1">
        <v>45200</v>
      </c>
      <c r="C1915">
        <v>209</v>
      </c>
      <c r="D1915" s="10">
        <v>29.69</v>
      </c>
      <c r="E1915" s="10">
        <v>32.29</v>
      </c>
      <c r="F1915" t="s">
        <v>108</v>
      </c>
      <c r="G1915" t="s">
        <v>109</v>
      </c>
    </row>
    <row r="1916" spans="1:7">
      <c r="A1916" t="s">
        <v>23</v>
      </c>
      <c r="B1916" s="1">
        <v>45326</v>
      </c>
      <c r="C1916">
        <v>95</v>
      </c>
      <c r="D1916" s="10">
        <v>35.11</v>
      </c>
      <c r="E1916" s="10">
        <v>70.959999999999994</v>
      </c>
      <c r="F1916" t="s">
        <v>107</v>
      </c>
      <c r="G1916" t="s">
        <v>110</v>
      </c>
    </row>
    <row r="1917" spans="1:7">
      <c r="A1917" t="s">
        <v>38</v>
      </c>
      <c r="B1917" s="1">
        <v>45347</v>
      </c>
      <c r="C1917">
        <v>39</v>
      </c>
      <c r="D1917" s="10">
        <v>81.34</v>
      </c>
      <c r="E1917" s="10">
        <v>89.53</v>
      </c>
      <c r="F1917" t="s">
        <v>107</v>
      </c>
      <c r="G1917" t="s">
        <v>109</v>
      </c>
    </row>
    <row r="1918" spans="1:7">
      <c r="A1918" t="s">
        <v>101</v>
      </c>
      <c r="B1918" s="1">
        <v>45449</v>
      </c>
      <c r="C1918">
        <v>118</v>
      </c>
      <c r="D1918" s="10">
        <v>32.07</v>
      </c>
      <c r="E1918" s="10">
        <v>62.98</v>
      </c>
      <c r="F1918" t="s">
        <v>108</v>
      </c>
      <c r="G1918" t="s">
        <v>110</v>
      </c>
    </row>
    <row r="1919" spans="1:7">
      <c r="A1919" t="s">
        <v>19</v>
      </c>
      <c r="B1919" s="1">
        <v>45357</v>
      </c>
      <c r="C1919">
        <v>61</v>
      </c>
      <c r="D1919" s="10">
        <v>73.16</v>
      </c>
      <c r="E1919" s="10">
        <v>75.17</v>
      </c>
      <c r="F1919" t="s">
        <v>107</v>
      </c>
      <c r="G1919" t="s">
        <v>109</v>
      </c>
    </row>
    <row r="1920" spans="1:7">
      <c r="A1920" t="s">
        <v>22</v>
      </c>
      <c r="B1920" s="1">
        <v>44994</v>
      </c>
      <c r="C1920">
        <v>282</v>
      </c>
      <c r="D1920" s="10">
        <v>14.6</v>
      </c>
      <c r="E1920" s="10">
        <v>87.08</v>
      </c>
      <c r="F1920" t="s">
        <v>107</v>
      </c>
      <c r="G1920" t="s">
        <v>109</v>
      </c>
    </row>
    <row r="1921" spans="1:7">
      <c r="A1921" t="s">
        <v>30</v>
      </c>
      <c r="B1921" s="1">
        <v>45362</v>
      </c>
      <c r="C1921">
        <v>28</v>
      </c>
      <c r="D1921" s="10">
        <v>97.57</v>
      </c>
      <c r="E1921" s="10">
        <v>106.84</v>
      </c>
      <c r="F1921" t="s">
        <v>107</v>
      </c>
      <c r="G1921" t="s">
        <v>109</v>
      </c>
    </row>
    <row r="1922" spans="1:7">
      <c r="A1922" t="s">
        <v>51</v>
      </c>
      <c r="B1922" s="1">
        <v>45371</v>
      </c>
      <c r="C1922">
        <v>58</v>
      </c>
      <c r="D1922" s="10">
        <v>93.25</v>
      </c>
      <c r="E1922" s="10">
        <v>82.27</v>
      </c>
      <c r="F1922" t="s">
        <v>107</v>
      </c>
      <c r="G1922" t="s">
        <v>109</v>
      </c>
    </row>
    <row r="1923" spans="1:7">
      <c r="A1923" t="s">
        <v>104</v>
      </c>
      <c r="B1923" s="1">
        <v>45290</v>
      </c>
      <c r="C1923">
        <v>242</v>
      </c>
      <c r="D1923" s="10">
        <v>35.549999999999997</v>
      </c>
      <c r="E1923" s="10">
        <v>81.75</v>
      </c>
      <c r="F1923" t="s">
        <v>108</v>
      </c>
      <c r="G1923" t="s">
        <v>109</v>
      </c>
    </row>
    <row r="1924" spans="1:7">
      <c r="A1924" t="s">
        <v>95</v>
      </c>
      <c r="B1924" s="1">
        <v>45271</v>
      </c>
      <c r="C1924">
        <v>119</v>
      </c>
      <c r="D1924" s="10">
        <v>71.27</v>
      </c>
      <c r="E1924" s="10">
        <v>66.5</v>
      </c>
      <c r="F1924" t="s">
        <v>107</v>
      </c>
      <c r="G1924" t="s">
        <v>110</v>
      </c>
    </row>
    <row r="1925" spans="1:7">
      <c r="A1925" t="s">
        <v>40</v>
      </c>
      <c r="B1925" s="1">
        <v>45450</v>
      </c>
      <c r="C1925">
        <v>16</v>
      </c>
      <c r="D1925" s="10">
        <v>86.84</v>
      </c>
      <c r="E1925" s="10">
        <v>89.56</v>
      </c>
      <c r="F1925" t="s">
        <v>107</v>
      </c>
      <c r="G1925" t="s">
        <v>110</v>
      </c>
    </row>
    <row r="1926" spans="1:7">
      <c r="A1926" t="s">
        <v>103</v>
      </c>
      <c r="B1926" s="1">
        <v>45592</v>
      </c>
      <c r="C1926">
        <v>158</v>
      </c>
      <c r="D1926" s="10">
        <v>49.9</v>
      </c>
      <c r="E1926" s="10">
        <v>24.52</v>
      </c>
      <c r="F1926" t="s">
        <v>107</v>
      </c>
      <c r="G1926" t="s">
        <v>110</v>
      </c>
    </row>
    <row r="1927" spans="1:7">
      <c r="A1927" t="s">
        <v>90</v>
      </c>
      <c r="B1927" s="1">
        <v>45533</v>
      </c>
      <c r="C1927">
        <v>252</v>
      </c>
      <c r="D1927" s="10">
        <v>12.71</v>
      </c>
      <c r="E1927" s="10">
        <v>94.58</v>
      </c>
      <c r="F1927" t="s">
        <v>107</v>
      </c>
      <c r="G1927" t="s">
        <v>110</v>
      </c>
    </row>
    <row r="1928" spans="1:7">
      <c r="A1928" t="s">
        <v>83</v>
      </c>
      <c r="B1928" s="1">
        <v>45447</v>
      </c>
      <c r="C1928">
        <v>266</v>
      </c>
      <c r="D1928" s="10">
        <v>99.93</v>
      </c>
      <c r="E1928" s="10">
        <v>104.89</v>
      </c>
      <c r="F1928" t="s">
        <v>107</v>
      </c>
      <c r="G1928" t="s">
        <v>109</v>
      </c>
    </row>
    <row r="1929" spans="1:7">
      <c r="A1929" t="s">
        <v>70</v>
      </c>
      <c r="B1929" s="1">
        <v>45376</v>
      </c>
      <c r="C1929">
        <v>99</v>
      </c>
      <c r="D1929" s="10">
        <v>45.3</v>
      </c>
      <c r="E1929" s="10">
        <v>32.46</v>
      </c>
      <c r="F1929" t="s">
        <v>107</v>
      </c>
      <c r="G1929" t="s">
        <v>110</v>
      </c>
    </row>
    <row r="1930" spans="1:7">
      <c r="A1930" t="s">
        <v>43</v>
      </c>
      <c r="B1930" s="1">
        <v>45427</v>
      </c>
      <c r="C1930">
        <v>125</v>
      </c>
      <c r="D1930" s="10">
        <v>81.89</v>
      </c>
      <c r="E1930" s="10">
        <v>91.67</v>
      </c>
      <c r="F1930" t="s">
        <v>107</v>
      </c>
      <c r="G1930" t="s">
        <v>110</v>
      </c>
    </row>
    <row r="1931" spans="1:7">
      <c r="A1931" t="s">
        <v>85</v>
      </c>
      <c r="B1931" s="1">
        <v>45588</v>
      </c>
      <c r="C1931">
        <v>94</v>
      </c>
      <c r="D1931" s="10">
        <v>46.72</v>
      </c>
      <c r="E1931" s="10">
        <v>28.19</v>
      </c>
      <c r="F1931" t="s">
        <v>107</v>
      </c>
      <c r="G1931" t="s">
        <v>110</v>
      </c>
    </row>
    <row r="1932" spans="1:7">
      <c r="A1932" t="s">
        <v>73</v>
      </c>
      <c r="B1932" s="1">
        <v>45551</v>
      </c>
      <c r="C1932">
        <v>100</v>
      </c>
      <c r="D1932" s="10">
        <v>34.03</v>
      </c>
      <c r="E1932" s="10">
        <v>39.159999999999997</v>
      </c>
      <c r="F1932" t="s">
        <v>107</v>
      </c>
      <c r="G1932" t="s">
        <v>109</v>
      </c>
    </row>
    <row r="1933" spans="1:7">
      <c r="A1933" t="s">
        <v>54</v>
      </c>
      <c r="B1933" s="1">
        <v>45348</v>
      </c>
      <c r="C1933">
        <v>174</v>
      </c>
      <c r="D1933" s="10">
        <v>76.739999999999995</v>
      </c>
      <c r="E1933" s="10">
        <v>32.19</v>
      </c>
      <c r="F1933" t="s">
        <v>107</v>
      </c>
      <c r="G1933" t="s">
        <v>110</v>
      </c>
    </row>
    <row r="1934" spans="1:7">
      <c r="A1934" t="s">
        <v>79</v>
      </c>
      <c r="B1934" s="1">
        <v>45180</v>
      </c>
      <c r="C1934">
        <v>99</v>
      </c>
      <c r="D1934" s="10">
        <v>85.75</v>
      </c>
      <c r="E1934" s="10">
        <v>68.099999999999994</v>
      </c>
      <c r="F1934" t="s">
        <v>108</v>
      </c>
      <c r="G1934" t="s">
        <v>110</v>
      </c>
    </row>
    <row r="1935" spans="1:7">
      <c r="A1935" t="s">
        <v>74</v>
      </c>
      <c r="B1935" s="1">
        <v>45377</v>
      </c>
      <c r="C1935">
        <v>133</v>
      </c>
      <c r="D1935" s="10">
        <v>46.48</v>
      </c>
      <c r="E1935" s="10">
        <v>63.86</v>
      </c>
      <c r="F1935" t="s">
        <v>108</v>
      </c>
      <c r="G1935" t="s">
        <v>110</v>
      </c>
    </row>
    <row r="1936" spans="1:7">
      <c r="A1936" t="s">
        <v>30</v>
      </c>
      <c r="B1936" s="1">
        <v>45221</v>
      </c>
      <c r="C1936">
        <v>294</v>
      </c>
      <c r="D1936" s="10">
        <v>53.8</v>
      </c>
      <c r="E1936" s="10">
        <v>66.88</v>
      </c>
      <c r="F1936" t="s">
        <v>107</v>
      </c>
      <c r="G1936" t="s">
        <v>110</v>
      </c>
    </row>
    <row r="1937" spans="1:7">
      <c r="A1937" t="s">
        <v>27</v>
      </c>
      <c r="B1937" s="1">
        <v>45057</v>
      </c>
      <c r="C1937">
        <v>206</v>
      </c>
      <c r="D1937" s="10">
        <v>78.37</v>
      </c>
      <c r="E1937" s="10">
        <v>63.98</v>
      </c>
      <c r="F1937" t="s">
        <v>107</v>
      </c>
      <c r="G1937" t="s">
        <v>109</v>
      </c>
    </row>
    <row r="1938" spans="1:7">
      <c r="A1938" t="s">
        <v>9</v>
      </c>
      <c r="B1938" s="1">
        <v>45318</v>
      </c>
      <c r="C1938">
        <v>267</v>
      </c>
      <c r="D1938" s="10">
        <v>92.26</v>
      </c>
      <c r="E1938" s="10">
        <v>104.14</v>
      </c>
      <c r="F1938" t="s">
        <v>107</v>
      </c>
      <c r="G1938" t="s">
        <v>110</v>
      </c>
    </row>
    <row r="1939" spans="1:7">
      <c r="A1939" t="s">
        <v>53</v>
      </c>
      <c r="B1939" s="1">
        <v>45634</v>
      </c>
      <c r="C1939">
        <v>208</v>
      </c>
      <c r="D1939" s="10">
        <v>29.41</v>
      </c>
      <c r="E1939" s="10">
        <v>111.96</v>
      </c>
      <c r="F1939" t="s">
        <v>108</v>
      </c>
      <c r="G1939" t="s">
        <v>109</v>
      </c>
    </row>
    <row r="1940" spans="1:7">
      <c r="A1940" t="s">
        <v>75</v>
      </c>
      <c r="B1940" s="1">
        <v>45134</v>
      </c>
      <c r="C1940">
        <v>190</v>
      </c>
      <c r="D1940" s="10">
        <v>91.56</v>
      </c>
      <c r="E1940" s="10">
        <v>35.11</v>
      </c>
      <c r="F1940" t="s">
        <v>107</v>
      </c>
      <c r="G1940" t="s">
        <v>110</v>
      </c>
    </row>
    <row r="1941" spans="1:7">
      <c r="A1941" t="s">
        <v>21</v>
      </c>
      <c r="B1941" s="1">
        <v>45312</v>
      </c>
      <c r="C1941">
        <v>1</v>
      </c>
      <c r="D1941" s="10">
        <v>13.53</v>
      </c>
      <c r="E1941" s="10">
        <v>69.98</v>
      </c>
      <c r="F1941" t="s">
        <v>108</v>
      </c>
      <c r="G1941" t="s">
        <v>110</v>
      </c>
    </row>
    <row r="1942" spans="1:7">
      <c r="A1942" t="s">
        <v>25</v>
      </c>
      <c r="B1942" s="1">
        <v>45524</v>
      </c>
      <c r="C1942">
        <v>232</v>
      </c>
      <c r="D1942" s="10">
        <v>54.63</v>
      </c>
      <c r="E1942" s="10">
        <v>44.41</v>
      </c>
      <c r="F1942" t="s">
        <v>108</v>
      </c>
      <c r="G1942" t="s">
        <v>109</v>
      </c>
    </row>
    <row r="1943" spans="1:7">
      <c r="A1943" t="s">
        <v>82</v>
      </c>
      <c r="B1943" s="1">
        <v>45597</v>
      </c>
      <c r="C1943">
        <v>269</v>
      </c>
      <c r="D1943" s="10">
        <v>45.1</v>
      </c>
      <c r="E1943" s="10">
        <v>33.47</v>
      </c>
      <c r="F1943" t="s">
        <v>108</v>
      </c>
      <c r="G1943" t="s">
        <v>110</v>
      </c>
    </row>
    <row r="1944" spans="1:7">
      <c r="A1944" t="s">
        <v>95</v>
      </c>
      <c r="B1944" s="1">
        <v>45455</v>
      </c>
      <c r="C1944">
        <v>232</v>
      </c>
      <c r="D1944" s="10">
        <v>91.79</v>
      </c>
      <c r="E1944" s="10">
        <v>89.4</v>
      </c>
      <c r="F1944" t="s">
        <v>107</v>
      </c>
      <c r="G1944" t="s">
        <v>110</v>
      </c>
    </row>
    <row r="1945" spans="1:7">
      <c r="A1945" t="s">
        <v>94</v>
      </c>
      <c r="B1945" s="1">
        <v>45143</v>
      </c>
      <c r="C1945">
        <v>238</v>
      </c>
      <c r="D1945" s="10">
        <v>54.01</v>
      </c>
      <c r="E1945" s="10">
        <v>93.26</v>
      </c>
      <c r="F1945" t="s">
        <v>107</v>
      </c>
      <c r="G1945" t="s">
        <v>109</v>
      </c>
    </row>
    <row r="1946" spans="1:7">
      <c r="A1946" t="s">
        <v>8</v>
      </c>
      <c r="B1946" s="1">
        <v>45122</v>
      </c>
      <c r="C1946">
        <v>85</v>
      </c>
      <c r="D1946" s="10">
        <v>38.64</v>
      </c>
      <c r="E1946" s="10">
        <v>17.93</v>
      </c>
      <c r="F1946" t="s">
        <v>107</v>
      </c>
      <c r="G1946" t="s">
        <v>110</v>
      </c>
    </row>
    <row r="1947" spans="1:7">
      <c r="A1947" t="s">
        <v>17</v>
      </c>
      <c r="B1947" s="1">
        <v>45643</v>
      </c>
      <c r="C1947">
        <v>287</v>
      </c>
      <c r="D1947" s="10">
        <v>80.430000000000007</v>
      </c>
      <c r="E1947" s="10">
        <v>84.18</v>
      </c>
      <c r="F1947" t="s">
        <v>108</v>
      </c>
      <c r="G1947" t="s">
        <v>110</v>
      </c>
    </row>
    <row r="1948" spans="1:7">
      <c r="A1948" t="s">
        <v>99</v>
      </c>
      <c r="B1948" s="1">
        <v>45602</v>
      </c>
      <c r="C1948">
        <v>147</v>
      </c>
      <c r="D1948" s="10">
        <v>25.97</v>
      </c>
      <c r="E1948" s="10">
        <v>27.64</v>
      </c>
      <c r="F1948" t="s">
        <v>107</v>
      </c>
      <c r="G1948" t="s">
        <v>110</v>
      </c>
    </row>
    <row r="1949" spans="1:7">
      <c r="A1949" t="s">
        <v>45</v>
      </c>
      <c r="B1949" s="1">
        <v>45160</v>
      </c>
      <c r="C1949">
        <v>124</v>
      </c>
      <c r="D1949" s="10">
        <v>72.760000000000005</v>
      </c>
      <c r="E1949" s="10">
        <v>111.87</v>
      </c>
      <c r="F1949" t="s">
        <v>107</v>
      </c>
      <c r="G1949" t="s">
        <v>110</v>
      </c>
    </row>
    <row r="1950" spans="1:7">
      <c r="A1950" t="s">
        <v>101</v>
      </c>
      <c r="B1950" s="1">
        <v>45374</v>
      </c>
      <c r="C1950">
        <v>294</v>
      </c>
      <c r="D1950" s="10">
        <v>50.1</v>
      </c>
      <c r="E1950" s="10">
        <v>32.11</v>
      </c>
      <c r="F1950" t="s">
        <v>108</v>
      </c>
      <c r="G1950" t="s">
        <v>110</v>
      </c>
    </row>
    <row r="1951" spans="1:7">
      <c r="A1951" t="s">
        <v>97</v>
      </c>
      <c r="B1951" s="1">
        <v>45226</v>
      </c>
      <c r="C1951">
        <v>166</v>
      </c>
      <c r="D1951" s="10">
        <v>16.71</v>
      </c>
      <c r="E1951" s="10">
        <v>71.59</v>
      </c>
      <c r="F1951" t="s">
        <v>107</v>
      </c>
      <c r="G1951" t="s">
        <v>110</v>
      </c>
    </row>
    <row r="1952" spans="1:7">
      <c r="A1952" t="s">
        <v>83</v>
      </c>
      <c r="B1952" s="1">
        <v>45229</v>
      </c>
      <c r="C1952">
        <v>298</v>
      </c>
      <c r="D1952" s="10">
        <v>77.28</v>
      </c>
      <c r="E1952" s="10">
        <v>20.83</v>
      </c>
      <c r="F1952" t="s">
        <v>107</v>
      </c>
      <c r="G1952" t="s">
        <v>109</v>
      </c>
    </row>
    <row r="1953" spans="1:7">
      <c r="A1953" t="s">
        <v>19</v>
      </c>
      <c r="B1953" s="1">
        <v>45244</v>
      </c>
      <c r="C1953">
        <v>131</v>
      </c>
      <c r="D1953" s="10">
        <v>37.450000000000003</v>
      </c>
      <c r="E1953" s="10">
        <v>88.51</v>
      </c>
      <c r="F1953" t="s">
        <v>108</v>
      </c>
      <c r="G1953" t="s">
        <v>110</v>
      </c>
    </row>
    <row r="1954" spans="1:7">
      <c r="A1954" t="s">
        <v>76</v>
      </c>
      <c r="B1954" s="1">
        <v>44998</v>
      </c>
      <c r="C1954">
        <v>281</v>
      </c>
      <c r="D1954" s="10">
        <v>19.670000000000002</v>
      </c>
      <c r="E1954" s="10">
        <v>101.79</v>
      </c>
      <c r="F1954" t="s">
        <v>108</v>
      </c>
      <c r="G1954" t="s">
        <v>109</v>
      </c>
    </row>
    <row r="1955" spans="1:7">
      <c r="A1955" t="s">
        <v>56</v>
      </c>
      <c r="B1955" s="1">
        <v>45599</v>
      </c>
      <c r="C1955">
        <v>89</v>
      </c>
      <c r="D1955" s="10">
        <v>73.36</v>
      </c>
      <c r="E1955" s="10">
        <v>93.59</v>
      </c>
      <c r="F1955" t="s">
        <v>107</v>
      </c>
      <c r="G1955" t="s">
        <v>109</v>
      </c>
    </row>
    <row r="1956" spans="1:7">
      <c r="A1956" t="s">
        <v>87</v>
      </c>
      <c r="B1956" s="1">
        <v>45173</v>
      </c>
      <c r="C1956">
        <v>128</v>
      </c>
      <c r="D1956" s="10">
        <v>63.64</v>
      </c>
      <c r="E1956" s="10">
        <v>100.98</v>
      </c>
      <c r="F1956" t="s">
        <v>108</v>
      </c>
      <c r="G1956" t="s">
        <v>109</v>
      </c>
    </row>
    <row r="1957" spans="1:7">
      <c r="A1957" t="s">
        <v>38</v>
      </c>
      <c r="B1957" s="1">
        <v>45500</v>
      </c>
      <c r="C1957">
        <v>31</v>
      </c>
      <c r="D1957" s="10">
        <v>31.24</v>
      </c>
      <c r="E1957" s="10">
        <v>109.43</v>
      </c>
      <c r="F1957" t="s">
        <v>107</v>
      </c>
      <c r="G1957" t="s">
        <v>109</v>
      </c>
    </row>
    <row r="1958" spans="1:7">
      <c r="A1958" t="s">
        <v>28</v>
      </c>
      <c r="B1958" s="1">
        <v>45303</v>
      </c>
      <c r="C1958">
        <v>80</v>
      </c>
      <c r="D1958" s="10">
        <v>88.57</v>
      </c>
      <c r="E1958" s="10">
        <v>52.69</v>
      </c>
      <c r="F1958" t="s">
        <v>108</v>
      </c>
      <c r="G1958" t="s">
        <v>109</v>
      </c>
    </row>
    <row r="1959" spans="1:7">
      <c r="A1959" t="s">
        <v>93</v>
      </c>
      <c r="B1959" s="1">
        <v>45410</v>
      </c>
      <c r="C1959">
        <v>218</v>
      </c>
      <c r="D1959" s="10">
        <v>97.19</v>
      </c>
      <c r="E1959" s="10">
        <v>101.5</v>
      </c>
      <c r="F1959" t="s">
        <v>108</v>
      </c>
      <c r="G1959" t="s">
        <v>109</v>
      </c>
    </row>
    <row r="1960" spans="1:7">
      <c r="A1960" t="s">
        <v>20</v>
      </c>
      <c r="B1960" s="1">
        <v>45273</v>
      </c>
      <c r="C1960">
        <v>71</v>
      </c>
      <c r="D1960" s="10">
        <v>97.46</v>
      </c>
      <c r="E1960" s="10">
        <v>63.9</v>
      </c>
      <c r="F1960" t="s">
        <v>108</v>
      </c>
      <c r="G1960" t="s">
        <v>109</v>
      </c>
    </row>
    <row r="1961" spans="1:7">
      <c r="A1961" t="s">
        <v>28</v>
      </c>
      <c r="B1961" s="1">
        <v>45310</v>
      </c>
      <c r="C1961">
        <v>5</v>
      </c>
      <c r="D1961" s="10">
        <v>68.75</v>
      </c>
      <c r="E1961" s="10">
        <v>44.16</v>
      </c>
      <c r="F1961" t="s">
        <v>107</v>
      </c>
      <c r="G1961" t="s">
        <v>109</v>
      </c>
    </row>
    <row r="1962" spans="1:7">
      <c r="A1962" t="s">
        <v>31</v>
      </c>
      <c r="B1962" s="1">
        <v>45517</v>
      </c>
      <c r="C1962">
        <v>176</v>
      </c>
      <c r="D1962" s="10">
        <v>59.08</v>
      </c>
      <c r="E1962" s="10">
        <v>107.47</v>
      </c>
      <c r="F1962" t="s">
        <v>108</v>
      </c>
      <c r="G1962" t="s">
        <v>110</v>
      </c>
    </row>
    <row r="1963" spans="1:7">
      <c r="A1963" t="s">
        <v>104</v>
      </c>
      <c r="B1963" s="1">
        <v>45010</v>
      </c>
      <c r="C1963">
        <v>81</v>
      </c>
      <c r="D1963" s="10">
        <v>40.880000000000003</v>
      </c>
      <c r="E1963" s="10">
        <v>59.26</v>
      </c>
      <c r="F1963" t="s">
        <v>108</v>
      </c>
      <c r="G1963" t="s">
        <v>109</v>
      </c>
    </row>
    <row r="1964" spans="1:7">
      <c r="A1964" t="s">
        <v>33</v>
      </c>
      <c r="B1964" s="1">
        <v>45514</v>
      </c>
      <c r="C1964">
        <v>156</v>
      </c>
      <c r="D1964" s="10">
        <v>66.69</v>
      </c>
      <c r="E1964" s="10">
        <v>91.85</v>
      </c>
      <c r="F1964" t="s">
        <v>108</v>
      </c>
      <c r="G1964" t="s">
        <v>109</v>
      </c>
    </row>
    <row r="1965" spans="1:7">
      <c r="A1965" t="s">
        <v>30</v>
      </c>
      <c r="B1965" s="1">
        <v>45017</v>
      </c>
      <c r="C1965">
        <v>209</v>
      </c>
      <c r="D1965" s="10">
        <v>80</v>
      </c>
      <c r="E1965" s="10">
        <v>41.37</v>
      </c>
      <c r="F1965" t="s">
        <v>108</v>
      </c>
      <c r="G1965" t="s">
        <v>110</v>
      </c>
    </row>
    <row r="1966" spans="1:7">
      <c r="A1966" t="s">
        <v>86</v>
      </c>
      <c r="B1966" s="1">
        <v>45625</v>
      </c>
      <c r="C1966">
        <v>103</v>
      </c>
      <c r="D1966" s="10">
        <v>49.02</v>
      </c>
      <c r="E1966" s="10">
        <v>77.290000000000006</v>
      </c>
      <c r="F1966" t="s">
        <v>108</v>
      </c>
      <c r="G1966" t="s">
        <v>109</v>
      </c>
    </row>
    <row r="1967" spans="1:7">
      <c r="A1967" t="s">
        <v>60</v>
      </c>
      <c r="B1967" s="1">
        <v>45363</v>
      </c>
      <c r="C1967">
        <v>175</v>
      </c>
      <c r="D1967" s="10">
        <v>32.630000000000003</v>
      </c>
      <c r="E1967" s="10">
        <v>61.98</v>
      </c>
      <c r="F1967" t="s">
        <v>108</v>
      </c>
      <c r="G1967" t="s">
        <v>109</v>
      </c>
    </row>
    <row r="1968" spans="1:7">
      <c r="A1968" t="s">
        <v>19</v>
      </c>
      <c r="B1968" s="1">
        <v>45659</v>
      </c>
      <c r="C1968">
        <v>24</v>
      </c>
      <c r="D1968" s="10">
        <v>53.97</v>
      </c>
      <c r="E1968" s="10">
        <v>61.77</v>
      </c>
      <c r="F1968" t="s">
        <v>107</v>
      </c>
      <c r="G1968" t="s">
        <v>110</v>
      </c>
    </row>
    <row r="1969" spans="1:7">
      <c r="A1969" t="s">
        <v>100</v>
      </c>
      <c r="B1969" s="1">
        <v>45404</v>
      </c>
      <c r="C1969">
        <v>75</v>
      </c>
      <c r="D1969" s="10">
        <v>85.72</v>
      </c>
      <c r="E1969" s="10">
        <v>75.58</v>
      </c>
      <c r="F1969" t="s">
        <v>108</v>
      </c>
      <c r="G1969" t="s">
        <v>110</v>
      </c>
    </row>
    <row r="1970" spans="1:7">
      <c r="A1970" t="s">
        <v>49</v>
      </c>
      <c r="B1970" s="1">
        <v>45468</v>
      </c>
      <c r="C1970">
        <v>168</v>
      </c>
      <c r="D1970" s="10">
        <v>16.010000000000002</v>
      </c>
      <c r="E1970" s="10">
        <v>106.88</v>
      </c>
      <c r="F1970" t="s">
        <v>108</v>
      </c>
      <c r="G1970" t="s">
        <v>110</v>
      </c>
    </row>
    <row r="1971" spans="1:7">
      <c r="A1971" t="s">
        <v>60</v>
      </c>
      <c r="B1971" s="1">
        <v>45619</v>
      </c>
      <c r="C1971">
        <v>277</v>
      </c>
      <c r="D1971" s="10">
        <v>27.4</v>
      </c>
      <c r="E1971" s="10">
        <v>49.6</v>
      </c>
      <c r="F1971" t="s">
        <v>108</v>
      </c>
      <c r="G1971" t="s">
        <v>109</v>
      </c>
    </row>
    <row r="1972" spans="1:7">
      <c r="A1972" t="s">
        <v>35</v>
      </c>
      <c r="B1972" s="1">
        <v>45497</v>
      </c>
      <c r="C1972">
        <v>49</v>
      </c>
      <c r="D1972" s="10">
        <v>45.53</v>
      </c>
      <c r="E1972" s="10">
        <v>58.09</v>
      </c>
      <c r="F1972" t="s">
        <v>107</v>
      </c>
      <c r="G1972" t="s">
        <v>110</v>
      </c>
    </row>
    <row r="1973" spans="1:7">
      <c r="A1973" t="s">
        <v>33</v>
      </c>
      <c r="B1973" s="1">
        <v>45559</v>
      </c>
      <c r="C1973">
        <v>289</v>
      </c>
      <c r="D1973" s="10">
        <v>89.81</v>
      </c>
      <c r="E1973" s="10">
        <v>33.57</v>
      </c>
      <c r="F1973" t="s">
        <v>108</v>
      </c>
      <c r="G1973" t="s">
        <v>110</v>
      </c>
    </row>
    <row r="1974" spans="1:7">
      <c r="A1974" t="s">
        <v>32</v>
      </c>
      <c r="B1974" s="1">
        <v>45629</v>
      </c>
      <c r="C1974">
        <v>237</v>
      </c>
      <c r="D1974" s="10">
        <v>11.78</v>
      </c>
      <c r="E1974" s="10">
        <v>105.72</v>
      </c>
      <c r="F1974" t="s">
        <v>107</v>
      </c>
      <c r="G1974" t="s">
        <v>109</v>
      </c>
    </row>
    <row r="1975" spans="1:7">
      <c r="A1975" t="s">
        <v>104</v>
      </c>
      <c r="B1975" s="1">
        <v>45227</v>
      </c>
      <c r="C1975">
        <v>136</v>
      </c>
      <c r="D1975" s="10">
        <v>17.53</v>
      </c>
      <c r="E1975" s="10">
        <v>89.51</v>
      </c>
      <c r="F1975" t="s">
        <v>108</v>
      </c>
      <c r="G1975" t="s">
        <v>110</v>
      </c>
    </row>
    <row r="1976" spans="1:7">
      <c r="A1976" t="s">
        <v>96</v>
      </c>
      <c r="B1976" s="1">
        <v>45211</v>
      </c>
      <c r="C1976">
        <v>134</v>
      </c>
      <c r="D1976" s="10">
        <v>46.13</v>
      </c>
      <c r="E1976" s="10">
        <v>78.55</v>
      </c>
      <c r="F1976" t="s">
        <v>108</v>
      </c>
      <c r="G1976" t="s">
        <v>109</v>
      </c>
    </row>
    <row r="1977" spans="1:7">
      <c r="A1977" t="s">
        <v>18</v>
      </c>
      <c r="B1977" s="1">
        <v>45103</v>
      </c>
      <c r="C1977">
        <v>133</v>
      </c>
      <c r="D1977" s="10">
        <v>71.69</v>
      </c>
      <c r="E1977" s="10">
        <v>68.959999999999994</v>
      </c>
      <c r="F1977" t="s">
        <v>107</v>
      </c>
      <c r="G1977" t="s">
        <v>109</v>
      </c>
    </row>
    <row r="1978" spans="1:7">
      <c r="A1978" t="s">
        <v>61</v>
      </c>
      <c r="B1978" s="1">
        <v>45641</v>
      </c>
      <c r="C1978">
        <v>21</v>
      </c>
      <c r="D1978" s="10">
        <v>29.66</v>
      </c>
      <c r="E1978" s="10">
        <v>93.64</v>
      </c>
      <c r="F1978" t="s">
        <v>107</v>
      </c>
      <c r="G1978" t="s">
        <v>110</v>
      </c>
    </row>
    <row r="1979" spans="1:7">
      <c r="A1979" t="s">
        <v>59</v>
      </c>
      <c r="B1979" s="1">
        <v>45636</v>
      </c>
      <c r="C1979">
        <v>177</v>
      </c>
      <c r="D1979" s="10">
        <v>44.75</v>
      </c>
      <c r="E1979" s="10">
        <v>42.47</v>
      </c>
      <c r="F1979" t="s">
        <v>107</v>
      </c>
      <c r="G1979" t="s">
        <v>109</v>
      </c>
    </row>
    <row r="1980" spans="1:7">
      <c r="A1980" t="s">
        <v>79</v>
      </c>
      <c r="B1980" s="1">
        <v>45417</v>
      </c>
      <c r="C1980">
        <v>243</v>
      </c>
      <c r="D1980" s="10">
        <v>18.82</v>
      </c>
      <c r="E1980" s="10">
        <v>104.74</v>
      </c>
      <c r="F1980" t="s">
        <v>108</v>
      </c>
      <c r="G1980" t="s">
        <v>110</v>
      </c>
    </row>
    <row r="1981" spans="1:7">
      <c r="A1981" t="s">
        <v>97</v>
      </c>
      <c r="B1981" s="1">
        <v>45679</v>
      </c>
      <c r="C1981">
        <v>216</v>
      </c>
      <c r="D1981" s="10">
        <v>51.21</v>
      </c>
      <c r="E1981" s="10">
        <v>21.75</v>
      </c>
      <c r="F1981" t="s">
        <v>107</v>
      </c>
      <c r="G1981" t="s">
        <v>110</v>
      </c>
    </row>
    <row r="1982" spans="1:7">
      <c r="A1982" t="s">
        <v>71</v>
      </c>
      <c r="B1982" s="1">
        <v>45379</v>
      </c>
      <c r="C1982">
        <v>61</v>
      </c>
      <c r="D1982" s="10">
        <v>93.55</v>
      </c>
      <c r="E1982" s="10">
        <v>66.27</v>
      </c>
      <c r="F1982" t="s">
        <v>108</v>
      </c>
      <c r="G1982" t="s">
        <v>110</v>
      </c>
    </row>
    <row r="1983" spans="1:7">
      <c r="A1983" t="s">
        <v>85</v>
      </c>
      <c r="B1983" s="1">
        <v>45507</v>
      </c>
      <c r="C1983">
        <v>50</v>
      </c>
      <c r="D1983" s="10">
        <v>54.54</v>
      </c>
      <c r="E1983" s="10">
        <v>55.99</v>
      </c>
      <c r="F1983" t="s">
        <v>108</v>
      </c>
      <c r="G1983" t="s">
        <v>109</v>
      </c>
    </row>
    <row r="1984" spans="1:7">
      <c r="A1984" t="s">
        <v>28</v>
      </c>
      <c r="B1984" s="1">
        <v>45541</v>
      </c>
      <c r="C1984">
        <v>70</v>
      </c>
      <c r="D1984" s="10">
        <v>38.9</v>
      </c>
      <c r="E1984" s="10">
        <v>64.11</v>
      </c>
      <c r="F1984" t="s">
        <v>107</v>
      </c>
      <c r="G1984" t="s">
        <v>109</v>
      </c>
    </row>
    <row r="1985" spans="1:7">
      <c r="A1985" t="s">
        <v>11</v>
      </c>
      <c r="B1985" s="1">
        <v>45477</v>
      </c>
      <c r="C1985">
        <v>155</v>
      </c>
      <c r="D1985" s="10">
        <v>75.510000000000005</v>
      </c>
      <c r="E1985" s="10">
        <v>41.86</v>
      </c>
      <c r="F1985" t="s">
        <v>108</v>
      </c>
      <c r="G1985" t="s">
        <v>109</v>
      </c>
    </row>
    <row r="1986" spans="1:7">
      <c r="A1986" t="s">
        <v>56</v>
      </c>
      <c r="B1986" s="1">
        <v>45355</v>
      </c>
      <c r="C1986">
        <v>62</v>
      </c>
      <c r="D1986" s="10">
        <v>44.25</v>
      </c>
      <c r="E1986" s="10">
        <v>106.45</v>
      </c>
      <c r="F1986" t="s">
        <v>107</v>
      </c>
      <c r="G1986" t="s">
        <v>109</v>
      </c>
    </row>
    <row r="1987" spans="1:7">
      <c r="A1987" t="s">
        <v>97</v>
      </c>
      <c r="B1987" s="1">
        <v>45634</v>
      </c>
      <c r="C1987">
        <v>170</v>
      </c>
      <c r="D1987" s="10">
        <v>53.04</v>
      </c>
      <c r="E1987" s="10">
        <v>49.96</v>
      </c>
      <c r="F1987" t="s">
        <v>108</v>
      </c>
      <c r="G1987" t="s">
        <v>110</v>
      </c>
    </row>
    <row r="1988" spans="1:7">
      <c r="A1988" t="s">
        <v>93</v>
      </c>
      <c r="B1988" s="1">
        <v>45311</v>
      </c>
      <c r="C1988">
        <v>220</v>
      </c>
      <c r="D1988" s="10">
        <v>88.98</v>
      </c>
      <c r="E1988" s="10">
        <v>60.57</v>
      </c>
      <c r="F1988" t="s">
        <v>107</v>
      </c>
      <c r="G1988" t="s">
        <v>110</v>
      </c>
    </row>
    <row r="1989" spans="1:7">
      <c r="A1989" t="s">
        <v>51</v>
      </c>
      <c r="B1989" s="1">
        <v>45586</v>
      </c>
      <c r="C1989">
        <v>39</v>
      </c>
      <c r="D1989" s="10">
        <v>28.59</v>
      </c>
      <c r="E1989" s="10">
        <v>87.89</v>
      </c>
      <c r="F1989" t="s">
        <v>108</v>
      </c>
      <c r="G1989" t="s">
        <v>110</v>
      </c>
    </row>
    <row r="1990" spans="1:7">
      <c r="A1990" t="s">
        <v>102</v>
      </c>
      <c r="B1990" s="1">
        <v>45574</v>
      </c>
      <c r="C1990">
        <v>99</v>
      </c>
      <c r="D1990" s="10">
        <v>49.61</v>
      </c>
      <c r="E1990" s="10">
        <v>77.459999999999994</v>
      </c>
      <c r="F1990" t="s">
        <v>107</v>
      </c>
      <c r="G1990" t="s">
        <v>109</v>
      </c>
    </row>
    <row r="1991" spans="1:7">
      <c r="A1991" t="s">
        <v>30</v>
      </c>
      <c r="B1991" s="1">
        <v>45165</v>
      </c>
      <c r="C1991">
        <v>254</v>
      </c>
      <c r="D1991" s="10">
        <v>51.69</v>
      </c>
      <c r="E1991" s="10">
        <v>89.93</v>
      </c>
      <c r="F1991" t="s">
        <v>108</v>
      </c>
      <c r="G1991" t="s">
        <v>109</v>
      </c>
    </row>
    <row r="1992" spans="1:7">
      <c r="A1992" t="s">
        <v>97</v>
      </c>
      <c r="B1992" s="1">
        <v>45545</v>
      </c>
      <c r="C1992">
        <v>205</v>
      </c>
      <c r="D1992" s="10">
        <v>57.62</v>
      </c>
      <c r="E1992" s="10">
        <v>84.08</v>
      </c>
      <c r="F1992" t="s">
        <v>107</v>
      </c>
      <c r="G1992" t="s">
        <v>109</v>
      </c>
    </row>
    <row r="1993" spans="1:7">
      <c r="A1993" t="s">
        <v>73</v>
      </c>
      <c r="B1993" s="1">
        <v>45049</v>
      </c>
      <c r="C1993">
        <v>151</v>
      </c>
      <c r="D1993" s="10">
        <v>74.569999999999993</v>
      </c>
      <c r="E1993" s="10">
        <v>106.58</v>
      </c>
      <c r="F1993" t="s">
        <v>107</v>
      </c>
      <c r="G1993" t="s">
        <v>109</v>
      </c>
    </row>
    <row r="1994" spans="1:7">
      <c r="A1994" t="s">
        <v>106</v>
      </c>
      <c r="B1994" s="1">
        <v>45137</v>
      </c>
      <c r="C1994">
        <v>16</v>
      </c>
      <c r="D1994" s="10">
        <v>94.72</v>
      </c>
      <c r="E1994" s="10">
        <v>52.62</v>
      </c>
      <c r="F1994" t="s">
        <v>108</v>
      </c>
      <c r="G1994" t="s">
        <v>109</v>
      </c>
    </row>
    <row r="1995" spans="1:7">
      <c r="A1995" t="s">
        <v>35</v>
      </c>
      <c r="B1995" s="1">
        <v>45256</v>
      </c>
      <c r="C1995">
        <v>262</v>
      </c>
      <c r="D1995" s="10">
        <v>27.31</v>
      </c>
      <c r="E1995" s="10">
        <v>25.41</v>
      </c>
      <c r="F1995" t="s">
        <v>107</v>
      </c>
      <c r="G1995" t="s">
        <v>110</v>
      </c>
    </row>
    <row r="1996" spans="1:7">
      <c r="A1996" t="s">
        <v>59</v>
      </c>
      <c r="B1996" s="1">
        <v>45599</v>
      </c>
      <c r="C1996">
        <v>35</v>
      </c>
      <c r="D1996" s="10">
        <v>99.7</v>
      </c>
      <c r="E1996" s="10">
        <v>97.92</v>
      </c>
      <c r="F1996" t="s">
        <v>108</v>
      </c>
      <c r="G1996" t="s">
        <v>110</v>
      </c>
    </row>
    <row r="1997" spans="1:7">
      <c r="A1997" t="s">
        <v>55</v>
      </c>
      <c r="B1997" s="1">
        <v>45405</v>
      </c>
      <c r="C1997">
        <v>62</v>
      </c>
      <c r="D1997" s="10">
        <v>99.79</v>
      </c>
      <c r="E1997" s="10">
        <v>105.36</v>
      </c>
      <c r="F1997" t="s">
        <v>108</v>
      </c>
      <c r="G1997" t="s">
        <v>110</v>
      </c>
    </row>
    <row r="1998" spans="1:7">
      <c r="A1998" t="s">
        <v>83</v>
      </c>
      <c r="B1998" s="1">
        <v>45572</v>
      </c>
      <c r="C1998">
        <v>3</v>
      </c>
      <c r="D1998" s="10">
        <v>16.399999999999999</v>
      </c>
      <c r="E1998" s="10">
        <v>27.52</v>
      </c>
      <c r="F1998" t="s">
        <v>107</v>
      </c>
      <c r="G1998" t="s">
        <v>110</v>
      </c>
    </row>
    <row r="1999" spans="1:7">
      <c r="A1999" t="s">
        <v>36</v>
      </c>
      <c r="B1999" s="1">
        <v>45045</v>
      </c>
      <c r="C1999">
        <v>138</v>
      </c>
      <c r="D1999" s="10">
        <v>36.39</v>
      </c>
      <c r="E1999" s="10">
        <v>52.33</v>
      </c>
      <c r="F1999" t="s">
        <v>107</v>
      </c>
      <c r="G1999" t="s">
        <v>109</v>
      </c>
    </row>
    <row r="2000" spans="1:7">
      <c r="A2000" t="s">
        <v>15</v>
      </c>
      <c r="B2000" s="1">
        <v>45499</v>
      </c>
      <c r="C2000">
        <v>7</v>
      </c>
      <c r="D2000" s="10">
        <v>15.83</v>
      </c>
      <c r="E2000" s="10">
        <v>107.08</v>
      </c>
      <c r="F2000" t="s">
        <v>108</v>
      </c>
      <c r="G2000" t="s">
        <v>110</v>
      </c>
    </row>
    <row r="2001" spans="1:7">
      <c r="A2001" t="s">
        <v>37</v>
      </c>
      <c r="B2001" s="1">
        <v>45600</v>
      </c>
      <c r="C2001">
        <v>275</v>
      </c>
      <c r="D2001" s="10">
        <v>52.27</v>
      </c>
      <c r="E2001" s="10">
        <v>101.66</v>
      </c>
      <c r="F2001" t="s">
        <v>107</v>
      </c>
      <c r="G2001" t="s">
        <v>110</v>
      </c>
    </row>
    <row r="2002" spans="1:7">
      <c r="A2002" t="s">
        <v>11</v>
      </c>
      <c r="B2002" s="1">
        <v>45613</v>
      </c>
      <c r="C2002">
        <v>78</v>
      </c>
      <c r="D2002" s="10">
        <v>23.01</v>
      </c>
      <c r="E2002" s="10">
        <v>71.11</v>
      </c>
      <c r="F2002" t="s">
        <v>108</v>
      </c>
      <c r="G2002" t="s">
        <v>110</v>
      </c>
    </row>
    <row r="2003" spans="1:7">
      <c r="A2003" t="s">
        <v>53</v>
      </c>
      <c r="B2003" s="1">
        <v>45077</v>
      </c>
      <c r="C2003">
        <v>123</v>
      </c>
      <c r="D2003" s="10">
        <v>80.540000000000006</v>
      </c>
      <c r="E2003" s="10">
        <v>40.159999999999997</v>
      </c>
      <c r="F2003" t="s">
        <v>108</v>
      </c>
      <c r="G2003" t="s">
        <v>110</v>
      </c>
    </row>
    <row r="2004" spans="1:7">
      <c r="A2004" t="s">
        <v>13</v>
      </c>
      <c r="B2004" s="1">
        <v>45520</v>
      </c>
      <c r="C2004">
        <v>215</v>
      </c>
      <c r="D2004" s="10">
        <v>34.76</v>
      </c>
      <c r="E2004" s="10">
        <v>84.16</v>
      </c>
      <c r="F2004" t="s">
        <v>107</v>
      </c>
      <c r="G2004" t="s">
        <v>109</v>
      </c>
    </row>
    <row r="2005" spans="1:7">
      <c r="A2005" t="s">
        <v>85</v>
      </c>
      <c r="B2005" s="1">
        <v>45000</v>
      </c>
      <c r="C2005">
        <v>133</v>
      </c>
      <c r="D2005" s="10">
        <v>88.41</v>
      </c>
      <c r="E2005" s="10">
        <v>58.12</v>
      </c>
      <c r="F2005" t="s">
        <v>107</v>
      </c>
      <c r="G2005" t="s">
        <v>110</v>
      </c>
    </row>
    <row r="2006" spans="1:7">
      <c r="A2006" t="s">
        <v>95</v>
      </c>
      <c r="B2006" s="1">
        <v>45345</v>
      </c>
      <c r="C2006">
        <v>142</v>
      </c>
      <c r="D2006" s="10">
        <v>47.03</v>
      </c>
      <c r="E2006" s="10">
        <v>86.9</v>
      </c>
      <c r="F2006" t="s">
        <v>108</v>
      </c>
      <c r="G2006" t="s">
        <v>109</v>
      </c>
    </row>
    <row r="2007" spans="1:7">
      <c r="A2007" t="s">
        <v>53</v>
      </c>
      <c r="B2007" s="1">
        <v>45496</v>
      </c>
      <c r="C2007">
        <v>39</v>
      </c>
      <c r="D2007" s="10">
        <v>15.93</v>
      </c>
      <c r="E2007" s="10">
        <v>63.49</v>
      </c>
      <c r="F2007" t="s">
        <v>108</v>
      </c>
      <c r="G2007" t="s">
        <v>109</v>
      </c>
    </row>
    <row r="2008" spans="1:7">
      <c r="A2008" t="s">
        <v>91</v>
      </c>
      <c r="B2008" s="1">
        <v>45529</v>
      </c>
      <c r="C2008">
        <v>227</v>
      </c>
      <c r="D2008" s="10">
        <v>16.46</v>
      </c>
      <c r="E2008" s="10">
        <v>73.349999999999994</v>
      </c>
      <c r="F2008" t="s">
        <v>108</v>
      </c>
      <c r="G2008" t="s">
        <v>109</v>
      </c>
    </row>
    <row r="2009" spans="1:7">
      <c r="A2009" t="s">
        <v>44</v>
      </c>
      <c r="B2009" s="1">
        <v>45077</v>
      </c>
      <c r="C2009">
        <v>125</v>
      </c>
      <c r="D2009" s="10">
        <v>84.39</v>
      </c>
      <c r="E2009" s="10">
        <v>62.23</v>
      </c>
      <c r="F2009" t="s">
        <v>108</v>
      </c>
      <c r="G2009" t="s">
        <v>110</v>
      </c>
    </row>
    <row r="2010" spans="1:7">
      <c r="A2010" t="s">
        <v>84</v>
      </c>
      <c r="B2010" s="1">
        <v>45443</v>
      </c>
      <c r="C2010">
        <v>37</v>
      </c>
      <c r="D2010" s="10">
        <v>11.17</v>
      </c>
      <c r="E2010" s="10">
        <v>105.96</v>
      </c>
      <c r="F2010" t="s">
        <v>107</v>
      </c>
      <c r="G2010" t="s">
        <v>110</v>
      </c>
    </row>
    <row r="2011" spans="1:7">
      <c r="A2011" t="s">
        <v>68</v>
      </c>
      <c r="B2011" s="1">
        <v>45002</v>
      </c>
      <c r="C2011">
        <v>178</v>
      </c>
      <c r="D2011" s="10">
        <v>43.97</v>
      </c>
      <c r="E2011" s="10">
        <v>49.96</v>
      </c>
      <c r="F2011" t="s">
        <v>107</v>
      </c>
      <c r="G2011" t="s">
        <v>110</v>
      </c>
    </row>
    <row r="2012" spans="1:7">
      <c r="A2012" t="s">
        <v>80</v>
      </c>
      <c r="B2012" s="1">
        <v>45551</v>
      </c>
      <c r="C2012">
        <v>285</v>
      </c>
      <c r="D2012" s="10">
        <v>52.48</v>
      </c>
      <c r="E2012" s="10">
        <v>55.93</v>
      </c>
      <c r="F2012" t="s">
        <v>107</v>
      </c>
      <c r="G2012" t="s">
        <v>110</v>
      </c>
    </row>
    <row r="2013" spans="1:7">
      <c r="A2013" t="s">
        <v>52</v>
      </c>
      <c r="B2013" s="1">
        <v>45539</v>
      </c>
      <c r="C2013">
        <v>191</v>
      </c>
      <c r="D2013" s="10">
        <v>89.03</v>
      </c>
      <c r="E2013" s="10">
        <v>73.52</v>
      </c>
      <c r="F2013" t="s">
        <v>107</v>
      </c>
      <c r="G2013" t="s">
        <v>109</v>
      </c>
    </row>
    <row r="2014" spans="1:7">
      <c r="A2014" t="s">
        <v>28</v>
      </c>
      <c r="B2014" s="1">
        <v>45484</v>
      </c>
      <c r="C2014">
        <v>136</v>
      </c>
      <c r="D2014" s="10">
        <v>74.709999999999994</v>
      </c>
      <c r="E2014" s="10">
        <v>71.88</v>
      </c>
      <c r="F2014" t="s">
        <v>107</v>
      </c>
      <c r="G2014" t="s">
        <v>109</v>
      </c>
    </row>
    <row r="2015" spans="1:7">
      <c r="A2015" t="s">
        <v>48</v>
      </c>
      <c r="B2015" s="1">
        <v>45529</v>
      </c>
      <c r="C2015">
        <v>124</v>
      </c>
      <c r="D2015" s="10">
        <v>38.090000000000003</v>
      </c>
      <c r="E2015" s="10">
        <v>65.69</v>
      </c>
      <c r="F2015" t="s">
        <v>108</v>
      </c>
      <c r="G2015" t="s">
        <v>110</v>
      </c>
    </row>
    <row r="2016" spans="1:7">
      <c r="A2016" t="s">
        <v>101</v>
      </c>
      <c r="B2016" s="1">
        <v>45167</v>
      </c>
      <c r="C2016">
        <v>115</v>
      </c>
      <c r="D2016" s="10">
        <v>64.69</v>
      </c>
      <c r="E2016" s="10">
        <v>26.97</v>
      </c>
      <c r="F2016" t="s">
        <v>107</v>
      </c>
      <c r="G2016" t="s">
        <v>110</v>
      </c>
    </row>
    <row r="2017" spans="1:7">
      <c r="A2017" t="s">
        <v>65</v>
      </c>
      <c r="B2017" s="1">
        <v>45609</v>
      </c>
      <c r="C2017">
        <v>38</v>
      </c>
      <c r="D2017" s="10">
        <v>44.85</v>
      </c>
      <c r="E2017" s="10">
        <v>34.29</v>
      </c>
      <c r="F2017" t="s">
        <v>107</v>
      </c>
      <c r="G2017" t="s">
        <v>110</v>
      </c>
    </row>
    <row r="2018" spans="1:7">
      <c r="A2018" t="s">
        <v>27</v>
      </c>
      <c r="B2018" s="1">
        <v>45576</v>
      </c>
      <c r="C2018">
        <v>10</v>
      </c>
      <c r="D2018" s="10">
        <v>14.84</v>
      </c>
      <c r="E2018" s="10">
        <v>45.99</v>
      </c>
      <c r="F2018" t="s">
        <v>107</v>
      </c>
      <c r="G2018" t="s">
        <v>110</v>
      </c>
    </row>
    <row r="2019" spans="1:7">
      <c r="A2019" t="s">
        <v>74</v>
      </c>
      <c r="B2019" s="1">
        <v>45557</v>
      </c>
      <c r="C2019">
        <v>20</v>
      </c>
      <c r="D2019" s="10">
        <v>86.13</v>
      </c>
      <c r="E2019" s="10">
        <v>69.25</v>
      </c>
      <c r="F2019" t="s">
        <v>107</v>
      </c>
      <c r="G2019" t="s">
        <v>109</v>
      </c>
    </row>
    <row r="2020" spans="1:7">
      <c r="A2020" t="s">
        <v>34</v>
      </c>
      <c r="B2020" s="1">
        <v>45574</v>
      </c>
      <c r="C2020">
        <v>199</v>
      </c>
      <c r="D2020" s="10">
        <v>10.4</v>
      </c>
      <c r="E2020" s="10">
        <v>97.51</v>
      </c>
      <c r="F2020" t="s">
        <v>107</v>
      </c>
      <c r="G2020" t="s">
        <v>110</v>
      </c>
    </row>
    <row r="2021" spans="1:7">
      <c r="A2021" t="s">
        <v>24</v>
      </c>
      <c r="B2021" s="1">
        <v>45190</v>
      </c>
      <c r="C2021">
        <v>39</v>
      </c>
      <c r="D2021" s="10">
        <v>98.8</v>
      </c>
      <c r="E2021" s="10">
        <v>75.349999999999994</v>
      </c>
      <c r="F2021" t="s">
        <v>107</v>
      </c>
      <c r="G2021" t="s">
        <v>110</v>
      </c>
    </row>
    <row r="2022" spans="1:7">
      <c r="A2022" t="s">
        <v>17</v>
      </c>
      <c r="B2022" s="1">
        <v>45553</v>
      </c>
      <c r="C2022">
        <v>140</v>
      </c>
      <c r="D2022" s="10">
        <v>62.58</v>
      </c>
      <c r="E2022" s="10">
        <v>25.9</v>
      </c>
      <c r="F2022" t="s">
        <v>108</v>
      </c>
      <c r="G2022" t="s">
        <v>110</v>
      </c>
    </row>
    <row r="2023" spans="1:7">
      <c r="A2023" t="s">
        <v>89</v>
      </c>
      <c r="B2023" s="1">
        <v>45688</v>
      </c>
      <c r="C2023">
        <v>204</v>
      </c>
      <c r="D2023" s="10">
        <v>76.900000000000006</v>
      </c>
      <c r="E2023" s="10">
        <v>100.21</v>
      </c>
      <c r="F2023" t="s">
        <v>108</v>
      </c>
      <c r="G2023" t="s">
        <v>110</v>
      </c>
    </row>
    <row r="2024" spans="1:7">
      <c r="A2024" t="s">
        <v>36</v>
      </c>
      <c r="B2024" s="1">
        <v>45144</v>
      </c>
      <c r="C2024">
        <v>256</v>
      </c>
      <c r="D2024" s="10">
        <v>56.02</v>
      </c>
      <c r="E2024" s="10">
        <v>74.040000000000006</v>
      </c>
      <c r="F2024" t="s">
        <v>108</v>
      </c>
      <c r="G2024" t="s">
        <v>110</v>
      </c>
    </row>
    <row r="2025" spans="1:7">
      <c r="A2025" t="s">
        <v>60</v>
      </c>
      <c r="B2025" s="1">
        <v>45545</v>
      </c>
      <c r="C2025">
        <v>136</v>
      </c>
      <c r="D2025" s="10">
        <v>73.19</v>
      </c>
      <c r="E2025" s="10">
        <v>66.459999999999994</v>
      </c>
      <c r="F2025" t="s">
        <v>108</v>
      </c>
      <c r="G2025" t="s">
        <v>110</v>
      </c>
    </row>
    <row r="2026" spans="1:7">
      <c r="A2026" t="s">
        <v>15</v>
      </c>
      <c r="B2026" s="1">
        <v>45369</v>
      </c>
      <c r="C2026">
        <v>73</v>
      </c>
      <c r="D2026" s="10">
        <v>30.47</v>
      </c>
      <c r="E2026" s="10">
        <v>95.49</v>
      </c>
      <c r="F2026" t="s">
        <v>107</v>
      </c>
      <c r="G2026" t="s">
        <v>110</v>
      </c>
    </row>
    <row r="2027" spans="1:7">
      <c r="A2027" t="s">
        <v>87</v>
      </c>
      <c r="B2027" s="1">
        <v>45315</v>
      </c>
      <c r="C2027">
        <v>101</v>
      </c>
      <c r="D2027" s="10">
        <v>25.98</v>
      </c>
      <c r="E2027" s="10">
        <v>75.69</v>
      </c>
      <c r="F2027" t="s">
        <v>108</v>
      </c>
      <c r="G2027" t="s">
        <v>110</v>
      </c>
    </row>
    <row r="2028" spans="1:7">
      <c r="A2028" t="s">
        <v>57</v>
      </c>
      <c r="B2028" s="1">
        <v>45698</v>
      </c>
      <c r="C2028">
        <v>168</v>
      </c>
      <c r="D2028" s="10">
        <v>91.78</v>
      </c>
      <c r="E2028" s="10">
        <v>83.21</v>
      </c>
      <c r="F2028" t="s">
        <v>108</v>
      </c>
      <c r="G2028" t="s">
        <v>110</v>
      </c>
    </row>
    <row r="2029" spans="1:7">
      <c r="A2029" t="s">
        <v>12</v>
      </c>
      <c r="B2029" s="1">
        <v>45071</v>
      </c>
      <c r="C2029">
        <v>158</v>
      </c>
      <c r="D2029" s="10">
        <v>34.56</v>
      </c>
      <c r="E2029" s="10">
        <v>47.75</v>
      </c>
      <c r="F2029" t="s">
        <v>107</v>
      </c>
      <c r="G2029" t="s">
        <v>109</v>
      </c>
    </row>
    <row r="2030" spans="1:7">
      <c r="A2030" t="s">
        <v>65</v>
      </c>
      <c r="B2030" s="1">
        <v>45256</v>
      </c>
      <c r="C2030">
        <v>37</v>
      </c>
      <c r="D2030" s="10">
        <v>56.42</v>
      </c>
      <c r="E2030" s="10">
        <v>31.21</v>
      </c>
      <c r="F2030" t="s">
        <v>107</v>
      </c>
      <c r="G2030" t="s">
        <v>110</v>
      </c>
    </row>
    <row r="2031" spans="1:7">
      <c r="A2031" t="s">
        <v>82</v>
      </c>
      <c r="B2031" s="1">
        <v>45234</v>
      </c>
      <c r="C2031">
        <v>227</v>
      </c>
      <c r="D2031" s="10">
        <v>42.92</v>
      </c>
      <c r="E2031" s="10">
        <v>91.58</v>
      </c>
      <c r="F2031" t="s">
        <v>108</v>
      </c>
      <c r="G2031" t="s">
        <v>109</v>
      </c>
    </row>
    <row r="2032" spans="1:7">
      <c r="A2032" t="s">
        <v>84</v>
      </c>
      <c r="B2032" s="1">
        <v>45368</v>
      </c>
      <c r="C2032">
        <v>53</v>
      </c>
      <c r="D2032" s="10">
        <v>41.19</v>
      </c>
      <c r="E2032" s="10">
        <v>48.34</v>
      </c>
      <c r="F2032" t="s">
        <v>107</v>
      </c>
      <c r="G2032" t="s">
        <v>109</v>
      </c>
    </row>
    <row r="2033" spans="1:7">
      <c r="A2033" t="s">
        <v>7</v>
      </c>
      <c r="B2033" s="1">
        <v>45321</v>
      </c>
      <c r="C2033">
        <v>232</v>
      </c>
      <c r="D2033" s="10">
        <v>90.24</v>
      </c>
      <c r="E2033" s="10">
        <v>88.13</v>
      </c>
      <c r="F2033" t="s">
        <v>107</v>
      </c>
      <c r="G2033" t="s">
        <v>109</v>
      </c>
    </row>
    <row r="2034" spans="1:7">
      <c r="A2034" t="s">
        <v>40</v>
      </c>
      <c r="B2034" s="1">
        <v>45478</v>
      </c>
      <c r="C2034">
        <v>229</v>
      </c>
      <c r="D2034" s="10">
        <v>63.68</v>
      </c>
      <c r="E2034" s="10">
        <v>78.86</v>
      </c>
      <c r="F2034" t="s">
        <v>107</v>
      </c>
      <c r="G2034" t="s">
        <v>110</v>
      </c>
    </row>
    <row r="2035" spans="1:7">
      <c r="A2035" t="s">
        <v>36</v>
      </c>
      <c r="B2035" s="1">
        <v>45615</v>
      </c>
      <c r="C2035">
        <v>16</v>
      </c>
      <c r="D2035" s="10">
        <v>36.049999999999997</v>
      </c>
      <c r="E2035" s="10">
        <v>23.23</v>
      </c>
      <c r="F2035" t="s">
        <v>108</v>
      </c>
      <c r="G2035" t="s">
        <v>110</v>
      </c>
    </row>
    <row r="2036" spans="1:7">
      <c r="A2036" t="s">
        <v>71</v>
      </c>
      <c r="B2036" s="1">
        <v>45205</v>
      </c>
      <c r="C2036">
        <v>107</v>
      </c>
      <c r="D2036" s="10">
        <v>19.12</v>
      </c>
      <c r="E2036" s="10">
        <v>83.78</v>
      </c>
      <c r="F2036" t="s">
        <v>107</v>
      </c>
      <c r="G2036" t="s">
        <v>110</v>
      </c>
    </row>
    <row r="2037" spans="1:7">
      <c r="A2037" t="s">
        <v>105</v>
      </c>
      <c r="B2037" s="1">
        <v>45495</v>
      </c>
      <c r="C2037">
        <v>261</v>
      </c>
      <c r="D2037" s="10">
        <v>17.55</v>
      </c>
      <c r="E2037" s="10">
        <v>63.74</v>
      </c>
      <c r="F2037" t="s">
        <v>107</v>
      </c>
      <c r="G2037" t="s">
        <v>109</v>
      </c>
    </row>
    <row r="2038" spans="1:7">
      <c r="A2038" t="s">
        <v>78</v>
      </c>
      <c r="B2038" s="1">
        <v>45428</v>
      </c>
      <c r="C2038">
        <v>53</v>
      </c>
      <c r="D2038" s="10">
        <v>29.16</v>
      </c>
      <c r="E2038" s="10">
        <v>107.1</v>
      </c>
      <c r="F2038" t="s">
        <v>107</v>
      </c>
      <c r="G2038" t="s">
        <v>110</v>
      </c>
    </row>
    <row r="2039" spans="1:7">
      <c r="A2039" t="s">
        <v>14</v>
      </c>
      <c r="B2039" s="1">
        <v>45651</v>
      </c>
      <c r="C2039">
        <v>247</v>
      </c>
      <c r="D2039" s="10">
        <v>38.520000000000003</v>
      </c>
      <c r="E2039" s="10">
        <v>48.18</v>
      </c>
      <c r="F2039" t="s">
        <v>107</v>
      </c>
      <c r="G2039" t="s">
        <v>109</v>
      </c>
    </row>
    <row r="2040" spans="1:7">
      <c r="A2040" t="s">
        <v>59</v>
      </c>
      <c r="B2040" s="1">
        <v>45447</v>
      </c>
      <c r="C2040">
        <v>217</v>
      </c>
      <c r="D2040" s="10">
        <v>15.38</v>
      </c>
      <c r="E2040" s="10">
        <v>75.25</v>
      </c>
      <c r="F2040" t="s">
        <v>107</v>
      </c>
      <c r="G2040" t="s">
        <v>109</v>
      </c>
    </row>
    <row r="2041" spans="1:7">
      <c r="A2041" t="s">
        <v>104</v>
      </c>
      <c r="B2041" s="1">
        <v>45456</v>
      </c>
      <c r="C2041">
        <v>164</v>
      </c>
      <c r="D2041" s="10">
        <v>47.81</v>
      </c>
      <c r="E2041" s="10">
        <v>95.77</v>
      </c>
      <c r="F2041" t="s">
        <v>108</v>
      </c>
      <c r="G2041" t="s">
        <v>110</v>
      </c>
    </row>
    <row r="2042" spans="1:7">
      <c r="A2042" t="s">
        <v>81</v>
      </c>
      <c r="B2042" s="1">
        <v>45503</v>
      </c>
      <c r="C2042">
        <v>134</v>
      </c>
      <c r="D2042" s="10">
        <v>27.25</v>
      </c>
      <c r="E2042" s="10">
        <v>67.900000000000006</v>
      </c>
      <c r="F2042" t="s">
        <v>108</v>
      </c>
      <c r="G2042" t="s">
        <v>110</v>
      </c>
    </row>
    <row r="2043" spans="1:7">
      <c r="A2043" t="s">
        <v>7</v>
      </c>
      <c r="B2043" s="1">
        <v>45323</v>
      </c>
      <c r="C2043">
        <v>281</v>
      </c>
      <c r="D2043" s="10">
        <v>69</v>
      </c>
      <c r="E2043" s="10">
        <v>33.369999999999997</v>
      </c>
      <c r="F2043" t="s">
        <v>107</v>
      </c>
      <c r="G2043" t="s">
        <v>109</v>
      </c>
    </row>
    <row r="2044" spans="1:7">
      <c r="A2044" t="s">
        <v>39</v>
      </c>
      <c r="B2044" s="1">
        <v>45004</v>
      </c>
      <c r="C2044">
        <v>124</v>
      </c>
      <c r="D2044" s="10">
        <v>21.27</v>
      </c>
      <c r="E2044" s="10">
        <v>57.69</v>
      </c>
      <c r="F2044" t="s">
        <v>108</v>
      </c>
      <c r="G2044" t="s">
        <v>110</v>
      </c>
    </row>
    <row r="2045" spans="1:7">
      <c r="A2045" t="s">
        <v>60</v>
      </c>
      <c r="B2045" s="1">
        <v>45518</v>
      </c>
      <c r="C2045">
        <v>173</v>
      </c>
      <c r="D2045" s="10">
        <v>52.24</v>
      </c>
      <c r="E2045" s="10">
        <v>96.46</v>
      </c>
      <c r="F2045" t="s">
        <v>107</v>
      </c>
      <c r="G2045" t="s">
        <v>109</v>
      </c>
    </row>
    <row r="2046" spans="1:7">
      <c r="A2046" t="s">
        <v>68</v>
      </c>
      <c r="B2046" s="1">
        <v>45367</v>
      </c>
      <c r="C2046">
        <v>121</v>
      </c>
      <c r="D2046" s="10">
        <v>12.97</v>
      </c>
      <c r="E2046" s="10">
        <v>25.77</v>
      </c>
      <c r="F2046" t="s">
        <v>107</v>
      </c>
      <c r="G2046" t="s">
        <v>110</v>
      </c>
    </row>
    <row r="2047" spans="1:7">
      <c r="A2047" t="s">
        <v>105</v>
      </c>
      <c r="B2047" s="1">
        <v>45001</v>
      </c>
      <c r="C2047">
        <v>254</v>
      </c>
      <c r="D2047" s="10">
        <v>25.71</v>
      </c>
      <c r="E2047" s="10">
        <v>42.36</v>
      </c>
      <c r="F2047" t="s">
        <v>107</v>
      </c>
      <c r="G2047" t="s">
        <v>110</v>
      </c>
    </row>
    <row r="2048" spans="1:7">
      <c r="A2048" t="s">
        <v>8</v>
      </c>
      <c r="B2048" s="1">
        <v>45134</v>
      </c>
      <c r="C2048">
        <v>131</v>
      </c>
      <c r="D2048" s="10">
        <v>86.18</v>
      </c>
      <c r="E2048" s="10">
        <v>35.520000000000003</v>
      </c>
      <c r="F2048" t="s">
        <v>107</v>
      </c>
      <c r="G2048" t="s">
        <v>109</v>
      </c>
    </row>
    <row r="2049" spans="1:7">
      <c r="A2049" t="s">
        <v>33</v>
      </c>
      <c r="B2049" s="1">
        <v>45515</v>
      </c>
      <c r="C2049">
        <v>57</v>
      </c>
      <c r="D2049" s="10">
        <v>72.33</v>
      </c>
      <c r="E2049" s="10">
        <v>46.94</v>
      </c>
      <c r="F2049" t="s">
        <v>107</v>
      </c>
      <c r="G2049" t="s">
        <v>109</v>
      </c>
    </row>
    <row r="2050" spans="1:7">
      <c r="A2050" t="s">
        <v>18</v>
      </c>
      <c r="B2050" s="1">
        <v>45260</v>
      </c>
      <c r="C2050">
        <v>149</v>
      </c>
      <c r="D2050" s="10">
        <v>42.45</v>
      </c>
      <c r="E2050" s="10">
        <v>102.69</v>
      </c>
      <c r="F2050" t="s">
        <v>108</v>
      </c>
      <c r="G2050" t="s">
        <v>109</v>
      </c>
    </row>
    <row r="2051" spans="1:7">
      <c r="A2051" t="s">
        <v>90</v>
      </c>
      <c r="B2051" s="1">
        <v>45579</v>
      </c>
      <c r="C2051">
        <v>208</v>
      </c>
      <c r="D2051" s="10">
        <v>96.61</v>
      </c>
      <c r="E2051" s="10">
        <v>22.04</v>
      </c>
      <c r="F2051" t="s">
        <v>107</v>
      </c>
      <c r="G2051" t="s">
        <v>110</v>
      </c>
    </row>
    <row r="2052" spans="1:7">
      <c r="A2052" t="s">
        <v>31</v>
      </c>
      <c r="B2052" s="1">
        <v>45612</v>
      </c>
      <c r="C2052">
        <v>62</v>
      </c>
      <c r="D2052" s="10">
        <v>28.15</v>
      </c>
      <c r="E2052" s="10">
        <v>27.02</v>
      </c>
      <c r="F2052" t="s">
        <v>107</v>
      </c>
      <c r="G2052" t="s">
        <v>109</v>
      </c>
    </row>
    <row r="2053" spans="1:7">
      <c r="A2053" t="s">
        <v>85</v>
      </c>
      <c r="B2053" s="1">
        <v>45565</v>
      </c>
      <c r="C2053">
        <v>137</v>
      </c>
      <c r="D2053" s="10">
        <v>37.729999999999997</v>
      </c>
      <c r="E2053" s="10">
        <v>68.55</v>
      </c>
      <c r="F2053" t="s">
        <v>108</v>
      </c>
      <c r="G2053" t="s">
        <v>109</v>
      </c>
    </row>
    <row r="2054" spans="1:7">
      <c r="A2054" t="s">
        <v>106</v>
      </c>
      <c r="B2054" s="1">
        <v>45224</v>
      </c>
      <c r="C2054">
        <v>55</v>
      </c>
      <c r="D2054" s="10">
        <v>77.599999999999994</v>
      </c>
      <c r="E2054" s="10">
        <v>34.86</v>
      </c>
      <c r="F2054" t="s">
        <v>108</v>
      </c>
      <c r="G2054" t="s">
        <v>110</v>
      </c>
    </row>
    <row r="2055" spans="1:7">
      <c r="A2055" t="s">
        <v>83</v>
      </c>
      <c r="B2055" s="1">
        <v>45678</v>
      </c>
      <c r="C2055">
        <v>81</v>
      </c>
      <c r="D2055" s="10">
        <v>11.84</v>
      </c>
      <c r="E2055" s="10">
        <v>29.29</v>
      </c>
      <c r="F2055" t="s">
        <v>108</v>
      </c>
      <c r="G2055" t="s">
        <v>109</v>
      </c>
    </row>
    <row r="2056" spans="1:7">
      <c r="A2056" t="s">
        <v>10</v>
      </c>
      <c r="B2056" s="1">
        <v>45136</v>
      </c>
      <c r="C2056">
        <v>64</v>
      </c>
      <c r="D2056" s="10">
        <v>49.25</v>
      </c>
      <c r="E2056" s="10">
        <v>34.700000000000003</v>
      </c>
      <c r="F2056" t="s">
        <v>107</v>
      </c>
      <c r="G2056" t="s">
        <v>110</v>
      </c>
    </row>
    <row r="2057" spans="1:7">
      <c r="A2057" t="s">
        <v>92</v>
      </c>
      <c r="B2057" s="1">
        <v>45482</v>
      </c>
      <c r="C2057">
        <v>52</v>
      </c>
      <c r="D2057" s="10">
        <v>39.78</v>
      </c>
      <c r="E2057" s="10">
        <v>110.8</v>
      </c>
      <c r="F2057" t="s">
        <v>108</v>
      </c>
      <c r="G2057" t="s">
        <v>110</v>
      </c>
    </row>
    <row r="2058" spans="1:7">
      <c r="A2058" t="s">
        <v>57</v>
      </c>
      <c r="B2058" s="1">
        <v>45492</v>
      </c>
      <c r="C2058">
        <v>78</v>
      </c>
      <c r="D2058" s="10">
        <v>99.25</v>
      </c>
      <c r="E2058" s="10">
        <v>31.25</v>
      </c>
      <c r="F2058" t="s">
        <v>108</v>
      </c>
      <c r="G2058" t="s">
        <v>109</v>
      </c>
    </row>
    <row r="2059" spans="1:7">
      <c r="A2059" t="s">
        <v>53</v>
      </c>
      <c r="B2059" s="1">
        <v>45133</v>
      </c>
      <c r="C2059">
        <v>245</v>
      </c>
      <c r="D2059" s="10">
        <v>81.599999999999994</v>
      </c>
      <c r="E2059" s="10">
        <v>28.49</v>
      </c>
      <c r="F2059" t="s">
        <v>108</v>
      </c>
      <c r="G2059" t="s">
        <v>109</v>
      </c>
    </row>
    <row r="2060" spans="1:7">
      <c r="A2060" t="s">
        <v>11</v>
      </c>
      <c r="B2060" s="1">
        <v>45560</v>
      </c>
      <c r="C2060">
        <v>300</v>
      </c>
      <c r="D2060" s="10">
        <v>33.99</v>
      </c>
      <c r="E2060" s="10">
        <v>112.87</v>
      </c>
      <c r="F2060" t="s">
        <v>108</v>
      </c>
      <c r="G2060" t="s">
        <v>110</v>
      </c>
    </row>
    <row r="2061" spans="1:7">
      <c r="A2061" t="s">
        <v>91</v>
      </c>
      <c r="B2061" s="1">
        <v>45464</v>
      </c>
      <c r="C2061">
        <v>16</v>
      </c>
      <c r="D2061" s="10">
        <v>50.39</v>
      </c>
      <c r="E2061" s="10">
        <v>100.56</v>
      </c>
      <c r="F2061" t="s">
        <v>108</v>
      </c>
      <c r="G2061" t="s">
        <v>109</v>
      </c>
    </row>
    <row r="2062" spans="1:7">
      <c r="A2062" t="s">
        <v>60</v>
      </c>
      <c r="B2062" s="1">
        <v>44980</v>
      </c>
      <c r="C2062">
        <v>203</v>
      </c>
      <c r="D2062" s="10">
        <v>28.4</v>
      </c>
      <c r="E2062" s="10">
        <v>86.46</v>
      </c>
      <c r="F2062" t="s">
        <v>108</v>
      </c>
      <c r="G2062" t="s">
        <v>109</v>
      </c>
    </row>
    <row r="2063" spans="1:7">
      <c r="A2063" t="s">
        <v>43</v>
      </c>
      <c r="B2063" s="1">
        <v>45008</v>
      </c>
      <c r="C2063">
        <v>154</v>
      </c>
      <c r="D2063" s="10">
        <v>68.260000000000005</v>
      </c>
      <c r="E2063" s="10">
        <v>35.17</v>
      </c>
      <c r="F2063" t="s">
        <v>107</v>
      </c>
      <c r="G2063" t="s">
        <v>110</v>
      </c>
    </row>
    <row r="2064" spans="1:7">
      <c r="A2064" t="s">
        <v>91</v>
      </c>
      <c r="B2064" s="1">
        <v>45516</v>
      </c>
      <c r="C2064">
        <v>196</v>
      </c>
      <c r="D2064" s="10">
        <v>42.69</v>
      </c>
      <c r="E2064" s="10">
        <v>65.39</v>
      </c>
      <c r="F2064" t="s">
        <v>107</v>
      </c>
      <c r="G2064" t="s">
        <v>110</v>
      </c>
    </row>
    <row r="2065" spans="1:7">
      <c r="A2065" t="s">
        <v>15</v>
      </c>
      <c r="B2065" s="1">
        <v>45553</v>
      </c>
      <c r="C2065">
        <v>39</v>
      </c>
      <c r="D2065" s="10">
        <v>32.26</v>
      </c>
      <c r="E2065" s="10">
        <v>107.85</v>
      </c>
      <c r="F2065" t="s">
        <v>107</v>
      </c>
      <c r="G2065" t="s">
        <v>109</v>
      </c>
    </row>
    <row r="2066" spans="1:7">
      <c r="A2066" t="s">
        <v>68</v>
      </c>
      <c r="B2066" s="1">
        <v>45059</v>
      </c>
      <c r="C2066">
        <v>266</v>
      </c>
      <c r="D2066" s="10">
        <v>97.63</v>
      </c>
      <c r="E2066" s="10">
        <v>66.81</v>
      </c>
      <c r="F2066" t="s">
        <v>108</v>
      </c>
      <c r="G2066" t="s">
        <v>109</v>
      </c>
    </row>
    <row r="2067" spans="1:7">
      <c r="A2067" t="s">
        <v>76</v>
      </c>
      <c r="B2067" s="1">
        <v>45126</v>
      </c>
      <c r="C2067">
        <v>300</v>
      </c>
      <c r="D2067" s="10">
        <v>88.06</v>
      </c>
      <c r="E2067" s="10">
        <v>39.090000000000003</v>
      </c>
      <c r="F2067" t="s">
        <v>107</v>
      </c>
      <c r="G2067" t="s">
        <v>110</v>
      </c>
    </row>
    <row r="2068" spans="1:7">
      <c r="A2068" t="s">
        <v>77</v>
      </c>
      <c r="B2068" s="1">
        <v>45246</v>
      </c>
      <c r="C2068">
        <v>107</v>
      </c>
      <c r="D2068" s="10">
        <v>66.27</v>
      </c>
      <c r="E2068" s="10">
        <v>53.83</v>
      </c>
      <c r="F2068" t="s">
        <v>108</v>
      </c>
      <c r="G2068" t="s">
        <v>110</v>
      </c>
    </row>
    <row r="2069" spans="1:7">
      <c r="A2069" t="s">
        <v>46</v>
      </c>
      <c r="B2069" s="1">
        <v>45582</v>
      </c>
      <c r="C2069">
        <v>94</v>
      </c>
      <c r="D2069" s="10">
        <v>42.09</v>
      </c>
      <c r="E2069" s="10">
        <v>20.99</v>
      </c>
      <c r="F2069" t="s">
        <v>108</v>
      </c>
      <c r="G2069" t="s">
        <v>109</v>
      </c>
    </row>
    <row r="2070" spans="1:7">
      <c r="A2070" t="s">
        <v>78</v>
      </c>
      <c r="B2070" s="1">
        <v>45294</v>
      </c>
      <c r="C2070">
        <v>57</v>
      </c>
      <c r="D2070" s="10">
        <v>80.790000000000006</v>
      </c>
      <c r="E2070" s="10">
        <v>52.23</v>
      </c>
      <c r="F2070" t="s">
        <v>107</v>
      </c>
      <c r="G2070" t="s">
        <v>109</v>
      </c>
    </row>
    <row r="2071" spans="1:7">
      <c r="A2071" t="s">
        <v>46</v>
      </c>
      <c r="B2071" s="1">
        <v>45563</v>
      </c>
      <c r="C2071">
        <v>300</v>
      </c>
      <c r="D2071" s="10">
        <v>57.32</v>
      </c>
      <c r="E2071" s="10">
        <v>26.16</v>
      </c>
      <c r="F2071" t="s">
        <v>107</v>
      </c>
      <c r="G2071" t="s">
        <v>110</v>
      </c>
    </row>
    <row r="2072" spans="1:7">
      <c r="A2072" t="s">
        <v>86</v>
      </c>
      <c r="B2072" s="1">
        <v>45429</v>
      </c>
      <c r="C2072">
        <v>139</v>
      </c>
      <c r="D2072" s="10">
        <v>86.69</v>
      </c>
      <c r="E2072" s="10">
        <v>50.24</v>
      </c>
      <c r="F2072" t="s">
        <v>108</v>
      </c>
      <c r="G2072" t="s">
        <v>109</v>
      </c>
    </row>
    <row r="2073" spans="1:7">
      <c r="A2073" t="s">
        <v>19</v>
      </c>
      <c r="B2073" s="1">
        <v>45078</v>
      </c>
      <c r="C2073">
        <v>271</v>
      </c>
      <c r="D2073" s="10">
        <v>62.98</v>
      </c>
      <c r="E2073" s="10">
        <v>31.93</v>
      </c>
      <c r="F2073" t="s">
        <v>107</v>
      </c>
      <c r="G2073" t="s">
        <v>109</v>
      </c>
    </row>
    <row r="2074" spans="1:7">
      <c r="A2074" t="s">
        <v>100</v>
      </c>
      <c r="B2074" s="1">
        <v>45073</v>
      </c>
      <c r="C2074">
        <v>93</v>
      </c>
      <c r="D2074" s="10">
        <v>77.03</v>
      </c>
      <c r="E2074" s="10">
        <v>66.290000000000006</v>
      </c>
      <c r="F2074" t="s">
        <v>108</v>
      </c>
      <c r="G2074" t="s">
        <v>110</v>
      </c>
    </row>
    <row r="2075" spans="1:7">
      <c r="A2075" t="s">
        <v>51</v>
      </c>
      <c r="B2075" s="1">
        <v>45435</v>
      </c>
      <c r="C2075">
        <v>297</v>
      </c>
      <c r="D2075" s="10">
        <v>25.62</v>
      </c>
      <c r="E2075" s="10">
        <v>31.69</v>
      </c>
      <c r="F2075" t="s">
        <v>108</v>
      </c>
      <c r="G2075" t="s">
        <v>110</v>
      </c>
    </row>
    <row r="2076" spans="1:7">
      <c r="A2076" t="s">
        <v>78</v>
      </c>
      <c r="B2076" s="1">
        <v>45512</v>
      </c>
      <c r="C2076">
        <v>92</v>
      </c>
      <c r="D2076" s="10">
        <v>58.71</v>
      </c>
      <c r="E2076" s="10">
        <v>51.35</v>
      </c>
      <c r="F2076" t="s">
        <v>108</v>
      </c>
      <c r="G2076" t="s">
        <v>109</v>
      </c>
    </row>
    <row r="2077" spans="1:7">
      <c r="A2077" t="s">
        <v>24</v>
      </c>
      <c r="B2077" s="1">
        <v>45400</v>
      </c>
      <c r="C2077">
        <v>89</v>
      </c>
      <c r="D2077" s="10">
        <v>17.190000000000001</v>
      </c>
      <c r="E2077" s="10">
        <v>21.6</v>
      </c>
      <c r="F2077" t="s">
        <v>107</v>
      </c>
      <c r="G2077" t="s">
        <v>110</v>
      </c>
    </row>
    <row r="2078" spans="1:7">
      <c r="A2078" t="s">
        <v>75</v>
      </c>
      <c r="B2078" s="1">
        <v>45017</v>
      </c>
      <c r="C2078">
        <v>270</v>
      </c>
      <c r="D2078" s="10">
        <v>29.66</v>
      </c>
      <c r="E2078" s="10">
        <v>49.25</v>
      </c>
      <c r="F2078" t="s">
        <v>108</v>
      </c>
      <c r="G2078" t="s">
        <v>110</v>
      </c>
    </row>
    <row r="2079" spans="1:7">
      <c r="A2079" t="s">
        <v>72</v>
      </c>
      <c r="B2079" s="1">
        <v>45266</v>
      </c>
      <c r="C2079">
        <v>140</v>
      </c>
      <c r="D2079" s="10">
        <v>36.630000000000003</v>
      </c>
      <c r="E2079" s="10">
        <v>103.03</v>
      </c>
      <c r="F2079" t="s">
        <v>108</v>
      </c>
      <c r="G2079" t="s">
        <v>109</v>
      </c>
    </row>
    <row r="2080" spans="1:7">
      <c r="A2080" t="s">
        <v>41</v>
      </c>
      <c r="B2080" s="1">
        <v>45682</v>
      </c>
      <c r="C2080">
        <v>244</v>
      </c>
      <c r="D2080" s="10">
        <v>89</v>
      </c>
      <c r="E2080" s="10">
        <v>56.14</v>
      </c>
      <c r="F2080" t="s">
        <v>107</v>
      </c>
      <c r="G2080" t="s">
        <v>110</v>
      </c>
    </row>
    <row r="2081" spans="1:7">
      <c r="A2081" t="s">
        <v>59</v>
      </c>
      <c r="B2081" s="1">
        <v>45088</v>
      </c>
      <c r="C2081">
        <v>87</v>
      </c>
      <c r="D2081" s="10">
        <v>31.73</v>
      </c>
      <c r="E2081" s="10">
        <v>75.86</v>
      </c>
      <c r="F2081" t="s">
        <v>108</v>
      </c>
      <c r="G2081" t="s">
        <v>109</v>
      </c>
    </row>
    <row r="2082" spans="1:7">
      <c r="A2082" t="s">
        <v>84</v>
      </c>
      <c r="B2082" s="1">
        <v>45086</v>
      </c>
      <c r="C2082">
        <v>166</v>
      </c>
      <c r="D2082" s="10">
        <v>42.03</v>
      </c>
      <c r="E2082" s="10">
        <v>69.27</v>
      </c>
      <c r="F2082" t="s">
        <v>107</v>
      </c>
      <c r="G2082" t="s">
        <v>110</v>
      </c>
    </row>
    <row r="2083" spans="1:7">
      <c r="A2083" t="s">
        <v>97</v>
      </c>
      <c r="B2083" s="1">
        <v>45597</v>
      </c>
      <c r="C2083">
        <v>81</v>
      </c>
      <c r="D2083" s="10">
        <v>25.44</v>
      </c>
      <c r="E2083" s="10">
        <v>109.18</v>
      </c>
      <c r="F2083" t="s">
        <v>107</v>
      </c>
      <c r="G2083" t="s">
        <v>109</v>
      </c>
    </row>
    <row r="2084" spans="1:7">
      <c r="A2084" t="s">
        <v>43</v>
      </c>
      <c r="B2084" s="1">
        <v>45249</v>
      </c>
      <c r="C2084">
        <v>229</v>
      </c>
      <c r="D2084" s="10">
        <v>83.75</v>
      </c>
      <c r="E2084" s="10">
        <v>76.5</v>
      </c>
      <c r="F2084" t="s">
        <v>108</v>
      </c>
      <c r="G2084" t="s">
        <v>109</v>
      </c>
    </row>
    <row r="2085" spans="1:7">
      <c r="A2085" t="s">
        <v>65</v>
      </c>
      <c r="B2085" s="1">
        <v>45093</v>
      </c>
      <c r="C2085">
        <v>184</v>
      </c>
      <c r="D2085" s="10">
        <v>85.33</v>
      </c>
      <c r="E2085" s="10">
        <v>108.53</v>
      </c>
      <c r="F2085" t="s">
        <v>108</v>
      </c>
      <c r="G2085" t="s">
        <v>110</v>
      </c>
    </row>
    <row r="2086" spans="1:7">
      <c r="A2086" t="s">
        <v>98</v>
      </c>
      <c r="B2086" s="1">
        <v>44986</v>
      </c>
      <c r="C2086">
        <v>63</v>
      </c>
      <c r="D2086" s="10">
        <v>89.48</v>
      </c>
      <c r="E2086" s="10">
        <v>57.68</v>
      </c>
      <c r="F2086" t="s">
        <v>107</v>
      </c>
      <c r="G2086" t="s">
        <v>109</v>
      </c>
    </row>
    <row r="2087" spans="1:7">
      <c r="A2087" t="s">
        <v>23</v>
      </c>
      <c r="B2087" s="1">
        <v>44976</v>
      </c>
      <c r="C2087">
        <v>273</v>
      </c>
      <c r="D2087" s="10">
        <v>64.569999999999993</v>
      </c>
      <c r="E2087" s="10">
        <v>70.44</v>
      </c>
      <c r="F2087" t="s">
        <v>108</v>
      </c>
      <c r="G2087" t="s">
        <v>110</v>
      </c>
    </row>
    <row r="2088" spans="1:7">
      <c r="A2088" t="s">
        <v>52</v>
      </c>
      <c r="B2088" s="1">
        <v>45641</v>
      </c>
      <c r="C2088">
        <v>2</v>
      </c>
      <c r="D2088" s="10">
        <v>15.1</v>
      </c>
      <c r="E2088" s="10">
        <v>19.239999999999998</v>
      </c>
      <c r="F2088" t="s">
        <v>108</v>
      </c>
      <c r="G2088" t="s">
        <v>110</v>
      </c>
    </row>
    <row r="2089" spans="1:7">
      <c r="A2089" t="s">
        <v>16</v>
      </c>
      <c r="B2089" s="1">
        <v>45618</v>
      </c>
      <c r="C2089">
        <v>146</v>
      </c>
      <c r="D2089" s="10">
        <v>89.78</v>
      </c>
      <c r="E2089" s="10">
        <v>82.04</v>
      </c>
      <c r="F2089" t="s">
        <v>108</v>
      </c>
      <c r="G2089" t="s">
        <v>109</v>
      </c>
    </row>
    <row r="2090" spans="1:7">
      <c r="A2090" t="s">
        <v>102</v>
      </c>
      <c r="B2090" s="1">
        <v>45019</v>
      </c>
      <c r="C2090">
        <v>11</v>
      </c>
      <c r="D2090" s="10">
        <v>82.81</v>
      </c>
      <c r="E2090" s="10">
        <v>72.040000000000006</v>
      </c>
      <c r="F2090" t="s">
        <v>108</v>
      </c>
      <c r="G2090" t="s">
        <v>109</v>
      </c>
    </row>
    <row r="2091" spans="1:7">
      <c r="A2091" t="s">
        <v>71</v>
      </c>
      <c r="B2091" s="1">
        <v>45257</v>
      </c>
      <c r="C2091">
        <v>70</v>
      </c>
      <c r="D2091" s="10">
        <v>94.05</v>
      </c>
      <c r="E2091" s="10">
        <v>65.58</v>
      </c>
      <c r="F2091" t="s">
        <v>107</v>
      </c>
      <c r="G2091" t="s">
        <v>110</v>
      </c>
    </row>
    <row r="2092" spans="1:7">
      <c r="A2092" t="s">
        <v>93</v>
      </c>
      <c r="B2092" s="1">
        <v>45009</v>
      </c>
      <c r="C2092">
        <v>107</v>
      </c>
      <c r="D2092" s="10">
        <v>72.739999999999995</v>
      </c>
      <c r="E2092" s="10">
        <v>51.85</v>
      </c>
      <c r="F2092" t="s">
        <v>107</v>
      </c>
      <c r="G2092" t="s">
        <v>110</v>
      </c>
    </row>
    <row r="2093" spans="1:7">
      <c r="A2093" t="s">
        <v>53</v>
      </c>
      <c r="B2093" s="1">
        <v>45027</v>
      </c>
      <c r="C2093">
        <v>236</v>
      </c>
      <c r="D2093" s="10">
        <v>44.08</v>
      </c>
      <c r="E2093" s="10">
        <v>93.52</v>
      </c>
      <c r="F2093" t="s">
        <v>107</v>
      </c>
      <c r="G2093" t="s">
        <v>110</v>
      </c>
    </row>
    <row r="2094" spans="1:7">
      <c r="A2094" t="s">
        <v>30</v>
      </c>
      <c r="B2094" s="1">
        <v>45647</v>
      </c>
      <c r="C2094">
        <v>155</v>
      </c>
      <c r="D2094" s="10">
        <v>85.34</v>
      </c>
      <c r="E2094" s="10">
        <v>58.35</v>
      </c>
      <c r="F2094" t="s">
        <v>107</v>
      </c>
      <c r="G2094" t="s">
        <v>109</v>
      </c>
    </row>
    <row r="2095" spans="1:7">
      <c r="A2095" t="s">
        <v>39</v>
      </c>
      <c r="B2095" s="1">
        <v>45648</v>
      </c>
      <c r="C2095">
        <v>123</v>
      </c>
      <c r="D2095" s="10">
        <v>47.69</v>
      </c>
      <c r="E2095" s="10">
        <v>58.64</v>
      </c>
      <c r="F2095" t="s">
        <v>108</v>
      </c>
      <c r="G2095" t="s">
        <v>110</v>
      </c>
    </row>
    <row r="2096" spans="1:7">
      <c r="A2096" t="s">
        <v>19</v>
      </c>
      <c r="B2096" s="1">
        <v>45551</v>
      </c>
      <c r="C2096">
        <v>122</v>
      </c>
      <c r="D2096" s="10">
        <v>72.16</v>
      </c>
      <c r="E2096" s="10">
        <v>38.89</v>
      </c>
      <c r="F2096" t="s">
        <v>107</v>
      </c>
      <c r="G2096" t="s">
        <v>109</v>
      </c>
    </row>
    <row r="2097" spans="1:7">
      <c r="A2097" t="s">
        <v>88</v>
      </c>
      <c r="B2097" s="1">
        <v>45493</v>
      </c>
      <c r="C2097">
        <v>112</v>
      </c>
      <c r="D2097" s="10">
        <v>16.22</v>
      </c>
      <c r="E2097" s="10">
        <v>53.11</v>
      </c>
      <c r="F2097" t="s">
        <v>108</v>
      </c>
      <c r="G2097" t="s">
        <v>109</v>
      </c>
    </row>
    <row r="2098" spans="1:7">
      <c r="A2098" t="s">
        <v>94</v>
      </c>
      <c r="B2098" s="1">
        <v>45455</v>
      </c>
      <c r="C2098">
        <v>28</v>
      </c>
      <c r="D2098" s="10">
        <v>14.77</v>
      </c>
      <c r="E2098" s="10">
        <v>73.55</v>
      </c>
      <c r="F2098" t="s">
        <v>107</v>
      </c>
      <c r="G2098" t="s">
        <v>109</v>
      </c>
    </row>
    <row r="2099" spans="1:7">
      <c r="A2099" t="s">
        <v>74</v>
      </c>
      <c r="B2099" s="1">
        <v>45298</v>
      </c>
      <c r="C2099">
        <v>230</v>
      </c>
      <c r="D2099" s="10">
        <v>47.63</v>
      </c>
      <c r="E2099" s="10">
        <v>42.89</v>
      </c>
      <c r="F2099" t="s">
        <v>107</v>
      </c>
      <c r="G2099" t="s">
        <v>110</v>
      </c>
    </row>
    <row r="2100" spans="1:7">
      <c r="A2100" t="s">
        <v>21</v>
      </c>
      <c r="B2100" s="1">
        <v>45433</v>
      </c>
      <c r="C2100">
        <v>25</v>
      </c>
      <c r="D2100" s="10">
        <v>33.880000000000003</v>
      </c>
      <c r="E2100" s="10">
        <v>72.459999999999994</v>
      </c>
      <c r="F2100" t="s">
        <v>108</v>
      </c>
      <c r="G2100" t="s">
        <v>110</v>
      </c>
    </row>
    <row r="2101" spans="1:7">
      <c r="A2101" t="s">
        <v>9</v>
      </c>
      <c r="B2101" s="1">
        <v>44975</v>
      </c>
      <c r="C2101">
        <v>263</v>
      </c>
      <c r="D2101" s="10">
        <v>12.03</v>
      </c>
      <c r="E2101" s="10">
        <v>29.03</v>
      </c>
      <c r="F2101" t="s">
        <v>108</v>
      </c>
      <c r="G2101" t="s">
        <v>110</v>
      </c>
    </row>
    <row r="2102" spans="1:7">
      <c r="A2102" t="s">
        <v>50</v>
      </c>
      <c r="B2102" s="1">
        <v>45441</v>
      </c>
      <c r="C2102">
        <v>268</v>
      </c>
      <c r="D2102" s="10">
        <v>59.47</v>
      </c>
      <c r="E2102" s="10">
        <v>66.44</v>
      </c>
      <c r="F2102" t="s">
        <v>107</v>
      </c>
      <c r="G2102" t="s">
        <v>110</v>
      </c>
    </row>
    <row r="2103" spans="1:7">
      <c r="A2103" t="s">
        <v>9</v>
      </c>
      <c r="B2103" s="1">
        <v>45456</v>
      </c>
      <c r="C2103">
        <v>283</v>
      </c>
      <c r="D2103" s="10">
        <v>76.819999999999993</v>
      </c>
      <c r="E2103" s="10">
        <v>109.04</v>
      </c>
      <c r="F2103" t="s">
        <v>107</v>
      </c>
      <c r="G2103" t="s">
        <v>110</v>
      </c>
    </row>
    <row r="2104" spans="1:7">
      <c r="A2104" t="s">
        <v>89</v>
      </c>
      <c r="B2104" s="1">
        <v>45285</v>
      </c>
      <c r="C2104">
        <v>181</v>
      </c>
      <c r="D2104" s="10">
        <v>80.34</v>
      </c>
      <c r="E2104" s="10">
        <v>26.73</v>
      </c>
      <c r="F2104" t="s">
        <v>108</v>
      </c>
      <c r="G2104" t="s">
        <v>109</v>
      </c>
    </row>
    <row r="2105" spans="1:7">
      <c r="A2105" t="s">
        <v>15</v>
      </c>
      <c r="B2105" s="1">
        <v>45175</v>
      </c>
      <c r="C2105">
        <v>52</v>
      </c>
      <c r="D2105" s="10">
        <v>18.46</v>
      </c>
      <c r="E2105" s="10">
        <v>115.53</v>
      </c>
      <c r="F2105" t="s">
        <v>107</v>
      </c>
      <c r="G2105" t="s">
        <v>109</v>
      </c>
    </row>
    <row r="2106" spans="1:7">
      <c r="A2106" t="s">
        <v>88</v>
      </c>
      <c r="B2106" s="1">
        <v>45597</v>
      </c>
      <c r="C2106">
        <v>72</v>
      </c>
      <c r="D2106" s="10">
        <v>44.89</v>
      </c>
      <c r="E2106" s="10">
        <v>69.010000000000005</v>
      </c>
      <c r="F2106" t="s">
        <v>107</v>
      </c>
      <c r="G2106" t="s">
        <v>109</v>
      </c>
    </row>
    <row r="2107" spans="1:7">
      <c r="A2107" t="s">
        <v>14</v>
      </c>
      <c r="B2107" s="1">
        <v>45188</v>
      </c>
      <c r="C2107">
        <v>77</v>
      </c>
      <c r="D2107" s="10">
        <v>88.51</v>
      </c>
      <c r="E2107" s="10">
        <v>87.41</v>
      </c>
      <c r="F2107" t="s">
        <v>107</v>
      </c>
      <c r="G2107" t="s">
        <v>109</v>
      </c>
    </row>
    <row r="2108" spans="1:7">
      <c r="A2108" t="s">
        <v>49</v>
      </c>
      <c r="B2108" s="1">
        <v>45191</v>
      </c>
      <c r="C2108">
        <v>125</v>
      </c>
      <c r="D2108" s="10">
        <v>11.41</v>
      </c>
      <c r="E2108" s="10">
        <v>95.49</v>
      </c>
      <c r="F2108" t="s">
        <v>108</v>
      </c>
      <c r="G2108" t="s">
        <v>110</v>
      </c>
    </row>
    <row r="2109" spans="1:7">
      <c r="A2109" t="s">
        <v>57</v>
      </c>
      <c r="B2109" s="1">
        <v>45070</v>
      </c>
      <c r="C2109">
        <v>123</v>
      </c>
      <c r="D2109" s="10">
        <v>41.01</v>
      </c>
      <c r="E2109" s="10">
        <v>77.14</v>
      </c>
      <c r="F2109" t="s">
        <v>108</v>
      </c>
      <c r="G2109" t="s">
        <v>109</v>
      </c>
    </row>
    <row r="2110" spans="1:7">
      <c r="A2110" t="s">
        <v>42</v>
      </c>
      <c r="B2110" s="1">
        <v>45366</v>
      </c>
      <c r="C2110">
        <v>163</v>
      </c>
      <c r="D2110" s="10">
        <v>44.78</v>
      </c>
      <c r="E2110" s="10">
        <v>72.239999999999995</v>
      </c>
      <c r="F2110" t="s">
        <v>107</v>
      </c>
      <c r="G2110" t="s">
        <v>110</v>
      </c>
    </row>
    <row r="2111" spans="1:7">
      <c r="A2111" t="s">
        <v>47</v>
      </c>
      <c r="B2111" s="1">
        <v>44990</v>
      </c>
      <c r="C2111">
        <v>24</v>
      </c>
      <c r="D2111" s="10">
        <v>22.05</v>
      </c>
      <c r="E2111" s="10">
        <v>93.2</v>
      </c>
      <c r="F2111" t="s">
        <v>107</v>
      </c>
      <c r="G2111" t="s">
        <v>109</v>
      </c>
    </row>
    <row r="2112" spans="1:7">
      <c r="A2112" t="s">
        <v>81</v>
      </c>
      <c r="B2112" s="1">
        <v>45353</v>
      </c>
      <c r="C2112">
        <v>70</v>
      </c>
      <c r="D2112" s="10">
        <v>71.34</v>
      </c>
      <c r="E2112" s="10">
        <v>50.93</v>
      </c>
      <c r="F2112" t="s">
        <v>107</v>
      </c>
      <c r="G2112" t="s">
        <v>109</v>
      </c>
    </row>
    <row r="2113" spans="1:7">
      <c r="A2113" t="s">
        <v>38</v>
      </c>
      <c r="B2113" s="1">
        <v>45311</v>
      </c>
      <c r="C2113">
        <v>249</v>
      </c>
      <c r="D2113" s="10">
        <v>58.5</v>
      </c>
      <c r="E2113" s="10">
        <v>83.87</v>
      </c>
      <c r="F2113" t="s">
        <v>107</v>
      </c>
      <c r="G2113" t="s">
        <v>109</v>
      </c>
    </row>
    <row r="2114" spans="1:7">
      <c r="A2114" t="s">
        <v>11</v>
      </c>
      <c r="B2114" s="1">
        <v>45639</v>
      </c>
      <c r="C2114">
        <v>98</v>
      </c>
      <c r="D2114" s="10">
        <v>71.75</v>
      </c>
      <c r="E2114" s="10">
        <v>38.89</v>
      </c>
      <c r="F2114" t="s">
        <v>108</v>
      </c>
      <c r="G2114" t="s">
        <v>110</v>
      </c>
    </row>
    <row r="2115" spans="1:7">
      <c r="A2115" t="s">
        <v>47</v>
      </c>
      <c r="B2115" s="1">
        <v>45549</v>
      </c>
      <c r="C2115">
        <v>60</v>
      </c>
      <c r="D2115" s="10">
        <v>56.09</v>
      </c>
      <c r="E2115" s="10">
        <v>59.89</v>
      </c>
      <c r="F2115" t="s">
        <v>108</v>
      </c>
      <c r="G2115" t="s">
        <v>109</v>
      </c>
    </row>
    <row r="2116" spans="1:7">
      <c r="A2116" t="s">
        <v>82</v>
      </c>
      <c r="B2116" s="1">
        <v>45133</v>
      </c>
      <c r="C2116">
        <v>23</v>
      </c>
      <c r="D2116" s="10">
        <v>53.09</v>
      </c>
      <c r="E2116" s="10">
        <v>72.02</v>
      </c>
      <c r="F2116" t="s">
        <v>107</v>
      </c>
      <c r="G2116" t="s">
        <v>109</v>
      </c>
    </row>
    <row r="2117" spans="1:7">
      <c r="A2117" t="s">
        <v>33</v>
      </c>
      <c r="B2117" s="1">
        <v>45333</v>
      </c>
      <c r="C2117">
        <v>228</v>
      </c>
      <c r="D2117" s="10">
        <v>17.010000000000002</v>
      </c>
      <c r="E2117" s="10">
        <v>73.040000000000006</v>
      </c>
      <c r="F2117" t="s">
        <v>107</v>
      </c>
      <c r="G2117" t="s">
        <v>110</v>
      </c>
    </row>
    <row r="2118" spans="1:7">
      <c r="A2118" t="s">
        <v>40</v>
      </c>
      <c r="B2118" s="1">
        <v>45334</v>
      </c>
      <c r="C2118">
        <v>151</v>
      </c>
      <c r="D2118" s="10">
        <v>39.57</v>
      </c>
      <c r="E2118" s="10">
        <v>84.26</v>
      </c>
      <c r="F2118" t="s">
        <v>108</v>
      </c>
      <c r="G2118" t="s">
        <v>110</v>
      </c>
    </row>
    <row r="2119" spans="1:7">
      <c r="A2119" t="s">
        <v>49</v>
      </c>
      <c r="B2119" s="1">
        <v>44976</v>
      </c>
      <c r="C2119">
        <v>2</v>
      </c>
      <c r="D2119" s="10">
        <v>86.26</v>
      </c>
      <c r="E2119" s="10">
        <v>88.54</v>
      </c>
      <c r="F2119" t="s">
        <v>107</v>
      </c>
      <c r="G2119" t="s">
        <v>109</v>
      </c>
    </row>
    <row r="2120" spans="1:7">
      <c r="A2120" t="s">
        <v>46</v>
      </c>
      <c r="B2120" s="1">
        <v>45072</v>
      </c>
      <c r="C2120">
        <v>159</v>
      </c>
      <c r="D2120" s="10">
        <v>11.73</v>
      </c>
      <c r="E2120" s="10">
        <v>22.71</v>
      </c>
      <c r="F2120" t="s">
        <v>108</v>
      </c>
      <c r="G2120" t="s">
        <v>109</v>
      </c>
    </row>
    <row r="2121" spans="1:7">
      <c r="A2121" t="s">
        <v>13</v>
      </c>
      <c r="B2121" s="1">
        <v>45422</v>
      </c>
      <c r="C2121">
        <v>263</v>
      </c>
      <c r="D2121" s="10">
        <v>79.739999999999995</v>
      </c>
      <c r="E2121" s="10">
        <v>61.6</v>
      </c>
      <c r="F2121" t="s">
        <v>107</v>
      </c>
      <c r="G2121" t="s">
        <v>110</v>
      </c>
    </row>
    <row r="2122" spans="1:7">
      <c r="A2122" t="s">
        <v>25</v>
      </c>
      <c r="B2122" s="1">
        <v>45213</v>
      </c>
      <c r="C2122">
        <v>24</v>
      </c>
      <c r="D2122" s="10">
        <v>72.39</v>
      </c>
      <c r="E2122" s="10">
        <v>39.729999999999997</v>
      </c>
      <c r="F2122" t="s">
        <v>108</v>
      </c>
      <c r="G2122" t="s">
        <v>110</v>
      </c>
    </row>
    <row r="2123" spans="1:7">
      <c r="A2123" t="s">
        <v>15</v>
      </c>
      <c r="B2123" s="1">
        <v>45368</v>
      </c>
      <c r="C2123">
        <v>64</v>
      </c>
      <c r="D2123" s="10">
        <v>84.95</v>
      </c>
      <c r="E2123" s="10">
        <v>23.21</v>
      </c>
      <c r="F2123" t="s">
        <v>108</v>
      </c>
      <c r="G2123" t="s">
        <v>110</v>
      </c>
    </row>
    <row r="2124" spans="1:7">
      <c r="A2124" t="s">
        <v>65</v>
      </c>
      <c r="B2124" s="1">
        <v>45220</v>
      </c>
      <c r="C2124">
        <v>279</v>
      </c>
      <c r="D2124" s="10">
        <v>72.25</v>
      </c>
      <c r="E2124" s="10">
        <v>51.61</v>
      </c>
      <c r="F2124" t="s">
        <v>108</v>
      </c>
      <c r="G2124" t="s">
        <v>110</v>
      </c>
    </row>
    <row r="2125" spans="1:7">
      <c r="A2125" t="s">
        <v>20</v>
      </c>
      <c r="B2125" s="1">
        <v>45594</v>
      </c>
      <c r="C2125">
        <v>263</v>
      </c>
      <c r="D2125" s="10">
        <v>52.39</v>
      </c>
      <c r="E2125" s="10">
        <v>53.48</v>
      </c>
      <c r="F2125" t="s">
        <v>107</v>
      </c>
      <c r="G2125" t="s">
        <v>109</v>
      </c>
    </row>
    <row r="2126" spans="1:7">
      <c r="A2126" t="s">
        <v>87</v>
      </c>
      <c r="B2126" s="1">
        <v>45233</v>
      </c>
      <c r="C2126">
        <v>258</v>
      </c>
      <c r="D2126" s="10">
        <v>61.9</v>
      </c>
      <c r="E2126" s="10">
        <v>106.05</v>
      </c>
      <c r="F2126" t="s">
        <v>107</v>
      </c>
      <c r="G2126" t="s">
        <v>110</v>
      </c>
    </row>
    <row r="2127" spans="1:7">
      <c r="A2127" t="s">
        <v>69</v>
      </c>
      <c r="B2127" s="1">
        <v>45255</v>
      </c>
      <c r="C2127">
        <v>87</v>
      </c>
      <c r="D2127" s="10">
        <v>29.39</v>
      </c>
      <c r="E2127" s="10">
        <v>97.38</v>
      </c>
      <c r="F2127" t="s">
        <v>107</v>
      </c>
      <c r="G2127" t="s">
        <v>109</v>
      </c>
    </row>
    <row r="2128" spans="1:7">
      <c r="A2128" t="s">
        <v>46</v>
      </c>
      <c r="B2128" s="1">
        <v>44997</v>
      </c>
      <c r="C2128">
        <v>282</v>
      </c>
      <c r="D2128" s="10">
        <v>86.6</v>
      </c>
      <c r="E2128" s="10">
        <v>52.83</v>
      </c>
      <c r="F2128" t="s">
        <v>108</v>
      </c>
      <c r="G2128" t="s">
        <v>109</v>
      </c>
    </row>
    <row r="2129" spans="1:7">
      <c r="A2129" t="s">
        <v>72</v>
      </c>
      <c r="B2129" s="1">
        <v>45044</v>
      </c>
      <c r="C2129">
        <v>25</v>
      </c>
      <c r="D2129" s="10">
        <v>20.85</v>
      </c>
      <c r="E2129" s="10">
        <v>24.85</v>
      </c>
      <c r="F2129" t="s">
        <v>107</v>
      </c>
      <c r="G2129" t="s">
        <v>110</v>
      </c>
    </row>
    <row r="2130" spans="1:7">
      <c r="A2130" t="s">
        <v>66</v>
      </c>
      <c r="B2130" s="1">
        <v>45088</v>
      </c>
      <c r="C2130">
        <v>112</v>
      </c>
      <c r="D2130" s="10">
        <v>86.21</v>
      </c>
      <c r="E2130" s="10">
        <v>73.069999999999993</v>
      </c>
      <c r="F2130" t="s">
        <v>107</v>
      </c>
      <c r="G2130" t="s">
        <v>110</v>
      </c>
    </row>
    <row r="2131" spans="1:7">
      <c r="A2131" t="s">
        <v>59</v>
      </c>
      <c r="B2131" s="1">
        <v>45090</v>
      </c>
      <c r="C2131">
        <v>161</v>
      </c>
      <c r="D2131" s="10">
        <v>74.2</v>
      </c>
      <c r="E2131" s="10">
        <v>40.31</v>
      </c>
      <c r="F2131" t="s">
        <v>107</v>
      </c>
      <c r="G2131" t="s">
        <v>110</v>
      </c>
    </row>
    <row r="2132" spans="1:7">
      <c r="A2132" t="s">
        <v>63</v>
      </c>
      <c r="B2132" s="1">
        <v>45300</v>
      </c>
      <c r="C2132">
        <v>79</v>
      </c>
      <c r="D2132" s="10">
        <v>36.619999999999997</v>
      </c>
      <c r="E2132" s="10">
        <v>109.51</v>
      </c>
      <c r="F2132" t="s">
        <v>108</v>
      </c>
      <c r="G2132" t="s">
        <v>110</v>
      </c>
    </row>
    <row r="2133" spans="1:7">
      <c r="A2133" t="s">
        <v>49</v>
      </c>
      <c r="B2133" s="1">
        <v>45389</v>
      </c>
      <c r="C2133">
        <v>247</v>
      </c>
      <c r="D2133" s="10">
        <v>39.04</v>
      </c>
      <c r="E2133" s="10">
        <v>27.4</v>
      </c>
      <c r="F2133" t="s">
        <v>108</v>
      </c>
      <c r="G2133" t="s">
        <v>110</v>
      </c>
    </row>
    <row r="2134" spans="1:7">
      <c r="A2134" t="s">
        <v>106</v>
      </c>
      <c r="B2134" s="1">
        <v>45178</v>
      </c>
      <c r="C2134">
        <v>113</v>
      </c>
      <c r="D2134" s="10">
        <v>92.34</v>
      </c>
      <c r="E2134" s="10">
        <v>55.18</v>
      </c>
      <c r="F2134" t="s">
        <v>108</v>
      </c>
      <c r="G2134" t="s">
        <v>109</v>
      </c>
    </row>
    <row r="2135" spans="1:7">
      <c r="A2135" t="s">
        <v>38</v>
      </c>
      <c r="B2135" s="1">
        <v>44993</v>
      </c>
      <c r="C2135">
        <v>273</v>
      </c>
      <c r="D2135" s="10">
        <v>92.12</v>
      </c>
      <c r="E2135" s="10">
        <v>35.32</v>
      </c>
      <c r="F2135" t="s">
        <v>108</v>
      </c>
      <c r="G2135" t="s">
        <v>109</v>
      </c>
    </row>
    <row r="2136" spans="1:7">
      <c r="A2136" t="s">
        <v>105</v>
      </c>
      <c r="B2136" s="1">
        <v>44987</v>
      </c>
      <c r="C2136">
        <v>257</v>
      </c>
      <c r="D2136" s="10">
        <v>37.229999999999997</v>
      </c>
      <c r="E2136" s="10">
        <v>58.16</v>
      </c>
      <c r="F2136" t="s">
        <v>107</v>
      </c>
      <c r="G2136" t="s">
        <v>109</v>
      </c>
    </row>
    <row r="2137" spans="1:7">
      <c r="A2137" t="s">
        <v>38</v>
      </c>
      <c r="B2137" s="1">
        <v>45326</v>
      </c>
      <c r="C2137">
        <v>272</v>
      </c>
      <c r="D2137" s="10">
        <v>70.099999999999994</v>
      </c>
      <c r="E2137" s="10">
        <v>55.61</v>
      </c>
      <c r="F2137" t="s">
        <v>108</v>
      </c>
      <c r="G2137" t="s">
        <v>110</v>
      </c>
    </row>
    <row r="2138" spans="1:7">
      <c r="A2138" t="s">
        <v>71</v>
      </c>
      <c r="B2138" s="1">
        <v>45193</v>
      </c>
      <c r="C2138">
        <v>115</v>
      </c>
      <c r="D2138" s="10">
        <v>26.77</v>
      </c>
      <c r="E2138" s="10">
        <v>97.91</v>
      </c>
      <c r="F2138" t="s">
        <v>108</v>
      </c>
      <c r="G2138" t="s">
        <v>110</v>
      </c>
    </row>
    <row r="2139" spans="1:7">
      <c r="A2139" t="s">
        <v>32</v>
      </c>
      <c r="B2139" s="1">
        <v>45196</v>
      </c>
      <c r="C2139">
        <v>265</v>
      </c>
      <c r="D2139" s="10">
        <v>88.51</v>
      </c>
      <c r="E2139" s="10">
        <v>60.29</v>
      </c>
      <c r="F2139" t="s">
        <v>108</v>
      </c>
      <c r="G2139" t="s">
        <v>110</v>
      </c>
    </row>
    <row r="2140" spans="1:7">
      <c r="A2140" t="s">
        <v>73</v>
      </c>
      <c r="B2140" s="1">
        <v>45021</v>
      </c>
      <c r="C2140">
        <v>167</v>
      </c>
      <c r="D2140" s="10">
        <v>47.69</v>
      </c>
      <c r="E2140" s="10">
        <v>63.34</v>
      </c>
      <c r="F2140" t="s">
        <v>107</v>
      </c>
      <c r="G2140" t="s">
        <v>109</v>
      </c>
    </row>
    <row r="2141" spans="1:7">
      <c r="A2141" t="s">
        <v>91</v>
      </c>
      <c r="B2141" s="1">
        <v>45131</v>
      </c>
      <c r="C2141">
        <v>24</v>
      </c>
      <c r="D2141" s="10">
        <v>75.849999999999994</v>
      </c>
      <c r="E2141" s="10">
        <v>42.61</v>
      </c>
      <c r="F2141" t="s">
        <v>107</v>
      </c>
      <c r="G2141" t="s">
        <v>110</v>
      </c>
    </row>
    <row r="2142" spans="1:7">
      <c r="A2142" t="s">
        <v>71</v>
      </c>
      <c r="B2142" s="1">
        <v>44970</v>
      </c>
      <c r="C2142">
        <v>166</v>
      </c>
      <c r="D2142" s="10">
        <v>76.58</v>
      </c>
      <c r="E2142" s="10">
        <v>104.83</v>
      </c>
      <c r="F2142" t="s">
        <v>108</v>
      </c>
      <c r="G2142" t="s">
        <v>110</v>
      </c>
    </row>
    <row r="2143" spans="1:7">
      <c r="A2143" t="s">
        <v>40</v>
      </c>
      <c r="B2143" s="1">
        <v>45129</v>
      </c>
      <c r="C2143">
        <v>127</v>
      </c>
      <c r="D2143" s="10">
        <v>84.77</v>
      </c>
      <c r="E2143" s="10">
        <v>84.13</v>
      </c>
      <c r="F2143" t="s">
        <v>107</v>
      </c>
      <c r="G2143" t="s">
        <v>110</v>
      </c>
    </row>
    <row r="2144" spans="1:7">
      <c r="A2144" t="s">
        <v>68</v>
      </c>
      <c r="B2144" s="1">
        <v>45252</v>
      </c>
      <c r="C2144">
        <v>191</v>
      </c>
      <c r="D2144" s="10">
        <v>57.13</v>
      </c>
      <c r="E2144" s="10">
        <v>102.84</v>
      </c>
      <c r="F2144" t="s">
        <v>108</v>
      </c>
      <c r="G2144" t="s">
        <v>110</v>
      </c>
    </row>
    <row r="2145" spans="1:7">
      <c r="A2145" t="s">
        <v>15</v>
      </c>
      <c r="B2145" s="1">
        <v>45584</v>
      </c>
      <c r="C2145">
        <v>44</v>
      </c>
      <c r="D2145" s="10">
        <v>46.64</v>
      </c>
      <c r="E2145" s="10">
        <v>48.96</v>
      </c>
      <c r="F2145" t="s">
        <v>108</v>
      </c>
      <c r="G2145" t="s">
        <v>109</v>
      </c>
    </row>
    <row r="2146" spans="1:7">
      <c r="A2146" t="s">
        <v>8</v>
      </c>
      <c r="B2146" s="1">
        <v>45338</v>
      </c>
      <c r="C2146">
        <v>152</v>
      </c>
      <c r="D2146" s="10">
        <v>23.88</v>
      </c>
      <c r="E2146" s="10">
        <v>98.71</v>
      </c>
      <c r="F2146" t="s">
        <v>108</v>
      </c>
      <c r="G2146" t="s">
        <v>109</v>
      </c>
    </row>
    <row r="2147" spans="1:7">
      <c r="A2147" t="s">
        <v>71</v>
      </c>
      <c r="B2147" s="1">
        <v>45376</v>
      </c>
      <c r="C2147">
        <v>58</v>
      </c>
      <c r="D2147" s="10">
        <v>31.56</v>
      </c>
      <c r="E2147" s="10">
        <v>77.47</v>
      </c>
      <c r="F2147" t="s">
        <v>107</v>
      </c>
      <c r="G2147" t="s">
        <v>110</v>
      </c>
    </row>
    <row r="2148" spans="1:7">
      <c r="A2148" t="s">
        <v>19</v>
      </c>
      <c r="B2148" s="1">
        <v>45697</v>
      </c>
      <c r="C2148">
        <v>18</v>
      </c>
      <c r="D2148" s="10">
        <v>67.13</v>
      </c>
      <c r="E2148" s="10">
        <v>82.9</v>
      </c>
      <c r="F2148" t="s">
        <v>107</v>
      </c>
      <c r="G2148" t="s">
        <v>109</v>
      </c>
    </row>
    <row r="2149" spans="1:7">
      <c r="A2149" t="s">
        <v>85</v>
      </c>
      <c r="B2149" s="1">
        <v>45613</v>
      </c>
      <c r="C2149">
        <v>105</v>
      </c>
      <c r="D2149" s="10">
        <v>14.73</v>
      </c>
      <c r="E2149" s="10">
        <v>104.37</v>
      </c>
      <c r="F2149" t="s">
        <v>107</v>
      </c>
      <c r="G2149" t="s">
        <v>109</v>
      </c>
    </row>
    <row r="2150" spans="1:7">
      <c r="A2150" t="s">
        <v>27</v>
      </c>
      <c r="B2150" s="1">
        <v>45192</v>
      </c>
      <c r="C2150">
        <v>97</v>
      </c>
      <c r="D2150" s="10">
        <v>45.09</v>
      </c>
      <c r="E2150" s="10">
        <v>36.57</v>
      </c>
      <c r="F2150" t="s">
        <v>108</v>
      </c>
      <c r="G2150" t="s">
        <v>110</v>
      </c>
    </row>
    <row r="2151" spans="1:7">
      <c r="A2151" t="s">
        <v>34</v>
      </c>
      <c r="B2151" s="1">
        <v>45410</v>
      </c>
      <c r="C2151">
        <v>197</v>
      </c>
      <c r="D2151" s="10">
        <v>91.35</v>
      </c>
      <c r="E2151" s="10">
        <v>22.49</v>
      </c>
      <c r="F2151" t="s">
        <v>108</v>
      </c>
      <c r="G2151" t="s">
        <v>109</v>
      </c>
    </row>
    <row r="2152" spans="1:7">
      <c r="A2152" t="s">
        <v>64</v>
      </c>
      <c r="B2152" s="1">
        <v>45527</v>
      </c>
      <c r="C2152">
        <v>87</v>
      </c>
      <c r="D2152" s="10">
        <v>93.62</v>
      </c>
      <c r="E2152" s="10">
        <v>52.58</v>
      </c>
      <c r="F2152" t="s">
        <v>107</v>
      </c>
      <c r="G2152" t="s">
        <v>109</v>
      </c>
    </row>
    <row r="2153" spans="1:7">
      <c r="A2153" t="s">
        <v>78</v>
      </c>
      <c r="B2153" s="1">
        <v>45231</v>
      </c>
      <c r="C2153">
        <v>95</v>
      </c>
      <c r="D2153" s="10">
        <v>97.88</v>
      </c>
      <c r="E2153" s="10">
        <v>35.92</v>
      </c>
      <c r="F2153" t="s">
        <v>108</v>
      </c>
      <c r="G2153" t="s">
        <v>110</v>
      </c>
    </row>
    <row r="2154" spans="1:7">
      <c r="A2154" t="s">
        <v>76</v>
      </c>
      <c r="B2154" s="1">
        <v>45415</v>
      </c>
      <c r="C2154">
        <v>263</v>
      </c>
      <c r="D2154" s="10">
        <v>74.64</v>
      </c>
      <c r="E2154" s="10">
        <v>55.66</v>
      </c>
      <c r="F2154" t="s">
        <v>107</v>
      </c>
      <c r="G2154" t="s">
        <v>109</v>
      </c>
    </row>
    <row r="2155" spans="1:7">
      <c r="A2155" t="s">
        <v>103</v>
      </c>
      <c r="B2155" s="1">
        <v>45089</v>
      </c>
      <c r="C2155">
        <v>294</v>
      </c>
      <c r="D2155" s="10">
        <v>24.73</v>
      </c>
      <c r="E2155" s="10">
        <v>34.08</v>
      </c>
      <c r="F2155" t="s">
        <v>108</v>
      </c>
      <c r="G2155" t="s">
        <v>110</v>
      </c>
    </row>
    <row r="2156" spans="1:7">
      <c r="A2156" t="s">
        <v>35</v>
      </c>
      <c r="B2156" s="1">
        <v>45646</v>
      </c>
      <c r="C2156">
        <v>112</v>
      </c>
      <c r="D2156" s="10">
        <v>28.15</v>
      </c>
      <c r="E2156" s="10">
        <v>71.430000000000007</v>
      </c>
      <c r="F2156" t="s">
        <v>107</v>
      </c>
      <c r="G2156" t="s">
        <v>110</v>
      </c>
    </row>
    <row r="2157" spans="1:7">
      <c r="A2157" t="s">
        <v>58</v>
      </c>
      <c r="B2157" s="1">
        <v>45561</v>
      </c>
      <c r="C2157">
        <v>72</v>
      </c>
      <c r="D2157" s="10">
        <v>99.73</v>
      </c>
      <c r="E2157" s="10">
        <v>99.94</v>
      </c>
      <c r="F2157" t="s">
        <v>108</v>
      </c>
      <c r="G2157" t="s">
        <v>110</v>
      </c>
    </row>
    <row r="2158" spans="1:7">
      <c r="A2158" t="s">
        <v>33</v>
      </c>
      <c r="B2158" s="1">
        <v>45435</v>
      </c>
      <c r="C2158">
        <v>90</v>
      </c>
      <c r="D2158" s="10">
        <v>26.89</v>
      </c>
      <c r="E2158" s="10">
        <v>88.64</v>
      </c>
      <c r="F2158" t="s">
        <v>107</v>
      </c>
      <c r="G2158" t="s">
        <v>110</v>
      </c>
    </row>
    <row r="2159" spans="1:7">
      <c r="A2159" t="s">
        <v>95</v>
      </c>
      <c r="B2159" s="1">
        <v>45361</v>
      </c>
      <c r="C2159">
        <v>40</v>
      </c>
      <c r="D2159" s="10">
        <v>93.36</v>
      </c>
      <c r="E2159" s="10">
        <v>98.15</v>
      </c>
      <c r="F2159" t="s">
        <v>107</v>
      </c>
      <c r="G2159" t="s">
        <v>109</v>
      </c>
    </row>
    <row r="2160" spans="1:7">
      <c r="A2160" t="s">
        <v>89</v>
      </c>
      <c r="B2160" s="1">
        <v>44996</v>
      </c>
      <c r="C2160">
        <v>113</v>
      </c>
      <c r="D2160" s="10">
        <v>44.22</v>
      </c>
      <c r="E2160" s="10">
        <v>39.53</v>
      </c>
      <c r="F2160" t="s">
        <v>107</v>
      </c>
      <c r="G2160" t="s">
        <v>109</v>
      </c>
    </row>
    <row r="2161" spans="1:7">
      <c r="A2161" t="s">
        <v>26</v>
      </c>
      <c r="B2161" s="1">
        <v>45437</v>
      </c>
      <c r="C2161">
        <v>235</v>
      </c>
      <c r="D2161" s="10">
        <v>88.66</v>
      </c>
      <c r="E2161" s="10">
        <v>106.23</v>
      </c>
      <c r="F2161" t="s">
        <v>108</v>
      </c>
      <c r="G2161" t="s">
        <v>109</v>
      </c>
    </row>
    <row r="2162" spans="1:7">
      <c r="A2162" t="s">
        <v>41</v>
      </c>
      <c r="B2162" s="1">
        <v>45067</v>
      </c>
      <c r="C2162">
        <v>284</v>
      </c>
      <c r="D2162" s="10">
        <v>63.36</v>
      </c>
      <c r="E2162" s="10">
        <v>84.15</v>
      </c>
      <c r="F2162" t="s">
        <v>108</v>
      </c>
      <c r="G2162" t="s">
        <v>109</v>
      </c>
    </row>
    <row r="2163" spans="1:7">
      <c r="A2163" t="s">
        <v>13</v>
      </c>
      <c r="B2163" s="1">
        <v>45395</v>
      </c>
      <c r="C2163">
        <v>177</v>
      </c>
      <c r="D2163" s="10">
        <v>69.28</v>
      </c>
      <c r="E2163" s="10">
        <v>34.4</v>
      </c>
      <c r="F2163" t="s">
        <v>108</v>
      </c>
      <c r="G2163" t="s">
        <v>110</v>
      </c>
    </row>
    <row r="2164" spans="1:7">
      <c r="A2164" t="s">
        <v>94</v>
      </c>
      <c r="B2164" s="1">
        <v>45019</v>
      </c>
      <c r="C2164">
        <v>241</v>
      </c>
      <c r="D2164" s="10">
        <v>62.97</v>
      </c>
      <c r="E2164" s="10">
        <v>83.72</v>
      </c>
      <c r="F2164" t="s">
        <v>108</v>
      </c>
      <c r="G2164" t="s">
        <v>109</v>
      </c>
    </row>
    <row r="2165" spans="1:7">
      <c r="A2165" t="s">
        <v>39</v>
      </c>
      <c r="B2165" s="1">
        <v>45038</v>
      </c>
      <c r="C2165">
        <v>100</v>
      </c>
      <c r="D2165" s="10">
        <v>98.07</v>
      </c>
      <c r="E2165" s="10">
        <v>32.229999999999997</v>
      </c>
      <c r="F2165" t="s">
        <v>107</v>
      </c>
      <c r="G2165" t="s">
        <v>110</v>
      </c>
    </row>
    <row r="2166" spans="1:7">
      <c r="A2166" t="s">
        <v>16</v>
      </c>
      <c r="B2166" s="1">
        <v>45031</v>
      </c>
      <c r="C2166">
        <v>162</v>
      </c>
      <c r="D2166" s="10">
        <v>33.03</v>
      </c>
      <c r="E2166" s="10">
        <v>93.73</v>
      </c>
      <c r="F2166" t="s">
        <v>108</v>
      </c>
      <c r="G2166" t="s">
        <v>110</v>
      </c>
    </row>
    <row r="2167" spans="1:7">
      <c r="A2167" t="s">
        <v>24</v>
      </c>
      <c r="B2167" s="1">
        <v>45098</v>
      </c>
      <c r="C2167">
        <v>162</v>
      </c>
      <c r="D2167" s="10">
        <v>76.290000000000006</v>
      </c>
      <c r="E2167" s="10">
        <v>35.17</v>
      </c>
      <c r="F2167" t="s">
        <v>108</v>
      </c>
      <c r="G2167" t="s">
        <v>109</v>
      </c>
    </row>
    <row r="2168" spans="1:7">
      <c r="A2168" t="s">
        <v>68</v>
      </c>
      <c r="B2168" s="1">
        <v>45059</v>
      </c>
      <c r="C2168">
        <v>80</v>
      </c>
      <c r="D2168" s="10">
        <v>67.459999999999994</v>
      </c>
      <c r="E2168" s="10">
        <v>84.16</v>
      </c>
      <c r="F2168" t="s">
        <v>107</v>
      </c>
      <c r="G2168" t="s">
        <v>109</v>
      </c>
    </row>
    <row r="2169" spans="1:7">
      <c r="A2169" t="s">
        <v>56</v>
      </c>
      <c r="B2169" s="1">
        <v>45237</v>
      </c>
      <c r="C2169">
        <v>243</v>
      </c>
      <c r="D2169" s="10">
        <v>30.98</v>
      </c>
      <c r="E2169" s="10">
        <v>55.74</v>
      </c>
      <c r="F2169" t="s">
        <v>108</v>
      </c>
      <c r="G2169" t="s">
        <v>109</v>
      </c>
    </row>
    <row r="2170" spans="1:7">
      <c r="A2170" t="s">
        <v>30</v>
      </c>
      <c r="B2170" s="1">
        <v>45081</v>
      </c>
      <c r="C2170">
        <v>204</v>
      </c>
      <c r="D2170" s="10">
        <v>55.77</v>
      </c>
      <c r="E2170" s="10">
        <v>107.55</v>
      </c>
      <c r="F2170" t="s">
        <v>107</v>
      </c>
      <c r="G2170" t="s">
        <v>109</v>
      </c>
    </row>
    <row r="2171" spans="1:7">
      <c r="A2171" t="s">
        <v>81</v>
      </c>
      <c r="B2171" s="1">
        <v>45191</v>
      </c>
      <c r="C2171">
        <v>31</v>
      </c>
      <c r="D2171" s="10">
        <v>16.84</v>
      </c>
      <c r="E2171" s="10">
        <v>88.79</v>
      </c>
      <c r="F2171" t="s">
        <v>107</v>
      </c>
      <c r="G2171" t="s">
        <v>110</v>
      </c>
    </row>
    <row r="2172" spans="1:7">
      <c r="A2172" t="s">
        <v>75</v>
      </c>
      <c r="B2172" s="1">
        <v>45394</v>
      </c>
      <c r="C2172">
        <v>176</v>
      </c>
      <c r="D2172" s="10">
        <v>54.29</v>
      </c>
      <c r="E2172" s="10">
        <v>80.09</v>
      </c>
      <c r="F2172" t="s">
        <v>108</v>
      </c>
      <c r="G2172" t="s">
        <v>110</v>
      </c>
    </row>
    <row r="2173" spans="1:7">
      <c r="A2173" t="s">
        <v>55</v>
      </c>
      <c r="B2173" s="1">
        <v>45455</v>
      </c>
      <c r="C2173">
        <v>112</v>
      </c>
      <c r="D2173" s="10">
        <v>53.51</v>
      </c>
      <c r="E2173" s="10">
        <v>24.1</v>
      </c>
      <c r="F2173" t="s">
        <v>108</v>
      </c>
      <c r="G2173" t="s">
        <v>110</v>
      </c>
    </row>
    <row r="2174" spans="1:7">
      <c r="A2174" t="s">
        <v>70</v>
      </c>
      <c r="B2174" s="1">
        <v>45663</v>
      </c>
      <c r="C2174">
        <v>136</v>
      </c>
      <c r="D2174" s="10">
        <v>14.73</v>
      </c>
      <c r="E2174" s="10">
        <v>54.84</v>
      </c>
      <c r="F2174" t="s">
        <v>108</v>
      </c>
      <c r="G2174" t="s">
        <v>110</v>
      </c>
    </row>
    <row r="2175" spans="1:7">
      <c r="A2175" t="s">
        <v>79</v>
      </c>
      <c r="B2175" s="1">
        <v>45460</v>
      </c>
      <c r="C2175">
        <v>110</v>
      </c>
      <c r="D2175" s="10">
        <v>73.95</v>
      </c>
      <c r="E2175" s="10">
        <v>46.7</v>
      </c>
      <c r="F2175" t="s">
        <v>107</v>
      </c>
      <c r="G2175" t="s">
        <v>110</v>
      </c>
    </row>
    <row r="2176" spans="1:7">
      <c r="A2176" t="s">
        <v>55</v>
      </c>
      <c r="B2176" s="1">
        <v>45629</v>
      </c>
      <c r="C2176">
        <v>250</v>
      </c>
      <c r="D2176" s="10">
        <v>30.56</v>
      </c>
      <c r="E2176" s="10">
        <v>82</v>
      </c>
      <c r="F2176" t="s">
        <v>108</v>
      </c>
      <c r="G2176" t="s">
        <v>110</v>
      </c>
    </row>
    <row r="2177" spans="1:7">
      <c r="A2177" t="s">
        <v>32</v>
      </c>
      <c r="B2177" s="1">
        <v>45435</v>
      </c>
      <c r="C2177">
        <v>76</v>
      </c>
      <c r="D2177" s="10">
        <v>28.91</v>
      </c>
      <c r="E2177" s="10">
        <v>31.02</v>
      </c>
      <c r="F2177" t="s">
        <v>107</v>
      </c>
      <c r="G2177" t="s">
        <v>110</v>
      </c>
    </row>
    <row r="2178" spans="1:7">
      <c r="A2178" t="s">
        <v>34</v>
      </c>
      <c r="B2178" s="1">
        <v>45015</v>
      </c>
      <c r="C2178">
        <v>53</v>
      </c>
      <c r="D2178" s="10">
        <v>33.14</v>
      </c>
      <c r="E2178" s="10">
        <v>77.010000000000005</v>
      </c>
      <c r="F2178" t="s">
        <v>107</v>
      </c>
      <c r="G2178" t="s">
        <v>110</v>
      </c>
    </row>
    <row r="2179" spans="1:7">
      <c r="A2179" t="s">
        <v>67</v>
      </c>
      <c r="B2179" s="1">
        <v>44996</v>
      </c>
      <c r="C2179">
        <v>291</v>
      </c>
      <c r="D2179" s="10">
        <v>66.06</v>
      </c>
      <c r="E2179" s="10">
        <v>59.32</v>
      </c>
      <c r="F2179" t="s">
        <v>108</v>
      </c>
      <c r="G2179" t="s">
        <v>109</v>
      </c>
    </row>
    <row r="2180" spans="1:7">
      <c r="A2180" t="s">
        <v>38</v>
      </c>
      <c r="B2180" s="1">
        <v>44974</v>
      </c>
      <c r="C2180">
        <v>27</v>
      </c>
      <c r="D2180" s="10">
        <v>37.64</v>
      </c>
      <c r="E2180" s="10">
        <v>74.680000000000007</v>
      </c>
      <c r="F2180" t="s">
        <v>107</v>
      </c>
      <c r="G2180" t="s">
        <v>110</v>
      </c>
    </row>
    <row r="2181" spans="1:7">
      <c r="A2181" t="s">
        <v>73</v>
      </c>
      <c r="B2181" s="1">
        <v>45091</v>
      </c>
      <c r="C2181">
        <v>25</v>
      </c>
      <c r="D2181" s="10">
        <v>73.48</v>
      </c>
      <c r="E2181" s="10">
        <v>79.89</v>
      </c>
      <c r="F2181" t="s">
        <v>108</v>
      </c>
      <c r="G2181" t="s">
        <v>110</v>
      </c>
    </row>
    <row r="2182" spans="1:7">
      <c r="A2182" t="s">
        <v>29</v>
      </c>
      <c r="B2182" s="1">
        <v>45250</v>
      </c>
      <c r="C2182">
        <v>86</v>
      </c>
      <c r="D2182" s="10">
        <v>80.86</v>
      </c>
      <c r="E2182" s="10">
        <v>29.32</v>
      </c>
      <c r="F2182" t="s">
        <v>107</v>
      </c>
      <c r="G2182" t="s">
        <v>109</v>
      </c>
    </row>
    <row r="2183" spans="1:7">
      <c r="A2183" t="s">
        <v>103</v>
      </c>
      <c r="B2183" s="1">
        <v>45238</v>
      </c>
      <c r="C2183">
        <v>16</v>
      </c>
      <c r="D2183" s="10">
        <v>40.229999999999997</v>
      </c>
      <c r="E2183" s="10">
        <v>49.98</v>
      </c>
      <c r="F2183" t="s">
        <v>108</v>
      </c>
      <c r="G2183" t="s">
        <v>109</v>
      </c>
    </row>
    <row r="2184" spans="1:7">
      <c r="A2184" t="s">
        <v>81</v>
      </c>
      <c r="B2184" s="1">
        <v>45678</v>
      </c>
      <c r="C2184">
        <v>9</v>
      </c>
      <c r="D2184" s="10">
        <v>58.78</v>
      </c>
      <c r="E2184" s="10">
        <v>88.57</v>
      </c>
      <c r="F2184" t="s">
        <v>108</v>
      </c>
      <c r="G2184" t="s">
        <v>109</v>
      </c>
    </row>
    <row r="2185" spans="1:7">
      <c r="A2185" t="s">
        <v>35</v>
      </c>
      <c r="B2185" s="1">
        <v>45268</v>
      </c>
      <c r="C2185">
        <v>115</v>
      </c>
      <c r="D2185" s="10">
        <v>17.09</v>
      </c>
      <c r="E2185" s="10">
        <v>77.44</v>
      </c>
      <c r="F2185" t="s">
        <v>108</v>
      </c>
      <c r="G2185" t="s">
        <v>110</v>
      </c>
    </row>
    <row r="2186" spans="1:7">
      <c r="A2186" t="s">
        <v>100</v>
      </c>
      <c r="B2186" s="1">
        <v>45578</v>
      </c>
      <c r="C2186">
        <v>75</v>
      </c>
      <c r="D2186" s="10">
        <v>20.13</v>
      </c>
      <c r="E2186" s="10">
        <v>114.63</v>
      </c>
      <c r="F2186" t="s">
        <v>108</v>
      </c>
      <c r="G2186" t="s">
        <v>110</v>
      </c>
    </row>
    <row r="2187" spans="1:7">
      <c r="A2187" t="s">
        <v>47</v>
      </c>
      <c r="B2187" s="1">
        <v>45219</v>
      </c>
      <c r="C2187">
        <v>268</v>
      </c>
      <c r="D2187" s="10">
        <v>30.03</v>
      </c>
      <c r="E2187" s="10">
        <v>61.48</v>
      </c>
      <c r="F2187" t="s">
        <v>108</v>
      </c>
      <c r="G2187" t="s">
        <v>109</v>
      </c>
    </row>
    <row r="2188" spans="1:7">
      <c r="A2188" t="s">
        <v>94</v>
      </c>
      <c r="B2188" s="1">
        <v>45043</v>
      </c>
      <c r="C2188">
        <v>273</v>
      </c>
      <c r="D2188" s="10">
        <v>14.86</v>
      </c>
      <c r="E2188" s="10">
        <v>56.43</v>
      </c>
      <c r="F2188" t="s">
        <v>108</v>
      </c>
      <c r="G2188" t="s">
        <v>109</v>
      </c>
    </row>
    <row r="2189" spans="1:7">
      <c r="A2189" t="s">
        <v>47</v>
      </c>
      <c r="B2189" s="1">
        <v>45596</v>
      </c>
      <c r="C2189">
        <v>240</v>
      </c>
      <c r="D2189" s="10">
        <v>41.94</v>
      </c>
      <c r="E2189" s="10">
        <v>53.77</v>
      </c>
      <c r="F2189" t="s">
        <v>108</v>
      </c>
      <c r="G2189" t="s">
        <v>109</v>
      </c>
    </row>
    <row r="2190" spans="1:7">
      <c r="A2190" t="s">
        <v>81</v>
      </c>
      <c r="B2190" s="1">
        <v>45026</v>
      </c>
      <c r="C2190">
        <v>261</v>
      </c>
      <c r="D2190" s="10">
        <v>85.18</v>
      </c>
      <c r="E2190" s="10">
        <v>81.36</v>
      </c>
      <c r="F2190" t="s">
        <v>107</v>
      </c>
      <c r="G2190" t="s">
        <v>110</v>
      </c>
    </row>
    <row r="2191" spans="1:7">
      <c r="A2191" t="s">
        <v>31</v>
      </c>
      <c r="B2191" s="1">
        <v>45140</v>
      </c>
      <c r="C2191">
        <v>109</v>
      </c>
      <c r="D2191" s="10">
        <v>69.55</v>
      </c>
      <c r="E2191" s="10">
        <v>71.8</v>
      </c>
      <c r="F2191" t="s">
        <v>107</v>
      </c>
      <c r="G2191" t="s">
        <v>109</v>
      </c>
    </row>
    <row r="2192" spans="1:7">
      <c r="A2192" t="s">
        <v>40</v>
      </c>
      <c r="B2192" s="1">
        <v>45515</v>
      </c>
      <c r="C2192">
        <v>45</v>
      </c>
      <c r="D2192" s="10">
        <v>29.04</v>
      </c>
      <c r="E2192" s="10">
        <v>46.37</v>
      </c>
      <c r="F2192" t="s">
        <v>107</v>
      </c>
      <c r="G2192" t="s">
        <v>110</v>
      </c>
    </row>
    <row r="2193" spans="1:7">
      <c r="A2193" t="s">
        <v>32</v>
      </c>
      <c r="B2193" s="1">
        <v>45591</v>
      </c>
      <c r="C2193">
        <v>155</v>
      </c>
      <c r="D2193" s="10">
        <v>81.64</v>
      </c>
      <c r="E2193" s="10">
        <v>81.75</v>
      </c>
      <c r="F2193" t="s">
        <v>107</v>
      </c>
      <c r="G2193" t="s">
        <v>110</v>
      </c>
    </row>
    <row r="2194" spans="1:7">
      <c r="A2194" t="s">
        <v>100</v>
      </c>
      <c r="B2194" s="1">
        <v>44972</v>
      </c>
      <c r="C2194">
        <v>83</v>
      </c>
      <c r="D2194" s="10">
        <v>19.989999999999998</v>
      </c>
      <c r="E2194" s="10">
        <v>49.48</v>
      </c>
      <c r="F2194" t="s">
        <v>107</v>
      </c>
      <c r="G2194" t="s">
        <v>110</v>
      </c>
    </row>
    <row r="2195" spans="1:7">
      <c r="A2195" t="s">
        <v>17</v>
      </c>
      <c r="B2195" s="1">
        <v>45081</v>
      </c>
      <c r="C2195">
        <v>264</v>
      </c>
      <c r="D2195" s="10">
        <v>92.8</v>
      </c>
      <c r="E2195" s="10">
        <v>100.41</v>
      </c>
      <c r="F2195" t="s">
        <v>108</v>
      </c>
      <c r="G2195" t="s">
        <v>110</v>
      </c>
    </row>
    <row r="2196" spans="1:7">
      <c r="A2196" t="s">
        <v>93</v>
      </c>
      <c r="B2196" s="1">
        <v>45398</v>
      </c>
      <c r="C2196">
        <v>266</v>
      </c>
      <c r="D2196" s="10">
        <v>34.950000000000003</v>
      </c>
      <c r="E2196" s="10">
        <v>104.47</v>
      </c>
      <c r="F2196" t="s">
        <v>108</v>
      </c>
      <c r="G2196" t="s">
        <v>110</v>
      </c>
    </row>
    <row r="2197" spans="1:7">
      <c r="A2197" t="s">
        <v>97</v>
      </c>
      <c r="B2197" s="1">
        <v>45457</v>
      </c>
      <c r="C2197">
        <v>162</v>
      </c>
      <c r="D2197" s="10">
        <v>38.15</v>
      </c>
      <c r="E2197" s="10">
        <v>110.8</v>
      </c>
      <c r="F2197" t="s">
        <v>107</v>
      </c>
      <c r="G2197" t="s">
        <v>109</v>
      </c>
    </row>
    <row r="2198" spans="1:7">
      <c r="A2198" t="s">
        <v>66</v>
      </c>
      <c r="B2198" s="1">
        <v>45556</v>
      </c>
      <c r="C2198">
        <v>187</v>
      </c>
      <c r="D2198" s="10">
        <v>54.3</v>
      </c>
      <c r="E2198" s="10">
        <v>49.63</v>
      </c>
      <c r="F2198" t="s">
        <v>108</v>
      </c>
      <c r="G2198" t="s">
        <v>110</v>
      </c>
    </row>
    <row r="2199" spans="1:7">
      <c r="A2199" t="s">
        <v>62</v>
      </c>
      <c r="B2199" s="1">
        <v>45408</v>
      </c>
      <c r="C2199">
        <v>149</v>
      </c>
      <c r="D2199" s="10">
        <v>62.9</v>
      </c>
      <c r="E2199" s="10">
        <v>62.18</v>
      </c>
      <c r="F2199" t="s">
        <v>108</v>
      </c>
      <c r="G2199" t="s">
        <v>110</v>
      </c>
    </row>
    <row r="2200" spans="1:7">
      <c r="A2200" t="s">
        <v>38</v>
      </c>
      <c r="B2200" s="1">
        <v>45440</v>
      </c>
      <c r="C2200">
        <v>38</v>
      </c>
      <c r="D2200" s="10">
        <v>65.5</v>
      </c>
      <c r="E2200" s="10">
        <v>66.98</v>
      </c>
      <c r="F2200" t="s">
        <v>108</v>
      </c>
      <c r="G2200" t="s">
        <v>110</v>
      </c>
    </row>
    <row r="2201" spans="1:7">
      <c r="A2201" t="s">
        <v>73</v>
      </c>
      <c r="B2201" s="1">
        <v>45562</v>
      </c>
      <c r="C2201">
        <v>14</v>
      </c>
      <c r="D2201" s="10">
        <v>55.54</v>
      </c>
      <c r="E2201" s="10">
        <v>93.74</v>
      </c>
      <c r="F2201" t="s">
        <v>107</v>
      </c>
      <c r="G2201" t="s">
        <v>109</v>
      </c>
    </row>
    <row r="2202" spans="1:7">
      <c r="A2202" t="s">
        <v>57</v>
      </c>
      <c r="B2202" s="1">
        <v>45331</v>
      </c>
      <c r="C2202">
        <v>42</v>
      </c>
      <c r="D2202" s="10">
        <v>85.16</v>
      </c>
      <c r="E2202" s="10">
        <v>86.28</v>
      </c>
      <c r="F2202" t="s">
        <v>108</v>
      </c>
      <c r="G2202" t="s">
        <v>110</v>
      </c>
    </row>
    <row r="2203" spans="1:7">
      <c r="A2203" t="s">
        <v>99</v>
      </c>
      <c r="B2203" s="1">
        <v>45615</v>
      </c>
      <c r="C2203">
        <v>66</v>
      </c>
      <c r="D2203" s="10">
        <v>89.56</v>
      </c>
      <c r="E2203" s="10">
        <v>61.15</v>
      </c>
      <c r="F2203" t="s">
        <v>108</v>
      </c>
      <c r="G2203" t="s">
        <v>110</v>
      </c>
    </row>
    <row r="2204" spans="1:7">
      <c r="A2204" t="s">
        <v>73</v>
      </c>
      <c r="B2204" s="1">
        <v>45576</v>
      </c>
      <c r="C2204">
        <v>269</v>
      </c>
      <c r="D2204" s="10">
        <v>69.95</v>
      </c>
      <c r="E2204" s="10">
        <v>51.23</v>
      </c>
      <c r="F2204" t="s">
        <v>108</v>
      </c>
      <c r="G2204" t="s">
        <v>110</v>
      </c>
    </row>
    <row r="2205" spans="1:7">
      <c r="A2205" t="s">
        <v>23</v>
      </c>
      <c r="B2205" s="1">
        <v>45608</v>
      </c>
      <c r="C2205">
        <v>6</v>
      </c>
      <c r="D2205" s="10">
        <v>94.72</v>
      </c>
      <c r="E2205" s="10">
        <v>42.83</v>
      </c>
      <c r="F2205" t="s">
        <v>108</v>
      </c>
      <c r="G2205" t="s">
        <v>109</v>
      </c>
    </row>
    <row r="2206" spans="1:7">
      <c r="A2206" t="s">
        <v>104</v>
      </c>
      <c r="B2206" s="1">
        <v>45322</v>
      </c>
      <c r="C2206">
        <v>262</v>
      </c>
      <c r="D2206" s="10">
        <v>32.630000000000003</v>
      </c>
      <c r="E2206" s="10">
        <v>54.53</v>
      </c>
      <c r="F2206" t="s">
        <v>108</v>
      </c>
      <c r="G2206" t="s">
        <v>109</v>
      </c>
    </row>
    <row r="2207" spans="1:7">
      <c r="A2207" t="s">
        <v>29</v>
      </c>
      <c r="B2207" s="1">
        <v>45374</v>
      </c>
      <c r="C2207">
        <v>113</v>
      </c>
      <c r="D2207" s="10">
        <v>52.36</v>
      </c>
      <c r="E2207" s="10">
        <v>44.05</v>
      </c>
      <c r="F2207" t="s">
        <v>108</v>
      </c>
      <c r="G2207" t="s">
        <v>109</v>
      </c>
    </row>
    <row r="2208" spans="1:7">
      <c r="A2208" t="s">
        <v>25</v>
      </c>
      <c r="B2208" s="1">
        <v>45075</v>
      </c>
      <c r="C2208">
        <v>291</v>
      </c>
      <c r="D2208" s="10">
        <v>97.17</v>
      </c>
      <c r="E2208" s="10">
        <v>21.08</v>
      </c>
      <c r="F2208" t="s">
        <v>107</v>
      </c>
      <c r="G2208" t="s">
        <v>109</v>
      </c>
    </row>
    <row r="2209" spans="1:7">
      <c r="A2209" t="s">
        <v>106</v>
      </c>
      <c r="B2209" s="1">
        <v>45078</v>
      </c>
      <c r="C2209">
        <v>82</v>
      </c>
      <c r="D2209" s="10">
        <v>74.12</v>
      </c>
      <c r="E2209" s="10">
        <v>25.79</v>
      </c>
      <c r="F2209" t="s">
        <v>107</v>
      </c>
      <c r="G2209" t="s">
        <v>109</v>
      </c>
    </row>
    <row r="2210" spans="1:7">
      <c r="A2210" t="s">
        <v>15</v>
      </c>
      <c r="B2210" s="1">
        <v>45157</v>
      </c>
      <c r="C2210">
        <v>17</v>
      </c>
      <c r="D2210" s="10">
        <v>51.63</v>
      </c>
      <c r="E2210" s="10">
        <v>101.68</v>
      </c>
      <c r="F2210" t="s">
        <v>108</v>
      </c>
      <c r="G2210" t="s">
        <v>110</v>
      </c>
    </row>
    <row r="2211" spans="1:7">
      <c r="A2211" t="s">
        <v>51</v>
      </c>
      <c r="B2211" s="1">
        <v>45327</v>
      </c>
      <c r="C2211">
        <v>219</v>
      </c>
      <c r="D2211" s="10">
        <v>40.450000000000003</v>
      </c>
      <c r="E2211" s="10">
        <v>79.53</v>
      </c>
      <c r="F2211" t="s">
        <v>108</v>
      </c>
      <c r="G2211" t="s">
        <v>110</v>
      </c>
    </row>
    <row r="2212" spans="1:7">
      <c r="A2212" t="s">
        <v>85</v>
      </c>
      <c r="B2212" s="1">
        <v>45417</v>
      </c>
      <c r="C2212">
        <v>269</v>
      </c>
      <c r="D2212" s="10">
        <v>43.9</v>
      </c>
      <c r="E2212" s="10">
        <v>105.62</v>
      </c>
      <c r="F2212" t="s">
        <v>108</v>
      </c>
      <c r="G2212" t="s">
        <v>110</v>
      </c>
    </row>
    <row r="2213" spans="1:7">
      <c r="A2213" t="s">
        <v>38</v>
      </c>
      <c r="B2213" s="1">
        <v>45348</v>
      </c>
      <c r="C2213">
        <v>42</v>
      </c>
      <c r="D2213" s="10">
        <v>83.3</v>
      </c>
      <c r="E2213" s="10">
        <v>99.64</v>
      </c>
      <c r="F2213" t="s">
        <v>108</v>
      </c>
      <c r="G2213" t="s">
        <v>110</v>
      </c>
    </row>
    <row r="2214" spans="1:7">
      <c r="A2214" t="s">
        <v>60</v>
      </c>
      <c r="B2214" s="1">
        <v>44988</v>
      </c>
      <c r="C2214">
        <v>154</v>
      </c>
      <c r="D2214" s="10">
        <v>16.32</v>
      </c>
      <c r="E2214" s="10">
        <v>71.510000000000005</v>
      </c>
      <c r="F2214" t="s">
        <v>108</v>
      </c>
      <c r="G2214" t="s">
        <v>110</v>
      </c>
    </row>
    <row r="2215" spans="1:7">
      <c r="A2215" t="s">
        <v>97</v>
      </c>
      <c r="B2215" s="1">
        <v>45120</v>
      </c>
      <c r="C2215">
        <v>56</v>
      </c>
      <c r="D2215" s="10">
        <v>97.68</v>
      </c>
      <c r="E2215" s="10">
        <v>27.01</v>
      </c>
      <c r="F2215" t="s">
        <v>107</v>
      </c>
      <c r="G2215" t="s">
        <v>109</v>
      </c>
    </row>
    <row r="2216" spans="1:7">
      <c r="A2216" t="s">
        <v>31</v>
      </c>
      <c r="B2216" s="1">
        <v>45672</v>
      </c>
      <c r="C2216">
        <v>2</v>
      </c>
      <c r="D2216" s="10">
        <v>37.479999999999997</v>
      </c>
      <c r="E2216" s="10">
        <v>42.71</v>
      </c>
      <c r="F2216" t="s">
        <v>108</v>
      </c>
      <c r="G2216" t="s">
        <v>110</v>
      </c>
    </row>
    <row r="2217" spans="1:7">
      <c r="A2217" t="s">
        <v>67</v>
      </c>
      <c r="B2217" s="1">
        <v>45606</v>
      </c>
      <c r="C2217">
        <v>43</v>
      </c>
      <c r="D2217" s="10">
        <v>64.36</v>
      </c>
      <c r="E2217" s="10">
        <v>46.28</v>
      </c>
      <c r="F2217" t="s">
        <v>108</v>
      </c>
      <c r="G2217" t="s">
        <v>109</v>
      </c>
    </row>
    <row r="2218" spans="1:7">
      <c r="A2218" t="s">
        <v>54</v>
      </c>
      <c r="B2218" s="1">
        <v>45190</v>
      </c>
      <c r="C2218">
        <v>45</v>
      </c>
      <c r="D2218" s="10">
        <v>59.55</v>
      </c>
      <c r="E2218" s="10">
        <v>58.92</v>
      </c>
      <c r="F2218" t="s">
        <v>108</v>
      </c>
      <c r="G2218" t="s">
        <v>109</v>
      </c>
    </row>
    <row r="2219" spans="1:7">
      <c r="A2219" t="s">
        <v>52</v>
      </c>
      <c r="B2219" s="1">
        <v>45164</v>
      </c>
      <c r="C2219">
        <v>119</v>
      </c>
      <c r="D2219" s="10">
        <v>86.78</v>
      </c>
      <c r="E2219" s="10">
        <v>109.31</v>
      </c>
      <c r="F2219" t="s">
        <v>108</v>
      </c>
      <c r="G2219" t="s">
        <v>109</v>
      </c>
    </row>
    <row r="2220" spans="1:7">
      <c r="A2220" t="s">
        <v>53</v>
      </c>
      <c r="B2220" s="1">
        <v>45447</v>
      </c>
      <c r="C2220">
        <v>37</v>
      </c>
      <c r="D2220" s="10">
        <v>31.29</v>
      </c>
      <c r="E2220" s="10">
        <v>34.47</v>
      </c>
      <c r="F2220" t="s">
        <v>107</v>
      </c>
      <c r="G2220" t="s">
        <v>109</v>
      </c>
    </row>
    <row r="2221" spans="1:7">
      <c r="A2221" t="s">
        <v>105</v>
      </c>
      <c r="B2221" s="1">
        <v>45235</v>
      </c>
      <c r="C2221">
        <v>52</v>
      </c>
      <c r="D2221" s="10">
        <v>97.63</v>
      </c>
      <c r="E2221" s="10">
        <v>43.18</v>
      </c>
      <c r="F2221" t="s">
        <v>107</v>
      </c>
      <c r="G2221" t="s">
        <v>110</v>
      </c>
    </row>
    <row r="2222" spans="1:7">
      <c r="A2222" t="s">
        <v>48</v>
      </c>
      <c r="B2222" s="1">
        <v>45102</v>
      </c>
      <c r="C2222">
        <v>73</v>
      </c>
      <c r="D2222" s="10">
        <v>66.87</v>
      </c>
      <c r="E2222" s="10">
        <v>65.930000000000007</v>
      </c>
      <c r="F2222" t="s">
        <v>108</v>
      </c>
      <c r="G2222" t="s">
        <v>109</v>
      </c>
    </row>
    <row r="2223" spans="1:7">
      <c r="A2223" t="s">
        <v>70</v>
      </c>
      <c r="B2223" s="1">
        <v>45637</v>
      </c>
      <c r="C2223">
        <v>108</v>
      </c>
      <c r="D2223" s="10">
        <v>62.4</v>
      </c>
      <c r="E2223" s="10">
        <v>69.430000000000007</v>
      </c>
      <c r="F2223" t="s">
        <v>108</v>
      </c>
      <c r="G2223" t="s">
        <v>110</v>
      </c>
    </row>
    <row r="2224" spans="1:7">
      <c r="A2224" t="s">
        <v>26</v>
      </c>
      <c r="B2224" s="1">
        <v>45654</v>
      </c>
      <c r="C2224">
        <v>15</v>
      </c>
      <c r="D2224" s="10">
        <v>23.63</v>
      </c>
      <c r="E2224" s="10">
        <v>82.36</v>
      </c>
      <c r="F2224" t="s">
        <v>108</v>
      </c>
      <c r="G2224" t="s">
        <v>109</v>
      </c>
    </row>
    <row r="2225" spans="1:7">
      <c r="A2225" t="s">
        <v>49</v>
      </c>
      <c r="B2225" s="1">
        <v>45374</v>
      </c>
      <c r="C2225">
        <v>248</v>
      </c>
      <c r="D2225" s="10">
        <v>13.03</v>
      </c>
      <c r="E2225" s="10">
        <v>85.28</v>
      </c>
      <c r="F2225" t="s">
        <v>108</v>
      </c>
      <c r="G2225" t="s">
        <v>109</v>
      </c>
    </row>
    <row r="2226" spans="1:7">
      <c r="A2226" t="s">
        <v>66</v>
      </c>
      <c r="B2226" s="1">
        <v>45158</v>
      </c>
      <c r="C2226">
        <v>84</v>
      </c>
      <c r="D2226" s="10">
        <v>23.83</v>
      </c>
      <c r="E2226" s="10">
        <v>27.39</v>
      </c>
      <c r="F2226" t="s">
        <v>107</v>
      </c>
      <c r="G2226" t="s">
        <v>109</v>
      </c>
    </row>
    <row r="2227" spans="1:7">
      <c r="A2227" t="s">
        <v>101</v>
      </c>
      <c r="B2227" s="1">
        <v>45144</v>
      </c>
      <c r="C2227">
        <v>299</v>
      </c>
      <c r="D2227" s="10">
        <v>78.89</v>
      </c>
      <c r="E2227" s="10">
        <v>89.15</v>
      </c>
      <c r="F2227" t="s">
        <v>108</v>
      </c>
      <c r="G2227" t="s">
        <v>110</v>
      </c>
    </row>
    <row r="2228" spans="1:7">
      <c r="A2228" t="s">
        <v>80</v>
      </c>
      <c r="B2228" s="1">
        <v>45618</v>
      </c>
      <c r="C2228">
        <v>142</v>
      </c>
      <c r="D2228" s="10">
        <v>73.150000000000006</v>
      </c>
      <c r="E2228" s="10">
        <v>59.18</v>
      </c>
      <c r="F2228" t="s">
        <v>108</v>
      </c>
      <c r="G2228" t="s">
        <v>109</v>
      </c>
    </row>
    <row r="2229" spans="1:7">
      <c r="A2229" t="s">
        <v>42</v>
      </c>
      <c r="B2229" s="1">
        <v>45018</v>
      </c>
      <c r="C2229">
        <v>182</v>
      </c>
      <c r="D2229" s="10">
        <v>29.54</v>
      </c>
      <c r="E2229" s="10">
        <v>69.09</v>
      </c>
      <c r="F2229" t="s">
        <v>108</v>
      </c>
      <c r="G2229" t="s">
        <v>110</v>
      </c>
    </row>
    <row r="2230" spans="1:7">
      <c r="A2230" t="s">
        <v>24</v>
      </c>
      <c r="B2230" s="1">
        <v>45080</v>
      </c>
      <c r="C2230">
        <v>56</v>
      </c>
      <c r="D2230" s="10">
        <v>36.92</v>
      </c>
      <c r="E2230" s="10">
        <v>41.1</v>
      </c>
      <c r="F2230" t="s">
        <v>108</v>
      </c>
      <c r="G2230" t="s">
        <v>109</v>
      </c>
    </row>
    <row r="2231" spans="1:7">
      <c r="A2231" t="s">
        <v>21</v>
      </c>
      <c r="B2231" s="1">
        <v>45380</v>
      </c>
      <c r="C2231">
        <v>289</v>
      </c>
      <c r="D2231" s="10">
        <v>45.51</v>
      </c>
      <c r="E2231" s="10">
        <v>36.99</v>
      </c>
      <c r="F2231" t="s">
        <v>108</v>
      </c>
      <c r="G2231" t="s">
        <v>109</v>
      </c>
    </row>
    <row r="2232" spans="1:7">
      <c r="A2232" t="s">
        <v>74</v>
      </c>
      <c r="B2232" s="1">
        <v>45009</v>
      </c>
      <c r="C2232">
        <v>118</v>
      </c>
      <c r="D2232" s="10">
        <v>49.11</v>
      </c>
      <c r="E2232" s="10">
        <v>35.4</v>
      </c>
      <c r="F2232" t="s">
        <v>108</v>
      </c>
      <c r="G2232" t="s">
        <v>110</v>
      </c>
    </row>
    <row r="2233" spans="1:7">
      <c r="A2233" t="s">
        <v>11</v>
      </c>
      <c r="B2233" s="1">
        <v>45419</v>
      </c>
      <c r="C2233">
        <v>199</v>
      </c>
      <c r="D2233" s="10">
        <v>60.47</v>
      </c>
      <c r="E2233" s="10">
        <v>32.520000000000003</v>
      </c>
      <c r="F2233" t="s">
        <v>108</v>
      </c>
      <c r="G2233" t="s">
        <v>110</v>
      </c>
    </row>
    <row r="2234" spans="1:7">
      <c r="A2234" t="s">
        <v>69</v>
      </c>
      <c r="B2234" s="1">
        <v>45356</v>
      </c>
      <c r="C2234">
        <v>47</v>
      </c>
      <c r="D2234" s="10">
        <v>95.46</v>
      </c>
      <c r="E2234" s="10">
        <v>55.38</v>
      </c>
      <c r="F2234" t="s">
        <v>107</v>
      </c>
      <c r="G2234" t="s">
        <v>110</v>
      </c>
    </row>
    <row r="2235" spans="1:7">
      <c r="A2235" t="s">
        <v>103</v>
      </c>
      <c r="B2235" s="1">
        <v>45295</v>
      </c>
      <c r="C2235">
        <v>108</v>
      </c>
      <c r="D2235" s="10">
        <v>18.78</v>
      </c>
      <c r="E2235" s="10">
        <v>98.07</v>
      </c>
      <c r="F2235" t="s">
        <v>108</v>
      </c>
      <c r="G2235" t="s">
        <v>110</v>
      </c>
    </row>
    <row r="2236" spans="1:7">
      <c r="A2236" t="s">
        <v>69</v>
      </c>
      <c r="B2236" s="1">
        <v>45530</v>
      </c>
      <c r="C2236">
        <v>113</v>
      </c>
      <c r="D2236" s="10">
        <v>57.46</v>
      </c>
      <c r="E2236" s="10">
        <v>66.819999999999993</v>
      </c>
      <c r="F2236" t="s">
        <v>108</v>
      </c>
      <c r="G2236" t="s">
        <v>109</v>
      </c>
    </row>
    <row r="2237" spans="1:7">
      <c r="A2237" t="s">
        <v>87</v>
      </c>
      <c r="B2237" s="1">
        <v>45044</v>
      </c>
      <c r="C2237">
        <v>185</v>
      </c>
      <c r="D2237" s="10">
        <v>73.38</v>
      </c>
      <c r="E2237" s="10">
        <v>62.2</v>
      </c>
      <c r="F2237" t="s">
        <v>108</v>
      </c>
      <c r="G2237" t="s">
        <v>110</v>
      </c>
    </row>
    <row r="2238" spans="1:7">
      <c r="A2238" t="s">
        <v>83</v>
      </c>
      <c r="B2238" s="1">
        <v>45062</v>
      </c>
      <c r="C2238">
        <v>122</v>
      </c>
      <c r="D2238" s="10">
        <v>19.7</v>
      </c>
      <c r="E2238" s="10">
        <v>99.56</v>
      </c>
      <c r="F2238" t="s">
        <v>108</v>
      </c>
      <c r="G2238" t="s">
        <v>109</v>
      </c>
    </row>
    <row r="2239" spans="1:7">
      <c r="A2239" t="s">
        <v>48</v>
      </c>
      <c r="B2239" s="1">
        <v>45471</v>
      </c>
      <c r="C2239">
        <v>40</v>
      </c>
      <c r="D2239" s="10">
        <v>60.84</v>
      </c>
      <c r="E2239" s="10">
        <v>27.01</v>
      </c>
      <c r="F2239" t="s">
        <v>107</v>
      </c>
      <c r="G2239" t="s">
        <v>109</v>
      </c>
    </row>
    <row r="2240" spans="1:7">
      <c r="A2240" t="s">
        <v>63</v>
      </c>
      <c r="B2240" s="1">
        <v>45487</v>
      </c>
      <c r="C2240">
        <v>140</v>
      </c>
      <c r="D2240" s="10">
        <v>11.81</v>
      </c>
      <c r="E2240" s="10">
        <v>73.12</v>
      </c>
      <c r="F2240" t="s">
        <v>108</v>
      </c>
      <c r="G2240" t="s">
        <v>109</v>
      </c>
    </row>
    <row r="2241" spans="1:7">
      <c r="A2241" t="s">
        <v>88</v>
      </c>
      <c r="B2241" s="1">
        <v>45598</v>
      </c>
      <c r="C2241">
        <v>28</v>
      </c>
      <c r="D2241" s="10">
        <v>96.62</v>
      </c>
      <c r="E2241" s="10">
        <v>94.44</v>
      </c>
      <c r="F2241" t="s">
        <v>107</v>
      </c>
      <c r="G2241" t="s">
        <v>109</v>
      </c>
    </row>
    <row r="2242" spans="1:7">
      <c r="A2242" t="s">
        <v>60</v>
      </c>
      <c r="B2242" s="1">
        <v>45676</v>
      </c>
      <c r="C2242">
        <v>244</v>
      </c>
      <c r="D2242" s="10">
        <v>71.5</v>
      </c>
      <c r="E2242" s="10">
        <v>74.09</v>
      </c>
      <c r="F2242" t="s">
        <v>108</v>
      </c>
      <c r="G2242" t="s">
        <v>110</v>
      </c>
    </row>
    <row r="2243" spans="1:7">
      <c r="A2243" t="s">
        <v>84</v>
      </c>
      <c r="B2243" s="1">
        <v>45499</v>
      </c>
      <c r="C2243">
        <v>175</v>
      </c>
      <c r="D2243" s="10">
        <v>28.29</v>
      </c>
      <c r="E2243" s="10">
        <v>103.55</v>
      </c>
      <c r="F2243" t="s">
        <v>108</v>
      </c>
      <c r="G2243" t="s">
        <v>109</v>
      </c>
    </row>
    <row r="2244" spans="1:7">
      <c r="A2244" t="s">
        <v>93</v>
      </c>
      <c r="B2244" s="1">
        <v>45049</v>
      </c>
      <c r="C2244">
        <v>27</v>
      </c>
      <c r="D2244" s="10">
        <v>12.83</v>
      </c>
      <c r="E2244" s="10">
        <v>33.17</v>
      </c>
      <c r="F2244" t="s">
        <v>108</v>
      </c>
      <c r="G2244" t="s">
        <v>110</v>
      </c>
    </row>
    <row r="2245" spans="1:7">
      <c r="A2245" t="s">
        <v>102</v>
      </c>
      <c r="B2245" s="1">
        <v>45096</v>
      </c>
      <c r="C2245">
        <v>236</v>
      </c>
      <c r="D2245" s="10">
        <v>52.33</v>
      </c>
      <c r="E2245" s="10">
        <v>59.95</v>
      </c>
      <c r="F2245" t="s">
        <v>108</v>
      </c>
      <c r="G2245" t="s">
        <v>110</v>
      </c>
    </row>
    <row r="2246" spans="1:7">
      <c r="A2246" t="s">
        <v>96</v>
      </c>
      <c r="B2246" s="1">
        <v>45327</v>
      </c>
      <c r="C2246">
        <v>149</v>
      </c>
      <c r="D2246" s="10">
        <v>92.29</v>
      </c>
      <c r="E2246" s="10">
        <v>39.1</v>
      </c>
      <c r="F2246" t="s">
        <v>108</v>
      </c>
      <c r="G2246" t="s">
        <v>110</v>
      </c>
    </row>
    <row r="2247" spans="1:7">
      <c r="A2247" t="s">
        <v>14</v>
      </c>
      <c r="B2247" s="1">
        <v>45211</v>
      </c>
      <c r="C2247">
        <v>147</v>
      </c>
      <c r="D2247" s="10">
        <v>48.05</v>
      </c>
      <c r="E2247" s="10">
        <v>74.19</v>
      </c>
      <c r="F2247" t="s">
        <v>108</v>
      </c>
      <c r="G2247" t="s">
        <v>109</v>
      </c>
    </row>
    <row r="2248" spans="1:7">
      <c r="A2248" t="s">
        <v>32</v>
      </c>
      <c r="B2248" s="1">
        <v>45563</v>
      </c>
      <c r="C2248">
        <v>277</v>
      </c>
      <c r="D2248" s="10">
        <v>83.18</v>
      </c>
      <c r="E2248" s="10">
        <v>60.47</v>
      </c>
      <c r="F2248" t="s">
        <v>108</v>
      </c>
      <c r="G2248" t="s">
        <v>109</v>
      </c>
    </row>
    <row r="2249" spans="1:7">
      <c r="A2249" t="s">
        <v>42</v>
      </c>
      <c r="B2249" s="1">
        <v>45148</v>
      </c>
      <c r="C2249">
        <v>265</v>
      </c>
      <c r="D2249" s="10">
        <v>52.1</v>
      </c>
      <c r="E2249" s="10">
        <v>79.08</v>
      </c>
      <c r="F2249" t="s">
        <v>107</v>
      </c>
      <c r="G2249" t="s">
        <v>109</v>
      </c>
    </row>
    <row r="2250" spans="1:7">
      <c r="A2250" t="s">
        <v>54</v>
      </c>
      <c r="B2250" s="1">
        <v>45109</v>
      </c>
      <c r="C2250">
        <v>204</v>
      </c>
      <c r="D2250" s="10">
        <v>11.5</v>
      </c>
      <c r="E2250" s="10">
        <v>85.23</v>
      </c>
      <c r="F2250" t="s">
        <v>107</v>
      </c>
      <c r="G2250" t="s">
        <v>110</v>
      </c>
    </row>
    <row r="2251" spans="1:7">
      <c r="A2251" t="s">
        <v>57</v>
      </c>
      <c r="B2251" s="1">
        <v>45373</v>
      </c>
      <c r="C2251">
        <v>37</v>
      </c>
      <c r="D2251" s="10">
        <v>94.64</v>
      </c>
      <c r="E2251" s="10">
        <v>85.52</v>
      </c>
      <c r="F2251" t="s">
        <v>108</v>
      </c>
      <c r="G2251" t="s">
        <v>110</v>
      </c>
    </row>
    <row r="2252" spans="1:7">
      <c r="A2252" t="s">
        <v>53</v>
      </c>
      <c r="B2252" s="1">
        <v>45274</v>
      </c>
      <c r="C2252">
        <v>99</v>
      </c>
      <c r="D2252" s="10">
        <v>84.98</v>
      </c>
      <c r="E2252" s="10">
        <v>27.45</v>
      </c>
      <c r="F2252" t="s">
        <v>108</v>
      </c>
      <c r="G2252" t="s">
        <v>110</v>
      </c>
    </row>
    <row r="2253" spans="1:7">
      <c r="A2253" t="s">
        <v>76</v>
      </c>
      <c r="B2253" s="1">
        <v>45142</v>
      </c>
      <c r="C2253">
        <v>29</v>
      </c>
      <c r="D2253" s="10">
        <v>63.59</v>
      </c>
      <c r="E2253" s="10">
        <v>109.97</v>
      </c>
      <c r="F2253" t="s">
        <v>107</v>
      </c>
      <c r="G2253" t="s">
        <v>109</v>
      </c>
    </row>
    <row r="2254" spans="1:7">
      <c r="A2254" t="s">
        <v>50</v>
      </c>
      <c r="B2254" s="1">
        <v>45201</v>
      </c>
      <c r="C2254">
        <v>279</v>
      </c>
      <c r="D2254" s="10">
        <v>50.75</v>
      </c>
      <c r="E2254" s="10">
        <v>44.63</v>
      </c>
      <c r="F2254" t="s">
        <v>108</v>
      </c>
      <c r="G2254" t="s">
        <v>109</v>
      </c>
    </row>
    <row r="2255" spans="1:7">
      <c r="A2255" t="s">
        <v>97</v>
      </c>
      <c r="B2255" s="1">
        <v>45530</v>
      </c>
      <c r="C2255">
        <v>243</v>
      </c>
      <c r="D2255" s="10">
        <v>86</v>
      </c>
      <c r="E2255" s="10">
        <v>103.82</v>
      </c>
      <c r="F2255" t="s">
        <v>107</v>
      </c>
      <c r="G2255" t="s">
        <v>110</v>
      </c>
    </row>
    <row r="2256" spans="1:7">
      <c r="A2256" t="s">
        <v>13</v>
      </c>
      <c r="B2256" s="1">
        <v>45051</v>
      </c>
      <c r="C2256">
        <v>119</v>
      </c>
      <c r="D2256" s="10">
        <v>22.4</v>
      </c>
      <c r="E2256" s="10">
        <v>97.99</v>
      </c>
      <c r="F2256" t="s">
        <v>107</v>
      </c>
      <c r="G2256" t="s">
        <v>109</v>
      </c>
    </row>
    <row r="2257" spans="1:7">
      <c r="A2257" t="s">
        <v>66</v>
      </c>
      <c r="B2257" s="1">
        <v>45128</v>
      </c>
      <c r="C2257">
        <v>241</v>
      </c>
      <c r="D2257" s="10">
        <v>19.440000000000001</v>
      </c>
      <c r="E2257" s="10">
        <v>81.510000000000005</v>
      </c>
      <c r="F2257" t="s">
        <v>108</v>
      </c>
      <c r="G2257" t="s">
        <v>110</v>
      </c>
    </row>
    <row r="2258" spans="1:7">
      <c r="A2258" t="s">
        <v>19</v>
      </c>
      <c r="B2258" s="1">
        <v>45658</v>
      </c>
      <c r="C2258">
        <v>190</v>
      </c>
      <c r="D2258" s="10">
        <v>39.61</v>
      </c>
      <c r="E2258" s="10">
        <v>93.59</v>
      </c>
      <c r="F2258" t="s">
        <v>108</v>
      </c>
      <c r="G2258" t="s">
        <v>109</v>
      </c>
    </row>
    <row r="2259" spans="1:7">
      <c r="A2259" t="s">
        <v>102</v>
      </c>
      <c r="B2259" s="1">
        <v>45451</v>
      </c>
      <c r="C2259">
        <v>4</v>
      </c>
      <c r="D2259" s="10">
        <v>54.24</v>
      </c>
      <c r="E2259" s="10">
        <v>82.85</v>
      </c>
      <c r="F2259" t="s">
        <v>108</v>
      </c>
      <c r="G2259" t="s">
        <v>110</v>
      </c>
    </row>
    <row r="2260" spans="1:7">
      <c r="A2260" t="s">
        <v>89</v>
      </c>
      <c r="B2260" s="1">
        <v>45653</v>
      </c>
      <c r="C2260">
        <v>169</v>
      </c>
      <c r="D2260" s="10">
        <v>77.05</v>
      </c>
      <c r="E2260" s="10">
        <v>38.57</v>
      </c>
      <c r="F2260" t="s">
        <v>107</v>
      </c>
      <c r="G2260" t="s">
        <v>109</v>
      </c>
    </row>
    <row r="2261" spans="1:7">
      <c r="A2261" t="s">
        <v>24</v>
      </c>
      <c r="B2261" s="1">
        <v>45245</v>
      </c>
      <c r="C2261">
        <v>40</v>
      </c>
      <c r="D2261" s="10">
        <v>88.45</v>
      </c>
      <c r="E2261" s="10">
        <v>33.44</v>
      </c>
      <c r="F2261" t="s">
        <v>108</v>
      </c>
      <c r="G2261" t="s">
        <v>110</v>
      </c>
    </row>
    <row r="2262" spans="1:7">
      <c r="A2262" t="s">
        <v>91</v>
      </c>
      <c r="B2262" s="1">
        <v>45319</v>
      </c>
      <c r="C2262">
        <v>55</v>
      </c>
      <c r="D2262" s="10">
        <v>62.96</v>
      </c>
      <c r="E2262" s="10">
        <v>27.43</v>
      </c>
      <c r="F2262" t="s">
        <v>107</v>
      </c>
      <c r="G2262" t="s">
        <v>109</v>
      </c>
    </row>
    <row r="2263" spans="1:7">
      <c r="A2263" t="s">
        <v>23</v>
      </c>
      <c r="B2263" s="1">
        <v>45105</v>
      </c>
      <c r="C2263">
        <v>169</v>
      </c>
      <c r="D2263" s="10">
        <v>82.99</v>
      </c>
      <c r="E2263" s="10">
        <v>80.56</v>
      </c>
      <c r="F2263" t="s">
        <v>108</v>
      </c>
      <c r="G2263" t="s">
        <v>109</v>
      </c>
    </row>
    <row r="2264" spans="1:7">
      <c r="A2264" t="s">
        <v>16</v>
      </c>
      <c r="B2264" s="1">
        <v>45513</v>
      </c>
      <c r="C2264">
        <v>25</v>
      </c>
      <c r="D2264" s="10">
        <v>46.24</v>
      </c>
      <c r="E2264" s="10">
        <v>45.79</v>
      </c>
      <c r="F2264" t="s">
        <v>107</v>
      </c>
      <c r="G2264" t="s">
        <v>109</v>
      </c>
    </row>
    <row r="2265" spans="1:7">
      <c r="A2265" t="s">
        <v>104</v>
      </c>
      <c r="B2265" s="1">
        <v>45296</v>
      </c>
      <c r="C2265">
        <v>257</v>
      </c>
      <c r="D2265" s="10">
        <v>68.900000000000006</v>
      </c>
      <c r="E2265" s="10">
        <v>100.67</v>
      </c>
      <c r="F2265" t="s">
        <v>108</v>
      </c>
      <c r="G2265" t="s">
        <v>109</v>
      </c>
    </row>
    <row r="2266" spans="1:7">
      <c r="A2266" t="s">
        <v>27</v>
      </c>
      <c r="B2266" s="1">
        <v>45587</v>
      </c>
      <c r="C2266">
        <v>233</v>
      </c>
      <c r="D2266" s="10">
        <v>63.1</v>
      </c>
      <c r="E2266" s="10">
        <v>102.26</v>
      </c>
      <c r="F2266" t="s">
        <v>107</v>
      </c>
      <c r="G2266" t="s">
        <v>109</v>
      </c>
    </row>
    <row r="2267" spans="1:7">
      <c r="A2267" t="s">
        <v>10</v>
      </c>
      <c r="B2267" s="1">
        <v>45648</v>
      </c>
      <c r="C2267">
        <v>54</v>
      </c>
      <c r="D2267" s="10">
        <v>77.47</v>
      </c>
      <c r="E2267" s="10">
        <v>24.46</v>
      </c>
      <c r="F2267" t="s">
        <v>107</v>
      </c>
      <c r="G2267" t="s">
        <v>110</v>
      </c>
    </row>
    <row r="2268" spans="1:7">
      <c r="A2268" t="s">
        <v>32</v>
      </c>
      <c r="B2268" s="1">
        <v>45361</v>
      </c>
      <c r="C2268">
        <v>69</v>
      </c>
      <c r="D2268" s="10">
        <v>83.27</v>
      </c>
      <c r="E2268" s="10">
        <v>96.25</v>
      </c>
      <c r="F2268" t="s">
        <v>108</v>
      </c>
      <c r="G2268" t="s">
        <v>109</v>
      </c>
    </row>
    <row r="2269" spans="1:7">
      <c r="A2269" t="s">
        <v>43</v>
      </c>
      <c r="B2269" s="1">
        <v>45342</v>
      </c>
      <c r="C2269">
        <v>148</v>
      </c>
      <c r="D2269" s="10">
        <v>41.36</v>
      </c>
      <c r="E2269" s="10">
        <v>85.53</v>
      </c>
      <c r="F2269" t="s">
        <v>107</v>
      </c>
      <c r="G2269" t="s">
        <v>109</v>
      </c>
    </row>
    <row r="2270" spans="1:7">
      <c r="A2270" t="s">
        <v>64</v>
      </c>
      <c r="B2270" s="1">
        <v>45219</v>
      </c>
      <c r="C2270">
        <v>47</v>
      </c>
      <c r="D2270" s="10">
        <v>39.979999999999997</v>
      </c>
      <c r="E2270" s="10">
        <v>62.55</v>
      </c>
      <c r="F2270" t="s">
        <v>107</v>
      </c>
      <c r="G2270" t="s">
        <v>109</v>
      </c>
    </row>
    <row r="2271" spans="1:7">
      <c r="A2271" t="s">
        <v>12</v>
      </c>
      <c r="B2271" s="1">
        <v>44988</v>
      </c>
      <c r="C2271">
        <v>162</v>
      </c>
      <c r="D2271" s="10">
        <v>79.87</v>
      </c>
      <c r="E2271" s="10">
        <v>24.57</v>
      </c>
      <c r="F2271" t="s">
        <v>107</v>
      </c>
      <c r="G2271" t="s">
        <v>110</v>
      </c>
    </row>
    <row r="2272" spans="1:7">
      <c r="A2272" t="s">
        <v>93</v>
      </c>
      <c r="B2272" s="1">
        <v>45382</v>
      </c>
      <c r="C2272">
        <v>8</v>
      </c>
      <c r="D2272" s="10">
        <v>32.89</v>
      </c>
      <c r="E2272" s="10">
        <v>57.2</v>
      </c>
      <c r="F2272" t="s">
        <v>107</v>
      </c>
      <c r="G2272" t="s">
        <v>110</v>
      </c>
    </row>
    <row r="2273" spans="1:7">
      <c r="A2273" t="s">
        <v>59</v>
      </c>
      <c r="B2273" s="1">
        <v>44979</v>
      </c>
      <c r="C2273">
        <v>162</v>
      </c>
      <c r="D2273" s="10">
        <v>75.13</v>
      </c>
      <c r="E2273" s="10">
        <v>23.68</v>
      </c>
      <c r="F2273" t="s">
        <v>107</v>
      </c>
      <c r="G2273" t="s">
        <v>109</v>
      </c>
    </row>
    <row r="2274" spans="1:7">
      <c r="A2274" t="s">
        <v>34</v>
      </c>
      <c r="B2274" s="1">
        <v>45244</v>
      </c>
      <c r="C2274">
        <v>287</v>
      </c>
      <c r="D2274" s="10">
        <v>25.45</v>
      </c>
      <c r="E2274" s="10">
        <v>73.95</v>
      </c>
      <c r="F2274" t="s">
        <v>108</v>
      </c>
      <c r="G2274" t="s">
        <v>109</v>
      </c>
    </row>
    <row r="2275" spans="1:7">
      <c r="A2275" t="s">
        <v>106</v>
      </c>
      <c r="B2275" s="1">
        <v>45058</v>
      </c>
      <c r="C2275">
        <v>291</v>
      </c>
      <c r="D2275" s="10">
        <v>70.989999999999995</v>
      </c>
      <c r="E2275" s="10">
        <v>49.34</v>
      </c>
      <c r="F2275" t="s">
        <v>108</v>
      </c>
      <c r="G2275" t="s">
        <v>110</v>
      </c>
    </row>
    <row r="2276" spans="1:7">
      <c r="A2276" t="s">
        <v>54</v>
      </c>
      <c r="B2276" s="1">
        <v>45309</v>
      </c>
      <c r="C2276">
        <v>73</v>
      </c>
      <c r="D2276" s="10">
        <v>92.41</v>
      </c>
      <c r="E2276" s="10">
        <v>109.34</v>
      </c>
      <c r="F2276" t="s">
        <v>107</v>
      </c>
      <c r="G2276" t="s">
        <v>109</v>
      </c>
    </row>
    <row r="2277" spans="1:7">
      <c r="A2277" t="s">
        <v>64</v>
      </c>
      <c r="B2277" s="1">
        <v>45049</v>
      </c>
      <c r="C2277">
        <v>224</v>
      </c>
      <c r="D2277" s="10">
        <v>23.04</v>
      </c>
      <c r="E2277" s="10">
        <v>73.98</v>
      </c>
      <c r="F2277" t="s">
        <v>108</v>
      </c>
      <c r="G2277" t="s">
        <v>109</v>
      </c>
    </row>
    <row r="2278" spans="1:7">
      <c r="A2278" t="s">
        <v>90</v>
      </c>
      <c r="B2278" s="1">
        <v>45127</v>
      </c>
      <c r="C2278">
        <v>49</v>
      </c>
      <c r="D2278" s="10">
        <v>80.58</v>
      </c>
      <c r="E2278" s="10">
        <v>110.13</v>
      </c>
      <c r="F2278" t="s">
        <v>108</v>
      </c>
      <c r="G2278" t="s">
        <v>109</v>
      </c>
    </row>
    <row r="2279" spans="1:7">
      <c r="A2279" t="s">
        <v>80</v>
      </c>
      <c r="B2279" s="1">
        <v>45498</v>
      </c>
      <c r="C2279">
        <v>56</v>
      </c>
      <c r="D2279" s="10">
        <v>94.41</v>
      </c>
      <c r="E2279" s="10">
        <v>107.75</v>
      </c>
      <c r="F2279" t="s">
        <v>108</v>
      </c>
      <c r="G2279" t="s">
        <v>109</v>
      </c>
    </row>
    <row r="2280" spans="1:7">
      <c r="A2280" t="s">
        <v>37</v>
      </c>
      <c r="B2280" s="1">
        <v>45652</v>
      </c>
      <c r="C2280">
        <v>236</v>
      </c>
      <c r="D2280" s="10">
        <v>84.47</v>
      </c>
      <c r="E2280" s="10">
        <v>28.65</v>
      </c>
      <c r="F2280" t="s">
        <v>107</v>
      </c>
      <c r="G2280" t="s">
        <v>109</v>
      </c>
    </row>
    <row r="2281" spans="1:7">
      <c r="A2281" t="s">
        <v>100</v>
      </c>
      <c r="B2281" s="1">
        <v>45586</v>
      </c>
      <c r="C2281">
        <v>140</v>
      </c>
      <c r="D2281" s="10">
        <v>52.52</v>
      </c>
      <c r="E2281" s="10">
        <v>79.52</v>
      </c>
      <c r="F2281" t="s">
        <v>108</v>
      </c>
      <c r="G2281" t="s">
        <v>109</v>
      </c>
    </row>
    <row r="2282" spans="1:7">
      <c r="A2282" t="s">
        <v>30</v>
      </c>
      <c r="B2282" s="1">
        <v>45568</v>
      </c>
      <c r="C2282">
        <v>108</v>
      </c>
      <c r="D2282" s="10">
        <v>28.59</v>
      </c>
      <c r="E2282" s="10">
        <v>35.42</v>
      </c>
      <c r="F2282" t="s">
        <v>108</v>
      </c>
      <c r="G2282" t="s">
        <v>109</v>
      </c>
    </row>
    <row r="2283" spans="1:7">
      <c r="A2283" t="s">
        <v>15</v>
      </c>
      <c r="B2283" s="1">
        <v>45614</v>
      </c>
      <c r="C2283">
        <v>242</v>
      </c>
      <c r="D2283" s="10">
        <v>52.46</v>
      </c>
      <c r="E2283" s="10">
        <v>28.89</v>
      </c>
      <c r="F2283" t="s">
        <v>107</v>
      </c>
      <c r="G2283" t="s">
        <v>110</v>
      </c>
    </row>
    <row r="2284" spans="1:7">
      <c r="A2284" t="s">
        <v>94</v>
      </c>
      <c r="B2284" s="1">
        <v>45587</v>
      </c>
      <c r="C2284">
        <v>43</v>
      </c>
      <c r="D2284" s="10">
        <v>61.97</v>
      </c>
      <c r="E2284" s="10">
        <v>43.14</v>
      </c>
      <c r="F2284" t="s">
        <v>108</v>
      </c>
      <c r="G2284" t="s">
        <v>109</v>
      </c>
    </row>
    <row r="2285" spans="1:7">
      <c r="A2285" t="s">
        <v>89</v>
      </c>
      <c r="B2285" s="1">
        <v>45685</v>
      </c>
      <c r="C2285">
        <v>53</v>
      </c>
      <c r="D2285" s="10">
        <v>20.92</v>
      </c>
      <c r="E2285" s="10">
        <v>51.88</v>
      </c>
      <c r="F2285" t="s">
        <v>107</v>
      </c>
      <c r="G2285" t="s">
        <v>110</v>
      </c>
    </row>
    <row r="2286" spans="1:7">
      <c r="A2286" t="s">
        <v>57</v>
      </c>
      <c r="B2286" s="1">
        <v>45474</v>
      </c>
      <c r="C2286">
        <v>238</v>
      </c>
      <c r="D2286" s="10">
        <v>87.89</v>
      </c>
      <c r="E2286" s="10">
        <v>87.45</v>
      </c>
      <c r="F2286" t="s">
        <v>108</v>
      </c>
      <c r="G2286" t="s">
        <v>109</v>
      </c>
    </row>
    <row r="2287" spans="1:7">
      <c r="A2287" t="s">
        <v>51</v>
      </c>
      <c r="B2287" s="1">
        <v>45144</v>
      </c>
      <c r="C2287">
        <v>243</v>
      </c>
      <c r="D2287" s="10">
        <v>13.99</v>
      </c>
      <c r="E2287" s="10">
        <v>75.55</v>
      </c>
      <c r="F2287" t="s">
        <v>108</v>
      </c>
      <c r="G2287" t="s">
        <v>110</v>
      </c>
    </row>
    <row r="2288" spans="1:7">
      <c r="A2288" t="s">
        <v>93</v>
      </c>
      <c r="B2288" s="1">
        <v>45177</v>
      </c>
      <c r="C2288">
        <v>291</v>
      </c>
      <c r="D2288" s="10">
        <v>67.63</v>
      </c>
      <c r="E2288" s="10">
        <v>93.28</v>
      </c>
      <c r="F2288" t="s">
        <v>108</v>
      </c>
      <c r="G2288" t="s">
        <v>109</v>
      </c>
    </row>
    <row r="2289" spans="1:7">
      <c r="A2289" t="s">
        <v>16</v>
      </c>
      <c r="B2289" s="1">
        <v>45368</v>
      </c>
      <c r="C2289">
        <v>249</v>
      </c>
      <c r="D2289" s="10">
        <v>11.25</v>
      </c>
      <c r="E2289" s="10">
        <v>33.450000000000003</v>
      </c>
      <c r="F2289" t="s">
        <v>107</v>
      </c>
      <c r="G2289" t="s">
        <v>110</v>
      </c>
    </row>
    <row r="2290" spans="1:7">
      <c r="A2290" t="s">
        <v>68</v>
      </c>
      <c r="B2290" s="1">
        <v>45330</v>
      </c>
      <c r="C2290">
        <v>42</v>
      </c>
      <c r="D2290" s="10">
        <v>25.7</v>
      </c>
      <c r="E2290" s="10">
        <v>82.16</v>
      </c>
      <c r="F2290" t="s">
        <v>107</v>
      </c>
      <c r="G2290" t="s">
        <v>109</v>
      </c>
    </row>
    <row r="2291" spans="1:7">
      <c r="A2291" t="s">
        <v>43</v>
      </c>
      <c r="B2291" s="1">
        <v>45229</v>
      </c>
      <c r="C2291">
        <v>281</v>
      </c>
      <c r="D2291" s="10">
        <v>43.14</v>
      </c>
      <c r="E2291" s="10">
        <v>92.81</v>
      </c>
      <c r="F2291" t="s">
        <v>107</v>
      </c>
      <c r="G2291" t="s">
        <v>110</v>
      </c>
    </row>
    <row r="2292" spans="1:7">
      <c r="A2292" t="s">
        <v>33</v>
      </c>
      <c r="B2292" s="1">
        <v>45378</v>
      </c>
      <c r="C2292">
        <v>43</v>
      </c>
      <c r="D2292" s="10">
        <v>30.36</v>
      </c>
      <c r="E2292" s="10">
        <v>105.73</v>
      </c>
      <c r="F2292" t="s">
        <v>107</v>
      </c>
      <c r="G2292" t="s">
        <v>110</v>
      </c>
    </row>
    <row r="2293" spans="1:7">
      <c r="A2293" t="s">
        <v>7</v>
      </c>
      <c r="B2293" s="1">
        <v>45441</v>
      </c>
      <c r="C2293">
        <v>142</v>
      </c>
      <c r="D2293" s="10">
        <v>33.26</v>
      </c>
      <c r="E2293" s="10">
        <v>60.08</v>
      </c>
      <c r="F2293" t="s">
        <v>107</v>
      </c>
      <c r="G2293" t="s">
        <v>109</v>
      </c>
    </row>
    <row r="2294" spans="1:7">
      <c r="A2294" t="s">
        <v>17</v>
      </c>
      <c r="B2294" s="1">
        <v>45420</v>
      </c>
      <c r="C2294">
        <v>234</v>
      </c>
      <c r="D2294" s="10">
        <v>99.11</v>
      </c>
      <c r="E2294" s="10">
        <v>73.489999999999995</v>
      </c>
      <c r="F2294" t="s">
        <v>108</v>
      </c>
      <c r="G2294" t="s">
        <v>109</v>
      </c>
    </row>
    <row r="2295" spans="1:7">
      <c r="A2295" t="s">
        <v>18</v>
      </c>
      <c r="B2295" s="1">
        <v>45199</v>
      </c>
      <c r="C2295">
        <v>86</v>
      </c>
      <c r="D2295" s="10">
        <v>41.06</v>
      </c>
      <c r="E2295" s="10">
        <v>61.78</v>
      </c>
      <c r="F2295" t="s">
        <v>107</v>
      </c>
      <c r="G2295" t="s">
        <v>110</v>
      </c>
    </row>
    <row r="2296" spans="1:7">
      <c r="A2296" t="s">
        <v>51</v>
      </c>
      <c r="B2296" s="1">
        <v>45337</v>
      </c>
      <c r="C2296">
        <v>10</v>
      </c>
      <c r="D2296" s="10">
        <v>86.06</v>
      </c>
      <c r="E2296" s="10">
        <v>90.78</v>
      </c>
      <c r="F2296" t="s">
        <v>107</v>
      </c>
      <c r="G2296" t="s">
        <v>109</v>
      </c>
    </row>
    <row r="2297" spans="1:7">
      <c r="A2297" t="s">
        <v>11</v>
      </c>
      <c r="B2297" s="1">
        <v>45242</v>
      </c>
      <c r="C2297">
        <v>222</v>
      </c>
      <c r="D2297" s="10">
        <v>80.459999999999994</v>
      </c>
      <c r="E2297" s="10">
        <v>50.05</v>
      </c>
      <c r="F2297" t="s">
        <v>107</v>
      </c>
      <c r="G2297" t="s">
        <v>109</v>
      </c>
    </row>
    <row r="2298" spans="1:7">
      <c r="A2298" t="s">
        <v>67</v>
      </c>
      <c r="B2298" s="1">
        <v>45469</v>
      </c>
      <c r="C2298">
        <v>231</v>
      </c>
      <c r="D2298" s="10">
        <v>93.63</v>
      </c>
      <c r="E2298" s="10">
        <v>36.119999999999997</v>
      </c>
      <c r="F2298" t="s">
        <v>107</v>
      </c>
      <c r="G2298" t="s">
        <v>110</v>
      </c>
    </row>
    <row r="2299" spans="1:7">
      <c r="A2299" t="s">
        <v>96</v>
      </c>
      <c r="B2299" s="1">
        <v>45281</v>
      </c>
      <c r="C2299">
        <v>93</v>
      </c>
      <c r="D2299" s="10">
        <v>47.1</v>
      </c>
      <c r="E2299" s="10">
        <v>63.26</v>
      </c>
      <c r="F2299" t="s">
        <v>107</v>
      </c>
      <c r="G2299" t="s">
        <v>110</v>
      </c>
    </row>
    <row r="2300" spans="1:7">
      <c r="A2300" t="s">
        <v>83</v>
      </c>
      <c r="B2300" s="1">
        <v>45529</v>
      </c>
      <c r="C2300">
        <v>167</v>
      </c>
      <c r="D2300" s="10">
        <v>23.15</v>
      </c>
      <c r="E2300" s="10">
        <v>68.2</v>
      </c>
      <c r="F2300" t="s">
        <v>108</v>
      </c>
      <c r="G2300" t="s">
        <v>110</v>
      </c>
    </row>
    <row r="2301" spans="1:7">
      <c r="A2301" t="s">
        <v>27</v>
      </c>
      <c r="B2301" s="1">
        <v>45129</v>
      </c>
      <c r="C2301">
        <v>259</v>
      </c>
      <c r="D2301" s="10">
        <v>50.55</v>
      </c>
      <c r="E2301" s="10">
        <v>114.99</v>
      </c>
      <c r="F2301" t="s">
        <v>107</v>
      </c>
      <c r="G2301" t="s">
        <v>110</v>
      </c>
    </row>
    <row r="2302" spans="1:7">
      <c r="A2302" t="s">
        <v>93</v>
      </c>
      <c r="B2302" s="1">
        <v>45416</v>
      </c>
      <c r="C2302">
        <v>151</v>
      </c>
      <c r="D2302" s="10">
        <v>48.97</v>
      </c>
      <c r="E2302" s="10">
        <v>30.22</v>
      </c>
      <c r="F2302" t="s">
        <v>107</v>
      </c>
      <c r="G2302" t="s">
        <v>109</v>
      </c>
    </row>
    <row r="2303" spans="1:7">
      <c r="A2303" t="s">
        <v>82</v>
      </c>
      <c r="B2303" s="1">
        <v>45659</v>
      </c>
      <c r="C2303">
        <v>48</v>
      </c>
      <c r="D2303" s="10">
        <v>11.02</v>
      </c>
      <c r="E2303" s="10">
        <v>39.97</v>
      </c>
      <c r="F2303" t="s">
        <v>108</v>
      </c>
      <c r="G2303" t="s">
        <v>110</v>
      </c>
    </row>
    <row r="2304" spans="1:7">
      <c r="A2304" t="s">
        <v>60</v>
      </c>
      <c r="B2304" s="1">
        <v>45588</v>
      </c>
      <c r="C2304">
        <v>187</v>
      </c>
      <c r="D2304" s="10">
        <v>85.32</v>
      </c>
      <c r="E2304" s="10">
        <v>109.39</v>
      </c>
      <c r="F2304" t="s">
        <v>107</v>
      </c>
      <c r="G2304" t="s">
        <v>110</v>
      </c>
    </row>
    <row r="2305" spans="1:7">
      <c r="A2305" t="s">
        <v>9</v>
      </c>
      <c r="B2305" s="1">
        <v>45026</v>
      </c>
      <c r="C2305">
        <v>90</v>
      </c>
      <c r="D2305" s="10">
        <v>39.729999999999997</v>
      </c>
      <c r="E2305" s="10">
        <v>105.58</v>
      </c>
      <c r="F2305" t="s">
        <v>108</v>
      </c>
      <c r="G2305" t="s">
        <v>109</v>
      </c>
    </row>
    <row r="2306" spans="1:7">
      <c r="A2306" t="s">
        <v>84</v>
      </c>
      <c r="B2306" s="1">
        <v>45573</v>
      </c>
      <c r="C2306">
        <v>237</v>
      </c>
      <c r="D2306" s="10">
        <v>68.95</v>
      </c>
      <c r="E2306" s="10">
        <v>87.98</v>
      </c>
      <c r="F2306" t="s">
        <v>107</v>
      </c>
      <c r="G2306" t="s">
        <v>109</v>
      </c>
    </row>
    <row r="2307" spans="1:7">
      <c r="A2307" t="s">
        <v>75</v>
      </c>
      <c r="B2307" s="1">
        <v>44970</v>
      </c>
      <c r="C2307">
        <v>26</v>
      </c>
      <c r="D2307" s="10">
        <v>86.99</v>
      </c>
      <c r="E2307" s="10">
        <v>19.18</v>
      </c>
      <c r="F2307" t="s">
        <v>108</v>
      </c>
      <c r="G2307" t="s">
        <v>109</v>
      </c>
    </row>
    <row r="2308" spans="1:7">
      <c r="A2308" t="s">
        <v>9</v>
      </c>
      <c r="B2308" s="1">
        <v>45200</v>
      </c>
      <c r="C2308">
        <v>258</v>
      </c>
      <c r="D2308" s="10">
        <v>31.63</v>
      </c>
      <c r="E2308" s="10">
        <v>103.71</v>
      </c>
      <c r="F2308" t="s">
        <v>107</v>
      </c>
      <c r="G2308" t="s">
        <v>109</v>
      </c>
    </row>
    <row r="2309" spans="1:7">
      <c r="A2309" t="s">
        <v>27</v>
      </c>
      <c r="B2309" s="1">
        <v>45626</v>
      </c>
      <c r="C2309">
        <v>47</v>
      </c>
      <c r="D2309" s="10">
        <v>43.98</v>
      </c>
      <c r="E2309" s="10">
        <v>71.900000000000006</v>
      </c>
      <c r="F2309" t="s">
        <v>107</v>
      </c>
      <c r="G2309" t="s">
        <v>109</v>
      </c>
    </row>
    <row r="2310" spans="1:7">
      <c r="A2310" t="s">
        <v>87</v>
      </c>
      <c r="B2310" s="1">
        <v>45292</v>
      </c>
      <c r="C2310">
        <v>91</v>
      </c>
      <c r="D2310" s="10">
        <v>71.87</v>
      </c>
      <c r="E2310" s="10">
        <v>97.72</v>
      </c>
      <c r="F2310" t="s">
        <v>107</v>
      </c>
      <c r="G2310" t="s">
        <v>109</v>
      </c>
    </row>
    <row r="2311" spans="1:7">
      <c r="A2311" t="s">
        <v>29</v>
      </c>
      <c r="B2311" s="1">
        <v>45203</v>
      </c>
      <c r="C2311">
        <v>279</v>
      </c>
      <c r="D2311" s="10">
        <v>57.95</v>
      </c>
      <c r="E2311" s="10">
        <v>38.92</v>
      </c>
      <c r="F2311" t="s">
        <v>108</v>
      </c>
      <c r="G2311" t="s">
        <v>109</v>
      </c>
    </row>
    <row r="2312" spans="1:7">
      <c r="A2312" t="s">
        <v>88</v>
      </c>
      <c r="B2312" s="1">
        <v>45671</v>
      </c>
      <c r="C2312">
        <v>74</v>
      </c>
      <c r="D2312" s="10">
        <v>94.87</v>
      </c>
      <c r="E2312" s="10">
        <v>35.96</v>
      </c>
      <c r="F2312" t="s">
        <v>107</v>
      </c>
      <c r="G2312" t="s">
        <v>109</v>
      </c>
    </row>
    <row r="2313" spans="1:7">
      <c r="A2313" t="s">
        <v>100</v>
      </c>
      <c r="B2313" s="1">
        <v>44985</v>
      </c>
      <c r="C2313">
        <v>186</v>
      </c>
      <c r="D2313" s="10">
        <v>71.56</v>
      </c>
      <c r="E2313" s="10">
        <v>51.34</v>
      </c>
      <c r="F2313" t="s">
        <v>108</v>
      </c>
      <c r="G2313" t="s">
        <v>110</v>
      </c>
    </row>
    <row r="2314" spans="1:7">
      <c r="A2314" t="s">
        <v>9</v>
      </c>
      <c r="B2314" s="1">
        <v>45602</v>
      </c>
      <c r="C2314">
        <v>31</v>
      </c>
      <c r="D2314" s="10">
        <v>72.319999999999993</v>
      </c>
      <c r="E2314" s="10">
        <v>46.42</v>
      </c>
      <c r="F2314" t="s">
        <v>107</v>
      </c>
      <c r="G2314" t="s">
        <v>110</v>
      </c>
    </row>
    <row r="2315" spans="1:7">
      <c r="A2315" t="s">
        <v>45</v>
      </c>
      <c r="B2315" s="1">
        <v>45592</v>
      </c>
      <c r="C2315">
        <v>238</v>
      </c>
      <c r="D2315" s="10">
        <v>22.73</v>
      </c>
      <c r="E2315" s="10">
        <v>70.959999999999994</v>
      </c>
      <c r="F2315" t="s">
        <v>107</v>
      </c>
      <c r="G2315" t="s">
        <v>109</v>
      </c>
    </row>
    <row r="2316" spans="1:7">
      <c r="A2316" t="s">
        <v>99</v>
      </c>
      <c r="B2316" s="1">
        <v>45636</v>
      </c>
      <c r="C2316">
        <v>90</v>
      </c>
      <c r="D2316" s="10">
        <v>35.06</v>
      </c>
      <c r="E2316" s="10">
        <v>42.76</v>
      </c>
      <c r="F2316" t="s">
        <v>108</v>
      </c>
      <c r="G2316" t="s">
        <v>109</v>
      </c>
    </row>
    <row r="2317" spans="1:7">
      <c r="A2317" t="s">
        <v>15</v>
      </c>
      <c r="B2317" s="1">
        <v>45525</v>
      </c>
      <c r="C2317">
        <v>37</v>
      </c>
      <c r="D2317" s="10">
        <v>82.58</v>
      </c>
      <c r="E2317" s="10">
        <v>85</v>
      </c>
      <c r="F2317" t="s">
        <v>107</v>
      </c>
      <c r="G2317" t="s">
        <v>110</v>
      </c>
    </row>
    <row r="2318" spans="1:7">
      <c r="A2318" t="s">
        <v>17</v>
      </c>
      <c r="B2318" s="1">
        <v>45465</v>
      </c>
      <c r="C2318">
        <v>281</v>
      </c>
      <c r="D2318" s="10">
        <v>20.329999999999998</v>
      </c>
      <c r="E2318" s="10">
        <v>88.67</v>
      </c>
      <c r="F2318" t="s">
        <v>107</v>
      </c>
      <c r="G2318" t="s">
        <v>110</v>
      </c>
    </row>
    <row r="2319" spans="1:7">
      <c r="A2319" t="s">
        <v>102</v>
      </c>
      <c r="B2319" s="1">
        <v>45392</v>
      </c>
      <c r="C2319">
        <v>35</v>
      </c>
      <c r="D2319" s="10">
        <v>81.34</v>
      </c>
      <c r="E2319" s="10">
        <v>84.76</v>
      </c>
      <c r="F2319" t="s">
        <v>108</v>
      </c>
      <c r="G2319" t="s">
        <v>109</v>
      </c>
    </row>
    <row r="2320" spans="1:7">
      <c r="A2320" t="s">
        <v>92</v>
      </c>
      <c r="B2320" s="1">
        <v>45169</v>
      </c>
      <c r="C2320">
        <v>249</v>
      </c>
      <c r="D2320" s="10">
        <v>46.28</v>
      </c>
      <c r="E2320" s="10">
        <v>102</v>
      </c>
      <c r="F2320" t="s">
        <v>107</v>
      </c>
      <c r="G2320" t="s">
        <v>109</v>
      </c>
    </row>
    <row r="2321" spans="1:7">
      <c r="A2321" t="s">
        <v>13</v>
      </c>
      <c r="B2321" s="1">
        <v>45070</v>
      </c>
      <c r="C2321">
        <v>206</v>
      </c>
      <c r="D2321" s="10">
        <v>13.59</v>
      </c>
      <c r="E2321" s="10">
        <v>54.76</v>
      </c>
      <c r="F2321" t="s">
        <v>107</v>
      </c>
      <c r="G2321" t="s">
        <v>110</v>
      </c>
    </row>
    <row r="2322" spans="1:7">
      <c r="A2322" t="s">
        <v>35</v>
      </c>
      <c r="B2322" s="1">
        <v>45396</v>
      </c>
      <c r="C2322">
        <v>23</v>
      </c>
      <c r="D2322" s="10">
        <v>68.23</v>
      </c>
      <c r="E2322" s="10">
        <v>51.49</v>
      </c>
      <c r="F2322" t="s">
        <v>107</v>
      </c>
      <c r="G2322" t="s">
        <v>109</v>
      </c>
    </row>
    <row r="2323" spans="1:7">
      <c r="A2323" t="s">
        <v>62</v>
      </c>
      <c r="B2323" s="1">
        <v>45024</v>
      </c>
      <c r="C2323">
        <v>299</v>
      </c>
      <c r="D2323" s="10">
        <v>16.78</v>
      </c>
      <c r="E2323" s="10">
        <v>69.680000000000007</v>
      </c>
      <c r="F2323" t="s">
        <v>108</v>
      </c>
      <c r="G2323" t="s">
        <v>110</v>
      </c>
    </row>
    <row r="2324" spans="1:7">
      <c r="A2324" t="s">
        <v>45</v>
      </c>
      <c r="B2324" s="1">
        <v>45348</v>
      </c>
      <c r="C2324">
        <v>264</v>
      </c>
      <c r="D2324" s="10">
        <v>56.18</v>
      </c>
      <c r="E2324" s="10">
        <v>89.17</v>
      </c>
      <c r="F2324" t="s">
        <v>108</v>
      </c>
      <c r="G2324" t="s">
        <v>110</v>
      </c>
    </row>
    <row r="2325" spans="1:7">
      <c r="A2325" t="s">
        <v>14</v>
      </c>
      <c r="B2325" s="1">
        <v>45229</v>
      </c>
      <c r="C2325">
        <v>16</v>
      </c>
      <c r="D2325" s="10">
        <v>85.63</v>
      </c>
      <c r="E2325" s="10">
        <v>35.9</v>
      </c>
      <c r="F2325" t="s">
        <v>108</v>
      </c>
      <c r="G2325" t="s">
        <v>110</v>
      </c>
    </row>
    <row r="2326" spans="1:7">
      <c r="A2326" t="s">
        <v>76</v>
      </c>
      <c r="B2326" s="1">
        <v>45321</v>
      </c>
      <c r="C2326">
        <v>99</v>
      </c>
      <c r="D2326" s="10">
        <v>89.39</v>
      </c>
      <c r="E2326" s="10">
        <v>111.69</v>
      </c>
      <c r="F2326" t="s">
        <v>107</v>
      </c>
      <c r="G2326" t="s">
        <v>110</v>
      </c>
    </row>
    <row r="2327" spans="1:7">
      <c r="A2327" t="s">
        <v>39</v>
      </c>
      <c r="B2327" s="1">
        <v>45625</v>
      </c>
      <c r="C2327">
        <v>149</v>
      </c>
      <c r="D2327" s="10">
        <v>90.07</v>
      </c>
      <c r="E2327" s="10">
        <v>63.57</v>
      </c>
      <c r="F2327" t="s">
        <v>108</v>
      </c>
      <c r="G2327" t="s">
        <v>110</v>
      </c>
    </row>
    <row r="2328" spans="1:7">
      <c r="A2328" t="s">
        <v>53</v>
      </c>
      <c r="B2328" s="1">
        <v>45210</v>
      </c>
      <c r="C2328">
        <v>251</v>
      </c>
      <c r="D2328" s="10">
        <v>18.18</v>
      </c>
      <c r="E2328" s="10">
        <v>66.08</v>
      </c>
      <c r="F2328" t="s">
        <v>107</v>
      </c>
      <c r="G2328" t="s">
        <v>110</v>
      </c>
    </row>
    <row r="2329" spans="1:7">
      <c r="A2329" t="s">
        <v>43</v>
      </c>
      <c r="B2329" s="1">
        <v>45651</v>
      </c>
      <c r="C2329">
        <v>179</v>
      </c>
      <c r="D2329" s="10">
        <v>45.49</v>
      </c>
      <c r="E2329" s="10">
        <v>68.77</v>
      </c>
      <c r="F2329" t="s">
        <v>107</v>
      </c>
      <c r="G2329" t="s">
        <v>109</v>
      </c>
    </row>
    <row r="2330" spans="1:7">
      <c r="A2330" t="s">
        <v>55</v>
      </c>
      <c r="B2330" s="1">
        <v>45429</v>
      </c>
      <c r="C2330">
        <v>89</v>
      </c>
      <c r="D2330" s="10">
        <v>78.459999999999994</v>
      </c>
      <c r="E2330" s="10">
        <v>92.43</v>
      </c>
      <c r="F2330" t="s">
        <v>108</v>
      </c>
      <c r="G2330" t="s">
        <v>110</v>
      </c>
    </row>
    <row r="2331" spans="1:7">
      <c r="A2331" t="s">
        <v>48</v>
      </c>
      <c r="B2331" s="1">
        <v>45124</v>
      </c>
      <c r="C2331">
        <v>155</v>
      </c>
      <c r="D2331" s="10">
        <v>16.21</v>
      </c>
      <c r="E2331" s="10">
        <v>31.21</v>
      </c>
      <c r="F2331" t="s">
        <v>108</v>
      </c>
      <c r="G2331" t="s">
        <v>110</v>
      </c>
    </row>
    <row r="2332" spans="1:7">
      <c r="A2332" t="s">
        <v>82</v>
      </c>
      <c r="B2332" s="1">
        <v>45292</v>
      </c>
      <c r="C2332">
        <v>265</v>
      </c>
      <c r="D2332" s="10">
        <v>66.22</v>
      </c>
      <c r="E2332" s="10">
        <v>85.77</v>
      </c>
      <c r="F2332" t="s">
        <v>108</v>
      </c>
      <c r="G2332" t="s">
        <v>110</v>
      </c>
    </row>
    <row r="2333" spans="1:7">
      <c r="A2333" t="s">
        <v>104</v>
      </c>
      <c r="B2333" s="1">
        <v>45606</v>
      </c>
      <c r="C2333">
        <v>242</v>
      </c>
      <c r="D2333" s="10">
        <v>18.66</v>
      </c>
      <c r="E2333" s="10">
        <v>58.22</v>
      </c>
      <c r="F2333" t="s">
        <v>108</v>
      </c>
      <c r="G2333" t="s">
        <v>109</v>
      </c>
    </row>
    <row r="2334" spans="1:7">
      <c r="A2334" t="s">
        <v>105</v>
      </c>
      <c r="B2334" s="1">
        <v>45138</v>
      </c>
      <c r="C2334">
        <v>189</v>
      </c>
      <c r="D2334" s="10">
        <v>61.51</v>
      </c>
      <c r="E2334" s="10">
        <v>41.31</v>
      </c>
      <c r="F2334" t="s">
        <v>107</v>
      </c>
      <c r="G2334" t="s">
        <v>109</v>
      </c>
    </row>
    <row r="2335" spans="1:7">
      <c r="A2335" t="s">
        <v>103</v>
      </c>
      <c r="B2335" s="1">
        <v>45128</v>
      </c>
      <c r="C2335">
        <v>137</v>
      </c>
      <c r="D2335" s="10">
        <v>41.02</v>
      </c>
      <c r="E2335" s="10">
        <v>66.87</v>
      </c>
      <c r="F2335" t="s">
        <v>108</v>
      </c>
      <c r="G2335" t="s">
        <v>110</v>
      </c>
    </row>
    <row r="2336" spans="1:7">
      <c r="A2336" t="s">
        <v>26</v>
      </c>
      <c r="B2336" s="1">
        <v>45212</v>
      </c>
      <c r="C2336">
        <v>154</v>
      </c>
      <c r="D2336" s="10">
        <v>52.71</v>
      </c>
      <c r="E2336" s="10">
        <v>65.38</v>
      </c>
      <c r="F2336" t="s">
        <v>108</v>
      </c>
      <c r="G2336" t="s">
        <v>109</v>
      </c>
    </row>
    <row r="2337" spans="1:7">
      <c r="A2337" t="s">
        <v>13</v>
      </c>
      <c r="B2337" s="1">
        <v>45672</v>
      </c>
      <c r="C2337">
        <v>167</v>
      </c>
      <c r="D2337" s="10">
        <v>48.26</v>
      </c>
      <c r="E2337" s="10">
        <v>30.41</v>
      </c>
      <c r="F2337" t="s">
        <v>108</v>
      </c>
      <c r="G2337" t="s">
        <v>110</v>
      </c>
    </row>
    <row r="2338" spans="1:7">
      <c r="A2338" t="s">
        <v>70</v>
      </c>
      <c r="B2338" s="1">
        <v>45338</v>
      </c>
      <c r="C2338">
        <v>156</v>
      </c>
      <c r="D2338" s="10">
        <v>22.11</v>
      </c>
      <c r="E2338" s="10">
        <v>90.72</v>
      </c>
      <c r="F2338" t="s">
        <v>107</v>
      </c>
      <c r="G2338" t="s">
        <v>110</v>
      </c>
    </row>
    <row r="2339" spans="1:7">
      <c r="A2339" t="s">
        <v>90</v>
      </c>
      <c r="B2339" s="1">
        <v>45162</v>
      </c>
      <c r="C2339">
        <v>141</v>
      </c>
      <c r="D2339" s="10">
        <v>99.97</v>
      </c>
      <c r="E2339" s="10">
        <v>32.53</v>
      </c>
      <c r="F2339" t="s">
        <v>107</v>
      </c>
      <c r="G2339" t="s">
        <v>110</v>
      </c>
    </row>
    <row r="2340" spans="1:7">
      <c r="A2340" t="s">
        <v>103</v>
      </c>
      <c r="B2340" s="1">
        <v>45466</v>
      </c>
      <c r="C2340">
        <v>201</v>
      </c>
      <c r="D2340" s="10">
        <v>56.01</v>
      </c>
      <c r="E2340" s="10">
        <v>49.45</v>
      </c>
      <c r="F2340" t="s">
        <v>107</v>
      </c>
      <c r="G2340" t="s">
        <v>110</v>
      </c>
    </row>
    <row r="2341" spans="1:7">
      <c r="A2341" t="s">
        <v>65</v>
      </c>
      <c r="B2341" s="1">
        <v>45529</v>
      </c>
      <c r="C2341">
        <v>78</v>
      </c>
      <c r="D2341" s="10">
        <v>64.31</v>
      </c>
      <c r="E2341" s="10">
        <v>35.549999999999997</v>
      </c>
      <c r="F2341" t="s">
        <v>108</v>
      </c>
      <c r="G2341" t="s">
        <v>109</v>
      </c>
    </row>
    <row r="2342" spans="1:7">
      <c r="A2342" t="s">
        <v>102</v>
      </c>
      <c r="B2342" s="1">
        <v>45005</v>
      </c>
      <c r="C2342">
        <v>98</v>
      </c>
      <c r="D2342" s="10">
        <v>96.74</v>
      </c>
      <c r="E2342" s="10">
        <v>78.11</v>
      </c>
      <c r="F2342" t="s">
        <v>107</v>
      </c>
      <c r="G2342" t="s">
        <v>109</v>
      </c>
    </row>
    <row r="2343" spans="1:7">
      <c r="A2343" t="s">
        <v>77</v>
      </c>
      <c r="B2343" s="1">
        <v>45151</v>
      </c>
      <c r="C2343">
        <v>190</v>
      </c>
      <c r="D2343" s="10">
        <v>88.02</v>
      </c>
      <c r="E2343" s="10">
        <v>57.65</v>
      </c>
      <c r="F2343" t="s">
        <v>107</v>
      </c>
      <c r="G2343" t="s">
        <v>110</v>
      </c>
    </row>
    <row r="2344" spans="1:7">
      <c r="A2344" t="s">
        <v>46</v>
      </c>
      <c r="B2344" s="1">
        <v>45400</v>
      </c>
      <c r="C2344">
        <v>222</v>
      </c>
      <c r="D2344" s="10">
        <v>24.51</v>
      </c>
      <c r="E2344" s="10">
        <v>87.43</v>
      </c>
      <c r="F2344" t="s">
        <v>107</v>
      </c>
      <c r="G2344" t="s">
        <v>109</v>
      </c>
    </row>
    <row r="2345" spans="1:7">
      <c r="A2345" t="s">
        <v>100</v>
      </c>
      <c r="B2345" s="1">
        <v>45068</v>
      </c>
      <c r="C2345">
        <v>66</v>
      </c>
      <c r="D2345" s="10">
        <v>27.37</v>
      </c>
      <c r="E2345" s="10">
        <v>29.94</v>
      </c>
      <c r="F2345" t="s">
        <v>108</v>
      </c>
      <c r="G2345" t="s">
        <v>109</v>
      </c>
    </row>
    <row r="2346" spans="1:7">
      <c r="A2346" t="s">
        <v>29</v>
      </c>
      <c r="B2346" s="1">
        <v>45541</v>
      </c>
      <c r="C2346">
        <v>105</v>
      </c>
      <c r="D2346" s="10">
        <v>27.67</v>
      </c>
      <c r="E2346" s="10">
        <v>79.12</v>
      </c>
      <c r="F2346" t="s">
        <v>108</v>
      </c>
      <c r="G2346" t="s">
        <v>110</v>
      </c>
    </row>
    <row r="2347" spans="1:7">
      <c r="A2347" t="s">
        <v>46</v>
      </c>
      <c r="B2347" s="1">
        <v>45543</v>
      </c>
      <c r="C2347">
        <v>223</v>
      </c>
      <c r="D2347" s="10">
        <v>61.62</v>
      </c>
      <c r="E2347" s="10">
        <v>104.22</v>
      </c>
      <c r="F2347" t="s">
        <v>107</v>
      </c>
      <c r="G2347" t="s">
        <v>110</v>
      </c>
    </row>
    <row r="2348" spans="1:7">
      <c r="A2348" t="s">
        <v>48</v>
      </c>
      <c r="B2348" s="1">
        <v>45427</v>
      </c>
      <c r="C2348">
        <v>14</v>
      </c>
      <c r="D2348" s="10">
        <v>51.03</v>
      </c>
      <c r="E2348" s="10">
        <v>48.98</v>
      </c>
      <c r="F2348" t="s">
        <v>107</v>
      </c>
      <c r="G2348" t="s">
        <v>109</v>
      </c>
    </row>
    <row r="2349" spans="1:7">
      <c r="A2349" t="s">
        <v>36</v>
      </c>
      <c r="B2349" s="1">
        <v>45622</v>
      </c>
      <c r="C2349">
        <v>97</v>
      </c>
      <c r="D2349" s="10">
        <v>44.47</v>
      </c>
      <c r="E2349" s="10">
        <v>23.64</v>
      </c>
      <c r="F2349" t="s">
        <v>108</v>
      </c>
      <c r="G2349" t="s">
        <v>109</v>
      </c>
    </row>
    <row r="2350" spans="1:7">
      <c r="A2350" t="s">
        <v>56</v>
      </c>
      <c r="B2350" s="1">
        <v>45426</v>
      </c>
      <c r="C2350">
        <v>65</v>
      </c>
      <c r="D2350" s="10">
        <v>91.02</v>
      </c>
      <c r="E2350" s="10">
        <v>63.17</v>
      </c>
      <c r="F2350" t="s">
        <v>107</v>
      </c>
      <c r="G2350" t="s">
        <v>109</v>
      </c>
    </row>
    <row r="2351" spans="1:7">
      <c r="A2351" t="s">
        <v>105</v>
      </c>
      <c r="B2351" s="1">
        <v>45076</v>
      </c>
      <c r="C2351">
        <v>242</v>
      </c>
      <c r="D2351" s="10">
        <v>18.16</v>
      </c>
      <c r="E2351" s="10">
        <v>48.64</v>
      </c>
      <c r="F2351" t="s">
        <v>107</v>
      </c>
      <c r="G2351" t="s">
        <v>110</v>
      </c>
    </row>
    <row r="2352" spans="1:7">
      <c r="A2352" t="s">
        <v>104</v>
      </c>
      <c r="B2352" s="1">
        <v>45609</v>
      </c>
      <c r="C2352">
        <v>66</v>
      </c>
      <c r="D2352" s="10">
        <v>89.75</v>
      </c>
      <c r="E2352" s="10">
        <v>82.53</v>
      </c>
      <c r="F2352" t="s">
        <v>107</v>
      </c>
      <c r="G2352" t="s">
        <v>110</v>
      </c>
    </row>
    <row r="2353" spans="1:7">
      <c r="A2353" t="s">
        <v>99</v>
      </c>
      <c r="B2353" s="1">
        <v>45414</v>
      </c>
      <c r="C2353">
        <v>268</v>
      </c>
      <c r="D2353" s="10">
        <v>14.62</v>
      </c>
      <c r="E2353" s="10">
        <v>32.340000000000003</v>
      </c>
      <c r="F2353" t="s">
        <v>108</v>
      </c>
      <c r="G2353" t="s">
        <v>110</v>
      </c>
    </row>
    <row r="2354" spans="1:7">
      <c r="A2354" t="s">
        <v>88</v>
      </c>
      <c r="B2354" s="1">
        <v>45644</v>
      </c>
      <c r="C2354">
        <v>178</v>
      </c>
      <c r="D2354" s="10">
        <v>35.64</v>
      </c>
      <c r="E2354" s="10">
        <v>28.89</v>
      </c>
      <c r="F2354" t="s">
        <v>107</v>
      </c>
      <c r="G2354" t="s">
        <v>109</v>
      </c>
    </row>
    <row r="2355" spans="1:7">
      <c r="A2355" t="s">
        <v>93</v>
      </c>
      <c r="B2355" s="1">
        <v>45264</v>
      </c>
      <c r="C2355">
        <v>196</v>
      </c>
      <c r="D2355" s="10">
        <v>87.34</v>
      </c>
      <c r="E2355" s="10">
        <v>50.28</v>
      </c>
      <c r="F2355" t="s">
        <v>107</v>
      </c>
      <c r="G2355" t="s">
        <v>109</v>
      </c>
    </row>
    <row r="2356" spans="1:7">
      <c r="A2356" t="s">
        <v>47</v>
      </c>
      <c r="B2356" s="1">
        <v>45094</v>
      </c>
      <c r="C2356">
        <v>65</v>
      </c>
      <c r="D2356" s="10">
        <v>25.11</v>
      </c>
      <c r="E2356" s="10">
        <v>37.42</v>
      </c>
      <c r="F2356" t="s">
        <v>108</v>
      </c>
      <c r="G2356" t="s">
        <v>109</v>
      </c>
    </row>
    <row r="2357" spans="1:7">
      <c r="A2357" t="s">
        <v>17</v>
      </c>
      <c r="B2357" s="1">
        <v>45234</v>
      </c>
      <c r="C2357">
        <v>231</v>
      </c>
      <c r="D2357" s="10">
        <v>49.06</v>
      </c>
      <c r="E2357" s="10">
        <v>90.22</v>
      </c>
      <c r="F2357" t="s">
        <v>107</v>
      </c>
      <c r="G2357" t="s">
        <v>109</v>
      </c>
    </row>
    <row r="2358" spans="1:7">
      <c r="A2358" t="s">
        <v>87</v>
      </c>
      <c r="B2358" s="1">
        <v>45562</v>
      </c>
      <c r="C2358">
        <v>20</v>
      </c>
      <c r="D2358" s="10">
        <v>95.24</v>
      </c>
      <c r="E2358" s="10">
        <v>98.12</v>
      </c>
      <c r="F2358" t="s">
        <v>108</v>
      </c>
      <c r="G2358" t="s">
        <v>110</v>
      </c>
    </row>
    <row r="2359" spans="1:7">
      <c r="A2359" t="s">
        <v>81</v>
      </c>
      <c r="B2359" s="1">
        <v>45552</v>
      </c>
      <c r="C2359">
        <v>168</v>
      </c>
      <c r="D2359" s="10">
        <v>20.73</v>
      </c>
      <c r="E2359" s="10">
        <v>94.92</v>
      </c>
      <c r="F2359" t="s">
        <v>107</v>
      </c>
      <c r="G2359" t="s">
        <v>109</v>
      </c>
    </row>
    <row r="2360" spans="1:7">
      <c r="A2360" t="s">
        <v>28</v>
      </c>
      <c r="B2360" s="1">
        <v>45468</v>
      </c>
      <c r="C2360">
        <v>230</v>
      </c>
      <c r="D2360" s="10">
        <v>79.319999999999993</v>
      </c>
      <c r="E2360" s="10">
        <v>36.49</v>
      </c>
      <c r="F2360" t="s">
        <v>108</v>
      </c>
      <c r="G2360" t="s">
        <v>109</v>
      </c>
    </row>
    <row r="2361" spans="1:7">
      <c r="A2361" t="s">
        <v>22</v>
      </c>
      <c r="B2361" s="1">
        <v>44980</v>
      </c>
      <c r="C2361">
        <v>14</v>
      </c>
      <c r="D2361" s="10">
        <v>63.83</v>
      </c>
      <c r="E2361" s="10">
        <v>66.64</v>
      </c>
      <c r="F2361" t="s">
        <v>108</v>
      </c>
      <c r="G2361" t="s">
        <v>109</v>
      </c>
    </row>
    <row r="2362" spans="1:7">
      <c r="A2362" t="s">
        <v>71</v>
      </c>
      <c r="B2362" s="1">
        <v>45300</v>
      </c>
      <c r="C2362">
        <v>52</v>
      </c>
      <c r="D2362" s="10">
        <v>36.96</v>
      </c>
      <c r="E2362" s="10">
        <v>78.52</v>
      </c>
      <c r="F2362" t="s">
        <v>107</v>
      </c>
      <c r="G2362" t="s">
        <v>109</v>
      </c>
    </row>
    <row r="2363" spans="1:7">
      <c r="A2363" t="s">
        <v>16</v>
      </c>
      <c r="B2363" s="1">
        <v>45050</v>
      </c>
      <c r="C2363">
        <v>28</v>
      </c>
      <c r="D2363" s="10">
        <v>27.14</v>
      </c>
      <c r="E2363" s="10">
        <v>38.369999999999997</v>
      </c>
      <c r="F2363" t="s">
        <v>107</v>
      </c>
      <c r="G2363" t="s">
        <v>110</v>
      </c>
    </row>
    <row r="2364" spans="1:7">
      <c r="A2364" t="s">
        <v>22</v>
      </c>
      <c r="B2364" s="1">
        <v>45395</v>
      </c>
      <c r="C2364">
        <v>183</v>
      </c>
      <c r="D2364" s="10">
        <v>58.23</v>
      </c>
      <c r="E2364" s="10">
        <v>53.43</v>
      </c>
      <c r="F2364" t="s">
        <v>108</v>
      </c>
      <c r="G2364" t="s">
        <v>110</v>
      </c>
    </row>
    <row r="2365" spans="1:7">
      <c r="A2365" t="s">
        <v>88</v>
      </c>
      <c r="B2365" s="1">
        <v>45105</v>
      </c>
      <c r="C2365">
        <v>141</v>
      </c>
      <c r="D2365" s="10">
        <v>25.47</v>
      </c>
      <c r="E2365" s="10">
        <v>49.14</v>
      </c>
      <c r="F2365" t="s">
        <v>108</v>
      </c>
      <c r="G2365" t="s">
        <v>109</v>
      </c>
    </row>
    <row r="2366" spans="1:7">
      <c r="A2366" t="s">
        <v>51</v>
      </c>
      <c r="B2366" s="1">
        <v>45555</v>
      </c>
      <c r="C2366">
        <v>62</v>
      </c>
      <c r="D2366" s="10">
        <v>49.76</v>
      </c>
      <c r="E2366" s="10">
        <v>98.99</v>
      </c>
      <c r="F2366" t="s">
        <v>107</v>
      </c>
      <c r="G2366" t="s">
        <v>109</v>
      </c>
    </row>
    <row r="2367" spans="1:7">
      <c r="A2367" t="s">
        <v>52</v>
      </c>
      <c r="B2367" s="1">
        <v>45541</v>
      </c>
      <c r="C2367">
        <v>234</v>
      </c>
      <c r="D2367" s="10">
        <v>19.260000000000002</v>
      </c>
      <c r="E2367" s="10">
        <v>90.43</v>
      </c>
      <c r="F2367" t="s">
        <v>107</v>
      </c>
      <c r="G2367" t="s">
        <v>110</v>
      </c>
    </row>
    <row r="2368" spans="1:7">
      <c r="A2368" t="s">
        <v>26</v>
      </c>
      <c r="B2368" s="1">
        <v>45047</v>
      </c>
      <c r="C2368">
        <v>222</v>
      </c>
      <c r="D2368" s="10">
        <v>31.82</v>
      </c>
      <c r="E2368" s="10">
        <v>98.71</v>
      </c>
      <c r="F2368" t="s">
        <v>108</v>
      </c>
      <c r="G2368" t="s">
        <v>110</v>
      </c>
    </row>
    <row r="2369" spans="1:7">
      <c r="A2369" t="s">
        <v>104</v>
      </c>
      <c r="B2369" s="1">
        <v>44975</v>
      </c>
      <c r="C2369">
        <v>23</v>
      </c>
      <c r="D2369" s="10">
        <v>45.15</v>
      </c>
      <c r="E2369" s="10">
        <v>40.479999999999997</v>
      </c>
      <c r="F2369" t="s">
        <v>107</v>
      </c>
      <c r="G2369" t="s">
        <v>109</v>
      </c>
    </row>
    <row r="2370" spans="1:7">
      <c r="A2370" t="s">
        <v>20</v>
      </c>
      <c r="B2370" s="1">
        <v>45582</v>
      </c>
      <c r="C2370">
        <v>17</v>
      </c>
      <c r="D2370" s="10">
        <v>78.510000000000005</v>
      </c>
      <c r="E2370" s="10">
        <v>57.01</v>
      </c>
      <c r="F2370" t="s">
        <v>108</v>
      </c>
      <c r="G2370" t="s">
        <v>110</v>
      </c>
    </row>
    <row r="2371" spans="1:7">
      <c r="A2371" t="s">
        <v>53</v>
      </c>
      <c r="B2371" s="1">
        <v>45393</v>
      </c>
      <c r="C2371">
        <v>236</v>
      </c>
      <c r="D2371" s="10">
        <v>24.74</v>
      </c>
      <c r="E2371" s="10">
        <v>97.2</v>
      </c>
      <c r="F2371" t="s">
        <v>107</v>
      </c>
      <c r="G2371" t="s">
        <v>110</v>
      </c>
    </row>
    <row r="2372" spans="1:7">
      <c r="A2372" t="s">
        <v>9</v>
      </c>
      <c r="B2372" s="1">
        <v>45069</v>
      </c>
      <c r="C2372">
        <v>15</v>
      </c>
      <c r="D2372" s="10">
        <v>56.61</v>
      </c>
      <c r="E2372" s="10">
        <v>48.58</v>
      </c>
      <c r="F2372" t="s">
        <v>107</v>
      </c>
      <c r="G2372" t="s">
        <v>109</v>
      </c>
    </row>
    <row r="2373" spans="1:7">
      <c r="A2373" t="s">
        <v>75</v>
      </c>
      <c r="B2373" s="1">
        <v>45208</v>
      </c>
      <c r="C2373">
        <v>283</v>
      </c>
      <c r="D2373" s="10">
        <v>54.56</v>
      </c>
      <c r="E2373" s="10">
        <v>104.76</v>
      </c>
      <c r="F2373" t="s">
        <v>107</v>
      </c>
      <c r="G2373" t="s">
        <v>109</v>
      </c>
    </row>
    <row r="2374" spans="1:7">
      <c r="A2374" t="s">
        <v>52</v>
      </c>
      <c r="B2374" s="1">
        <v>45295</v>
      </c>
      <c r="C2374">
        <v>272</v>
      </c>
      <c r="D2374" s="10">
        <v>71.06</v>
      </c>
      <c r="E2374" s="10">
        <v>74.31</v>
      </c>
      <c r="F2374" t="s">
        <v>107</v>
      </c>
      <c r="G2374" t="s">
        <v>109</v>
      </c>
    </row>
    <row r="2375" spans="1:7">
      <c r="A2375" t="s">
        <v>41</v>
      </c>
      <c r="B2375" s="1">
        <v>45285</v>
      </c>
      <c r="C2375">
        <v>166</v>
      </c>
      <c r="D2375" s="10">
        <v>81.52</v>
      </c>
      <c r="E2375" s="10">
        <v>66.02</v>
      </c>
      <c r="F2375" t="s">
        <v>107</v>
      </c>
      <c r="G2375" t="s">
        <v>109</v>
      </c>
    </row>
    <row r="2376" spans="1:7">
      <c r="A2376" t="s">
        <v>43</v>
      </c>
      <c r="B2376" s="1">
        <v>45431</v>
      </c>
      <c r="C2376">
        <v>130</v>
      </c>
      <c r="D2376" s="10">
        <v>51.77</v>
      </c>
      <c r="E2376" s="10">
        <v>37.14</v>
      </c>
      <c r="F2376" t="s">
        <v>108</v>
      </c>
      <c r="G2376" t="s">
        <v>109</v>
      </c>
    </row>
    <row r="2377" spans="1:7">
      <c r="A2377" t="s">
        <v>26</v>
      </c>
      <c r="B2377" s="1">
        <v>45101</v>
      </c>
      <c r="C2377">
        <v>238</v>
      </c>
      <c r="D2377" s="10">
        <v>18.88</v>
      </c>
      <c r="E2377" s="10">
        <v>57.55</v>
      </c>
      <c r="F2377" t="s">
        <v>107</v>
      </c>
      <c r="G2377" t="s">
        <v>109</v>
      </c>
    </row>
    <row r="2378" spans="1:7">
      <c r="A2378" t="s">
        <v>37</v>
      </c>
      <c r="B2378" s="1">
        <v>45354</v>
      </c>
      <c r="C2378">
        <v>18</v>
      </c>
      <c r="D2378" s="10">
        <v>83.97</v>
      </c>
      <c r="E2378" s="10">
        <v>92.29</v>
      </c>
      <c r="F2378" t="s">
        <v>108</v>
      </c>
      <c r="G2378" t="s">
        <v>110</v>
      </c>
    </row>
    <row r="2379" spans="1:7">
      <c r="A2379" t="s">
        <v>97</v>
      </c>
      <c r="B2379" s="1">
        <v>45379</v>
      </c>
      <c r="C2379">
        <v>201</v>
      </c>
      <c r="D2379" s="10">
        <v>16.11</v>
      </c>
      <c r="E2379" s="10">
        <v>45.59</v>
      </c>
      <c r="F2379" t="s">
        <v>107</v>
      </c>
      <c r="G2379" t="s">
        <v>109</v>
      </c>
    </row>
    <row r="2380" spans="1:7">
      <c r="A2380" t="s">
        <v>46</v>
      </c>
      <c r="B2380" s="1">
        <v>45248</v>
      </c>
      <c r="C2380">
        <v>245</v>
      </c>
      <c r="D2380" s="10">
        <v>59.92</v>
      </c>
      <c r="E2380" s="10">
        <v>83.14</v>
      </c>
      <c r="F2380" t="s">
        <v>108</v>
      </c>
      <c r="G2380" t="s">
        <v>110</v>
      </c>
    </row>
    <row r="2381" spans="1:7">
      <c r="A2381" t="s">
        <v>49</v>
      </c>
      <c r="B2381" s="1">
        <v>45434</v>
      </c>
      <c r="C2381">
        <v>123</v>
      </c>
      <c r="D2381" s="10">
        <v>96.47</v>
      </c>
      <c r="E2381" s="10">
        <v>63.23</v>
      </c>
      <c r="F2381" t="s">
        <v>107</v>
      </c>
      <c r="G2381" t="s">
        <v>109</v>
      </c>
    </row>
    <row r="2382" spans="1:7">
      <c r="A2382" t="s">
        <v>16</v>
      </c>
      <c r="B2382" s="1">
        <v>44983</v>
      </c>
      <c r="C2382">
        <v>184</v>
      </c>
      <c r="D2382" s="10">
        <v>43.35</v>
      </c>
      <c r="E2382" s="10">
        <v>96.47</v>
      </c>
      <c r="F2382" t="s">
        <v>108</v>
      </c>
      <c r="G2382" t="s">
        <v>110</v>
      </c>
    </row>
    <row r="2383" spans="1:7">
      <c r="A2383" t="s">
        <v>9</v>
      </c>
      <c r="B2383" s="1">
        <v>45515</v>
      </c>
      <c r="C2383">
        <v>74</v>
      </c>
      <c r="D2383" s="10">
        <v>39.53</v>
      </c>
      <c r="E2383" s="10">
        <v>106.27</v>
      </c>
      <c r="F2383" t="s">
        <v>107</v>
      </c>
      <c r="G2383" t="s">
        <v>110</v>
      </c>
    </row>
    <row r="2384" spans="1:7">
      <c r="A2384" t="s">
        <v>101</v>
      </c>
      <c r="B2384" s="1">
        <v>45575</v>
      </c>
      <c r="C2384">
        <v>202</v>
      </c>
      <c r="D2384" s="10">
        <v>33.799999999999997</v>
      </c>
      <c r="E2384" s="10">
        <v>107.18</v>
      </c>
      <c r="F2384" t="s">
        <v>108</v>
      </c>
      <c r="G2384" t="s">
        <v>110</v>
      </c>
    </row>
    <row r="2385" spans="1:7">
      <c r="A2385" t="s">
        <v>97</v>
      </c>
      <c r="B2385" s="1">
        <v>45505</v>
      </c>
      <c r="C2385">
        <v>55</v>
      </c>
      <c r="D2385" s="10">
        <v>47.76</v>
      </c>
      <c r="E2385" s="10">
        <v>63.76</v>
      </c>
      <c r="F2385" t="s">
        <v>108</v>
      </c>
      <c r="G2385" t="s">
        <v>109</v>
      </c>
    </row>
    <row r="2386" spans="1:7">
      <c r="A2386" t="s">
        <v>93</v>
      </c>
      <c r="B2386" s="1">
        <v>45613</v>
      </c>
      <c r="C2386">
        <v>156</v>
      </c>
      <c r="D2386" s="10">
        <v>65.540000000000006</v>
      </c>
      <c r="E2386" s="10">
        <v>85.7</v>
      </c>
      <c r="F2386" t="s">
        <v>108</v>
      </c>
      <c r="G2386" t="s">
        <v>110</v>
      </c>
    </row>
    <row r="2387" spans="1:7">
      <c r="A2387" t="s">
        <v>49</v>
      </c>
      <c r="B2387" s="1">
        <v>45502</v>
      </c>
      <c r="C2387">
        <v>152</v>
      </c>
      <c r="D2387" s="10">
        <v>38.950000000000003</v>
      </c>
      <c r="E2387" s="10">
        <v>51.41</v>
      </c>
      <c r="F2387" t="s">
        <v>107</v>
      </c>
      <c r="G2387" t="s">
        <v>110</v>
      </c>
    </row>
    <row r="2388" spans="1:7">
      <c r="A2388" t="s">
        <v>36</v>
      </c>
      <c r="B2388" s="1">
        <v>45331</v>
      </c>
      <c r="C2388">
        <v>232</v>
      </c>
      <c r="D2388" s="10">
        <v>32.619999999999997</v>
      </c>
      <c r="E2388" s="10">
        <v>41.43</v>
      </c>
      <c r="F2388" t="s">
        <v>108</v>
      </c>
      <c r="G2388" t="s">
        <v>109</v>
      </c>
    </row>
    <row r="2389" spans="1:7">
      <c r="A2389" t="s">
        <v>27</v>
      </c>
      <c r="B2389" s="1">
        <v>45165</v>
      </c>
      <c r="C2389">
        <v>297</v>
      </c>
      <c r="D2389" s="10">
        <v>86.9</v>
      </c>
      <c r="E2389" s="10">
        <v>71.22</v>
      </c>
      <c r="F2389" t="s">
        <v>107</v>
      </c>
      <c r="G2389" t="s">
        <v>110</v>
      </c>
    </row>
    <row r="2390" spans="1:7">
      <c r="A2390" t="s">
        <v>85</v>
      </c>
      <c r="B2390" s="1">
        <v>45601</v>
      </c>
      <c r="C2390">
        <v>238</v>
      </c>
      <c r="D2390" s="10">
        <v>13.23</v>
      </c>
      <c r="E2390" s="10">
        <v>50.8</v>
      </c>
      <c r="F2390" t="s">
        <v>107</v>
      </c>
      <c r="G2390" t="s">
        <v>109</v>
      </c>
    </row>
    <row r="2391" spans="1:7">
      <c r="A2391" t="s">
        <v>33</v>
      </c>
      <c r="B2391" s="1">
        <v>45569</v>
      </c>
      <c r="C2391">
        <v>247</v>
      </c>
      <c r="D2391" s="10">
        <v>36.31</v>
      </c>
      <c r="E2391" s="10">
        <v>103.25</v>
      </c>
      <c r="F2391" t="s">
        <v>107</v>
      </c>
      <c r="G2391" t="s">
        <v>110</v>
      </c>
    </row>
    <row r="2392" spans="1:7">
      <c r="A2392" t="s">
        <v>13</v>
      </c>
      <c r="B2392" s="1">
        <v>45126</v>
      </c>
      <c r="C2392">
        <v>47</v>
      </c>
      <c r="D2392" s="10">
        <v>11.64</v>
      </c>
      <c r="E2392" s="10">
        <v>25.86</v>
      </c>
      <c r="F2392" t="s">
        <v>107</v>
      </c>
      <c r="G2392" t="s">
        <v>110</v>
      </c>
    </row>
    <row r="2393" spans="1:7">
      <c r="A2393" t="s">
        <v>83</v>
      </c>
      <c r="B2393" s="1">
        <v>45012</v>
      </c>
      <c r="C2393">
        <v>7</v>
      </c>
      <c r="D2393" s="10">
        <v>80.930000000000007</v>
      </c>
      <c r="E2393" s="10">
        <v>96.11</v>
      </c>
      <c r="F2393" t="s">
        <v>108</v>
      </c>
      <c r="G2393" t="s">
        <v>109</v>
      </c>
    </row>
    <row r="2394" spans="1:7">
      <c r="A2394" t="s">
        <v>75</v>
      </c>
      <c r="B2394" s="1">
        <v>45164</v>
      </c>
      <c r="C2394">
        <v>265</v>
      </c>
      <c r="D2394" s="10">
        <v>18.32</v>
      </c>
      <c r="E2394" s="10">
        <v>45.03</v>
      </c>
      <c r="F2394" t="s">
        <v>107</v>
      </c>
      <c r="G2394" t="s">
        <v>110</v>
      </c>
    </row>
    <row r="2395" spans="1:7">
      <c r="A2395" t="s">
        <v>33</v>
      </c>
      <c r="B2395" s="1">
        <v>45446</v>
      </c>
      <c r="C2395">
        <v>267</v>
      </c>
      <c r="D2395" s="10">
        <v>98.91</v>
      </c>
      <c r="E2395" s="10">
        <v>91.23</v>
      </c>
      <c r="F2395" t="s">
        <v>107</v>
      </c>
      <c r="G2395" t="s">
        <v>109</v>
      </c>
    </row>
    <row r="2396" spans="1:7">
      <c r="A2396" t="s">
        <v>77</v>
      </c>
      <c r="B2396" s="1">
        <v>45466</v>
      </c>
      <c r="C2396">
        <v>187</v>
      </c>
      <c r="D2396" s="10">
        <v>87.82</v>
      </c>
      <c r="E2396" s="10">
        <v>81.09</v>
      </c>
      <c r="F2396" t="s">
        <v>107</v>
      </c>
      <c r="G2396" t="s">
        <v>110</v>
      </c>
    </row>
    <row r="2397" spans="1:7">
      <c r="A2397" t="s">
        <v>99</v>
      </c>
      <c r="B2397" s="1">
        <v>45270</v>
      </c>
      <c r="C2397">
        <v>38</v>
      </c>
      <c r="D2397" s="10">
        <v>63.57</v>
      </c>
      <c r="E2397" s="10">
        <v>93.84</v>
      </c>
      <c r="F2397" t="s">
        <v>107</v>
      </c>
      <c r="G2397" t="s">
        <v>109</v>
      </c>
    </row>
    <row r="2398" spans="1:7">
      <c r="A2398" t="s">
        <v>79</v>
      </c>
      <c r="B2398" s="1">
        <v>45194</v>
      </c>
      <c r="C2398">
        <v>211</v>
      </c>
      <c r="D2398" s="10">
        <v>10.98</v>
      </c>
      <c r="E2398" s="10">
        <v>69.27</v>
      </c>
      <c r="F2398" t="s">
        <v>108</v>
      </c>
      <c r="G2398" t="s">
        <v>110</v>
      </c>
    </row>
    <row r="2399" spans="1:7">
      <c r="A2399" t="s">
        <v>102</v>
      </c>
      <c r="B2399" s="1">
        <v>45331</v>
      </c>
      <c r="C2399">
        <v>50</v>
      </c>
      <c r="D2399" s="10">
        <v>85.88</v>
      </c>
      <c r="E2399" s="10">
        <v>48.19</v>
      </c>
      <c r="F2399" t="s">
        <v>108</v>
      </c>
      <c r="G2399" t="s">
        <v>110</v>
      </c>
    </row>
    <row r="2400" spans="1:7">
      <c r="A2400" t="s">
        <v>26</v>
      </c>
      <c r="B2400" s="1">
        <v>45203</v>
      </c>
      <c r="C2400">
        <v>212</v>
      </c>
      <c r="D2400" s="10">
        <v>33.119999999999997</v>
      </c>
      <c r="E2400" s="10">
        <v>70.44</v>
      </c>
      <c r="F2400" t="s">
        <v>108</v>
      </c>
      <c r="G2400" t="s">
        <v>110</v>
      </c>
    </row>
    <row r="2401" spans="1:7">
      <c r="A2401" t="s">
        <v>30</v>
      </c>
      <c r="B2401" s="1">
        <v>45466</v>
      </c>
      <c r="C2401">
        <v>81</v>
      </c>
      <c r="D2401" s="10">
        <v>78.47</v>
      </c>
      <c r="E2401" s="10">
        <v>56.3</v>
      </c>
      <c r="F2401" t="s">
        <v>108</v>
      </c>
      <c r="G2401" t="s">
        <v>110</v>
      </c>
    </row>
    <row r="2402" spans="1:7">
      <c r="A2402" t="s">
        <v>95</v>
      </c>
      <c r="B2402" s="1">
        <v>45429</v>
      </c>
      <c r="C2402">
        <v>265</v>
      </c>
      <c r="D2402" s="10">
        <v>80.55</v>
      </c>
      <c r="E2402" s="10">
        <v>31.87</v>
      </c>
      <c r="F2402" t="s">
        <v>107</v>
      </c>
      <c r="G2402" t="s">
        <v>109</v>
      </c>
    </row>
    <row r="2403" spans="1:7">
      <c r="A2403" t="s">
        <v>105</v>
      </c>
      <c r="B2403" s="1">
        <v>45583</v>
      </c>
      <c r="C2403">
        <v>169</v>
      </c>
      <c r="D2403" s="10">
        <v>87.04</v>
      </c>
      <c r="E2403" s="10">
        <v>79.8</v>
      </c>
      <c r="F2403" t="s">
        <v>107</v>
      </c>
      <c r="G2403" t="s">
        <v>109</v>
      </c>
    </row>
    <row r="2404" spans="1:7">
      <c r="A2404" t="s">
        <v>101</v>
      </c>
      <c r="B2404" s="1">
        <v>45483</v>
      </c>
      <c r="C2404">
        <v>72</v>
      </c>
      <c r="D2404" s="10">
        <v>10.67</v>
      </c>
      <c r="E2404" s="10">
        <v>64.44</v>
      </c>
      <c r="F2404" t="s">
        <v>107</v>
      </c>
      <c r="G2404" t="s">
        <v>109</v>
      </c>
    </row>
    <row r="2405" spans="1:7">
      <c r="A2405" t="s">
        <v>39</v>
      </c>
      <c r="B2405" s="1">
        <v>45698</v>
      </c>
      <c r="C2405">
        <v>259</v>
      </c>
      <c r="D2405" s="10">
        <v>41.08</v>
      </c>
      <c r="E2405" s="10">
        <v>91.78</v>
      </c>
      <c r="F2405" t="s">
        <v>108</v>
      </c>
      <c r="G2405" t="s">
        <v>109</v>
      </c>
    </row>
    <row r="2406" spans="1:7">
      <c r="A2406" t="s">
        <v>75</v>
      </c>
      <c r="B2406" s="1">
        <v>45102</v>
      </c>
      <c r="C2406">
        <v>86</v>
      </c>
      <c r="D2406" s="10">
        <v>12.01</v>
      </c>
      <c r="E2406" s="10">
        <v>109.42</v>
      </c>
      <c r="F2406" t="s">
        <v>107</v>
      </c>
      <c r="G2406" t="s">
        <v>109</v>
      </c>
    </row>
    <row r="2407" spans="1:7">
      <c r="A2407" t="s">
        <v>26</v>
      </c>
      <c r="B2407" s="1">
        <v>45122</v>
      </c>
      <c r="C2407">
        <v>122</v>
      </c>
      <c r="D2407" s="10">
        <v>39.049999999999997</v>
      </c>
      <c r="E2407" s="10">
        <v>73.66</v>
      </c>
      <c r="F2407" t="s">
        <v>108</v>
      </c>
      <c r="G2407" t="s">
        <v>110</v>
      </c>
    </row>
    <row r="2408" spans="1:7">
      <c r="A2408" t="s">
        <v>66</v>
      </c>
      <c r="B2408" s="1">
        <v>45606</v>
      </c>
      <c r="C2408">
        <v>1</v>
      </c>
      <c r="D2408" s="10">
        <v>69.05</v>
      </c>
      <c r="E2408" s="10">
        <v>44.23</v>
      </c>
      <c r="F2408" t="s">
        <v>108</v>
      </c>
      <c r="G2408" t="s">
        <v>109</v>
      </c>
    </row>
    <row r="2409" spans="1:7">
      <c r="A2409" t="s">
        <v>83</v>
      </c>
      <c r="B2409" s="1">
        <v>45019</v>
      </c>
      <c r="C2409">
        <v>252</v>
      </c>
      <c r="D2409" s="10">
        <v>38.14</v>
      </c>
      <c r="E2409" s="10">
        <v>74.180000000000007</v>
      </c>
      <c r="F2409" t="s">
        <v>107</v>
      </c>
      <c r="G2409" t="s">
        <v>110</v>
      </c>
    </row>
    <row r="2410" spans="1:7">
      <c r="A2410" t="s">
        <v>15</v>
      </c>
      <c r="B2410" s="1">
        <v>45389</v>
      </c>
      <c r="C2410">
        <v>164</v>
      </c>
      <c r="D2410" s="10">
        <v>53.26</v>
      </c>
      <c r="E2410" s="10">
        <v>25.48</v>
      </c>
      <c r="F2410" t="s">
        <v>108</v>
      </c>
      <c r="G2410" t="s">
        <v>110</v>
      </c>
    </row>
    <row r="2411" spans="1:7">
      <c r="A2411" t="s">
        <v>93</v>
      </c>
      <c r="B2411" s="1">
        <v>45114</v>
      </c>
      <c r="C2411">
        <v>225</v>
      </c>
      <c r="D2411" s="10">
        <v>26.12</v>
      </c>
      <c r="E2411" s="10">
        <v>68.19</v>
      </c>
      <c r="F2411" t="s">
        <v>108</v>
      </c>
      <c r="G2411" t="s">
        <v>110</v>
      </c>
    </row>
    <row r="2412" spans="1:7">
      <c r="A2412" t="s">
        <v>21</v>
      </c>
      <c r="B2412" s="1">
        <v>45516</v>
      </c>
      <c r="C2412">
        <v>12</v>
      </c>
      <c r="D2412" s="10">
        <v>24.36</v>
      </c>
      <c r="E2412" s="10">
        <v>88.69</v>
      </c>
      <c r="F2412" t="s">
        <v>108</v>
      </c>
      <c r="G2412" t="s">
        <v>110</v>
      </c>
    </row>
    <row r="2413" spans="1:7">
      <c r="A2413" t="s">
        <v>95</v>
      </c>
      <c r="B2413" s="1">
        <v>45320</v>
      </c>
      <c r="C2413">
        <v>130</v>
      </c>
      <c r="D2413" s="10">
        <v>73.23</v>
      </c>
      <c r="E2413" s="10">
        <v>31.33</v>
      </c>
      <c r="F2413" t="s">
        <v>107</v>
      </c>
      <c r="G2413" t="s">
        <v>110</v>
      </c>
    </row>
    <row r="2414" spans="1:7">
      <c r="A2414" t="s">
        <v>35</v>
      </c>
      <c r="B2414" s="1">
        <v>45609</v>
      </c>
      <c r="C2414">
        <v>287</v>
      </c>
      <c r="D2414" s="10">
        <v>13.25</v>
      </c>
      <c r="E2414" s="10">
        <v>57.36</v>
      </c>
      <c r="F2414" t="s">
        <v>107</v>
      </c>
      <c r="G2414" t="s">
        <v>110</v>
      </c>
    </row>
    <row r="2415" spans="1:7">
      <c r="A2415" t="s">
        <v>63</v>
      </c>
      <c r="B2415" s="1">
        <v>45651</v>
      </c>
      <c r="C2415">
        <v>187</v>
      </c>
      <c r="D2415" s="10">
        <v>94.8</v>
      </c>
      <c r="E2415" s="10">
        <v>75.55</v>
      </c>
      <c r="F2415" t="s">
        <v>107</v>
      </c>
      <c r="G2415" t="s">
        <v>110</v>
      </c>
    </row>
    <row r="2416" spans="1:7">
      <c r="A2416" t="s">
        <v>82</v>
      </c>
      <c r="B2416" s="1">
        <v>45133</v>
      </c>
      <c r="C2416">
        <v>37</v>
      </c>
      <c r="D2416" s="10">
        <v>41.86</v>
      </c>
      <c r="E2416" s="10">
        <v>72.03</v>
      </c>
      <c r="F2416" t="s">
        <v>108</v>
      </c>
      <c r="G2416" t="s">
        <v>109</v>
      </c>
    </row>
    <row r="2417" spans="1:7">
      <c r="A2417" t="s">
        <v>9</v>
      </c>
      <c r="B2417" s="1">
        <v>45596</v>
      </c>
      <c r="C2417">
        <v>169</v>
      </c>
      <c r="D2417" s="10">
        <v>65.790000000000006</v>
      </c>
      <c r="E2417" s="10">
        <v>95.29</v>
      </c>
      <c r="F2417" t="s">
        <v>107</v>
      </c>
      <c r="G2417" t="s">
        <v>109</v>
      </c>
    </row>
    <row r="2418" spans="1:7">
      <c r="A2418" t="s">
        <v>14</v>
      </c>
      <c r="B2418" s="1">
        <v>45194</v>
      </c>
      <c r="C2418">
        <v>233</v>
      </c>
      <c r="D2418" s="10">
        <v>16.079999999999998</v>
      </c>
      <c r="E2418" s="10">
        <v>75.45</v>
      </c>
      <c r="F2418" t="s">
        <v>108</v>
      </c>
      <c r="G2418" t="s">
        <v>110</v>
      </c>
    </row>
    <row r="2419" spans="1:7">
      <c r="A2419" t="s">
        <v>23</v>
      </c>
      <c r="B2419" s="1">
        <v>45229</v>
      </c>
      <c r="C2419">
        <v>243</v>
      </c>
      <c r="D2419" s="10">
        <v>29.59</v>
      </c>
      <c r="E2419" s="10">
        <v>79.33</v>
      </c>
      <c r="F2419" t="s">
        <v>107</v>
      </c>
      <c r="G2419" t="s">
        <v>109</v>
      </c>
    </row>
    <row r="2420" spans="1:7">
      <c r="A2420" t="s">
        <v>74</v>
      </c>
      <c r="B2420" s="1">
        <v>44999</v>
      </c>
      <c r="C2420">
        <v>62</v>
      </c>
      <c r="D2420" s="10">
        <v>19.989999999999998</v>
      </c>
      <c r="E2420" s="10">
        <v>62.84</v>
      </c>
      <c r="F2420" t="s">
        <v>107</v>
      </c>
      <c r="G2420" t="s">
        <v>109</v>
      </c>
    </row>
    <row r="2421" spans="1:7">
      <c r="A2421" t="s">
        <v>7</v>
      </c>
      <c r="B2421" s="1">
        <v>45247</v>
      </c>
      <c r="C2421">
        <v>34</v>
      </c>
      <c r="D2421" s="10">
        <v>27.1</v>
      </c>
      <c r="E2421" s="10">
        <v>73.069999999999993</v>
      </c>
      <c r="F2421" t="s">
        <v>108</v>
      </c>
      <c r="G2421" t="s">
        <v>109</v>
      </c>
    </row>
    <row r="2422" spans="1:7">
      <c r="A2422" t="s">
        <v>67</v>
      </c>
      <c r="B2422" s="1">
        <v>45254</v>
      </c>
      <c r="C2422">
        <v>153</v>
      </c>
      <c r="D2422" s="10">
        <v>30.04</v>
      </c>
      <c r="E2422" s="10">
        <v>72.39</v>
      </c>
      <c r="F2422" t="s">
        <v>107</v>
      </c>
      <c r="G2422" t="s">
        <v>109</v>
      </c>
    </row>
    <row r="2423" spans="1:7">
      <c r="A2423" t="s">
        <v>98</v>
      </c>
      <c r="B2423" s="1">
        <v>45570</v>
      </c>
      <c r="C2423">
        <v>195</v>
      </c>
      <c r="D2423" s="10">
        <v>25.54</v>
      </c>
      <c r="E2423" s="10">
        <v>68.14</v>
      </c>
      <c r="F2423" t="s">
        <v>108</v>
      </c>
      <c r="G2423" t="s">
        <v>109</v>
      </c>
    </row>
    <row r="2424" spans="1:7">
      <c r="A2424" t="s">
        <v>18</v>
      </c>
      <c r="B2424" s="1">
        <v>44996</v>
      </c>
      <c r="C2424">
        <v>128</v>
      </c>
      <c r="D2424" s="10">
        <v>48.22</v>
      </c>
      <c r="E2424" s="10">
        <v>41.41</v>
      </c>
      <c r="F2424" t="s">
        <v>107</v>
      </c>
      <c r="G2424" t="s">
        <v>110</v>
      </c>
    </row>
    <row r="2425" spans="1:7">
      <c r="A2425" t="s">
        <v>83</v>
      </c>
      <c r="B2425" s="1">
        <v>45485</v>
      </c>
      <c r="C2425">
        <v>279</v>
      </c>
      <c r="D2425" s="10">
        <v>12.13</v>
      </c>
      <c r="E2425" s="10">
        <v>87.93</v>
      </c>
      <c r="F2425" t="s">
        <v>108</v>
      </c>
      <c r="G2425" t="s">
        <v>109</v>
      </c>
    </row>
    <row r="2426" spans="1:7">
      <c r="A2426" t="s">
        <v>92</v>
      </c>
      <c r="B2426" s="1">
        <v>45554</v>
      </c>
      <c r="C2426">
        <v>160</v>
      </c>
      <c r="D2426" s="10">
        <v>50.84</v>
      </c>
      <c r="E2426" s="10">
        <v>52.18</v>
      </c>
      <c r="F2426" t="s">
        <v>108</v>
      </c>
      <c r="G2426" t="s">
        <v>109</v>
      </c>
    </row>
    <row r="2427" spans="1:7">
      <c r="A2427" t="s">
        <v>84</v>
      </c>
      <c r="B2427" s="1">
        <v>45302</v>
      </c>
      <c r="C2427">
        <v>154</v>
      </c>
      <c r="D2427" s="10">
        <v>67.53</v>
      </c>
      <c r="E2427" s="10">
        <v>40.33</v>
      </c>
      <c r="F2427" t="s">
        <v>108</v>
      </c>
      <c r="G2427" t="s">
        <v>110</v>
      </c>
    </row>
    <row r="2428" spans="1:7">
      <c r="A2428" t="s">
        <v>58</v>
      </c>
      <c r="B2428" s="1">
        <v>45581</v>
      </c>
      <c r="C2428">
        <v>219</v>
      </c>
      <c r="D2428" s="10">
        <v>12.35</v>
      </c>
      <c r="E2428" s="10">
        <v>67.91</v>
      </c>
      <c r="F2428" t="s">
        <v>108</v>
      </c>
      <c r="G2428" t="s">
        <v>110</v>
      </c>
    </row>
    <row r="2429" spans="1:7">
      <c r="A2429" t="s">
        <v>71</v>
      </c>
      <c r="B2429" s="1">
        <v>45187</v>
      </c>
      <c r="C2429">
        <v>158</v>
      </c>
      <c r="D2429" s="10">
        <v>55.75</v>
      </c>
      <c r="E2429" s="10">
        <v>52.64</v>
      </c>
      <c r="F2429" t="s">
        <v>107</v>
      </c>
      <c r="G2429" t="s">
        <v>110</v>
      </c>
    </row>
    <row r="2430" spans="1:7">
      <c r="A2430" t="s">
        <v>85</v>
      </c>
      <c r="B2430" s="1">
        <v>45375</v>
      </c>
      <c r="C2430">
        <v>171</v>
      </c>
      <c r="D2430" s="10">
        <v>15.59</v>
      </c>
      <c r="E2430" s="10">
        <v>61.36</v>
      </c>
      <c r="F2430" t="s">
        <v>107</v>
      </c>
      <c r="G2430" t="s">
        <v>110</v>
      </c>
    </row>
    <row r="2431" spans="1:7">
      <c r="A2431" t="s">
        <v>52</v>
      </c>
      <c r="B2431" s="1">
        <v>45487</v>
      </c>
      <c r="C2431">
        <v>107</v>
      </c>
      <c r="D2431" s="10">
        <v>18.920000000000002</v>
      </c>
      <c r="E2431" s="10">
        <v>56.41</v>
      </c>
      <c r="F2431" t="s">
        <v>108</v>
      </c>
      <c r="G2431" t="s">
        <v>109</v>
      </c>
    </row>
    <row r="2432" spans="1:7">
      <c r="A2432" t="s">
        <v>85</v>
      </c>
      <c r="B2432" s="1">
        <v>45671</v>
      </c>
      <c r="C2432">
        <v>154</v>
      </c>
      <c r="D2432" s="10">
        <v>96.3</v>
      </c>
      <c r="E2432" s="10">
        <v>46.17</v>
      </c>
      <c r="F2432" t="s">
        <v>107</v>
      </c>
      <c r="G2432" t="s">
        <v>110</v>
      </c>
    </row>
    <row r="2433" spans="1:7">
      <c r="A2433" t="s">
        <v>63</v>
      </c>
      <c r="B2433" s="1">
        <v>44971</v>
      </c>
      <c r="C2433">
        <v>12</v>
      </c>
      <c r="D2433" s="10">
        <v>32.78</v>
      </c>
      <c r="E2433" s="10">
        <v>41.66</v>
      </c>
      <c r="F2433" t="s">
        <v>108</v>
      </c>
      <c r="G2433" t="s">
        <v>109</v>
      </c>
    </row>
    <row r="2434" spans="1:7">
      <c r="A2434" t="s">
        <v>95</v>
      </c>
      <c r="B2434" s="1">
        <v>45354</v>
      </c>
      <c r="C2434">
        <v>184</v>
      </c>
      <c r="D2434" s="10">
        <v>19.89</v>
      </c>
      <c r="E2434" s="10">
        <v>80.28</v>
      </c>
      <c r="F2434" t="s">
        <v>108</v>
      </c>
      <c r="G2434" t="s">
        <v>109</v>
      </c>
    </row>
    <row r="2435" spans="1:7">
      <c r="A2435" t="s">
        <v>55</v>
      </c>
      <c r="B2435" s="1">
        <v>45085</v>
      </c>
      <c r="C2435">
        <v>275</v>
      </c>
      <c r="D2435" s="10">
        <v>73.77</v>
      </c>
      <c r="E2435" s="10">
        <v>36.72</v>
      </c>
      <c r="F2435" t="s">
        <v>108</v>
      </c>
      <c r="G2435" t="s">
        <v>109</v>
      </c>
    </row>
    <row r="2436" spans="1:7">
      <c r="A2436" t="s">
        <v>21</v>
      </c>
      <c r="B2436" s="1">
        <v>45700</v>
      </c>
      <c r="C2436">
        <v>69</v>
      </c>
      <c r="D2436" s="10">
        <v>64.319999999999993</v>
      </c>
      <c r="E2436" s="10">
        <v>49.17</v>
      </c>
      <c r="F2436" t="s">
        <v>108</v>
      </c>
      <c r="G2436" t="s">
        <v>110</v>
      </c>
    </row>
    <row r="2437" spans="1:7">
      <c r="A2437" t="s">
        <v>16</v>
      </c>
      <c r="B2437" s="1">
        <v>45571</v>
      </c>
      <c r="C2437">
        <v>290</v>
      </c>
      <c r="D2437" s="10">
        <v>32.93</v>
      </c>
      <c r="E2437" s="10">
        <v>30.45</v>
      </c>
      <c r="F2437" t="s">
        <v>107</v>
      </c>
      <c r="G2437" t="s">
        <v>110</v>
      </c>
    </row>
    <row r="2438" spans="1:7">
      <c r="A2438" t="s">
        <v>36</v>
      </c>
      <c r="B2438" s="1">
        <v>45200</v>
      </c>
      <c r="C2438">
        <v>190</v>
      </c>
      <c r="D2438" s="10">
        <v>86.28</v>
      </c>
      <c r="E2438" s="10">
        <v>102.43</v>
      </c>
      <c r="F2438" t="s">
        <v>108</v>
      </c>
      <c r="G2438" t="s">
        <v>109</v>
      </c>
    </row>
    <row r="2439" spans="1:7">
      <c r="A2439" t="s">
        <v>89</v>
      </c>
      <c r="B2439" s="1">
        <v>45476</v>
      </c>
      <c r="C2439">
        <v>111</v>
      </c>
      <c r="D2439" s="10">
        <v>30.14</v>
      </c>
      <c r="E2439" s="10">
        <v>36.68</v>
      </c>
      <c r="F2439" t="s">
        <v>108</v>
      </c>
      <c r="G2439" t="s">
        <v>110</v>
      </c>
    </row>
    <row r="2440" spans="1:7">
      <c r="A2440" t="s">
        <v>89</v>
      </c>
      <c r="B2440" s="1">
        <v>45055</v>
      </c>
      <c r="C2440">
        <v>151</v>
      </c>
      <c r="D2440" s="10">
        <v>92.74</v>
      </c>
      <c r="E2440" s="10">
        <v>82.04</v>
      </c>
      <c r="F2440" t="s">
        <v>108</v>
      </c>
      <c r="G2440" t="s">
        <v>109</v>
      </c>
    </row>
    <row r="2441" spans="1:7">
      <c r="A2441" t="s">
        <v>37</v>
      </c>
      <c r="B2441" s="1">
        <v>45263</v>
      </c>
      <c r="C2441">
        <v>49</v>
      </c>
      <c r="D2441" s="10">
        <v>48.25</v>
      </c>
      <c r="E2441" s="10">
        <v>99.14</v>
      </c>
      <c r="F2441" t="s">
        <v>108</v>
      </c>
      <c r="G2441" t="s">
        <v>109</v>
      </c>
    </row>
    <row r="2442" spans="1:7">
      <c r="A2442" t="s">
        <v>71</v>
      </c>
      <c r="B2442" s="1">
        <v>45387</v>
      </c>
      <c r="C2442">
        <v>287</v>
      </c>
      <c r="D2442" s="10">
        <v>69.87</v>
      </c>
      <c r="E2442" s="10">
        <v>32.67</v>
      </c>
      <c r="F2442" t="s">
        <v>108</v>
      </c>
      <c r="G2442" t="s">
        <v>110</v>
      </c>
    </row>
    <row r="2443" spans="1:7">
      <c r="A2443" t="s">
        <v>77</v>
      </c>
      <c r="B2443" s="1">
        <v>45143</v>
      </c>
      <c r="C2443">
        <v>258</v>
      </c>
      <c r="D2443" s="10">
        <v>58.18</v>
      </c>
      <c r="E2443" s="10">
        <v>43.58</v>
      </c>
      <c r="F2443" t="s">
        <v>108</v>
      </c>
      <c r="G2443" t="s">
        <v>109</v>
      </c>
    </row>
    <row r="2444" spans="1:7">
      <c r="A2444" t="s">
        <v>32</v>
      </c>
      <c r="B2444" s="1">
        <v>45639</v>
      </c>
      <c r="C2444">
        <v>3</v>
      </c>
      <c r="D2444" s="10">
        <v>50.61</v>
      </c>
      <c r="E2444" s="10">
        <v>104.24</v>
      </c>
      <c r="F2444" t="s">
        <v>108</v>
      </c>
      <c r="G2444" t="s">
        <v>109</v>
      </c>
    </row>
    <row r="2445" spans="1:7">
      <c r="A2445" t="s">
        <v>56</v>
      </c>
      <c r="B2445" s="1">
        <v>45648</v>
      </c>
      <c r="C2445">
        <v>131</v>
      </c>
      <c r="D2445" s="10">
        <v>89.31</v>
      </c>
      <c r="E2445" s="10">
        <v>50.3</v>
      </c>
      <c r="F2445" t="s">
        <v>108</v>
      </c>
      <c r="G2445" t="s">
        <v>110</v>
      </c>
    </row>
    <row r="2446" spans="1:7">
      <c r="A2446" t="s">
        <v>55</v>
      </c>
      <c r="B2446" s="1">
        <v>45488</v>
      </c>
      <c r="C2446">
        <v>255</v>
      </c>
      <c r="D2446" s="10">
        <v>90.05</v>
      </c>
      <c r="E2446" s="10">
        <v>95.06</v>
      </c>
      <c r="F2446" t="s">
        <v>108</v>
      </c>
      <c r="G2446" t="s">
        <v>109</v>
      </c>
    </row>
    <row r="2447" spans="1:7">
      <c r="A2447" t="s">
        <v>38</v>
      </c>
      <c r="B2447" s="1">
        <v>45244</v>
      </c>
      <c r="C2447">
        <v>138</v>
      </c>
      <c r="D2447" s="10">
        <v>91.18</v>
      </c>
      <c r="E2447" s="10">
        <v>85.26</v>
      </c>
      <c r="F2447" t="s">
        <v>107</v>
      </c>
      <c r="G2447" t="s">
        <v>109</v>
      </c>
    </row>
    <row r="2448" spans="1:7">
      <c r="A2448" t="s">
        <v>58</v>
      </c>
      <c r="B2448" s="1">
        <v>45344</v>
      </c>
      <c r="C2448">
        <v>97</v>
      </c>
      <c r="D2448" s="10">
        <v>80.55</v>
      </c>
      <c r="E2448" s="10">
        <v>91.9</v>
      </c>
      <c r="F2448" t="s">
        <v>108</v>
      </c>
      <c r="G2448" t="s">
        <v>110</v>
      </c>
    </row>
    <row r="2449" spans="1:7">
      <c r="A2449" t="s">
        <v>73</v>
      </c>
      <c r="B2449" s="1">
        <v>45415</v>
      </c>
      <c r="C2449">
        <v>161</v>
      </c>
      <c r="D2449" s="10">
        <v>50.13</v>
      </c>
      <c r="E2449" s="10">
        <v>87.19</v>
      </c>
      <c r="F2449" t="s">
        <v>107</v>
      </c>
      <c r="G2449" t="s">
        <v>109</v>
      </c>
    </row>
    <row r="2450" spans="1:7">
      <c r="A2450" t="s">
        <v>63</v>
      </c>
      <c r="B2450" s="1">
        <v>45020</v>
      </c>
      <c r="C2450">
        <v>200</v>
      </c>
      <c r="D2450" s="10">
        <v>90.11</v>
      </c>
      <c r="E2450" s="10">
        <v>86.79</v>
      </c>
      <c r="F2450" t="s">
        <v>108</v>
      </c>
      <c r="G2450" t="s">
        <v>110</v>
      </c>
    </row>
    <row r="2451" spans="1:7">
      <c r="A2451" t="s">
        <v>85</v>
      </c>
      <c r="B2451" s="1">
        <v>45460</v>
      </c>
      <c r="C2451">
        <v>77</v>
      </c>
      <c r="D2451" s="10">
        <v>60.48</v>
      </c>
      <c r="E2451" s="10">
        <v>88.9</v>
      </c>
      <c r="F2451" t="s">
        <v>108</v>
      </c>
      <c r="G2451" t="s">
        <v>110</v>
      </c>
    </row>
    <row r="2452" spans="1:7">
      <c r="A2452" t="s">
        <v>41</v>
      </c>
      <c r="B2452" s="1">
        <v>45003</v>
      </c>
      <c r="C2452">
        <v>5</v>
      </c>
      <c r="D2452" s="10">
        <v>80.2</v>
      </c>
      <c r="E2452" s="10">
        <v>36.79</v>
      </c>
      <c r="F2452" t="s">
        <v>108</v>
      </c>
      <c r="G2452" t="s">
        <v>109</v>
      </c>
    </row>
    <row r="2453" spans="1:7">
      <c r="A2453" t="s">
        <v>55</v>
      </c>
      <c r="B2453" s="1">
        <v>45175</v>
      </c>
      <c r="C2453">
        <v>137</v>
      </c>
      <c r="D2453" s="10">
        <v>36.21</v>
      </c>
      <c r="E2453" s="10">
        <v>85.08</v>
      </c>
      <c r="F2453" t="s">
        <v>108</v>
      </c>
      <c r="G2453" t="s">
        <v>110</v>
      </c>
    </row>
    <row r="2454" spans="1:7">
      <c r="A2454" t="s">
        <v>27</v>
      </c>
      <c r="B2454" s="1">
        <v>45234</v>
      </c>
      <c r="C2454">
        <v>155</v>
      </c>
      <c r="D2454" s="10">
        <v>16.600000000000001</v>
      </c>
      <c r="E2454" s="10">
        <v>75.260000000000005</v>
      </c>
      <c r="F2454" t="s">
        <v>108</v>
      </c>
      <c r="G2454" t="s">
        <v>110</v>
      </c>
    </row>
    <row r="2455" spans="1:7">
      <c r="A2455" t="s">
        <v>30</v>
      </c>
      <c r="B2455" s="1">
        <v>45508</v>
      </c>
      <c r="C2455">
        <v>226</v>
      </c>
      <c r="D2455" s="10">
        <v>57.72</v>
      </c>
      <c r="E2455" s="10">
        <v>48.9</v>
      </c>
      <c r="F2455" t="s">
        <v>108</v>
      </c>
      <c r="G2455" t="s">
        <v>109</v>
      </c>
    </row>
    <row r="2456" spans="1:7">
      <c r="A2456" t="s">
        <v>13</v>
      </c>
      <c r="B2456" s="1">
        <v>44998</v>
      </c>
      <c r="C2456">
        <v>236</v>
      </c>
      <c r="D2456" s="10">
        <v>45.31</v>
      </c>
      <c r="E2456" s="10">
        <v>50.99</v>
      </c>
      <c r="F2456" t="s">
        <v>107</v>
      </c>
      <c r="G2456" t="s">
        <v>109</v>
      </c>
    </row>
    <row r="2457" spans="1:7">
      <c r="A2457" t="s">
        <v>53</v>
      </c>
      <c r="B2457" s="1">
        <v>45244</v>
      </c>
      <c r="C2457">
        <v>258</v>
      </c>
      <c r="D2457" s="10">
        <v>96.11</v>
      </c>
      <c r="E2457" s="10">
        <v>91.6</v>
      </c>
      <c r="F2457" t="s">
        <v>107</v>
      </c>
      <c r="G2457" t="s">
        <v>109</v>
      </c>
    </row>
    <row r="2458" spans="1:7">
      <c r="A2458" t="s">
        <v>45</v>
      </c>
      <c r="B2458" s="1">
        <v>45233</v>
      </c>
      <c r="C2458">
        <v>171</v>
      </c>
      <c r="D2458" s="10">
        <v>86.12</v>
      </c>
      <c r="E2458" s="10">
        <v>30.56</v>
      </c>
      <c r="F2458" t="s">
        <v>108</v>
      </c>
      <c r="G2458" t="s">
        <v>109</v>
      </c>
    </row>
    <row r="2459" spans="1:7">
      <c r="A2459" t="s">
        <v>51</v>
      </c>
      <c r="B2459" s="1">
        <v>45622</v>
      </c>
      <c r="C2459">
        <v>102</v>
      </c>
      <c r="D2459" s="10">
        <v>93.76</v>
      </c>
      <c r="E2459" s="10">
        <v>61</v>
      </c>
      <c r="F2459" t="s">
        <v>108</v>
      </c>
      <c r="G2459" t="s">
        <v>110</v>
      </c>
    </row>
    <row r="2460" spans="1:7">
      <c r="A2460" t="s">
        <v>78</v>
      </c>
      <c r="B2460" s="1">
        <v>45420</v>
      </c>
      <c r="C2460">
        <v>200</v>
      </c>
      <c r="D2460" s="10">
        <v>97.4</v>
      </c>
      <c r="E2460" s="10">
        <v>91.91</v>
      </c>
      <c r="F2460" t="s">
        <v>108</v>
      </c>
      <c r="G2460" t="s">
        <v>109</v>
      </c>
    </row>
    <row r="2461" spans="1:7">
      <c r="A2461" t="s">
        <v>37</v>
      </c>
      <c r="B2461" s="1">
        <v>45453</v>
      </c>
      <c r="C2461">
        <v>191</v>
      </c>
      <c r="D2461" s="10">
        <v>41.42</v>
      </c>
      <c r="E2461" s="10">
        <v>77.930000000000007</v>
      </c>
      <c r="F2461" t="s">
        <v>107</v>
      </c>
      <c r="G2461" t="s">
        <v>110</v>
      </c>
    </row>
    <row r="2462" spans="1:7">
      <c r="A2462" t="s">
        <v>19</v>
      </c>
      <c r="B2462" s="1">
        <v>45226</v>
      </c>
      <c r="C2462">
        <v>54</v>
      </c>
      <c r="D2462" s="10">
        <v>78.92</v>
      </c>
      <c r="E2462" s="10">
        <v>116.76</v>
      </c>
      <c r="F2462" t="s">
        <v>108</v>
      </c>
      <c r="G2462" t="s">
        <v>110</v>
      </c>
    </row>
    <row r="2463" spans="1:7">
      <c r="A2463" t="s">
        <v>19</v>
      </c>
      <c r="B2463" s="1">
        <v>45222</v>
      </c>
      <c r="C2463">
        <v>85</v>
      </c>
      <c r="D2463" s="10">
        <v>81.88</v>
      </c>
      <c r="E2463" s="10">
        <v>98.86</v>
      </c>
      <c r="F2463" t="s">
        <v>107</v>
      </c>
      <c r="G2463" t="s">
        <v>109</v>
      </c>
    </row>
    <row r="2464" spans="1:7">
      <c r="A2464" t="s">
        <v>62</v>
      </c>
      <c r="B2464" s="1">
        <v>45171</v>
      </c>
      <c r="C2464">
        <v>176</v>
      </c>
      <c r="D2464" s="10">
        <v>68.849999999999994</v>
      </c>
      <c r="E2464" s="10">
        <v>103.58</v>
      </c>
      <c r="F2464" t="s">
        <v>108</v>
      </c>
      <c r="G2464" t="s">
        <v>109</v>
      </c>
    </row>
    <row r="2465" spans="1:7">
      <c r="A2465" t="s">
        <v>63</v>
      </c>
      <c r="B2465" s="1">
        <v>45485</v>
      </c>
      <c r="C2465">
        <v>128</v>
      </c>
      <c r="D2465" s="10">
        <v>80.739999999999995</v>
      </c>
      <c r="E2465" s="10">
        <v>63.57</v>
      </c>
      <c r="F2465" t="s">
        <v>108</v>
      </c>
      <c r="G2465" t="s">
        <v>110</v>
      </c>
    </row>
    <row r="2466" spans="1:7">
      <c r="A2466" t="s">
        <v>22</v>
      </c>
      <c r="B2466" s="1">
        <v>45692</v>
      </c>
      <c r="C2466">
        <v>136</v>
      </c>
      <c r="D2466" s="10">
        <v>19.72</v>
      </c>
      <c r="E2466" s="10">
        <v>36</v>
      </c>
      <c r="F2466" t="s">
        <v>108</v>
      </c>
      <c r="G2466" t="s">
        <v>110</v>
      </c>
    </row>
    <row r="2467" spans="1:7">
      <c r="A2467" t="s">
        <v>64</v>
      </c>
      <c r="B2467" s="1">
        <v>45376</v>
      </c>
      <c r="C2467">
        <v>213</v>
      </c>
      <c r="D2467" s="10">
        <v>92.4</v>
      </c>
      <c r="E2467" s="10">
        <v>98.4</v>
      </c>
      <c r="F2467" t="s">
        <v>107</v>
      </c>
      <c r="G2467" t="s">
        <v>109</v>
      </c>
    </row>
    <row r="2468" spans="1:7">
      <c r="A2468" t="s">
        <v>76</v>
      </c>
      <c r="B2468" s="1">
        <v>45153</v>
      </c>
      <c r="C2468">
        <v>11</v>
      </c>
      <c r="D2468" s="10">
        <v>69.94</v>
      </c>
      <c r="E2468" s="10">
        <v>47.38</v>
      </c>
      <c r="F2468" t="s">
        <v>108</v>
      </c>
      <c r="G2468" t="s">
        <v>110</v>
      </c>
    </row>
    <row r="2469" spans="1:7">
      <c r="A2469" t="s">
        <v>14</v>
      </c>
      <c r="B2469" s="1">
        <v>45285</v>
      </c>
      <c r="C2469">
        <v>160</v>
      </c>
      <c r="D2469" s="10">
        <v>26.75</v>
      </c>
      <c r="E2469" s="10">
        <v>55.57</v>
      </c>
      <c r="F2469" t="s">
        <v>108</v>
      </c>
      <c r="G2469" t="s">
        <v>110</v>
      </c>
    </row>
    <row r="2470" spans="1:7">
      <c r="A2470" t="s">
        <v>58</v>
      </c>
      <c r="B2470" s="1">
        <v>45217</v>
      </c>
      <c r="C2470">
        <v>47</v>
      </c>
      <c r="D2470" s="10">
        <v>44.11</v>
      </c>
      <c r="E2470" s="10">
        <v>41.79</v>
      </c>
      <c r="F2470" t="s">
        <v>108</v>
      </c>
      <c r="G2470" t="s">
        <v>110</v>
      </c>
    </row>
    <row r="2471" spans="1:7">
      <c r="A2471" t="s">
        <v>76</v>
      </c>
      <c r="B2471" s="1">
        <v>45369</v>
      </c>
      <c r="C2471">
        <v>48</v>
      </c>
      <c r="D2471" s="10">
        <v>31.15</v>
      </c>
      <c r="E2471" s="10">
        <v>42.48</v>
      </c>
      <c r="F2471" t="s">
        <v>107</v>
      </c>
      <c r="G2471" t="s">
        <v>110</v>
      </c>
    </row>
    <row r="2472" spans="1:7">
      <c r="A2472" t="s">
        <v>81</v>
      </c>
      <c r="B2472" s="1">
        <v>45286</v>
      </c>
      <c r="C2472">
        <v>32</v>
      </c>
      <c r="D2472" s="10">
        <v>66.95</v>
      </c>
      <c r="E2472" s="10">
        <v>78.16</v>
      </c>
      <c r="F2472" t="s">
        <v>107</v>
      </c>
      <c r="G2472" t="s">
        <v>109</v>
      </c>
    </row>
    <row r="2473" spans="1:7">
      <c r="A2473" t="s">
        <v>15</v>
      </c>
      <c r="B2473" s="1">
        <v>45242</v>
      </c>
      <c r="C2473">
        <v>249</v>
      </c>
      <c r="D2473" s="10">
        <v>72.900000000000006</v>
      </c>
      <c r="E2473" s="10">
        <v>94.71</v>
      </c>
      <c r="F2473" t="s">
        <v>107</v>
      </c>
      <c r="G2473" t="s">
        <v>110</v>
      </c>
    </row>
    <row r="2474" spans="1:7">
      <c r="A2474" t="s">
        <v>102</v>
      </c>
      <c r="B2474" s="1">
        <v>45567</v>
      </c>
      <c r="C2474">
        <v>76</v>
      </c>
      <c r="D2474" s="10">
        <v>87.05</v>
      </c>
      <c r="E2474" s="10">
        <v>100.49</v>
      </c>
      <c r="F2474" t="s">
        <v>107</v>
      </c>
      <c r="G2474" t="s">
        <v>109</v>
      </c>
    </row>
    <row r="2475" spans="1:7">
      <c r="A2475" t="s">
        <v>100</v>
      </c>
      <c r="B2475" s="1">
        <v>44998</v>
      </c>
      <c r="C2475">
        <v>96</v>
      </c>
      <c r="D2475" s="10">
        <v>14.31</v>
      </c>
      <c r="E2475" s="10">
        <v>34.04</v>
      </c>
      <c r="F2475" t="s">
        <v>107</v>
      </c>
      <c r="G2475" t="s">
        <v>110</v>
      </c>
    </row>
    <row r="2476" spans="1:7">
      <c r="A2476" t="s">
        <v>95</v>
      </c>
      <c r="B2476" s="1">
        <v>45521</v>
      </c>
      <c r="C2476">
        <v>132</v>
      </c>
      <c r="D2476" s="10">
        <v>83.57</v>
      </c>
      <c r="E2476" s="10">
        <v>50.11</v>
      </c>
      <c r="F2476" t="s">
        <v>108</v>
      </c>
      <c r="G2476" t="s">
        <v>110</v>
      </c>
    </row>
    <row r="2477" spans="1:7">
      <c r="A2477" t="s">
        <v>48</v>
      </c>
      <c r="B2477" s="1">
        <v>45564</v>
      </c>
      <c r="C2477">
        <v>118</v>
      </c>
      <c r="D2477" s="10">
        <v>40.130000000000003</v>
      </c>
      <c r="E2477" s="10">
        <v>19.260000000000002</v>
      </c>
      <c r="F2477" t="s">
        <v>108</v>
      </c>
      <c r="G2477" t="s">
        <v>109</v>
      </c>
    </row>
    <row r="2478" spans="1:7">
      <c r="A2478" t="s">
        <v>58</v>
      </c>
      <c r="B2478" s="1">
        <v>45052</v>
      </c>
      <c r="C2478">
        <v>167</v>
      </c>
      <c r="D2478" s="10">
        <v>45.73</v>
      </c>
      <c r="E2478" s="10">
        <v>44.7</v>
      </c>
      <c r="F2478" t="s">
        <v>107</v>
      </c>
      <c r="G2478" t="s">
        <v>110</v>
      </c>
    </row>
    <row r="2479" spans="1:7">
      <c r="A2479" t="s">
        <v>32</v>
      </c>
      <c r="B2479" s="1">
        <v>45042</v>
      </c>
      <c r="C2479">
        <v>95</v>
      </c>
      <c r="D2479" s="10">
        <v>64.78</v>
      </c>
      <c r="E2479" s="10">
        <v>25.21</v>
      </c>
      <c r="F2479" t="s">
        <v>108</v>
      </c>
      <c r="G2479" t="s">
        <v>110</v>
      </c>
    </row>
    <row r="2480" spans="1:7">
      <c r="A2480" t="s">
        <v>74</v>
      </c>
      <c r="B2480" s="1">
        <v>44997</v>
      </c>
      <c r="C2480">
        <v>280</v>
      </c>
      <c r="D2480" s="10">
        <v>86.71</v>
      </c>
      <c r="E2480" s="10">
        <v>31.93</v>
      </c>
      <c r="F2480" t="s">
        <v>107</v>
      </c>
      <c r="G2480" t="s">
        <v>109</v>
      </c>
    </row>
    <row r="2481" spans="1:7">
      <c r="A2481" t="s">
        <v>17</v>
      </c>
      <c r="B2481" s="1">
        <v>45377</v>
      </c>
      <c r="C2481">
        <v>15</v>
      </c>
      <c r="D2481" s="10">
        <v>40.39</v>
      </c>
      <c r="E2481" s="10">
        <v>100.72</v>
      </c>
      <c r="F2481" t="s">
        <v>107</v>
      </c>
      <c r="G2481" t="s">
        <v>110</v>
      </c>
    </row>
    <row r="2482" spans="1:7">
      <c r="A2482" t="s">
        <v>42</v>
      </c>
      <c r="B2482" s="1">
        <v>45655</v>
      </c>
      <c r="C2482">
        <v>85</v>
      </c>
      <c r="D2482" s="10">
        <v>57.15</v>
      </c>
      <c r="E2482" s="10">
        <v>43.48</v>
      </c>
      <c r="F2482" t="s">
        <v>108</v>
      </c>
      <c r="G2482" t="s">
        <v>109</v>
      </c>
    </row>
    <row r="2483" spans="1:7">
      <c r="A2483" t="s">
        <v>86</v>
      </c>
      <c r="B2483" s="1">
        <v>45435</v>
      </c>
      <c r="C2483">
        <v>135</v>
      </c>
      <c r="D2483" s="10">
        <v>33.799999999999997</v>
      </c>
      <c r="E2483" s="10">
        <v>67.349999999999994</v>
      </c>
      <c r="F2483" t="s">
        <v>108</v>
      </c>
      <c r="G2483" t="s">
        <v>109</v>
      </c>
    </row>
    <row r="2484" spans="1:7">
      <c r="A2484" t="s">
        <v>106</v>
      </c>
      <c r="B2484" s="1">
        <v>45483</v>
      </c>
      <c r="C2484">
        <v>172</v>
      </c>
      <c r="D2484" s="10">
        <v>10.48</v>
      </c>
      <c r="E2484" s="10">
        <v>97.16</v>
      </c>
      <c r="F2484" t="s">
        <v>107</v>
      </c>
      <c r="G2484" t="s">
        <v>109</v>
      </c>
    </row>
    <row r="2485" spans="1:7">
      <c r="A2485" t="s">
        <v>100</v>
      </c>
      <c r="B2485" s="1">
        <v>45333</v>
      </c>
      <c r="C2485">
        <v>124</v>
      </c>
      <c r="D2485" s="10">
        <v>83</v>
      </c>
      <c r="E2485" s="10">
        <v>26.92</v>
      </c>
      <c r="F2485" t="s">
        <v>108</v>
      </c>
      <c r="G2485" t="s">
        <v>109</v>
      </c>
    </row>
    <row r="2486" spans="1:7">
      <c r="A2486" t="s">
        <v>27</v>
      </c>
      <c r="B2486" s="1">
        <v>45488</v>
      </c>
      <c r="C2486">
        <v>191</v>
      </c>
      <c r="D2486" s="10">
        <v>43.51</v>
      </c>
      <c r="E2486" s="10">
        <v>63.76</v>
      </c>
      <c r="F2486" t="s">
        <v>107</v>
      </c>
      <c r="G2486" t="s">
        <v>110</v>
      </c>
    </row>
    <row r="2487" spans="1:7">
      <c r="A2487" t="s">
        <v>84</v>
      </c>
      <c r="B2487" s="1">
        <v>45114</v>
      </c>
      <c r="C2487">
        <v>136</v>
      </c>
      <c r="D2487" s="10">
        <v>36.35</v>
      </c>
      <c r="E2487" s="10">
        <v>58.47</v>
      </c>
      <c r="F2487" t="s">
        <v>108</v>
      </c>
      <c r="G2487" t="s">
        <v>109</v>
      </c>
    </row>
    <row r="2488" spans="1:7">
      <c r="A2488" t="s">
        <v>88</v>
      </c>
      <c r="B2488" s="1">
        <v>45165</v>
      </c>
      <c r="C2488">
        <v>234</v>
      </c>
      <c r="D2488" s="10">
        <v>60.39</v>
      </c>
      <c r="E2488" s="10">
        <v>36.71</v>
      </c>
      <c r="F2488" t="s">
        <v>108</v>
      </c>
      <c r="G2488" t="s">
        <v>109</v>
      </c>
    </row>
    <row r="2489" spans="1:7">
      <c r="A2489" t="s">
        <v>10</v>
      </c>
      <c r="B2489" s="1">
        <v>45210</v>
      </c>
      <c r="C2489">
        <v>95</v>
      </c>
      <c r="D2489" s="10">
        <v>67.06</v>
      </c>
      <c r="E2489" s="10">
        <v>38.840000000000003</v>
      </c>
      <c r="F2489" t="s">
        <v>108</v>
      </c>
      <c r="G2489" t="s">
        <v>110</v>
      </c>
    </row>
    <row r="2490" spans="1:7">
      <c r="A2490" t="s">
        <v>88</v>
      </c>
      <c r="B2490" s="1">
        <v>45436</v>
      </c>
      <c r="C2490">
        <v>240</v>
      </c>
      <c r="D2490" s="10">
        <v>49.06</v>
      </c>
      <c r="E2490" s="10">
        <v>83.19</v>
      </c>
      <c r="F2490" t="s">
        <v>108</v>
      </c>
      <c r="G2490" t="s">
        <v>110</v>
      </c>
    </row>
    <row r="2491" spans="1:7">
      <c r="A2491" t="s">
        <v>21</v>
      </c>
      <c r="B2491" s="1">
        <v>45372</v>
      </c>
      <c r="C2491">
        <v>84</v>
      </c>
      <c r="D2491" s="10">
        <v>48.22</v>
      </c>
      <c r="E2491" s="10">
        <v>55.01</v>
      </c>
      <c r="F2491" t="s">
        <v>107</v>
      </c>
      <c r="G2491" t="s">
        <v>109</v>
      </c>
    </row>
    <row r="2492" spans="1:7">
      <c r="A2492" t="s">
        <v>84</v>
      </c>
      <c r="B2492" s="1">
        <v>45249</v>
      </c>
      <c r="C2492">
        <v>30</v>
      </c>
      <c r="D2492" s="10">
        <v>64.31</v>
      </c>
      <c r="E2492" s="10">
        <v>111.69</v>
      </c>
      <c r="F2492" t="s">
        <v>107</v>
      </c>
      <c r="G2492" t="s">
        <v>110</v>
      </c>
    </row>
    <row r="2493" spans="1:7">
      <c r="A2493" t="s">
        <v>12</v>
      </c>
      <c r="B2493" s="1">
        <v>44985</v>
      </c>
      <c r="C2493">
        <v>285</v>
      </c>
      <c r="D2493" s="10">
        <v>15.07</v>
      </c>
      <c r="E2493" s="10">
        <v>59.55</v>
      </c>
      <c r="F2493" t="s">
        <v>107</v>
      </c>
      <c r="G2493" t="s">
        <v>110</v>
      </c>
    </row>
    <row r="2494" spans="1:7">
      <c r="A2494" t="s">
        <v>69</v>
      </c>
      <c r="B2494" s="1">
        <v>45322</v>
      </c>
      <c r="C2494">
        <v>240</v>
      </c>
      <c r="D2494" s="10">
        <v>56.24</v>
      </c>
      <c r="E2494" s="10">
        <v>29.02</v>
      </c>
      <c r="F2494" t="s">
        <v>107</v>
      </c>
      <c r="G2494" t="s">
        <v>109</v>
      </c>
    </row>
    <row r="2495" spans="1:7">
      <c r="A2495" t="s">
        <v>14</v>
      </c>
      <c r="B2495" s="1">
        <v>45642</v>
      </c>
      <c r="C2495">
        <v>78</v>
      </c>
      <c r="D2495" s="10">
        <v>48.93</v>
      </c>
      <c r="E2495" s="10">
        <v>98.58</v>
      </c>
      <c r="F2495" t="s">
        <v>107</v>
      </c>
      <c r="G2495" t="s">
        <v>109</v>
      </c>
    </row>
    <row r="2496" spans="1:7">
      <c r="A2496" t="s">
        <v>18</v>
      </c>
      <c r="B2496" s="1">
        <v>45021</v>
      </c>
      <c r="C2496">
        <v>247</v>
      </c>
      <c r="D2496" s="10">
        <v>61.06</v>
      </c>
      <c r="E2496" s="10">
        <v>92.81</v>
      </c>
      <c r="F2496" t="s">
        <v>108</v>
      </c>
      <c r="G2496" t="s">
        <v>110</v>
      </c>
    </row>
    <row r="2497" spans="1:7">
      <c r="A2497" t="s">
        <v>83</v>
      </c>
      <c r="B2497" s="1">
        <v>45278</v>
      </c>
      <c r="C2497">
        <v>152</v>
      </c>
      <c r="D2497" s="10">
        <v>50</v>
      </c>
      <c r="E2497" s="10">
        <v>46.42</v>
      </c>
      <c r="F2497" t="s">
        <v>107</v>
      </c>
      <c r="G2497" t="s">
        <v>110</v>
      </c>
    </row>
    <row r="2498" spans="1:7">
      <c r="A2498" t="s">
        <v>8</v>
      </c>
      <c r="B2498" s="1">
        <v>45443</v>
      </c>
      <c r="C2498">
        <v>258</v>
      </c>
      <c r="D2498" s="10">
        <v>24.96</v>
      </c>
      <c r="E2498" s="10">
        <v>110.56</v>
      </c>
      <c r="F2498" t="s">
        <v>108</v>
      </c>
      <c r="G2498" t="s">
        <v>109</v>
      </c>
    </row>
    <row r="2499" spans="1:7">
      <c r="A2499" t="s">
        <v>90</v>
      </c>
      <c r="B2499" s="1">
        <v>45632</v>
      </c>
      <c r="C2499">
        <v>47</v>
      </c>
      <c r="D2499" s="10">
        <v>86.15</v>
      </c>
      <c r="E2499" s="10">
        <v>58.51</v>
      </c>
      <c r="F2499" t="s">
        <v>107</v>
      </c>
      <c r="G2499" t="s">
        <v>110</v>
      </c>
    </row>
    <row r="2500" spans="1:7">
      <c r="A2500" t="s">
        <v>79</v>
      </c>
      <c r="B2500" s="1">
        <v>45389</v>
      </c>
      <c r="C2500">
        <v>17</v>
      </c>
      <c r="D2500" s="10">
        <v>30.98</v>
      </c>
      <c r="E2500" s="10">
        <v>105.32</v>
      </c>
      <c r="F2500" t="s">
        <v>107</v>
      </c>
      <c r="G2500" t="s">
        <v>110</v>
      </c>
    </row>
    <row r="2501" spans="1:7">
      <c r="A2501" t="s">
        <v>90</v>
      </c>
      <c r="B2501" s="1">
        <v>45098</v>
      </c>
      <c r="C2501">
        <v>32</v>
      </c>
      <c r="D2501" s="10">
        <v>93.81</v>
      </c>
      <c r="E2501" s="10">
        <v>87.55</v>
      </c>
      <c r="F2501" t="s">
        <v>107</v>
      </c>
      <c r="G2501" t="s">
        <v>109</v>
      </c>
    </row>
    <row r="2502" spans="1:7">
      <c r="A2502" t="s">
        <v>27</v>
      </c>
      <c r="B2502" s="1">
        <v>45245</v>
      </c>
      <c r="C2502">
        <v>118</v>
      </c>
      <c r="D2502" s="10">
        <v>32.99</v>
      </c>
      <c r="E2502" s="10">
        <v>21.36</v>
      </c>
      <c r="F2502" t="s">
        <v>108</v>
      </c>
      <c r="G2502" t="s">
        <v>109</v>
      </c>
    </row>
    <row r="2503" spans="1:7">
      <c r="A2503" t="s">
        <v>92</v>
      </c>
      <c r="B2503" s="1">
        <v>45031</v>
      </c>
      <c r="C2503">
        <v>79</v>
      </c>
      <c r="D2503" s="10">
        <v>52.83</v>
      </c>
      <c r="E2503" s="10">
        <v>36.659999999999997</v>
      </c>
      <c r="F2503" t="s">
        <v>107</v>
      </c>
      <c r="G2503" t="s">
        <v>109</v>
      </c>
    </row>
    <row r="2504" spans="1:7">
      <c r="A2504" t="s">
        <v>106</v>
      </c>
      <c r="B2504" s="1">
        <v>45470</v>
      </c>
      <c r="C2504">
        <v>83</v>
      </c>
      <c r="D2504" s="10">
        <v>75.3</v>
      </c>
      <c r="E2504" s="10">
        <v>87.39</v>
      </c>
      <c r="F2504" t="s">
        <v>108</v>
      </c>
      <c r="G2504" t="s">
        <v>109</v>
      </c>
    </row>
    <row r="2505" spans="1:7">
      <c r="A2505" t="s">
        <v>92</v>
      </c>
      <c r="B2505" s="1">
        <v>45036</v>
      </c>
      <c r="C2505">
        <v>139</v>
      </c>
      <c r="D2505" s="10">
        <v>80.47</v>
      </c>
      <c r="E2505" s="10">
        <v>87.1</v>
      </c>
      <c r="F2505" t="s">
        <v>107</v>
      </c>
      <c r="G2505" t="s">
        <v>110</v>
      </c>
    </row>
    <row r="2506" spans="1:7">
      <c r="A2506" t="s">
        <v>43</v>
      </c>
      <c r="B2506" s="1">
        <v>45376</v>
      </c>
      <c r="C2506">
        <v>35</v>
      </c>
      <c r="D2506" s="10">
        <v>54.76</v>
      </c>
      <c r="E2506" s="10">
        <v>53.19</v>
      </c>
      <c r="F2506" t="s">
        <v>107</v>
      </c>
      <c r="G2506" t="s">
        <v>109</v>
      </c>
    </row>
    <row r="2507" spans="1:7">
      <c r="A2507" t="s">
        <v>27</v>
      </c>
      <c r="B2507" s="1">
        <v>45438</v>
      </c>
      <c r="C2507">
        <v>279</v>
      </c>
      <c r="D2507" s="10">
        <v>58.61</v>
      </c>
      <c r="E2507" s="10">
        <v>55.16</v>
      </c>
      <c r="F2507" t="s">
        <v>107</v>
      </c>
      <c r="G2507" t="s">
        <v>110</v>
      </c>
    </row>
    <row r="2508" spans="1:7">
      <c r="A2508" t="s">
        <v>74</v>
      </c>
      <c r="B2508" s="1">
        <v>45592</v>
      </c>
      <c r="C2508">
        <v>257</v>
      </c>
      <c r="D2508" s="10">
        <v>12.41</v>
      </c>
      <c r="E2508" s="10">
        <v>66.430000000000007</v>
      </c>
      <c r="F2508" t="s">
        <v>107</v>
      </c>
      <c r="G2508" t="s">
        <v>109</v>
      </c>
    </row>
    <row r="2509" spans="1:7">
      <c r="A2509" t="s">
        <v>41</v>
      </c>
      <c r="B2509" s="1">
        <v>45093</v>
      </c>
      <c r="C2509">
        <v>63</v>
      </c>
      <c r="D2509" s="10">
        <v>40.79</v>
      </c>
      <c r="E2509" s="10">
        <v>19.48</v>
      </c>
      <c r="F2509" t="s">
        <v>108</v>
      </c>
      <c r="G2509" t="s">
        <v>109</v>
      </c>
    </row>
    <row r="2510" spans="1:7">
      <c r="A2510" t="s">
        <v>71</v>
      </c>
      <c r="B2510" s="1">
        <v>45568</v>
      </c>
      <c r="C2510">
        <v>60</v>
      </c>
      <c r="D2510" s="10">
        <v>33.520000000000003</v>
      </c>
      <c r="E2510" s="10">
        <v>54.16</v>
      </c>
      <c r="F2510" t="s">
        <v>108</v>
      </c>
      <c r="G2510" t="s">
        <v>109</v>
      </c>
    </row>
    <row r="2511" spans="1:7">
      <c r="A2511" t="s">
        <v>25</v>
      </c>
      <c r="B2511" s="1">
        <v>45134</v>
      </c>
      <c r="C2511">
        <v>97</v>
      </c>
      <c r="D2511" s="10">
        <v>45.42</v>
      </c>
      <c r="E2511" s="10">
        <v>101.65</v>
      </c>
      <c r="F2511" t="s">
        <v>108</v>
      </c>
      <c r="G2511" t="s">
        <v>110</v>
      </c>
    </row>
    <row r="2512" spans="1:7">
      <c r="A2512" t="s">
        <v>12</v>
      </c>
      <c r="B2512" s="1">
        <v>45338</v>
      </c>
      <c r="C2512">
        <v>295</v>
      </c>
      <c r="D2512" s="10">
        <v>99.86</v>
      </c>
      <c r="E2512" s="10">
        <v>33.11</v>
      </c>
      <c r="F2512" t="s">
        <v>107</v>
      </c>
      <c r="G2512" t="s">
        <v>109</v>
      </c>
    </row>
    <row r="2513" spans="1:7">
      <c r="A2513" t="s">
        <v>59</v>
      </c>
      <c r="B2513" s="1">
        <v>45537</v>
      </c>
      <c r="C2513">
        <v>135</v>
      </c>
      <c r="D2513" s="10">
        <v>48.83</v>
      </c>
      <c r="E2513" s="10">
        <v>55.47</v>
      </c>
      <c r="F2513" t="s">
        <v>107</v>
      </c>
      <c r="G2513" t="s">
        <v>109</v>
      </c>
    </row>
    <row r="2514" spans="1:7">
      <c r="A2514" t="s">
        <v>51</v>
      </c>
      <c r="B2514" s="1">
        <v>45296</v>
      </c>
      <c r="C2514">
        <v>159</v>
      </c>
      <c r="D2514" s="10">
        <v>23.8</v>
      </c>
      <c r="E2514" s="10">
        <v>109.1</v>
      </c>
      <c r="F2514" t="s">
        <v>108</v>
      </c>
      <c r="G2514" t="s">
        <v>109</v>
      </c>
    </row>
    <row r="2515" spans="1:7">
      <c r="A2515" t="s">
        <v>39</v>
      </c>
      <c r="B2515" s="1">
        <v>45396</v>
      </c>
      <c r="C2515">
        <v>162</v>
      </c>
      <c r="D2515" s="10">
        <v>58.58</v>
      </c>
      <c r="E2515" s="10">
        <v>59.21</v>
      </c>
      <c r="F2515" t="s">
        <v>108</v>
      </c>
      <c r="G2515" t="s">
        <v>109</v>
      </c>
    </row>
    <row r="2516" spans="1:7">
      <c r="A2516" t="s">
        <v>27</v>
      </c>
      <c r="B2516" s="1">
        <v>45074</v>
      </c>
      <c r="C2516">
        <v>175</v>
      </c>
      <c r="D2516" s="10">
        <v>98.76</v>
      </c>
      <c r="E2516" s="10">
        <v>83.6</v>
      </c>
      <c r="F2516" t="s">
        <v>108</v>
      </c>
      <c r="G2516" t="s">
        <v>109</v>
      </c>
    </row>
    <row r="2517" spans="1:7">
      <c r="A2517" t="s">
        <v>43</v>
      </c>
      <c r="B2517" s="1">
        <v>45279</v>
      </c>
      <c r="C2517">
        <v>253</v>
      </c>
      <c r="D2517" s="10">
        <v>21.76</v>
      </c>
      <c r="E2517" s="10">
        <v>28.53</v>
      </c>
      <c r="F2517" t="s">
        <v>107</v>
      </c>
      <c r="G2517" t="s">
        <v>110</v>
      </c>
    </row>
    <row r="2518" spans="1:7">
      <c r="A2518" t="s">
        <v>58</v>
      </c>
      <c r="B2518" s="1">
        <v>45332</v>
      </c>
      <c r="C2518">
        <v>114</v>
      </c>
      <c r="D2518" s="10">
        <v>86.25</v>
      </c>
      <c r="E2518" s="10">
        <v>61.24</v>
      </c>
      <c r="F2518" t="s">
        <v>107</v>
      </c>
      <c r="G2518" t="s">
        <v>110</v>
      </c>
    </row>
    <row r="2519" spans="1:7">
      <c r="A2519" t="s">
        <v>98</v>
      </c>
      <c r="B2519" s="1">
        <v>45083</v>
      </c>
      <c r="C2519">
        <v>45</v>
      </c>
      <c r="D2519" s="10">
        <v>23.75</v>
      </c>
      <c r="E2519" s="10">
        <v>56.95</v>
      </c>
      <c r="F2519" t="s">
        <v>107</v>
      </c>
      <c r="G2519" t="s">
        <v>110</v>
      </c>
    </row>
    <row r="2520" spans="1:7">
      <c r="A2520" t="s">
        <v>16</v>
      </c>
      <c r="B2520" s="1">
        <v>45220</v>
      </c>
      <c r="C2520">
        <v>132</v>
      </c>
      <c r="D2520" s="10">
        <v>57.22</v>
      </c>
      <c r="E2520" s="10">
        <v>33.119999999999997</v>
      </c>
      <c r="F2520" t="s">
        <v>108</v>
      </c>
      <c r="G2520" t="s">
        <v>110</v>
      </c>
    </row>
    <row r="2521" spans="1:7">
      <c r="A2521" t="s">
        <v>102</v>
      </c>
      <c r="B2521" s="1">
        <v>45094</v>
      </c>
      <c r="C2521">
        <v>259</v>
      </c>
      <c r="D2521" s="10">
        <v>33.65</v>
      </c>
      <c r="E2521" s="10">
        <v>48.73</v>
      </c>
      <c r="F2521" t="s">
        <v>108</v>
      </c>
      <c r="G2521" t="s">
        <v>110</v>
      </c>
    </row>
    <row r="2522" spans="1:7">
      <c r="A2522" t="s">
        <v>40</v>
      </c>
      <c r="B2522" s="1">
        <v>45294</v>
      </c>
      <c r="C2522">
        <v>276</v>
      </c>
      <c r="D2522" s="10">
        <v>11.13</v>
      </c>
      <c r="E2522" s="10">
        <v>92.62</v>
      </c>
      <c r="F2522" t="s">
        <v>108</v>
      </c>
      <c r="G2522" t="s">
        <v>110</v>
      </c>
    </row>
    <row r="2523" spans="1:7">
      <c r="A2523" t="s">
        <v>83</v>
      </c>
      <c r="B2523" s="1">
        <v>45287</v>
      </c>
      <c r="C2523">
        <v>160</v>
      </c>
      <c r="D2523" s="10">
        <v>44.65</v>
      </c>
      <c r="E2523" s="10">
        <v>37.93</v>
      </c>
      <c r="F2523" t="s">
        <v>107</v>
      </c>
      <c r="G2523" t="s">
        <v>109</v>
      </c>
    </row>
    <row r="2524" spans="1:7">
      <c r="A2524" t="s">
        <v>40</v>
      </c>
      <c r="B2524" s="1">
        <v>45654</v>
      </c>
      <c r="C2524">
        <v>111</v>
      </c>
      <c r="D2524" s="10">
        <v>15.62</v>
      </c>
      <c r="E2524" s="10">
        <v>47.63</v>
      </c>
      <c r="F2524" t="s">
        <v>108</v>
      </c>
      <c r="G2524" t="s">
        <v>109</v>
      </c>
    </row>
    <row r="2525" spans="1:7">
      <c r="A2525" t="s">
        <v>23</v>
      </c>
      <c r="B2525" s="1">
        <v>45009</v>
      </c>
      <c r="C2525">
        <v>213</v>
      </c>
      <c r="D2525" s="10">
        <v>35.67</v>
      </c>
      <c r="E2525" s="10">
        <v>84.08</v>
      </c>
      <c r="F2525" t="s">
        <v>107</v>
      </c>
      <c r="G2525" t="s">
        <v>110</v>
      </c>
    </row>
    <row r="2526" spans="1:7">
      <c r="A2526" t="s">
        <v>99</v>
      </c>
      <c r="B2526" s="1">
        <v>45210</v>
      </c>
      <c r="C2526">
        <v>227</v>
      </c>
      <c r="D2526" s="10">
        <v>71.180000000000007</v>
      </c>
      <c r="E2526" s="10">
        <v>87.37</v>
      </c>
      <c r="F2526" t="s">
        <v>107</v>
      </c>
      <c r="G2526" t="s">
        <v>109</v>
      </c>
    </row>
    <row r="2527" spans="1:7">
      <c r="A2527" t="s">
        <v>78</v>
      </c>
      <c r="B2527" s="1">
        <v>45292</v>
      </c>
      <c r="C2527">
        <v>219</v>
      </c>
      <c r="D2527" s="10">
        <v>10.49</v>
      </c>
      <c r="E2527" s="10">
        <v>75.489999999999995</v>
      </c>
      <c r="F2527" t="s">
        <v>107</v>
      </c>
      <c r="G2527" t="s">
        <v>110</v>
      </c>
    </row>
    <row r="2528" spans="1:7">
      <c r="A2528" t="s">
        <v>30</v>
      </c>
      <c r="B2528" s="1">
        <v>45556</v>
      </c>
      <c r="C2528">
        <v>69</v>
      </c>
      <c r="D2528" s="10">
        <v>41.86</v>
      </c>
      <c r="E2528" s="10">
        <v>81.37</v>
      </c>
      <c r="F2528" t="s">
        <v>107</v>
      </c>
      <c r="G2528" t="s">
        <v>110</v>
      </c>
    </row>
    <row r="2529" spans="1:7">
      <c r="A2529" t="s">
        <v>82</v>
      </c>
      <c r="B2529" s="1">
        <v>45528</v>
      </c>
      <c r="C2529">
        <v>87</v>
      </c>
      <c r="D2529" s="10">
        <v>81.86</v>
      </c>
      <c r="E2529" s="10">
        <v>93.05</v>
      </c>
      <c r="F2529" t="s">
        <v>108</v>
      </c>
      <c r="G2529" t="s">
        <v>109</v>
      </c>
    </row>
    <row r="2530" spans="1:7">
      <c r="A2530" t="s">
        <v>31</v>
      </c>
      <c r="B2530" s="1">
        <v>45124</v>
      </c>
      <c r="C2530">
        <v>267</v>
      </c>
      <c r="D2530" s="10">
        <v>10</v>
      </c>
      <c r="E2530" s="10">
        <v>48.6</v>
      </c>
      <c r="F2530" t="s">
        <v>107</v>
      </c>
      <c r="G2530" t="s">
        <v>110</v>
      </c>
    </row>
    <row r="2531" spans="1:7">
      <c r="A2531" t="s">
        <v>64</v>
      </c>
      <c r="B2531" s="1">
        <v>45335</v>
      </c>
      <c r="C2531">
        <v>148</v>
      </c>
      <c r="D2531" s="10">
        <v>94</v>
      </c>
      <c r="E2531" s="10">
        <v>80.510000000000005</v>
      </c>
      <c r="F2531" t="s">
        <v>107</v>
      </c>
      <c r="G2531" t="s">
        <v>110</v>
      </c>
    </row>
    <row r="2532" spans="1:7">
      <c r="A2532" t="s">
        <v>29</v>
      </c>
      <c r="B2532" s="1">
        <v>45264</v>
      </c>
      <c r="C2532">
        <v>94</v>
      </c>
      <c r="D2532" s="10">
        <v>62.83</v>
      </c>
      <c r="E2532" s="10">
        <v>75.069999999999993</v>
      </c>
      <c r="F2532" t="s">
        <v>108</v>
      </c>
      <c r="G2532" t="s">
        <v>109</v>
      </c>
    </row>
    <row r="2533" spans="1:7">
      <c r="A2533" t="s">
        <v>14</v>
      </c>
      <c r="B2533" s="1">
        <v>45494</v>
      </c>
      <c r="C2533">
        <v>125</v>
      </c>
      <c r="D2533" s="10">
        <v>38.130000000000003</v>
      </c>
      <c r="E2533" s="10">
        <v>92.19</v>
      </c>
      <c r="F2533" t="s">
        <v>108</v>
      </c>
      <c r="G2533" t="s">
        <v>110</v>
      </c>
    </row>
    <row r="2534" spans="1:7">
      <c r="A2534" t="s">
        <v>26</v>
      </c>
      <c r="B2534" s="1">
        <v>45345</v>
      </c>
      <c r="C2534">
        <v>240</v>
      </c>
      <c r="D2534" s="10">
        <v>12.23</v>
      </c>
      <c r="E2534" s="10">
        <v>72.33</v>
      </c>
      <c r="F2534" t="s">
        <v>107</v>
      </c>
      <c r="G2534" t="s">
        <v>109</v>
      </c>
    </row>
    <row r="2535" spans="1:7">
      <c r="A2535" t="s">
        <v>81</v>
      </c>
      <c r="B2535" s="1">
        <v>45433</v>
      </c>
      <c r="C2535">
        <v>130</v>
      </c>
      <c r="D2535" s="10">
        <v>43.98</v>
      </c>
      <c r="E2535" s="10">
        <v>89.37</v>
      </c>
      <c r="F2535" t="s">
        <v>107</v>
      </c>
      <c r="G2535" t="s">
        <v>110</v>
      </c>
    </row>
    <row r="2536" spans="1:7">
      <c r="A2536" t="s">
        <v>24</v>
      </c>
      <c r="B2536" s="1">
        <v>45053</v>
      </c>
      <c r="C2536">
        <v>13</v>
      </c>
      <c r="D2536" s="10">
        <v>48.66</v>
      </c>
      <c r="E2536" s="10">
        <v>39.81</v>
      </c>
      <c r="F2536" t="s">
        <v>107</v>
      </c>
      <c r="G2536" t="s">
        <v>110</v>
      </c>
    </row>
    <row r="2537" spans="1:7">
      <c r="A2537" t="s">
        <v>69</v>
      </c>
      <c r="B2537" s="1">
        <v>44991</v>
      </c>
      <c r="C2537">
        <v>222</v>
      </c>
      <c r="D2537" s="10">
        <v>94.06</v>
      </c>
      <c r="E2537" s="10">
        <v>61.6</v>
      </c>
      <c r="F2537" t="s">
        <v>107</v>
      </c>
      <c r="G2537" t="s">
        <v>110</v>
      </c>
    </row>
    <row r="2538" spans="1:7">
      <c r="A2538" t="s">
        <v>77</v>
      </c>
      <c r="B2538" s="1">
        <v>45583</v>
      </c>
      <c r="C2538">
        <v>247</v>
      </c>
      <c r="D2538" s="10">
        <v>31.22</v>
      </c>
      <c r="E2538" s="10">
        <v>69.95</v>
      </c>
      <c r="F2538" t="s">
        <v>108</v>
      </c>
      <c r="G2538" t="s">
        <v>110</v>
      </c>
    </row>
    <row r="2539" spans="1:7">
      <c r="A2539" t="s">
        <v>50</v>
      </c>
      <c r="B2539" s="1">
        <v>45467</v>
      </c>
      <c r="C2539">
        <v>67</v>
      </c>
      <c r="D2539" s="10">
        <v>64.569999999999993</v>
      </c>
      <c r="E2539" s="10">
        <v>23.74</v>
      </c>
      <c r="F2539" t="s">
        <v>108</v>
      </c>
      <c r="G2539" t="s">
        <v>110</v>
      </c>
    </row>
    <row r="2540" spans="1:7">
      <c r="A2540" t="s">
        <v>21</v>
      </c>
      <c r="B2540" s="1">
        <v>45094</v>
      </c>
      <c r="C2540">
        <v>216</v>
      </c>
      <c r="D2540" s="10">
        <v>32.36</v>
      </c>
      <c r="E2540" s="10">
        <v>65.86</v>
      </c>
      <c r="F2540" t="s">
        <v>108</v>
      </c>
      <c r="G2540" t="s">
        <v>110</v>
      </c>
    </row>
    <row r="2541" spans="1:7">
      <c r="A2541" t="s">
        <v>86</v>
      </c>
      <c r="B2541" s="1">
        <v>45162</v>
      </c>
      <c r="C2541">
        <v>46</v>
      </c>
      <c r="D2541" s="10">
        <v>35.93</v>
      </c>
      <c r="E2541" s="10">
        <v>72.05</v>
      </c>
      <c r="F2541" t="s">
        <v>107</v>
      </c>
      <c r="G2541" t="s">
        <v>109</v>
      </c>
    </row>
    <row r="2542" spans="1:7">
      <c r="A2542" t="s">
        <v>84</v>
      </c>
      <c r="B2542" s="1">
        <v>45273</v>
      </c>
      <c r="C2542">
        <v>275</v>
      </c>
      <c r="D2542" s="10">
        <v>53.98</v>
      </c>
      <c r="E2542" s="10">
        <v>90.89</v>
      </c>
      <c r="F2542" t="s">
        <v>107</v>
      </c>
      <c r="G2542" t="s">
        <v>110</v>
      </c>
    </row>
    <row r="2543" spans="1:7">
      <c r="A2543" t="s">
        <v>19</v>
      </c>
      <c r="B2543" s="1">
        <v>45117</v>
      </c>
      <c r="C2543">
        <v>209</v>
      </c>
      <c r="D2543" s="10">
        <v>10.46</v>
      </c>
      <c r="E2543" s="10">
        <v>29.16</v>
      </c>
      <c r="F2543" t="s">
        <v>108</v>
      </c>
      <c r="G2543" t="s">
        <v>110</v>
      </c>
    </row>
    <row r="2544" spans="1:7">
      <c r="A2544" t="s">
        <v>41</v>
      </c>
      <c r="B2544" s="1">
        <v>45588</v>
      </c>
      <c r="C2544">
        <v>18</v>
      </c>
      <c r="D2544" s="10">
        <v>51.29</v>
      </c>
      <c r="E2544" s="10">
        <v>65.5</v>
      </c>
      <c r="F2544" t="s">
        <v>107</v>
      </c>
      <c r="G2544" t="s">
        <v>109</v>
      </c>
    </row>
    <row r="2545" spans="1:7">
      <c r="A2545" t="s">
        <v>95</v>
      </c>
      <c r="B2545" s="1">
        <v>45213</v>
      </c>
      <c r="C2545">
        <v>286</v>
      </c>
      <c r="D2545" s="10">
        <v>70.489999999999995</v>
      </c>
      <c r="E2545" s="10">
        <v>31.82</v>
      </c>
      <c r="F2545" t="s">
        <v>107</v>
      </c>
      <c r="G2545" t="s">
        <v>110</v>
      </c>
    </row>
    <row r="2546" spans="1:7">
      <c r="A2546" t="s">
        <v>103</v>
      </c>
      <c r="B2546" s="1">
        <v>45432</v>
      </c>
      <c r="C2546">
        <v>146</v>
      </c>
      <c r="D2546" s="10">
        <v>10.130000000000001</v>
      </c>
      <c r="E2546" s="10">
        <v>56.15</v>
      </c>
      <c r="F2546" t="s">
        <v>107</v>
      </c>
      <c r="G2546" t="s">
        <v>110</v>
      </c>
    </row>
    <row r="2547" spans="1:7">
      <c r="A2547" t="s">
        <v>40</v>
      </c>
      <c r="B2547" s="1">
        <v>45268</v>
      </c>
      <c r="C2547">
        <v>217</v>
      </c>
      <c r="D2547" s="10">
        <v>84.14</v>
      </c>
      <c r="E2547" s="10">
        <v>59.18</v>
      </c>
      <c r="F2547" t="s">
        <v>107</v>
      </c>
      <c r="G2547" t="s">
        <v>110</v>
      </c>
    </row>
    <row r="2548" spans="1:7">
      <c r="A2548" t="s">
        <v>92</v>
      </c>
      <c r="B2548" s="1">
        <v>45029</v>
      </c>
      <c r="C2548">
        <v>140</v>
      </c>
      <c r="D2548" s="10">
        <v>14.08</v>
      </c>
      <c r="E2548" s="10">
        <v>112.86</v>
      </c>
      <c r="F2548" t="s">
        <v>107</v>
      </c>
      <c r="G2548" t="s">
        <v>110</v>
      </c>
    </row>
    <row r="2549" spans="1:7">
      <c r="A2549" t="s">
        <v>34</v>
      </c>
      <c r="B2549" s="1">
        <v>45325</v>
      </c>
      <c r="C2549">
        <v>67</v>
      </c>
      <c r="D2549" s="10">
        <v>38.29</v>
      </c>
      <c r="E2549" s="10">
        <v>90.64</v>
      </c>
      <c r="F2549" t="s">
        <v>108</v>
      </c>
      <c r="G2549" t="s">
        <v>109</v>
      </c>
    </row>
    <row r="2550" spans="1:7">
      <c r="A2550" t="s">
        <v>43</v>
      </c>
      <c r="B2550" s="1">
        <v>45662</v>
      </c>
      <c r="C2550">
        <v>86</v>
      </c>
      <c r="D2550" s="10">
        <v>53.98</v>
      </c>
      <c r="E2550" s="10">
        <v>36.159999999999997</v>
      </c>
      <c r="F2550" t="s">
        <v>108</v>
      </c>
      <c r="G2550" t="s">
        <v>110</v>
      </c>
    </row>
    <row r="2551" spans="1:7">
      <c r="A2551" t="s">
        <v>86</v>
      </c>
      <c r="B2551" s="1">
        <v>45098</v>
      </c>
      <c r="C2551">
        <v>176</v>
      </c>
      <c r="D2551" s="10">
        <v>20.49</v>
      </c>
      <c r="E2551" s="10">
        <v>98.37</v>
      </c>
      <c r="F2551" t="s">
        <v>108</v>
      </c>
      <c r="G2551" t="s">
        <v>109</v>
      </c>
    </row>
    <row r="2552" spans="1:7">
      <c r="A2552" t="s">
        <v>50</v>
      </c>
      <c r="B2552" s="1">
        <v>45659</v>
      </c>
      <c r="C2552">
        <v>95</v>
      </c>
      <c r="D2552" s="10">
        <v>95.71</v>
      </c>
      <c r="E2552" s="10">
        <v>81.92</v>
      </c>
      <c r="F2552" t="s">
        <v>108</v>
      </c>
      <c r="G2552" t="s">
        <v>109</v>
      </c>
    </row>
    <row r="2553" spans="1:7">
      <c r="A2553" t="s">
        <v>100</v>
      </c>
      <c r="B2553" s="1">
        <v>45116</v>
      </c>
      <c r="C2553">
        <v>199</v>
      </c>
      <c r="D2553" s="10">
        <v>35.47</v>
      </c>
      <c r="E2553" s="10">
        <v>115.75</v>
      </c>
      <c r="F2553" t="s">
        <v>107</v>
      </c>
      <c r="G2553" t="s">
        <v>110</v>
      </c>
    </row>
    <row r="2554" spans="1:7">
      <c r="A2554" t="s">
        <v>70</v>
      </c>
      <c r="B2554" s="1">
        <v>45337</v>
      </c>
      <c r="C2554">
        <v>277</v>
      </c>
      <c r="D2554" s="10">
        <v>92.53</v>
      </c>
      <c r="E2554" s="10">
        <v>62.6</v>
      </c>
      <c r="F2554" t="s">
        <v>107</v>
      </c>
      <c r="G2554" t="s">
        <v>109</v>
      </c>
    </row>
    <row r="2555" spans="1:7">
      <c r="A2555" t="s">
        <v>104</v>
      </c>
      <c r="B2555" s="1">
        <v>45365</v>
      </c>
      <c r="C2555">
        <v>179</v>
      </c>
      <c r="D2555" s="10">
        <v>45.3</v>
      </c>
      <c r="E2555" s="10">
        <v>57.17</v>
      </c>
      <c r="F2555" t="s">
        <v>108</v>
      </c>
      <c r="G2555" t="s">
        <v>109</v>
      </c>
    </row>
    <row r="2556" spans="1:7">
      <c r="A2556" t="s">
        <v>59</v>
      </c>
      <c r="B2556" s="1">
        <v>45683</v>
      </c>
      <c r="C2556">
        <v>240</v>
      </c>
      <c r="D2556" s="10">
        <v>70.760000000000005</v>
      </c>
      <c r="E2556" s="10">
        <v>63.72</v>
      </c>
      <c r="F2556" t="s">
        <v>107</v>
      </c>
      <c r="G2556" t="s">
        <v>109</v>
      </c>
    </row>
    <row r="2557" spans="1:7">
      <c r="A2557" t="s">
        <v>30</v>
      </c>
      <c r="B2557" s="1">
        <v>45500</v>
      </c>
      <c r="C2557">
        <v>41</v>
      </c>
      <c r="D2557" s="10">
        <v>65.819999999999993</v>
      </c>
      <c r="E2557" s="10">
        <v>82.32</v>
      </c>
      <c r="F2557" t="s">
        <v>107</v>
      </c>
      <c r="G2557" t="s">
        <v>109</v>
      </c>
    </row>
    <row r="2558" spans="1:7">
      <c r="A2558" t="s">
        <v>97</v>
      </c>
      <c r="B2558" s="1">
        <v>45202</v>
      </c>
      <c r="C2558">
        <v>260</v>
      </c>
      <c r="D2558" s="10">
        <v>99.87</v>
      </c>
      <c r="E2558" s="10">
        <v>68.37</v>
      </c>
      <c r="F2558" t="s">
        <v>108</v>
      </c>
      <c r="G2558" t="s">
        <v>110</v>
      </c>
    </row>
    <row r="2559" spans="1:7">
      <c r="A2559" t="s">
        <v>83</v>
      </c>
      <c r="B2559" s="1">
        <v>45183</v>
      </c>
      <c r="C2559">
        <v>212</v>
      </c>
      <c r="D2559" s="10">
        <v>14.34</v>
      </c>
      <c r="E2559" s="10">
        <v>79.17</v>
      </c>
      <c r="F2559" t="s">
        <v>108</v>
      </c>
      <c r="G2559" t="s">
        <v>110</v>
      </c>
    </row>
    <row r="2560" spans="1:7">
      <c r="A2560" t="s">
        <v>78</v>
      </c>
      <c r="B2560" s="1">
        <v>45584</v>
      </c>
      <c r="C2560">
        <v>43</v>
      </c>
      <c r="D2560" s="10">
        <v>30.14</v>
      </c>
      <c r="E2560" s="10">
        <v>117.55</v>
      </c>
      <c r="F2560" t="s">
        <v>108</v>
      </c>
      <c r="G2560" t="s">
        <v>110</v>
      </c>
    </row>
    <row r="2561" spans="1:7">
      <c r="A2561" t="s">
        <v>15</v>
      </c>
      <c r="B2561" s="1">
        <v>45038</v>
      </c>
      <c r="C2561">
        <v>164</v>
      </c>
      <c r="D2561" s="10">
        <v>90.4</v>
      </c>
      <c r="E2561" s="10">
        <v>102.98</v>
      </c>
      <c r="F2561" t="s">
        <v>108</v>
      </c>
      <c r="G2561" t="s">
        <v>109</v>
      </c>
    </row>
    <row r="2562" spans="1:7">
      <c r="A2562" t="s">
        <v>20</v>
      </c>
      <c r="B2562" s="1">
        <v>45036</v>
      </c>
      <c r="C2562">
        <v>71</v>
      </c>
      <c r="D2562" s="10">
        <v>59.53</v>
      </c>
      <c r="E2562" s="10">
        <v>53.17</v>
      </c>
      <c r="F2562" t="s">
        <v>108</v>
      </c>
      <c r="G2562" t="s">
        <v>110</v>
      </c>
    </row>
    <row r="2563" spans="1:7">
      <c r="A2563" t="s">
        <v>82</v>
      </c>
      <c r="B2563" s="1">
        <v>45266</v>
      </c>
      <c r="C2563">
        <v>45</v>
      </c>
      <c r="D2563" s="10">
        <v>70.25</v>
      </c>
      <c r="E2563" s="10">
        <v>73.650000000000006</v>
      </c>
      <c r="F2563" t="s">
        <v>108</v>
      </c>
      <c r="G2563" t="s">
        <v>109</v>
      </c>
    </row>
    <row r="2564" spans="1:7">
      <c r="A2564" t="s">
        <v>101</v>
      </c>
      <c r="B2564" s="1">
        <v>45135</v>
      </c>
      <c r="C2564">
        <v>274</v>
      </c>
      <c r="D2564" s="10">
        <v>81.23</v>
      </c>
      <c r="E2564" s="10">
        <v>108.64</v>
      </c>
      <c r="F2564" t="s">
        <v>108</v>
      </c>
      <c r="G2564" t="s">
        <v>109</v>
      </c>
    </row>
    <row r="2565" spans="1:7">
      <c r="A2565" t="s">
        <v>54</v>
      </c>
      <c r="B2565" s="1">
        <v>45343</v>
      </c>
      <c r="C2565">
        <v>74</v>
      </c>
      <c r="D2565" s="10">
        <v>86.8</v>
      </c>
      <c r="E2565" s="10">
        <v>44.03</v>
      </c>
      <c r="F2565" t="s">
        <v>108</v>
      </c>
      <c r="G2565" t="s">
        <v>109</v>
      </c>
    </row>
    <row r="2566" spans="1:7">
      <c r="A2566" t="s">
        <v>46</v>
      </c>
      <c r="B2566" s="1">
        <v>45559</v>
      </c>
      <c r="C2566">
        <v>175</v>
      </c>
      <c r="D2566" s="10">
        <v>77.900000000000006</v>
      </c>
      <c r="E2566" s="10">
        <v>113.2</v>
      </c>
      <c r="F2566" t="s">
        <v>108</v>
      </c>
      <c r="G2566" t="s">
        <v>110</v>
      </c>
    </row>
    <row r="2567" spans="1:7">
      <c r="A2567" t="s">
        <v>10</v>
      </c>
      <c r="B2567" s="1">
        <v>45213</v>
      </c>
      <c r="C2567">
        <v>99</v>
      </c>
      <c r="D2567" s="10">
        <v>56.72</v>
      </c>
      <c r="E2567" s="10">
        <v>53.92</v>
      </c>
      <c r="F2567" t="s">
        <v>107</v>
      </c>
      <c r="G2567" t="s">
        <v>110</v>
      </c>
    </row>
    <row r="2568" spans="1:7">
      <c r="A2568" t="s">
        <v>88</v>
      </c>
      <c r="B2568" s="1">
        <v>45402</v>
      </c>
      <c r="C2568">
        <v>22</v>
      </c>
      <c r="D2568" s="10">
        <v>69.510000000000005</v>
      </c>
      <c r="E2568" s="10">
        <v>72.06</v>
      </c>
      <c r="F2568" t="s">
        <v>107</v>
      </c>
      <c r="G2568" t="s">
        <v>109</v>
      </c>
    </row>
    <row r="2569" spans="1:7">
      <c r="A2569" t="s">
        <v>29</v>
      </c>
      <c r="B2569" s="1">
        <v>45120</v>
      </c>
      <c r="C2569">
        <v>70</v>
      </c>
      <c r="D2569" s="10">
        <v>21.95</v>
      </c>
      <c r="E2569" s="10">
        <v>24.12</v>
      </c>
      <c r="F2569" t="s">
        <v>108</v>
      </c>
      <c r="G2569" t="s">
        <v>109</v>
      </c>
    </row>
    <row r="2570" spans="1:7">
      <c r="A2570" t="s">
        <v>18</v>
      </c>
      <c r="B2570" s="1">
        <v>45641</v>
      </c>
      <c r="C2570">
        <v>138</v>
      </c>
      <c r="D2570" s="10">
        <v>14.24</v>
      </c>
      <c r="E2570" s="10">
        <v>84.78</v>
      </c>
      <c r="F2570" t="s">
        <v>108</v>
      </c>
      <c r="G2570" t="s">
        <v>109</v>
      </c>
    </row>
    <row r="2571" spans="1:7">
      <c r="A2571" t="s">
        <v>8</v>
      </c>
      <c r="B2571" s="1">
        <v>45679</v>
      </c>
      <c r="C2571">
        <v>72</v>
      </c>
      <c r="D2571" s="10">
        <v>22.24</v>
      </c>
      <c r="E2571" s="10">
        <v>88.3</v>
      </c>
      <c r="F2571" t="s">
        <v>107</v>
      </c>
      <c r="G2571" t="s">
        <v>110</v>
      </c>
    </row>
    <row r="2572" spans="1:7">
      <c r="A2572" t="s">
        <v>21</v>
      </c>
      <c r="B2572" s="1">
        <v>45239</v>
      </c>
      <c r="C2572">
        <v>287</v>
      </c>
      <c r="D2572" s="10">
        <v>34.17</v>
      </c>
      <c r="E2572" s="10">
        <v>52.72</v>
      </c>
      <c r="F2572" t="s">
        <v>107</v>
      </c>
      <c r="G2572" t="s">
        <v>110</v>
      </c>
    </row>
    <row r="2573" spans="1:7">
      <c r="A2573" t="s">
        <v>38</v>
      </c>
      <c r="B2573" s="1">
        <v>45486</v>
      </c>
      <c r="C2573">
        <v>130</v>
      </c>
      <c r="D2573" s="10">
        <v>51.08</v>
      </c>
      <c r="E2573" s="10">
        <v>30.97</v>
      </c>
      <c r="F2573" t="s">
        <v>108</v>
      </c>
      <c r="G2573" t="s">
        <v>110</v>
      </c>
    </row>
    <row r="2574" spans="1:7">
      <c r="A2574" t="s">
        <v>78</v>
      </c>
      <c r="B2574" s="1">
        <v>45568</v>
      </c>
      <c r="C2574">
        <v>34</v>
      </c>
      <c r="D2574" s="10">
        <v>28.36</v>
      </c>
      <c r="E2574" s="10">
        <v>58.95</v>
      </c>
      <c r="F2574" t="s">
        <v>108</v>
      </c>
      <c r="G2574" t="s">
        <v>109</v>
      </c>
    </row>
    <row r="2575" spans="1:7">
      <c r="A2575" t="s">
        <v>27</v>
      </c>
      <c r="B2575" s="1">
        <v>44996</v>
      </c>
      <c r="C2575">
        <v>223</v>
      </c>
      <c r="D2575" s="10">
        <v>43.81</v>
      </c>
      <c r="E2575" s="10">
        <v>41.25</v>
      </c>
      <c r="F2575" t="s">
        <v>108</v>
      </c>
      <c r="G2575" t="s">
        <v>109</v>
      </c>
    </row>
    <row r="2576" spans="1:7">
      <c r="A2576" t="s">
        <v>58</v>
      </c>
      <c r="B2576" s="1">
        <v>45272</v>
      </c>
      <c r="C2576">
        <v>247</v>
      </c>
      <c r="D2576" s="10">
        <v>23.72</v>
      </c>
      <c r="E2576" s="10">
        <v>84.03</v>
      </c>
      <c r="F2576" t="s">
        <v>108</v>
      </c>
      <c r="G2576" t="s">
        <v>110</v>
      </c>
    </row>
    <row r="2577" spans="1:7">
      <c r="A2577" t="s">
        <v>27</v>
      </c>
      <c r="B2577" s="1">
        <v>45525</v>
      </c>
      <c r="C2577">
        <v>233</v>
      </c>
      <c r="D2577" s="10">
        <v>62.72</v>
      </c>
      <c r="E2577" s="10">
        <v>77.36</v>
      </c>
      <c r="F2577" t="s">
        <v>108</v>
      </c>
      <c r="G2577" t="s">
        <v>110</v>
      </c>
    </row>
    <row r="2578" spans="1:7">
      <c r="A2578" t="s">
        <v>29</v>
      </c>
      <c r="B2578" s="1">
        <v>45427</v>
      </c>
      <c r="C2578">
        <v>176</v>
      </c>
      <c r="D2578" s="10">
        <v>13.07</v>
      </c>
      <c r="E2578" s="10">
        <v>100.66</v>
      </c>
      <c r="F2578" t="s">
        <v>107</v>
      </c>
      <c r="G2578" t="s">
        <v>110</v>
      </c>
    </row>
    <row r="2579" spans="1:7">
      <c r="A2579" t="s">
        <v>25</v>
      </c>
      <c r="B2579" s="1">
        <v>45434</v>
      </c>
      <c r="C2579">
        <v>8</v>
      </c>
      <c r="D2579" s="10">
        <v>29.54</v>
      </c>
      <c r="E2579" s="10">
        <v>36</v>
      </c>
      <c r="F2579" t="s">
        <v>107</v>
      </c>
      <c r="G2579" t="s">
        <v>109</v>
      </c>
    </row>
    <row r="2580" spans="1:7">
      <c r="A2580" t="s">
        <v>82</v>
      </c>
      <c r="B2580" s="1">
        <v>44972</v>
      </c>
      <c r="C2580">
        <v>238</v>
      </c>
      <c r="D2580" s="10">
        <v>35.479999999999997</v>
      </c>
      <c r="E2580" s="10">
        <v>23.59</v>
      </c>
      <c r="F2580" t="s">
        <v>108</v>
      </c>
      <c r="G2580" t="s">
        <v>109</v>
      </c>
    </row>
    <row r="2581" spans="1:7">
      <c r="A2581" t="s">
        <v>71</v>
      </c>
      <c r="B2581" s="1">
        <v>45030</v>
      </c>
      <c r="C2581">
        <v>222</v>
      </c>
      <c r="D2581" s="10">
        <v>67.8</v>
      </c>
      <c r="E2581" s="10">
        <v>94.97</v>
      </c>
      <c r="F2581" t="s">
        <v>107</v>
      </c>
      <c r="G2581" t="s">
        <v>109</v>
      </c>
    </row>
    <row r="2582" spans="1:7">
      <c r="A2582" t="s">
        <v>61</v>
      </c>
      <c r="B2582" s="1">
        <v>45356</v>
      </c>
      <c r="C2582">
        <v>132</v>
      </c>
      <c r="D2582" s="10">
        <v>27.17</v>
      </c>
      <c r="E2582" s="10">
        <v>73.45</v>
      </c>
      <c r="F2582" t="s">
        <v>107</v>
      </c>
      <c r="G2582" t="s">
        <v>109</v>
      </c>
    </row>
    <row r="2583" spans="1:7">
      <c r="A2583" t="s">
        <v>25</v>
      </c>
      <c r="B2583" s="1">
        <v>45302</v>
      </c>
      <c r="C2583">
        <v>59</v>
      </c>
      <c r="D2583" s="10">
        <v>68.13</v>
      </c>
      <c r="E2583" s="10">
        <v>110.38</v>
      </c>
      <c r="F2583" t="s">
        <v>107</v>
      </c>
      <c r="G2583" t="s">
        <v>110</v>
      </c>
    </row>
    <row r="2584" spans="1:7">
      <c r="A2584" t="s">
        <v>15</v>
      </c>
      <c r="B2584" s="1">
        <v>45555</v>
      </c>
      <c r="C2584">
        <v>242</v>
      </c>
      <c r="D2584" s="10">
        <v>73.06</v>
      </c>
      <c r="E2584" s="10">
        <v>60.93</v>
      </c>
      <c r="F2584" t="s">
        <v>108</v>
      </c>
      <c r="G2584" t="s">
        <v>110</v>
      </c>
    </row>
    <row r="2585" spans="1:7">
      <c r="A2585" t="s">
        <v>67</v>
      </c>
      <c r="B2585" s="1">
        <v>45375</v>
      </c>
      <c r="C2585">
        <v>60</v>
      </c>
      <c r="D2585" s="10">
        <v>66.849999999999994</v>
      </c>
      <c r="E2585" s="10">
        <v>77.27</v>
      </c>
      <c r="F2585" t="s">
        <v>108</v>
      </c>
      <c r="G2585" t="s">
        <v>110</v>
      </c>
    </row>
    <row r="2586" spans="1:7">
      <c r="A2586" t="s">
        <v>21</v>
      </c>
      <c r="B2586" s="1">
        <v>45683</v>
      </c>
      <c r="C2586">
        <v>251</v>
      </c>
      <c r="D2586" s="10">
        <v>63.75</v>
      </c>
      <c r="E2586" s="10">
        <v>96.84</v>
      </c>
      <c r="F2586" t="s">
        <v>107</v>
      </c>
      <c r="G2586" t="s">
        <v>110</v>
      </c>
    </row>
    <row r="2587" spans="1:7">
      <c r="A2587" t="s">
        <v>77</v>
      </c>
      <c r="B2587" s="1">
        <v>45094</v>
      </c>
      <c r="C2587">
        <v>146</v>
      </c>
      <c r="D2587" s="10">
        <v>73.97</v>
      </c>
      <c r="E2587" s="10">
        <v>72.150000000000006</v>
      </c>
      <c r="F2587" t="s">
        <v>107</v>
      </c>
      <c r="G2587" t="s">
        <v>110</v>
      </c>
    </row>
    <row r="2588" spans="1:7">
      <c r="A2588" t="s">
        <v>64</v>
      </c>
      <c r="B2588" s="1">
        <v>45607</v>
      </c>
      <c r="C2588">
        <v>187</v>
      </c>
      <c r="D2588" s="10">
        <v>31.78</v>
      </c>
      <c r="E2588" s="10">
        <v>86.54</v>
      </c>
      <c r="F2588" t="s">
        <v>107</v>
      </c>
      <c r="G2588" t="s">
        <v>109</v>
      </c>
    </row>
    <row r="2589" spans="1:7">
      <c r="A2589" t="s">
        <v>22</v>
      </c>
      <c r="B2589" s="1">
        <v>45671</v>
      </c>
      <c r="C2589">
        <v>120</v>
      </c>
      <c r="D2589" s="10">
        <v>52.73</v>
      </c>
      <c r="E2589" s="10">
        <v>46.15</v>
      </c>
      <c r="F2589" t="s">
        <v>108</v>
      </c>
      <c r="G2589" t="s">
        <v>109</v>
      </c>
    </row>
    <row r="2590" spans="1:7">
      <c r="A2590" t="s">
        <v>66</v>
      </c>
      <c r="B2590" s="1">
        <v>45288</v>
      </c>
      <c r="C2590">
        <v>140</v>
      </c>
      <c r="D2590" s="10">
        <v>26.61</v>
      </c>
      <c r="E2590" s="10">
        <v>59.37</v>
      </c>
      <c r="F2590" t="s">
        <v>108</v>
      </c>
      <c r="G2590" t="s">
        <v>109</v>
      </c>
    </row>
    <row r="2591" spans="1:7">
      <c r="A2591" t="s">
        <v>42</v>
      </c>
      <c r="B2591" s="1">
        <v>45414</v>
      </c>
      <c r="C2591">
        <v>96</v>
      </c>
      <c r="D2591" s="10">
        <v>59.88</v>
      </c>
      <c r="E2591" s="10">
        <v>93.36</v>
      </c>
      <c r="F2591" t="s">
        <v>108</v>
      </c>
      <c r="G2591" t="s">
        <v>110</v>
      </c>
    </row>
    <row r="2592" spans="1:7">
      <c r="A2592" t="s">
        <v>81</v>
      </c>
      <c r="B2592" s="1">
        <v>45545</v>
      </c>
      <c r="C2592">
        <v>235</v>
      </c>
      <c r="D2592" s="10">
        <v>45.85</v>
      </c>
      <c r="E2592" s="10">
        <v>93.4</v>
      </c>
      <c r="F2592" t="s">
        <v>108</v>
      </c>
      <c r="G2592" t="s">
        <v>110</v>
      </c>
    </row>
    <row r="2593" spans="1:7">
      <c r="A2593" t="s">
        <v>102</v>
      </c>
      <c r="B2593" s="1">
        <v>45382</v>
      </c>
      <c r="C2593">
        <v>288</v>
      </c>
      <c r="D2593" s="10">
        <v>17.989999999999998</v>
      </c>
      <c r="E2593" s="10">
        <v>73.599999999999994</v>
      </c>
      <c r="F2593" t="s">
        <v>107</v>
      </c>
      <c r="G2593" t="s">
        <v>109</v>
      </c>
    </row>
    <row r="2594" spans="1:7">
      <c r="A2594" t="s">
        <v>101</v>
      </c>
      <c r="B2594" s="1">
        <v>45005</v>
      </c>
      <c r="C2594">
        <v>125</v>
      </c>
      <c r="D2594" s="10">
        <v>17.23</v>
      </c>
      <c r="E2594" s="10">
        <v>94.37</v>
      </c>
      <c r="F2594" t="s">
        <v>107</v>
      </c>
      <c r="G2594" t="s">
        <v>109</v>
      </c>
    </row>
    <row r="2595" spans="1:7">
      <c r="A2595" t="s">
        <v>24</v>
      </c>
      <c r="B2595" s="1">
        <v>45227</v>
      </c>
      <c r="C2595">
        <v>234</v>
      </c>
      <c r="D2595" s="10">
        <v>14.3</v>
      </c>
      <c r="E2595" s="10">
        <v>58.34</v>
      </c>
      <c r="F2595" t="s">
        <v>108</v>
      </c>
      <c r="G2595" t="s">
        <v>109</v>
      </c>
    </row>
    <row r="2596" spans="1:7">
      <c r="A2596" t="s">
        <v>18</v>
      </c>
      <c r="B2596" s="1">
        <v>45170</v>
      </c>
      <c r="C2596">
        <v>175</v>
      </c>
      <c r="D2596" s="10">
        <v>99.98</v>
      </c>
      <c r="E2596" s="10">
        <v>27.54</v>
      </c>
      <c r="F2596" t="s">
        <v>107</v>
      </c>
      <c r="G2596" t="s">
        <v>109</v>
      </c>
    </row>
    <row r="2597" spans="1:7">
      <c r="A2597" t="s">
        <v>95</v>
      </c>
      <c r="B2597" s="1">
        <v>45693</v>
      </c>
      <c r="C2597">
        <v>300</v>
      </c>
      <c r="D2597" s="10">
        <v>93.53</v>
      </c>
      <c r="E2597" s="10">
        <v>94.56</v>
      </c>
      <c r="F2597" t="s">
        <v>107</v>
      </c>
      <c r="G2597" t="s">
        <v>110</v>
      </c>
    </row>
    <row r="2598" spans="1:7">
      <c r="A2598" t="s">
        <v>53</v>
      </c>
      <c r="B2598" s="1">
        <v>45123</v>
      </c>
      <c r="C2598">
        <v>22</v>
      </c>
      <c r="D2598" s="10">
        <v>35.03</v>
      </c>
      <c r="E2598" s="10">
        <v>47.42</v>
      </c>
      <c r="F2598" t="s">
        <v>107</v>
      </c>
      <c r="G2598" t="s">
        <v>109</v>
      </c>
    </row>
    <row r="2599" spans="1:7">
      <c r="A2599" t="s">
        <v>43</v>
      </c>
      <c r="B2599" s="1">
        <v>45048</v>
      </c>
      <c r="C2599">
        <v>131</v>
      </c>
      <c r="D2599" s="10">
        <v>14.39</v>
      </c>
      <c r="E2599" s="10">
        <v>106.38</v>
      </c>
      <c r="F2599" t="s">
        <v>107</v>
      </c>
      <c r="G2599" t="s">
        <v>109</v>
      </c>
    </row>
    <row r="2600" spans="1:7">
      <c r="A2600" t="s">
        <v>44</v>
      </c>
      <c r="B2600" s="1">
        <v>44986</v>
      </c>
      <c r="C2600">
        <v>78</v>
      </c>
      <c r="D2600" s="10">
        <v>36.9</v>
      </c>
      <c r="E2600" s="10">
        <v>26.66</v>
      </c>
      <c r="F2600" t="s">
        <v>107</v>
      </c>
      <c r="G2600" t="s">
        <v>110</v>
      </c>
    </row>
    <row r="2601" spans="1:7">
      <c r="A2601" t="s">
        <v>40</v>
      </c>
      <c r="B2601" s="1">
        <v>45369</v>
      </c>
      <c r="C2601">
        <v>136</v>
      </c>
      <c r="D2601" s="10">
        <v>40.68</v>
      </c>
      <c r="E2601" s="10">
        <v>92.43</v>
      </c>
      <c r="F2601" t="s">
        <v>108</v>
      </c>
      <c r="G2601" t="s">
        <v>109</v>
      </c>
    </row>
    <row r="2602" spans="1:7">
      <c r="A2602" t="s">
        <v>95</v>
      </c>
      <c r="B2602" s="1">
        <v>44974</v>
      </c>
      <c r="C2602">
        <v>188</v>
      </c>
      <c r="D2602" s="10">
        <v>22.56</v>
      </c>
      <c r="E2602" s="10">
        <v>74.510000000000005</v>
      </c>
      <c r="F2602" t="s">
        <v>107</v>
      </c>
      <c r="G2602" t="s">
        <v>110</v>
      </c>
    </row>
    <row r="2603" spans="1:7">
      <c r="A2603" t="s">
        <v>97</v>
      </c>
      <c r="B2603" s="1">
        <v>45051</v>
      </c>
      <c r="C2603">
        <v>225</v>
      </c>
      <c r="D2603" s="10">
        <v>20.67</v>
      </c>
      <c r="E2603" s="10">
        <v>53.91</v>
      </c>
      <c r="F2603" t="s">
        <v>108</v>
      </c>
      <c r="G2603" t="s">
        <v>109</v>
      </c>
    </row>
    <row r="2604" spans="1:7">
      <c r="A2604" t="s">
        <v>102</v>
      </c>
      <c r="B2604" s="1">
        <v>45099</v>
      </c>
      <c r="C2604">
        <v>263</v>
      </c>
      <c r="D2604" s="10">
        <v>90.35</v>
      </c>
      <c r="E2604" s="10">
        <v>115.93</v>
      </c>
      <c r="F2604" t="s">
        <v>107</v>
      </c>
      <c r="G2604" t="s">
        <v>109</v>
      </c>
    </row>
    <row r="2605" spans="1:7">
      <c r="A2605" t="s">
        <v>30</v>
      </c>
      <c r="B2605" s="1">
        <v>45098</v>
      </c>
      <c r="C2605">
        <v>149</v>
      </c>
      <c r="D2605" s="10">
        <v>95.06</v>
      </c>
      <c r="E2605" s="10">
        <v>91.71</v>
      </c>
      <c r="F2605" t="s">
        <v>107</v>
      </c>
      <c r="G2605" t="s">
        <v>109</v>
      </c>
    </row>
    <row r="2606" spans="1:7">
      <c r="A2606" t="s">
        <v>88</v>
      </c>
      <c r="B2606" s="1">
        <v>45386</v>
      </c>
      <c r="C2606">
        <v>194</v>
      </c>
      <c r="D2606" s="10">
        <v>38.85</v>
      </c>
      <c r="E2606" s="10">
        <v>50.74</v>
      </c>
      <c r="F2606" t="s">
        <v>108</v>
      </c>
      <c r="G2606" t="s">
        <v>110</v>
      </c>
    </row>
    <row r="2607" spans="1:7">
      <c r="A2607" t="s">
        <v>30</v>
      </c>
      <c r="B2607" s="1">
        <v>45227</v>
      </c>
      <c r="C2607">
        <v>146</v>
      </c>
      <c r="D2607" s="10">
        <v>72.95</v>
      </c>
      <c r="E2607" s="10">
        <v>66.88</v>
      </c>
      <c r="F2607" t="s">
        <v>108</v>
      </c>
      <c r="G2607" t="s">
        <v>109</v>
      </c>
    </row>
    <row r="2608" spans="1:7">
      <c r="A2608" t="s">
        <v>40</v>
      </c>
      <c r="B2608" s="1">
        <v>45202</v>
      </c>
      <c r="C2608">
        <v>238</v>
      </c>
      <c r="D2608" s="10">
        <v>97.45</v>
      </c>
      <c r="E2608" s="10">
        <v>30.76</v>
      </c>
      <c r="F2608" t="s">
        <v>107</v>
      </c>
      <c r="G2608" t="s">
        <v>110</v>
      </c>
    </row>
    <row r="2609" spans="1:7">
      <c r="A2609" t="s">
        <v>96</v>
      </c>
      <c r="B2609" s="1">
        <v>45099</v>
      </c>
      <c r="C2609">
        <v>232</v>
      </c>
      <c r="D2609" s="10">
        <v>59.44</v>
      </c>
      <c r="E2609" s="10">
        <v>97.73</v>
      </c>
      <c r="F2609" t="s">
        <v>108</v>
      </c>
      <c r="G2609" t="s">
        <v>109</v>
      </c>
    </row>
    <row r="2610" spans="1:7">
      <c r="A2610" t="s">
        <v>19</v>
      </c>
      <c r="B2610" s="1">
        <v>45687</v>
      </c>
      <c r="C2610">
        <v>294</v>
      </c>
      <c r="D2610" s="10">
        <v>44.64</v>
      </c>
      <c r="E2610" s="10">
        <v>59.24</v>
      </c>
      <c r="F2610" t="s">
        <v>107</v>
      </c>
      <c r="G2610" t="s">
        <v>109</v>
      </c>
    </row>
    <row r="2611" spans="1:7">
      <c r="A2611" t="s">
        <v>10</v>
      </c>
      <c r="B2611" s="1">
        <v>45342</v>
      </c>
      <c r="C2611">
        <v>32</v>
      </c>
      <c r="D2611" s="10">
        <v>60.61</v>
      </c>
      <c r="E2611" s="10">
        <v>85.57</v>
      </c>
      <c r="F2611" t="s">
        <v>107</v>
      </c>
      <c r="G2611" t="s">
        <v>110</v>
      </c>
    </row>
    <row r="2612" spans="1:7">
      <c r="A2612" t="s">
        <v>19</v>
      </c>
      <c r="B2612" s="1">
        <v>45197</v>
      </c>
      <c r="C2612">
        <v>180</v>
      </c>
      <c r="D2612" s="10">
        <v>43.47</v>
      </c>
      <c r="E2612" s="10">
        <v>48.54</v>
      </c>
      <c r="F2612" t="s">
        <v>108</v>
      </c>
      <c r="G2612" t="s">
        <v>110</v>
      </c>
    </row>
    <row r="2613" spans="1:7">
      <c r="A2613" t="s">
        <v>16</v>
      </c>
      <c r="B2613" s="1">
        <v>45002</v>
      </c>
      <c r="C2613">
        <v>216</v>
      </c>
      <c r="D2613" s="10">
        <v>73.14</v>
      </c>
      <c r="E2613" s="10">
        <v>23.88</v>
      </c>
      <c r="F2613" t="s">
        <v>108</v>
      </c>
      <c r="G2613" t="s">
        <v>110</v>
      </c>
    </row>
    <row r="2614" spans="1:7">
      <c r="A2614" t="s">
        <v>104</v>
      </c>
      <c r="B2614" s="1">
        <v>45112</v>
      </c>
      <c r="C2614">
        <v>265</v>
      </c>
      <c r="D2614" s="10">
        <v>90.83</v>
      </c>
      <c r="E2614" s="10">
        <v>93.53</v>
      </c>
      <c r="F2614" t="s">
        <v>107</v>
      </c>
      <c r="G2614" t="s">
        <v>109</v>
      </c>
    </row>
    <row r="2615" spans="1:7">
      <c r="A2615" t="s">
        <v>68</v>
      </c>
      <c r="B2615" s="1">
        <v>45688</v>
      </c>
      <c r="C2615">
        <v>68</v>
      </c>
      <c r="D2615" s="10">
        <v>75.62</v>
      </c>
      <c r="E2615" s="10">
        <v>56.36</v>
      </c>
      <c r="F2615" t="s">
        <v>107</v>
      </c>
      <c r="G2615" t="s">
        <v>109</v>
      </c>
    </row>
    <row r="2616" spans="1:7">
      <c r="A2616" t="s">
        <v>7</v>
      </c>
      <c r="B2616" s="1">
        <v>45020</v>
      </c>
      <c r="C2616">
        <v>296</v>
      </c>
      <c r="D2616" s="10">
        <v>78.290000000000006</v>
      </c>
      <c r="E2616" s="10">
        <v>79.38</v>
      </c>
      <c r="F2616" t="s">
        <v>108</v>
      </c>
      <c r="G2616" t="s">
        <v>109</v>
      </c>
    </row>
    <row r="2617" spans="1:7">
      <c r="A2617" t="s">
        <v>94</v>
      </c>
      <c r="B2617" s="1">
        <v>45328</v>
      </c>
      <c r="C2617">
        <v>77</v>
      </c>
      <c r="D2617" s="10">
        <v>85.55</v>
      </c>
      <c r="E2617" s="10">
        <v>111.82</v>
      </c>
      <c r="F2617" t="s">
        <v>107</v>
      </c>
      <c r="G2617" t="s">
        <v>110</v>
      </c>
    </row>
    <row r="2618" spans="1:7">
      <c r="A2618" t="s">
        <v>50</v>
      </c>
      <c r="B2618" s="1">
        <v>45254</v>
      </c>
      <c r="C2618">
        <v>14</v>
      </c>
      <c r="D2618" s="10">
        <v>47.98</v>
      </c>
      <c r="E2618" s="10">
        <v>99.17</v>
      </c>
      <c r="F2618" t="s">
        <v>107</v>
      </c>
      <c r="G2618" t="s">
        <v>109</v>
      </c>
    </row>
    <row r="2619" spans="1:7">
      <c r="A2619" t="s">
        <v>88</v>
      </c>
      <c r="B2619" s="1">
        <v>45331</v>
      </c>
      <c r="C2619">
        <v>288</v>
      </c>
      <c r="D2619" s="10">
        <v>55.43</v>
      </c>
      <c r="E2619" s="10">
        <v>25.24</v>
      </c>
      <c r="F2619" t="s">
        <v>107</v>
      </c>
      <c r="G2619" t="s">
        <v>110</v>
      </c>
    </row>
    <row r="2620" spans="1:7">
      <c r="A2620" t="s">
        <v>30</v>
      </c>
      <c r="B2620" s="1">
        <v>45518</v>
      </c>
      <c r="C2620">
        <v>6</v>
      </c>
      <c r="D2620" s="10">
        <v>52.53</v>
      </c>
      <c r="E2620" s="10">
        <v>51.48</v>
      </c>
      <c r="F2620" t="s">
        <v>108</v>
      </c>
      <c r="G2620" t="s">
        <v>110</v>
      </c>
    </row>
    <row r="2621" spans="1:7">
      <c r="A2621" t="s">
        <v>99</v>
      </c>
      <c r="B2621" s="1">
        <v>45237</v>
      </c>
      <c r="C2621">
        <v>258</v>
      </c>
      <c r="D2621" s="10">
        <v>40.25</v>
      </c>
      <c r="E2621" s="10">
        <v>46.55</v>
      </c>
      <c r="F2621" t="s">
        <v>108</v>
      </c>
      <c r="G2621" t="s">
        <v>110</v>
      </c>
    </row>
    <row r="2622" spans="1:7">
      <c r="A2622" t="s">
        <v>37</v>
      </c>
      <c r="B2622" s="1">
        <v>44993</v>
      </c>
      <c r="C2622">
        <v>112</v>
      </c>
      <c r="D2622" s="10">
        <v>28.75</v>
      </c>
      <c r="E2622" s="10">
        <v>90.63</v>
      </c>
      <c r="F2622" t="s">
        <v>108</v>
      </c>
      <c r="G2622" t="s">
        <v>109</v>
      </c>
    </row>
    <row r="2623" spans="1:7">
      <c r="A2623" t="s">
        <v>28</v>
      </c>
      <c r="B2623" s="1">
        <v>45371</v>
      </c>
      <c r="C2623">
        <v>109</v>
      </c>
      <c r="D2623" s="10">
        <v>79.61</v>
      </c>
      <c r="E2623" s="10">
        <v>82.75</v>
      </c>
      <c r="F2623" t="s">
        <v>107</v>
      </c>
      <c r="G2623" t="s">
        <v>110</v>
      </c>
    </row>
    <row r="2624" spans="1:7">
      <c r="A2624" t="s">
        <v>84</v>
      </c>
      <c r="B2624" s="1">
        <v>45210</v>
      </c>
      <c r="C2624">
        <v>143</v>
      </c>
      <c r="D2624" s="10">
        <v>89.99</v>
      </c>
      <c r="E2624" s="10">
        <v>94.21</v>
      </c>
      <c r="F2624" t="s">
        <v>108</v>
      </c>
      <c r="G2624" t="s">
        <v>110</v>
      </c>
    </row>
    <row r="2625" spans="1:7">
      <c r="A2625" t="s">
        <v>16</v>
      </c>
      <c r="B2625" s="1">
        <v>45273</v>
      </c>
      <c r="C2625">
        <v>179</v>
      </c>
      <c r="D2625" s="10">
        <v>75.3</v>
      </c>
      <c r="E2625" s="10">
        <v>104.46</v>
      </c>
      <c r="F2625" t="s">
        <v>107</v>
      </c>
      <c r="G2625" t="s">
        <v>109</v>
      </c>
    </row>
    <row r="2626" spans="1:7">
      <c r="A2626" t="s">
        <v>105</v>
      </c>
      <c r="B2626" s="1">
        <v>45266</v>
      </c>
      <c r="C2626">
        <v>140</v>
      </c>
      <c r="D2626" s="10">
        <v>96.82</v>
      </c>
      <c r="E2626" s="10">
        <v>55.68</v>
      </c>
      <c r="F2626" t="s">
        <v>108</v>
      </c>
      <c r="G2626" t="s">
        <v>110</v>
      </c>
    </row>
    <row r="2627" spans="1:7">
      <c r="A2627" t="s">
        <v>39</v>
      </c>
      <c r="B2627" s="1">
        <v>45537</v>
      </c>
      <c r="C2627">
        <v>210</v>
      </c>
      <c r="D2627" s="10">
        <v>36.36</v>
      </c>
      <c r="E2627" s="10">
        <v>67.61</v>
      </c>
      <c r="F2627" t="s">
        <v>108</v>
      </c>
      <c r="G2627" t="s">
        <v>110</v>
      </c>
    </row>
    <row r="2628" spans="1:7">
      <c r="A2628" t="s">
        <v>16</v>
      </c>
      <c r="B2628" s="1">
        <v>45310</v>
      </c>
      <c r="C2628">
        <v>292</v>
      </c>
      <c r="D2628" s="10">
        <v>54.15</v>
      </c>
      <c r="E2628" s="10">
        <v>46.48</v>
      </c>
      <c r="F2628" t="s">
        <v>108</v>
      </c>
      <c r="G2628" t="s">
        <v>110</v>
      </c>
    </row>
    <row r="2629" spans="1:7">
      <c r="A2629" t="s">
        <v>89</v>
      </c>
      <c r="B2629" s="1">
        <v>45018</v>
      </c>
      <c r="C2629">
        <v>72</v>
      </c>
      <c r="D2629" s="10">
        <v>74.31</v>
      </c>
      <c r="E2629" s="10">
        <v>69.7</v>
      </c>
      <c r="F2629" t="s">
        <v>107</v>
      </c>
      <c r="G2629" t="s">
        <v>110</v>
      </c>
    </row>
    <row r="2630" spans="1:7">
      <c r="A2630" t="s">
        <v>24</v>
      </c>
      <c r="B2630" s="1">
        <v>45518</v>
      </c>
      <c r="C2630">
        <v>169</v>
      </c>
      <c r="D2630" s="10">
        <v>65.290000000000006</v>
      </c>
      <c r="E2630" s="10">
        <v>71.849999999999994</v>
      </c>
      <c r="F2630" t="s">
        <v>107</v>
      </c>
      <c r="G2630" t="s">
        <v>110</v>
      </c>
    </row>
    <row r="2631" spans="1:7">
      <c r="A2631" t="s">
        <v>20</v>
      </c>
      <c r="B2631" s="1">
        <v>45258</v>
      </c>
      <c r="C2631">
        <v>175</v>
      </c>
      <c r="D2631" s="10">
        <v>62.58</v>
      </c>
      <c r="E2631" s="10">
        <v>27.25</v>
      </c>
      <c r="F2631" t="s">
        <v>108</v>
      </c>
      <c r="G2631" t="s">
        <v>110</v>
      </c>
    </row>
    <row r="2632" spans="1:7">
      <c r="A2632" t="s">
        <v>61</v>
      </c>
      <c r="B2632" s="1">
        <v>45370</v>
      </c>
      <c r="C2632">
        <v>253</v>
      </c>
      <c r="D2632" s="10">
        <v>84.78</v>
      </c>
      <c r="E2632" s="10">
        <v>80.33</v>
      </c>
      <c r="F2632" t="s">
        <v>107</v>
      </c>
      <c r="G2632" t="s">
        <v>109</v>
      </c>
    </row>
    <row r="2633" spans="1:7">
      <c r="A2633" t="s">
        <v>105</v>
      </c>
      <c r="B2633" s="1">
        <v>45449</v>
      </c>
      <c r="C2633">
        <v>3</v>
      </c>
      <c r="D2633" s="10">
        <v>59.8</v>
      </c>
      <c r="E2633" s="10">
        <v>87.07</v>
      </c>
      <c r="F2633" t="s">
        <v>108</v>
      </c>
      <c r="G2633" t="s">
        <v>109</v>
      </c>
    </row>
    <row r="2634" spans="1:7">
      <c r="A2634" t="s">
        <v>42</v>
      </c>
      <c r="B2634" s="1">
        <v>44996</v>
      </c>
      <c r="C2634">
        <v>63</v>
      </c>
      <c r="D2634" s="10">
        <v>58.26</v>
      </c>
      <c r="E2634" s="10">
        <v>28.73</v>
      </c>
      <c r="F2634" t="s">
        <v>108</v>
      </c>
      <c r="G2634" t="s">
        <v>109</v>
      </c>
    </row>
    <row r="2635" spans="1:7">
      <c r="A2635" t="s">
        <v>12</v>
      </c>
      <c r="B2635" s="1">
        <v>45074</v>
      </c>
      <c r="C2635">
        <v>222</v>
      </c>
      <c r="D2635" s="10">
        <v>69.540000000000006</v>
      </c>
      <c r="E2635" s="10">
        <v>57.22</v>
      </c>
      <c r="F2635" t="s">
        <v>108</v>
      </c>
      <c r="G2635" t="s">
        <v>109</v>
      </c>
    </row>
    <row r="2636" spans="1:7">
      <c r="A2636" t="s">
        <v>103</v>
      </c>
      <c r="B2636" s="1">
        <v>45281</v>
      </c>
      <c r="C2636">
        <v>261</v>
      </c>
      <c r="D2636" s="10">
        <v>98.08</v>
      </c>
      <c r="E2636" s="10">
        <v>50.86</v>
      </c>
      <c r="F2636" t="s">
        <v>107</v>
      </c>
      <c r="G2636" t="s">
        <v>109</v>
      </c>
    </row>
    <row r="2637" spans="1:7">
      <c r="A2637" t="s">
        <v>37</v>
      </c>
      <c r="B2637" s="1">
        <v>45164</v>
      </c>
      <c r="C2637">
        <v>17</v>
      </c>
      <c r="D2637" s="10">
        <v>43.73</v>
      </c>
      <c r="E2637" s="10">
        <v>35.909999999999997</v>
      </c>
      <c r="F2637" t="s">
        <v>108</v>
      </c>
      <c r="G2637" t="s">
        <v>110</v>
      </c>
    </row>
    <row r="2638" spans="1:7">
      <c r="A2638" t="s">
        <v>41</v>
      </c>
      <c r="B2638" s="1">
        <v>45198</v>
      </c>
      <c r="C2638">
        <v>90</v>
      </c>
      <c r="D2638" s="10">
        <v>22.45</v>
      </c>
      <c r="E2638" s="10">
        <v>100.2</v>
      </c>
      <c r="F2638" t="s">
        <v>108</v>
      </c>
      <c r="G2638" t="s">
        <v>110</v>
      </c>
    </row>
    <row r="2639" spans="1:7">
      <c r="A2639" t="s">
        <v>67</v>
      </c>
      <c r="B2639" s="1">
        <v>45116</v>
      </c>
      <c r="C2639">
        <v>296</v>
      </c>
      <c r="D2639" s="10">
        <v>98.62</v>
      </c>
      <c r="E2639" s="10">
        <v>91.72</v>
      </c>
      <c r="F2639" t="s">
        <v>107</v>
      </c>
      <c r="G2639" t="s">
        <v>109</v>
      </c>
    </row>
    <row r="2640" spans="1:7">
      <c r="A2640" t="s">
        <v>92</v>
      </c>
      <c r="B2640" s="1">
        <v>45253</v>
      </c>
      <c r="C2640">
        <v>50</v>
      </c>
      <c r="D2640" s="10">
        <v>38.619999999999997</v>
      </c>
      <c r="E2640" s="10">
        <v>40.19</v>
      </c>
      <c r="F2640" t="s">
        <v>107</v>
      </c>
      <c r="G2640" t="s">
        <v>110</v>
      </c>
    </row>
    <row r="2641" spans="1:7">
      <c r="A2641" t="s">
        <v>48</v>
      </c>
      <c r="B2641" s="1">
        <v>45664</v>
      </c>
      <c r="C2641">
        <v>24</v>
      </c>
      <c r="D2641" s="10">
        <v>90.2</v>
      </c>
      <c r="E2641" s="10">
        <v>60.97</v>
      </c>
      <c r="F2641" t="s">
        <v>108</v>
      </c>
      <c r="G2641" t="s">
        <v>110</v>
      </c>
    </row>
    <row r="2642" spans="1:7">
      <c r="A2642" t="s">
        <v>59</v>
      </c>
      <c r="B2642" s="1">
        <v>45408</v>
      </c>
      <c r="C2642">
        <v>175</v>
      </c>
      <c r="D2642" s="10">
        <v>55.04</v>
      </c>
      <c r="E2642" s="10">
        <v>105.42</v>
      </c>
      <c r="F2642" t="s">
        <v>107</v>
      </c>
      <c r="G2642" t="s">
        <v>109</v>
      </c>
    </row>
    <row r="2643" spans="1:7">
      <c r="A2643" t="s">
        <v>80</v>
      </c>
      <c r="B2643" s="1">
        <v>45185</v>
      </c>
      <c r="C2643">
        <v>132</v>
      </c>
      <c r="D2643" s="10">
        <v>11.67</v>
      </c>
      <c r="E2643" s="10">
        <v>104.88</v>
      </c>
      <c r="F2643" t="s">
        <v>107</v>
      </c>
      <c r="G2643" t="s">
        <v>109</v>
      </c>
    </row>
    <row r="2644" spans="1:7">
      <c r="A2644" t="s">
        <v>26</v>
      </c>
      <c r="B2644" s="1">
        <v>45655</v>
      </c>
      <c r="C2644">
        <v>218</v>
      </c>
      <c r="D2644" s="10">
        <v>73.33</v>
      </c>
      <c r="E2644" s="10">
        <v>59.52</v>
      </c>
      <c r="F2644" t="s">
        <v>108</v>
      </c>
      <c r="G2644" t="s">
        <v>110</v>
      </c>
    </row>
    <row r="2645" spans="1:7">
      <c r="A2645" t="s">
        <v>14</v>
      </c>
      <c r="B2645" s="1">
        <v>45346</v>
      </c>
      <c r="C2645">
        <v>219</v>
      </c>
      <c r="D2645" s="10">
        <v>46.49</v>
      </c>
      <c r="E2645" s="10">
        <v>20.48</v>
      </c>
      <c r="F2645" t="s">
        <v>107</v>
      </c>
      <c r="G2645" t="s">
        <v>110</v>
      </c>
    </row>
    <row r="2646" spans="1:7">
      <c r="A2646" t="s">
        <v>79</v>
      </c>
      <c r="B2646" s="1">
        <v>45281</v>
      </c>
      <c r="C2646">
        <v>48</v>
      </c>
      <c r="D2646" s="10">
        <v>19.88</v>
      </c>
      <c r="E2646" s="10">
        <v>48.16</v>
      </c>
      <c r="F2646" t="s">
        <v>107</v>
      </c>
      <c r="G2646" t="s">
        <v>110</v>
      </c>
    </row>
    <row r="2647" spans="1:7">
      <c r="A2647" t="s">
        <v>81</v>
      </c>
      <c r="B2647" s="1">
        <v>45449</v>
      </c>
      <c r="C2647">
        <v>63</v>
      </c>
      <c r="D2647" s="10">
        <v>39.21</v>
      </c>
      <c r="E2647" s="10">
        <v>80.12</v>
      </c>
      <c r="F2647" t="s">
        <v>108</v>
      </c>
      <c r="G2647" t="s">
        <v>109</v>
      </c>
    </row>
    <row r="2648" spans="1:7">
      <c r="A2648" t="s">
        <v>101</v>
      </c>
      <c r="B2648" s="1">
        <v>45673</v>
      </c>
      <c r="C2648">
        <v>294</v>
      </c>
      <c r="D2648" s="10">
        <v>21.33</v>
      </c>
      <c r="E2648" s="10">
        <v>34.99</v>
      </c>
      <c r="F2648" t="s">
        <v>107</v>
      </c>
      <c r="G2648" t="s">
        <v>110</v>
      </c>
    </row>
    <row r="2649" spans="1:7">
      <c r="A2649" t="s">
        <v>63</v>
      </c>
      <c r="B2649" s="1">
        <v>45320</v>
      </c>
      <c r="C2649">
        <v>271</v>
      </c>
      <c r="D2649" s="10">
        <v>24.97</v>
      </c>
      <c r="E2649" s="10">
        <v>96.15</v>
      </c>
      <c r="F2649" t="s">
        <v>107</v>
      </c>
      <c r="G2649" t="s">
        <v>109</v>
      </c>
    </row>
    <row r="2650" spans="1:7">
      <c r="A2650" t="s">
        <v>19</v>
      </c>
      <c r="B2650" s="1">
        <v>45491</v>
      </c>
      <c r="C2650">
        <v>139</v>
      </c>
      <c r="D2650" s="10">
        <v>58.78</v>
      </c>
      <c r="E2650" s="10">
        <v>73.48</v>
      </c>
      <c r="F2650" t="s">
        <v>107</v>
      </c>
      <c r="G2650" t="s">
        <v>109</v>
      </c>
    </row>
    <row r="2651" spans="1:7">
      <c r="A2651" t="s">
        <v>29</v>
      </c>
      <c r="B2651" s="1">
        <v>45478</v>
      </c>
      <c r="C2651">
        <v>37</v>
      </c>
      <c r="D2651" s="10">
        <v>62.23</v>
      </c>
      <c r="E2651" s="10">
        <v>86.02</v>
      </c>
      <c r="F2651" t="s">
        <v>108</v>
      </c>
      <c r="G2651" t="s">
        <v>109</v>
      </c>
    </row>
    <row r="2652" spans="1:7">
      <c r="A2652" t="s">
        <v>57</v>
      </c>
      <c r="B2652" s="1">
        <v>45416</v>
      </c>
      <c r="C2652">
        <v>204</v>
      </c>
      <c r="D2652" s="10">
        <v>37.799999999999997</v>
      </c>
      <c r="E2652" s="10">
        <v>70.73</v>
      </c>
      <c r="F2652" t="s">
        <v>107</v>
      </c>
      <c r="G2652" t="s">
        <v>109</v>
      </c>
    </row>
    <row r="2653" spans="1:7">
      <c r="A2653" t="s">
        <v>10</v>
      </c>
      <c r="B2653" s="1">
        <v>45350</v>
      </c>
      <c r="C2653">
        <v>240</v>
      </c>
      <c r="D2653" s="10">
        <v>76.84</v>
      </c>
      <c r="E2653" s="10">
        <v>63.23</v>
      </c>
      <c r="F2653" t="s">
        <v>108</v>
      </c>
      <c r="G2653" t="s">
        <v>110</v>
      </c>
    </row>
    <row r="2654" spans="1:7">
      <c r="A2654" t="s">
        <v>53</v>
      </c>
      <c r="B2654" s="1">
        <v>45176</v>
      </c>
      <c r="C2654">
        <v>219</v>
      </c>
      <c r="D2654" s="10">
        <v>66.78</v>
      </c>
      <c r="E2654" s="10">
        <v>95.91</v>
      </c>
      <c r="F2654" t="s">
        <v>108</v>
      </c>
      <c r="G2654" t="s">
        <v>110</v>
      </c>
    </row>
    <row r="2655" spans="1:7">
      <c r="A2655" t="s">
        <v>81</v>
      </c>
      <c r="B2655" s="1">
        <v>44979</v>
      </c>
      <c r="C2655">
        <v>265</v>
      </c>
      <c r="D2655" s="10">
        <v>78.959999999999994</v>
      </c>
      <c r="E2655" s="10">
        <v>94.66</v>
      </c>
      <c r="F2655" t="s">
        <v>107</v>
      </c>
      <c r="G2655" t="s">
        <v>109</v>
      </c>
    </row>
    <row r="2656" spans="1:7">
      <c r="A2656" t="s">
        <v>89</v>
      </c>
      <c r="B2656" s="1">
        <v>45658</v>
      </c>
      <c r="C2656">
        <v>283</v>
      </c>
      <c r="D2656" s="10">
        <v>42.27</v>
      </c>
      <c r="E2656" s="10">
        <v>109.76</v>
      </c>
      <c r="F2656" t="s">
        <v>108</v>
      </c>
      <c r="G2656" t="s">
        <v>110</v>
      </c>
    </row>
    <row r="2657" spans="1:7">
      <c r="A2657" t="s">
        <v>13</v>
      </c>
      <c r="B2657" s="1">
        <v>45116</v>
      </c>
      <c r="C2657">
        <v>150</v>
      </c>
      <c r="D2657" s="10">
        <v>81.5</v>
      </c>
      <c r="E2657" s="10">
        <v>61.88</v>
      </c>
      <c r="F2657" t="s">
        <v>108</v>
      </c>
      <c r="G2657" t="s">
        <v>109</v>
      </c>
    </row>
    <row r="2658" spans="1:7">
      <c r="A2658" t="s">
        <v>48</v>
      </c>
      <c r="B2658" s="1">
        <v>45402</v>
      </c>
      <c r="C2658">
        <v>158</v>
      </c>
      <c r="D2658" s="10">
        <v>94.58</v>
      </c>
      <c r="E2658" s="10">
        <v>85.61</v>
      </c>
      <c r="F2658" t="s">
        <v>108</v>
      </c>
      <c r="G2658" t="s">
        <v>110</v>
      </c>
    </row>
    <row r="2659" spans="1:7">
      <c r="A2659" t="s">
        <v>106</v>
      </c>
      <c r="B2659" s="1">
        <v>45377</v>
      </c>
      <c r="C2659">
        <v>101</v>
      </c>
      <c r="D2659" s="10">
        <v>33.200000000000003</v>
      </c>
      <c r="E2659" s="10">
        <v>63.93</v>
      </c>
      <c r="F2659" t="s">
        <v>108</v>
      </c>
      <c r="G2659" t="s">
        <v>110</v>
      </c>
    </row>
    <row r="2660" spans="1:7">
      <c r="A2660" t="s">
        <v>39</v>
      </c>
      <c r="B2660" s="1">
        <v>45025</v>
      </c>
      <c r="C2660">
        <v>175</v>
      </c>
      <c r="D2660" s="10">
        <v>73.61</v>
      </c>
      <c r="E2660" s="10">
        <v>44.88</v>
      </c>
      <c r="F2660" t="s">
        <v>107</v>
      </c>
      <c r="G2660" t="s">
        <v>109</v>
      </c>
    </row>
    <row r="2661" spans="1:7">
      <c r="A2661" t="s">
        <v>46</v>
      </c>
      <c r="B2661" s="1">
        <v>45363</v>
      </c>
      <c r="C2661">
        <v>253</v>
      </c>
      <c r="D2661" s="10">
        <v>44.6</v>
      </c>
      <c r="E2661" s="10">
        <v>33.770000000000003</v>
      </c>
      <c r="F2661" t="s">
        <v>108</v>
      </c>
      <c r="G2661" t="s">
        <v>110</v>
      </c>
    </row>
    <row r="2662" spans="1:7">
      <c r="A2662" t="s">
        <v>65</v>
      </c>
      <c r="B2662" s="1">
        <v>45124</v>
      </c>
      <c r="C2662">
        <v>184</v>
      </c>
      <c r="D2662" s="10">
        <v>36.1</v>
      </c>
      <c r="E2662" s="10">
        <v>52.26</v>
      </c>
      <c r="F2662" t="s">
        <v>107</v>
      </c>
      <c r="G2662" t="s">
        <v>110</v>
      </c>
    </row>
    <row r="2663" spans="1:7">
      <c r="A2663" t="s">
        <v>96</v>
      </c>
      <c r="B2663" s="1">
        <v>45293</v>
      </c>
      <c r="C2663">
        <v>275</v>
      </c>
      <c r="D2663" s="10">
        <v>22.13</v>
      </c>
      <c r="E2663" s="10">
        <v>99.98</v>
      </c>
      <c r="F2663" t="s">
        <v>108</v>
      </c>
      <c r="G2663" t="s">
        <v>109</v>
      </c>
    </row>
    <row r="2664" spans="1:7">
      <c r="A2664" t="s">
        <v>62</v>
      </c>
      <c r="B2664" s="1">
        <v>45506</v>
      </c>
      <c r="C2664">
        <v>93</v>
      </c>
      <c r="D2664" s="10">
        <v>28.02</v>
      </c>
      <c r="E2664" s="10">
        <v>35.47</v>
      </c>
      <c r="F2664" t="s">
        <v>108</v>
      </c>
      <c r="G2664" t="s">
        <v>109</v>
      </c>
    </row>
    <row r="2665" spans="1:7">
      <c r="A2665" t="s">
        <v>51</v>
      </c>
      <c r="B2665" s="1">
        <v>45044</v>
      </c>
      <c r="C2665">
        <v>87</v>
      </c>
      <c r="D2665" s="10">
        <v>12.14</v>
      </c>
      <c r="E2665" s="10">
        <v>72.510000000000005</v>
      </c>
      <c r="F2665" t="s">
        <v>107</v>
      </c>
      <c r="G2665" t="s">
        <v>109</v>
      </c>
    </row>
    <row r="2666" spans="1:7">
      <c r="A2666" t="s">
        <v>97</v>
      </c>
      <c r="B2666" s="1">
        <v>45209</v>
      </c>
      <c r="C2666">
        <v>267</v>
      </c>
      <c r="D2666" s="10">
        <v>90.78</v>
      </c>
      <c r="E2666" s="10">
        <v>59.91</v>
      </c>
      <c r="F2666" t="s">
        <v>108</v>
      </c>
      <c r="G2666" t="s">
        <v>109</v>
      </c>
    </row>
    <row r="2667" spans="1:7">
      <c r="A2667" t="s">
        <v>68</v>
      </c>
      <c r="B2667" s="1">
        <v>45175</v>
      </c>
      <c r="C2667">
        <v>98</v>
      </c>
      <c r="D2667" s="10">
        <v>75.930000000000007</v>
      </c>
      <c r="E2667" s="10">
        <v>61.23</v>
      </c>
      <c r="F2667" t="s">
        <v>108</v>
      </c>
      <c r="G2667" t="s">
        <v>110</v>
      </c>
    </row>
    <row r="2668" spans="1:7">
      <c r="A2668" t="s">
        <v>21</v>
      </c>
      <c r="B2668" s="1">
        <v>45623</v>
      </c>
      <c r="C2668">
        <v>218</v>
      </c>
      <c r="D2668" s="10">
        <v>79.260000000000005</v>
      </c>
      <c r="E2668" s="10">
        <v>51.31</v>
      </c>
      <c r="F2668" t="s">
        <v>108</v>
      </c>
      <c r="G2668" t="s">
        <v>109</v>
      </c>
    </row>
    <row r="2669" spans="1:7">
      <c r="A2669" t="s">
        <v>54</v>
      </c>
      <c r="B2669" s="1">
        <v>45370</v>
      </c>
      <c r="C2669">
        <v>21</v>
      </c>
      <c r="D2669" s="10">
        <v>18.899999999999999</v>
      </c>
      <c r="E2669" s="10">
        <v>49.53</v>
      </c>
      <c r="F2669" t="s">
        <v>107</v>
      </c>
      <c r="G2669" t="s">
        <v>109</v>
      </c>
    </row>
    <row r="2670" spans="1:7">
      <c r="A2670" t="s">
        <v>52</v>
      </c>
      <c r="B2670" s="1">
        <v>45214</v>
      </c>
      <c r="C2670">
        <v>281</v>
      </c>
      <c r="D2670" s="10">
        <v>64.209999999999994</v>
      </c>
      <c r="E2670" s="10">
        <v>51.86</v>
      </c>
      <c r="F2670" t="s">
        <v>107</v>
      </c>
      <c r="G2670" t="s">
        <v>110</v>
      </c>
    </row>
    <row r="2671" spans="1:7">
      <c r="A2671" t="s">
        <v>88</v>
      </c>
      <c r="B2671" s="1">
        <v>45233</v>
      </c>
      <c r="C2671">
        <v>75</v>
      </c>
      <c r="D2671" s="10">
        <v>94.38</v>
      </c>
      <c r="E2671" s="10">
        <v>71.97</v>
      </c>
      <c r="F2671" t="s">
        <v>108</v>
      </c>
      <c r="G2671" t="s">
        <v>109</v>
      </c>
    </row>
    <row r="2672" spans="1:7">
      <c r="A2672" t="s">
        <v>82</v>
      </c>
      <c r="B2672" s="1">
        <v>45368</v>
      </c>
      <c r="C2672">
        <v>267</v>
      </c>
      <c r="D2672" s="10">
        <v>30.11</v>
      </c>
      <c r="E2672" s="10">
        <v>44.35</v>
      </c>
      <c r="F2672" t="s">
        <v>107</v>
      </c>
      <c r="G2672" t="s">
        <v>110</v>
      </c>
    </row>
    <row r="2673" spans="1:7">
      <c r="A2673" t="s">
        <v>73</v>
      </c>
      <c r="B2673" s="1">
        <v>45406</v>
      </c>
      <c r="C2673">
        <v>74</v>
      </c>
      <c r="D2673" s="10">
        <v>23.83</v>
      </c>
      <c r="E2673" s="10">
        <v>97.08</v>
      </c>
      <c r="F2673" t="s">
        <v>107</v>
      </c>
      <c r="G2673" t="s">
        <v>109</v>
      </c>
    </row>
    <row r="2674" spans="1:7">
      <c r="A2674" t="s">
        <v>70</v>
      </c>
      <c r="B2674" s="1">
        <v>45606</v>
      </c>
      <c r="C2674">
        <v>288</v>
      </c>
      <c r="D2674" s="10">
        <v>49.94</v>
      </c>
      <c r="E2674" s="10">
        <v>27.51</v>
      </c>
      <c r="F2674" t="s">
        <v>108</v>
      </c>
      <c r="G2674" t="s">
        <v>110</v>
      </c>
    </row>
    <row r="2675" spans="1:7">
      <c r="A2675" t="s">
        <v>34</v>
      </c>
      <c r="B2675" s="1">
        <v>45525</v>
      </c>
      <c r="C2675">
        <v>227</v>
      </c>
      <c r="D2675" s="10">
        <v>27.6</v>
      </c>
      <c r="E2675" s="10">
        <v>41.54</v>
      </c>
      <c r="F2675" t="s">
        <v>107</v>
      </c>
      <c r="G2675" t="s">
        <v>110</v>
      </c>
    </row>
    <row r="2676" spans="1:7">
      <c r="A2676" t="s">
        <v>106</v>
      </c>
      <c r="B2676" s="1">
        <v>45550</v>
      </c>
      <c r="C2676">
        <v>10</v>
      </c>
      <c r="D2676" s="10">
        <v>93.92</v>
      </c>
      <c r="E2676" s="10">
        <v>99.7</v>
      </c>
      <c r="F2676" t="s">
        <v>108</v>
      </c>
      <c r="G2676" t="s">
        <v>109</v>
      </c>
    </row>
    <row r="2677" spans="1:7">
      <c r="A2677" t="s">
        <v>94</v>
      </c>
      <c r="B2677" s="1">
        <v>45676</v>
      </c>
      <c r="C2677">
        <v>237</v>
      </c>
      <c r="D2677" s="10">
        <v>22.11</v>
      </c>
      <c r="E2677" s="10">
        <v>59.95</v>
      </c>
      <c r="F2677" t="s">
        <v>107</v>
      </c>
      <c r="G2677" t="s">
        <v>110</v>
      </c>
    </row>
    <row r="2678" spans="1:7">
      <c r="A2678" t="s">
        <v>89</v>
      </c>
      <c r="B2678" s="1">
        <v>45242</v>
      </c>
      <c r="C2678">
        <v>287</v>
      </c>
      <c r="D2678" s="10">
        <v>78.7</v>
      </c>
      <c r="E2678" s="10">
        <v>30.86</v>
      </c>
      <c r="F2678" t="s">
        <v>107</v>
      </c>
      <c r="G2678" t="s">
        <v>110</v>
      </c>
    </row>
    <row r="2679" spans="1:7">
      <c r="A2679" t="s">
        <v>84</v>
      </c>
      <c r="B2679" s="1">
        <v>45612</v>
      </c>
      <c r="C2679">
        <v>257</v>
      </c>
      <c r="D2679" s="10">
        <v>90.76</v>
      </c>
      <c r="E2679" s="10">
        <v>95.4</v>
      </c>
      <c r="F2679" t="s">
        <v>107</v>
      </c>
      <c r="G2679" t="s">
        <v>109</v>
      </c>
    </row>
    <row r="2680" spans="1:7">
      <c r="A2680" t="s">
        <v>76</v>
      </c>
      <c r="B2680" s="1">
        <v>45094</v>
      </c>
      <c r="C2680">
        <v>227</v>
      </c>
      <c r="D2680" s="10">
        <v>35.32</v>
      </c>
      <c r="E2680" s="10">
        <v>28.88</v>
      </c>
      <c r="F2680" t="s">
        <v>108</v>
      </c>
      <c r="G2680" t="s">
        <v>109</v>
      </c>
    </row>
    <row r="2681" spans="1:7">
      <c r="A2681" t="s">
        <v>106</v>
      </c>
      <c r="B2681" s="1">
        <v>45342</v>
      </c>
      <c r="C2681">
        <v>40</v>
      </c>
      <c r="D2681" s="10">
        <v>24.3</v>
      </c>
      <c r="E2681" s="10">
        <v>94.44</v>
      </c>
      <c r="F2681" t="s">
        <v>107</v>
      </c>
      <c r="G2681" t="s">
        <v>109</v>
      </c>
    </row>
    <row r="2682" spans="1:7">
      <c r="A2682" t="s">
        <v>100</v>
      </c>
      <c r="B2682" s="1">
        <v>45162</v>
      </c>
      <c r="C2682">
        <v>277</v>
      </c>
      <c r="D2682" s="10">
        <v>24.38</v>
      </c>
      <c r="E2682" s="10">
        <v>42.6</v>
      </c>
      <c r="F2682" t="s">
        <v>107</v>
      </c>
      <c r="G2682" t="s">
        <v>110</v>
      </c>
    </row>
    <row r="2683" spans="1:7">
      <c r="A2683" t="s">
        <v>102</v>
      </c>
      <c r="B2683" s="1">
        <v>45287</v>
      </c>
      <c r="C2683">
        <v>2</v>
      </c>
      <c r="D2683" s="10">
        <v>92.1</v>
      </c>
      <c r="E2683" s="10">
        <v>77.489999999999995</v>
      </c>
      <c r="F2683" t="s">
        <v>107</v>
      </c>
      <c r="G2683" t="s">
        <v>109</v>
      </c>
    </row>
    <row r="2684" spans="1:7">
      <c r="A2684" t="s">
        <v>97</v>
      </c>
      <c r="B2684" s="1">
        <v>45568</v>
      </c>
      <c r="C2684">
        <v>47</v>
      </c>
      <c r="D2684" s="10">
        <v>68.25</v>
      </c>
      <c r="E2684" s="10">
        <v>102.1</v>
      </c>
      <c r="F2684" t="s">
        <v>108</v>
      </c>
      <c r="G2684" t="s">
        <v>109</v>
      </c>
    </row>
    <row r="2685" spans="1:7">
      <c r="A2685" t="s">
        <v>24</v>
      </c>
      <c r="B2685" s="1">
        <v>45698</v>
      </c>
      <c r="C2685">
        <v>69</v>
      </c>
      <c r="D2685" s="10">
        <v>68.63</v>
      </c>
      <c r="E2685" s="10">
        <v>78.099999999999994</v>
      </c>
      <c r="F2685" t="s">
        <v>108</v>
      </c>
      <c r="G2685" t="s">
        <v>109</v>
      </c>
    </row>
    <row r="2686" spans="1:7">
      <c r="A2686" t="s">
        <v>59</v>
      </c>
      <c r="B2686" s="1">
        <v>45304</v>
      </c>
      <c r="C2686">
        <v>63</v>
      </c>
      <c r="D2686" s="10">
        <v>98.63</v>
      </c>
      <c r="E2686" s="10">
        <v>49.28</v>
      </c>
      <c r="F2686" t="s">
        <v>107</v>
      </c>
      <c r="G2686" t="s">
        <v>110</v>
      </c>
    </row>
    <row r="2687" spans="1:7">
      <c r="A2687" t="s">
        <v>26</v>
      </c>
      <c r="B2687" s="1">
        <v>45229</v>
      </c>
      <c r="C2687">
        <v>96</v>
      </c>
      <c r="D2687" s="10">
        <v>33.479999999999997</v>
      </c>
      <c r="E2687" s="10">
        <v>37.020000000000003</v>
      </c>
      <c r="F2687" t="s">
        <v>108</v>
      </c>
      <c r="G2687" t="s">
        <v>109</v>
      </c>
    </row>
    <row r="2688" spans="1:7">
      <c r="A2688" t="s">
        <v>35</v>
      </c>
      <c r="B2688" s="1">
        <v>45371</v>
      </c>
      <c r="C2688">
        <v>95</v>
      </c>
      <c r="D2688" s="10">
        <v>11.61</v>
      </c>
      <c r="E2688" s="10">
        <v>106.55</v>
      </c>
      <c r="F2688" t="s">
        <v>107</v>
      </c>
      <c r="G2688" t="s">
        <v>109</v>
      </c>
    </row>
    <row r="2689" spans="1:7">
      <c r="A2689" t="s">
        <v>39</v>
      </c>
      <c r="B2689" s="1">
        <v>45521</v>
      </c>
      <c r="C2689">
        <v>80</v>
      </c>
      <c r="D2689" s="10">
        <v>58.75</v>
      </c>
      <c r="E2689" s="10">
        <v>52.76</v>
      </c>
      <c r="F2689" t="s">
        <v>108</v>
      </c>
      <c r="G2689" t="s">
        <v>109</v>
      </c>
    </row>
    <row r="2690" spans="1:7">
      <c r="A2690" t="s">
        <v>49</v>
      </c>
      <c r="B2690" s="1">
        <v>45385</v>
      </c>
      <c r="C2690">
        <v>114</v>
      </c>
      <c r="D2690" s="10">
        <v>91.95</v>
      </c>
      <c r="E2690" s="10">
        <v>95.06</v>
      </c>
      <c r="F2690" t="s">
        <v>107</v>
      </c>
      <c r="G2690" t="s">
        <v>110</v>
      </c>
    </row>
    <row r="2691" spans="1:7">
      <c r="A2691" t="s">
        <v>11</v>
      </c>
      <c r="B2691" s="1">
        <v>45402</v>
      </c>
      <c r="C2691">
        <v>31</v>
      </c>
      <c r="D2691" s="10">
        <v>27.7</v>
      </c>
      <c r="E2691" s="10">
        <v>32.9</v>
      </c>
      <c r="F2691" t="s">
        <v>107</v>
      </c>
      <c r="G2691" t="s">
        <v>110</v>
      </c>
    </row>
    <row r="2692" spans="1:7">
      <c r="A2692" t="s">
        <v>72</v>
      </c>
      <c r="B2692" s="1">
        <v>45292</v>
      </c>
      <c r="C2692">
        <v>35</v>
      </c>
      <c r="D2692" s="10">
        <v>94.47</v>
      </c>
      <c r="E2692" s="10">
        <v>91.4</v>
      </c>
      <c r="F2692" t="s">
        <v>107</v>
      </c>
      <c r="G2692" t="s">
        <v>110</v>
      </c>
    </row>
    <row r="2693" spans="1:7">
      <c r="A2693" t="s">
        <v>85</v>
      </c>
      <c r="B2693" s="1">
        <v>45493</v>
      </c>
      <c r="C2693">
        <v>99</v>
      </c>
      <c r="D2693" s="10">
        <v>26.27</v>
      </c>
      <c r="E2693" s="10">
        <v>103.62</v>
      </c>
      <c r="F2693" t="s">
        <v>108</v>
      </c>
      <c r="G2693" t="s">
        <v>110</v>
      </c>
    </row>
    <row r="2694" spans="1:7">
      <c r="A2694" t="s">
        <v>85</v>
      </c>
      <c r="B2694" s="1">
        <v>45213</v>
      </c>
      <c r="C2694">
        <v>278</v>
      </c>
      <c r="D2694" s="10">
        <v>18.38</v>
      </c>
      <c r="E2694" s="10">
        <v>81.08</v>
      </c>
      <c r="F2694" t="s">
        <v>107</v>
      </c>
      <c r="G2694" t="s">
        <v>110</v>
      </c>
    </row>
    <row r="2695" spans="1:7">
      <c r="A2695" t="s">
        <v>82</v>
      </c>
      <c r="B2695" s="1">
        <v>45181</v>
      </c>
      <c r="C2695">
        <v>286</v>
      </c>
      <c r="D2695" s="10">
        <v>29.44</v>
      </c>
      <c r="E2695" s="10">
        <v>23.62</v>
      </c>
      <c r="F2695" t="s">
        <v>107</v>
      </c>
      <c r="G2695" t="s">
        <v>110</v>
      </c>
    </row>
    <row r="2696" spans="1:7">
      <c r="A2696" t="s">
        <v>8</v>
      </c>
      <c r="B2696" s="1">
        <v>44976</v>
      </c>
      <c r="C2696">
        <v>27</v>
      </c>
      <c r="D2696" s="10">
        <v>45.98</v>
      </c>
      <c r="E2696" s="10">
        <v>101.13</v>
      </c>
      <c r="F2696" t="s">
        <v>108</v>
      </c>
      <c r="G2696" t="s">
        <v>110</v>
      </c>
    </row>
    <row r="2697" spans="1:7">
      <c r="A2697" t="s">
        <v>58</v>
      </c>
      <c r="B2697" s="1">
        <v>45384</v>
      </c>
      <c r="C2697">
        <v>184</v>
      </c>
      <c r="D2697" s="10">
        <v>51.31</v>
      </c>
      <c r="E2697" s="10">
        <v>76.569999999999993</v>
      </c>
      <c r="F2697" t="s">
        <v>108</v>
      </c>
      <c r="G2697" t="s">
        <v>109</v>
      </c>
    </row>
    <row r="2698" spans="1:7">
      <c r="A2698" t="s">
        <v>22</v>
      </c>
      <c r="B2698" s="1">
        <v>45632</v>
      </c>
      <c r="C2698">
        <v>155</v>
      </c>
      <c r="D2698" s="10">
        <v>64.27</v>
      </c>
      <c r="E2698" s="10">
        <v>67.41</v>
      </c>
      <c r="F2698" t="s">
        <v>107</v>
      </c>
      <c r="G2698" t="s">
        <v>109</v>
      </c>
    </row>
    <row r="2699" spans="1:7">
      <c r="A2699" t="s">
        <v>12</v>
      </c>
      <c r="B2699" s="1">
        <v>45361</v>
      </c>
      <c r="C2699">
        <v>183</v>
      </c>
      <c r="D2699" s="10">
        <v>73.5</v>
      </c>
      <c r="E2699" s="10">
        <v>82.54</v>
      </c>
      <c r="F2699" t="s">
        <v>108</v>
      </c>
      <c r="G2699" t="s">
        <v>109</v>
      </c>
    </row>
    <row r="2700" spans="1:7">
      <c r="A2700" t="s">
        <v>70</v>
      </c>
      <c r="B2700" s="1">
        <v>45131</v>
      </c>
      <c r="C2700">
        <v>251</v>
      </c>
      <c r="D2700" s="10">
        <v>79.3</v>
      </c>
      <c r="E2700" s="10">
        <v>48.08</v>
      </c>
      <c r="F2700" t="s">
        <v>108</v>
      </c>
      <c r="G2700" t="s">
        <v>110</v>
      </c>
    </row>
    <row r="2701" spans="1:7">
      <c r="A2701" t="s">
        <v>73</v>
      </c>
      <c r="B2701" s="1">
        <v>45632</v>
      </c>
      <c r="C2701">
        <v>172</v>
      </c>
      <c r="D2701" s="10">
        <v>65.89</v>
      </c>
      <c r="E2701" s="10">
        <v>115.95</v>
      </c>
      <c r="F2701" t="s">
        <v>108</v>
      </c>
      <c r="G2701" t="s">
        <v>110</v>
      </c>
    </row>
    <row r="2702" spans="1:7">
      <c r="A2702" t="s">
        <v>52</v>
      </c>
      <c r="B2702" s="1">
        <v>45000</v>
      </c>
      <c r="C2702">
        <v>125</v>
      </c>
      <c r="D2702" s="10">
        <v>35.840000000000003</v>
      </c>
      <c r="E2702" s="10">
        <v>69.67</v>
      </c>
      <c r="F2702" t="s">
        <v>108</v>
      </c>
      <c r="G2702" t="s">
        <v>110</v>
      </c>
    </row>
    <row r="2703" spans="1:7">
      <c r="A2703" t="s">
        <v>70</v>
      </c>
      <c r="B2703" s="1">
        <v>45469</v>
      </c>
      <c r="C2703">
        <v>20</v>
      </c>
      <c r="D2703" s="10">
        <v>48.67</v>
      </c>
      <c r="E2703" s="10">
        <v>32.72</v>
      </c>
      <c r="F2703" t="s">
        <v>107</v>
      </c>
      <c r="G2703" t="s">
        <v>109</v>
      </c>
    </row>
    <row r="2704" spans="1:7">
      <c r="A2704" t="s">
        <v>92</v>
      </c>
      <c r="B2704" s="1">
        <v>45374</v>
      </c>
      <c r="C2704">
        <v>126</v>
      </c>
      <c r="D2704" s="10">
        <v>64.34</v>
      </c>
      <c r="E2704" s="10">
        <v>76.16</v>
      </c>
      <c r="F2704" t="s">
        <v>108</v>
      </c>
      <c r="G2704" t="s">
        <v>109</v>
      </c>
    </row>
    <row r="2705" spans="1:7">
      <c r="A2705" t="s">
        <v>56</v>
      </c>
      <c r="B2705" s="1">
        <v>45237</v>
      </c>
      <c r="C2705">
        <v>219</v>
      </c>
      <c r="D2705" s="10">
        <v>26.5</v>
      </c>
      <c r="E2705" s="10">
        <v>85.77</v>
      </c>
      <c r="F2705" t="s">
        <v>107</v>
      </c>
      <c r="G2705" t="s">
        <v>109</v>
      </c>
    </row>
    <row r="2706" spans="1:7">
      <c r="A2706" t="s">
        <v>42</v>
      </c>
      <c r="B2706" s="1">
        <v>45469</v>
      </c>
      <c r="C2706">
        <v>164</v>
      </c>
      <c r="D2706" s="10">
        <v>38.07</v>
      </c>
      <c r="E2706" s="10">
        <v>92.84</v>
      </c>
      <c r="F2706" t="s">
        <v>108</v>
      </c>
      <c r="G2706" t="s">
        <v>109</v>
      </c>
    </row>
    <row r="2707" spans="1:7">
      <c r="A2707" t="s">
        <v>25</v>
      </c>
      <c r="B2707" s="1">
        <v>45314</v>
      </c>
      <c r="C2707">
        <v>58</v>
      </c>
      <c r="D2707" s="10">
        <v>95.27</v>
      </c>
      <c r="E2707" s="10">
        <v>28.2</v>
      </c>
      <c r="F2707" t="s">
        <v>107</v>
      </c>
      <c r="G2707" t="s">
        <v>110</v>
      </c>
    </row>
    <row r="2708" spans="1:7">
      <c r="A2708" t="s">
        <v>68</v>
      </c>
      <c r="B2708" s="1">
        <v>45340</v>
      </c>
      <c r="C2708">
        <v>293</v>
      </c>
      <c r="D2708" s="10">
        <v>57.05</v>
      </c>
      <c r="E2708" s="10">
        <v>92.23</v>
      </c>
      <c r="F2708" t="s">
        <v>108</v>
      </c>
      <c r="G2708" t="s">
        <v>109</v>
      </c>
    </row>
    <row r="2709" spans="1:7">
      <c r="A2709" t="s">
        <v>10</v>
      </c>
      <c r="B2709" s="1">
        <v>45037</v>
      </c>
      <c r="C2709">
        <v>11</v>
      </c>
      <c r="D2709" s="10">
        <v>75.819999999999993</v>
      </c>
      <c r="E2709" s="10">
        <v>57.65</v>
      </c>
      <c r="F2709" t="s">
        <v>108</v>
      </c>
      <c r="G2709" t="s">
        <v>110</v>
      </c>
    </row>
    <row r="2710" spans="1:7">
      <c r="A2710" t="s">
        <v>10</v>
      </c>
      <c r="B2710" s="1">
        <v>45395</v>
      </c>
      <c r="C2710">
        <v>134</v>
      </c>
      <c r="D2710" s="10">
        <v>65.47</v>
      </c>
      <c r="E2710" s="10">
        <v>27.88</v>
      </c>
      <c r="F2710" t="s">
        <v>107</v>
      </c>
      <c r="G2710" t="s">
        <v>109</v>
      </c>
    </row>
    <row r="2711" spans="1:7">
      <c r="A2711" t="s">
        <v>30</v>
      </c>
      <c r="B2711" s="1">
        <v>44973</v>
      </c>
      <c r="C2711">
        <v>74</v>
      </c>
      <c r="D2711" s="10">
        <v>21.72</v>
      </c>
      <c r="E2711" s="10">
        <v>56.79</v>
      </c>
      <c r="F2711" t="s">
        <v>107</v>
      </c>
      <c r="G2711" t="s">
        <v>109</v>
      </c>
    </row>
    <row r="2712" spans="1:7">
      <c r="A2712" t="s">
        <v>58</v>
      </c>
      <c r="B2712" s="1">
        <v>45461</v>
      </c>
      <c r="C2712">
        <v>77</v>
      </c>
      <c r="D2712" s="10">
        <v>56.38</v>
      </c>
      <c r="E2712" s="10">
        <v>41.14</v>
      </c>
      <c r="F2712" t="s">
        <v>107</v>
      </c>
      <c r="G2712" t="s">
        <v>109</v>
      </c>
    </row>
    <row r="2713" spans="1:7">
      <c r="A2713" t="s">
        <v>95</v>
      </c>
      <c r="B2713" s="1">
        <v>45369</v>
      </c>
      <c r="C2713">
        <v>22</v>
      </c>
      <c r="D2713" s="10">
        <v>10.11</v>
      </c>
      <c r="E2713" s="10">
        <v>76.11</v>
      </c>
      <c r="F2713" t="s">
        <v>108</v>
      </c>
      <c r="G2713" t="s">
        <v>110</v>
      </c>
    </row>
    <row r="2714" spans="1:7">
      <c r="A2714" t="s">
        <v>77</v>
      </c>
      <c r="B2714" s="1">
        <v>45123</v>
      </c>
      <c r="C2714">
        <v>9</v>
      </c>
      <c r="D2714" s="10">
        <v>34.549999999999997</v>
      </c>
      <c r="E2714" s="10">
        <v>82.83</v>
      </c>
      <c r="F2714" t="s">
        <v>108</v>
      </c>
      <c r="G2714" t="s">
        <v>110</v>
      </c>
    </row>
    <row r="2715" spans="1:7">
      <c r="A2715" t="s">
        <v>87</v>
      </c>
      <c r="B2715" s="1">
        <v>45178</v>
      </c>
      <c r="C2715">
        <v>1</v>
      </c>
      <c r="D2715" s="10">
        <v>59.11</v>
      </c>
      <c r="E2715" s="10">
        <v>76.02</v>
      </c>
      <c r="F2715" t="s">
        <v>108</v>
      </c>
      <c r="G2715" t="s">
        <v>109</v>
      </c>
    </row>
    <row r="2716" spans="1:7">
      <c r="A2716" t="s">
        <v>89</v>
      </c>
      <c r="B2716" s="1">
        <v>45278</v>
      </c>
      <c r="C2716">
        <v>226</v>
      </c>
      <c r="D2716" s="10">
        <v>67.959999999999994</v>
      </c>
      <c r="E2716" s="10">
        <v>19.920000000000002</v>
      </c>
      <c r="F2716" t="s">
        <v>108</v>
      </c>
      <c r="G2716" t="s">
        <v>110</v>
      </c>
    </row>
    <row r="2717" spans="1:7">
      <c r="A2717" t="s">
        <v>46</v>
      </c>
      <c r="B2717" s="1">
        <v>44976</v>
      </c>
      <c r="C2717">
        <v>2</v>
      </c>
      <c r="D2717" s="10">
        <v>60.22</v>
      </c>
      <c r="E2717" s="10">
        <v>68.489999999999995</v>
      </c>
      <c r="F2717" t="s">
        <v>107</v>
      </c>
      <c r="G2717" t="s">
        <v>110</v>
      </c>
    </row>
    <row r="2718" spans="1:7">
      <c r="A2718" t="s">
        <v>15</v>
      </c>
      <c r="B2718" s="1">
        <v>45183</v>
      </c>
      <c r="C2718">
        <v>15</v>
      </c>
      <c r="D2718" s="10">
        <v>97.23</v>
      </c>
      <c r="E2718" s="10">
        <v>38.130000000000003</v>
      </c>
      <c r="F2718" t="s">
        <v>108</v>
      </c>
      <c r="G2718" t="s">
        <v>110</v>
      </c>
    </row>
    <row r="2719" spans="1:7">
      <c r="A2719" t="s">
        <v>67</v>
      </c>
      <c r="B2719" s="1">
        <v>45078</v>
      </c>
      <c r="C2719">
        <v>24</v>
      </c>
      <c r="D2719" s="10">
        <v>99.23</v>
      </c>
      <c r="E2719" s="10">
        <v>88.7</v>
      </c>
      <c r="F2719" t="s">
        <v>107</v>
      </c>
      <c r="G2719" t="s">
        <v>109</v>
      </c>
    </row>
    <row r="2720" spans="1:7">
      <c r="A2720" t="s">
        <v>21</v>
      </c>
      <c r="B2720" s="1">
        <v>45657</v>
      </c>
      <c r="C2720">
        <v>290</v>
      </c>
      <c r="D2720" s="10">
        <v>65.73</v>
      </c>
      <c r="E2720" s="10">
        <v>79.06</v>
      </c>
      <c r="F2720" t="s">
        <v>108</v>
      </c>
      <c r="G2720" t="s">
        <v>110</v>
      </c>
    </row>
    <row r="2721" spans="1:7">
      <c r="A2721" t="s">
        <v>61</v>
      </c>
      <c r="B2721" s="1">
        <v>44999</v>
      </c>
      <c r="C2721">
        <v>225</v>
      </c>
      <c r="D2721" s="10">
        <v>23.01</v>
      </c>
      <c r="E2721" s="10">
        <v>90.29</v>
      </c>
      <c r="F2721" t="s">
        <v>108</v>
      </c>
      <c r="G2721" t="s">
        <v>109</v>
      </c>
    </row>
    <row r="2722" spans="1:7">
      <c r="A2722" t="s">
        <v>71</v>
      </c>
      <c r="B2722" s="1">
        <v>45174</v>
      </c>
      <c r="C2722">
        <v>280</v>
      </c>
      <c r="D2722" s="10">
        <v>63.98</v>
      </c>
      <c r="E2722" s="10">
        <v>79.94</v>
      </c>
      <c r="F2722" t="s">
        <v>107</v>
      </c>
      <c r="G2722" t="s">
        <v>110</v>
      </c>
    </row>
    <row r="2723" spans="1:7">
      <c r="A2723" t="s">
        <v>51</v>
      </c>
      <c r="B2723" s="1">
        <v>45691</v>
      </c>
      <c r="C2723">
        <v>42</v>
      </c>
      <c r="D2723" s="10">
        <v>73.52</v>
      </c>
      <c r="E2723" s="10">
        <v>61.88</v>
      </c>
      <c r="F2723" t="s">
        <v>107</v>
      </c>
      <c r="G2723" t="s">
        <v>110</v>
      </c>
    </row>
    <row r="2724" spans="1:7">
      <c r="A2724" t="s">
        <v>91</v>
      </c>
      <c r="B2724" s="1">
        <v>45097</v>
      </c>
      <c r="C2724">
        <v>79</v>
      </c>
      <c r="D2724" s="10">
        <v>72.47</v>
      </c>
      <c r="E2724" s="10">
        <v>23.91</v>
      </c>
      <c r="F2724" t="s">
        <v>108</v>
      </c>
      <c r="G2724" t="s">
        <v>109</v>
      </c>
    </row>
    <row r="2725" spans="1:7">
      <c r="A2725" t="s">
        <v>36</v>
      </c>
      <c r="B2725" s="1">
        <v>45417</v>
      </c>
      <c r="C2725">
        <v>94</v>
      </c>
      <c r="D2725" s="10">
        <v>28.23</v>
      </c>
      <c r="E2725" s="10">
        <v>55.21</v>
      </c>
      <c r="F2725" t="s">
        <v>108</v>
      </c>
      <c r="G2725" t="s">
        <v>110</v>
      </c>
    </row>
    <row r="2726" spans="1:7">
      <c r="A2726" t="s">
        <v>54</v>
      </c>
      <c r="B2726" s="1">
        <v>45023</v>
      </c>
      <c r="C2726">
        <v>140</v>
      </c>
      <c r="D2726" s="10">
        <v>50.29</v>
      </c>
      <c r="E2726" s="10">
        <v>117.97</v>
      </c>
      <c r="F2726" t="s">
        <v>108</v>
      </c>
      <c r="G2726" t="s">
        <v>109</v>
      </c>
    </row>
    <row r="2727" spans="1:7">
      <c r="A2727" t="s">
        <v>57</v>
      </c>
      <c r="B2727" s="1">
        <v>45632</v>
      </c>
      <c r="C2727">
        <v>183</v>
      </c>
      <c r="D2727" s="10">
        <v>79.680000000000007</v>
      </c>
      <c r="E2727" s="10">
        <v>81.67</v>
      </c>
      <c r="F2727" t="s">
        <v>108</v>
      </c>
      <c r="G2727" t="s">
        <v>109</v>
      </c>
    </row>
    <row r="2728" spans="1:7">
      <c r="A2728" t="s">
        <v>89</v>
      </c>
      <c r="B2728" s="1">
        <v>45412</v>
      </c>
      <c r="C2728">
        <v>282</v>
      </c>
      <c r="D2728" s="10">
        <v>43.11</v>
      </c>
      <c r="E2728" s="10">
        <v>26.85</v>
      </c>
      <c r="F2728" t="s">
        <v>107</v>
      </c>
      <c r="G2728" t="s">
        <v>109</v>
      </c>
    </row>
    <row r="2729" spans="1:7">
      <c r="A2729" t="s">
        <v>103</v>
      </c>
      <c r="B2729" s="1">
        <v>45662</v>
      </c>
      <c r="C2729">
        <v>139</v>
      </c>
      <c r="D2729" s="10">
        <v>84.17</v>
      </c>
      <c r="E2729" s="10">
        <v>48.91</v>
      </c>
      <c r="F2729" t="s">
        <v>108</v>
      </c>
      <c r="G2729" t="s">
        <v>109</v>
      </c>
    </row>
    <row r="2730" spans="1:7">
      <c r="A2730" t="s">
        <v>72</v>
      </c>
      <c r="B2730" s="1">
        <v>45090</v>
      </c>
      <c r="C2730">
        <v>62</v>
      </c>
      <c r="D2730" s="10">
        <v>85.97</v>
      </c>
      <c r="E2730" s="10">
        <v>76.47</v>
      </c>
      <c r="F2730" t="s">
        <v>107</v>
      </c>
      <c r="G2730" t="s">
        <v>110</v>
      </c>
    </row>
    <row r="2731" spans="1:7">
      <c r="A2731" t="s">
        <v>60</v>
      </c>
      <c r="B2731" s="1">
        <v>45167</v>
      </c>
      <c r="C2731">
        <v>121</v>
      </c>
      <c r="D2731" s="10">
        <v>56.85</v>
      </c>
      <c r="E2731" s="10">
        <v>49.07</v>
      </c>
      <c r="F2731" t="s">
        <v>107</v>
      </c>
      <c r="G2731" t="s">
        <v>109</v>
      </c>
    </row>
    <row r="2732" spans="1:7">
      <c r="A2732" t="s">
        <v>18</v>
      </c>
      <c r="B2732" s="1">
        <v>45233</v>
      </c>
      <c r="C2732">
        <v>279</v>
      </c>
      <c r="D2732" s="10">
        <v>44.38</v>
      </c>
      <c r="E2732" s="10">
        <v>58.65</v>
      </c>
      <c r="F2732" t="s">
        <v>108</v>
      </c>
      <c r="G2732" t="s">
        <v>110</v>
      </c>
    </row>
    <row r="2733" spans="1:7">
      <c r="A2733" t="s">
        <v>96</v>
      </c>
      <c r="B2733" s="1">
        <v>45430</v>
      </c>
      <c r="C2733">
        <v>120</v>
      </c>
      <c r="D2733" s="10">
        <v>89.58</v>
      </c>
      <c r="E2733" s="10">
        <v>39.799999999999997</v>
      </c>
      <c r="F2733" t="s">
        <v>108</v>
      </c>
      <c r="G2733" t="s">
        <v>110</v>
      </c>
    </row>
    <row r="2734" spans="1:7">
      <c r="A2734" t="s">
        <v>48</v>
      </c>
      <c r="B2734" s="1">
        <v>45498</v>
      </c>
      <c r="C2734">
        <v>77</v>
      </c>
      <c r="D2734" s="10">
        <v>82.6</v>
      </c>
      <c r="E2734" s="10">
        <v>34.159999999999997</v>
      </c>
      <c r="F2734" t="s">
        <v>107</v>
      </c>
      <c r="G2734" t="s">
        <v>109</v>
      </c>
    </row>
    <row r="2735" spans="1:7">
      <c r="A2735" t="s">
        <v>63</v>
      </c>
      <c r="B2735" s="1">
        <v>44974</v>
      </c>
      <c r="C2735">
        <v>123</v>
      </c>
      <c r="D2735" s="10">
        <v>25.24</v>
      </c>
      <c r="E2735" s="10">
        <v>51.03</v>
      </c>
      <c r="F2735" t="s">
        <v>108</v>
      </c>
      <c r="G2735" t="s">
        <v>109</v>
      </c>
    </row>
    <row r="2736" spans="1:7">
      <c r="A2736" t="s">
        <v>80</v>
      </c>
      <c r="B2736" s="1">
        <v>45621</v>
      </c>
      <c r="C2736">
        <v>206</v>
      </c>
      <c r="D2736" s="10">
        <v>52.68</v>
      </c>
      <c r="E2736" s="10">
        <v>100.87</v>
      </c>
      <c r="F2736" t="s">
        <v>107</v>
      </c>
      <c r="G2736" t="s">
        <v>110</v>
      </c>
    </row>
    <row r="2737" spans="1:7">
      <c r="A2737" t="s">
        <v>92</v>
      </c>
      <c r="B2737" s="1">
        <v>45676</v>
      </c>
      <c r="C2737">
        <v>132</v>
      </c>
      <c r="D2737" s="10">
        <v>70.92</v>
      </c>
      <c r="E2737" s="10">
        <v>62.95</v>
      </c>
      <c r="F2737" t="s">
        <v>107</v>
      </c>
      <c r="G2737" t="s">
        <v>110</v>
      </c>
    </row>
    <row r="2738" spans="1:7">
      <c r="A2738" t="s">
        <v>8</v>
      </c>
      <c r="B2738" s="1">
        <v>45637</v>
      </c>
      <c r="C2738">
        <v>186</v>
      </c>
      <c r="D2738" s="10">
        <v>11.34</v>
      </c>
      <c r="E2738" s="10">
        <v>78.22</v>
      </c>
      <c r="F2738" t="s">
        <v>108</v>
      </c>
      <c r="G2738" t="s">
        <v>110</v>
      </c>
    </row>
    <row r="2739" spans="1:7">
      <c r="A2739" t="s">
        <v>95</v>
      </c>
      <c r="B2739" s="1">
        <v>45361</v>
      </c>
      <c r="C2739">
        <v>85</v>
      </c>
      <c r="D2739" s="10">
        <v>83.26</v>
      </c>
      <c r="E2739" s="10">
        <v>46.9</v>
      </c>
      <c r="F2739" t="s">
        <v>107</v>
      </c>
      <c r="G2739" t="s">
        <v>109</v>
      </c>
    </row>
    <row r="2740" spans="1:7">
      <c r="A2740" t="s">
        <v>62</v>
      </c>
      <c r="B2740" s="1">
        <v>45041</v>
      </c>
      <c r="C2740">
        <v>165</v>
      </c>
      <c r="D2740" s="10">
        <v>94.71</v>
      </c>
      <c r="E2740" s="10">
        <v>83.92</v>
      </c>
      <c r="F2740" t="s">
        <v>107</v>
      </c>
      <c r="G2740" t="s">
        <v>109</v>
      </c>
    </row>
    <row r="2741" spans="1:7">
      <c r="A2741" t="s">
        <v>27</v>
      </c>
      <c r="B2741" s="1">
        <v>45556</v>
      </c>
      <c r="C2741">
        <v>33</v>
      </c>
      <c r="D2741" s="10">
        <v>59.26</v>
      </c>
      <c r="E2741" s="10">
        <v>106.38</v>
      </c>
      <c r="F2741" t="s">
        <v>108</v>
      </c>
      <c r="G2741" t="s">
        <v>110</v>
      </c>
    </row>
    <row r="2742" spans="1:7">
      <c r="A2742" t="s">
        <v>10</v>
      </c>
      <c r="B2742" s="1">
        <v>45486</v>
      </c>
      <c r="C2742">
        <v>274</v>
      </c>
      <c r="D2742" s="10">
        <v>65</v>
      </c>
      <c r="E2742" s="10">
        <v>96.34</v>
      </c>
      <c r="F2742" t="s">
        <v>108</v>
      </c>
      <c r="G2742" t="s">
        <v>110</v>
      </c>
    </row>
    <row r="2743" spans="1:7">
      <c r="A2743" t="s">
        <v>71</v>
      </c>
      <c r="B2743" s="1">
        <v>45163</v>
      </c>
      <c r="C2743">
        <v>290</v>
      </c>
      <c r="D2743" s="10">
        <v>39.090000000000003</v>
      </c>
      <c r="E2743" s="10">
        <v>60.5</v>
      </c>
      <c r="F2743" t="s">
        <v>107</v>
      </c>
      <c r="G2743" t="s">
        <v>109</v>
      </c>
    </row>
    <row r="2744" spans="1:7">
      <c r="A2744" t="s">
        <v>32</v>
      </c>
      <c r="B2744" s="1">
        <v>44976</v>
      </c>
      <c r="C2744">
        <v>288</v>
      </c>
      <c r="D2744" s="10">
        <v>74.06</v>
      </c>
      <c r="E2744" s="10">
        <v>41.78</v>
      </c>
      <c r="F2744" t="s">
        <v>108</v>
      </c>
      <c r="G2744" t="s">
        <v>109</v>
      </c>
    </row>
    <row r="2745" spans="1:7">
      <c r="A2745" t="s">
        <v>80</v>
      </c>
      <c r="B2745" s="1">
        <v>45177</v>
      </c>
      <c r="C2745">
        <v>27</v>
      </c>
      <c r="D2745" s="10">
        <v>28.95</v>
      </c>
      <c r="E2745" s="10">
        <v>59.67</v>
      </c>
      <c r="F2745" t="s">
        <v>108</v>
      </c>
      <c r="G2745" t="s">
        <v>109</v>
      </c>
    </row>
    <row r="2746" spans="1:7">
      <c r="A2746" t="s">
        <v>77</v>
      </c>
      <c r="B2746" s="1">
        <v>45250</v>
      </c>
      <c r="C2746">
        <v>206</v>
      </c>
      <c r="D2746" s="10">
        <v>10.73</v>
      </c>
      <c r="E2746" s="10">
        <v>64.989999999999995</v>
      </c>
      <c r="F2746" t="s">
        <v>107</v>
      </c>
      <c r="G2746" t="s">
        <v>109</v>
      </c>
    </row>
    <row r="2747" spans="1:7">
      <c r="A2747" t="s">
        <v>25</v>
      </c>
      <c r="B2747" s="1">
        <v>45072</v>
      </c>
      <c r="C2747">
        <v>37</v>
      </c>
      <c r="D2747" s="10">
        <v>84.4</v>
      </c>
      <c r="E2747" s="10">
        <v>57.05</v>
      </c>
      <c r="F2747" t="s">
        <v>107</v>
      </c>
      <c r="G2747" t="s">
        <v>109</v>
      </c>
    </row>
    <row r="2748" spans="1:7">
      <c r="A2748" t="s">
        <v>72</v>
      </c>
      <c r="B2748" s="1">
        <v>45530</v>
      </c>
      <c r="C2748">
        <v>281</v>
      </c>
      <c r="D2748" s="10">
        <v>33.630000000000003</v>
      </c>
      <c r="E2748" s="10">
        <v>108.2</v>
      </c>
      <c r="F2748" t="s">
        <v>108</v>
      </c>
      <c r="G2748" t="s">
        <v>109</v>
      </c>
    </row>
    <row r="2749" spans="1:7">
      <c r="A2749" t="s">
        <v>66</v>
      </c>
      <c r="B2749" s="1">
        <v>45224</v>
      </c>
      <c r="C2749">
        <v>210</v>
      </c>
      <c r="D2749" s="10">
        <v>81.96</v>
      </c>
      <c r="E2749" s="10">
        <v>73.81</v>
      </c>
      <c r="F2749" t="s">
        <v>108</v>
      </c>
      <c r="G2749" t="s">
        <v>110</v>
      </c>
    </row>
    <row r="2750" spans="1:7">
      <c r="A2750" t="s">
        <v>65</v>
      </c>
      <c r="B2750" s="1">
        <v>45109</v>
      </c>
      <c r="C2750">
        <v>293</v>
      </c>
      <c r="D2750" s="10">
        <v>90.9</v>
      </c>
      <c r="E2750" s="10">
        <v>76.02</v>
      </c>
      <c r="F2750" t="s">
        <v>108</v>
      </c>
      <c r="G2750" t="s">
        <v>110</v>
      </c>
    </row>
    <row r="2751" spans="1:7">
      <c r="A2751" t="s">
        <v>8</v>
      </c>
      <c r="B2751" s="1">
        <v>45514</v>
      </c>
      <c r="C2751">
        <v>108</v>
      </c>
      <c r="D2751" s="10">
        <v>62.43</v>
      </c>
      <c r="E2751" s="10">
        <v>100.71</v>
      </c>
      <c r="F2751" t="s">
        <v>107</v>
      </c>
      <c r="G2751" t="s">
        <v>110</v>
      </c>
    </row>
    <row r="2752" spans="1:7">
      <c r="A2752" t="s">
        <v>32</v>
      </c>
      <c r="B2752" s="1">
        <v>45116</v>
      </c>
      <c r="C2752">
        <v>168</v>
      </c>
      <c r="D2752" s="10">
        <v>42.39</v>
      </c>
      <c r="E2752" s="10">
        <v>44.47</v>
      </c>
      <c r="F2752" t="s">
        <v>108</v>
      </c>
      <c r="G2752" t="s">
        <v>109</v>
      </c>
    </row>
    <row r="2753" spans="1:7">
      <c r="A2753" t="s">
        <v>70</v>
      </c>
      <c r="B2753" s="1">
        <v>45259</v>
      </c>
      <c r="C2753">
        <v>123</v>
      </c>
      <c r="D2753" s="10">
        <v>74.099999999999994</v>
      </c>
      <c r="E2753" s="10">
        <v>57.17</v>
      </c>
      <c r="F2753" t="s">
        <v>108</v>
      </c>
      <c r="G2753" t="s">
        <v>109</v>
      </c>
    </row>
    <row r="2754" spans="1:7">
      <c r="A2754" t="s">
        <v>64</v>
      </c>
      <c r="B2754" s="1">
        <v>45474</v>
      </c>
      <c r="C2754">
        <v>260</v>
      </c>
      <c r="D2754" s="10">
        <v>90.88</v>
      </c>
      <c r="E2754" s="10">
        <v>86.39</v>
      </c>
      <c r="F2754" t="s">
        <v>108</v>
      </c>
      <c r="G2754" t="s">
        <v>110</v>
      </c>
    </row>
    <row r="2755" spans="1:7">
      <c r="A2755" t="s">
        <v>20</v>
      </c>
      <c r="B2755" s="1">
        <v>45550</v>
      </c>
      <c r="C2755">
        <v>155</v>
      </c>
      <c r="D2755" s="10">
        <v>82.93</v>
      </c>
      <c r="E2755" s="10">
        <v>93.46</v>
      </c>
      <c r="F2755" t="s">
        <v>108</v>
      </c>
      <c r="G2755" t="s">
        <v>110</v>
      </c>
    </row>
    <row r="2756" spans="1:7">
      <c r="A2756" t="s">
        <v>92</v>
      </c>
      <c r="B2756" s="1">
        <v>45289</v>
      </c>
      <c r="C2756">
        <v>224</v>
      </c>
      <c r="D2756" s="10">
        <v>78.45</v>
      </c>
      <c r="E2756" s="10">
        <v>90</v>
      </c>
      <c r="F2756" t="s">
        <v>108</v>
      </c>
      <c r="G2756" t="s">
        <v>110</v>
      </c>
    </row>
    <row r="2757" spans="1:7">
      <c r="A2757" t="s">
        <v>41</v>
      </c>
      <c r="B2757" s="1">
        <v>45105</v>
      </c>
      <c r="C2757">
        <v>168</v>
      </c>
      <c r="D2757" s="10">
        <v>42.01</v>
      </c>
      <c r="E2757" s="10">
        <v>53.7</v>
      </c>
      <c r="F2757" t="s">
        <v>108</v>
      </c>
      <c r="G2757" t="s">
        <v>110</v>
      </c>
    </row>
    <row r="2758" spans="1:7">
      <c r="A2758" t="s">
        <v>61</v>
      </c>
      <c r="B2758" s="1">
        <v>45331</v>
      </c>
      <c r="C2758">
        <v>212</v>
      </c>
      <c r="D2758" s="10">
        <v>55.96</v>
      </c>
      <c r="E2758" s="10">
        <v>62.77</v>
      </c>
      <c r="F2758" t="s">
        <v>107</v>
      </c>
      <c r="G2758" t="s">
        <v>110</v>
      </c>
    </row>
    <row r="2759" spans="1:7">
      <c r="A2759" t="s">
        <v>83</v>
      </c>
      <c r="B2759" s="1">
        <v>45062</v>
      </c>
      <c r="C2759">
        <v>205</v>
      </c>
      <c r="D2759" s="10">
        <v>18.04</v>
      </c>
      <c r="E2759" s="10">
        <v>27.6</v>
      </c>
      <c r="F2759" t="s">
        <v>107</v>
      </c>
      <c r="G2759" t="s">
        <v>110</v>
      </c>
    </row>
    <row r="2760" spans="1:7">
      <c r="A2760" t="s">
        <v>76</v>
      </c>
      <c r="B2760" s="1">
        <v>45649</v>
      </c>
      <c r="C2760">
        <v>34</v>
      </c>
      <c r="D2760" s="10">
        <v>51.12</v>
      </c>
      <c r="E2760" s="10">
        <v>38.85</v>
      </c>
      <c r="F2760" t="s">
        <v>108</v>
      </c>
      <c r="G2760" t="s">
        <v>110</v>
      </c>
    </row>
    <row r="2761" spans="1:7">
      <c r="A2761" t="s">
        <v>84</v>
      </c>
      <c r="B2761" s="1">
        <v>45592</v>
      </c>
      <c r="C2761">
        <v>133</v>
      </c>
      <c r="D2761" s="10">
        <v>54.63</v>
      </c>
      <c r="E2761" s="10">
        <v>54.17</v>
      </c>
      <c r="F2761" t="s">
        <v>108</v>
      </c>
      <c r="G2761" t="s">
        <v>109</v>
      </c>
    </row>
    <row r="2762" spans="1:7">
      <c r="A2762" t="s">
        <v>95</v>
      </c>
      <c r="B2762" s="1">
        <v>45443</v>
      </c>
      <c r="C2762">
        <v>12</v>
      </c>
      <c r="D2762" s="10">
        <v>38.11</v>
      </c>
      <c r="E2762" s="10">
        <v>48.16</v>
      </c>
      <c r="F2762" t="s">
        <v>108</v>
      </c>
      <c r="G2762" t="s">
        <v>109</v>
      </c>
    </row>
    <row r="2763" spans="1:7">
      <c r="A2763" t="s">
        <v>29</v>
      </c>
      <c r="B2763" s="1">
        <v>45459</v>
      </c>
      <c r="C2763">
        <v>293</v>
      </c>
      <c r="D2763" s="10">
        <v>32.29</v>
      </c>
      <c r="E2763" s="10">
        <v>61.31</v>
      </c>
      <c r="F2763" t="s">
        <v>108</v>
      </c>
      <c r="G2763" t="s">
        <v>109</v>
      </c>
    </row>
    <row r="2764" spans="1:7">
      <c r="A2764" t="s">
        <v>68</v>
      </c>
      <c r="B2764" s="1">
        <v>45149</v>
      </c>
      <c r="C2764">
        <v>130</v>
      </c>
      <c r="D2764" s="10">
        <v>90.97</v>
      </c>
      <c r="E2764" s="10">
        <v>70.34</v>
      </c>
      <c r="F2764" t="s">
        <v>108</v>
      </c>
      <c r="G2764" t="s">
        <v>110</v>
      </c>
    </row>
    <row r="2765" spans="1:7">
      <c r="A2765" t="s">
        <v>95</v>
      </c>
      <c r="B2765" s="1">
        <v>45506</v>
      </c>
      <c r="C2765">
        <v>29</v>
      </c>
      <c r="D2765" s="10">
        <v>55.91</v>
      </c>
      <c r="E2765" s="10">
        <v>99.81</v>
      </c>
      <c r="F2765" t="s">
        <v>108</v>
      </c>
      <c r="G2765" t="s">
        <v>110</v>
      </c>
    </row>
    <row r="2766" spans="1:7">
      <c r="A2766" t="s">
        <v>40</v>
      </c>
      <c r="B2766" s="1">
        <v>45563</v>
      </c>
      <c r="C2766">
        <v>180</v>
      </c>
      <c r="D2766" s="10">
        <v>33.25</v>
      </c>
      <c r="E2766" s="10">
        <v>57.52</v>
      </c>
      <c r="F2766" t="s">
        <v>107</v>
      </c>
      <c r="G2766" t="s">
        <v>109</v>
      </c>
    </row>
    <row r="2767" spans="1:7">
      <c r="A2767" t="s">
        <v>83</v>
      </c>
      <c r="B2767" s="1">
        <v>45038</v>
      </c>
      <c r="C2767">
        <v>61</v>
      </c>
      <c r="D2767" s="10">
        <v>31.52</v>
      </c>
      <c r="E2767" s="10">
        <v>44.82</v>
      </c>
      <c r="F2767" t="s">
        <v>108</v>
      </c>
      <c r="G2767" t="s">
        <v>110</v>
      </c>
    </row>
    <row r="2768" spans="1:7">
      <c r="A2768" t="s">
        <v>94</v>
      </c>
      <c r="B2768" s="1">
        <v>45596</v>
      </c>
      <c r="C2768">
        <v>59</v>
      </c>
      <c r="D2768" s="10">
        <v>44.82</v>
      </c>
      <c r="E2768" s="10">
        <v>72.040000000000006</v>
      </c>
      <c r="F2768" t="s">
        <v>108</v>
      </c>
      <c r="G2768" t="s">
        <v>110</v>
      </c>
    </row>
    <row r="2769" spans="1:7">
      <c r="A2769" t="s">
        <v>42</v>
      </c>
      <c r="B2769" s="1">
        <v>45507</v>
      </c>
      <c r="C2769">
        <v>107</v>
      </c>
      <c r="D2769" s="10">
        <v>11.26</v>
      </c>
      <c r="E2769" s="10">
        <v>59.09</v>
      </c>
      <c r="F2769" t="s">
        <v>107</v>
      </c>
      <c r="G2769" t="s">
        <v>109</v>
      </c>
    </row>
    <row r="2770" spans="1:7">
      <c r="A2770" t="s">
        <v>37</v>
      </c>
      <c r="B2770" s="1">
        <v>45657</v>
      </c>
      <c r="C2770">
        <v>289</v>
      </c>
      <c r="D2770" s="10">
        <v>21.29</v>
      </c>
      <c r="E2770" s="10">
        <v>97.54</v>
      </c>
      <c r="F2770" t="s">
        <v>107</v>
      </c>
      <c r="G2770" t="s">
        <v>109</v>
      </c>
    </row>
    <row r="2771" spans="1:7">
      <c r="A2771" t="s">
        <v>32</v>
      </c>
      <c r="B2771" s="1">
        <v>45152</v>
      </c>
      <c r="C2771">
        <v>195</v>
      </c>
      <c r="D2771" s="10">
        <v>50.13</v>
      </c>
      <c r="E2771" s="10">
        <v>33.01</v>
      </c>
      <c r="F2771" t="s">
        <v>108</v>
      </c>
      <c r="G2771" t="s">
        <v>109</v>
      </c>
    </row>
    <row r="2772" spans="1:7">
      <c r="A2772" t="s">
        <v>37</v>
      </c>
      <c r="B2772" s="1">
        <v>45196</v>
      </c>
      <c r="C2772">
        <v>188</v>
      </c>
      <c r="D2772" s="10">
        <v>15.55</v>
      </c>
      <c r="E2772" s="10">
        <v>105.14</v>
      </c>
      <c r="F2772" t="s">
        <v>107</v>
      </c>
      <c r="G2772" t="s">
        <v>110</v>
      </c>
    </row>
    <row r="2773" spans="1:7">
      <c r="A2773" t="s">
        <v>34</v>
      </c>
      <c r="B2773" s="1">
        <v>45213</v>
      </c>
      <c r="C2773">
        <v>22</v>
      </c>
      <c r="D2773" s="10">
        <v>89.39</v>
      </c>
      <c r="E2773" s="10">
        <v>89.5</v>
      </c>
      <c r="F2773" t="s">
        <v>108</v>
      </c>
      <c r="G2773" t="s">
        <v>110</v>
      </c>
    </row>
    <row r="2774" spans="1:7">
      <c r="A2774" t="s">
        <v>68</v>
      </c>
      <c r="B2774" s="1">
        <v>45480</v>
      </c>
      <c r="C2774">
        <v>184</v>
      </c>
      <c r="D2774" s="10">
        <v>49.5</v>
      </c>
      <c r="E2774" s="10">
        <v>97.32</v>
      </c>
      <c r="F2774" t="s">
        <v>108</v>
      </c>
      <c r="G2774" t="s">
        <v>110</v>
      </c>
    </row>
    <row r="2775" spans="1:7">
      <c r="A2775" t="s">
        <v>10</v>
      </c>
      <c r="B2775" s="1">
        <v>45492</v>
      </c>
      <c r="C2775">
        <v>80</v>
      </c>
      <c r="D2775" s="10">
        <v>71.569999999999993</v>
      </c>
      <c r="E2775" s="10">
        <v>37.08</v>
      </c>
      <c r="F2775" t="s">
        <v>108</v>
      </c>
      <c r="G2775" t="s">
        <v>110</v>
      </c>
    </row>
    <row r="2776" spans="1:7">
      <c r="A2776" t="s">
        <v>66</v>
      </c>
      <c r="B2776" s="1">
        <v>45631</v>
      </c>
      <c r="C2776">
        <v>92</v>
      </c>
      <c r="D2776" s="10">
        <v>66.489999999999995</v>
      </c>
      <c r="E2776" s="10">
        <v>113.2</v>
      </c>
      <c r="F2776" t="s">
        <v>107</v>
      </c>
      <c r="G2776" t="s">
        <v>109</v>
      </c>
    </row>
    <row r="2777" spans="1:7">
      <c r="A2777" t="s">
        <v>35</v>
      </c>
      <c r="B2777" s="1">
        <v>45651</v>
      </c>
      <c r="C2777">
        <v>76</v>
      </c>
      <c r="D2777" s="10">
        <v>78.28</v>
      </c>
      <c r="E2777" s="10">
        <v>92.67</v>
      </c>
      <c r="F2777" t="s">
        <v>108</v>
      </c>
      <c r="G2777" t="s">
        <v>110</v>
      </c>
    </row>
    <row r="2778" spans="1:7">
      <c r="A2778" t="s">
        <v>92</v>
      </c>
      <c r="B2778" s="1">
        <v>44998</v>
      </c>
      <c r="C2778">
        <v>1</v>
      </c>
      <c r="D2778" s="10">
        <v>44.65</v>
      </c>
      <c r="E2778" s="10">
        <v>81.44</v>
      </c>
      <c r="F2778" t="s">
        <v>108</v>
      </c>
      <c r="G2778" t="s">
        <v>109</v>
      </c>
    </row>
    <row r="2779" spans="1:7">
      <c r="A2779" t="s">
        <v>12</v>
      </c>
      <c r="B2779" s="1">
        <v>45316</v>
      </c>
      <c r="C2779">
        <v>272</v>
      </c>
      <c r="D2779" s="10">
        <v>60.33</v>
      </c>
      <c r="E2779" s="10">
        <v>105.33</v>
      </c>
      <c r="F2779" t="s">
        <v>107</v>
      </c>
      <c r="G2779" t="s">
        <v>110</v>
      </c>
    </row>
    <row r="2780" spans="1:7">
      <c r="A2780" t="s">
        <v>21</v>
      </c>
      <c r="B2780" s="1">
        <v>45401</v>
      </c>
      <c r="C2780">
        <v>156</v>
      </c>
      <c r="D2780" s="10">
        <v>85.64</v>
      </c>
      <c r="E2780" s="10">
        <v>80.150000000000006</v>
      </c>
      <c r="F2780" t="s">
        <v>108</v>
      </c>
      <c r="G2780" t="s">
        <v>109</v>
      </c>
    </row>
    <row r="2781" spans="1:7">
      <c r="A2781" t="s">
        <v>22</v>
      </c>
      <c r="B2781" s="1">
        <v>45407</v>
      </c>
      <c r="C2781">
        <v>42</v>
      </c>
      <c r="D2781" s="10">
        <v>40.82</v>
      </c>
      <c r="E2781" s="10">
        <v>73.42</v>
      </c>
      <c r="F2781" t="s">
        <v>107</v>
      </c>
      <c r="G2781" t="s">
        <v>109</v>
      </c>
    </row>
    <row r="2782" spans="1:7">
      <c r="A2782" t="s">
        <v>57</v>
      </c>
      <c r="B2782" s="1">
        <v>45663</v>
      </c>
      <c r="C2782">
        <v>182</v>
      </c>
      <c r="D2782" s="10">
        <v>30.48</v>
      </c>
      <c r="E2782" s="10">
        <v>60.47</v>
      </c>
      <c r="F2782" t="s">
        <v>107</v>
      </c>
      <c r="G2782" t="s">
        <v>110</v>
      </c>
    </row>
    <row r="2783" spans="1:7">
      <c r="A2783" t="s">
        <v>100</v>
      </c>
      <c r="B2783" s="1">
        <v>45126</v>
      </c>
      <c r="C2783">
        <v>299</v>
      </c>
      <c r="D2783" s="10">
        <v>68.7</v>
      </c>
      <c r="E2783" s="10">
        <v>100.37</v>
      </c>
      <c r="F2783" t="s">
        <v>107</v>
      </c>
      <c r="G2783" t="s">
        <v>109</v>
      </c>
    </row>
    <row r="2784" spans="1:7">
      <c r="A2784" t="s">
        <v>78</v>
      </c>
      <c r="B2784" s="1">
        <v>45226</v>
      </c>
      <c r="C2784">
        <v>101</v>
      </c>
      <c r="D2784" s="10">
        <v>62.81</v>
      </c>
      <c r="E2784" s="10">
        <v>24.37</v>
      </c>
      <c r="F2784" t="s">
        <v>108</v>
      </c>
      <c r="G2784" t="s">
        <v>109</v>
      </c>
    </row>
    <row r="2785" spans="1:7">
      <c r="A2785" t="s">
        <v>7</v>
      </c>
      <c r="B2785" s="1">
        <v>45229</v>
      </c>
      <c r="C2785">
        <v>58</v>
      </c>
      <c r="D2785" s="10">
        <v>37.97</v>
      </c>
      <c r="E2785" s="10">
        <v>56.84</v>
      </c>
      <c r="F2785" t="s">
        <v>108</v>
      </c>
      <c r="G2785" t="s">
        <v>109</v>
      </c>
    </row>
    <row r="2786" spans="1:7">
      <c r="A2786" t="s">
        <v>20</v>
      </c>
      <c r="B2786" s="1">
        <v>45480</v>
      </c>
      <c r="C2786">
        <v>267</v>
      </c>
      <c r="D2786" s="10">
        <v>89.61</v>
      </c>
      <c r="E2786" s="10">
        <v>45.1</v>
      </c>
      <c r="F2786" t="s">
        <v>108</v>
      </c>
      <c r="G2786" t="s">
        <v>110</v>
      </c>
    </row>
    <row r="2787" spans="1:7">
      <c r="A2787" t="s">
        <v>92</v>
      </c>
      <c r="B2787" s="1">
        <v>45408</v>
      </c>
      <c r="C2787">
        <v>251</v>
      </c>
      <c r="D2787" s="10">
        <v>68.38</v>
      </c>
      <c r="E2787" s="10">
        <v>48.36</v>
      </c>
      <c r="F2787" t="s">
        <v>108</v>
      </c>
      <c r="G2787" t="s">
        <v>109</v>
      </c>
    </row>
    <row r="2788" spans="1:7">
      <c r="A2788" t="s">
        <v>61</v>
      </c>
      <c r="B2788" s="1">
        <v>45152</v>
      </c>
      <c r="C2788">
        <v>183</v>
      </c>
      <c r="D2788" s="10">
        <v>36.979999999999997</v>
      </c>
      <c r="E2788" s="10">
        <v>70.209999999999994</v>
      </c>
      <c r="F2788" t="s">
        <v>108</v>
      </c>
      <c r="G2788" t="s">
        <v>110</v>
      </c>
    </row>
    <row r="2789" spans="1:7">
      <c r="A2789" t="s">
        <v>96</v>
      </c>
      <c r="B2789" s="1">
        <v>45010</v>
      </c>
      <c r="C2789">
        <v>230</v>
      </c>
      <c r="D2789" s="10">
        <v>43.62</v>
      </c>
      <c r="E2789" s="10">
        <v>64.069999999999993</v>
      </c>
      <c r="F2789" t="s">
        <v>107</v>
      </c>
      <c r="G2789" t="s">
        <v>109</v>
      </c>
    </row>
    <row r="2790" spans="1:7">
      <c r="A2790" t="s">
        <v>55</v>
      </c>
      <c r="B2790" s="1">
        <v>45606</v>
      </c>
      <c r="C2790">
        <v>62</v>
      </c>
      <c r="D2790" s="10">
        <v>31.04</v>
      </c>
      <c r="E2790" s="10">
        <v>112.44</v>
      </c>
      <c r="F2790" t="s">
        <v>108</v>
      </c>
      <c r="G2790" t="s">
        <v>110</v>
      </c>
    </row>
    <row r="2791" spans="1:7">
      <c r="A2791" t="s">
        <v>25</v>
      </c>
      <c r="B2791" s="1">
        <v>45249</v>
      </c>
      <c r="C2791">
        <v>93</v>
      </c>
      <c r="D2791" s="10">
        <v>58.08</v>
      </c>
      <c r="E2791" s="10">
        <v>79</v>
      </c>
      <c r="F2791" t="s">
        <v>107</v>
      </c>
      <c r="G2791" t="s">
        <v>109</v>
      </c>
    </row>
    <row r="2792" spans="1:7">
      <c r="A2792" t="s">
        <v>86</v>
      </c>
      <c r="B2792" s="1">
        <v>45536</v>
      </c>
      <c r="C2792">
        <v>150</v>
      </c>
      <c r="D2792" s="10">
        <v>19.07</v>
      </c>
      <c r="E2792" s="10">
        <v>85.14</v>
      </c>
      <c r="F2792" t="s">
        <v>108</v>
      </c>
      <c r="G2792" t="s">
        <v>109</v>
      </c>
    </row>
    <row r="2793" spans="1:7">
      <c r="A2793" t="s">
        <v>56</v>
      </c>
      <c r="B2793" s="1">
        <v>45006</v>
      </c>
      <c r="C2793">
        <v>278</v>
      </c>
      <c r="D2793" s="10">
        <v>12.74</v>
      </c>
      <c r="E2793" s="10">
        <v>58.98</v>
      </c>
      <c r="F2793" t="s">
        <v>107</v>
      </c>
      <c r="G2793" t="s">
        <v>110</v>
      </c>
    </row>
    <row r="2794" spans="1:7">
      <c r="A2794" t="s">
        <v>16</v>
      </c>
      <c r="B2794" s="1">
        <v>45305</v>
      </c>
      <c r="C2794">
        <v>53</v>
      </c>
      <c r="D2794" s="10">
        <v>27.98</v>
      </c>
      <c r="E2794" s="10">
        <v>70.81</v>
      </c>
      <c r="F2794" t="s">
        <v>107</v>
      </c>
      <c r="G2794" t="s">
        <v>109</v>
      </c>
    </row>
    <row r="2795" spans="1:7">
      <c r="A2795" t="s">
        <v>29</v>
      </c>
      <c r="B2795" s="1">
        <v>45233</v>
      </c>
      <c r="C2795">
        <v>121</v>
      </c>
      <c r="D2795" s="10">
        <v>77.180000000000007</v>
      </c>
      <c r="E2795" s="10">
        <v>72.05</v>
      </c>
      <c r="F2795" t="s">
        <v>107</v>
      </c>
      <c r="G2795" t="s">
        <v>109</v>
      </c>
    </row>
    <row r="2796" spans="1:7">
      <c r="A2796" t="s">
        <v>84</v>
      </c>
      <c r="B2796" s="1">
        <v>45224</v>
      </c>
      <c r="C2796">
        <v>90</v>
      </c>
      <c r="D2796" s="10">
        <v>21.48</v>
      </c>
      <c r="E2796" s="10">
        <v>70.040000000000006</v>
      </c>
      <c r="F2796" t="s">
        <v>108</v>
      </c>
      <c r="G2796" t="s">
        <v>109</v>
      </c>
    </row>
    <row r="2797" spans="1:7">
      <c r="A2797" t="s">
        <v>83</v>
      </c>
      <c r="B2797" s="1">
        <v>45029</v>
      </c>
      <c r="C2797">
        <v>12</v>
      </c>
      <c r="D2797" s="10">
        <v>19.72</v>
      </c>
      <c r="E2797" s="10">
        <v>67.040000000000006</v>
      </c>
      <c r="F2797" t="s">
        <v>107</v>
      </c>
      <c r="G2797" t="s">
        <v>110</v>
      </c>
    </row>
    <row r="2798" spans="1:7">
      <c r="A2798" t="s">
        <v>96</v>
      </c>
      <c r="B2798" s="1">
        <v>45624</v>
      </c>
      <c r="C2798">
        <v>9</v>
      </c>
      <c r="D2798" s="10">
        <v>19.91</v>
      </c>
      <c r="E2798" s="10">
        <v>86.08</v>
      </c>
      <c r="F2798" t="s">
        <v>107</v>
      </c>
      <c r="G2798" t="s">
        <v>109</v>
      </c>
    </row>
    <row r="2799" spans="1:7">
      <c r="A2799" t="s">
        <v>89</v>
      </c>
      <c r="B2799" s="1">
        <v>45110</v>
      </c>
      <c r="C2799">
        <v>292</v>
      </c>
      <c r="D2799" s="10">
        <v>94.19</v>
      </c>
      <c r="E2799" s="10">
        <v>59.41</v>
      </c>
      <c r="F2799" t="s">
        <v>108</v>
      </c>
      <c r="G2799" t="s">
        <v>110</v>
      </c>
    </row>
    <row r="2800" spans="1:7">
      <c r="A2800" t="s">
        <v>14</v>
      </c>
      <c r="B2800" s="1">
        <v>45077</v>
      </c>
      <c r="C2800">
        <v>58</v>
      </c>
      <c r="D2800" s="10">
        <v>14.34</v>
      </c>
      <c r="E2800" s="10">
        <v>91.55</v>
      </c>
      <c r="F2800" t="s">
        <v>107</v>
      </c>
      <c r="G2800" t="s">
        <v>110</v>
      </c>
    </row>
    <row r="2801" spans="1:7">
      <c r="A2801" t="s">
        <v>25</v>
      </c>
      <c r="B2801" s="1">
        <v>45429</v>
      </c>
      <c r="C2801">
        <v>185</v>
      </c>
      <c r="D2801" s="10">
        <v>32.58</v>
      </c>
      <c r="E2801" s="10">
        <v>48.4</v>
      </c>
      <c r="F2801" t="s">
        <v>108</v>
      </c>
      <c r="G2801" t="s">
        <v>109</v>
      </c>
    </row>
    <row r="2802" spans="1:7">
      <c r="A2802" t="s">
        <v>36</v>
      </c>
      <c r="B2802" s="1">
        <v>45453</v>
      </c>
      <c r="C2802">
        <v>175</v>
      </c>
      <c r="D2802" s="10">
        <v>90.25</v>
      </c>
      <c r="E2802" s="10">
        <v>96.15</v>
      </c>
      <c r="F2802" t="s">
        <v>108</v>
      </c>
      <c r="G2802" t="s">
        <v>109</v>
      </c>
    </row>
    <row r="2803" spans="1:7">
      <c r="A2803" t="s">
        <v>84</v>
      </c>
      <c r="B2803" s="1">
        <v>45419</v>
      </c>
      <c r="C2803">
        <v>237</v>
      </c>
      <c r="D2803" s="10">
        <v>60.94</v>
      </c>
      <c r="E2803" s="10">
        <v>104.19</v>
      </c>
      <c r="F2803" t="s">
        <v>108</v>
      </c>
      <c r="G2803" t="s">
        <v>109</v>
      </c>
    </row>
    <row r="2804" spans="1:7">
      <c r="A2804" t="s">
        <v>58</v>
      </c>
      <c r="B2804" s="1">
        <v>45535</v>
      </c>
      <c r="C2804">
        <v>175</v>
      </c>
      <c r="D2804" s="10">
        <v>86.58</v>
      </c>
      <c r="E2804" s="10">
        <v>57.55</v>
      </c>
      <c r="F2804" t="s">
        <v>107</v>
      </c>
      <c r="G2804" t="s">
        <v>110</v>
      </c>
    </row>
    <row r="2805" spans="1:7">
      <c r="A2805" t="s">
        <v>86</v>
      </c>
      <c r="B2805" s="1">
        <v>45042</v>
      </c>
      <c r="C2805">
        <v>251</v>
      </c>
      <c r="D2805" s="10">
        <v>38.89</v>
      </c>
      <c r="E2805" s="10">
        <v>45.96</v>
      </c>
      <c r="F2805" t="s">
        <v>108</v>
      </c>
      <c r="G2805" t="s">
        <v>109</v>
      </c>
    </row>
    <row r="2806" spans="1:7">
      <c r="A2806" t="s">
        <v>23</v>
      </c>
      <c r="B2806" s="1">
        <v>45284</v>
      </c>
      <c r="C2806">
        <v>139</v>
      </c>
      <c r="D2806" s="10">
        <v>13.93</v>
      </c>
      <c r="E2806" s="10">
        <v>29.07</v>
      </c>
      <c r="F2806" t="s">
        <v>108</v>
      </c>
      <c r="G2806" t="s">
        <v>110</v>
      </c>
    </row>
    <row r="2807" spans="1:7">
      <c r="A2807" t="s">
        <v>28</v>
      </c>
      <c r="B2807" s="1">
        <v>45016</v>
      </c>
      <c r="C2807">
        <v>151</v>
      </c>
      <c r="D2807" s="10">
        <v>78.75</v>
      </c>
      <c r="E2807" s="10">
        <v>90.37</v>
      </c>
      <c r="F2807" t="s">
        <v>108</v>
      </c>
      <c r="G2807" t="s">
        <v>109</v>
      </c>
    </row>
    <row r="2808" spans="1:7">
      <c r="A2808" t="s">
        <v>68</v>
      </c>
      <c r="B2808" s="1">
        <v>45252</v>
      </c>
      <c r="C2808">
        <v>219</v>
      </c>
      <c r="D2808" s="10">
        <v>84.32</v>
      </c>
      <c r="E2808" s="10">
        <v>53.26</v>
      </c>
      <c r="F2808" t="s">
        <v>108</v>
      </c>
      <c r="G2808" t="s">
        <v>110</v>
      </c>
    </row>
    <row r="2809" spans="1:7">
      <c r="A2809" t="s">
        <v>30</v>
      </c>
      <c r="B2809" s="1">
        <v>45406</v>
      </c>
      <c r="C2809">
        <v>105</v>
      </c>
      <c r="D2809" s="10">
        <v>20.77</v>
      </c>
      <c r="E2809" s="10">
        <v>67.989999999999995</v>
      </c>
      <c r="F2809" t="s">
        <v>107</v>
      </c>
      <c r="G2809" t="s">
        <v>109</v>
      </c>
    </row>
    <row r="2810" spans="1:7">
      <c r="A2810" t="s">
        <v>83</v>
      </c>
      <c r="B2810" s="1">
        <v>45652</v>
      </c>
      <c r="C2810">
        <v>154</v>
      </c>
      <c r="D2810" s="10">
        <v>73.03</v>
      </c>
      <c r="E2810" s="10">
        <v>69.87</v>
      </c>
      <c r="F2810" t="s">
        <v>108</v>
      </c>
      <c r="G2810" t="s">
        <v>110</v>
      </c>
    </row>
    <row r="2811" spans="1:7">
      <c r="A2811" t="s">
        <v>30</v>
      </c>
      <c r="B2811" s="1">
        <v>45419</v>
      </c>
      <c r="C2811">
        <v>32</v>
      </c>
      <c r="D2811" s="10">
        <v>71.66</v>
      </c>
      <c r="E2811" s="10">
        <v>19.11</v>
      </c>
      <c r="F2811" t="s">
        <v>107</v>
      </c>
      <c r="G2811" t="s">
        <v>110</v>
      </c>
    </row>
    <row r="2812" spans="1:7">
      <c r="A2812" t="s">
        <v>21</v>
      </c>
      <c r="B2812" s="1">
        <v>45569</v>
      </c>
      <c r="C2812">
        <v>126</v>
      </c>
      <c r="D2812" s="10">
        <v>66.22</v>
      </c>
      <c r="E2812" s="10">
        <v>79.62</v>
      </c>
      <c r="F2812" t="s">
        <v>107</v>
      </c>
      <c r="G2812" t="s">
        <v>109</v>
      </c>
    </row>
    <row r="2813" spans="1:7">
      <c r="A2813" t="s">
        <v>82</v>
      </c>
      <c r="B2813" s="1">
        <v>45482</v>
      </c>
      <c r="C2813">
        <v>3</v>
      </c>
      <c r="D2813" s="10">
        <v>64.290000000000006</v>
      </c>
      <c r="E2813" s="10">
        <v>29.58</v>
      </c>
      <c r="F2813" t="s">
        <v>108</v>
      </c>
      <c r="G2813" t="s">
        <v>109</v>
      </c>
    </row>
    <row r="2814" spans="1:7">
      <c r="A2814" t="s">
        <v>96</v>
      </c>
      <c r="B2814" s="1">
        <v>45124</v>
      </c>
      <c r="C2814">
        <v>9</v>
      </c>
      <c r="D2814" s="10">
        <v>52.15</v>
      </c>
      <c r="E2814" s="10">
        <v>32.909999999999997</v>
      </c>
      <c r="F2814" t="s">
        <v>108</v>
      </c>
      <c r="G2814" t="s">
        <v>110</v>
      </c>
    </row>
    <row r="2815" spans="1:7">
      <c r="A2815" t="s">
        <v>103</v>
      </c>
      <c r="B2815" s="1">
        <v>45417</v>
      </c>
      <c r="C2815">
        <v>192</v>
      </c>
      <c r="D2815" s="10">
        <v>33.9</v>
      </c>
      <c r="E2815" s="10">
        <v>93.75</v>
      </c>
      <c r="F2815" t="s">
        <v>108</v>
      </c>
      <c r="G2815" t="s">
        <v>110</v>
      </c>
    </row>
    <row r="2816" spans="1:7">
      <c r="A2816" t="s">
        <v>37</v>
      </c>
      <c r="B2816" s="1">
        <v>45183</v>
      </c>
      <c r="C2816">
        <v>233</v>
      </c>
      <c r="D2816" s="10">
        <v>12.46</v>
      </c>
      <c r="E2816" s="10">
        <v>54.65</v>
      </c>
      <c r="F2816" t="s">
        <v>107</v>
      </c>
      <c r="G2816" t="s">
        <v>110</v>
      </c>
    </row>
    <row r="2817" spans="1:7">
      <c r="A2817" t="s">
        <v>64</v>
      </c>
      <c r="B2817" s="1">
        <v>45004</v>
      </c>
      <c r="C2817">
        <v>276</v>
      </c>
      <c r="D2817" s="10">
        <v>40.090000000000003</v>
      </c>
      <c r="E2817" s="10">
        <v>44.19</v>
      </c>
      <c r="F2817" t="s">
        <v>108</v>
      </c>
      <c r="G2817" t="s">
        <v>109</v>
      </c>
    </row>
    <row r="2818" spans="1:7">
      <c r="A2818" t="s">
        <v>100</v>
      </c>
      <c r="B2818" s="1">
        <v>45574</v>
      </c>
      <c r="C2818">
        <v>118</v>
      </c>
      <c r="D2818" s="10">
        <v>63.02</v>
      </c>
      <c r="E2818" s="10">
        <v>20.84</v>
      </c>
      <c r="F2818" t="s">
        <v>108</v>
      </c>
      <c r="G2818" t="s">
        <v>110</v>
      </c>
    </row>
    <row r="2819" spans="1:7">
      <c r="A2819" t="s">
        <v>89</v>
      </c>
      <c r="B2819" s="1">
        <v>45320</v>
      </c>
      <c r="C2819">
        <v>215</v>
      </c>
      <c r="D2819" s="10">
        <v>78.27</v>
      </c>
      <c r="E2819" s="10">
        <v>56.92</v>
      </c>
      <c r="F2819" t="s">
        <v>108</v>
      </c>
      <c r="G2819" t="s">
        <v>110</v>
      </c>
    </row>
    <row r="2820" spans="1:7">
      <c r="A2820" t="s">
        <v>30</v>
      </c>
      <c r="B2820" s="1">
        <v>45581</v>
      </c>
      <c r="C2820">
        <v>208</v>
      </c>
      <c r="D2820" s="10">
        <v>41.17</v>
      </c>
      <c r="E2820" s="10">
        <v>46.96</v>
      </c>
      <c r="F2820" t="s">
        <v>107</v>
      </c>
      <c r="G2820" t="s">
        <v>110</v>
      </c>
    </row>
    <row r="2821" spans="1:7">
      <c r="A2821" t="s">
        <v>98</v>
      </c>
      <c r="B2821" s="1">
        <v>45682</v>
      </c>
      <c r="C2821">
        <v>213</v>
      </c>
      <c r="D2821" s="10">
        <v>73.599999999999994</v>
      </c>
      <c r="E2821" s="10">
        <v>28.29</v>
      </c>
      <c r="F2821" t="s">
        <v>108</v>
      </c>
      <c r="G2821" t="s">
        <v>110</v>
      </c>
    </row>
    <row r="2822" spans="1:7">
      <c r="A2822" t="s">
        <v>51</v>
      </c>
      <c r="B2822" s="1">
        <v>45291</v>
      </c>
      <c r="C2822">
        <v>113</v>
      </c>
      <c r="D2822" s="10">
        <v>79.010000000000005</v>
      </c>
      <c r="E2822" s="10">
        <v>58.04</v>
      </c>
      <c r="F2822" t="s">
        <v>107</v>
      </c>
      <c r="G2822" t="s">
        <v>110</v>
      </c>
    </row>
    <row r="2823" spans="1:7">
      <c r="A2823" t="s">
        <v>78</v>
      </c>
      <c r="B2823" s="1">
        <v>45568</v>
      </c>
      <c r="C2823">
        <v>202</v>
      </c>
      <c r="D2823" s="10">
        <v>27.15</v>
      </c>
      <c r="E2823" s="10">
        <v>82.36</v>
      </c>
      <c r="F2823" t="s">
        <v>108</v>
      </c>
      <c r="G2823" t="s">
        <v>110</v>
      </c>
    </row>
    <row r="2824" spans="1:7">
      <c r="A2824" t="s">
        <v>31</v>
      </c>
      <c r="B2824" s="1">
        <v>45209</v>
      </c>
      <c r="C2824">
        <v>280</v>
      </c>
      <c r="D2824" s="10">
        <v>34</v>
      </c>
      <c r="E2824" s="10">
        <v>94.94</v>
      </c>
      <c r="F2824" t="s">
        <v>107</v>
      </c>
      <c r="G2824" t="s">
        <v>110</v>
      </c>
    </row>
    <row r="2825" spans="1:7">
      <c r="A2825" t="s">
        <v>89</v>
      </c>
      <c r="B2825" s="1">
        <v>45008</v>
      </c>
      <c r="C2825">
        <v>142</v>
      </c>
      <c r="D2825" s="10">
        <v>57.63</v>
      </c>
      <c r="E2825" s="10">
        <v>98.6</v>
      </c>
      <c r="F2825" t="s">
        <v>107</v>
      </c>
      <c r="G2825" t="s">
        <v>110</v>
      </c>
    </row>
    <row r="2826" spans="1:7">
      <c r="A2826" t="s">
        <v>41</v>
      </c>
      <c r="B2826" s="1">
        <v>45206</v>
      </c>
      <c r="C2826">
        <v>38</v>
      </c>
      <c r="D2826" s="10">
        <v>68</v>
      </c>
      <c r="E2826" s="10">
        <v>82.22</v>
      </c>
      <c r="F2826" t="s">
        <v>107</v>
      </c>
      <c r="G2826" t="s">
        <v>109</v>
      </c>
    </row>
    <row r="2827" spans="1:7">
      <c r="A2827" t="s">
        <v>105</v>
      </c>
      <c r="B2827" s="1">
        <v>45162</v>
      </c>
      <c r="C2827">
        <v>173</v>
      </c>
      <c r="D2827" s="10">
        <v>84.98</v>
      </c>
      <c r="E2827" s="10">
        <v>92.03</v>
      </c>
      <c r="F2827" t="s">
        <v>107</v>
      </c>
      <c r="G2827" t="s">
        <v>109</v>
      </c>
    </row>
    <row r="2828" spans="1:7">
      <c r="A2828" t="s">
        <v>42</v>
      </c>
      <c r="B2828" s="1">
        <v>45551</v>
      </c>
      <c r="C2828">
        <v>293</v>
      </c>
      <c r="D2828" s="10">
        <v>43.41</v>
      </c>
      <c r="E2828" s="10">
        <v>111.67</v>
      </c>
      <c r="F2828" t="s">
        <v>107</v>
      </c>
      <c r="G2828" t="s">
        <v>110</v>
      </c>
    </row>
    <row r="2829" spans="1:7">
      <c r="A2829" t="s">
        <v>50</v>
      </c>
      <c r="B2829" s="1">
        <v>45383</v>
      </c>
      <c r="C2829">
        <v>243</v>
      </c>
      <c r="D2829" s="10">
        <v>74.83</v>
      </c>
      <c r="E2829" s="10">
        <v>55.85</v>
      </c>
      <c r="F2829" t="s">
        <v>108</v>
      </c>
      <c r="G2829" t="s">
        <v>110</v>
      </c>
    </row>
    <row r="2830" spans="1:7">
      <c r="A2830" t="s">
        <v>46</v>
      </c>
      <c r="B2830" s="1">
        <v>45144</v>
      </c>
      <c r="C2830">
        <v>147</v>
      </c>
      <c r="D2830" s="10">
        <v>36.65</v>
      </c>
      <c r="E2830" s="10">
        <v>61.82</v>
      </c>
      <c r="F2830" t="s">
        <v>107</v>
      </c>
      <c r="G2830" t="s">
        <v>109</v>
      </c>
    </row>
    <row r="2831" spans="1:7">
      <c r="A2831" t="s">
        <v>72</v>
      </c>
      <c r="B2831" s="1">
        <v>45025</v>
      </c>
      <c r="C2831">
        <v>225</v>
      </c>
      <c r="D2831" s="10">
        <v>80.900000000000006</v>
      </c>
      <c r="E2831" s="10">
        <v>90.21</v>
      </c>
      <c r="F2831" t="s">
        <v>108</v>
      </c>
      <c r="G2831" t="s">
        <v>109</v>
      </c>
    </row>
    <row r="2832" spans="1:7">
      <c r="A2832" t="s">
        <v>106</v>
      </c>
      <c r="B2832" s="1">
        <v>45622</v>
      </c>
      <c r="C2832">
        <v>136</v>
      </c>
      <c r="D2832" s="10">
        <v>23.69</v>
      </c>
      <c r="E2832" s="10">
        <v>58.47</v>
      </c>
      <c r="F2832" t="s">
        <v>107</v>
      </c>
      <c r="G2832" t="s">
        <v>109</v>
      </c>
    </row>
    <row r="2833" spans="1:7">
      <c r="A2833" t="s">
        <v>63</v>
      </c>
      <c r="B2833" s="1">
        <v>45504</v>
      </c>
      <c r="C2833">
        <v>156</v>
      </c>
      <c r="D2833" s="10">
        <v>41.96</v>
      </c>
      <c r="E2833" s="10">
        <v>117.64</v>
      </c>
      <c r="F2833" t="s">
        <v>107</v>
      </c>
      <c r="G2833" t="s">
        <v>109</v>
      </c>
    </row>
    <row r="2834" spans="1:7">
      <c r="A2834" t="s">
        <v>104</v>
      </c>
      <c r="B2834" s="1">
        <v>45491</v>
      </c>
      <c r="C2834">
        <v>94</v>
      </c>
      <c r="D2834" s="10">
        <v>52.26</v>
      </c>
      <c r="E2834" s="10">
        <v>40.57</v>
      </c>
      <c r="F2834" t="s">
        <v>107</v>
      </c>
      <c r="G2834" t="s">
        <v>109</v>
      </c>
    </row>
    <row r="2835" spans="1:7">
      <c r="A2835" t="s">
        <v>74</v>
      </c>
      <c r="B2835" s="1">
        <v>45385</v>
      </c>
      <c r="C2835">
        <v>58</v>
      </c>
      <c r="D2835" s="10">
        <v>51.2</v>
      </c>
      <c r="E2835" s="10">
        <v>108.29</v>
      </c>
      <c r="F2835" t="s">
        <v>107</v>
      </c>
      <c r="G2835" t="s">
        <v>110</v>
      </c>
    </row>
    <row r="2836" spans="1:7">
      <c r="A2836" t="s">
        <v>20</v>
      </c>
      <c r="B2836" s="1">
        <v>45651</v>
      </c>
      <c r="C2836">
        <v>226</v>
      </c>
      <c r="D2836" s="10">
        <v>95.82</v>
      </c>
      <c r="E2836" s="10">
        <v>94.28</v>
      </c>
      <c r="F2836" t="s">
        <v>108</v>
      </c>
      <c r="G2836" t="s">
        <v>109</v>
      </c>
    </row>
    <row r="2837" spans="1:7">
      <c r="A2837" t="s">
        <v>66</v>
      </c>
      <c r="B2837" s="1">
        <v>45641</v>
      </c>
      <c r="C2837">
        <v>102</v>
      </c>
      <c r="D2837" s="10">
        <v>37.270000000000003</v>
      </c>
      <c r="E2837" s="10">
        <v>57.58</v>
      </c>
      <c r="F2837" t="s">
        <v>107</v>
      </c>
      <c r="G2837" t="s">
        <v>110</v>
      </c>
    </row>
    <row r="2838" spans="1:7">
      <c r="A2838" t="s">
        <v>27</v>
      </c>
      <c r="B2838" s="1">
        <v>45120</v>
      </c>
      <c r="C2838">
        <v>249</v>
      </c>
      <c r="D2838" s="10">
        <v>79.849999999999994</v>
      </c>
      <c r="E2838" s="10">
        <v>116.9</v>
      </c>
      <c r="F2838" t="s">
        <v>107</v>
      </c>
      <c r="G2838" t="s">
        <v>110</v>
      </c>
    </row>
    <row r="2839" spans="1:7">
      <c r="A2839" t="s">
        <v>21</v>
      </c>
      <c r="B2839" s="1">
        <v>45373</v>
      </c>
      <c r="C2839">
        <v>118</v>
      </c>
      <c r="D2839" s="10">
        <v>88.99</v>
      </c>
      <c r="E2839" s="10">
        <v>57.46</v>
      </c>
      <c r="F2839" t="s">
        <v>107</v>
      </c>
      <c r="G2839" t="s">
        <v>109</v>
      </c>
    </row>
    <row r="2840" spans="1:7">
      <c r="A2840" t="s">
        <v>83</v>
      </c>
      <c r="B2840" s="1">
        <v>44983</v>
      </c>
      <c r="C2840">
        <v>87</v>
      </c>
      <c r="D2840" s="10">
        <v>50.16</v>
      </c>
      <c r="E2840" s="10">
        <v>49.29</v>
      </c>
      <c r="F2840" t="s">
        <v>108</v>
      </c>
      <c r="G2840" t="s">
        <v>110</v>
      </c>
    </row>
    <row r="2841" spans="1:7">
      <c r="A2841" t="s">
        <v>15</v>
      </c>
      <c r="B2841" s="1">
        <v>45092</v>
      </c>
      <c r="C2841">
        <v>211</v>
      </c>
      <c r="D2841" s="10">
        <v>15.34</v>
      </c>
      <c r="E2841" s="10">
        <v>105.21</v>
      </c>
      <c r="F2841" t="s">
        <v>107</v>
      </c>
      <c r="G2841" t="s">
        <v>109</v>
      </c>
    </row>
    <row r="2842" spans="1:7">
      <c r="A2842" t="s">
        <v>74</v>
      </c>
      <c r="B2842" s="1">
        <v>45402</v>
      </c>
      <c r="C2842">
        <v>33</v>
      </c>
      <c r="D2842" s="10">
        <v>56.08</v>
      </c>
      <c r="E2842" s="10">
        <v>57.68</v>
      </c>
      <c r="F2842" t="s">
        <v>107</v>
      </c>
      <c r="G2842" t="s">
        <v>109</v>
      </c>
    </row>
    <row r="2843" spans="1:7">
      <c r="A2843" t="s">
        <v>62</v>
      </c>
      <c r="B2843" s="1">
        <v>45344</v>
      </c>
      <c r="C2843">
        <v>169</v>
      </c>
      <c r="D2843" s="10">
        <v>44.14</v>
      </c>
      <c r="E2843" s="10">
        <v>21.31</v>
      </c>
      <c r="F2843" t="s">
        <v>108</v>
      </c>
      <c r="G2843" t="s">
        <v>109</v>
      </c>
    </row>
    <row r="2844" spans="1:7">
      <c r="A2844" t="s">
        <v>62</v>
      </c>
      <c r="B2844" s="1">
        <v>45038</v>
      </c>
      <c r="C2844">
        <v>33</v>
      </c>
      <c r="D2844" s="10">
        <v>25.3</v>
      </c>
      <c r="E2844" s="10">
        <v>99.12</v>
      </c>
      <c r="F2844" t="s">
        <v>107</v>
      </c>
      <c r="G2844" t="s">
        <v>110</v>
      </c>
    </row>
    <row r="2845" spans="1:7">
      <c r="A2845" t="s">
        <v>22</v>
      </c>
      <c r="B2845" s="1">
        <v>45089</v>
      </c>
      <c r="C2845">
        <v>299</v>
      </c>
      <c r="D2845" s="10">
        <v>60.69</v>
      </c>
      <c r="E2845" s="10">
        <v>111.04</v>
      </c>
      <c r="F2845" t="s">
        <v>107</v>
      </c>
      <c r="G2845" t="s">
        <v>110</v>
      </c>
    </row>
    <row r="2846" spans="1:7">
      <c r="A2846" t="s">
        <v>21</v>
      </c>
      <c r="B2846" s="1">
        <v>45395</v>
      </c>
      <c r="C2846">
        <v>64</v>
      </c>
      <c r="D2846" s="10">
        <v>11.26</v>
      </c>
      <c r="E2846" s="10">
        <v>50.49</v>
      </c>
      <c r="F2846" t="s">
        <v>107</v>
      </c>
      <c r="G2846" t="s">
        <v>109</v>
      </c>
    </row>
    <row r="2847" spans="1:7">
      <c r="A2847" t="s">
        <v>50</v>
      </c>
      <c r="B2847" s="1">
        <v>45434</v>
      </c>
      <c r="C2847">
        <v>119</v>
      </c>
      <c r="D2847" s="10">
        <v>62.03</v>
      </c>
      <c r="E2847" s="10">
        <v>56.64</v>
      </c>
      <c r="F2847" t="s">
        <v>107</v>
      </c>
      <c r="G2847" t="s">
        <v>109</v>
      </c>
    </row>
    <row r="2848" spans="1:7">
      <c r="A2848" t="s">
        <v>18</v>
      </c>
      <c r="B2848" s="1">
        <v>45344</v>
      </c>
      <c r="C2848">
        <v>30</v>
      </c>
      <c r="D2848" s="10">
        <v>16.690000000000001</v>
      </c>
      <c r="E2848" s="10">
        <v>72.900000000000006</v>
      </c>
      <c r="F2848" t="s">
        <v>107</v>
      </c>
      <c r="G2848" t="s">
        <v>110</v>
      </c>
    </row>
    <row r="2849" spans="1:7">
      <c r="A2849" t="s">
        <v>88</v>
      </c>
      <c r="B2849" s="1">
        <v>45619</v>
      </c>
      <c r="C2849">
        <v>8</v>
      </c>
      <c r="D2849" s="10">
        <v>96.41</v>
      </c>
      <c r="E2849" s="10">
        <v>63.55</v>
      </c>
      <c r="F2849" t="s">
        <v>107</v>
      </c>
      <c r="G2849" t="s">
        <v>110</v>
      </c>
    </row>
    <row r="2850" spans="1:7">
      <c r="A2850" t="s">
        <v>20</v>
      </c>
      <c r="B2850" s="1">
        <v>45421</v>
      </c>
      <c r="C2850">
        <v>162</v>
      </c>
      <c r="D2850" s="10">
        <v>12.89</v>
      </c>
      <c r="E2850" s="10">
        <v>33.770000000000003</v>
      </c>
      <c r="F2850" t="s">
        <v>107</v>
      </c>
      <c r="G2850" t="s">
        <v>110</v>
      </c>
    </row>
    <row r="2851" spans="1:7">
      <c r="A2851" t="s">
        <v>22</v>
      </c>
      <c r="B2851" s="1">
        <v>45451</v>
      </c>
      <c r="C2851">
        <v>286</v>
      </c>
      <c r="D2851" s="10">
        <v>70.180000000000007</v>
      </c>
      <c r="E2851" s="10">
        <v>79.08</v>
      </c>
      <c r="F2851" t="s">
        <v>108</v>
      </c>
      <c r="G2851" t="s">
        <v>109</v>
      </c>
    </row>
    <row r="2852" spans="1:7">
      <c r="A2852" t="s">
        <v>53</v>
      </c>
      <c r="B2852" s="1">
        <v>45246</v>
      </c>
      <c r="C2852">
        <v>132</v>
      </c>
      <c r="D2852" s="10">
        <v>92.09</v>
      </c>
      <c r="E2852" s="10">
        <v>37.64</v>
      </c>
      <c r="F2852" t="s">
        <v>107</v>
      </c>
      <c r="G2852" t="s">
        <v>110</v>
      </c>
    </row>
    <row r="2853" spans="1:7">
      <c r="A2853" t="s">
        <v>20</v>
      </c>
      <c r="B2853" s="1">
        <v>45456</v>
      </c>
      <c r="C2853">
        <v>254</v>
      </c>
      <c r="D2853" s="10">
        <v>33.450000000000003</v>
      </c>
      <c r="E2853" s="10">
        <v>94.68</v>
      </c>
      <c r="F2853" t="s">
        <v>107</v>
      </c>
      <c r="G2853" t="s">
        <v>110</v>
      </c>
    </row>
    <row r="2854" spans="1:7">
      <c r="A2854" t="s">
        <v>43</v>
      </c>
      <c r="B2854" s="1">
        <v>45445</v>
      </c>
      <c r="C2854">
        <v>192</v>
      </c>
      <c r="D2854" s="10">
        <v>31.06</v>
      </c>
      <c r="E2854" s="10">
        <v>95.77</v>
      </c>
      <c r="F2854" t="s">
        <v>107</v>
      </c>
      <c r="G2854" t="s">
        <v>109</v>
      </c>
    </row>
    <row r="2855" spans="1:7">
      <c r="A2855" t="s">
        <v>11</v>
      </c>
      <c r="B2855" s="1">
        <v>45082</v>
      </c>
      <c r="C2855">
        <v>213</v>
      </c>
      <c r="D2855" s="10">
        <v>85.23</v>
      </c>
      <c r="E2855" s="10">
        <v>24.65</v>
      </c>
      <c r="F2855" t="s">
        <v>108</v>
      </c>
      <c r="G2855" t="s">
        <v>110</v>
      </c>
    </row>
    <row r="2856" spans="1:7">
      <c r="A2856" t="s">
        <v>75</v>
      </c>
      <c r="B2856" s="1">
        <v>45478</v>
      </c>
      <c r="C2856">
        <v>299</v>
      </c>
      <c r="D2856" s="10">
        <v>83.45</v>
      </c>
      <c r="E2856" s="10">
        <v>24.39</v>
      </c>
      <c r="F2856" t="s">
        <v>108</v>
      </c>
      <c r="G2856" t="s">
        <v>109</v>
      </c>
    </row>
    <row r="2857" spans="1:7">
      <c r="A2857" t="s">
        <v>8</v>
      </c>
      <c r="B2857" s="1">
        <v>45309</v>
      </c>
      <c r="C2857">
        <v>255</v>
      </c>
      <c r="D2857" s="10">
        <v>34.31</v>
      </c>
      <c r="E2857" s="10">
        <v>84.83</v>
      </c>
      <c r="F2857" t="s">
        <v>108</v>
      </c>
      <c r="G2857" t="s">
        <v>110</v>
      </c>
    </row>
    <row r="2858" spans="1:7">
      <c r="A2858" t="s">
        <v>66</v>
      </c>
      <c r="B2858" s="1">
        <v>45566</v>
      </c>
      <c r="C2858">
        <v>19</v>
      </c>
      <c r="D2858" s="10">
        <v>66.569999999999993</v>
      </c>
      <c r="E2858" s="10">
        <v>90.81</v>
      </c>
      <c r="F2858" t="s">
        <v>107</v>
      </c>
      <c r="G2858" t="s">
        <v>109</v>
      </c>
    </row>
    <row r="2859" spans="1:7">
      <c r="A2859" t="s">
        <v>82</v>
      </c>
      <c r="B2859" s="1">
        <v>45529</v>
      </c>
      <c r="C2859">
        <v>251</v>
      </c>
      <c r="D2859" s="10">
        <v>10.73</v>
      </c>
      <c r="E2859" s="10">
        <v>74.37</v>
      </c>
      <c r="F2859" t="s">
        <v>108</v>
      </c>
      <c r="G2859" t="s">
        <v>109</v>
      </c>
    </row>
    <row r="2860" spans="1:7">
      <c r="A2860" t="s">
        <v>70</v>
      </c>
      <c r="B2860" s="1">
        <v>45602</v>
      </c>
      <c r="C2860">
        <v>146</v>
      </c>
      <c r="D2860" s="10">
        <v>72.64</v>
      </c>
      <c r="E2860" s="10">
        <v>79.34</v>
      </c>
      <c r="F2860" t="s">
        <v>108</v>
      </c>
      <c r="G2860" t="s">
        <v>110</v>
      </c>
    </row>
    <row r="2861" spans="1:7">
      <c r="A2861" t="s">
        <v>96</v>
      </c>
      <c r="B2861" s="1">
        <v>45246</v>
      </c>
      <c r="C2861">
        <v>133</v>
      </c>
      <c r="D2861" s="10">
        <v>44.48</v>
      </c>
      <c r="E2861" s="10">
        <v>85.4</v>
      </c>
      <c r="F2861" t="s">
        <v>107</v>
      </c>
      <c r="G2861" t="s">
        <v>109</v>
      </c>
    </row>
    <row r="2862" spans="1:7">
      <c r="A2862" t="s">
        <v>58</v>
      </c>
      <c r="B2862" s="1">
        <v>45151</v>
      </c>
      <c r="C2862">
        <v>159</v>
      </c>
      <c r="D2862" s="10">
        <v>13.72</v>
      </c>
      <c r="E2862" s="10">
        <v>114.69</v>
      </c>
      <c r="F2862" t="s">
        <v>107</v>
      </c>
      <c r="G2862" t="s">
        <v>110</v>
      </c>
    </row>
    <row r="2863" spans="1:7">
      <c r="A2863" t="s">
        <v>81</v>
      </c>
      <c r="B2863" s="1">
        <v>45388</v>
      </c>
      <c r="C2863">
        <v>26</v>
      </c>
      <c r="D2863" s="10">
        <v>58.66</v>
      </c>
      <c r="E2863" s="10">
        <v>95.35</v>
      </c>
      <c r="F2863" t="s">
        <v>107</v>
      </c>
      <c r="G2863" t="s">
        <v>110</v>
      </c>
    </row>
    <row r="2864" spans="1:7">
      <c r="A2864" t="s">
        <v>77</v>
      </c>
      <c r="B2864" s="1">
        <v>45113</v>
      </c>
      <c r="C2864">
        <v>246</v>
      </c>
      <c r="D2864" s="10">
        <v>43.2</v>
      </c>
      <c r="E2864" s="10">
        <v>73.260000000000005</v>
      </c>
      <c r="F2864" t="s">
        <v>107</v>
      </c>
      <c r="G2864" t="s">
        <v>110</v>
      </c>
    </row>
    <row r="2865" spans="1:7">
      <c r="A2865" t="s">
        <v>27</v>
      </c>
      <c r="B2865" s="1">
        <v>45463</v>
      </c>
      <c r="C2865">
        <v>73</v>
      </c>
      <c r="D2865" s="10">
        <v>95.87</v>
      </c>
      <c r="E2865" s="10">
        <v>53</v>
      </c>
      <c r="F2865" t="s">
        <v>108</v>
      </c>
      <c r="G2865" t="s">
        <v>110</v>
      </c>
    </row>
    <row r="2866" spans="1:7">
      <c r="A2866" t="s">
        <v>35</v>
      </c>
      <c r="B2866" s="1">
        <v>45058</v>
      </c>
      <c r="C2866">
        <v>96</v>
      </c>
      <c r="D2866" s="10">
        <v>47.76</v>
      </c>
      <c r="E2866" s="10">
        <v>53.32</v>
      </c>
      <c r="F2866" t="s">
        <v>108</v>
      </c>
      <c r="G2866" t="s">
        <v>110</v>
      </c>
    </row>
    <row r="2867" spans="1:7">
      <c r="A2867" t="s">
        <v>46</v>
      </c>
      <c r="B2867" s="1">
        <v>45478</v>
      </c>
      <c r="C2867">
        <v>284</v>
      </c>
      <c r="D2867" s="10">
        <v>92.33</v>
      </c>
      <c r="E2867" s="10">
        <v>106.4</v>
      </c>
      <c r="F2867" t="s">
        <v>108</v>
      </c>
      <c r="G2867" t="s">
        <v>110</v>
      </c>
    </row>
    <row r="2868" spans="1:7">
      <c r="A2868" t="s">
        <v>104</v>
      </c>
      <c r="B2868" s="1">
        <v>45345</v>
      </c>
      <c r="C2868">
        <v>143</v>
      </c>
      <c r="D2868" s="10">
        <v>51.08</v>
      </c>
      <c r="E2868" s="10">
        <v>54.02</v>
      </c>
      <c r="F2868" t="s">
        <v>108</v>
      </c>
      <c r="G2868" t="s">
        <v>110</v>
      </c>
    </row>
    <row r="2869" spans="1:7">
      <c r="A2869" t="s">
        <v>79</v>
      </c>
      <c r="B2869" s="1">
        <v>45503</v>
      </c>
      <c r="C2869">
        <v>75</v>
      </c>
      <c r="D2869" s="10">
        <v>27.32</v>
      </c>
      <c r="E2869" s="10">
        <v>103.08</v>
      </c>
      <c r="F2869" t="s">
        <v>108</v>
      </c>
      <c r="G2869" t="s">
        <v>110</v>
      </c>
    </row>
    <row r="2870" spans="1:7">
      <c r="A2870" t="s">
        <v>44</v>
      </c>
      <c r="B2870" s="1">
        <v>45626</v>
      </c>
      <c r="C2870">
        <v>162</v>
      </c>
      <c r="D2870" s="10">
        <v>71.540000000000006</v>
      </c>
      <c r="E2870" s="10">
        <v>111.3</v>
      </c>
      <c r="F2870" t="s">
        <v>108</v>
      </c>
      <c r="G2870" t="s">
        <v>110</v>
      </c>
    </row>
    <row r="2871" spans="1:7">
      <c r="A2871" t="s">
        <v>8</v>
      </c>
      <c r="B2871" s="1">
        <v>45145</v>
      </c>
      <c r="C2871">
        <v>221</v>
      </c>
      <c r="D2871" s="10">
        <v>81.97</v>
      </c>
      <c r="E2871" s="10">
        <v>35.35</v>
      </c>
      <c r="F2871" t="s">
        <v>108</v>
      </c>
      <c r="G2871" t="s">
        <v>109</v>
      </c>
    </row>
    <row r="2872" spans="1:7">
      <c r="A2872" t="s">
        <v>50</v>
      </c>
      <c r="B2872" s="1">
        <v>45102</v>
      </c>
      <c r="C2872">
        <v>49</v>
      </c>
      <c r="D2872" s="10">
        <v>80.08</v>
      </c>
      <c r="E2872" s="10">
        <v>103.33</v>
      </c>
      <c r="F2872" t="s">
        <v>108</v>
      </c>
      <c r="G2872" t="s">
        <v>109</v>
      </c>
    </row>
    <row r="2873" spans="1:7">
      <c r="A2873" t="s">
        <v>55</v>
      </c>
      <c r="B2873" s="1">
        <v>45042</v>
      </c>
      <c r="C2873">
        <v>208</v>
      </c>
      <c r="D2873" s="10">
        <v>55.45</v>
      </c>
      <c r="E2873" s="10">
        <v>92.16</v>
      </c>
      <c r="F2873" t="s">
        <v>108</v>
      </c>
      <c r="G2873" t="s">
        <v>109</v>
      </c>
    </row>
    <row r="2874" spans="1:7">
      <c r="A2874" t="s">
        <v>57</v>
      </c>
      <c r="B2874" s="1">
        <v>45135</v>
      </c>
      <c r="C2874">
        <v>257</v>
      </c>
      <c r="D2874" s="10">
        <v>79.540000000000006</v>
      </c>
      <c r="E2874" s="10">
        <v>111.8</v>
      </c>
      <c r="F2874" t="s">
        <v>107</v>
      </c>
      <c r="G2874" t="s">
        <v>109</v>
      </c>
    </row>
    <row r="2875" spans="1:7">
      <c r="A2875" t="s">
        <v>44</v>
      </c>
      <c r="B2875" s="1">
        <v>45234</v>
      </c>
      <c r="C2875">
        <v>46</v>
      </c>
      <c r="D2875" s="10">
        <v>96.79</v>
      </c>
      <c r="E2875" s="10">
        <v>95.13</v>
      </c>
      <c r="F2875" t="s">
        <v>108</v>
      </c>
      <c r="G2875" t="s">
        <v>109</v>
      </c>
    </row>
    <row r="2876" spans="1:7">
      <c r="A2876" t="s">
        <v>7</v>
      </c>
      <c r="B2876" s="1">
        <v>45326</v>
      </c>
      <c r="C2876">
        <v>72</v>
      </c>
      <c r="D2876" s="10">
        <v>43.74</v>
      </c>
      <c r="E2876" s="10">
        <v>79.95</v>
      </c>
      <c r="F2876" t="s">
        <v>108</v>
      </c>
      <c r="G2876" t="s">
        <v>109</v>
      </c>
    </row>
    <row r="2877" spans="1:7">
      <c r="A2877" t="s">
        <v>40</v>
      </c>
      <c r="B2877" s="1">
        <v>45267</v>
      </c>
      <c r="C2877">
        <v>211</v>
      </c>
      <c r="D2877" s="10">
        <v>57.17</v>
      </c>
      <c r="E2877" s="10">
        <v>30.49</v>
      </c>
      <c r="F2877" t="s">
        <v>108</v>
      </c>
      <c r="G2877" t="s">
        <v>110</v>
      </c>
    </row>
    <row r="2878" spans="1:7">
      <c r="A2878" t="s">
        <v>13</v>
      </c>
      <c r="B2878" s="1">
        <v>45501</v>
      </c>
      <c r="C2878">
        <v>251</v>
      </c>
      <c r="D2878" s="10">
        <v>36.200000000000003</v>
      </c>
      <c r="E2878" s="10">
        <v>53.28</v>
      </c>
      <c r="F2878" t="s">
        <v>107</v>
      </c>
      <c r="G2878" t="s">
        <v>110</v>
      </c>
    </row>
    <row r="2879" spans="1:7">
      <c r="A2879" t="s">
        <v>87</v>
      </c>
      <c r="B2879" s="1">
        <v>45676</v>
      </c>
      <c r="C2879">
        <v>273</v>
      </c>
      <c r="D2879" s="10">
        <v>46.71</v>
      </c>
      <c r="E2879" s="10">
        <v>95.18</v>
      </c>
      <c r="F2879" t="s">
        <v>108</v>
      </c>
      <c r="G2879" t="s">
        <v>109</v>
      </c>
    </row>
    <row r="2880" spans="1:7">
      <c r="A2880" t="s">
        <v>94</v>
      </c>
      <c r="B2880" s="1">
        <v>45585</v>
      </c>
      <c r="C2880">
        <v>231</v>
      </c>
      <c r="D2880" s="10">
        <v>40.6</v>
      </c>
      <c r="E2880" s="10">
        <v>34.65</v>
      </c>
      <c r="F2880" t="s">
        <v>107</v>
      </c>
      <c r="G2880" t="s">
        <v>110</v>
      </c>
    </row>
    <row r="2881" spans="1:7">
      <c r="A2881" t="s">
        <v>13</v>
      </c>
      <c r="B2881" s="1">
        <v>45529</v>
      </c>
      <c r="C2881">
        <v>1</v>
      </c>
      <c r="D2881" s="10">
        <v>89.85</v>
      </c>
      <c r="E2881" s="10">
        <v>44.73</v>
      </c>
      <c r="F2881" t="s">
        <v>108</v>
      </c>
      <c r="G2881" t="s">
        <v>109</v>
      </c>
    </row>
    <row r="2882" spans="1:7">
      <c r="A2882" t="s">
        <v>94</v>
      </c>
      <c r="B2882" s="1">
        <v>45433</v>
      </c>
      <c r="C2882">
        <v>205</v>
      </c>
      <c r="D2882" s="10">
        <v>37.53</v>
      </c>
      <c r="E2882" s="10">
        <v>39.17</v>
      </c>
      <c r="F2882" t="s">
        <v>108</v>
      </c>
      <c r="G2882" t="s">
        <v>110</v>
      </c>
    </row>
    <row r="2883" spans="1:7">
      <c r="A2883" t="s">
        <v>23</v>
      </c>
      <c r="B2883" s="1">
        <v>45080</v>
      </c>
      <c r="C2883">
        <v>238</v>
      </c>
      <c r="D2883" s="10">
        <v>26.88</v>
      </c>
      <c r="E2883" s="10">
        <v>59.09</v>
      </c>
      <c r="F2883" t="s">
        <v>107</v>
      </c>
      <c r="G2883" t="s">
        <v>110</v>
      </c>
    </row>
    <row r="2884" spans="1:7">
      <c r="A2884" t="s">
        <v>43</v>
      </c>
      <c r="B2884" s="1">
        <v>45347</v>
      </c>
      <c r="C2884">
        <v>263</v>
      </c>
      <c r="D2884" s="10">
        <v>20.99</v>
      </c>
      <c r="E2884" s="10">
        <v>51.31</v>
      </c>
      <c r="F2884" t="s">
        <v>108</v>
      </c>
      <c r="G2884" t="s">
        <v>110</v>
      </c>
    </row>
    <row r="2885" spans="1:7">
      <c r="A2885" t="s">
        <v>44</v>
      </c>
      <c r="B2885" s="1">
        <v>45542</v>
      </c>
      <c r="C2885">
        <v>158</v>
      </c>
      <c r="D2885" s="10">
        <v>79.38</v>
      </c>
      <c r="E2885" s="10">
        <v>42.73</v>
      </c>
      <c r="F2885" t="s">
        <v>107</v>
      </c>
      <c r="G2885" t="s">
        <v>110</v>
      </c>
    </row>
    <row r="2886" spans="1:7">
      <c r="A2886" t="s">
        <v>16</v>
      </c>
      <c r="B2886" s="1">
        <v>45203</v>
      </c>
      <c r="C2886">
        <v>258</v>
      </c>
      <c r="D2886" s="10">
        <v>29.79</v>
      </c>
      <c r="E2886" s="10">
        <v>80.180000000000007</v>
      </c>
      <c r="F2886" t="s">
        <v>107</v>
      </c>
      <c r="G2886" t="s">
        <v>109</v>
      </c>
    </row>
    <row r="2887" spans="1:7">
      <c r="A2887" t="s">
        <v>33</v>
      </c>
      <c r="B2887" s="1">
        <v>45563</v>
      </c>
      <c r="C2887">
        <v>45</v>
      </c>
      <c r="D2887" s="10">
        <v>27.62</v>
      </c>
      <c r="E2887" s="10">
        <v>86.6</v>
      </c>
      <c r="F2887" t="s">
        <v>108</v>
      </c>
      <c r="G2887" t="s">
        <v>110</v>
      </c>
    </row>
    <row r="2888" spans="1:7">
      <c r="A2888" t="s">
        <v>11</v>
      </c>
      <c r="B2888" s="1">
        <v>45030</v>
      </c>
      <c r="C2888">
        <v>145</v>
      </c>
      <c r="D2888" s="10">
        <v>85.12</v>
      </c>
      <c r="E2888" s="10">
        <v>78.23</v>
      </c>
      <c r="F2888" t="s">
        <v>108</v>
      </c>
      <c r="G2888" t="s">
        <v>110</v>
      </c>
    </row>
    <row r="2889" spans="1:7">
      <c r="A2889" t="s">
        <v>15</v>
      </c>
      <c r="B2889" s="1">
        <v>45562</v>
      </c>
      <c r="C2889">
        <v>122</v>
      </c>
      <c r="D2889" s="10">
        <v>30.9</v>
      </c>
      <c r="E2889" s="10">
        <v>64.739999999999995</v>
      </c>
      <c r="F2889" t="s">
        <v>108</v>
      </c>
      <c r="G2889" t="s">
        <v>109</v>
      </c>
    </row>
    <row r="2890" spans="1:7">
      <c r="A2890" t="s">
        <v>55</v>
      </c>
      <c r="B2890" s="1">
        <v>45390</v>
      </c>
      <c r="C2890">
        <v>136</v>
      </c>
      <c r="D2890" s="10">
        <v>68.16</v>
      </c>
      <c r="E2890" s="10">
        <v>106.75</v>
      </c>
      <c r="F2890" t="s">
        <v>108</v>
      </c>
      <c r="G2890" t="s">
        <v>109</v>
      </c>
    </row>
    <row r="2891" spans="1:7">
      <c r="A2891" t="s">
        <v>104</v>
      </c>
      <c r="B2891" s="1">
        <v>45229</v>
      </c>
      <c r="C2891">
        <v>231</v>
      </c>
      <c r="D2891" s="10">
        <v>79.540000000000006</v>
      </c>
      <c r="E2891" s="10">
        <v>65.069999999999993</v>
      </c>
      <c r="F2891" t="s">
        <v>108</v>
      </c>
      <c r="G2891" t="s">
        <v>109</v>
      </c>
    </row>
    <row r="2892" spans="1:7">
      <c r="A2892" t="s">
        <v>22</v>
      </c>
      <c r="B2892" s="1">
        <v>45456</v>
      </c>
      <c r="C2892">
        <v>42</v>
      </c>
      <c r="D2892" s="10">
        <v>74.03</v>
      </c>
      <c r="E2892" s="10">
        <v>24.92</v>
      </c>
      <c r="F2892" t="s">
        <v>108</v>
      </c>
      <c r="G2892" t="s">
        <v>109</v>
      </c>
    </row>
    <row r="2893" spans="1:7">
      <c r="A2893" t="s">
        <v>86</v>
      </c>
      <c r="B2893" s="1">
        <v>45319</v>
      </c>
      <c r="C2893">
        <v>6</v>
      </c>
      <c r="D2893" s="10">
        <v>71.239999999999995</v>
      </c>
      <c r="E2893" s="10">
        <v>100.27</v>
      </c>
      <c r="F2893" t="s">
        <v>108</v>
      </c>
      <c r="G2893" t="s">
        <v>109</v>
      </c>
    </row>
    <row r="2894" spans="1:7">
      <c r="A2894" t="s">
        <v>104</v>
      </c>
      <c r="B2894" s="1">
        <v>45311</v>
      </c>
      <c r="C2894">
        <v>115</v>
      </c>
      <c r="D2894" s="10">
        <v>51.74</v>
      </c>
      <c r="E2894" s="10">
        <v>42.45</v>
      </c>
      <c r="F2894" t="s">
        <v>108</v>
      </c>
      <c r="G2894" t="s">
        <v>110</v>
      </c>
    </row>
    <row r="2895" spans="1:7">
      <c r="A2895" t="s">
        <v>31</v>
      </c>
      <c r="B2895" s="1">
        <v>45162</v>
      </c>
      <c r="C2895">
        <v>281</v>
      </c>
      <c r="D2895" s="10">
        <v>16.649999999999999</v>
      </c>
      <c r="E2895" s="10">
        <v>67.81</v>
      </c>
      <c r="F2895" t="s">
        <v>107</v>
      </c>
      <c r="G2895" t="s">
        <v>110</v>
      </c>
    </row>
    <row r="2896" spans="1:7">
      <c r="A2896" t="s">
        <v>19</v>
      </c>
      <c r="B2896" s="1">
        <v>44982</v>
      </c>
      <c r="C2896">
        <v>208</v>
      </c>
      <c r="D2896" s="10">
        <v>52.76</v>
      </c>
      <c r="E2896" s="10">
        <v>30.8</v>
      </c>
      <c r="F2896" t="s">
        <v>108</v>
      </c>
      <c r="G2896" t="s">
        <v>110</v>
      </c>
    </row>
    <row r="2897" spans="1:7">
      <c r="A2897" t="s">
        <v>45</v>
      </c>
      <c r="B2897" s="1">
        <v>45527</v>
      </c>
      <c r="C2897">
        <v>225</v>
      </c>
      <c r="D2897" s="10">
        <v>64.459999999999994</v>
      </c>
      <c r="E2897" s="10">
        <v>49.96</v>
      </c>
      <c r="F2897" t="s">
        <v>107</v>
      </c>
      <c r="G2897" t="s">
        <v>110</v>
      </c>
    </row>
    <row r="2898" spans="1:7">
      <c r="A2898" t="s">
        <v>71</v>
      </c>
      <c r="B2898" s="1">
        <v>45310</v>
      </c>
      <c r="C2898">
        <v>287</v>
      </c>
      <c r="D2898" s="10">
        <v>66.709999999999994</v>
      </c>
      <c r="E2898" s="10">
        <v>91.34</v>
      </c>
      <c r="F2898" t="s">
        <v>107</v>
      </c>
      <c r="G2898" t="s">
        <v>110</v>
      </c>
    </row>
    <row r="2899" spans="1:7">
      <c r="A2899" t="s">
        <v>31</v>
      </c>
      <c r="B2899" s="1">
        <v>45678</v>
      </c>
      <c r="C2899">
        <v>299</v>
      </c>
      <c r="D2899" s="10">
        <v>42.89</v>
      </c>
      <c r="E2899" s="10">
        <v>58.6</v>
      </c>
      <c r="F2899" t="s">
        <v>107</v>
      </c>
      <c r="G2899" t="s">
        <v>110</v>
      </c>
    </row>
    <row r="2900" spans="1:7">
      <c r="A2900" t="s">
        <v>8</v>
      </c>
      <c r="B2900" s="1">
        <v>45022</v>
      </c>
      <c r="C2900">
        <v>244</v>
      </c>
      <c r="D2900" s="10">
        <v>39.450000000000003</v>
      </c>
      <c r="E2900" s="10">
        <v>25.9</v>
      </c>
      <c r="F2900" t="s">
        <v>107</v>
      </c>
      <c r="G2900" t="s">
        <v>110</v>
      </c>
    </row>
    <row r="2901" spans="1:7">
      <c r="A2901" t="s">
        <v>19</v>
      </c>
      <c r="B2901" s="1">
        <v>45259</v>
      </c>
      <c r="C2901">
        <v>177</v>
      </c>
      <c r="D2901" s="10">
        <v>78.67</v>
      </c>
      <c r="E2901" s="10">
        <v>82.07</v>
      </c>
      <c r="F2901" t="s">
        <v>107</v>
      </c>
      <c r="G2901" t="s">
        <v>109</v>
      </c>
    </row>
    <row r="2902" spans="1:7">
      <c r="A2902" t="s">
        <v>91</v>
      </c>
      <c r="B2902" s="1">
        <v>44999</v>
      </c>
      <c r="C2902">
        <v>135</v>
      </c>
      <c r="D2902" s="10">
        <v>99.43</v>
      </c>
      <c r="E2902" s="10">
        <v>45.82</v>
      </c>
      <c r="F2902" t="s">
        <v>107</v>
      </c>
      <c r="G2902" t="s">
        <v>109</v>
      </c>
    </row>
    <row r="2903" spans="1:7">
      <c r="A2903" t="s">
        <v>67</v>
      </c>
      <c r="B2903" s="1">
        <v>45231</v>
      </c>
      <c r="C2903">
        <v>93</v>
      </c>
      <c r="D2903" s="10">
        <v>23.5</v>
      </c>
      <c r="E2903" s="10">
        <v>27.01</v>
      </c>
      <c r="F2903" t="s">
        <v>108</v>
      </c>
      <c r="G2903" t="s">
        <v>110</v>
      </c>
    </row>
    <row r="2904" spans="1:7">
      <c r="A2904" t="s">
        <v>85</v>
      </c>
      <c r="B2904" s="1">
        <v>45094</v>
      </c>
      <c r="C2904">
        <v>285</v>
      </c>
      <c r="D2904" s="10">
        <v>35.200000000000003</v>
      </c>
      <c r="E2904" s="10">
        <v>47.15</v>
      </c>
      <c r="F2904" t="s">
        <v>108</v>
      </c>
      <c r="G2904" t="s">
        <v>110</v>
      </c>
    </row>
    <row r="2905" spans="1:7">
      <c r="A2905" t="s">
        <v>49</v>
      </c>
      <c r="B2905" s="1">
        <v>45188</v>
      </c>
      <c r="C2905">
        <v>196</v>
      </c>
      <c r="D2905" s="10">
        <v>23.38</v>
      </c>
      <c r="E2905" s="10">
        <v>27.97</v>
      </c>
      <c r="F2905" t="s">
        <v>108</v>
      </c>
      <c r="G2905" t="s">
        <v>109</v>
      </c>
    </row>
    <row r="2906" spans="1:7">
      <c r="A2906" t="s">
        <v>106</v>
      </c>
      <c r="B2906" s="1">
        <v>45528</v>
      </c>
      <c r="C2906">
        <v>143</v>
      </c>
      <c r="D2906" s="10">
        <v>42.55</v>
      </c>
      <c r="E2906" s="10">
        <v>18.88</v>
      </c>
      <c r="F2906" t="s">
        <v>107</v>
      </c>
      <c r="G2906" t="s">
        <v>110</v>
      </c>
    </row>
    <row r="2907" spans="1:7">
      <c r="A2907" t="s">
        <v>94</v>
      </c>
      <c r="B2907" s="1">
        <v>45040</v>
      </c>
      <c r="C2907">
        <v>178</v>
      </c>
      <c r="D2907" s="10">
        <v>78.89</v>
      </c>
      <c r="E2907" s="10">
        <v>50.47</v>
      </c>
      <c r="F2907" t="s">
        <v>107</v>
      </c>
      <c r="G2907" t="s">
        <v>110</v>
      </c>
    </row>
    <row r="2908" spans="1:7">
      <c r="A2908" t="s">
        <v>64</v>
      </c>
      <c r="B2908" s="1">
        <v>45462</v>
      </c>
      <c r="C2908">
        <v>278</v>
      </c>
      <c r="D2908" s="10">
        <v>13.27</v>
      </c>
      <c r="E2908" s="10">
        <v>72.58</v>
      </c>
      <c r="F2908" t="s">
        <v>107</v>
      </c>
      <c r="G2908" t="s">
        <v>110</v>
      </c>
    </row>
    <row r="2909" spans="1:7">
      <c r="A2909" t="s">
        <v>94</v>
      </c>
      <c r="B2909" s="1">
        <v>45227</v>
      </c>
      <c r="C2909">
        <v>89</v>
      </c>
      <c r="D2909" s="10">
        <v>78.709999999999994</v>
      </c>
      <c r="E2909" s="10">
        <v>71.31</v>
      </c>
      <c r="F2909" t="s">
        <v>107</v>
      </c>
      <c r="G2909" t="s">
        <v>109</v>
      </c>
    </row>
    <row r="2910" spans="1:7">
      <c r="A2910" t="s">
        <v>32</v>
      </c>
      <c r="B2910" s="1">
        <v>45016</v>
      </c>
      <c r="C2910">
        <v>287</v>
      </c>
      <c r="D2910" s="10">
        <v>82.07</v>
      </c>
      <c r="E2910" s="10">
        <v>99</v>
      </c>
      <c r="F2910" t="s">
        <v>108</v>
      </c>
      <c r="G2910" t="s">
        <v>110</v>
      </c>
    </row>
    <row r="2911" spans="1:7">
      <c r="A2911" t="s">
        <v>82</v>
      </c>
      <c r="B2911" s="1">
        <v>45097</v>
      </c>
      <c r="C2911">
        <v>282</v>
      </c>
      <c r="D2911" s="10">
        <v>10.69</v>
      </c>
      <c r="E2911" s="10">
        <v>82.82</v>
      </c>
      <c r="F2911" t="s">
        <v>107</v>
      </c>
      <c r="G2911" t="s">
        <v>110</v>
      </c>
    </row>
    <row r="2912" spans="1:7">
      <c r="A2912" t="s">
        <v>11</v>
      </c>
      <c r="B2912" s="1">
        <v>45078</v>
      </c>
      <c r="C2912">
        <v>255</v>
      </c>
      <c r="D2912" s="10">
        <v>87.25</v>
      </c>
      <c r="E2912" s="10">
        <v>96.79</v>
      </c>
      <c r="F2912" t="s">
        <v>108</v>
      </c>
      <c r="G2912" t="s">
        <v>109</v>
      </c>
    </row>
    <row r="2913" spans="1:7">
      <c r="A2913" t="s">
        <v>36</v>
      </c>
      <c r="B2913" s="1">
        <v>45298</v>
      </c>
      <c r="C2913">
        <v>27</v>
      </c>
      <c r="D2913" s="10">
        <v>18.170000000000002</v>
      </c>
      <c r="E2913" s="10">
        <v>79.39</v>
      </c>
      <c r="F2913" t="s">
        <v>107</v>
      </c>
      <c r="G2913" t="s">
        <v>110</v>
      </c>
    </row>
    <row r="2914" spans="1:7">
      <c r="A2914" t="s">
        <v>96</v>
      </c>
      <c r="B2914" s="1">
        <v>45550</v>
      </c>
      <c r="C2914">
        <v>291</v>
      </c>
      <c r="D2914" s="10">
        <v>19.670000000000002</v>
      </c>
      <c r="E2914" s="10">
        <v>100.45</v>
      </c>
      <c r="F2914" t="s">
        <v>108</v>
      </c>
      <c r="G2914" t="s">
        <v>110</v>
      </c>
    </row>
    <row r="2915" spans="1:7">
      <c r="A2915" t="s">
        <v>9</v>
      </c>
      <c r="B2915" s="1">
        <v>44980</v>
      </c>
      <c r="C2915">
        <v>20</v>
      </c>
      <c r="D2915" s="10">
        <v>15.47</v>
      </c>
      <c r="E2915" s="10">
        <v>67.33</v>
      </c>
      <c r="F2915" t="s">
        <v>107</v>
      </c>
      <c r="G2915" t="s">
        <v>109</v>
      </c>
    </row>
    <row r="2916" spans="1:7">
      <c r="A2916" t="s">
        <v>75</v>
      </c>
      <c r="B2916" s="1">
        <v>45214</v>
      </c>
      <c r="C2916">
        <v>285</v>
      </c>
      <c r="D2916" s="10">
        <v>27.13</v>
      </c>
      <c r="E2916" s="10">
        <v>40.92</v>
      </c>
      <c r="F2916" t="s">
        <v>108</v>
      </c>
      <c r="G2916" t="s">
        <v>110</v>
      </c>
    </row>
    <row r="2917" spans="1:7">
      <c r="A2917" t="s">
        <v>40</v>
      </c>
      <c r="B2917" s="1">
        <v>45336</v>
      </c>
      <c r="C2917">
        <v>34</v>
      </c>
      <c r="D2917" s="10">
        <v>63.03</v>
      </c>
      <c r="E2917" s="10">
        <v>70.75</v>
      </c>
      <c r="F2917" t="s">
        <v>108</v>
      </c>
      <c r="G2917" t="s">
        <v>109</v>
      </c>
    </row>
    <row r="2918" spans="1:7">
      <c r="A2918" t="s">
        <v>72</v>
      </c>
      <c r="B2918" s="1">
        <v>45599</v>
      </c>
      <c r="C2918">
        <v>38</v>
      </c>
      <c r="D2918" s="10">
        <v>73.569999999999993</v>
      </c>
      <c r="E2918" s="10">
        <v>62.69</v>
      </c>
      <c r="F2918" t="s">
        <v>107</v>
      </c>
      <c r="G2918" t="s">
        <v>109</v>
      </c>
    </row>
    <row r="2919" spans="1:7">
      <c r="A2919" t="s">
        <v>95</v>
      </c>
      <c r="B2919" s="1">
        <v>45145</v>
      </c>
      <c r="C2919">
        <v>58</v>
      </c>
      <c r="D2919" s="10">
        <v>83.57</v>
      </c>
      <c r="E2919" s="10">
        <v>107.27</v>
      </c>
      <c r="F2919" t="s">
        <v>107</v>
      </c>
      <c r="G2919" t="s">
        <v>110</v>
      </c>
    </row>
    <row r="2920" spans="1:7">
      <c r="A2920" t="s">
        <v>59</v>
      </c>
      <c r="B2920" s="1">
        <v>45289</v>
      </c>
      <c r="C2920">
        <v>275</v>
      </c>
      <c r="D2920" s="10">
        <v>87.4</v>
      </c>
      <c r="E2920" s="10">
        <v>76.400000000000006</v>
      </c>
      <c r="F2920" t="s">
        <v>107</v>
      </c>
      <c r="G2920" t="s">
        <v>110</v>
      </c>
    </row>
    <row r="2921" spans="1:7">
      <c r="A2921" t="s">
        <v>83</v>
      </c>
      <c r="B2921" s="1">
        <v>45341</v>
      </c>
      <c r="C2921">
        <v>264</v>
      </c>
      <c r="D2921" s="10">
        <v>10.62</v>
      </c>
      <c r="E2921" s="10">
        <v>101.99</v>
      </c>
      <c r="F2921" t="s">
        <v>108</v>
      </c>
      <c r="G2921" t="s">
        <v>109</v>
      </c>
    </row>
    <row r="2922" spans="1:7">
      <c r="A2922" t="s">
        <v>49</v>
      </c>
      <c r="B2922" s="1">
        <v>45550</v>
      </c>
      <c r="C2922">
        <v>73</v>
      </c>
      <c r="D2922" s="10">
        <v>44.35</v>
      </c>
      <c r="E2922" s="10">
        <v>51.28</v>
      </c>
      <c r="F2922" t="s">
        <v>107</v>
      </c>
      <c r="G2922" t="s">
        <v>110</v>
      </c>
    </row>
    <row r="2923" spans="1:7">
      <c r="A2923" t="s">
        <v>73</v>
      </c>
      <c r="B2923" s="1">
        <v>45056</v>
      </c>
      <c r="C2923">
        <v>25</v>
      </c>
      <c r="D2923" s="10">
        <v>31.31</v>
      </c>
      <c r="E2923" s="10">
        <v>96.91</v>
      </c>
      <c r="F2923" t="s">
        <v>107</v>
      </c>
      <c r="G2923" t="s">
        <v>109</v>
      </c>
    </row>
    <row r="2924" spans="1:7">
      <c r="A2924" t="s">
        <v>93</v>
      </c>
      <c r="B2924" s="1">
        <v>45360</v>
      </c>
      <c r="C2924">
        <v>285</v>
      </c>
      <c r="D2924" s="10">
        <v>84.37</v>
      </c>
      <c r="E2924" s="10">
        <v>18.649999999999999</v>
      </c>
      <c r="F2924" t="s">
        <v>108</v>
      </c>
      <c r="G2924" t="s">
        <v>110</v>
      </c>
    </row>
    <row r="2925" spans="1:7">
      <c r="A2925" t="s">
        <v>43</v>
      </c>
      <c r="B2925" s="1">
        <v>45360</v>
      </c>
      <c r="C2925">
        <v>38</v>
      </c>
      <c r="D2925" s="10">
        <v>77.16</v>
      </c>
      <c r="E2925" s="10">
        <v>83.81</v>
      </c>
      <c r="F2925" t="s">
        <v>108</v>
      </c>
      <c r="G2925" t="s">
        <v>110</v>
      </c>
    </row>
    <row r="2926" spans="1:7">
      <c r="A2926" t="s">
        <v>51</v>
      </c>
      <c r="B2926" s="1">
        <v>45066</v>
      </c>
      <c r="C2926">
        <v>197</v>
      </c>
      <c r="D2926" s="10">
        <v>14.75</v>
      </c>
      <c r="E2926" s="10">
        <v>61.7</v>
      </c>
      <c r="F2926" t="s">
        <v>108</v>
      </c>
      <c r="G2926" t="s">
        <v>109</v>
      </c>
    </row>
    <row r="2927" spans="1:7">
      <c r="A2927" t="s">
        <v>88</v>
      </c>
      <c r="B2927" s="1">
        <v>45530</v>
      </c>
      <c r="C2927">
        <v>74</v>
      </c>
      <c r="D2927" s="10">
        <v>86.46</v>
      </c>
      <c r="E2927" s="10">
        <v>53.89</v>
      </c>
      <c r="F2927" t="s">
        <v>107</v>
      </c>
      <c r="G2927" t="s">
        <v>109</v>
      </c>
    </row>
    <row r="2928" spans="1:7">
      <c r="A2928" t="s">
        <v>62</v>
      </c>
      <c r="B2928" s="1">
        <v>45461</v>
      </c>
      <c r="C2928">
        <v>119</v>
      </c>
      <c r="D2928" s="10">
        <v>11.29</v>
      </c>
      <c r="E2928" s="10">
        <v>95.08</v>
      </c>
      <c r="F2928" t="s">
        <v>108</v>
      </c>
      <c r="G2928" t="s">
        <v>109</v>
      </c>
    </row>
    <row r="2929" spans="1:7">
      <c r="A2929" t="s">
        <v>14</v>
      </c>
      <c r="B2929" s="1">
        <v>45602</v>
      </c>
      <c r="C2929">
        <v>123</v>
      </c>
      <c r="D2929" s="10">
        <v>67.28</v>
      </c>
      <c r="E2929" s="10">
        <v>113.84</v>
      </c>
      <c r="F2929" t="s">
        <v>108</v>
      </c>
      <c r="G2929" t="s">
        <v>109</v>
      </c>
    </row>
    <row r="2930" spans="1:7">
      <c r="A2930" t="s">
        <v>50</v>
      </c>
      <c r="B2930" s="1">
        <v>45089</v>
      </c>
      <c r="C2930">
        <v>42</v>
      </c>
      <c r="D2930" s="10">
        <v>21.42</v>
      </c>
      <c r="E2930" s="10">
        <v>87.1</v>
      </c>
      <c r="F2930" t="s">
        <v>107</v>
      </c>
      <c r="G2930" t="s">
        <v>110</v>
      </c>
    </row>
    <row r="2931" spans="1:7">
      <c r="A2931" t="s">
        <v>101</v>
      </c>
      <c r="B2931" s="1">
        <v>45322</v>
      </c>
      <c r="C2931">
        <v>4</v>
      </c>
      <c r="D2931" s="10">
        <v>69.38</v>
      </c>
      <c r="E2931" s="10">
        <v>44.38</v>
      </c>
      <c r="F2931" t="s">
        <v>108</v>
      </c>
      <c r="G2931" t="s">
        <v>110</v>
      </c>
    </row>
    <row r="2932" spans="1:7">
      <c r="A2932" t="s">
        <v>23</v>
      </c>
      <c r="B2932" s="1">
        <v>45662</v>
      </c>
      <c r="C2932">
        <v>162</v>
      </c>
      <c r="D2932" s="10">
        <v>27.21</v>
      </c>
      <c r="E2932" s="10">
        <v>43.19</v>
      </c>
      <c r="F2932" t="s">
        <v>108</v>
      </c>
      <c r="G2932" t="s">
        <v>110</v>
      </c>
    </row>
    <row r="2933" spans="1:7">
      <c r="A2933" t="s">
        <v>26</v>
      </c>
      <c r="B2933" s="1">
        <v>45110</v>
      </c>
      <c r="C2933">
        <v>145</v>
      </c>
      <c r="D2933" s="10">
        <v>15.75</v>
      </c>
      <c r="E2933" s="10">
        <v>40.47</v>
      </c>
      <c r="F2933" t="s">
        <v>108</v>
      </c>
      <c r="G2933" t="s">
        <v>110</v>
      </c>
    </row>
    <row r="2934" spans="1:7">
      <c r="A2934" t="s">
        <v>102</v>
      </c>
      <c r="B2934" s="1">
        <v>45438</v>
      </c>
      <c r="C2934">
        <v>278</v>
      </c>
      <c r="D2934" s="10">
        <v>38.450000000000003</v>
      </c>
      <c r="E2934" s="10">
        <v>50.4</v>
      </c>
      <c r="F2934" t="s">
        <v>107</v>
      </c>
      <c r="G2934" t="s">
        <v>110</v>
      </c>
    </row>
    <row r="2935" spans="1:7">
      <c r="A2935" t="s">
        <v>11</v>
      </c>
      <c r="B2935" s="1">
        <v>45378</v>
      </c>
      <c r="C2935">
        <v>237</v>
      </c>
      <c r="D2935" s="10">
        <v>56.5</v>
      </c>
      <c r="E2935" s="10">
        <v>107.15</v>
      </c>
      <c r="F2935" t="s">
        <v>108</v>
      </c>
      <c r="G2935" t="s">
        <v>109</v>
      </c>
    </row>
    <row r="2936" spans="1:7">
      <c r="A2936" t="s">
        <v>21</v>
      </c>
      <c r="B2936" s="1">
        <v>45238</v>
      </c>
      <c r="C2936">
        <v>281</v>
      </c>
      <c r="D2936" s="10">
        <v>49.71</v>
      </c>
      <c r="E2936" s="10">
        <v>72.77</v>
      </c>
      <c r="F2936" t="s">
        <v>108</v>
      </c>
      <c r="G2936" t="s">
        <v>110</v>
      </c>
    </row>
    <row r="2937" spans="1:7">
      <c r="A2937" t="s">
        <v>62</v>
      </c>
      <c r="B2937" s="1">
        <v>45603</v>
      </c>
      <c r="C2937">
        <v>234</v>
      </c>
      <c r="D2937" s="10">
        <v>48.67</v>
      </c>
      <c r="E2937" s="10">
        <v>60.27</v>
      </c>
      <c r="F2937" t="s">
        <v>108</v>
      </c>
      <c r="G2937" t="s">
        <v>110</v>
      </c>
    </row>
    <row r="2938" spans="1:7">
      <c r="A2938" t="s">
        <v>28</v>
      </c>
      <c r="B2938" s="1">
        <v>45492</v>
      </c>
      <c r="C2938">
        <v>279</v>
      </c>
      <c r="D2938" s="10">
        <v>24.93</v>
      </c>
      <c r="E2938" s="10">
        <v>39.03</v>
      </c>
      <c r="F2938" t="s">
        <v>107</v>
      </c>
      <c r="G2938" t="s">
        <v>110</v>
      </c>
    </row>
    <row r="2939" spans="1:7">
      <c r="A2939" t="s">
        <v>76</v>
      </c>
      <c r="B2939" s="1">
        <v>45119</v>
      </c>
      <c r="C2939">
        <v>170</v>
      </c>
      <c r="D2939" s="10">
        <v>40.98</v>
      </c>
      <c r="E2939" s="10">
        <v>73.58</v>
      </c>
      <c r="F2939" t="s">
        <v>107</v>
      </c>
      <c r="G2939" t="s">
        <v>110</v>
      </c>
    </row>
    <row r="2940" spans="1:7">
      <c r="A2940" t="s">
        <v>18</v>
      </c>
      <c r="B2940" s="1">
        <v>45152</v>
      </c>
      <c r="C2940">
        <v>176</v>
      </c>
      <c r="D2940" s="10">
        <v>24.62</v>
      </c>
      <c r="E2940" s="10">
        <v>25.14</v>
      </c>
      <c r="F2940" t="s">
        <v>108</v>
      </c>
      <c r="G2940" t="s">
        <v>109</v>
      </c>
    </row>
    <row r="2941" spans="1:7">
      <c r="A2941" t="s">
        <v>56</v>
      </c>
      <c r="B2941" s="1">
        <v>45483</v>
      </c>
      <c r="C2941">
        <v>144</v>
      </c>
      <c r="D2941" s="10">
        <v>30.79</v>
      </c>
      <c r="E2941" s="10">
        <v>45.58</v>
      </c>
      <c r="F2941" t="s">
        <v>108</v>
      </c>
      <c r="G2941" t="s">
        <v>109</v>
      </c>
    </row>
    <row r="2942" spans="1:7">
      <c r="A2942" t="s">
        <v>47</v>
      </c>
      <c r="B2942" s="1">
        <v>45339</v>
      </c>
      <c r="C2942">
        <v>234</v>
      </c>
      <c r="D2942" s="10">
        <v>61.05</v>
      </c>
      <c r="E2942" s="10">
        <v>26.21</v>
      </c>
      <c r="F2942" t="s">
        <v>107</v>
      </c>
      <c r="G2942" t="s">
        <v>110</v>
      </c>
    </row>
    <row r="2943" spans="1:7">
      <c r="A2943" t="s">
        <v>16</v>
      </c>
      <c r="B2943" s="1">
        <v>45094</v>
      </c>
      <c r="C2943">
        <v>51</v>
      </c>
      <c r="D2943" s="10">
        <v>80.86</v>
      </c>
      <c r="E2943" s="10">
        <v>82.09</v>
      </c>
      <c r="F2943" t="s">
        <v>107</v>
      </c>
      <c r="G2943" t="s">
        <v>110</v>
      </c>
    </row>
    <row r="2944" spans="1:7">
      <c r="A2944" t="s">
        <v>10</v>
      </c>
      <c r="B2944" s="1">
        <v>45001</v>
      </c>
      <c r="C2944">
        <v>99</v>
      </c>
      <c r="D2944" s="10">
        <v>93.52</v>
      </c>
      <c r="E2944" s="10">
        <v>57.53</v>
      </c>
      <c r="F2944" t="s">
        <v>108</v>
      </c>
      <c r="G2944" t="s">
        <v>109</v>
      </c>
    </row>
    <row r="2945" spans="1:7">
      <c r="A2945" t="s">
        <v>54</v>
      </c>
      <c r="B2945" s="1">
        <v>45251</v>
      </c>
      <c r="C2945">
        <v>38</v>
      </c>
      <c r="D2945" s="10">
        <v>21.69</v>
      </c>
      <c r="E2945" s="10">
        <v>106.16</v>
      </c>
      <c r="F2945" t="s">
        <v>108</v>
      </c>
      <c r="G2945" t="s">
        <v>110</v>
      </c>
    </row>
    <row r="2946" spans="1:7">
      <c r="A2946" t="s">
        <v>22</v>
      </c>
      <c r="B2946" s="1">
        <v>45149</v>
      </c>
      <c r="C2946">
        <v>154</v>
      </c>
      <c r="D2946" s="10">
        <v>21.9</v>
      </c>
      <c r="E2946" s="10">
        <v>35.93</v>
      </c>
      <c r="F2946" t="s">
        <v>107</v>
      </c>
      <c r="G2946" t="s">
        <v>109</v>
      </c>
    </row>
    <row r="2947" spans="1:7">
      <c r="A2947" t="s">
        <v>88</v>
      </c>
      <c r="B2947" s="1">
        <v>45541</v>
      </c>
      <c r="C2947">
        <v>285</v>
      </c>
      <c r="D2947" s="10">
        <v>16.850000000000001</v>
      </c>
      <c r="E2947" s="10">
        <v>56.32</v>
      </c>
      <c r="F2947" t="s">
        <v>108</v>
      </c>
      <c r="G2947" t="s">
        <v>109</v>
      </c>
    </row>
    <row r="2948" spans="1:7">
      <c r="A2948" t="s">
        <v>88</v>
      </c>
      <c r="B2948" s="1">
        <v>45080</v>
      </c>
      <c r="C2948">
        <v>229</v>
      </c>
      <c r="D2948" s="10">
        <v>84.06</v>
      </c>
      <c r="E2948" s="10">
        <v>43.37</v>
      </c>
      <c r="F2948" t="s">
        <v>107</v>
      </c>
      <c r="G2948" t="s">
        <v>109</v>
      </c>
    </row>
    <row r="2949" spans="1:7">
      <c r="A2949" t="s">
        <v>47</v>
      </c>
      <c r="B2949" s="1">
        <v>45686</v>
      </c>
      <c r="C2949">
        <v>69</v>
      </c>
      <c r="D2949" s="10">
        <v>69.53</v>
      </c>
      <c r="E2949" s="10">
        <v>84.6</v>
      </c>
      <c r="F2949" t="s">
        <v>107</v>
      </c>
      <c r="G2949" t="s">
        <v>109</v>
      </c>
    </row>
    <row r="2950" spans="1:7">
      <c r="A2950" t="s">
        <v>28</v>
      </c>
      <c r="B2950" s="1">
        <v>45200</v>
      </c>
      <c r="C2950">
        <v>29</v>
      </c>
      <c r="D2950" s="10">
        <v>77.78</v>
      </c>
      <c r="E2950" s="10">
        <v>80.7</v>
      </c>
      <c r="F2950" t="s">
        <v>107</v>
      </c>
      <c r="G2950" t="s">
        <v>110</v>
      </c>
    </row>
    <row r="2951" spans="1:7">
      <c r="A2951" t="s">
        <v>37</v>
      </c>
      <c r="B2951" s="1">
        <v>45355</v>
      </c>
      <c r="C2951">
        <v>7</v>
      </c>
      <c r="D2951" s="10">
        <v>34.76</v>
      </c>
      <c r="E2951" s="10">
        <v>112.16</v>
      </c>
      <c r="F2951" t="s">
        <v>107</v>
      </c>
      <c r="G2951" t="s">
        <v>109</v>
      </c>
    </row>
    <row r="2952" spans="1:7">
      <c r="A2952" t="s">
        <v>71</v>
      </c>
      <c r="B2952" s="1">
        <v>45575</v>
      </c>
      <c r="C2952">
        <v>114</v>
      </c>
      <c r="D2952" s="10">
        <v>99.87</v>
      </c>
      <c r="E2952" s="10">
        <v>105.8</v>
      </c>
      <c r="F2952" t="s">
        <v>107</v>
      </c>
      <c r="G2952" t="s">
        <v>109</v>
      </c>
    </row>
    <row r="2953" spans="1:7">
      <c r="A2953" t="s">
        <v>47</v>
      </c>
      <c r="B2953" s="1">
        <v>45599</v>
      </c>
      <c r="C2953">
        <v>154</v>
      </c>
      <c r="D2953" s="10">
        <v>59.46</v>
      </c>
      <c r="E2953" s="10">
        <v>85</v>
      </c>
      <c r="F2953" t="s">
        <v>107</v>
      </c>
      <c r="G2953" t="s">
        <v>110</v>
      </c>
    </row>
    <row r="2954" spans="1:7">
      <c r="A2954" t="s">
        <v>101</v>
      </c>
      <c r="B2954" s="1">
        <v>45201</v>
      </c>
      <c r="C2954">
        <v>162</v>
      </c>
      <c r="D2954" s="10">
        <v>81.12</v>
      </c>
      <c r="E2954" s="10">
        <v>43.84</v>
      </c>
      <c r="F2954" t="s">
        <v>107</v>
      </c>
      <c r="G2954" t="s">
        <v>110</v>
      </c>
    </row>
    <row r="2955" spans="1:7">
      <c r="A2955" t="s">
        <v>35</v>
      </c>
      <c r="B2955" s="1">
        <v>45156</v>
      </c>
      <c r="C2955">
        <v>48</v>
      </c>
      <c r="D2955" s="10">
        <v>69.11</v>
      </c>
      <c r="E2955" s="10">
        <v>66.59</v>
      </c>
      <c r="F2955" t="s">
        <v>108</v>
      </c>
      <c r="G2955" t="s">
        <v>109</v>
      </c>
    </row>
    <row r="2956" spans="1:7">
      <c r="A2956" t="s">
        <v>101</v>
      </c>
      <c r="B2956" s="1">
        <v>45515</v>
      </c>
      <c r="C2956">
        <v>231</v>
      </c>
      <c r="D2956" s="10">
        <v>72.56</v>
      </c>
      <c r="E2956" s="10">
        <v>34.159999999999997</v>
      </c>
      <c r="F2956" t="s">
        <v>108</v>
      </c>
      <c r="G2956" t="s">
        <v>110</v>
      </c>
    </row>
    <row r="2957" spans="1:7">
      <c r="A2957" t="s">
        <v>87</v>
      </c>
      <c r="B2957" s="1">
        <v>45225</v>
      </c>
      <c r="C2957">
        <v>128</v>
      </c>
      <c r="D2957" s="10">
        <v>40.11</v>
      </c>
      <c r="E2957" s="10">
        <v>60.65</v>
      </c>
      <c r="F2957" t="s">
        <v>107</v>
      </c>
      <c r="G2957" t="s">
        <v>109</v>
      </c>
    </row>
    <row r="2958" spans="1:7">
      <c r="A2958" t="s">
        <v>8</v>
      </c>
      <c r="B2958" s="1">
        <v>45117</v>
      </c>
      <c r="C2958">
        <v>124</v>
      </c>
      <c r="D2958" s="10">
        <v>13.73</v>
      </c>
      <c r="E2958" s="10">
        <v>102.22</v>
      </c>
      <c r="F2958" t="s">
        <v>108</v>
      </c>
      <c r="G2958" t="s">
        <v>109</v>
      </c>
    </row>
    <row r="2959" spans="1:7">
      <c r="A2959" t="s">
        <v>22</v>
      </c>
      <c r="B2959" s="1">
        <v>45407</v>
      </c>
      <c r="C2959">
        <v>153</v>
      </c>
      <c r="D2959" s="10">
        <v>15.79</v>
      </c>
      <c r="E2959" s="10">
        <v>99.3</v>
      </c>
      <c r="F2959" t="s">
        <v>108</v>
      </c>
      <c r="G2959" t="s">
        <v>110</v>
      </c>
    </row>
    <row r="2960" spans="1:7">
      <c r="A2960" t="s">
        <v>27</v>
      </c>
      <c r="B2960" s="1">
        <v>45541</v>
      </c>
      <c r="C2960">
        <v>170</v>
      </c>
      <c r="D2960" s="10">
        <v>45.25</v>
      </c>
      <c r="E2960" s="10">
        <v>50.46</v>
      </c>
      <c r="F2960" t="s">
        <v>107</v>
      </c>
      <c r="G2960" t="s">
        <v>110</v>
      </c>
    </row>
    <row r="2961" spans="1:7">
      <c r="A2961" t="s">
        <v>71</v>
      </c>
      <c r="B2961" s="1">
        <v>45103</v>
      </c>
      <c r="C2961">
        <v>211</v>
      </c>
      <c r="D2961" s="10">
        <v>65.680000000000007</v>
      </c>
      <c r="E2961" s="10">
        <v>44.84</v>
      </c>
      <c r="F2961" t="s">
        <v>108</v>
      </c>
      <c r="G2961" t="s">
        <v>109</v>
      </c>
    </row>
    <row r="2962" spans="1:7">
      <c r="A2962" t="s">
        <v>103</v>
      </c>
      <c r="B2962" s="1">
        <v>45307</v>
      </c>
      <c r="C2962">
        <v>42</v>
      </c>
      <c r="D2962" s="10">
        <v>43.45</v>
      </c>
      <c r="E2962" s="10">
        <v>61.41</v>
      </c>
      <c r="F2962" t="s">
        <v>108</v>
      </c>
      <c r="G2962" t="s">
        <v>110</v>
      </c>
    </row>
    <row r="2963" spans="1:7">
      <c r="A2963" t="s">
        <v>53</v>
      </c>
      <c r="B2963" s="1">
        <v>45566</v>
      </c>
      <c r="C2963">
        <v>233</v>
      </c>
      <c r="D2963" s="10">
        <v>11</v>
      </c>
      <c r="E2963" s="10">
        <v>97.27</v>
      </c>
      <c r="F2963" t="s">
        <v>108</v>
      </c>
      <c r="G2963" t="s">
        <v>110</v>
      </c>
    </row>
    <row r="2964" spans="1:7">
      <c r="A2964" t="s">
        <v>22</v>
      </c>
      <c r="B2964" s="1">
        <v>45147</v>
      </c>
      <c r="C2964">
        <v>267</v>
      </c>
      <c r="D2964" s="10">
        <v>92.1</v>
      </c>
      <c r="E2964" s="10">
        <v>93.89</v>
      </c>
      <c r="F2964" t="s">
        <v>108</v>
      </c>
      <c r="G2964" t="s">
        <v>109</v>
      </c>
    </row>
    <row r="2965" spans="1:7">
      <c r="A2965" t="s">
        <v>58</v>
      </c>
      <c r="B2965" s="1">
        <v>45338</v>
      </c>
      <c r="C2965">
        <v>32</v>
      </c>
      <c r="D2965" s="10">
        <v>10.89</v>
      </c>
      <c r="E2965" s="10">
        <v>91.07</v>
      </c>
      <c r="F2965" t="s">
        <v>107</v>
      </c>
      <c r="G2965" t="s">
        <v>110</v>
      </c>
    </row>
    <row r="2966" spans="1:7">
      <c r="A2966" t="s">
        <v>45</v>
      </c>
      <c r="B2966" s="1">
        <v>45083</v>
      </c>
      <c r="C2966">
        <v>140</v>
      </c>
      <c r="D2966" s="10">
        <v>13.13</v>
      </c>
      <c r="E2966" s="10">
        <v>44.09</v>
      </c>
      <c r="F2966" t="s">
        <v>108</v>
      </c>
      <c r="G2966" t="s">
        <v>109</v>
      </c>
    </row>
    <row r="2967" spans="1:7">
      <c r="A2967" t="s">
        <v>29</v>
      </c>
      <c r="B2967" s="1">
        <v>45481</v>
      </c>
      <c r="C2967">
        <v>19</v>
      </c>
      <c r="D2967" s="10">
        <v>14.16</v>
      </c>
      <c r="E2967" s="10">
        <v>49.57</v>
      </c>
      <c r="F2967" t="s">
        <v>108</v>
      </c>
      <c r="G2967" t="s">
        <v>109</v>
      </c>
    </row>
    <row r="2968" spans="1:7">
      <c r="A2968" t="s">
        <v>23</v>
      </c>
      <c r="B2968" s="1">
        <v>45538</v>
      </c>
      <c r="C2968">
        <v>122</v>
      </c>
      <c r="D2968" s="10">
        <v>10.64</v>
      </c>
      <c r="E2968" s="10">
        <v>71.59</v>
      </c>
      <c r="F2968" t="s">
        <v>108</v>
      </c>
      <c r="G2968" t="s">
        <v>110</v>
      </c>
    </row>
    <row r="2969" spans="1:7">
      <c r="A2969" t="s">
        <v>80</v>
      </c>
      <c r="B2969" s="1">
        <v>44981</v>
      </c>
      <c r="C2969">
        <v>10</v>
      </c>
      <c r="D2969" s="10">
        <v>55.95</v>
      </c>
      <c r="E2969" s="10">
        <v>51.45</v>
      </c>
      <c r="F2969" t="s">
        <v>107</v>
      </c>
      <c r="G2969" t="s">
        <v>110</v>
      </c>
    </row>
    <row r="2970" spans="1:7">
      <c r="A2970" t="s">
        <v>74</v>
      </c>
      <c r="B2970" s="1">
        <v>45132</v>
      </c>
      <c r="C2970">
        <v>95</v>
      </c>
      <c r="D2970" s="10">
        <v>26.82</v>
      </c>
      <c r="E2970" s="10">
        <v>22.66</v>
      </c>
      <c r="F2970" t="s">
        <v>108</v>
      </c>
      <c r="G2970" t="s">
        <v>110</v>
      </c>
    </row>
    <row r="2971" spans="1:7">
      <c r="A2971" t="s">
        <v>24</v>
      </c>
      <c r="B2971" s="1">
        <v>45566</v>
      </c>
      <c r="C2971">
        <v>101</v>
      </c>
      <c r="D2971" s="10">
        <v>38.880000000000003</v>
      </c>
      <c r="E2971" s="10">
        <v>79.599999999999994</v>
      </c>
      <c r="F2971" t="s">
        <v>107</v>
      </c>
      <c r="G2971" t="s">
        <v>109</v>
      </c>
    </row>
    <row r="2972" spans="1:7">
      <c r="A2972" t="s">
        <v>98</v>
      </c>
      <c r="B2972" s="1">
        <v>45359</v>
      </c>
      <c r="C2972">
        <v>71</v>
      </c>
      <c r="D2972" s="10">
        <v>40.75</v>
      </c>
      <c r="E2972" s="10">
        <v>107.95</v>
      </c>
      <c r="F2972" t="s">
        <v>107</v>
      </c>
      <c r="G2972" t="s">
        <v>110</v>
      </c>
    </row>
    <row r="2973" spans="1:7">
      <c r="A2973" t="s">
        <v>22</v>
      </c>
      <c r="B2973" s="1">
        <v>44976</v>
      </c>
      <c r="C2973">
        <v>117</v>
      </c>
      <c r="D2973" s="10">
        <v>37.99</v>
      </c>
      <c r="E2973" s="10">
        <v>111.82</v>
      </c>
      <c r="F2973" t="s">
        <v>107</v>
      </c>
      <c r="G2973" t="s">
        <v>110</v>
      </c>
    </row>
    <row r="2974" spans="1:7">
      <c r="A2974" t="s">
        <v>51</v>
      </c>
      <c r="B2974" s="1">
        <v>45280</v>
      </c>
      <c r="C2974">
        <v>292</v>
      </c>
      <c r="D2974" s="10">
        <v>63.38</v>
      </c>
      <c r="E2974" s="10">
        <v>91.4</v>
      </c>
      <c r="F2974" t="s">
        <v>107</v>
      </c>
      <c r="G2974" t="s">
        <v>110</v>
      </c>
    </row>
    <row r="2975" spans="1:7">
      <c r="A2975" t="s">
        <v>26</v>
      </c>
      <c r="B2975" s="1">
        <v>45078</v>
      </c>
      <c r="C2975">
        <v>147</v>
      </c>
      <c r="D2975" s="10">
        <v>71.63</v>
      </c>
      <c r="E2975" s="10">
        <v>78.3</v>
      </c>
      <c r="F2975" t="s">
        <v>108</v>
      </c>
      <c r="G2975" t="s">
        <v>110</v>
      </c>
    </row>
    <row r="2976" spans="1:7">
      <c r="A2976" t="s">
        <v>53</v>
      </c>
      <c r="B2976" s="1">
        <v>45097</v>
      </c>
      <c r="C2976">
        <v>167</v>
      </c>
      <c r="D2976" s="10">
        <v>44.1</v>
      </c>
      <c r="E2976" s="10">
        <v>77.55</v>
      </c>
      <c r="F2976" t="s">
        <v>108</v>
      </c>
      <c r="G2976" t="s">
        <v>110</v>
      </c>
    </row>
    <row r="2977" spans="1:7">
      <c r="A2977" t="s">
        <v>60</v>
      </c>
      <c r="B2977" s="1">
        <v>45216</v>
      </c>
      <c r="C2977">
        <v>90</v>
      </c>
      <c r="D2977" s="10">
        <v>12.05</v>
      </c>
      <c r="E2977" s="10">
        <v>89.95</v>
      </c>
      <c r="F2977" t="s">
        <v>107</v>
      </c>
      <c r="G2977" t="s">
        <v>110</v>
      </c>
    </row>
    <row r="2978" spans="1:7">
      <c r="A2978" t="s">
        <v>66</v>
      </c>
      <c r="B2978" s="1">
        <v>45576</v>
      </c>
      <c r="C2978">
        <v>165</v>
      </c>
      <c r="D2978" s="10">
        <v>50.26</v>
      </c>
      <c r="E2978" s="10">
        <v>28.53</v>
      </c>
      <c r="F2978" t="s">
        <v>108</v>
      </c>
      <c r="G2978" t="s">
        <v>109</v>
      </c>
    </row>
    <row r="2979" spans="1:7">
      <c r="A2979" t="s">
        <v>39</v>
      </c>
      <c r="B2979" s="1">
        <v>45289</v>
      </c>
      <c r="C2979">
        <v>202</v>
      </c>
      <c r="D2979" s="10">
        <v>25.2</v>
      </c>
      <c r="E2979" s="10">
        <v>100.04</v>
      </c>
      <c r="F2979" t="s">
        <v>107</v>
      </c>
      <c r="G2979" t="s">
        <v>110</v>
      </c>
    </row>
    <row r="2980" spans="1:7">
      <c r="A2980" t="s">
        <v>51</v>
      </c>
      <c r="B2980" s="1">
        <v>45555</v>
      </c>
      <c r="C2980">
        <v>38</v>
      </c>
      <c r="D2980" s="10">
        <v>96.8</v>
      </c>
      <c r="E2980" s="10">
        <v>33.94</v>
      </c>
      <c r="F2980" t="s">
        <v>107</v>
      </c>
      <c r="G2980" t="s">
        <v>109</v>
      </c>
    </row>
    <row r="2981" spans="1:7">
      <c r="A2981" t="s">
        <v>26</v>
      </c>
      <c r="B2981" s="1">
        <v>45041</v>
      </c>
      <c r="C2981">
        <v>286</v>
      </c>
      <c r="D2981" s="10">
        <v>71.209999999999994</v>
      </c>
      <c r="E2981" s="10">
        <v>28</v>
      </c>
      <c r="F2981" t="s">
        <v>108</v>
      </c>
      <c r="G2981" t="s">
        <v>110</v>
      </c>
    </row>
    <row r="2982" spans="1:7">
      <c r="A2982" t="s">
        <v>55</v>
      </c>
      <c r="B2982" s="1">
        <v>44990</v>
      </c>
      <c r="C2982">
        <v>26</v>
      </c>
      <c r="D2982" s="10">
        <v>26.6</v>
      </c>
      <c r="E2982" s="10">
        <v>106.4</v>
      </c>
      <c r="F2982" t="s">
        <v>108</v>
      </c>
      <c r="G2982" t="s">
        <v>110</v>
      </c>
    </row>
    <row r="2983" spans="1:7">
      <c r="A2983" t="s">
        <v>9</v>
      </c>
      <c r="B2983" s="1">
        <v>45245</v>
      </c>
      <c r="C2983">
        <v>205</v>
      </c>
      <c r="D2983" s="10">
        <v>92.89</v>
      </c>
      <c r="E2983" s="10">
        <v>72.17</v>
      </c>
      <c r="F2983" t="s">
        <v>107</v>
      </c>
      <c r="G2983" t="s">
        <v>109</v>
      </c>
    </row>
    <row r="2984" spans="1:7">
      <c r="A2984" t="s">
        <v>10</v>
      </c>
      <c r="B2984" s="1">
        <v>44975</v>
      </c>
      <c r="C2984">
        <v>35</v>
      </c>
      <c r="D2984" s="10">
        <v>30.66</v>
      </c>
      <c r="E2984" s="10">
        <v>69.14</v>
      </c>
      <c r="F2984" t="s">
        <v>108</v>
      </c>
      <c r="G2984" t="s">
        <v>110</v>
      </c>
    </row>
    <row r="2985" spans="1:7">
      <c r="A2985" t="s">
        <v>52</v>
      </c>
      <c r="B2985" s="1">
        <v>45161</v>
      </c>
      <c r="C2985">
        <v>267</v>
      </c>
      <c r="D2985" s="10">
        <v>20.65</v>
      </c>
      <c r="E2985" s="10">
        <v>46.16</v>
      </c>
      <c r="F2985" t="s">
        <v>107</v>
      </c>
      <c r="G2985" t="s">
        <v>109</v>
      </c>
    </row>
    <row r="2986" spans="1:7">
      <c r="A2986" t="s">
        <v>18</v>
      </c>
      <c r="B2986" s="1">
        <v>45167</v>
      </c>
      <c r="C2986">
        <v>130</v>
      </c>
      <c r="D2986" s="10">
        <v>94.66</v>
      </c>
      <c r="E2986" s="10">
        <v>96.07</v>
      </c>
      <c r="F2986" t="s">
        <v>107</v>
      </c>
      <c r="G2986" t="s">
        <v>110</v>
      </c>
    </row>
    <row r="2987" spans="1:7">
      <c r="A2987" t="s">
        <v>75</v>
      </c>
      <c r="B2987" s="1">
        <v>45134</v>
      </c>
      <c r="C2987">
        <v>9</v>
      </c>
      <c r="D2987" s="10">
        <v>44.48</v>
      </c>
      <c r="E2987" s="10">
        <v>94.91</v>
      </c>
      <c r="F2987" t="s">
        <v>108</v>
      </c>
      <c r="G2987" t="s">
        <v>110</v>
      </c>
    </row>
    <row r="2988" spans="1:7">
      <c r="A2988" t="s">
        <v>8</v>
      </c>
      <c r="B2988" s="1">
        <v>45536</v>
      </c>
      <c r="C2988">
        <v>160</v>
      </c>
      <c r="D2988" s="10">
        <v>60.58</v>
      </c>
      <c r="E2988" s="10">
        <v>76.83</v>
      </c>
      <c r="F2988" t="s">
        <v>108</v>
      </c>
      <c r="G2988" t="s">
        <v>109</v>
      </c>
    </row>
    <row r="2989" spans="1:7">
      <c r="A2989" t="s">
        <v>83</v>
      </c>
      <c r="B2989" s="1">
        <v>45374</v>
      </c>
      <c r="C2989">
        <v>158</v>
      </c>
      <c r="D2989" s="10">
        <v>86.12</v>
      </c>
      <c r="E2989" s="10">
        <v>56.19</v>
      </c>
      <c r="F2989" t="s">
        <v>108</v>
      </c>
      <c r="G2989" t="s">
        <v>110</v>
      </c>
    </row>
    <row r="2990" spans="1:7">
      <c r="A2990" t="s">
        <v>50</v>
      </c>
      <c r="B2990" s="1">
        <v>45213</v>
      </c>
      <c r="C2990">
        <v>202</v>
      </c>
      <c r="D2990" s="10">
        <v>35.119999999999997</v>
      </c>
      <c r="E2990" s="10">
        <v>44.98</v>
      </c>
      <c r="F2990" t="s">
        <v>107</v>
      </c>
      <c r="G2990" t="s">
        <v>109</v>
      </c>
    </row>
    <row r="2991" spans="1:7">
      <c r="A2991" t="s">
        <v>78</v>
      </c>
      <c r="B2991" s="1">
        <v>45478</v>
      </c>
      <c r="C2991">
        <v>19</v>
      </c>
      <c r="D2991" s="10">
        <v>96.45</v>
      </c>
      <c r="E2991" s="10">
        <v>44.66</v>
      </c>
      <c r="F2991" t="s">
        <v>108</v>
      </c>
      <c r="G2991" t="s">
        <v>109</v>
      </c>
    </row>
    <row r="2992" spans="1:7">
      <c r="A2992" t="s">
        <v>66</v>
      </c>
      <c r="B2992" s="1">
        <v>45198</v>
      </c>
      <c r="C2992">
        <v>212</v>
      </c>
      <c r="D2992" s="10">
        <v>69.98</v>
      </c>
      <c r="E2992" s="10">
        <v>100.92</v>
      </c>
      <c r="F2992" t="s">
        <v>107</v>
      </c>
      <c r="G2992" t="s">
        <v>110</v>
      </c>
    </row>
    <row r="2993" spans="1:7">
      <c r="A2993" t="s">
        <v>49</v>
      </c>
      <c r="B2993" s="1">
        <v>45344</v>
      </c>
      <c r="C2993">
        <v>147</v>
      </c>
      <c r="D2993" s="10">
        <v>72.8</v>
      </c>
      <c r="E2993" s="10">
        <v>72.44</v>
      </c>
      <c r="F2993" t="s">
        <v>107</v>
      </c>
      <c r="G2993" t="s">
        <v>109</v>
      </c>
    </row>
    <row r="2994" spans="1:7">
      <c r="A2994" t="s">
        <v>66</v>
      </c>
      <c r="B2994" s="1">
        <v>45480</v>
      </c>
      <c r="C2994">
        <v>188</v>
      </c>
      <c r="D2994" s="10">
        <v>52</v>
      </c>
      <c r="E2994" s="10">
        <v>80.959999999999994</v>
      </c>
      <c r="F2994" t="s">
        <v>107</v>
      </c>
      <c r="G2994" t="s">
        <v>109</v>
      </c>
    </row>
    <row r="2995" spans="1:7">
      <c r="A2995" t="s">
        <v>64</v>
      </c>
      <c r="B2995" s="1">
        <v>45374</v>
      </c>
      <c r="C2995">
        <v>156</v>
      </c>
      <c r="D2995" s="10">
        <v>43.17</v>
      </c>
      <c r="E2995" s="10">
        <v>100.57</v>
      </c>
      <c r="F2995" t="s">
        <v>108</v>
      </c>
      <c r="G2995" t="s">
        <v>110</v>
      </c>
    </row>
    <row r="2996" spans="1:7">
      <c r="A2996" t="s">
        <v>18</v>
      </c>
      <c r="B2996" s="1">
        <v>45367</v>
      </c>
      <c r="C2996">
        <v>200</v>
      </c>
      <c r="D2996" s="10">
        <v>76.03</v>
      </c>
      <c r="E2996" s="10">
        <v>35.840000000000003</v>
      </c>
      <c r="F2996" t="s">
        <v>107</v>
      </c>
      <c r="G2996" t="s">
        <v>109</v>
      </c>
    </row>
    <row r="2997" spans="1:7">
      <c r="A2997" t="s">
        <v>19</v>
      </c>
      <c r="B2997" s="1">
        <v>45218</v>
      </c>
      <c r="C2997">
        <v>190</v>
      </c>
      <c r="D2997" s="10">
        <v>69.13</v>
      </c>
      <c r="E2997" s="10">
        <v>54.19</v>
      </c>
      <c r="F2997" t="s">
        <v>108</v>
      </c>
      <c r="G2997" t="s">
        <v>109</v>
      </c>
    </row>
    <row r="2998" spans="1:7">
      <c r="A2998" t="s">
        <v>54</v>
      </c>
      <c r="B2998" s="1">
        <v>45083</v>
      </c>
      <c r="C2998">
        <v>175</v>
      </c>
      <c r="D2998" s="10">
        <v>95.08</v>
      </c>
      <c r="E2998" s="10">
        <v>115.86</v>
      </c>
      <c r="F2998" t="s">
        <v>107</v>
      </c>
      <c r="G2998" t="s">
        <v>110</v>
      </c>
    </row>
    <row r="2999" spans="1:7">
      <c r="A2999" t="s">
        <v>85</v>
      </c>
      <c r="B2999" s="1">
        <v>45050</v>
      </c>
      <c r="C2999">
        <v>217</v>
      </c>
      <c r="D2999" s="10">
        <v>58.46</v>
      </c>
      <c r="E2999" s="10">
        <v>64.86</v>
      </c>
      <c r="F2999" t="s">
        <v>108</v>
      </c>
      <c r="G2999" t="s">
        <v>109</v>
      </c>
    </row>
    <row r="3000" spans="1:7">
      <c r="A3000" t="s">
        <v>54</v>
      </c>
      <c r="B3000" s="1">
        <v>45421</v>
      </c>
      <c r="C3000">
        <v>269</v>
      </c>
      <c r="D3000" s="10">
        <v>10.63</v>
      </c>
      <c r="E3000" s="10">
        <v>45.26</v>
      </c>
      <c r="F3000" t="s">
        <v>108</v>
      </c>
      <c r="G3000" t="s">
        <v>109</v>
      </c>
    </row>
    <row r="3001" spans="1:7">
      <c r="A3001" t="s">
        <v>77</v>
      </c>
      <c r="B3001" s="1">
        <v>44976</v>
      </c>
      <c r="C3001">
        <v>20</v>
      </c>
      <c r="D3001" s="10">
        <v>51.56</v>
      </c>
      <c r="E3001" s="10">
        <v>58.38</v>
      </c>
      <c r="F3001" t="s">
        <v>107</v>
      </c>
      <c r="G3001" t="s">
        <v>110</v>
      </c>
    </row>
    <row r="3002" spans="1:7">
      <c r="A3002" t="s">
        <v>53</v>
      </c>
      <c r="B3002" s="1">
        <v>45673</v>
      </c>
      <c r="C3002">
        <v>193</v>
      </c>
      <c r="D3002" s="10">
        <v>59.63</v>
      </c>
      <c r="E3002" s="10">
        <v>93.48</v>
      </c>
      <c r="F3002" t="s">
        <v>107</v>
      </c>
      <c r="G3002" t="s">
        <v>109</v>
      </c>
    </row>
    <row r="3003" spans="1:7">
      <c r="A3003" t="s">
        <v>98</v>
      </c>
      <c r="B3003" s="1">
        <v>45498</v>
      </c>
      <c r="C3003">
        <v>114</v>
      </c>
      <c r="D3003" s="10">
        <v>46.76</v>
      </c>
      <c r="E3003" s="10">
        <v>82.3</v>
      </c>
      <c r="F3003" t="s">
        <v>107</v>
      </c>
      <c r="G3003" t="s">
        <v>110</v>
      </c>
    </row>
    <row r="3004" spans="1:7">
      <c r="A3004" t="s">
        <v>92</v>
      </c>
      <c r="B3004" s="1">
        <v>45626</v>
      </c>
      <c r="C3004">
        <v>34</v>
      </c>
      <c r="D3004" s="10">
        <v>69.67</v>
      </c>
      <c r="E3004" s="10">
        <v>71.260000000000005</v>
      </c>
      <c r="F3004" t="s">
        <v>107</v>
      </c>
      <c r="G3004" t="s">
        <v>109</v>
      </c>
    </row>
    <row r="3005" spans="1:7">
      <c r="A3005" t="s">
        <v>98</v>
      </c>
      <c r="B3005" s="1">
        <v>45068</v>
      </c>
      <c r="C3005">
        <v>112</v>
      </c>
      <c r="D3005" s="10">
        <v>42.31</v>
      </c>
      <c r="E3005" s="10">
        <v>40.659999999999997</v>
      </c>
      <c r="F3005" t="s">
        <v>107</v>
      </c>
      <c r="G3005" t="s">
        <v>109</v>
      </c>
    </row>
    <row r="3006" spans="1:7">
      <c r="A3006" t="s">
        <v>82</v>
      </c>
      <c r="B3006" s="1">
        <v>45357</v>
      </c>
      <c r="C3006">
        <v>110</v>
      </c>
      <c r="D3006" s="10">
        <v>69.819999999999993</v>
      </c>
      <c r="E3006" s="10">
        <v>75.59</v>
      </c>
      <c r="F3006" t="s">
        <v>108</v>
      </c>
      <c r="G3006" t="s">
        <v>109</v>
      </c>
    </row>
    <row r="3007" spans="1:7">
      <c r="A3007" t="s">
        <v>89</v>
      </c>
      <c r="B3007" s="1">
        <v>45602</v>
      </c>
      <c r="C3007">
        <v>264</v>
      </c>
      <c r="D3007" s="10">
        <v>55.5</v>
      </c>
      <c r="E3007" s="10">
        <v>54.37</v>
      </c>
      <c r="F3007" t="s">
        <v>108</v>
      </c>
      <c r="G3007" t="s">
        <v>109</v>
      </c>
    </row>
    <row r="3008" spans="1:7">
      <c r="A3008" t="s">
        <v>87</v>
      </c>
      <c r="B3008" s="1">
        <v>45091</v>
      </c>
      <c r="C3008">
        <v>235</v>
      </c>
      <c r="D3008" s="10">
        <v>38</v>
      </c>
      <c r="E3008" s="10">
        <v>60.59</v>
      </c>
      <c r="F3008" t="s">
        <v>108</v>
      </c>
      <c r="G3008" t="s">
        <v>109</v>
      </c>
    </row>
    <row r="3009" spans="1:7">
      <c r="A3009" t="s">
        <v>94</v>
      </c>
      <c r="B3009" s="1">
        <v>45434</v>
      </c>
      <c r="C3009">
        <v>186</v>
      </c>
      <c r="D3009" s="10">
        <v>11.43</v>
      </c>
      <c r="E3009" s="10">
        <v>84.89</v>
      </c>
      <c r="F3009" t="s">
        <v>108</v>
      </c>
      <c r="G3009" t="s">
        <v>109</v>
      </c>
    </row>
    <row r="3010" spans="1:7">
      <c r="A3010" t="s">
        <v>16</v>
      </c>
      <c r="B3010" s="1">
        <v>45241</v>
      </c>
      <c r="C3010">
        <v>264</v>
      </c>
      <c r="D3010" s="10">
        <v>25.97</v>
      </c>
      <c r="E3010" s="10">
        <v>109.22</v>
      </c>
      <c r="F3010" t="s">
        <v>108</v>
      </c>
      <c r="G3010" t="s">
        <v>109</v>
      </c>
    </row>
    <row r="3011" spans="1:7">
      <c r="A3011" t="s">
        <v>66</v>
      </c>
      <c r="B3011" s="1">
        <v>45213</v>
      </c>
      <c r="C3011">
        <v>92</v>
      </c>
      <c r="D3011" s="10">
        <v>48.36</v>
      </c>
      <c r="E3011" s="10">
        <v>55.65</v>
      </c>
      <c r="F3011" t="s">
        <v>108</v>
      </c>
      <c r="G3011" t="s">
        <v>110</v>
      </c>
    </row>
    <row r="3012" spans="1:7">
      <c r="A3012" t="s">
        <v>36</v>
      </c>
      <c r="B3012" s="1">
        <v>45280</v>
      </c>
      <c r="C3012">
        <v>131</v>
      </c>
      <c r="D3012" s="10">
        <v>28.7</v>
      </c>
      <c r="E3012" s="10">
        <v>51.28</v>
      </c>
      <c r="F3012" t="s">
        <v>108</v>
      </c>
      <c r="G3012" t="s">
        <v>109</v>
      </c>
    </row>
    <row r="3013" spans="1:7">
      <c r="A3013" t="s">
        <v>63</v>
      </c>
      <c r="B3013" s="1">
        <v>45581</v>
      </c>
      <c r="C3013">
        <v>210</v>
      </c>
      <c r="D3013" s="10">
        <v>36.6</v>
      </c>
      <c r="E3013" s="10">
        <v>114.42</v>
      </c>
      <c r="F3013" t="s">
        <v>107</v>
      </c>
      <c r="G3013" t="s">
        <v>109</v>
      </c>
    </row>
    <row r="3014" spans="1:7">
      <c r="A3014" t="s">
        <v>26</v>
      </c>
      <c r="B3014" s="1">
        <v>45461</v>
      </c>
      <c r="C3014">
        <v>292</v>
      </c>
      <c r="D3014" s="10">
        <v>29.58</v>
      </c>
      <c r="E3014" s="10">
        <v>94.5</v>
      </c>
      <c r="F3014" t="s">
        <v>108</v>
      </c>
      <c r="G3014" t="s">
        <v>109</v>
      </c>
    </row>
    <row r="3015" spans="1:7">
      <c r="A3015" t="s">
        <v>74</v>
      </c>
      <c r="B3015" s="1">
        <v>45487</v>
      </c>
      <c r="C3015">
        <v>1</v>
      </c>
      <c r="D3015" s="10">
        <v>44.39</v>
      </c>
      <c r="E3015" s="10">
        <v>45.67</v>
      </c>
      <c r="F3015" t="s">
        <v>108</v>
      </c>
      <c r="G3015" t="s">
        <v>110</v>
      </c>
    </row>
    <row r="3016" spans="1:7">
      <c r="A3016" t="s">
        <v>88</v>
      </c>
      <c r="B3016" s="1">
        <v>45507</v>
      </c>
      <c r="C3016">
        <v>239</v>
      </c>
      <c r="D3016" s="10">
        <v>31.49</v>
      </c>
      <c r="E3016" s="10">
        <v>99.94</v>
      </c>
      <c r="F3016" t="s">
        <v>107</v>
      </c>
      <c r="G3016" t="s">
        <v>109</v>
      </c>
    </row>
    <row r="3017" spans="1:7">
      <c r="A3017" t="s">
        <v>101</v>
      </c>
      <c r="B3017" s="1">
        <v>45525</v>
      </c>
      <c r="C3017">
        <v>201</v>
      </c>
      <c r="D3017" s="10">
        <v>74.17</v>
      </c>
      <c r="E3017" s="10">
        <v>69.5</v>
      </c>
      <c r="F3017" t="s">
        <v>108</v>
      </c>
      <c r="G3017" t="s">
        <v>110</v>
      </c>
    </row>
    <row r="3018" spans="1:7">
      <c r="A3018" t="s">
        <v>67</v>
      </c>
      <c r="B3018" s="1">
        <v>44980</v>
      </c>
      <c r="C3018">
        <v>185</v>
      </c>
      <c r="D3018" s="10">
        <v>93.62</v>
      </c>
      <c r="E3018" s="10">
        <v>54.11</v>
      </c>
      <c r="F3018" t="s">
        <v>108</v>
      </c>
      <c r="G3018" t="s">
        <v>109</v>
      </c>
    </row>
    <row r="3019" spans="1:7">
      <c r="A3019" t="s">
        <v>76</v>
      </c>
      <c r="B3019" s="1">
        <v>45281</v>
      </c>
      <c r="C3019">
        <v>246</v>
      </c>
      <c r="D3019" s="10">
        <v>60.71</v>
      </c>
      <c r="E3019" s="10">
        <v>35.28</v>
      </c>
      <c r="F3019" t="s">
        <v>107</v>
      </c>
      <c r="G3019" t="s">
        <v>109</v>
      </c>
    </row>
    <row r="3020" spans="1:7">
      <c r="A3020" t="s">
        <v>56</v>
      </c>
      <c r="B3020" s="1">
        <v>45146</v>
      </c>
      <c r="C3020">
        <v>86</v>
      </c>
      <c r="D3020" s="10">
        <v>63.23</v>
      </c>
      <c r="E3020" s="10">
        <v>107.78</v>
      </c>
      <c r="F3020" t="s">
        <v>107</v>
      </c>
      <c r="G3020" t="s">
        <v>109</v>
      </c>
    </row>
    <row r="3021" spans="1:7">
      <c r="A3021" t="s">
        <v>67</v>
      </c>
      <c r="B3021" s="1">
        <v>45639</v>
      </c>
      <c r="C3021">
        <v>193</v>
      </c>
      <c r="D3021" s="10">
        <v>93.05</v>
      </c>
      <c r="E3021" s="10">
        <v>84.08</v>
      </c>
      <c r="F3021" t="s">
        <v>108</v>
      </c>
      <c r="G3021" t="s">
        <v>109</v>
      </c>
    </row>
    <row r="3022" spans="1:7">
      <c r="A3022" t="s">
        <v>30</v>
      </c>
      <c r="B3022" s="1">
        <v>45620</v>
      </c>
      <c r="C3022">
        <v>240</v>
      </c>
      <c r="D3022" s="10">
        <v>29.66</v>
      </c>
      <c r="E3022" s="10">
        <v>37.86</v>
      </c>
      <c r="F3022" t="s">
        <v>108</v>
      </c>
      <c r="G3022" t="s">
        <v>109</v>
      </c>
    </row>
    <row r="3023" spans="1:7">
      <c r="A3023" t="s">
        <v>72</v>
      </c>
      <c r="B3023" s="1">
        <v>45528</v>
      </c>
      <c r="C3023">
        <v>90</v>
      </c>
      <c r="D3023" s="10">
        <v>23.2</v>
      </c>
      <c r="E3023" s="10">
        <v>66.02</v>
      </c>
      <c r="F3023" t="s">
        <v>108</v>
      </c>
      <c r="G3023" t="s">
        <v>110</v>
      </c>
    </row>
    <row r="3024" spans="1:7">
      <c r="A3024" t="s">
        <v>47</v>
      </c>
      <c r="B3024" s="1">
        <v>45426</v>
      </c>
      <c r="C3024">
        <v>236</v>
      </c>
      <c r="D3024" s="10">
        <v>62.9</v>
      </c>
      <c r="E3024" s="10">
        <v>40.18</v>
      </c>
      <c r="F3024" t="s">
        <v>107</v>
      </c>
      <c r="G3024" t="s">
        <v>109</v>
      </c>
    </row>
    <row r="3025" spans="1:7">
      <c r="A3025" t="s">
        <v>53</v>
      </c>
      <c r="B3025" s="1">
        <v>45030</v>
      </c>
      <c r="C3025">
        <v>108</v>
      </c>
      <c r="D3025" s="10">
        <v>89.71</v>
      </c>
      <c r="E3025" s="10">
        <v>62.98</v>
      </c>
      <c r="F3025" t="s">
        <v>107</v>
      </c>
      <c r="G3025" t="s">
        <v>110</v>
      </c>
    </row>
    <row r="3026" spans="1:7">
      <c r="A3026" t="s">
        <v>83</v>
      </c>
      <c r="B3026" s="1">
        <v>45218</v>
      </c>
      <c r="C3026">
        <v>16</v>
      </c>
      <c r="D3026" s="10">
        <v>34.1</v>
      </c>
      <c r="E3026" s="10">
        <v>65.14</v>
      </c>
      <c r="F3026" t="s">
        <v>108</v>
      </c>
      <c r="G3026" t="s">
        <v>109</v>
      </c>
    </row>
    <row r="3027" spans="1:7">
      <c r="A3027" t="s">
        <v>106</v>
      </c>
      <c r="B3027" s="1">
        <v>45449</v>
      </c>
      <c r="C3027">
        <v>9</v>
      </c>
      <c r="D3027" s="10">
        <v>54.1</v>
      </c>
      <c r="E3027" s="10">
        <v>65.209999999999994</v>
      </c>
      <c r="F3027" t="s">
        <v>107</v>
      </c>
      <c r="G3027" t="s">
        <v>110</v>
      </c>
    </row>
    <row r="3028" spans="1:7">
      <c r="A3028" t="s">
        <v>57</v>
      </c>
      <c r="B3028" s="1">
        <v>45592</v>
      </c>
      <c r="C3028">
        <v>271</v>
      </c>
      <c r="D3028" s="10">
        <v>82.82</v>
      </c>
      <c r="E3028" s="10">
        <v>80.849999999999994</v>
      </c>
      <c r="F3028" t="s">
        <v>108</v>
      </c>
      <c r="G3028" t="s">
        <v>109</v>
      </c>
    </row>
    <row r="3029" spans="1:7">
      <c r="A3029" t="s">
        <v>95</v>
      </c>
      <c r="B3029" s="1">
        <v>45222</v>
      </c>
      <c r="C3029">
        <v>211</v>
      </c>
      <c r="D3029" s="10">
        <v>28.03</v>
      </c>
      <c r="E3029" s="10">
        <v>88.32</v>
      </c>
      <c r="F3029" t="s">
        <v>107</v>
      </c>
      <c r="G3029" t="s">
        <v>110</v>
      </c>
    </row>
    <row r="3030" spans="1:7">
      <c r="A3030" t="s">
        <v>103</v>
      </c>
      <c r="B3030" s="1">
        <v>45014</v>
      </c>
      <c r="C3030">
        <v>240</v>
      </c>
      <c r="D3030" s="10">
        <v>41.16</v>
      </c>
      <c r="E3030" s="10">
        <v>102.09</v>
      </c>
      <c r="F3030" t="s">
        <v>108</v>
      </c>
      <c r="G3030" t="s">
        <v>109</v>
      </c>
    </row>
    <row r="3031" spans="1:7">
      <c r="A3031" t="s">
        <v>65</v>
      </c>
      <c r="B3031" s="1">
        <v>45433</v>
      </c>
      <c r="C3031">
        <v>97</v>
      </c>
      <c r="D3031" s="10">
        <v>80.36</v>
      </c>
      <c r="E3031" s="10">
        <v>56.74</v>
      </c>
      <c r="F3031" t="s">
        <v>107</v>
      </c>
      <c r="G3031" t="s">
        <v>109</v>
      </c>
    </row>
    <row r="3032" spans="1:7">
      <c r="A3032" t="s">
        <v>85</v>
      </c>
      <c r="B3032" s="1">
        <v>45554</v>
      </c>
      <c r="C3032">
        <v>75</v>
      </c>
      <c r="D3032" s="10">
        <v>26.55</v>
      </c>
      <c r="E3032" s="10">
        <v>57.82</v>
      </c>
      <c r="F3032" t="s">
        <v>107</v>
      </c>
      <c r="G3032" t="s">
        <v>110</v>
      </c>
    </row>
    <row r="3033" spans="1:7">
      <c r="A3033" t="s">
        <v>14</v>
      </c>
      <c r="B3033" s="1">
        <v>45309</v>
      </c>
      <c r="C3033">
        <v>246</v>
      </c>
      <c r="D3033" s="10">
        <v>83.57</v>
      </c>
      <c r="E3033" s="10">
        <v>26.25</v>
      </c>
      <c r="F3033" t="s">
        <v>107</v>
      </c>
      <c r="G3033" t="s">
        <v>109</v>
      </c>
    </row>
    <row r="3034" spans="1:7">
      <c r="A3034" t="s">
        <v>83</v>
      </c>
      <c r="B3034" s="1">
        <v>45475</v>
      </c>
      <c r="C3034">
        <v>96</v>
      </c>
      <c r="D3034" s="10">
        <v>57.37</v>
      </c>
      <c r="E3034" s="10">
        <v>112.65</v>
      </c>
      <c r="F3034" t="s">
        <v>107</v>
      </c>
      <c r="G3034" t="s">
        <v>109</v>
      </c>
    </row>
    <row r="3035" spans="1:7">
      <c r="A3035" t="s">
        <v>16</v>
      </c>
      <c r="B3035" s="1">
        <v>45015</v>
      </c>
      <c r="C3035">
        <v>203</v>
      </c>
      <c r="D3035" s="10">
        <v>61.5</v>
      </c>
      <c r="E3035" s="10">
        <v>64.56</v>
      </c>
      <c r="F3035" t="s">
        <v>108</v>
      </c>
      <c r="G3035" t="s">
        <v>110</v>
      </c>
    </row>
    <row r="3036" spans="1:7">
      <c r="A3036" t="s">
        <v>71</v>
      </c>
      <c r="B3036" s="1">
        <v>45633</v>
      </c>
      <c r="C3036">
        <v>282</v>
      </c>
      <c r="D3036" s="10">
        <v>66.56</v>
      </c>
      <c r="E3036" s="10">
        <v>82.28</v>
      </c>
      <c r="F3036" t="s">
        <v>108</v>
      </c>
      <c r="G3036" t="s">
        <v>109</v>
      </c>
    </row>
    <row r="3037" spans="1:7">
      <c r="A3037" t="s">
        <v>24</v>
      </c>
      <c r="B3037" s="1">
        <v>45496</v>
      </c>
      <c r="C3037">
        <v>197</v>
      </c>
      <c r="D3037" s="10">
        <v>89.03</v>
      </c>
      <c r="E3037" s="10">
        <v>48.55</v>
      </c>
      <c r="F3037" t="s">
        <v>108</v>
      </c>
      <c r="G3037" t="s">
        <v>110</v>
      </c>
    </row>
    <row r="3038" spans="1:7">
      <c r="A3038" t="s">
        <v>98</v>
      </c>
      <c r="B3038" s="1">
        <v>45670</v>
      </c>
      <c r="C3038">
        <v>76</v>
      </c>
      <c r="D3038" s="10">
        <v>79.88</v>
      </c>
      <c r="E3038" s="10">
        <v>47.71</v>
      </c>
      <c r="F3038" t="s">
        <v>107</v>
      </c>
      <c r="G3038" t="s">
        <v>109</v>
      </c>
    </row>
    <row r="3039" spans="1:7">
      <c r="A3039" t="s">
        <v>30</v>
      </c>
      <c r="B3039" s="1">
        <v>45093</v>
      </c>
      <c r="C3039">
        <v>102</v>
      </c>
      <c r="D3039" s="10">
        <v>88.71</v>
      </c>
      <c r="E3039" s="10">
        <v>97.68</v>
      </c>
      <c r="F3039" t="s">
        <v>108</v>
      </c>
      <c r="G3039" t="s">
        <v>110</v>
      </c>
    </row>
    <row r="3040" spans="1:7">
      <c r="A3040" t="s">
        <v>42</v>
      </c>
      <c r="B3040" s="1">
        <v>45291</v>
      </c>
      <c r="C3040">
        <v>103</v>
      </c>
      <c r="D3040" s="10">
        <v>21.59</v>
      </c>
      <c r="E3040" s="10">
        <v>22.94</v>
      </c>
      <c r="F3040" t="s">
        <v>108</v>
      </c>
      <c r="G3040" t="s">
        <v>110</v>
      </c>
    </row>
    <row r="3041" spans="1:7">
      <c r="A3041" t="s">
        <v>74</v>
      </c>
      <c r="B3041" s="1">
        <v>45662</v>
      </c>
      <c r="C3041">
        <v>196</v>
      </c>
      <c r="D3041" s="10">
        <v>81.7</v>
      </c>
      <c r="E3041" s="10">
        <v>23.68</v>
      </c>
      <c r="F3041" t="s">
        <v>108</v>
      </c>
      <c r="G3041" t="s">
        <v>110</v>
      </c>
    </row>
    <row r="3042" spans="1:7">
      <c r="A3042" t="s">
        <v>90</v>
      </c>
      <c r="B3042" s="1">
        <v>45644</v>
      </c>
      <c r="C3042">
        <v>172</v>
      </c>
      <c r="D3042" s="10">
        <v>47.99</v>
      </c>
      <c r="E3042" s="10">
        <v>54.44</v>
      </c>
      <c r="F3042" t="s">
        <v>107</v>
      </c>
      <c r="G3042" t="s">
        <v>109</v>
      </c>
    </row>
    <row r="3043" spans="1:7">
      <c r="A3043" t="s">
        <v>22</v>
      </c>
      <c r="B3043" s="1">
        <v>45372</v>
      </c>
      <c r="C3043">
        <v>197</v>
      </c>
      <c r="D3043" s="10">
        <v>20.73</v>
      </c>
      <c r="E3043" s="10">
        <v>100.16</v>
      </c>
      <c r="F3043" t="s">
        <v>108</v>
      </c>
      <c r="G3043" t="s">
        <v>110</v>
      </c>
    </row>
    <row r="3044" spans="1:7">
      <c r="A3044" t="s">
        <v>99</v>
      </c>
      <c r="B3044" s="1">
        <v>45650</v>
      </c>
      <c r="C3044">
        <v>287</v>
      </c>
      <c r="D3044" s="10">
        <v>94.55</v>
      </c>
      <c r="E3044" s="10">
        <v>95.23</v>
      </c>
      <c r="F3044" t="s">
        <v>107</v>
      </c>
      <c r="G3044" t="s">
        <v>109</v>
      </c>
    </row>
    <row r="3045" spans="1:7">
      <c r="A3045" t="s">
        <v>86</v>
      </c>
      <c r="B3045" s="1">
        <v>45597</v>
      </c>
      <c r="C3045">
        <v>96</v>
      </c>
      <c r="D3045" s="10">
        <v>62.19</v>
      </c>
      <c r="E3045" s="10">
        <v>69.790000000000006</v>
      </c>
      <c r="F3045" t="s">
        <v>108</v>
      </c>
      <c r="G3045" t="s">
        <v>109</v>
      </c>
    </row>
    <row r="3046" spans="1:7">
      <c r="A3046" t="s">
        <v>61</v>
      </c>
      <c r="B3046" s="1">
        <v>45627</v>
      </c>
      <c r="C3046">
        <v>104</v>
      </c>
      <c r="D3046" s="10">
        <v>15.64</v>
      </c>
      <c r="E3046" s="10">
        <v>40.14</v>
      </c>
      <c r="F3046" t="s">
        <v>108</v>
      </c>
      <c r="G3046" t="s">
        <v>110</v>
      </c>
    </row>
    <row r="3047" spans="1:7">
      <c r="A3047" t="s">
        <v>22</v>
      </c>
      <c r="B3047" s="1">
        <v>45486</v>
      </c>
      <c r="C3047">
        <v>169</v>
      </c>
      <c r="D3047" s="10">
        <v>31.66</v>
      </c>
      <c r="E3047" s="10">
        <v>51.71</v>
      </c>
      <c r="F3047" t="s">
        <v>108</v>
      </c>
      <c r="G3047" t="s">
        <v>109</v>
      </c>
    </row>
    <row r="3048" spans="1:7">
      <c r="A3048" t="s">
        <v>29</v>
      </c>
      <c r="B3048" s="1">
        <v>45183</v>
      </c>
      <c r="C3048">
        <v>210</v>
      </c>
      <c r="D3048" s="10">
        <v>80.52</v>
      </c>
      <c r="E3048" s="10">
        <v>33.200000000000003</v>
      </c>
      <c r="F3048" t="s">
        <v>108</v>
      </c>
      <c r="G3048" t="s">
        <v>109</v>
      </c>
    </row>
    <row r="3049" spans="1:7">
      <c r="A3049" t="s">
        <v>82</v>
      </c>
      <c r="B3049" s="1">
        <v>45269</v>
      </c>
      <c r="C3049">
        <v>263</v>
      </c>
      <c r="D3049" s="10">
        <v>54.18</v>
      </c>
      <c r="E3049" s="10">
        <v>31.05</v>
      </c>
      <c r="F3049" t="s">
        <v>107</v>
      </c>
      <c r="G3049" t="s">
        <v>110</v>
      </c>
    </row>
    <row r="3050" spans="1:7">
      <c r="A3050" t="s">
        <v>84</v>
      </c>
      <c r="B3050" s="1">
        <v>45553</v>
      </c>
      <c r="C3050">
        <v>203</v>
      </c>
      <c r="D3050" s="10">
        <v>41.35</v>
      </c>
      <c r="E3050" s="10">
        <v>106.77</v>
      </c>
      <c r="F3050" t="s">
        <v>108</v>
      </c>
      <c r="G3050" t="s">
        <v>109</v>
      </c>
    </row>
    <row r="3051" spans="1:7">
      <c r="A3051" t="s">
        <v>77</v>
      </c>
      <c r="B3051" s="1">
        <v>45147</v>
      </c>
      <c r="C3051">
        <v>280</v>
      </c>
      <c r="D3051" s="10">
        <v>71.08</v>
      </c>
      <c r="E3051" s="10">
        <v>47.4</v>
      </c>
      <c r="F3051" t="s">
        <v>107</v>
      </c>
      <c r="G3051" t="s">
        <v>109</v>
      </c>
    </row>
    <row r="3052" spans="1:7">
      <c r="A3052" t="s">
        <v>52</v>
      </c>
      <c r="B3052" s="1">
        <v>45138</v>
      </c>
      <c r="C3052">
        <v>74</v>
      </c>
      <c r="D3052" s="10">
        <v>46.66</v>
      </c>
      <c r="E3052" s="10">
        <v>44.85</v>
      </c>
      <c r="F3052" t="s">
        <v>107</v>
      </c>
      <c r="G3052" t="s">
        <v>109</v>
      </c>
    </row>
    <row r="3053" spans="1:7">
      <c r="A3053" t="s">
        <v>43</v>
      </c>
      <c r="B3053" s="1">
        <v>45300</v>
      </c>
      <c r="C3053">
        <v>64</v>
      </c>
      <c r="D3053" s="10">
        <v>84.83</v>
      </c>
      <c r="E3053" s="10">
        <v>96.53</v>
      </c>
      <c r="F3053" t="s">
        <v>108</v>
      </c>
      <c r="G3053" t="s">
        <v>110</v>
      </c>
    </row>
    <row r="3054" spans="1:7">
      <c r="A3054" t="s">
        <v>18</v>
      </c>
      <c r="B3054" s="1">
        <v>45190</v>
      </c>
      <c r="C3054">
        <v>81</v>
      </c>
      <c r="D3054" s="10">
        <v>55.19</v>
      </c>
      <c r="E3054" s="10">
        <v>59.53</v>
      </c>
      <c r="F3054" t="s">
        <v>107</v>
      </c>
      <c r="G3054" t="s">
        <v>110</v>
      </c>
    </row>
    <row r="3055" spans="1:7">
      <c r="A3055" t="s">
        <v>80</v>
      </c>
      <c r="B3055" s="1">
        <v>45693</v>
      </c>
      <c r="C3055">
        <v>80</v>
      </c>
      <c r="D3055" s="10">
        <v>75.95</v>
      </c>
      <c r="E3055" s="10">
        <v>109.26</v>
      </c>
      <c r="F3055" t="s">
        <v>107</v>
      </c>
      <c r="G3055" t="s">
        <v>110</v>
      </c>
    </row>
    <row r="3056" spans="1:7">
      <c r="A3056" t="s">
        <v>8</v>
      </c>
      <c r="B3056" s="1">
        <v>45514</v>
      </c>
      <c r="C3056">
        <v>83</v>
      </c>
      <c r="D3056" s="10">
        <v>73.23</v>
      </c>
      <c r="E3056" s="10">
        <v>100.69</v>
      </c>
      <c r="F3056" t="s">
        <v>107</v>
      </c>
      <c r="G3056" t="s">
        <v>110</v>
      </c>
    </row>
    <row r="3057" spans="1:7">
      <c r="A3057" t="s">
        <v>85</v>
      </c>
      <c r="B3057" s="1">
        <v>45668</v>
      </c>
      <c r="C3057">
        <v>270</v>
      </c>
      <c r="D3057" s="10">
        <v>79.48</v>
      </c>
      <c r="E3057" s="10">
        <v>60.1</v>
      </c>
      <c r="F3057" t="s">
        <v>107</v>
      </c>
      <c r="G3057" t="s">
        <v>109</v>
      </c>
    </row>
    <row r="3058" spans="1:7">
      <c r="A3058" t="s">
        <v>98</v>
      </c>
      <c r="B3058" s="1">
        <v>45482</v>
      </c>
      <c r="C3058">
        <v>207</v>
      </c>
      <c r="D3058" s="10">
        <v>52.41</v>
      </c>
      <c r="E3058" s="10">
        <v>109.76</v>
      </c>
      <c r="F3058" t="s">
        <v>107</v>
      </c>
      <c r="G3058" t="s">
        <v>110</v>
      </c>
    </row>
    <row r="3059" spans="1:7">
      <c r="A3059" t="s">
        <v>18</v>
      </c>
      <c r="B3059" s="1">
        <v>45008</v>
      </c>
      <c r="C3059">
        <v>58</v>
      </c>
      <c r="D3059" s="10">
        <v>98.41</v>
      </c>
      <c r="E3059" s="10">
        <v>60.18</v>
      </c>
      <c r="F3059" t="s">
        <v>107</v>
      </c>
      <c r="G3059" t="s">
        <v>109</v>
      </c>
    </row>
    <row r="3060" spans="1:7">
      <c r="A3060" t="s">
        <v>80</v>
      </c>
      <c r="B3060" s="1">
        <v>45110</v>
      </c>
      <c r="C3060">
        <v>127</v>
      </c>
      <c r="D3060" s="10">
        <v>58.74</v>
      </c>
      <c r="E3060" s="10">
        <v>39.51</v>
      </c>
      <c r="F3060" t="s">
        <v>107</v>
      </c>
      <c r="G3060" t="s">
        <v>110</v>
      </c>
    </row>
    <row r="3061" spans="1:7">
      <c r="A3061" t="s">
        <v>81</v>
      </c>
      <c r="B3061" s="1">
        <v>45421</v>
      </c>
      <c r="C3061">
        <v>171</v>
      </c>
      <c r="D3061" s="10">
        <v>11.59</v>
      </c>
      <c r="E3061" s="10">
        <v>91.43</v>
      </c>
      <c r="F3061" t="s">
        <v>108</v>
      </c>
      <c r="G3061" t="s">
        <v>110</v>
      </c>
    </row>
    <row r="3062" spans="1:7">
      <c r="A3062" t="s">
        <v>39</v>
      </c>
      <c r="B3062" s="1">
        <v>45449</v>
      </c>
      <c r="C3062">
        <v>12</v>
      </c>
      <c r="D3062" s="10">
        <v>45.3</v>
      </c>
      <c r="E3062" s="10">
        <v>83.15</v>
      </c>
      <c r="F3062" t="s">
        <v>107</v>
      </c>
      <c r="G3062" t="s">
        <v>110</v>
      </c>
    </row>
    <row r="3063" spans="1:7">
      <c r="A3063" t="s">
        <v>48</v>
      </c>
      <c r="B3063" s="1">
        <v>45583</v>
      </c>
      <c r="C3063">
        <v>6</v>
      </c>
      <c r="D3063" s="10">
        <v>17.89</v>
      </c>
      <c r="E3063" s="10">
        <v>99.82</v>
      </c>
      <c r="F3063" t="s">
        <v>107</v>
      </c>
      <c r="G3063" t="s">
        <v>109</v>
      </c>
    </row>
    <row r="3064" spans="1:7">
      <c r="A3064" t="s">
        <v>89</v>
      </c>
      <c r="B3064" s="1">
        <v>45641</v>
      </c>
      <c r="C3064">
        <v>165</v>
      </c>
      <c r="D3064" s="10">
        <v>95.28</v>
      </c>
      <c r="E3064" s="10">
        <v>28.99</v>
      </c>
      <c r="F3064" t="s">
        <v>108</v>
      </c>
      <c r="G3064" t="s">
        <v>110</v>
      </c>
    </row>
    <row r="3065" spans="1:7">
      <c r="A3065" t="s">
        <v>64</v>
      </c>
      <c r="B3065" s="1">
        <v>45431</v>
      </c>
      <c r="C3065">
        <v>275</v>
      </c>
      <c r="D3065" s="10">
        <v>17.010000000000002</v>
      </c>
      <c r="E3065" s="10">
        <v>26.2</v>
      </c>
      <c r="F3065" t="s">
        <v>107</v>
      </c>
      <c r="G3065" t="s">
        <v>109</v>
      </c>
    </row>
    <row r="3066" spans="1:7">
      <c r="A3066" t="s">
        <v>103</v>
      </c>
      <c r="B3066" s="1">
        <v>45455</v>
      </c>
      <c r="C3066">
        <v>43</v>
      </c>
      <c r="D3066" s="10">
        <v>19.57</v>
      </c>
      <c r="E3066" s="10">
        <v>94.6</v>
      </c>
      <c r="F3066" t="s">
        <v>107</v>
      </c>
      <c r="G3066" t="s">
        <v>110</v>
      </c>
    </row>
    <row r="3067" spans="1:7">
      <c r="A3067" t="s">
        <v>59</v>
      </c>
      <c r="B3067" s="1">
        <v>45450</v>
      </c>
      <c r="C3067">
        <v>126</v>
      </c>
      <c r="D3067" s="10">
        <v>69.14</v>
      </c>
      <c r="E3067" s="10">
        <v>46.48</v>
      </c>
      <c r="F3067" t="s">
        <v>108</v>
      </c>
      <c r="G3067" t="s">
        <v>110</v>
      </c>
    </row>
    <row r="3068" spans="1:7">
      <c r="A3068" t="s">
        <v>23</v>
      </c>
      <c r="B3068" s="1">
        <v>45025</v>
      </c>
      <c r="C3068">
        <v>285</v>
      </c>
      <c r="D3068" s="10">
        <v>51.38</v>
      </c>
      <c r="E3068" s="10">
        <v>94.7</v>
      </c>
      <c r="F3068" t="s">
        <v>107</v>
      </c>
      <c r="G3068" t="s">
        <v>109</v>
      </c>
    </row>
    <row r="3069" spans="1:7">
      <c r="A3069" t="s">
        <v>28</v>
      </c>
      <c r="B3069" s="1">
        <v>45221</v>
      </c>
      <c r="C3069">
        <v>216</v>
      </c>
      <c r="D3069" s="10">
        <v>31.12</v>
      </c>
      <c r="E3069" s="10">
        <v>45.63</v>
      </c>
      <c r="F3069" t="s">
        <v>107</v>
      </c>
      <c r="G3069" t="s">
        <v>110</v>
      </c>
    </row>
    <row r="3070" spans="1:7">
      <c r="A3070" t="s">
        <v>48</v>
      </c>
      <c r="B3070" s="1">
        <v>45222</v>
      </c>
      <c r="C3070">
        <v>217</v>
      </c>
      <c r="D3070" s="10">
        <v>76.349999999999994</v>
      </c>
      <c r="E3070" s="10">
        <v>102.86</v>
      </c>
      <c r="F3070" t="s">
        <v>108</v>
      </c>
      <c r="G3070" t="s">
        <v>109</v>
      </c>
    </row>
    <row r="3071" spans="1:7">
      <c r="A3071" t="s">
        <v>12</v>
      </c>
      <c r="B3071" s="1">
        <v>45497</v>
      </c>
      <c r="C3071">
        <v>99</v>
      </c>
      <c r="D3071" s="10">
        <v>23.56</v>
      </c>
      <c r="E3071" s="10">
        <v>84.02</v>
      </c>
      <c r="F3071" t="s">
        <v>107</v>
      </c>
      <c r="G3071" t="s">
        <v>110</v>
      </c>
    </row>
    <row r="3072" spans="1:7">
      <c r="A3072" t="s">
        <v>57</v>
      </c>
      <c r="B3072" s="1">
        <v>45086</v>
      </c>
      <c r="C3072">
        <v>133</v>
      </c>
      <c r="D3072" s="10">
        <v>11.1</v>
      </c>
      <c r="E3072" s="10">
        <v>104.76</v>
      </c>
      <c r="F3072" t="s">
        <v>107</v>
      </c>
      <c r="G3072" t="s">
        <v>110</v>
      </c>
    </row>
    <row r="3073" spans="1:7">
      <c r="A3073" t="s">
        <v>25</v>
      </c>
      <c r="B3073" s="1">
        <v>45473</v>
      </c>
      <c r="C3073">
        <v>229</v>
      </c>
      <c r="D3073" s="10">
        <v>39.5</v>
      </c>
      <c r="E3073" s="10">
        <v>54.32</v>
      </c>
      <c r="F3073" t="s">
        <v>107</v>
      </c>
      <c r="G3073" t="s">
        <v>109</v>
      </c>
    </row>
    <row r="3074" spans="1:7">
      <c r="A3074" t="s">
        <v>38</v>
      </c>
      <c r="B3074" s="1">
        <v>45300</v>
      </c>
      <c r="C3074">
        <v>253</v>
      </c>
      <c r="D3074" s="10">
        <v>99.97</v>
      </c>
      <c r="E3074" s="10">
        <v>90.18</v>
      </c>
      <c r="F3074" t="s">
        <v>107</v>
      </c>
      <c r="G3074" t="s">
        <v>110</v>
      </c>
    </row>
    <row r="3075" spans="1:7">
      <c r="A3075" t="s">
        <v>88</v>
      </c>
      <c r="B3075" s="1">
        <v>45357</v>
      </c>
      <c r="C3075">
        <v>247</v>
      </c>
      <c r="D3075" s="10">
        <v>48.49</v>
      </c>
      <c r="E3075" s="10">
        <v>52.58</v>
      </c>
      <c r="F3075" t="s">
        <v>108</v>
      </c>
      <c r="G3075" t="s">
        <v>110</v>
      </c>
    </row>
    <row r="3076" spans="1:7">
      <c r="A3076" t="s">
        <v>64</v>
      </c>
      <c r="B3076" s="1">
        <v>45574</v>
      </c>
      <c r="C3076">
        <v>179</v>
      </c>
      <c r="D3076" s="10">
        <v>82.36</v>
      </c>
      <c r="E3076" s="10">
        <v>38.74</v>
      </c>
      <c r="F3076" t="s">
        <v>107</v>
      </c>
      <c r="G3076" t="s">
        <v>109</v>
      </c>
    </row>
    <row r="3077" spans="1:7">
      <c r="A3077" t="s">
        <v>40</v>
      </c>
      <c r="B3077" s="1">
        <v>45402</v>
      </c>
      <c r="C3077">
        <v>238</v>
      </c>
      <c r="D3077" s="10">
        <v>47.61</v>
      </c>
      <c r="E3077" s="10">
        <v>64.959999999999994</v>
      </c>
      <c r="F3077" t="s">
        <v>108</v>
      </c>
      <c r="G3077" t="s">
        <v>109</v>
      </c>
    </row>
    <row r="3078" spans="1:7">
      <c r="A3078" t="s">
        <v>60</v>
      </c>
      <c r="B3078" s="1">
        <v>45684</v>
      </c>
      <c r="C3078">
        <v>217</v>
      </c>
      <c r="D3078" s="10">
        <v>26.06</v>
      </c>
      <c r="E3078" s="10">
        <v>41.73</v>
      </c>
      <c r="F3078" t="s">
        <v>108</v>
      </c>
      <c r="G3078" t="s">
        <v>110</v>
      </c>
    </row>
    <row r="3079" spans="1:7">
      <c r="A3079" t="s">
        <v>44</v>
      </c>
      <c r="B3079" s="1">
        <v>45289</v>
      </c>
      <c r="C3079">
        <v>277</v>
      </c>
      <c r="D3079" s="10">
        <v>71.349999999999994</v>
      </c>
      <c r="E3079" s="10">
        <v>29.62</v>
      </c>
      <c r="F3079" t="s">
        <v>108</v>
      </c>
      <c r="G3079" t="s">
        <v>109</v>
      </c>
    </row>
    <row r="3080" spans="1:7">
      <c r="A3080" t="s">
        <v>16</v>
      </c>
      <c r="B3080" s="1">
        <v>45248</v>
      </c>
      <c r="C3080">
        <v>83</v>
      </c>
      <c r="D3080" s="10">
        <v>49.99</v>
      </c>
      <c r="E3080" s="10">
        <v>80.63</v>
      </c>
      <c r="F3080" t="s">
        <v>107</v>
      </c>
      <c r="G3080" t="s">
        <v>109</v>
      </c>
    </row>
    <row r="3081" spans="1:7">
      <c r="A3081" t="s">
        <v>49</v>
      </c>
      <c r="B3081" s="1">
        <v>45328</v>
      </c>
      <c r="C3081">
        <v>132</v>
      </c>
      <c r="D3081" s="10">
        <v>73.040000000000006</v>
      </c>
      <c r="E3081" s="10">
        <v>86.99</v>
      </c>
      <c r="F3081" t="s">
        <v>107</v>
      </c>
      <c r="G3081" t="s">
        <v>109</v>
      </c>
    </row>
    <row r="3082" spans="1:7">
      <c r="A3082" t="s">
        <v>9</v>
      </c>
      <c r="B3082" s="1">
        <v>45077</v>
      </c>
      <c r="C3082">
        <v>121</v>
      </c>
      <c r="D3082" s="10">
        <v>74.760000000000005</v>
      </c>
      <c r="E3082" s="10">
        <v>50.05</v>
      </c>
      <c r="F3082" t="s">
        <v>107</v>
      </c>
      <c r="G3082" t="s">
        <v>110</v>
      </c>
    </row>
    <row r="3083" spans="1:7">
      <c r="A3083" t="s">
        <v>48</v>
      </c>
      <c r="B3083" s="1">
        <v>45528</v>
      </c>
      <c r="C3083">
        <v>121</v>
      </c>
      <c r="D3083" s="10">
        <v>93.15</v>
      </c>
      <c r="E3083" s="10">
        <v>69.62</v>
      </c>
      <c r="F3083" t="s">
        <v>108</v>
      </c>
      <c r="G3083" t="s">
        <v>109</v>
      </c>
    </row>
    <row r="3084" spans="1:7">
      <c r="A3084" t="s">
        <v>15</v>
      </c>
      <c r="B3084" s="1">
        <v>45460</v>
      </c>
      <c r="C3084">
        <v>168</v>
      </c>
      <c r="D3084" s="10">
        <v>59.64</v>
      </c>
      <c r="E3084" s="10">
        <v>25.77</v>
      </c>
      <c r="F3084" t="s">
        <v>108</v>
      </c>
      <c r="G3084" t="s">
        <v>109</v>
      </c>
    </row>
    <row r="3085" spans="1:7">
      <c r="A3085" t="s">
        <v>31</v>
      </c>
      <c r="B3085" s="1">
        <v>45399</v>
      </c>
      <c r="C3085">
        <v>9</v>
      </c>
      <c r="D3085" s="10">
        <v>93.43</v>
      </c>
      <c r="E3085" s="10">
        <v>87.22</v>
      </c>
      <c r="F3085" t="s">
        <v>107</v>
      </c>
      <c r="G3085" t="s">
        <v>110</v>
      </c>
    </row>
    <row r="3086" spans="1:7">
      <c r="A3086" t="s">
        <v>24</v>
      </c>
      <c r="B3086" s="1">
        <v>45287</v>
      </c>
      <c r="C3086">
        <v>126</v>
      </c>
      <c r="D3086" s="10">
        <v>43.51</v>
      </c>
      <c r="E3086" s="10">
        <v>73.98</v>
      </c>
      <c r="F3086" t="s">
        <v>108</v>
      </c>
      <c r="G3086" t="s">
        <v>109</v>
      </c>
    </row>
    <row r="3087" spans="1:7">
      <c r="A3087" t="s">
        <v>62</v>
      </c>
      <c r="B3087" s="1">
        <v>45055</v>
      </c>
      <c r="C3087">
        <v>289</v>
      </c>
      <c r="D3087" s="10">
        <v>41.52</v>
      </c>
      <c r="E3087" s="10">
        <v>81.38</v>
      </c>
      <c r="F3087" t="s">
        <v>108</v>
      </c>
      <c r="G3087" t="s">
        <v>109</v>
      </c>
    </row>
    <row r="3088" spans="1:7">
      <c r="A3088" t="s">
        <v>76</v>
      </c>
      <c r="B3088" s="1">
        <v>45024</v>
      </c>
      <c r="C3088">
        <v>189</v>
      </c>
      <c r="D3088" s="10">
        <v>41.82</v>
      </c>
      <c r="E3088" s="10">
        <v>98.74</v>
      </c>
      <c r="F3088" t="s">
        <v>107</v>
      </c>
      <c r="G3088" t="s">
        <v>109</v>
      </c>
    </row>
    <row r="3089" spans="1:7">
      <c r="A3089" t="s">
        <v>90</v>
      </c>
      <c r="B3089" s="1">
        <v>45571</v>
      </c>
      <c r="C3089">
        <v>58</v>
      </c>
      <c r="D3089" s="10">
        <v>73.86</v>
      </c>
      <c r="E3089" s="10">
        <v>40.049999999999997</v>
      </c>
      <c r="F3089" t="s">
        <v>108</v>
      </c>
      <c r="G3089" t="s">
        <v>110</v>
      </c>
    </row>
    <row r="3090" spans="1:7">
      <c r="A3090" t="s">
        <v>63</v>
      </c>
      <c r="B3090" s="1">
        <v>45489</v>
      </c>
      <c r="C3090">
        <v>119</v>
      </c>
      <c r="D3090" s="10">
        <v>37.630000000000003</v>
      </c>
      <c r="E3090" s="10">
        <v>36.450000000000003</v>
      </c>
      <c r="F3090" t="s">
        <v>107</v>
      </c>
      <c r="G3090" t="s">
        <v>110</v>
      </c>
    </row>
    <row r="3091" spans="1:7">
      <c r="A3091" t="s">
        <v>81</v>
      </c>
      <c r="B3091" s="1">
        <v>45242</v>
      </c>
      <c r="C3091">
        <v>205</v>
      </c>
      <c r="D3091" s="10">
        <v>24.67</v>
      </c>
      <c r="E3091" s="10">
        <v>88.97</v>
      </c>
      <c r="F3091" t="s">
        <v>107</v>
      </c>
      <c r="G3091" t="s">
        <v>110</v>
      </c>
    </row>
    <row r="3092" spans="1:7">
      <c r="A3092" t="s">
        <v>11</v>
      </c>
      <c r="B3092" s="1">
        <v>45038</v>
      </c>
      <c r="C3092">
        <v>84</v>
      </c>
      <c r="D3092" s="10">
        <v>66.239999999999995</v>
      </c>
      <c r="E3092" s="10">
        <v>37.06</v>
      </c>
      <c r="F3092" t="s">
        <v>108</v>
      </c>
      <c r="G3092" t="s">
        <v>109</v>
      </c>
    </row>
    <row r="3093" spans="1:7">
      <c r="A3093" t="s">
        <v>40</v>
      </c>
      <c r="B3093" s="1">
        <v>45152</v>
      </c>
      <c r="C3093">
        <v>264</v>
      </c>
      <c r="D3093" s="10">
        <v>54.77</v>
      </c>
      <c r="E3093" s="10">
        <v>45.98</v>
      </c>
      <c r="F3093" t="s">
        <v>107</v>
      </c>
      <c r="G3093" t="s">
        <v>109</v>
      </c>
    </row>
    <row r="3094" spans="1:7">
      <c r="A3094" t="s">
        <v>13</v>
      </c>
      <c r="B3094" s="1">
        <v>45573</v>
      </c>
      <c r="C3094">
        <v>211</v>
      </c>
      <c r="D3094" s="10">
        <v>92.45</v>
      </c>
      <c r="E3094" s="10">
        <v>29.17</v>
      </c>
      <c r="F3094" t="s">
        <v>107</v>
      </c>
      <c r="G3094" t="s">
        <v>109</v>
      </c>
    </row>
    <row r="3095" spans="1:7">
      <c r="A3095" t="s">
        <v>63</v>
      </c>
      <c r="B3095" s="1">
        <v>45129</v>
      </c>
      <c r="C3095">
        <v>144</v>
      </c>
      <c r="D3095" s="10">
        <v>50.97</v>
      </c>
      <c r="E3095" s="10">
        <v>58.36</v>
      </c>
      <c r="F3095" t="s">
        <v>108</v>
      </c>
      <c r="G3095" t="s">
        <v>109</v>
      </c>
    </row>
    <row r="3096" spans="1:7">
      <c r="A3096" t="s">
        <v>97</v>
      </c>
      <c r="B3096" s="1">
        <v>45241</v>
      </c>
      <c r="C3096">
        <v>245</v>
      </c>
      <c r="D3096" s="10">
        <v>57.75</v>
      </c>
      <c r="E3096" s="10">
        <v>45.46</v>
      </c>
      <c r="F3096" t="s">
        <v>108</v>
      </c>
      <c r="G3096" t="s">
        <v>109</v>
      </c>
    </row>
    <row r="3097" spans="1:7">
      <c r="A3097" t="s">
        <v>100</v>
      </c>
      <c r="B3097" s="1">
        <v>45107</v>
      </c>
      <c r="C3097">
        <v>46</v>
      </c>
      <c r="D3097" s="10">
        <v>27.57</v>
      </c>
      <c r="E3097" s="10">
        <v>75.28</v>
      </c>
      <c r="F3097" t="s">
        <v>108</v>
      </c>
      <c r="G3097" t="s">
        <v>110</v>
      </c>
    </row>
    <row r="3098" spans="1:7">
      <c r="A3098" t="s">
        <v>34</v>
      </c>
      <c r="B3098" s="1">
        <v>45143</v>
      </c>
      <c r="C3098">
        <v>151</v>
      </c>
      <c r="D3098" s="10">
        <v>98.06</v>
      </c>
      <c r="E3098" s="10">
        <v>56.47</v>
      </c>
      <c r="F3098" t="s">
        <v>107</v>
      </c>
      <c r="G3098" t="s">
        <v>110</v>
      </c>
    </row>
    <row r="3099" spans="1:7">
      <c r="A3099" t="s">
        <v>90</v>
      </c>
      <c r="B3099" s="1">
        <v>45061</v>
      </c>
      <c r="C3099">
        <v>163</v>
      </c>
      <c r="D3099" s="10">
        <v>97.24</v>
      </c>
      <c r="E3099" s="10">
        <v>97.95</v>
      </c>
      <c r="F3099" t="s">
        <v>107</v>
      </c>
      <c r="G3099" t="s">
        <v>109</v>
      </c>
    </row>
    <row r="3100" spans="1:7">
      <c r="A3100" t="s">
        <v>25</v>
      </c>
      <c r="B3100" s="1">
        <v>45554</v>
      </c>
      <c r="C3100">
        <v>154</v>
      </c>
      <c r="D3100" s="10">
        <v>96.05</v>
      </c>
      <c r="E3100" s="10">
        <v>35.03</v>
      </c>
      <c r="F3100" t="s">
        <v>108</v>
      </c>
      <c r="G3100" t="s">
        <v>109</v>
      </c>
    </row>
    <row r="3101" spans="1:7">
      <c r="A3101" t="s">
        <v>41</v>
      </c>
      <c r="B3101" s="1">
        <v>45443</v>
      </c>
      <c r="C3101">
        <v>95</v>
      </c>
      <c r="D3101" s="10">
        <v>91.25</v>
      </c>
      <c r="E3101" s="10">
        <v>65.84</v>
      </c>
      <c r="F3101" t="s">
        <v>107</v>
      </c>
      <c r="G3101" t="s">
        <v>109</v>
      </c>
    </row>
    <row r="3102" spans="1:7">
      <c r="A3102" t="s">
        <v>86</v>
      </c>
      <c r="B3102" s="1">
        <v>45053</v>
      </c>
      <c r="C3102">
        <v>18</v>
      </c>
      <c r="D3102" s="10">
        <v>21.45</v>
      </c>
      <c r="E3102" s="10">
        <v>95.25</v>
      </c>
      <c r="F3102" t="s">
        <v>108</v>
      </c>
      <c r="G3102" t="s">
        <v>110</v>
      </c>
    </row>
    <row r="3103" spans="1:7">
      <c r="A3103" t="s">
        <v>39</v>
      </c>
      <c r="B3103" s="1">
        <v>45622</v>
      </c>
      <c r="C3103">
        <v>277</v>
      </c>
      <c r="D3103" s="10">
        <v>24.19</v>
      </c>
      <c r="E3103" s="10">
        <v>87.31</v>
      </c>
      <c r="F3103" t="s">
        <v>107</v>
      </c>
      <c r="G3103" t="s">
        <v>110</v>
      </c>
    </row>
    <row r="3104" spans="1:7">
      <c r="A3104" t="s">
        <v>24</v>
      </c>
      <c r="B3104" s="1">
        <v>45675</v>
      </c>
      <c r="C3104">
        <v>200</v>
      </c>
      <c r="D3104" s="10">
        <v>58.51</v>
      </c>
      <c r="E3104" s="10">
        <v>67.09</v>
      </c>
      <c r="F3104" t="s">
        <v>107</v>
      </c>
      <c r="G3104" t="s">
        <v>110</v>
      </c>
    </row>
    <row r="3105" spans="1:7">
      <c r="A3105" t="s">
        <v>85</v>
      </c>
      <c r="B3105" s="1">
        <v>45322</v>
      </c>
      <c r="C3105">
        <v>276</v>
      </c>
      <c r="D3105" s="10">
        <v>65.03</v>
      </c>
      <c r="E3105" s="10">
        <v>103.24</v>
      </c>
      <c r="F3105" t="s">
        <v>108</v>
      </c>
      <c r="G3105" t="s">
        <v>109</v>
      </c>
    </row>
    <row r="3106" spans="1:7">
      <c r="A3106" t="s">
        <v>40</v>
      </c>
      <c r="B3106" s="1">
        <v>45235</v>
      </c>
      <c r="C3106">
        <v>235</v>
      </c>
      <c r="D3106" s="10">
        <v>48.78</v>
      </c>
      <c r="E3106" s="10">
        <v>69.62</v>
      </c>
      <c r="F3106" t="s">
        <v>107</v>
      </c>
      <c r="G3106" t="s">
        <v>109</v>
      </c>
    </row>
    <row r="3107" spans="1:7">
      <c r="A3107" t="s">
        <v>9</v>
      </c>
      <c r="B3107" s="1">
        <v>45364</v>
      </c>
      <c r="C3107">
        <v>94</v>
      </c>
      <c r="D3107" s="10">
        <v>61.08</v>
      </c>
      <c r="E3107" s="10">
        <v>68.680000000000007</v>
      </c>
      <c r="F3107" t="s">
        <v>108</v>
      </c>
      <c r="G3107" t="s">
        <v>110</v>
      </c>
    </row>
    <row r="3108" spans="1:7">
      <c r="A3108" t="s">
        <v>96</v>
      </c>
      <c r="B3108" s="1">
        <v>45157</v>
      </c>
      <c r="C3108">
        <v>272</v>
      </c>
      <c r="D3108" s="10">
        <v>46.17</v>
      </c>
      <c r="E3108" s="10">
        <v>71.13</v>
      </c>
      <c r="F3108" t="s">
        <v>107</v>
      </c>
      <c r="G3108" t="s">
        <v>110</v>
      </c>
    </row>
    <row r="3109" spans="1:7">
      <c r="A3109" t="s">
        <v>96</v>
      </c>
      <c r="B3109" s="1">
        <v>45105</v>
      </c>
      <c r="C3109">
        <v>36</v>
      </c>
      <c r="D3109" s="10">
        <v>40.659999999999997</v>
      </c>
      <c r="E3109" s="10">
        <v>56.99</v>
      </c>
      <c r="F3109" t="s">
        <v>108</v>
      </c>
      <c r="G3109" t="s">
        <v>109</v>
      </c>
    </row>
    <row r="3110" spans="1:7">
      <c r="A3110" t="s">
        <v>56</v>
      </c>
      <c r="B3110" s="1">
        <v>45628</v>
      </c>
      <c r="C3110">
        <v>236</v>
      </c>
      <c r="D3110" s="10">
        <v>98.23</v>
      </c>
      <c r="E3110" s="10">
        <v>96.39</v>
      </c>
      <c r="F3110" t="s">
        <v>108</v>
      </c>
      <c r="G3110" t="s">
        <v>110</v>
      </c>
    </row>
    <row r="3111" spans="1:7">
      <c r="A3111" t="s">
        <v>69</v>
      </c>
      <c r="B3111" s="1">
        <v>45420</v>
      </c>
      <c r="C3111">
        <v>23</v>
      </c>
      <c r="D3111" s="10">
        <v>56.18</v>
      </c>
      <c r="E3111" s="10">
        <v>112.76</v>
      </c>
      <c r="F3111" t="s">
        <v>107</v>
      </c>
      <c r="G3111" t="s">
        <v>109</v>
      </c>
    </row>
    <row r="3112" spans="1:7">
      <c r="A3112" t="s">
        <v>7</v>
      </c>
      <c r="B3112" s="1">
        <v>45236</v>
      </c>
      <c r="C3112">
        <v>24</v>
      </c>
      <c r="D3112" s="10">
        <v>84.73</v>
      </c>
      <c r="E3112" s="10">
        <v>86.26</v>
      </c>
      <c r="F3112" t="s">
        <v>108</v>
      </c>
      <c r="G3112" t="s">
        <v>110</v>
      </c>
    </row>
    <row r="3113" spans="1:7">
      <c r="A3113" t="s">
        <v>39</v>
      </c>
      <c r="B3113" s="1">
        <v>45201</v>
      </c>
      <c r="C3113">
        <v>44</v>
      </c>
      <c r="D3113" s="10">
        <v>57.64</v>
      </c>
      <c r="E3113" s="10">
        <v>57.9</v>
      </c>
      <c r="F3113" t="s">
        <v>108</v>
      </c>
      <c r="G3113" t="s">
        <v>110</v>
      </c>
    </row>
    <row r="3114" spans="1:7">
      <c r="A3114" t="s">
        <v>78</v>
      </c>
      <c r="B3114" s="1">
        <v>45085</v>
      </c>
      <c r="C3114">
        <v>163</v>
      </c>
      <c r="D3114" s="10">
        <v>34.880000000000003</v>
      </c>
      <c r="E3114" s="10">
        <v>84.69</v>
      </c>
      <c r="F3114" t="s">
        <v>108</v>
      </c>
      <c r="G3114" t="s">
        <v>109</v>
      </c>
    </row>
    <row r="3115" spans="1:7">
      <c r="A3115" t="s">
        <v>28</v>
      </c>
      <c r="B3115" s="1">
        <v>45103</v>
      </c>
      <c r="C3115">
        <v>33</v>
      </c>
      <c r="D3115" s="10">
        <v>41.6</v>
      </c>
      <c r="E3115" s="10">
        <v>109.98</v>
      </c>
      <c r="F3115" t="s">
        <v>108</v>
      </c>
      <c r="G3115" t="s">
        <v>110</v>
      </c>
    </row>
    <row r="3116" spans="1:7">
      <c r="A3116" t="s">
        <v>83</v>
      </c>
      <c r="B3116" s="1">
        <v>45050</v>
      </c>
      <c r="C3116">
        <v>173</v>
      </c>
      <c r="D3116" s="10">
        <v>27.23</v>
      </c>
      <c r="E3116" s="10">
        <v>44.77</v>
      </c>
      <c r="F3116" t="s">
        <v>107</v>
      </c>
      <c r="G3116" t="s">
        <v>110</v>
      </c>
    </row>
    <row r="3117" spans="1:7">
      <c r="A3117" t="s">
        <v>103</v>
      </c>
      <c r="B3117" s="1">
        <v>45592</v>
      </c>
      <c r="C3117">
        <v>241</v>
      </c>
      <c r="D3117" s="10">
        <v>28.94</v>
      </c>
      <c r="E3117" s="10">
        <v>36.020000000000003</v>
      </c>
      <c r="F3117" t="s">
        <v>107</v>
      </c>
      <c r="G3117" t="s">
        <v>109</v>
      </c>
    </row>
    <row r="3118" spans="1:7">
      <c r="A3118" t="s">
        <v>70</v>
      </c>
      <c r="B3118" s="1">
        <v>45440</v>
      </c>
      <c r="C3118">
        <v>95</v>
      </c>
      <c r="D3118" s="10">
        <v>89.08</v>
      </c>
      <c r="E3118" s="10">
        <v>96.95</v>
      </c>
      <c r="F3118" t="s">
        <v>107</v>
      </c>
      <c r="G3118" t="s">
        <v>110</v>
      </c>
    </row>
    <row r="3119" spans="1:7">
      <c r="A3119" t="s">
        <v>59</v>
      </c>
      <c r="B3119" s="1">
        <v>45650</v>
      </c>
      <c r="C3119">
        <v>192</v>
      </c>
      <c r="D3119" s="10">
        <v>53.38</v>
      </c>
      <c r="E3119" s="10">
        <v>55.56</v>
      </c>
      <c r="F3119" t="s">
        <v>108</v>
      </c>
      <c r="G3119" t="s">
        <v>109</v>
      </c>
    </row>
    <row r="3120" spans="1:7">
      <c r="A3120" t="s">
        <v>86</v>
      </c>
      <c r="B3120" s="1">
        <v>45545</v>
      </c>
      <c r="C3120">
        <v>74</v>
      </c>
      <c r="D3120" s="10">
        <v>67.900000000000006</v>
      </c>
      <c r="E3120" s="10">
        <v>74.63</v>
      </c>
      <c r="F3120" t="s">
        <v>107</v>
      </c>
      <c r="G3120" t="s">
        <v>109</v>
      </c>
    </row>
    <row r="3121" spans="1:7">
      <c r="A3121" t="s">
        <v>36</v>
      </c>
      <c r="B3121" s="1">
        <v>45520</v>
      </c>
      <c r="C3121">
        <v>212</v>
      </c>
      <c r="D3121" s="10">
        <v>35.28</v>
      </c>
      <c r="E3121" s="10">
        <v>38.32</v>
      </c>
      <c r="F3121" t="s">
        <v>108</v>
      </c>
      <c r="G3121" t="s">
        <v>109</v>
      </c>
    </row>
    <row r="3122" spans="1:7">
      <c r="A3122" t="s">
        <v>94</v>
      </c>
      <c r="B3122" s="1">
        <v>45218</v>
      </c>
      <c r="C3122">
        <v>280</v>
      </c>
      <c r="D3122" s="10">
        <v>51.72</v>
      </c>
      <c r="E3122" s="10">
        <v>71.099999999999994</v>
      </c>
      <c r="F3122" t="s">
        <v>107</v>
      </c>
      <c r="G3122" t="s">
        <v>109</v>
      </c>
    </row>
    <row r="3123" spans="1:7">
      <c r="A3123" t="s">
        <v>29</v>
      </c>
      <c r="B3123" s="1">
        <v>45485</v>
      </c>
      <c r="C3123">
        <v>221</v>
      </c>
      <c r="D3123" s="10">
        <v>49.16</v>
      </c>
      <c r="E3123" s="10">
        <v>89.68</v>
      </c>
      <c r="F3123" t="s">
        <v>107</v>
      </c>
      <c r="G3123" t="s">
        <v>110</v>
      </c>
    </row>
    <row r="3124" spans="1:7">
      <c r="A3124" t="s">
        <v>74</v>
      </c>
      <c r="B3124" s="1">
        <v>45037</v>
      </c>
      <c r="C3124">
        <v>128</v>
      </c>
      <c r="D3124" s="10">
        <v>12.51</v>
      </c>
      <c r="E3124" s="10">
        <v>94.7</v>
      </c>
      <c r="F3124" t="s">
        <v>107</v>
      </c>
      <c r="G3124" t="s">
        <v>110</v>
      </c>
    </row>
    <row r="3125" spans="1:7">
      <c r="A3125" t="s">
        <v>64</v>
      </c>
      <c r="B3125" s="1">
        <v>44976</v>
      </c>
      <c r="C3125">
        <v>102</v>
      </c>
      <c r="D3125" s="10">
        <v>15.45</v>
      </c>
      <c r="E3125" s="10">
        <v>98.68</v>
      </c>
      <c r="F3125" t="s">
        <v>108</v>
      </c>
      <c r="G3125" t="s">
        <v>110</v>
      </c>
    </row>
    <row r="3126" spans="1:7">
      <c r="A3126" t="s">
        <v>25</v>
      </c>
      <c r="B3126" s="1">
        <v>45422</v>
      </c>
      <c r="C3126">
        <v>109</v>
      </c>
      <c r="D3126" s="10">
        <v>20.309999999999999</v>
      </c>
      <c r="E3126" s="10">
        <v>104.37</v>
      </c>
      <c r="F3126" t="s">
        <v>107</v>
      </c>
      <c r="G3126" t="s">
        <v>109</v>
      </c>
    </row>
    <row r="3127" spans="1:7">
      <c r="A3127" t="s">
        <v>83</v>
      </c>
      <c r="B3127" s="1">
        <v>45167</v>
      </c>
      <c r="C3127">
        <v>144</v>
      </c>
      <c r="D3127" s="10">
        <v>23.53</v>
      </c>
      <c r="E3127" s="10">
        <v>65.489999999999995</v>
      </c>
      <c r="F3127" t="s">
        <v>108</v>
      </c>
      <c r="G3127" t="s">
        <v>109</v>
      </c>
    </row>
    <row r="3128" spans="1:7">
      <c r="A3128" t="s">
        <v>19</v>
      </c>
      <c r="B3128" s="1">
        <v>45051</v>
      </c>
      <c r="C3128">
        <v>96</v>
      </c>
      <c r="D3128" s="10">
        <v>18.25</v>
      </c>
      <c r="E3128" s="10">
        <v>49.48</v>
      </c>
      <c r="F3128" t="s">
        <v>107</v>
      </c>
      <c r="G3128" t="s">
        <v>109</v>
      </c>
    </row>
    <row r="3129" spans="1:7">
      <c r="A3129" t="s">
        <v>101</v>
      </c>
      <c r="B3129" s="1">
        <v>45240</v>
      </c>
      <c r="C3129">
        <v>128</v>
      </c>
      <c r="D3129" s="10">
        <v>35.19</v>
      </c>
      <c r="E3129" s="10">
        <v>28</v>
      </c>
      <c r="F3129" t="s">
        <v>107</v>
      </c>
      <c r="G3129" t="s">
        <v>110</v>
      </c>
    </row>
    <row r="3130" spans="1:7">
      <c r="A3130" t="s">
        <v>31</v>
      </c>
      <c r="B3130" s="1">
        <v>45659</v>
      </c>
      <c r="C3130">
        <v>180</v>
      </c>
      <c r="D3130" s="10">
        <v>95.93</v>
      </c>
      <c r="E3130" s="10">
        <v>56.16</v>
      </c>
      <c r="F3130" t="s">
        <v>108</v>
      </c>
      <c r="G3130" t="s">
        <v>109</v>
      </c>
    </row>
    <row r="3131" spans="1:7">
      <c r="A3131" t="s">
        <v>17</v>
      </c>
      <c r="B3131" s="1">
        <v>45533</v>
      </c>
      <c r="C3131">
        <v>281</v>
      </c>
      <c r="D3131" s="10">
        <v>20.5</v>
      </c>
      <c r="E3131" s="10">
        <v>42.07</v>
      </c>
      <c r="F3131" t="s">
        <v>107</v>
      </c>
      <c r="G3131" t="s">
        <v>109</v>
      </c>
    </row>
    <row r="3132" spans="1:7">
      <c r="A3132" t="s">
        <v>98</v>
      </c>
      <c r="B3132" s="1">
        <v>45629</v>
      </c>
      <c r="C3132">
        <v>119</v>
      </c>
      <c r="D3132" s="10">
        <v>46.92</v>
      </c>
      <c r="E3132" s="10">
        <v>71.87</v>
      </c>
      <c r="F3132" t="s">
        <v>107</v>
      </c>
      <c r="G3132" t="s">
        <v>109</v>
      </c>
    </row>
    <row r="3133" spans="1:7">
      <c r="A3133" t="s">
        <v>26</v>
      </c>
      <c r="B3133" s="1">
        <v>44997</v>
      </c>
      <c r="C3133">
        <v>234</v>
      </c>
      <c r="D3133" s="10">
        <v>64.430000000000007</v>
      </c>
      <c r="E3133" s="10">
        <v>68.319999999999993</v>
      </c>
      <c r="F3133" t="s">
        <v>107</v>
      </c>
      <c r="G3133" t="s">
        <v>110</v>
      </c>
    </row>
    <row r="3134" spans="1:7">
      <c r="A3134" t="s">
        <v>38</v>
      </c>
      <c r="B3134" s="1">
        <v>45047</v>
      </c>
      <c r="C3134">
        <v>261</v>
      </c>
      <c r="D3134" s="10">
        <v>95.27</v>
      </c>
      <c r="E3134" s="10">
        <v>90.14</v>
      </c>
      <c r="F3134" t="s">
        <v>108</v>
      </c>
      <c r="G3134" t="s">
        <v>110</v>
      </c>
    </row>
    <row r="3135" spans="1:7">
      <c r="A3135" t="s">
        <v>96</v>
      </c>
      <c r="B3135" s="1">
        <v>45235</v>
      </c>
      <c r="C3135">
        <v>100</v>
      </c>
      <c r="D3135" s="10">
        <v>24.89</v>
      </c>
      <c r="E3135" s="10">
        <v>49.48</v>
      </c>
      <c r="F3135" t="s">
        <v>108</v>
      </c>
      <c r="G3135" t="s">
        <v>109</v>
      </c>
    </row>
    <row r="3136" spans="1:7">
      <c r="A3136" t="s">
        <v>79</v>
      </c>
      <c r="B3136" s="1">
        <v>45600</v>
      </c>
      <c r="C3136">
        <v>167</v>
      </c>
      <c r="D3136" s="10">
        <v>34.229999999999997</v>
      </c>
      <c r="E3136" s="10">
        <v>21.18</v>
      </c>
      <c r="F3136" t="s">
        <v>108</v>
      </c>
      <c r="G3136" t="s">
        <v>109</v>
      </c>
    </row>
    <row r="3137" spans="1:7">
      <c r="A3137" t="s">
        <v>94</v>
      </c>
      <c r="B3137" s="1">
        <v>45304</v>
      </c>
      <c r="C3137">
        <v>25</v>
      </c>
      <c r="D3137" s="10">
        <v>17.260000000000002</v>
      </c>
      <c r="E3137" s="10">
        <v>95</v>
      </c>
      <c r="F3137" t="s">
        <v>108</v>
      </c>
      <c r="G3137" t="s">
        <v>109</v>
      </c>
    </row>
    <row r="3138" spans="1:7">
      <c r="A3138" t="s">
        <v>83</v>
      </c>
      <c r="B3138" s="1">
        <v>45691</v>
      </c>
      <c r="C3138">
        <v>79</v>
      </c>
      <c r="D3138" s="10">
        <v>97.81</v>
      </c>
      <c r="E3138" s="10">
        <v>58.77</v>
      </c>
      <c r="F3138" t="s">
        <v>108</v>
      </c>
      <c r="G3138" t="s">
        <v>109</v>
      </c>
    </row>
    <row r="3139" spans="1:7">
      <c r="A3139" t="s">
        <v>92</v>
      </c>
      <c r="B3139" s="1">
        <v>45631</v>
      </c>
      <c r="C3139">
        <v>35</v>
      </c>
      <c r="D3139" s="10">
        <v>53.97</v>
      </c>
      <c r="E3139" s="10">
        <v>59.73</v>
      </c>
      <c r="F3139" t="s">
        <v>108</v>
      </c>
      <c r="G3139" t="s">
        <v>110</v>
      </c>
    </row>
    <row r="3140" spans="1:7">
      <c r="A3140" t="s">
        <v>104</v>
      </c>
      <c r="B3140" s="1">
        <v>45289</v>
      </c>
      <c r="C3140">
        <v>122</v>
      </c>
      <c r="D3140" s="10">
        <v>82.89</v>
      </c>
      <c r="E3140" s="10">
        <v>32.15</v>
      </c>
      <c r="F3140" t="s">
        <v>108</v>
      </c>
      <c r="G3140" t="s">
        <v>110</v>
      </c>
    </row>
    <row r="3141" spans="1:7">
      <c r="A3141" t="s">
        <v>81</v>
      </c>
      <c r="B3141" s="1">
        <v>45279</v>
      </c>
      <c r="C3141">
        <v>15</v>
      </c>
      <c r="D3141" s="10">
        <v>66.31</v>
      </c>
      <c r="E3141" s="10">
        <v>88.2</v>
      </c>
      <c r="F3141" t="s">
        <v>108</v>
      </c>
      <c r="G3141" t="s">
        <v>109</v>
      </c>
    </row>
    <row r="3142" spans="1:7">
      <c r="A3142" t="s">
        <v>70</v>
      </c>
      <c r="B3142" s="1">
        <v>45223</v>
      </c>
      <c r="C3142">
        <v>74</v>
      </c>
      <c r="D3142" s="10">
        <v>70.92</v>
      </c>
      <c r="E3142" s="10">
        <v>26.52</v>
      </c>
      <c r="F3142" t="s">
        <v>108</v>
      </c>
      <c r="G3142" t="s">
        <v>110</v>
      </c>
    </row>
    <row r="3143" spans="1:7">
      <c r="A3143" t="s">
        <v>22</v>
      </c>
      <c r="B3143" s="1">
        <v>45109</v>
      </c>
      <c r="C3143">
        <v>189</v>
      </c>
      <c r="D3143" s="10">
        <v>59.88</v>
      </c>
      <c r="E3143" s="10">
        <v>71.489999999999995</v>
      </c>
      <c r="F3143" t="s">
        <v>108</v>
      </c>
      <c r="G3143" t="s">
        <v>109</v>
      </c>
    </row>
    <row r="3144" spans="1:7">
      <c r="A3144" t="s">
        <v>69</v>
      </c>
      <c r="B3144" s="1">
        <v>45655</v>
      </c>
      <c r="C3144">
        <v>283</v>
      </c>
      <c r="D3144" s="10">
        <v>98.64</v>
      </c>
      <c r="E3144" s="10">
        <v>63.32</v>
      </c>
      <c r="F3144" t="s">
        <v>107</v>
      </c>
      <c r="G3144" t="s">
        <v>109</v>
      </c>
    </row>
    <row r="3145" spans="1:7">
      <c r="A3145" t="s">
        <v>69</v>
      </c>
      <c r="B3145" s="1">
        <v>45323</v>
      </c>
      <c r="C3145">
        <v>298</v>
      </c>
      <c r="D3145" s="10">
        <v>75.88</v>
      </c>
      <c r="E3145" s="10">
        <v>45.81</v>
      </c>
      <c r="F3145" t="s">
        <v>107</v>
      </c>
      <c r="G3145" t="s">
        <v>110</v>
      </c>
    </row>
    <row r="3146" spans="1:7">
      <c r="A3146" t="s">
        <v>90</v>
      </c>
      <c r="B3146" s="1">
        <v>45318</v>
      </c>
      <c r="C3146">
        <v>71</v>
      </c>
      <c r="D3146" s="10">
        <v>28.09</v>
      </c>
      <c r="E3146" s="10">
        <v>41.3</v>
      </c>
      <c r="F3146" t="s">
        <v>108</v>
      </c>
      <c r="G3146" t="s">
        <v>109</v>
      </c>
    </row>
    <row r="3147" spans="1:7">
      <c r="A3147" t="s">
        <v>67</v>
      </c>
      <c r="B3147" s="1">
        <v>45462</v>
      </c>
      <c r="C3147">
        <v>159</v>
      </c>
      <c r="D3147" s="10">
        <v>34.68</v>
      </c>
      <c r="E3147" s="10">
        <v>43.63</v>
      </c>
      <c r="F3147" t="s">
        <v>108</v>
      </c>
      <c r="G3147" t="s">
        <v>109</v>
      </c>
    </row>
    <row r="3148" spans="1:7">
      <c r="A3148" t="s">
        <v>30</v>
      </c>
      <c r="B3148" s="1">
        <v>45045</v>
      </c>
      <c r="C3148">
        <v>123</v>
      </c>
      <c r="D3148" s="10">
        <v>50.31</v>
      </c>
      <c r="E3148" s="10">
        <v>35.64</v>
      </c>
      <c r="F3148" t="s">
        <v>108</v>
      </c>
      <c r="G3148" t="s">
        <v>110</v>
      </c>
    </row>
    <row r="3149" spans="1:7">
      <c r="A3149" t="s">
        <v>29</v>
      </c>
      <c r="B3149" s="1">
        <v>45011</v>
      </c>
      <c r="C3149">
        <v>28</v>
      </c>
      <c r="D3149" s="10">
        <v>70.89</v>
      </c>
      <c r="E3149" s="10">
        <v>53.77</v>
      </c>
      <c r="F3149" t="s">
        <v>107</v>
      </c>
      <c r="G3149" t="s">
        <v>110</v>
      </c>
    </row>
    <row r="3150" spans="1:7">
      <c r="A3150" t="s">
        <v>88</v>
      </c>
      <c r="B3150" s="1">
        <v>45468</v>
      </c>
      <c r="C3150">
        <v>187</v>
      </c>
      <c r="D3150" s="10">
        <v>34.130000000000003</v>
      </c>
      <c r="E3150" s="10">
        <v>32.42</v>
      </c>
      <c r="F3150" t="s">
        <v>108</v>
      </c>
      <c r="G3150" t="s">
        <v>109</v>
      </c>
    </row>
    <row r="3151" spans="1:7">
      <c r="A3151" t="s">
        <v>37</v>
      </c>
      <c r="B3151" s="1">
        <v>45081</v>
      </c>
      <c r="C3151">
        <v>204</v>
      </c>
      <c r="D3151" s="10">
        <v>84.38</v>
      </c>
      <c r="E3151" s="10">
        <v>53.27</v>
      </c>
      <c r="F3151" t="s">
        <v>107</v>
      </c>
      <c r="G3151" t="s">
        <v>109</v>
      </c>
    </row>
    <row r="3152" spans="1:7">
      <c r="A3152" t="s">
        <v>28</v>
      </c>
      <c r="B3152" s="1">
        <v>45323</v>
      </c>
      <c r="C3152">
        <v>161</v>
      </c>
      <c r="D3152" s="10">
        <v>48.47</v>
      </c>
      <c r="E3152" s="10">
        <v>78.56</v>
      </c>
      <c r="F3152" t="s">
        <v>107</v>
      </c>
      <c r="G3152" t="s">
        <v>110</v>
      </c>
    </row>
    <row r="3153" spans="1:7">
      <c r="A3153" t="s">
        <v>71</v>
      </c>
      <c r="B3153" s="1">
        <v>45310</v>
      </c>
      <c r="C3153">
        <v>96</v>
      </c>
      <c r="D3153" s="10">
        <v>54.4</v>
      </c>
      <c r="E3153" s="10">
        <v>63.97</v>
      </c>
      <c r="F3153" t="s">
        <v>108</v>
      </c>
      <c r="G3153" t="s">
        <v>110</v>
      </c>
    </row>
    <row r="3154" spans="1:7">
      <c r="A3154" t="s">
        <v>30</v>
      </c>
      <c r="B3154" s="1">
        <v>45373</v>
      </c>
      <c r="C3154">
        <v>138</v>
      </c>
      <c r="D3154" s="10">
        <v>95.1</v>
      </c>
      <c r="E3154" s="10">
        <v>68.03</v>
      </c>
      <c r="F3154" t="s">
        <v>107</v>
      </c>
      <c r="G3154" t="s">
        <v>110</v>
      </c>
    </row>
    <row r="3155" spans="1:7">
      <c r="A3155" t="s">
        <v>90</v>
      </c>
      <c r="B3155" s="1">
        <v>44991</v>
      </c>
      <c r="C3155">
        <v>54</v>
      </c>
      <c r="D3155" s="10">
        <v>76.22</v>
      </c>
      <c r="E3155" s="10">
        <v>70.84</v>
      </c>
      <c r="F3155" t="s">
        <v>107</v>
      </c>
      <c r="G3155" t="s">
        <v>110</v>
      </c>
    </row>
    <row r="3156" spans="1:7">
      <c r="A3156" t="s">
        <v>8</v>
      </c>
      <c r="B3156" s="1">
        <v>45479</v>
      </c>
      <c r="C3156">
        <v>114</v>
      </c>
      <c r="D3156" s="10">
        <v>81.09</v>
      </c>
      <c r="E3156" s="10">
        <v>23.33</v>
      </c>
      <c r="F3156" t="s">
        <v>108</v>
      </c>
      <c r="G3156" t="s">
        <v>110</v>
      </c>
    </row>
    <row r="3157" spans="1:7">
      <c r="A3157" t="s">
        <v>55</v>
      </c>
      <c r="B3157" s="1">
        <v>45016</v>
      </c>
      <c r="C3157">
        <v>239</v>
      </c>
      <c r="D3157" s="10">
        <v>50.72</v>
      </c>
      <c r="E3157" s="10">
        <v>30.64</v>
      </c>
      <c r="F3157" t="s">
        <v>107</v>
      </c>
      <c r="G3157" t="s">
        <v>110</v>
      </c>
    </row>
    <row r="3158" spans="1:7">
      <c r="A3158" t="s">
        <v>57</v>
      </c>
      <c r="B3158" s="1">
        <v>45407</v>
      </c>
      <c r="C3158">
        <v>19</v>
      </c>
      <c r="D3158" s="10">
        <v>60.43</v>
      </c>
      <c r="E3158" s="10">
        <v>76.33</v>
      </c>
      <c r="F3158" t="s">
        <v>107</v>
      </c>
      <c r="G3158" t="s">
        <v>109</v>
      </c>
    </row>
    <row r="3159" spans="1:7">
      <c r="A3159" t="s">
        <v>102</v>
      </c>
      <c r="B3159" s="1">
        <v>45555</v>
      </c>
      <c r="C3159">
        <v>276</v>
      </c>
      <c r="D3159" s="10">
        <v>27.36</v>
      </c>
      <c r="E3159" s="10">
        <v>109.98</v>
      </c>
      <c r="F3159" t="s">
        <v>107</v>
      </c>
      <c r="G3159" t="s">
        <v>109</v>
      </c>
    </row>
    <row r="3160" spans="1:7">
      <c r="A3160" t="s">
        <v>83</v>
      </c>
      <c r="B3160" s="1">
        <v>45495</v>
      </c>
      <c r="C3160">
        <v>13</v>
      </c>
      <c r="D3160" s="10">
        <v>60.09</v>
      </c>
      <c r="E3160" s="10">
        <v>99.83</v>
      </c>
      <c r="F3160" t="s">
        <v>107</v>
      </c>
      <c r="G3160" t="s">
        <v>110</v>
      </c>
    </row>
    <row r="3161" spans="1:7">
      <c r="A3161" t="s">
        <v>106</v>
      </c>
      <c r="B3161" s="1">
        <v>45188</v>
      </c>
      <c r="C3161">
        <v>7</v>
      </c>
      <c r="D3161" s="10">
        <v>67.739999999999995</v>
      </c>
      <c r="E3161" s="10">
        <v>57.72</v>
      </c>
      <c r="F3161" t="s">
        <v>107</v>
      </c>
      <c r="G3161" t="s">
        <v>109</v>
      </c>
    </row>
    <row r="3162" spans="1:7">
      <c r="A3162" t="s">
        <v>95</v>
      </c>
      <c r="B3162" s="1">
        <v>45146</v>
      </c>
      <c r="C3162">
        <v>209</v>
      </c>
      <c r="D3162" s="10">
        <v>58.15</v>
      </c>
      <c r="E3162" s="10">
        <v>82.44</v>
      </c>
      <c r="F3162" t="s">
        <v>107</v>
      </c>
      <c r="G3162" t="s">
        <v>109</v>
      </c>
    </row>
    <row r="3163" spans="1:7">
      <c r="A3163" t="s">
        <v>31</v>
      </c>
      <c r="B3163" s="1">
        <v>45143</v>
      </c>
      <c r="C3163">
        <v>258</v>
      </c>
      <c r="D3163" s="10">
        <v>94.38</v>
      </c>
      <c r="E3163" s="10">
        <v>54.88</v>
      </c>
      <c r="F3163" t="s">
        <v>108</v>
      </c>
      <c r="G3163" t="s">
        <v>109</v>
      </c>
    </row>
    <row r="3164" spans="1:7">
      <c r="A3164" t="s">
        <v>9</v>
      </c>
      <c r="B3164" s="1">
        <v>45135</v>
      </c>
      <c r="C3164">
        <v>232</v>
      </c>
      <c r="D3164" s="10">
        <v>30.86</v>
      </c>
      <c r="E3164" s="10">
        <v>38.29</v>
      </c>
      <c r="F3164" t="s">
        <v>108</v>
      </c>
      <c r="G3164" t="s">
        <v>109</v>
      </c>
    </row>
    <row r="3165" spans="1:7">
      <c r="A3165" t="s">
        <v>38</v>
      </c>
      <c r="B3165" s="1">
        <v>45249</v>
      </c>
      <c r="C3165">
        <v>232</v>
      </c>
      <c r="D3165" s="10">
        <v>89.88</v>
      </c>
      <c r="E3165" s="10">
        <v>33.869999999999997</v>
      </c>
      <c r="F3165" t="s">
        <v>108</v>
      </c>
      <c r="G3165" t="s">
        <v>110</v>
      </c>
    </row>
    <row r="3166" spans="1:7">
      <c r="A3166" t="s">
        <v>57</v>
      </c>
      <c r="B3166" s="1">
        <v>45006</v>
      </c>
      <c r="C3166">
        <v>152</v>
      </c>
      <c r="D3166" s="10">
        <v>27.11</v>
      </c>
      <c r="E3166" s="10">
        <v>101.79</v>
      </c>
      <c r="F3166" t="s">
        <v>107</v>
      </c>
      <c r="G3166" t="s">
        <v>109</v>
      </c>
    </row>
    <row r="3167" spans="1:7">
      <c r="A3167" t="s">
        <v>82</v>
      </c>
      <c r="B3167" s="1">
        <v>45075</v>
      </c>
      <c r="C3167">
        <v>215</v>
      </c>
      <c r="D3167" s="10">
        <v>48.85</v>
      </c>
      <c r="E3167" s="10">
        <v>108.56</v>
      </c>
      <c r="F3167" t="s">
        <v>108</v>
      </c>
      <c r="G3167" t="s">
        <v>109</v>
      </c>
    </row>
    <row r="3168" spans="1:7">
      <c r="A3168" t="s">
        <v>30</v>
      </c>
      <c r="B3168" s="1">
        <v>45197</v>
      </c>
      <c r="C3168">
        <v>75</v>
      </c>
      <c r="D3168" s="10">
        <v>93.84</v>
      </c>
      <c r="E3168" s="10">
        <v>57.82</v>
      </c>
      <c r="F3168" t="s">
        <v>107</v>
      </c>
      <c r="G3168" t="s">
        <v>110</v>
      </c>
    </row>
    <row r="3169" spans="1:7">
      <c r="A3169" t="s">
        <v>70</v>
      </c>
      <c r="B3169" s="1">
        <v>45151</v>
      </c>
      <c r="C3169">
        <v>62</v>
      </c>
      <c r="D3169" s="10">
        <v>73.540000000000006</v>
      </c>
      <c r="E3169" s="10">
        <v>42.52</v>
      </c>
      <c r="F3169" t="s">
        <v>107</v>
      </c>
      <c r="G3169" t="s">
        <v>109</v>
      </c>
    </row>
    <row r="3170" spans="1:7">
      <c r="A3170" t="s">
        <v>59</v>
      </c>
      <c r="B3170" s="1">
        <v>45577</v>
      </c>
      <c r="C3170">
        <v>38</v>
      </c>
      <c r="D3170" s="10">
        <v>59.42</v>
      </c>
      <c r="E3170" s="10">
        <v>76.430000000000007</v>
      </c>
      <c r="F3170" t="s">
        <v>107</v>
      </c>
      <c r="G3170" t="s">
        <v>109</v>
      </c>
    </row>
    <row r="3171" spans="1:7">
      <c r="A3171" t="s">
        <v>79</v>
      </c>
      <c r="B3171" s="1">
        <v>45641</v>
      </c>
      <c r="C3171">
        <v>190</v>
      </c>
      <c r="D3171" s="10">
        <v>74.12</v>
      </c>
      <c r="E3171" s="10">
        <v>84.42</v>
      </c>
      <c r="F3171" t="s">
        <v>108</v>
      </c>
      <c r="G3171" t="s">
        <v>110</v>
      </c>
    </row>
    <row r="3172" spans="1:7">
      <c r="A3172" t="s">
        <v>50</v>
      </c>
      <c r="B3172" s="1">
        <v>45435</v>
      </c>
      <c r="C3172">
        <v>140</v>
      </c>
      <c r="D3172" s="10">
        <v>21.87</v>
      </c>
      <c r="E3172" s="10">
        <v>82.67</v>
      </c>
      <c r="F3172" t="s">
        <v>107</v>
      </c>
      <c r="G3172" t="s">
        <v>110</v>
      </c>
    </row>
    <row r="3173" spans="1:7">
      <c r="A3173" t="s">
        <v>23</v>
      </c>
      <c r="B3173" s="1">
        <v>45153</v>
      </c>
      <c r="C3173">
        <v>203</v>
      </c>
      <c r="D3173" s="10">
        <v>55.62</v>
      </c>
      <c r="E3173" s="10">
        <v>90.47</v>
      </c>
      <c r="F3173" t="s">
        <v>107</v>
      </c>
      <c r="G3173" t="s">
        <v>109</v>
      </c>
    </row>
    <row r="3174" spans="1:7">
      <c r="A3174" t="s">
        <v>89</v>
      </c>
      <c r="B3174" s="1">
        <v>45339</v>
      </c>
      <c r="C3174">
        <v>117</v>
      </c>
      <c r="D3174" s="10">
        <v>52.25</v>
      </c>
      <c r="E3174" s="10">
        <v>28.97</v>
      </c>
      <c r="F3174" t="s">
        <v>107</v>
      </c>
      <c r="G3174" t="s">
        <v>109</v>
      </c>
    </row>
    <row r="3175" spans="1:7">
      <c r="A3175" t="s">
        <v>34</v>
      </c>
      <c r="B3175" s="1">
        <v>45630</v>
      </c>
      <c r="C3175">
        <v>33</v>
      </c>
      <c r="D3175" s="10">
        <v>75.06</v>
      </c>
      <c r="E3175" s="10">
        <v>77.87</v>
      </c>
      <c r="F3175" t="s">
        <v>107</v>
      </c>
      <c r="G3175" t="s">
        <v>110</v>
      </c>
    </row>
    <row r="3176" spans="1:7">
      <c r="A3176" t="s">
        <v>16</v>
      </c>
      <c r="B3176" s="1">
        <v>45624</v>
      </c>
      <c r="C3176">
        <v>256</v>
      </c>
      <c r="D3176" s="10">
        <v>56.2</v>
      </c>
      <c r="E3176" s="10">
        <v>38.86</v>
      </c>
      <c r="F3176" t="s">
        <v>107</v>
      </c>
      <c r="G3176" t="s">
        <v>110</v>
      </c>
    </row>
    <row r="3177" spans="1:7">
      <c r="A3177" t="s">
        <v>68</v>
      </c>
      <c r="B3177" s="1">
        <v>45437</v>
      </c>
      <c r="C3177">
        <v>148</v>
      </c>
      <c r="D3177" s="10">
        <v>76.55</v>
      </c>
      <c r="E3177" s="10">
        <v>43.91</v>
      </c>
      <c r="F3177" t="s">
        <v>107</v>
      </c>
      <c r="G3177" t="s">
        <v>109</v>
      </c>
    </row>
    <row r="3178" spans="1:7">
      <c r="A3178" t="s">
        <v>24</v>
      </c>
      <c r="B3178" s="1">
        <v>45301</v>
      </c>
      <c r="C3178">
        <v>52</v>
      </c>
      <c r="D3178" s="10">
        <v>76.58</v>
      </c>
      <c r="E3178" s="10">
        <v>50.93</v>
      </c>
      <c r="F3178" t="s">
        <v>107</v>
      </c>
      <c r="G3178" t="s">
        <v>109</v>
      </c>
    </row>
    <row r="3179" spans="1:7">
      <c r="A3179" t="s">
        <v>45</v>
      </c>
      <c r="B3179" s="1">
        <v>45219</v>
      </c>
      <c r="C3179">
        <v>165</v>
      </c>
      <c r="D3179" s="10">
        <v>43.36</v>
      </c>
      <c r="E3179" s="10">
        <v>82.14</v>
      </c>
      <c r="F3179" t="s">
        <v>107</v>
      </c>
      <c r="G3179" t="s">
        <v>110</v>
      </c>
    </row>
    <row r="3180" spans="1:7">
      <c r="A3180" t="s">
        <v>51</v>
      </c>
      <c r="B3180" s="1">
        <v>45652</v>
      </c>
      <c r="C3180">
        <v>295</v>
      </c>
      <c r="D3180" s="10">
        <v>81.69</v>
      </c>
      <c r="E3180" s="10">
        <v>80.81</v>
      </c>
      <c r="F3180" t="s">
        <v>107</v>
      </c>
      <c r="G3180" t="s">
        <v>109</v>
      </c>
    </row>
    <row r="3181" spans="1:7">
      <c r="A3181" t="s">
        <v>63</v>
      </c>
      <c r="B3181" s="1">
        <v>45273</v>
      </c>
      <c r="C3181">
        <v>92</v>
      </c>
      <c r="D3181" s="10">
        <v>38.270000000000003</v>
      </c>
      <c r="E3181" s="10">
        <v>41.89</v>
      </c>
      <c r="F3181" t="s">
        <v>107</v>
      </c>
      <c r="G3181" t="s">
        <v>109</v>
      </c>
    </row>
    <row r="3182" spans="1:7">
      <c r="A3182" t="s">
        <v>55</v>
      </c>
      <c r="B3182" s="1">
        <v>45365</v>
      </c>
      <c r="C3182">
        <v>18</v>
      </c>
      <c r="D3182" s="10">
        <v>66.040000000000006</v>
      </c>
      <c r="E3182" s="10">
        <v>18.149999999999999</v>
      </c>
      <c r="F3182" t="s">
        <v>108</v>
      </c>
      <c r="G3182" t="s">
        <v>110</v>
      </c>
    </row>
    <row r="3183" spans="1:7">
      <c r="A3183" t="s">
        <v>61</v>
      </c>
      <c r="B3183" s="1">
        <v>45380</v>
      </c>
      <c r="C3183">
        <v>189</v>
      </c>
      <c r="D3183" s="10">
        <v>92.26</v>
      </c>
      <c r="E3183" s="10">
        <v>29.26</v>
      </c>
      <c r="F3183" t="s">
        <v>108</v>
      </c>
      <c r="G3183" t="s">
        <v>110</v>
      </c>
    </row>
    <row r="3184" spans="1:7">
      <c r="A3184" t="s">
        <v>20</v>
      </c>
      <c r="B3184" s="1">
        <v>45364</v>
      </c>
      <c r="C3184">
        <v>231</v>
      </c>
      <c r="D3184" s="10">
        <v>91.72</v>
      </c>
      <c r="E3184" s="10">
        <v>18.690000000000001</v>
      </c>
      <c r="F3184" t="s">
        <v>107</v>
      </c>
      <c r="G3184" t="s">
        <v>110</v>
      </c>
    </row>
    <row r="3185" spans="1:7">
      <c r="A3185" t="s">
        <v>69</v>
      </c>
      <c r="B3185" s="1">
        <v>45594</v>
      </c>
      <c r="C3185">
        <v>237</v>
      </c>
      <c r="D3185" s="10">
        <v>59.16</v>
      </c>
      <c r="E3185" s="10">
        <v>33.200000000000003</v>
      </c>
      <c r="F3185" t="s">
        <v>107</v>
      </c>
      <c r="G3185" t="s">
        <v>110</v>
      </c>
    </row>
    <row r="3186" spans="1:7">
      <c r="A3186" t="s">
        <v>39</v>
      </c>
      <c r="B3186" s="1">
        <v>45143</v>
      </c>
      <c r="C3186">
        <v>188</v>
      </c>
      <c r="D3186" s="10">
        <v>69.540000000000006</v>
      </c>
      <c r="E3186" s="10">
        <v>98.48</v>
      </c>
      <c r="F3186" t="s">
        <v>108</v>
      </c>
      <c r="G3186" t="s">
        <v>110</v>
      </c>
    </row>
    <row r="3187" spans="1:7">
      <c r="A3187" t="s">
        <v>25</v>
      </c>
      <c r="B3187" s="1">
        <v>45615</v>
      </c>
      <c r="C3187">
        <v>37</v>
      </c>
      <c r="D3187" s="10">
        <v>68.5</v>
      </c>
      <c r="E3187" s="10">
        <v>109.24</v>
      </c>
      <c r="F3187" t="s">
        <v>108</v>
      </c>
      <c r="G3187" t="s">
        <v>109</v>
      </c>
    </row>
    <row r="3188" spans="1:7">
      <c r="A3188" t="s">
        <v>97</v>
      </c>
      <c r="B3188" s="1">
        <v>44972</v>
      </c>
      <c r="C3188">
        <v>68</v>
      </c>
      <c r="D3188" s="10">
        <v>45.86</v>
      </c>
      <c r="E3188" s="10">
        <v>96.55</v>
      </c>
      <c r="F3188" t="s">
        <v>108</v>
      </c>
      <c r="G3188" t="s">
        <v>110</v>
      </c>
    </row>
    <row r="3189" spans="1:7">
      <c r="A3189" t="s">
        <v>8</v>
      </c>
      <c r="B3189" s="1">
        <v>45232</v>
      </c>
      <c r="C3189">
        <v>50</v>
      </c>
      <c r="D3189" s="10">
        <v>49.84</v>
      </c>
      <c r="E3189" s="10">
        <v>72.94</v>
      </c>
      <c r="F3189" t="s">
        <v>108</v>
      </c>
      <c r="G3189" t="s">
        <v>109</v>
      </c>
    </row>
    <row r="3190" spans="1:7">
      <c r="A3190" t="s">
        <v>60</v>
      </c>
      <c r="B3190" s="1">
        <v>45090</v>
      </c>
      <c r="C3190">
        <v>257</v>
      </c>
      <c r="D3190" s="10">
        <v>93.42</v>
      </c>
      <c r="E3190" s="10">
        <v>56.09</v>
      </c>
      <c r="F3190" t="s">
        <v>107</v>
      </c>
      <c r="G3190" t="s">
        <v>109</v>
      </c>
    </row>
    <row r="3191" spans="1:7">
      <c r="A3191" t="s">
        <v>102</v>
      </c>
      <c r="B3191" s="1">
        <v>45579</v>
      </c>
      <c r="C3191">
        <v>293</v>
      </c>
      <c r="D3191" s="10">
        <v>75.02</v>
      </c>
      <c r="E3191" s="10">
        <v>62.96</v>
      </c>
      <c r="F3191" t="s">
        <v>108</v>
      </c>
      <c r="G3191" t="s">
        <v>109</v>
      </c>
    </row>
    <row r="3192" spans="1:7">
      <c r="A3192" t="s">
        <v>59</v>
      </c>
      <c r="B3192" s="1">
        <v>45427</v>
      </c>
      <c r="C3192">
        <v>284</v>
      </c>
      <c r="D3192" s="10">
        <v>38.909999999999997</v>
      </c>
      <c r="E3192" s="10">
        <v>107.55</v>
      </c>
      <c r="F3192" t="s">
        <v>108</v>
      </c>
      <c r="G3192" t="s">
        <v>109</v>
      </c>
    </row>
    <row r="3193" spans="1:7">
      <c r="A3193" t="s">
        <v>18</v>
      </c>
      <c r="B3193" s="1">
        <v>45587</v>
      </c>
      <c r="C3193">
        <v>72</v>
      </c>
      <c r="D3193" s="10">
        <v>89.18</v>
      </c>
      <c r="E3193" s="10">
        <v>20.260000000000002</v>
      </c>
      <c r="F3193" t="s">
        <v>108</v>
      </c>
      <c r="G3193" t="s">
        <v>110</v>
      </c>
    </row>
    <row r="3194" spans="1:7">
      <c r="A3194" t="s">
        <v>95</v>
      </c>
      <c r="B3194" s="1">
        <v>45259</v>
      </c>
      <c r="C3194">
        <v>197</v>
      </c>
      <c r="D3194" s="10">
        <v>70.87</v>
      </c>
      <c r="E3194" s="10">
        <v>76.790000000000006</v>
      </c>
      <c r="F3194" t="s">
        <v>108</v>
      </c>
      <c r="G3194" t="s">
        <v>110</v>
      </c>
    </row>
    <row r="3195" spans="1:7">
      <c r="A3195" t="s">
        <v>81</v>
      </c>
      <c r="B3195" s="1">
        <v>45663</v>
      </c>
      <c r="C3195">
        <v>281</v>
      </c>
      <c r="D3195" s="10">
        <v>90.53</v>
      </c>
      <c r="E3195" s="10">
        <v>74.459999999999994</v>
      </c>
      <c r="F3195" t="s">
        <v>107</v>
      </c>
      <c r="G3195" t="s">
        <v>109</v>
      </c>
    </row>
    <row r="3196" spans="1:7">
      <c r="A3196" t="s">
        <v>57</v>
      </c>
      <c r="B3196" s="1">
        <v>45306</v>
      </c>
      <c r="C3196">
        <v>80</v>
      </c>
      <c r="D3196" s="10">
        <v>11.37</v>
      </c>
      <c r="E3196" s="10">
        <v>101.33</v>
      </c>
      <c r="F3196" t="s">
        <v>108</v>
      </c>
      <c r="G3196" t="s">
        <v>109</v>
      </c>
    </row>
    <row r="3197" spans="1:7">
      <c r="A3197" t="s">
        <v>46</v>
      </c>
      <c r="B3197" s="1">
        <v>45696</v>
      </c>
      <c r="C3197">
        <v>296</v>
      </c>
      <c r="D3197" s="10">
        <v>75.66</v>
      </c>
      <c r="E3197" s="10">
        <v>100.56</v>
      </c>
      <c r="F3197" t="s">
        <v>108</v>
      </c>
      <c r="G3197" t="s">
        <v>109</v>
      </c>
    </row>
    <row r="3198" spans="1:7">
      <c r="A3198" t="s">
        <v>61</v>
      </c>
      <c r="B3198" s="1">
        <v>45487</v>
      </c>
      <c r="C3198">
        <v>257</v>
      </c>
      <c r="D3198" s="10">
        <v>45.36</v>
      </c>
      <c r="E3198" s="10">
        <v>26.61</v>
      </c>
      <c r="F3198" t="s">
        <v>107</v>
      </c>
      <c r="G3198" t="s">
        <v>109</v>
      </c>
    </row>
    <row r="3199" spans="1:7">
      <c r="A3199" t="s">
        <v>71</v>
      </c>
      <c r="B3199" s="1">
        <v>45628</v>
      </c>
      <c r="C3199">
        <v>145</v>
      </c>
      <c r="D3199" s="10">
        <v>89.3</v>
      </c>
      <c r="E3199" s="10">
        <v>30.33</v>
      </c>
      <c r="F3199" t="s">
        <v>107</v>
      </c>
      <c r="G3199" t="s">
        <v>110</v>
      </c>
    </row>
    <row r="3200" spans="1:7">
      <c r="A3200" t="s">
        <v>13</v>
      </c>
      <c r="B3200" s="1">
        <v>45671</v>
      </c>
      <c r="C3200">
        <v>294</v>
      </c>
      <c r="D3200" s="10">
        <v>43.57</v>
      </c>
      <c r="E3200" s="10">
        <v>27.61</v>
      </c>
      <c r="F3200" t="s">
        <v>108</v>
      </c>
      <c r="G3200" t="s">
        <v>109</v>
      </c>
    </row>
    <row r="3201" spans="1:7">
      <c r="A3201" t="s">
        <v>14</v>
      </c>
      <c r="B3201" s="1">
        <v>45138</v>
      </c>
      <c r="C3201">
        <v>130</v>
      </c>
      <c r="D3201" s="10">
        <v>28.44</v>
      </c>
      <c r="E3201" s="10">
        <v>36.090000000000003</v>
      </c>
      <c r="F3201" t="s">
        <v>107</v>
      </c>
      <c r="G3201" t="s">
        <v>109</v>
      </c>
    </row>
    <row r="3202" spans="1:7">
      <c r="A3202" t="s">
        <v>34</v>
      </c>
      <c r="B3202" s="1">
        <v>45618</v>
      </c>
      <c r="C3202">
        <v>19</v>
      </c>
      <c r="D3202" s="10">
        <v>95.25</v>
      </c>
      <c r="E3202" s="10">
        <v>29.88</v>
      </c>
      <c r="F3202" t="s">
        <v>108</v>
      </c>
      <c r="G3202" t="s">
        <v>109</v>
      </c>
    </row>
    <row r="3203" spans="1:7">
      <c r="A3203" t="s">
        <v>74</v>
      </c>
      <c r="B3203" s="1">
        <v>45131</v>
      </c>
      <c r="C3203">
        <v>253</v>
      </c>
      <c r="D3203" s="10">
        <v>32.46</v>
      </c>
      <c r="E3203" s="10">
        <v>72.22</v>
      </c>
      <c r="F3203" t="s">
        <v>107</v>
      </c>
      <c r="G3203" t="s">
        <v>110</v>
      </c>
    </row>
    <row r="3204" spans="1:7">
      <c r="A3204" t="s">
        <v>79</v>
      </c>
      <c r="B3204" s="1">
        <v>44972</v>
      </c>
      <c r="C3204">
        <v>183</v>
      </c>
      <c r="D3204" s="10">
        <v>53.53</v>
      </c>
      <c r="E3204" s="10">
        <v>94.97</v>
      </c>
      <c r="F3204" t="s">
        <v>108</v>
      </c>
      <c r="G3204" t="s">
        <v>109</v>
      </c>
    </row>
    <row r="3205" spans="1:7">
      <c r="A3205" t="s">
        <v>48</v>
      </c>
      <c r="B3205" s="1">
        <v>45292</v>
      </c>
      <c r="C3205">
        <v>189</v>
      </c>
      <c r="D3205" s="10">
        <v>78.05</v>
      </c>
      <c r="E3205" s="10">
        <v>95.08</v>
      </c>
      <c r="F3205" t="s">
        <v>108</v>
      </c>
      <c r="G3205" t="s">
        <v>110</v>
      </c>
    </row>
    <row r="3206" spans="1:7">
      <c r="A3206" t="s">
        <v>11</v>
      </c>
      <c r="B3206" s="1">
        <v>45591</v>
      </c>
      <c r="C3206">
        <v>264</v>
      </c>
      <c r="D3206" s="10">
        <v>36.729999999999997</v>
      </c>
      <c r="E3206" s="10">
        <v>85.7</v>
      </c>
      <c r="F3206" t="s">
        <v>108</v>
      </c>
      <c r="G3206" t="s">
        <v>110</v>
      </c>
    </row>
    <row r="3207" spans="1:7">
      <c r="A3207" t="s">
        <v>82</v>
      </c>
      <c r="B3207" s="1">
        <v>45594</v>
      </c>
      <c r="C3207">
        <v>25</v>
      </c>
      <c r="D3207" s="10">
        <v>17.98</v>
      </c>
      <c r="E3207" s="10">
        <v>81.17</v>
      </c>
      <c r="F3207" t="s">
        <v>107</v>
      </c>
      <c r="G3207" t="s">
        <v>110</v>
      </c>
    </row>
    <row r="3208" spans="1:7">
      <c r="A3208" t="s">
        <v>29</v>
      </c>
      <c r="B3208" s="1">
        <v>45408</v>
      </c>
      <c r="C3208">
        <v>175</v>
      </c>
      <c r="D3208" s="10">
        <v>13.85</v>
      </c>
      <c r="E3208" s="10">
        <v>77.83</v>
      </c>
      <c r="F3208" t="s">
        <v>108</v>
      </c>
      <c r="G3208" t="s">
        <v>110</v>
      </c>
    </row>
    <row r="3209" spans="1:7">
      <c r="A3209" t="s">
        <v>80</v>
      </c>
      <c r="B3209" s="1">
        <v>45292</v>
      </c>
      <c r="C3209">
        <v>63</v>
      </c>
      <c r="D3209" s="10">
        <v>92.13</v>
      </c>
      <c r="E3209" s="10">
        <v>67.099999999999994</v>
      </c>
      <c r="F3209" t="s">
        <v>108</v>
      </c>
      <c r="G3209" t="s">
        <v>110</v>
      </c>
    </row>
    <row r="3210" spans="1:7">
      <c r="A3210" t="s">
        <v>43</v>
      </c>
      <c r="B3210" s="1">
        <v>45439</v>
      </c>
      <c r="C3210">
        <v>100</v>
      </c>
      <c r="D3210" s="10">
        <v>16.25</v>
      </c>
      <c r="E3210" s="10">
        <v>44.81</v>
      </c>
      <c r="F3210" t="s">
        <v>108</v>
      </c>
      <c r="G3210" t="s">
        <v>109</v>
      </c>
    </row>
    <row r="3211" spans="1:7">
      <c r="A3211" t="s">
        <v>51</v>
      </c>
      <c r="B3211" s="1">
        <v>45545</v>
      </c>
      <c r="C3211">
        <v>274</v>
      </c>
      <c r="D3211" s="10">
        <v>42.43</v>
      </c>
      <c r="E3211" s="10">
        <v>115.87</v>
      </c>
      <c r="F3211" t="s">
        <v>108</v>
      </c>
      <c r="G3211" t="s">
        <v>110</v>
      </c>
    </row>
    <row r="3212" spans="1:7">
      <c r="A3212" t="s">
        <v>19</v>
      </c>
      <c r="B3212" s="1">
        <v>45463</v>
      </c>
      <c r="C3212">
        <v>271</v>
      </c>
      <c r="D3212" s="10">
        <v>26.04</v>
      </c>
      <c r="E3212" s="10">
        <v>107.3</v>
      </c>
      <c r="F3212" t="s">
        <v>108</v>
      </c>
      <c r="G3212" t="s">
        <v>109</v>
      </c>
    </row>
    <row r="3213" spans="1:7">
      <c r="A3213" t="s">
        <v>30</v>
      </c>
      <c r="B3213" s="1">
        <v>44974</v>
      </c>
      <c r="C3213">
        <v>197</v>
      </c>
      <c r="D3213" s="10">
        <v>39.229999999999997</v>
      </c>
      <c r="E3213" s="10">
        <v>29.48</v>
      </c>
      <c r="F3213" t="s">
        <v>107</v>
      </c>
      <c r="G3213" t="s">
        <v>110</v>
      </c>
    </row>
    <row r="3214" spans="1:7">
      <c r="A3214" t="s">
        <v>46</v>
      </c>
      <c r="B3214" s="1">
        <v>45359</v>
      </c>
      <c r="C3214">
        <v>103</v>
      </c>
      <c r="D3214" s="10">
        <v>64.14</v>
      </c>
      <c r="E3214" s="10">
        <v>87.49</v>
      </c>
      <c r="F3214" t="s">
        <v>107</v>
      </c>
      <c r="G3214" t="s">
        <v>109</v>
      </c>
    </row>
    <row r="3215" spans="1:7">
      <c r="A3215" t="s">
        <v>87</v>
      </c>
      <c r="B3215" s="1">
        <v>45355</v>
      </c>
      <c r="C3215">
        <v>88</v>
      </c>
      <c r="D3215" s="10">
        <v>99.11</v>
      </c>
      <c r="E3215" s="10">
        <v>86.43</v>
      </c>
      <c r="F3215" t="s">
        <v>108</v>
      </c>
      <c r="G3215" t="s">
        <v>110</v>
      </c>
    </row>
    <row r="3216" spans="1:7">
      <c r="A3216" t="s">
        <v>104</v>
      </c>
      <c r="B3216" s="1">
        <v>45472</v>
      </c>
      <c r="C3216">
        <v>246</v>
      </c>
      <c r="D3216" s="10">
        <v>73.75</v>
      </c>
      <c r="E3216" s="10">
        <v>105.22</v>
      </c>
      <c r="F3216" t="s">
        <v>108</v>
      </c>
      <c r="G3216" t="s">
        <v>109</v>
      </c>
    </row>
    <row r="3217" spans="1:7">
      <c r="A3217" t="s">
        <v>76</v>
      </c>
      <c r="B3217" s="1">
        <v>45636</v>
      </c>
      <c r="C3217">
        <v>78</v>
      </c>
      <c r="D3217" s="10">
        <v>31.45</v>
      </c>
      <c r="E3217" s="10">
        <v>87.39</v>
      </c>
      <c r="F3217" t="s">
        <v>108</v>
      </c>
      <c r="G3217" t="s">
        <v>110</v>
      </c>
    </row>
    <row r="3218" spans="1:7">
      <c r="A3218" t="s">
        <v>63</v>
      </c>
      <c r="B3218" s="1">
        <v>45286</v>
      </c>
      <c r="C3218">
        <v>201</v>
      </c>
      <c r="D3218" s="10">
        <v>98.01</v>
      </c>
      <c r="E3218" s="10">
        <v>65.400000000000006</v>
      </c>
      <c r="F3218" t="s">
        <v>108</v>
      </c>
      <c r="G3218" t="s">
        <v>110</v>
      </c>
    </row>
    <row r="3219" spans="1:7">
      <c r="A3219" t="s">
        <v>100</v>
      </c>
      <c r="B3219" s="1">
        <v>45406</v>
      </c>
      <c r="C3219">
        <v>84</v>
      </c>
      <c r="D3219" s="10">
        <v>57.72</v>
      </c>
      <c r="E3219" s="10">
        <v>35.549999999999997</v>
      </c>
      <c r="F3219" t="s">
        <v>107</v>
      </c>
      <c r="G3219" t="s">
        <v>109</v>
      </c>
    </row>
    <row r="3220" spans="1:7">
      <c r="A3220" t="s">
        <v>56</v>
      </c>
      <c r="B3220" s="1">
        <v>45033</v>
      </c>
      <c r="C3220">
        <v>51</v>
      </c>
      <c r="D3220" s="10">
        <v>53.11</v>
      </c>
      <c r="E3220" s="10">
        <v>79.98</v>
      </c>
      <c r="F3220" t="s">
        <v>107</v>
      </c>
      <c r="G3220" t="s">
        <v>109</v>
      </c>
    </row>
    <row r="3221" spans="1:7">
      <c r="A3221" t="s">
        <v>44</v>
      </c>
      <c r="B3221" s="1">
        <v>45139</v>
      </c>
      <c r="C3221">
        <v>275</v>
      </c>
      <c r="D3221" s="10">
        <v>18.79</v>
      </c>
      <c r="E3221" s="10">
        <v>64.02</v>
      </c>
      <c r="F3221" t="s">
        <v>107</v>
      </c>
      <c r="G3221" t="s">
        <v>109</v>
      </c>
    </row>
    <row r="3222" spans="1:7">
      <c r="A3222" t="s">
        <v>39</v>
      </c>
      <c r="B3222" s="1">
        <v>45395</v>
      </c>
      <c r="C3222">
        <v>298</v>
      </c>
      <c r="D3222" s="10">
        <v>18.78</v>
      </c>
      <c r="E3222" s="10">
        <v>101.34</v>
      </c>
      <c r="F3222" t="s">
        <v>108</v>
      </c>
      <c r="G3222" t="s">
        <v>110</v>
      </c>
    </row>
    <row r="3223" spans="1:7">
      <c r="A3223" t="s">
        <v>73</v>
      </c>
      <c r="B3223" s="1">
        <v>45308</v>
      </c>
      <c r="C3223">
        <v>41</v>
      </c>
      <c r="D3223" s="10">
        <v>19.34</v>
      </c>
      <c r="E3223" s="10">
        <v>104.39</v>
      </c>
      <c r="F3223" t="s">
        <v>108</v>
      </c>
      <c r="G3223" t="s">
        <v>110</v>
      </c>
    </row>
    <row r="3224" spans="1:7">
      <c r="A3224" t="s">
        <v>20</v>
      </c>
      <c r="B3224" s="1">
        <v>45129</v>
      </c>
      <c r="C3224">
        <v>197</v>
      </c>
      <c r="D3224" s="10">
        <v>43.38</v>
      </c>
      <c r="E3224" s="10">
        <v>77.489999999999995</v>
      </c>
      <c r="F3224" t="s">
        <v>107</v>
      </c>
      <c r="G3224" t="s">
        <v>110</v>
      </c>
    </row>
    <row r="3225" spans="1:7">
      <c r="A3225" t="s">
        <v>70</v>
      </c>
      <c r="B3225" s="1">
        <v>45690</v>
      </c>
      <c r="C3225">
        <v>153</v>
      </c>
      <c r="D3225" s="10">
        <v>40.840000000000003</v>
      </c>
      <c r="E3225" s="10">
        <v>92</v>
      </c>
      <c r="F3225" t="s">
        <v>107</v>
      </c>
      <c r="G3225" t="s">
        <v>110</v>
      </c>
    </row>
    <row r="3226" spans="1:7">
      <c r="A3226" t="s">
        <v>72</v>
      </c>
      <c r="B3226" s="1">
        <v>45628</v>
      </c>
      <c r="C3226">
        <v>61</v>
      </c>
      <c r="D3226" s="10">
        <v>83.22</v>
      </c>
      <c r="E3226" s="10">
        <v>72.069999999999993</v>
      </c>
      <c r="F3226" t="s">
        <v>108</v>
      </c>
      <c r="G3226" t="s">
        <v>109</v>
      </c>
    </row>
    <row r="3227" spans="1:7">
      <c r="A3227" t="s">
        <v>38</v>
      </c>
      <c r="B3227" s="1">
        <v>45107</v>
      </c>
      <c r="C3227">
        <v>183</v>
      </c>
      <c r="D3227" s="10">
        <v>17.68</v>
      </c>
      <c r="E3227" s="10">
        <v>32.24</v>
      </c>
      <c r="F3227" t="s">
        <v>108</v>
      </c>
      <c r="G3227" t="s">
        <v>109</v>
      </c>
    </row>
    <row r="3228" spans="1:7">
      <c r="A3228" t="s">
        <v>23</v>
      </c>
      <c r="B3228" s="1">
        <v>45344</v>
      </c>
      <c r="C3228">
        <v>269</v>
      </c>
      <c r="D3228" s="10">
        <v>44.03</v>
      </c>
      <c r="E3228" s="10">
        <v>79.25</v>
      </c>
      <c r="F3228" t="s">
        <v>107</v>
      </c>
      <c r="G3228" t="s">
        <v>110</v>
      </c>
    </row>
    <row r="3229" spans="1:7">
      <c r="A3229" t="s">
        <v>21</v>
      </c>
      <c r="B3229" s="1">
        <v>45674</v>
      </c>
      <c r="C3229">
        <v>264</v>
      </c>
      <c r="D3229" s="10">
        <v>99.61</v>
      </c>
      <c r="E3229" s="10">
        <v>23.51</v>
      </c>
      <c r="F3229" t="s">
        <v>108</v>
      </c>
      <c r="G3229" t="s">
        <v>110</v>
      </c>
    </row>
    <row r="3230" spans="1:7">
      <c r="A3230" t="s">
        <v>65</v>
      </c>
      <c r="B3230" s="1">
        <v>45558</v>
      </c>
      <c r="C3230">
        <v>272</v>
      </c>
      <c r="D3230" s="10">
        <v>11.14</v>
      </c>
      <c r="E3230" s="10">
        <v>50.52</v>
      </c>
      <c r="F3230" t="s">
        <v>107</v>
      </c>
      <c r="G3230" t="s">
        <v>110</v>
      </c>
    </row>
    <row r="3231" spans="1:7">
      <c r="A3231" t="s">
        <v>48</v>
      </c>
      <c r="B3231" s="1">
        <v>45387</v>
      </c>
      <c r="C3231">
        <v>175</v>
      </c>
      <c r="D3231" s="10">
        <v>55.25</v>
      </c>
      <c r="E3231" s="10">
        <v>89.06</v>
      </c>
      <c r="F3231" t="s">
        <v>107</v>
      </c>
      <c r="G3231" t="s">
        <v>110</v>
      </c>
    </row>
    <row r="3232" spans="1:7">
      <c r="A3232" t="s">
        <v>88</v>
      </c>
      <c r="B3232" s="1">
        <v>45048</v>
      </c>
      <c r="C3232">
        <v>184</v>
      </c>
      <c r="D3232" s="10">
        <v>10.199999999999999</v>
      </c>
      <c r="E3232" s="10">
        <v>55.66</v>
      </c>
      <c r="F3232" t="s">
        <v>108</v>
      </c>
      <c r="G3232" t="s">
        <v>110</v>
      </c>
    </row>
    <row r="3233" spans="1:7">
      <c r="A3233" t="s">
        <v>99</v>
      </c>
      <c r="B3233" s="1">
        <v>45545</v>
      </c>
      <c r="C3233">
        <v>234</v>
      </c>
      <c r="D3233" s="10">
        <v>17.13</v>
      </c>
      <c r="E3233" s="10">
        <v>97.2</v>
      </c>
      <c r="F3233" t="s">
        <v>107</v>
      </c>
      <c r="G3233" t="s">
        <v>110</v>
      </c>
    </row>
    <row r="3234" spans="1:7">
      <c r="A3234" t="s">
        <v>56</v>
      </c>
      <c r="B3234" s="1">
        <v>45629</v>
      </c>
      <c r="C3234">
        <v>45</v>
      </c>
      <c r="D3234" s="10">
        <v>76.52</v>
      </c>
      <c r="E3234" s="10">
        <v>36.65</v>
      </c>
      <c r="F3234" t="s">
        <v>107</v>
      </c>
      <c r="G3234" t="s">
        <v>109</v>
      </c>
    </row>
    <row r="3235" spans="1:7">
      <c r="A3235" t="s">
        <v>49</v>
      </c>
      <c r="B3235" s="1">
        <v>45603</v>
      </c>
      <c r="C3235">
        <v>188</v>
      </c>
      <c r="D3235" s="10">
        <v>36.020000000000003</v>
      </c>
      <c r="E3235" s="10">
        <v>75.63</v>
      </c>
      <c r="F3235" t="s">
        <v>108</v>
      </c>
      <c r="G3235" t="s">
        <v>109</v>
      </c>
    </row>
    <row r="3236" spans="1:7">
      <c r="A3236" t="s">
        <v>44</v>
      </c>
      <c r="B3236" s="1">
        <v>45415</v>
      </c>
      <c r="C3236">
        <v>243</v>
      </c>
      <c r="D3236" s="10">
        <v>57.24</v>
      </c>
      <c r="E3236" s="10">
        <v>50.28</v>
      </c>
      <c r="F3236" t="s">
        <v>107</v>
      </c>
      <c r="G3236" t="s">
        <v>109</v>
      </c>
    </row>
    <row r="3237" spans="1:7">
      <c r="A3237" t="s">
        <v>39</v>
      </c>
      <c r="B3237" s="1">
        <v>45667</v>
      </c>
      <c r="C3237">
        <v>261</v>
      </c>
      <c r="D3237" s="10">
        <v>20.36</v>
      </c>
      <c r="E3237" s="10">
        <v>89.52</v>
      </c>
      <c r="F3237" t="s">
        <v>108</v>
      </c>
      <c r="G3237" t="s">
        <v>109</v>
      </c>
    </row>
    <row r="3238" spans="1:7">
      <c r="A3238" t="s">
        <v>50</v>
      </c>
      <c r="B3238" s="1">
        <v>45506</v>
      </c>
      <c r="C3238">
        <v>70</v>
      </c>
      <c r="D3238" s="10">
        <v>24.71</v>
      </c>
      <c r="E3238" s="10">
        <v>59.86</v>
      </c>
      <c r="F3238" t="s">
        <v>107</v>
      </c>
      <c r="G3238" t="s">
        <v>109</v>
      </c>
    </row>
    <row r="3239" spans="1:7">
      <c r="A3239" t="s">
        <v>97</v>
      </c>
      <c r="B3239" s="1">
        <v>45037</v>
      </c>
      <c r="C3239">
        <v>156</v>
      </c>
      <c r="D3239" s="10">
        <v>64.900000000000006</v>
      </c>
      <c r="E3239" s="10">
        <v>103.64</v>
      </c>
      <c r="F3239" t="s">
        <v>108</v>
      </c>
      <c r="G3239" t="s">
        <v>109</v>
      </c>
    </row>
    <row r="3240" spans="1:7">
      <c r="A3240" t="s">
        <v>55</v>
      </c>
      <c r="B3240" s="1">
        <v>45380</v>
      </c>
      <c r="C3240">
        <v>106</v>
      </c>
      <c r="D3240" s="10">
        <v>15.74</v>
      </c>
      <c r="E3240" s="10">
        <v>51.24</v>
      </c>
      <c r="F3240" t="s">
        <v>107</v>
      </c>
      <c r="G3240" t="s">
        <v>110</v>
      </c>
    </row>
    <row r="3241" spans="1:7">
      <c r="A3241" t="s">
        <v>44</v>
      </c>
      <c r="B3241" s="1">
        <v>45281</v>
      </c>
      <c r="C3241">
        <v>183</v>
      </c>
      <c r="D3241" s="10">
        <v>49.86</v>
      </c>
      <c r="E3241" s="10">
        <v>85.6</v>
      </c>
      <c r="F3241" t="s">
        <v>107</v>
      </c>
      <c r="G3241" t="s">
        <v>110</v>
      </c>
    </row>
    <row r="3242" spans="1:7">
      <c r="A3242" t="s">
        <v>69</v>
      </c>
      <c r="B3242" s="1">
        <v>45299</v>
      </c>
      <c r="C3242">
        <v>199</v>
      </c>
      <c r="D3242" s="10">
        <v>64.760000000000005</v>
      </c>
      <c r="E3242" s="10">
        <v>90.87</v>
      </c>
      <c r="F3242" t="s">
        <v>108</v>
      </c>
      <c r="G3242" t="s">
        <v>110</v>
      </c>
    </row>
    <row r="3243" spans="1:7">
      <c r="A3243" t="s">
        <v>76</v>
      </c>
      <c r="B3243" s="1">
        <v>45607</v>
      </c>
      <c r="C3243">
        <v>17</v>
      </c>
      <c r="D3243" s="10">
        <v>55.06</v>
      </c>
      <c r="E3243" s="10">
        <v>22.89</v>
      </c>
      <c r="F3243" t="s">
        <v>108</v>
      </c>
      <c r="G3243" t="s">
        <v>109</v>
      </c>
    </row>
    <row r="3244" spans="1:7">
      <c r="A3244" t="s">
        <v>72</v>
      </c>
      <c r="B3244" s="1">
        <v>45476</v>
      </c>
      <c r="C3244">
        <v>280</v>
      </c>
      <c r="D3244" s="10">
        <v>13.08</v>
      </c>
      <c r="E3244" s="10">
        <v>26.94</v>
      </c>
      <c r="F3244" t="s">
        <v>107</v>
      </c>
      <c r="G3244" t="s">
        <v>110</v>
      </c>
    </row>
    <row r="3245" spans="1:7">
      <c r="A3245" t="s">
        <v>58</v>
      </c>
      <c r="B3245" s="1">
        <v>45518</v>
      </c>
      <c r="C3245">
        <v>228</v>
      </c>
      <c r="D3245" s="10">
        <v>22.87</v>
      </c>
      <c r="E3245" s="10">
        <v>77.739999999999995</v>
      </c>
      <c r="F3245" t="s">
        <v>107</v>
      </c>
      <c r="G3245" t="s">
        <v>110</v>
      </c>
    </row>
    <row r="3246" spans="1:7">
      <c r="A3246" t="s">
        <v>93</v>
      </c>
      <c r="B3246" s="1">
        <v>45588</v>
      </c>
      <c r="C3246">
        <v>58</v>
      </c>
      <c r="D3246" s="10">
        <v>37.74</v>
      </c>
      <c r="E3246" s="10">
        <v>97.73</v>
      </c>
      <c r="F3246" t="s">
        <v>107</v>
      </c>
      <c r="G3246" t="s">
        <v>110</v>
      </c>
    </row>
    <row r="3247" spans="1:7">
      <c r="A3247" t="s">
        <v>63</v>
      </c>
      <c r="B3247" s="1">
        <v>45658</v>
      </c>
      <c r="C3247">
        <v>230</v>
      </c>
      <c r="D3247" s="10">
        <v>17.11</v>
      </c>
      <c r="E3247" s="10">
        <v>44.62</v>
      </c>
      <c r="F3247" t="s">
        <v>108</v>
      </c>
      <c r="G3247" t="s">
        <v>109</v>
      </c>
    </row>
    <row r="3248" spans="1:7">
      <c r="A3248" t="s">
        <v>31</v>
      </c>
      <c r="B3248" s="1">
        <v>45076</v>
      </c>
      <c r="C3248">
        <v>37</v>
      </c>
      <c r="D3248" s="10">
        <v>49.77</v>
      </c>
      <c r="E3248" s="10">
        <v>52.49</v>
      </c>
      <c r="F3248" t="s">
        <v>107</v>
      </c>
      <c r="G3248" t="s">
        <v>109</v>
      </c>
    </row>
    <row r="3249" spans="1:7">
      <c r="A3249" t="s">
        <v>78</v>
      </c>
      <c r="B3249" s="1">
        <v>45214</v>
      </c>
      <c r="C3249">
        <v>278</v>
      </c>
      <c r="D3249" s="10">
        <v>79.069999999999993</v>
      </c>
      <c r="E3249" s="10">
        <v>80.209999999999994</v>
      </c>
      <c r="F3249" t="s">
        <v>108</v>
      </c>
      <c r="G3249" t="s">
        <v>109</v>
      </c>
    </row>
    <row r="3250" spans="1:7">
      <c r="A3250" t="s">
        <v>24</v>
      </c>
      <c r="B3250" s="1">
        <v>45565</v>
      </c>
      <c r="C3250">
        <v>225</v>
      </c>
      <c r="D3250" s="10">
        <v>35.700000000000003</v>
      </c>
      <c r="E3250" s="10">
        <v>71.41</v>
      </c>
      <c r="F3250" t="s">
        <v>107</v>
      </c>
      <c r="G3250" t="s">
        <v>109</v>
      </c>
    </row>
    <row r="3251" spans="1:7">
      <c r="A3251" t="s">
        <v>76</v>
      </c>
      <c r="B3251" s="1">
        <v>45630</v>
      </c>
      <c r="C3251">
        <v>41</v>
      </c>
      <c r="D3251" s="10">
        <v>25.54</v>
      </c>
      <c r="E3251" s="10">
        <v>27.05</v>
      </c>
      <c r="F3251" t="s">
        <v>108</v>
      </c>
      <c r="G3251" t="s">
        <v>109</v>
      </c>
    </row>
    <row r="3252" spans="1:7">
      <c r="A3252" t="s">
        <v>51</v>
      </c>
      <c r="B3252" s="1">
        <v>45681</v>
      </c>
      <c r="C3252">
        <v>223</v>
      </c>
      <c r="D3252" s="10">
        <v>37.619999999999997</v>
      </c>
      <c r="E3252" s="10">
        <v>32.9</v>
      </c>
      <c r="F3252" t="s">
        <v>108</v>
      </c>
      <c r="G3252" t="s">
        <v>110</v>
      </c>
    </row>
    <row r="3253" spans="1:7">
      <c r="A3253" t="s">
        <v>24</v>
      </c>
      <c r="B3253" s="1">
        <v>45203</v>
      </c>
      <c r="C3253">
        <v>135</v>
      </c>
      <c r="D3253" s="10">
        <v>49.92</v>
      </c>
      <c r="E3253" s="10">
        <v>22.29</v>
      </c>
      <c r="F3253" t="s">
        <v>107</v>
      </c>
      <c r="G3253" t="s">
        <v>110</v>
      </c>
    </row>
    <row r="3254" spans="1:7">
      <c r="A3254" t="s">
        <v>22</v>
      </c>
      <c r="B3254" s="1">
        <v>45008</v>
      </c>
      <c r="C3254">
        <v>262</v>
      </c>
      <c r="D3254" s="10">
        <v>25.24</v>
      </c>
      <c r="E3254" s="10">
        <v>17.149999999999999</v>
      </c>
      <c r="F3254" t="s">
        <v>107</v>
      </c>
      <c r="G3254" t="s">
        <v>110</v>
      </c>
    </row>
    <row r="3255" spans="1:7">
      <c r="A3255" t="s">
        <v>83</v>
      </c>
      <c r="B3255" s="1">
        <v>45068</v>
      </c>
      <c r="C3255">
        <v>229</v>
      </c>
      <c r="D3255" s="10">
        <v>31.81</v>
      </c>
      <c r="E3255" s="10">
        <v>55.19</v>
      </c>
      <c r="F3255" t="s">
        <v>108</v>
      </c>
      <c r="G3255" t="s">
        <v>110</v>
      </c>
    </row>
    <row r="3256" spans="1:7">
      <c r="A3256" t="s">
        <v>81</v>
      </c>
      <c r="B3256" s="1">
        <v>45222</v>
      </c>
      <c r="C3256">
        <v>106</v>
      </c>
      <c r="D3256" s="10">
        <v>80.239999999999995</v>
      </c>
      <c r="E3256" s="10">
        <v>84.01</v>
      </c>
      <c r="F3256" t="s">
        <v>107</v>
      </c>
      <c r="G3256" t="s">
        <v>110</v>
      </c>
    </row>
    <row r="3257" spans="1:7">
      <c r="A3257" t="s">
        <v>61</v>
      </c>
      <c r="B3257" s="1">
        <v>45544</v>
      </c>
      <c r="C3257">
        <v>227</v>
      </c>
      <c r="D3257" s="10">
        <v>31.34</v>
      </c>
      <c r="E3257" s="10">
        <v>25.67</v>
      </c>
      <c r="F3257" t="s">
        <v>107</v>
      </c>
      <c r="G3257" t="s">
        <v>110</v>
      </c>
    </row>
    <row r="3258" spans="1:7">
      <c r="A3258" t="s">
        <v>59</v>
      </c>
      <c r="B3258" s="1">
        <v>45487</v>
      </c>
      <c r="C3258">
        <v>53</v>
      </c>
      <c r="D3258" s="10">
        <v>81.180000000000007</v>
      </c>
      <c r="E3258" s="10">
        <v>49.49</v>
      </c>
      <c r="F3258" t="s">
        <v>108</v>
      </c>
      <c r="G3258" t="s">
        <v>109</v>
      </c>
    </row>
    <row r="3259" spans="1:7">
      <c r="A3259" t="s">
        <v>98</v>
      </c>
      <c r="B3259" s="1">
        <v>45331</v>
      </c>
      <c r="C3259">
        <v>233</v>
      </c>
      <c r="D3259" s="10">
        <v>21.04</v>
      </c>
      <c r="E3259" s="10">
        <v>94.31</v>
      </c>
      <c r="F3259" t="s">
        <v>108</v>
      </c>
      <c r="G3259" t="s">
        <v>110</v>
      </c>
    </row>
    <row r="3260" spans="1:7">
      <c r="A3260" t="s">
        <v>32</v>
      </c>
      <c r="B3260" s="1">
        <v>45532</v>
      </c>
      <c r="C3260">
        <v>38</v>
      </c>
      <c r="D3260" s="10">
        <v>50.36</v>
      </c>
      <c r="E3260" s="10">
        <v>96.48</v>
      </c>
      <c r="F3260" t="s">
        <v>107</v>
      </c>
      <c r="G3260" t="s">
        <v>110</v>
      </c>
    </row>
    <row r="3261" spans="1:7">
      <c r="A3261" t="s">
        <v>95</v>
      </c>
      <c r="B3261" s="1">
        <v>45523</v>
      </c>
      <c r="C3261">
        <v>79</v>
      </c>
      <c r="D3261" s="10">
        <v>39.85</v>
      </c>
      <c r="E3261" s="10">
        <v>67.69</v>
      </c>
      <c r="F3261" t="s">
        <v>108</v>
      </c>
      <c r="G3261" t="s">
        <v>109</v>
      </c>
    </row>
    <row r="3262" spans="1:7">
      <c r="A3262" t="s">
        <v>61</v>
      </c>
      <c r="B3262" s="1">
        <v>45259</v>
      </c>
      <c r="C3262">
        <v>147</v>
      </c>
      <c r="D3262" s="10">
        <v>91.73</v>
      </c>
      <c r="E3262" s="10">
        <v>28.71</v>
      </c>
      <c r="F3262" t="s">
        <v>108</v>
      </c>
      <c r="G3262" t="s">
        <v>109</v>
      </c>
    </row>
    <row r="3263" spans="1:7">
      <c r="A3263" t="s">
        <v>70</v>
      </c>
      <c r="B3263" s="1">
        <v>45474</v>
      </c>
      <c r="C3263">
        <v>242</v>
      </c>
      <c r="D3263" s="10">
        <v>91.3</v>
      </c>
      <c r="E3263" s="10">
        <v>64.97</v>
      </c>
      <c r="F3263" t="s">
        <v>108</v>
      </c>
      <c r="G3263" t="s">
        <v>110</v>
      </c>
    </row>
    <row r="3264" spans="1:7">
      <c r="A3264" t="s">
        <v>42</v>
      </c>
      <c r="B3264" s="1">
        <v>45525</v>
      </c>
      <c r="C3264">
        <v>191</v>
      </c>
      <c r="D3264" s="10">
        <v>80.16</v>
      </c>
      <c r="E3264" s="10">
        <v>44.14</v>
      </c>
      <c r="F3264" t="s">
        <v>107</v>
      </c>
      <c r="G3264" t="s">
        <v>109</v>
      </c>
    </row>
    <row r="3265" spans="1:7">
      <c r="A3265" t="s">
        <v>12</v>
      </c>
      <c r="B3265" s="1">
        <v>45251</v>
      </c>
      <c r="C3265">
        <v>120</v>
      </c>
      <c r="D3265" s="10">
        <v>19.14</v>
      </c>
      <c r="E3265" s="10">
        <v>97.81</v>
      </c>
      <c r="F3265" t="s">
        <v>108</v>
      </c>
      <c r="G3265" t="s">
        <v>109</v>
      </c>
    </row>
    <row r="3266" spans="1:7">
      <c r="A3266" t="s">
        <v>98</v>
      </c>
      <c r="B3266" s="1">
        <v>45249</v>
      </c>
      <c r="C3266">
        <v>220</v>
      </c>
      <c r="D3266" s="10">
        <v>64.599999999999994</v>
      </c>
      <c r="E3266" s="10">
        <v>106.51</v>
      </c>
      <c r="F3266" t="s">
        <v>107</v>
      </c>
      <c r="G3266" t="s">
        <v>109</v>
      </c>
    </row>
    <row r="3267" spans="1:7">
      <c r="A3267" t="s">
        <v>26</v>
      </c>
      <c r="B3267" s="1">
        <v>45277</v>
      </c>
      <c r="C3267">
        <v>225</v>
      </c>
      <c r="D3267" s="10">
        <v>55.5</v>
      </c>
      <c r="E3267" s="10">
        <v>43.21</v>
      </c>
      <c r="F3267" t="s">
        <v>107</v>
      </c>
      <c r="G3267" t="s">
        <v>110</v>
      </c>
    </row>
    <row r="3268" spans="1:7">
      <c r="A3268" t="s">
        <v>36</v>
      </c>
      <c r="B3268" s="1">
        <v>45128</v>
      </c>
      <c r="C3268">
        <v>227</v>
      </c>
      <c r="D3268" s="10">
        <v>50.77</v>
      </c>
      <c r="E3268" s="10">
        <v>97.13</v>
      </c>
      <c r="F3268" t="s">
        <v>108</v>
      </c>
      <c r="G3268" t="s">
        <v>110</v>
      </c>
    </row>
    <row r="3269" spans="1:7">
      <c r="A3269" t="s">
        <v>98</v>
      </c>
      <c r="B3269" s="1">
        <v>45212</v>
      </c>
      <c r="C3269">
        <v>275</v>
      </c>
      <c r="D3269" s="10">
        <v>52.36</v>
      </c>
      <c r="E3269" s="10">
        <v>74.260000000000005</v>
      </c>
      <c r="F3269" t="s">
        <v>108</v>
      </c>
      <c r="G3269" t="s">
        <v>110</v>
      </c>
    </row>
    <row r="3270" spans="1:7">
      <c r="A3270" t="s">
        <v>56</v>
      </c>
      <c r="B3270" s="1">
        <v>45216</v>
      </c>
      <c r="C3270">
        <v>46</v>
      </c>
      <c r="D3270" s="10">
        <v>39.65</v>
      </c>
      <c r="E3270" s="10">
        <v>93.82</v>
      </c>
      <c r="F3270" t="s">
        <v>108</v>
      </c>
      <c r="G3270" t="s">
        <v>110</v>
      </c>
    </row>
    <row r="3271" spans="1:7">
      <c r="A3271" t="s">
        <v>41</v>
      </c>
      <c r="B3271" s="1">
        <v>45132</v>
      </c>
      <c r="C3271">
        <v>20</v>
      </c>
      <c r="D3271" s="10">
        <v>61.93</v>
      </c>
      <c r="E3271" s="10">
        <v>48.94</v>
      </c>
      <c r="F3271" t="s">
        <v>107</v>
      </c>
      <c r="G3271" t="s">
        <v>109</v>
      </c>
    </row>
    <row r="3272" spans="1:7">
      <c r="A3272" t="s">
        <v>38</v>
      </c>
      <c r="B3272" s="1">
        <v>45002</v>
      </c>
      <c r="C3272">
        <v>147</v>
      </c>
      <c r="D3272" s="10">
        <v>23.25</v>
      </c>
      <c r="E3272" s="10">
        <v>48.28</v>
      </c>
      <c r="F3272" t="s">
        <v>107</v>
      </c>
      <c r="G3272" t="s">
        <v>110</v>
      </c>
    </row>
    <row r="3273" spans="1:7">
      <c r="A3273" t="s">
        <v>67</v>
      </c>
      <c r="B3273" s="1">
        <v>44975</v>
      </c>
      <c r="C3273">
        <v>279</v>
      </c>
      <c r="D3273" s="10">
        <v>24.66</v>
      </c>
      <c r="E3273" s="10">
        <v>112.68</v>
      </c>
      <c r="F3273" t="s">
        <v>108</v>
      </c>
      <c r="G3273" t="s">
        <v>110</v>
      </c>
    </row>
    <row r="3274" spans="1:7">
      <c r="A3274" t="s">
        <v>42</v>
      </c>
      <c r="B3274" s="1">
        <v>45024</v>
      </c>
      <c r="C3274">
        <v>182</v>
      </c>
      <c r="D3274" s="10">
        <v>48.88</v>
      </c>
      <c r="E3274" s="10">
        <v>102.77</v>
      </c>
      <c r="F3274" t="s">
        <v>107</v>
      </c>
      <c r="G3274" t="s">
        <v>110</v>
      </c>
    </row>
    <row r="3275" spans="1:7">
      <c r="A3275" t="s">
        <v>53</v>
      </c>
      <c r="B3275" s="1">
        <v>45635</v>
      </c>
      <c r="C3275">
        <v>221</v>
      </c>
      <c r="D3275" s="10">
        <v>93.05</v>
      </c>
      <c r="E3275" s="10">
        <v>83.82</v>
      </c>
      <c r="F3275" t="s">
        <v>107</v>
      </c>
      <c r="G3275" t="s">
        <v>110</v>
      </c>
    </row>
    <row r="3276" spans="1:7">
      <c r="A3276" t="s">
        <v>12</v>
      </c>
      <c r="B3276" s="1">
        <v>45304</v>
      </c>
      <c r="C3276">
        <v>85</v>
      </c>
      <c r="D3276" s="10">
        <v>25.63</v>
      </c>
      <c r="E3276" s="10">
        <v>43.57</v>
      </c>
      <c r="F3276" t="s">
        <v>108</v>
      </c>
      <c r="G3276" t="s">
        <v>109</v>
      </c>
    </row>
    <row r="3277" spans="1:7">
      <c r="A3277" t="s">
        <v>82</v>
      </c>
      <c r="B3277" s="1">
        <v>45653</v>
      </c>
      <c r="C3277">
        <v>296</v>
      </c>
      <c r="D3277" s="10">
        <v>52.1</v>
      </c>
      <c r="E3277" s="10">
        <v>33.69</v>
      </c>
      <c r="F3277" t="s">
        <v>107</v>
      </c>
      <c r="G3277" t="s">
        <v>109</v>
      </c>
    </row>
    <row r="3278" spans="1:7">
      <c r="A3278" t="s">
        <v>95</v>
      </c>
      <c r="B3278" s="1">
        <v>45173</v>
      </c>
      <c r="C3278">
        <v>260</v>
      </c>
      <c r="D3278" s="10">
        <v>21.11</v>
      </c>
      <c r="E3278" s="10">
        <v>73.36</v>
      </c>
      <c r="F3278" t="s">
        <v>107</v>
      </c>
      <c r="G3278" t="s">
        <v>110</v>
      </c>
    </row>
    <row r="3279" spans="1:7">
      <c r="A3279" t="s">
        <v>43</v>
      </c>
      <c r="B3279" s="1">
        <v>45302</v>
      </c>
      <c r="C3279">
        <v>125</v>
      </c>
      <c r="D3279" s="10">
        <v>10.029999999999999</v>
      </c>
      <c r="E3279" s="10">
        <v>109.55</v>
      </c>
      <c r="F3279" t="s">
        <v>107</v>
      </c>
      <c r="G3279" t="s">
        <v>110</v>
      </c>
    </row>
    <row r="3280" spans="1:7">
      <c r="A3280" t="s">
        <v>85</v>
      </c>
      <c r="B3280" s="1">
        <v>45177</v>
      </c>
      <c r="C3280">
        <v>238</v>
      </c>
      <c r="D3280" s="10">
        <v>60.8</v>
      </c>
      <c r="E3280" s="10">
        <v>81.38</v>
      </c>
      <c r="F3280" t="s">
        <v>108</v>
      </c>
      <c r="G3280" t="s">
        <v>109</v>
      </c>
    </row>
    <row r="3281" spans="1:7">
      <c r="A3281" t="s">
        <v>28</v>
      </c>
      <c r="B3281" s="1">
        <v>45181</v>
      </c>
      <c r="C3281">
        <v>45</v>
      </c>
      <c r="D3281" s="10">
        <v>58.65</v>
      </c>
      <c r="E3281" s="10">
        <v>69.87</v>
      </c>
      <c r="F3281" t="s">
        <v>108</v>
      </c>
      <c r="G3281" t="s">
        <v>109</v>
      </c>
    </row>
    <row r="3282" spans="1:7">
      <c r="A3282" t="s">
        <v>90</v>
      </c>
      <c r="B3282" s="1">
        <v>45141</v>
      </c>
      <c r="C3282">
        <v>228</v>
      </c>
      <c r="D3282" s="10">
        <v>75.92</v>
      </c>
      <c r="E3282" s="10">
        <v>71.959999999999994</v>
      </c>
      <c r="F3282" t="s">
        <v>107</v>
      </c>
      <c r="G3282" t="s">
        <v>109</v>
      </c>
    </row>
    <row r="3283" spans="1:7">
      <c r="A3283" t="s">
        <v>85</v>
      </c>
      <c r="B3283" s="1">
        <v>45071</v>
      </c>
      <c r="C3283">
        <v>25</v>
      </c>
      <c r="D3283" s="10">
        <v>15</v>
      </c>
      <c r="E3283" s="10">
        <v>52.67</v>
      </c>
      <c r="F3283" t="s">
        <v>108</v>
      </c>
      <c r="G3283" t="s">
        <v>109</v>
      </c>
    </row>
    <row r="3284" spans="1:7">
      <c r="A3284" t="s">
        <v>87</v>
      </c>
      <c r="B3284" s="1">
        <v>45290</v>
      </c>
      <c r="C3284">
        <v>186</v>
      </c>
      <c r="D3284" s="10">
        <v>20.350000000000001</v>
      </c>
      <c r="E3284" s="10">
        <v>111.87</v>
      </c>
      <c r="F3284" t="s">
        <v>108</v>
      </c>
      <c r="G3284" t="s">
        <v>110</v>
      </c>
    </row>
    <row r="3285" spans="1:7">
      <c r="A3285" t="s">
        <v>45</v>
      </c>
      <c r="B3285" s="1">
        <v>45364</v>
      </c>
      <c r="C3285">
        <v>162</v>
      </c>
      <c r="D3285" s="10">
        <v>27.53</v>
      </c>
      <c r="E3285" s="10">
        <v>88.47</v>
      </c>
      <c r="F3285" t="s">
        <v>107</v>
      </c>
      <c r="G3285" t="s">
        <v>109</v>
      </c>
    </row>
    <row r="3286" spans="1:7">
      <c r="A3286" t="s">
        <v>50</v>
      </c>
      <c r="B3286" s="1">
        <v>45423</v>
      </c>
      <c r="C3286">
        <v>98</v>
      </c>
      <c r="D3286" s="10">
        <v>97.33</v>
      </c>
      <c r="E3286" s="10">
        <v>34.26</v>
      </c>
      <c r="F3286" t="s">
        <v>108</v>
      </c>
      <c r="G3286" t="s">
        <v>109</v>
      </c>
    </row>
    <row r="3287" spans="1:7">
      <c r="A3287" t="s">
        <v>86</v>
      </c>
      <c r="B3287" s="1">
        <v>45606</v>
      </c>
      <c r="C3287">
        <v>270</v>
      </c>
      <c r="D3287" s="10">
        <v>89.67</v>
      </c>
      <c r="E3287" s="10">
        <v>113.33</v>
      </c>
      <c r="F3287" t="s">
        <v>108</v>
      </c>
      <c r="G3287" t="s">
        <v>109</v>
      </c>
    </row>
    <row r="3288" spans="1:7">
      <c r="A3288" t="s">
        <v>28</v>
      </c>
      <c r="B3288" s="1">
        <v>45348</v>
      </c>
      <c r="C3288">
        <v>27</v>
      </c>
      <c r="D3288" s="10">
        <v>41.76</v>
      </c>
      <c r="E3288" s="10">
        <v>71.59</v>
      </c>
      <c r="F3288" t="s">
        <v>107</v>
      </c>
      <c r="G3288" t="s">
        <v>110</v>
      </c>
    </row>
    <row r="3289" spans="1:7">
      <c r="A3289" t="s">
        <v>53</v>
      </c>
      <c r="B3289" s="1">
        <v>45436</v>
      </c>
      <c r="C3289">
        <v>66</v>
      </c>
      <c r="D3289" s="10">
        <v>99.62</v>
      </c>
      <c r="E3289" s="10">
        <v>39.58</v>
      </c>
      <c r="F3289" t="s">
        <v>107</v>
      </c>
      <c r="G3289" t="s">
        <v>109</v>
      </c>
    </row>
    <row r="3290" spans="1:7">
      <c r="A3290" t="s">
        <v>25</v>
      </c>
      <c r="B3290" s="1">
        <v>45519</v>
      </c>
      <c r="C3290">
        <v>263</v>
      </c>
      <c r="D3290" s="10">
        <v>50.41</v>
      </c>
      <c r="E3290" s="10">
        <v>76.12</v>
      </c>
      <c r="F3290" t="s">
        <v>108</v>
      </c>
      <c r="G3290" t="s">
        <v>110</v>
      </c>
    </row>
    <row r="3291" spans="1:7">
      <c r="A3291" t="s">
        <v>59</v>
      </c>
      <c r="B3291" s="1">
        <v>45207</v>
      </c>
      <c r="C3291">
        <v>38</v>
      </c>
      <c r="D3291" s="10">
        <v>69.650000000000006</v>
      </c>
      <c r="E3291" s="10">
        <v>39.909999999999997</v>
      </c>
      <c r="F3291" t="s">
        <v>108</v>
      </c>
      <c r="G3291" t="s">
        <v>109</v>
      </c>
    </row>
    <row r="3292" spans="1:7">
      <c r="A3292" t="s">
        <v>28</v>
      </c>
      <c r="B3292" s="1">
        <v>45181</v>
      </c>
      <c r="C3292">
        <v>88</v>
      </c>
      <c r="D3292" s="10">
        <v>14.26</v>
      </c>
      <c r="E3292" s="10">
        <v>107.75</v>
      </c>
      <c r="F3292" t="s">
        <v>107</v>
      </c>
      <c r="G3292" t="s">
        <v>109</v>
      </c>
    </row>
    <row r="3293" spans="1:7">
      <c r="A3293" t="s">
        <v>36</v>
      </c>
      <c r="B3293" s="1">
        <v>45064</v>
      </c>
      <c r="C3293">
        <v>136</v>
      </c>
      <c r="D3293" s="10">
        <v>77.180000000000007</v>
      </c>
      <c r="E3293" s="10">
        <v>101.47</v>
      </c>
      <c r="F3293" t="s">
        <v>108</v>
      </c>
      <c r="G3293" t="s">
        <v>109</v>
      </c>
    </row>
    <row r="3294" spans="1:7">
      <c r="A3294" t="s">
        <v>13</v>
      </c>
      <c r="B3294" s="1">
        <v>45233</v>
      </c>
      <c r="C3294">
        <v>116</v>
      </c>
      <c r="D3294" s="10">
        <v>86.78</v>
      </c>
      <c r="E3294" s="10">
        <v>73.22</v>
      </c>
      <c r="F3294" t="s">
        <v>107</v>
      </c>
      <c r="G3294" t="s">
        <v>110</v>
      </c>
    </row>
    <row r="3295" spans="1:7">
      <c r="A3295" t="s">
        <v>64</v>
      </c>
      <c r="B3295" s="1">
        <v>45486</v>
      </c>
      <c r="C3295">
        <v>260</v>
      </c>
      <c r="D3295" s="10">
        <v>97.67</v>
      </c>
      <c r="E3295" s="10">
        <v>64.53</v>
      </c>
      <c r="F3295" t="s">
        <v>108</v>
      </c>
      <c r="G3295" t="s">
        <v>109</v>
      </c>
    </row>
    <row r="3296" spans="1:7">
      <c r="A3296" t="s">
        <v>83</v>
      </c>
      <c r="B3296" s="1">
        <v>45576</v>
      </c>
      <c r="C3296">
        <v>131</v>
      </c>
      <c r="D3296" s="10">
        <v>21.73</v>
      </c>
      <c r="E3296" s="10">
        <v>87.65</v>
      </c>
      <c r="F3296" t="s">
        <v>108</v>
      </c>
      <c r="G3296" t="s">
        <v>109</v>
      </c>
    </row>
    <row r="3297" spans="1:7">
      <c r="A3297" t="s">
        <v>82</v>
      </c>
      <c r="B3297" s="1">
        <v>45510</v>
      </c>
      <c r="C3297">
        <v>194</v>
      </c>
      <c r="D3297" s="10">
        <v>73.540000000000006</v>
      </c>
      <c r="E3297" s="10">
        <v>88.71</v>
      </c>
      <c r="F3297" t="s">
        <v>108</v>
      </c>
      <c r="G3297" t="s">
        <v>110</v>
      </c>
    </row>
    <row r="3298" spans="1:7">
      <c r="A3298" t="s">
        <v>44</v>
      </c>
      <c r="B3298" s="1">
        <v>45063</v>
      </c>
      <c r="C3298">
        <v>130</v>
      </c>
      <c r="D3298" s="10">
        <v>86.89</v>
      </c>
      <c r="E3298" s="10">
        <v>45.07</v>
      </c>
      <c r="F3298" t="s">
        <v>107</v>
      </c>
      <c r="G3298" t="s">
        <v>110</v>
      </c>
    </row>
    <row r="3299" spans="1:7">
      <c r="A3299" t="s">
        <v>46</v>
      </c>
      <c r="B3299" s="1">
        <v>45471</v>
      </c>
      <c r="C3299">
        <v>71</v>
      </c>
      <c r="D3299" s="10">
        <v>75.989999999999995</v>
      </c>
      <c r="E3299" s="10">
        <v>96.85</v>
      </c>
      <c r="F3299" t="s">
        <v>107</v>
      </c>
      <c r="G3299" t="s">
        <v>109</v>
      </c>
    </row>
    <row r="3300" spans="1:7">
      <c r="A3300" t="s">
        <v>103</v>
      </c>
      <c r="B3300" s="1">
        <v>45057</v>
      </c>
      <c r="C3300">
        <v>104</v>
      </c>
      <c r="D3300" s="10">
        <v>36.6</v>
      </c>
      <c r="E3300" s="10">
        <v>79.06</v>
      </c>
      <c r="F3300" t="s">
        <v>107</v>
      </c>
      <c r="G3300" t="s">
        <v>110</v>
      </c>
    </row>
    <row r="3301" spans="1:7">
      <c r="A3301" t="s">
        <v>65</v>
      </c>
      <c r="B3301" s="1">
        <v>45405</v>
      </c>
      <c r="C3301">
        <v>85</v>
      </c>
      <c r="D3301" s="10">
        <v>37.53</v>
      </c>
      <c r="E3301" s="10">
        <v>29.71</v>
      </c>
      <c r="F3301" t="s">
        <v>108</v>
      </c>
      <c r="G3301" t="s">
        <v>110</v>
      </c>
    </row>
    <row r="3302" spans="1:7">
      <c r="A3302" t="s">
        <v>25</v>
      </c>
      <c r="B3302" s="1">
        <v>45237</v>
      </c>
      <c r="C3302">
        <v>93</v>
      </c>
      <c r="D3302" s="10">
        <v>61.93</v>
      </c>
      <c r="E3302" s="10">
        <v>91.52</v>
      </c>
      <c r="F3302" t="s">
        <v>107</v>
      </c>
      <c r="G3302" t="s">
        <v>109</v>
      </c>
    </row>
    <row r="3303" spans="1:7">
      <c r="A3303" t="s">
        <v>81</v>
      </c>
      <c r="B3303" s="1">
        <v>45279</v>
      </c>
      <c r="C3303">
        <v>201</v>
      </c>
      <c r="D3303" s="10">
        <v>45</v>
      </c>
      <c r="E3303" s="10">
        <v>38.29</v>
      </c>
      <c r="F3303" t="s">
        <v>107</v>
      </c>
      <c r="G3303" t="s">
        <v>109</v>
      </c>
    </row>
    <row r="3304" spans="1:7">
      <c r="A3304" t="s">
        <v>55</v>
      </c>
      <c r="B3304" s="1">
        <v>45118</v>
      </c>
      <c r="C3304">
        <v>279</v>
      </c>
      <c r="D3304" s="10">
        <v>46.54</v>
      </c>
      <c r="E3304" s="10">
        <v>28.68</v>
      </c>
      <c r="F3304" t="s">
        <v>107</v>
      </c>
      <c r="G3304" t="s">
        <v>109</v>
      </c>
    </row>
    <row r="3305" spans="1:7">
      <c r="A3305" t="s">
        <v>74</v>
      </c>
      <c r="B3305" s="1">
        <v>45079</v>
      </c>
      <c r="C3305">
        <v>225</v>
      </c>
      <c r="D3305" s="10">
        <v>20.53</v>
      </c>
      <c r="E3305" s="10">
        <v>89.58</v>
      </c>
      <c r="F3305" t="s">
        <v>108</v>
      </c>
      <c r="G3305" t="s">
        <v>110</v>
      </c>
    </row>
    <row r="3306" spans="1:7">
      <c r="A3306" t="s">
        <v>94</v>
      </c>
      <c r="B3306" s="1">
        <v>45334</v>
      </c>
      <c r="C3306">
        <v>122</v>
      </c>
      <c r="D3306" s="10">
        <v>74.17</v>
      </c>
      <c r="E3306" s="10">
        <v>106.91</v>
      </c>
      <c r="F3306" t="s">
        <v>107</v>
      </c>
      <c r="G3306" t="s">
        <v>109</v>
      </c>
    </row>
    <row r="3307" spans="1:7">
      <c r="A3307" t="s">
        <v>14</v>
      </c>
      <c r="B3307" s="1">
        <v>45162</v>
      </c>
      <c r="C3307">
        <v>95</v>
      </c>
      <c r="D3307" s="10">
        <v>27.22</v>
      </c>
      <c r="E3307" s="10">
        <v>90.26</v>
      </c>
      <c r="F3307" t="s">
        <v>107</v>
      </c>
      <c r="G3307" t="s">
        <v>110</v>
      </c>
    </row>
    <row r="3308" spans="1:7">
      <c r="A3308" t="s">
        <v>30</v>
      </c>
      <c r="B3308" s="1">
        <v>44987</v>
      </c>
      <c r="C3308">
        <v>157</v>
      </c>
      <c r="D3308" s="10">
        <v>19.440000000000001</v>
      </c>
      <c r="E3308" s="10">
        <v>107.91</v>
      </c>
      <c r="F3308" t="s">
        <v>107</v>
      </c>
      <c r="G3308" t="s">
        <v>110</v>
      </c>
    </row>
    <row r="3309" spans="1:7">
      <c r="A3309" t="s">
        <v>19</v>
      </c>
      <c r="B3309" s="1">
        <v>45605</v>
      </c>
      <c r="C3309">
        <v>241</v>
      </c>
      <c r="D3309" s="10">
        <v>72.36</v>
      </c>
      <c r="E3309" s="10">
        <v>63.32</v>
      </c>
      <c r="F3309" t="s">
        <v>107</v>
      </c>
      <c r="G3309" t="s">
        <v>110</v>
      </c>
    </row>
    <row r="3310" spans="1:7">
      <c r="A3310" t="s">
        <v>57</v>
      </c>
      <c r="B3310" s="1">
        <v>45328</v>
      </c>
      <c r="C3310">
        <v>155</v>
      </c>
      <c r="D3310" s="10">
        <v>17.91</v>
      </c>
      <c r="E3310" s="10">
        <v>33.630000000000003</v>
      </c>
      <c r="F3310" t="s">
        <v>108</v>
      </c>
      <c r="G3310" t="s">
        <v>109</v>
      </c>
    </row>
    <row r="3311" spans="1:7">
      <c r="A3311" t="s">
        <v>78</v>
      </c>
      <c r="B3311" s="1">
        <v>45102</v>
      </c>
      <c r="C3311">
        <v>214</v>
      </c>
      <c r="D3311" s="10">
        <v>21.8</v>
      </c>
      <c r="E3311" s="10">
        <v>61.57</v>
      </c>
      <c r="F3311" t="s">
        <v>107</v>
      </c>
      <c r="G3311" t="s">
        <v>110</v>
      </c>
    </row>
    <row r="3312" spans="1:7">
      <c r="A3312" t="s">
        <v>40</v>
      </c>
      <c r="B3312" s="1">
        <v>45106</v>
      </c>
      <c r="C3312">
        <v>230</v>
      </c>
      <c r="D3312" s="10">
        <v>74</v>
      </c>
      <c r="E3312" s="10">
        <v>29.63</v>
      </c>
      <c r="F3312" t="s">
        <v>108</v>
      </c>
      <c r="G3312" t="s">
        <v>110</v>
      </c>
    </row>
    <row r="3313" spans="1:7">
      <c r="A3313" t="s">
        <v>67</v>
      </c>
      <c r="B3313" s="1">
        <v>45124</v>
      </c>
      <c r="C3313">
        <v>194</v>
      </c>
      <c r="D3313" s="10">
        <v>42.54</v>
      </c>
      <c r="E3313" s="10">
        <v>113.58</v>
      </c>
      <c r="F3313" t="s">
        <v>108</v>
      </c>
      <c r="G3313" t="s">
        <v>110</v>
      </c>
    </row>
    <row r="3314" spans="1:7">
      <c r="A3314" t="s">
        <v>64</v>
      </c>
      <c r="B3314" s="1">
        <v>45611</v>
      </c>
      <c r="C3314">
        <v>48</v>
      </c>
      <c r="D3314" s="10">
        <v>23.72</v>
      </c>
      <c r="E3314" s="10">
        <v>24.32</v>
      </c>
      <c r="F3314" t="s">
        <v>107</v>
      </c>
      <c r="G3314" t="s">
        <v>109</v>
      </c>
    </row>
    <row r="3315" spans="1:7">
      <c r="A3315" t="s">
        <v>46</v>
      </c>
      <c r="B3315" s="1">
        <v>45693</v>
      </c>
      <c r="C3315">
        <v>216</v>
      </c>
      <c r="D3315" s="10">
        <v>63.96</v>
      </c>
      <c r="E3315" s="10">
        <v>61.26</v>
      </c>
      <c r="F3315" t="s">
        <v>107</v>
      </c>
      <c r="G3315" t="s">
        <v>109</v>
      </c>
    </row>
    <row r="3316" spans="1:7">
      <c r="A3316" t="s">
        <v>61</v>
      </c>
      <c r="B3316" s="1">
        <v>45013</v>
      </c>
      <c r="C3316">
        <v>224</v>
      </c>
      <c r="D3316" s="10">
        <v>41.61</v>
      </c>
      <c r="E3316" s="10">
        <v>70.989999999999995</v>
      </c>
      <c r="F3316" t="s">
        <v>107</v>
      </c>
      <c r="G3316" t="s">
        <v>109</v>
      </c>
    </row>
    <row r="3317" spans="1:7">
      <c r="A3317" t="s">
        <v>10</v>
      </c>
      <c r="B3317" s="1">
        <v>45696</v>
      </c>
      <c r="C3317">
        <v>104</v>
      </c>
      <c r="D3317" s="10">
        <v>46.21</v>
      </c>
      <c r="E3317" s="10">
        <v>52.91</v>
      </c>
      <c r="F3317" t="s">
        <v>107</v>
      </c>
      <c r="G3317" t="s">
        <v>109</v>
      </c>
    </row>
    <row r="3318" spans="1:7">
      <c r="A3318" t="s">
        <v>76</v>
      </c>
      <c r="B3318" s="1">
        <v>44982</v>
      </c>
      <c r="C3318">
        <v>215</v>
      </c>
      <c r="D3318" s="10">
        <v>24.42</v>
      </c>
      <c r="E3318" s="10">
        <v>56.1</v>
      </c>
      <c r="F3318" t="s">
        <v>108</v>
      </c>
      <c r="G3318" t="s">
        <v>110</v>
      </c>
    </row>
    <row r="3319" spans="1:7">
      <c r="A3319" t="s">
        <v>64</v>
      </c>
      <c r="B3319" s="1">
        <v>45514</v>
      </c>
      <c r="C3319">
        <v>297</v>
      </c>
      <c r="D3319" s="10">
        <v>29.7</v>
      </c>
      <c r="E3319" s="10">
        <v>57.01</v>
      </c>
      <c r="F3319" t="s">
        <v>107</v>
      </c>
      <c r="G3319" t="s">
        <v>109</v>
      </c>
    </row>
    <row r="3320" spans="1:7">
      <c r="A3320" t="s">
        <v>63</v>
      </c>
      <c r="B3320" s="1">
        <v>45074</v>
      </c>
      <c r="C3320">
        <v>224</v>
      </c>
      <c r="D3320" s="10">
        <v>49.9</v>
      </c>
      <c r="E3320" s="10">
        <v>89.4</v>
      </c>
      <c r="F3320" t="s">
        <v>107</v>
      </c>
      <c r="G3320" t="s">
        <v>109</v>
      </c>
    </row>
    <row r="3321" spans="1:7">
      <c r="A3321" t="s">
        <v>81</v>
      </c>
      <c r="B3321" s="1">
        <v>45673</v>
      </c>
      <c r="C3321">
        <v>131</v>
      </c>
      <c r="D3321" s="10">
        <v>18.670000000000002</v>
      </c>
      <c r="E3321" s="10">
        <v>93.63</v>
      </c>
      <c r="F3321" t="s">
        <v>108</v>
      </c>
      <c r="G3321" t="s">
        <v>110</v>
      </c>
    </row>
    <row r="3322" spans="1:7">
      <c r="A3322" t="s">
        <v>19</v>
      </c>
      <c r="B3322" s="1">
        <v>45161</v>
      </c>
      <c r="C3322">
        <v>141</v>
      </c>
      <c r="D3322" s="10">
        <v>85.49</v>
      </c>
      <c r="E3322" s="10">
        <v>73.819999999999993</v>
      </c>
      <c r="F3322" t="s">
        <v>107</v>
      </c>
      <c r="G3322" t="s">
        <v>110</v>
      </c>
    </row>
    <row r="3323" spans="1:7">
      <c r="A3323" t="s">
        <v>53</v>
      </c>
      <c r="B3323" s="1">
        <v>45448</v>
      </c>
      <c r="C3323">
        <v>133</v>
      </c>
      <c r="D3323" s="10">
        <v>29.6</v>
      </c>
      <c r="E3323" s="10">
        <v>60.44</v>
      </c>
      <c r="F3323" t="s">
        <v>107</v>
      </c>
      <c r="G3323" t="s">
        <v>110</v>
      </c>
    </row>
    <row r="3324" spans="1:7">
      <c r="A3324" t="s">
        <v>102</v>
      </c>
      <c r="B3324" s="1">
        <v>45364</v>
      </c>
      <c r="C3324">
        <v>269</v>
      </c>
      <c r="D3324" s="10">
        <v>64.12</v>
      </c>
      <c r="E3324" s="10">
        <v>70.25</v>
      </c>
      <c r="F3324" t="s">
        <v>107</v>
      </c>
      <c r="G3324" t="s">
        <v>109</v>
      </c>
    </row>
    <row r="3325" spans="1:7">
      <c r="A3325" t="s">
        <v>59</v>
      </c>
      <c r="B3325" s="1">
        <v>45242</v>
      </c>
      <c r="C3325">
        <v>295</v>
      </c>
      <c r="D3325" s="10">
        <v>39.32</v>
      </c>
      <c r="E3325" s="10">
        <v>116.53</v>
      </c>
      <c r="F3325" t="s">
        <v>108</v>
      </c>
      <c r="G3325" t="s">
        <v>110</v>
      </c>
    </row>
    <row r="3326" spans="1:7">
      <c r="A3326" t="s">
        <v>10</v>
      </c>
      <c r="B3326" s="1">
        <v>45209</v>
      </c>
      <c r="C3326">
        <v>235</v>
      </c>
      <c r="D3326" s="10">
        <v>44.68</v>
      </c>
      <c r="E3326" s="10">
        <v>57.57</v>
      </c>
      <c r="F3326" t="s">
        <v>108</v>
      </c>
      <c r="G3326" t="s">
        <v>110</v>
      </c>
    </row>
    <row r="3327" spans="1:7">
      <c r="A3327" t="s">
        <v>21</v>
      </c>
      <c r="B3327" s="1">
        <v>44994</v>
      </c>
      <c r="C3327">
        <v>83</v>
      </c>
      <c r="D3327" s="10">
        <v>98.68</v>
      </c>
      <c r="E3327" s="10">
        <v>50.6</v>
      </c>
      <c r="F3327" t="s">
        <v>107</v>
      </c>
      <c r="G3327" t="s">
        <v>109</v>
      </c>
    </row>
    <row r="3328" spans="1:7">
      <c r="A3328" t="s">
        <v>88</v>
      </c>
      <c r="B3328" s="1">
        <v>45613</v>
      </c>
      <c r="C3328">
        <v>229</v>
      </c>
      <c r="D3328" s="10">
        <v>78.92</v>
      </c>
      <c r="E3328" s="10">
        <v>29.56</v>
      </c>
      <c r="F3328" t="s">
        <v>108</v>
      </c>
      <c r="G3328" t="s">
        <v>110</v>
      </c>
    </row>
    <row r="3329" spans="1:7">
      <c r="A3329" t="s">
        <v>77</v>
      </c>
      <c r="B3329" s="1">
        <v>45144</v>
      </c>
      <c r="C3329">
        <v>170</v>
      </c>
      <c r="D3329" s="10">
        <v>56.49</v>
      </c>
      <c r="E3329" s="10">
        <v>45.35</v>
      </c>
      <c r="F3329" t="s">
        <v>108</v>
      </c>
      <c r="G3329" t="s">
        <v>109</v>
      </c>
    </row>
    <row r="3330" spans="1:7">
      <c r="A3330" t="s">
        <v>10</v>
      </c>
      <c r="B3330" s="1">
        <v>45453</v>
      </c>
      <c r="C3330">
        <v>175</v>
      </c>
      <c r="D3330" s="10">
        <v>46.03</v>
      </c>
      <c r="E3330" s="10">
        <v>95.97</v>
      </c>
      <c r="F3330" t="s">
        <v>107</v>
      </c>
      <c r="G3330" t="s">
        <v>110</v>
      </c>
    </row>
    <row r="3331" spans="1:7">
      <c r="A3331" t="s">
        <v>40</v>
      </c>
      <c r="B3331" s="1">
        <v>45352</v>
      </c>
      <c r="C3331">
        <v>33</v>
      </c>
      <c r="D3331" s="10">
        <v>47.79</v>
      </c>
      <c r="E3331" s="10">
        <v>74.77</v>
      </c>
      <c r="F3331" t="s">
        <v>107</v>
      </c>
      <c r="G3331" t="s">
        <v>110</v>
      </c>
    </row>
    <row r="3332" spans="1:7">
      <c r="A3332" t="s">
        <v>87</v>
      </c>
      <c r="B3332" s="1">
        <v>45396</v>
      </c>
      <c r="C3332">
        <v>143</v>
      </c>
      <c r="D3332" s="10">
        <v>25.29</v>
      </c>
      <c r="E3332" s="10">
        <v>73.73</v>
      </c>
      <c r="F3332" t="s">
        <v>108</v>
      </c>
      <c r="G3332" t="s">
        <v>110</v>
      </c>
    </row>
    <row r="3333" spans="1:7">
      <c r="A3333" t="s">
        <v>14</v>
      </c>
      <c r="B3333" s="1">
        <v>45453</v>
      </c>
      <c r="C3333">
        <v>117</v>
      </c>
      <c r="D3333" s="10">
        <v>59.45</v>
      </c>
      <c r="E3333" s="10">
        <v>73.63</v>
      </c>
      <c r="F3333" t="s">
        <v>107</v>
      </c>
      <c r="G3333" t="s">
        <v>109</v>
      </c>
    </row>
    <row r="3334" spans="1:7">
      <c r="A3334" t="s">
        <v>8</v>
      </c>
      <c r="B3334" s="1">
        <v>45604</v>
      </c>
      <c r="C3334">
        <v>277</v>
      </c>
      <c r="D3334" s="10">
        <v>99.26</v>
      </c>
      <c r="E3334" s="10">
        <v>79.64</v>
      </c>
      <c r="F3334" t="s">
        <v>108</v>
      </c>
      <c r="G3334" t="s">
        <v>109</v>
      </c>
    </row>
    <row r="3335" spans="1:7">
      <c r="A3335" t="s">
        <v>52</v>
      </c>
      <c r="B3335" s="1">
        <v>45488</v>
      </c>
      <c r="C3335">
        <v>231</v>
      </c>
      <c r="D3335" s="10">
        <v>74.349999999999994</v>
      </c>
      <c r="E3335" s="10">
        <v>56.13</v>
      </c>
      <c r="F3335" t="s">
        <v>107</v>
      </c>
      <c r="G3335" t="s">
        <v>110</v>
      </c>
    </row>
    <row r="3336" spans="1:7">
      <c r="A3336" t="s">
        <v>54</v>
      </c>
      <c r="B3336" s="1">
        <v>45265</v>
      </c>
      <c r="C3336">
        <v>100</v>
      </c>
      <c r="D3336" s="10">
        <v>58.67</v>
      </c>
      <c r="E3336" s="10">
        <v>39.58</v>
      </c>
      <c r="F3336" t="s">
        <v>108</v>
      </c>
      <c r="G3336" t="s">
        <v>109</v>
      </c>
    </row>
    <row r="3337" spans="1:7">
      <c r="A3337" t="s">
        <v>42</v>
      </c>
      <c r="B3337" s="1">
        <v>45482</v>
      </c>
      <c r="C3337">
        <v>223</v>
      </c>
      <c r="D3337" s="10">
        <v>83.66</v>
      </c>
      <c r="E3337" s="10">
        <v>99.02</v>
      </c>
      <c r="F3337" t="s">
        <v>107</v>
      </c>
      <c r="G3337" t="s">
        <v>110</v>
      </c>
    </row>
    <row r="3338" spans="1:7">
      <c r="A3338" t="s">
        <v>49</v>
      </c>
      <c r="B3338" s="1">
        <v>45111</v>
      </c>
      <c r="C3338">
        <v>205</v>
      </c>
      <c r="D3338" s="10">
        <v>34.42</v>
      </c>
      <c r="E3338" s="10">
        <v>51.04</v>
      </c>
      <c r="F3338" t="s">
        <v>108</v>
      </c>
      <c r="G3338" t="s">
        <v>109</v>
      </c>
    </row>
    <row r="3339" spans="1:7">
      <c r="A3339" t="s">
        <v>25</v>
      </c>
      <c r="B3339" s="1">
        <v>45641</v>
      </c>
      <c r="C3339">
        <v>48</v>
      </c>
      <c r="D3339" s="10">
        <v>77.849999999999994</v>
      </c>
      <c r="E3339" s="10">
        <v>40.31</v>
      </c>
      <c r="F3339" t="s">
        <v>107</v>
      </c>
      <c r="G3339" t="s">
        <v>109</v>
      </c>
    </row>
    <row r="3340" spans="1:7">
      <c r="A3340" t="s">
        <v>55</v>
      </c>
      <c r="B3340" s="1">
        <v>45241</v>
      </c>
      <c r="C3340">
        <v>139</v>
      </c>
      <c r="D3340" s="10">
        <v>52.03</v>
      </c>
      <c r="E3340" s="10">
        <v>23.35</v>
      </c>
      <c r="F3340" t="s">
        <v>108</v>
      </c>
      <c r="G3340" t="s">
        <v>110</v>
      </c>
    </row>
    <row r="3341" spans="1:7">
      <c r="A3341" t="s">
        <v>18</v>
      </c>
      <c r="B3341" s="1">
        <v>45178</v>
      </c>
      <c r="C3341">
        <v>33</v>
      </c>
      <c r="D3341" s="10">
        <v>82</v>
      </c>
      <c r="E3341" s="10">
        <v>94.35</v>
      </c>
      <c r="F3341" t="s">
        <v>108</v>
      </c>
      <c r="G3341" t="s">
        <v>110</v>
      </c>
    </row>
    <row r="3342" spans="1:7">
      <c r="A3342" t="s">
        <v>33</v>
      </c>
      <c r="B3342" s="1">
        <v>45200</v>
      </c>
      <c r="C3342">
        <v>211</v>
      </c>
      <c r="D3342" s="10">
        <v>22.36</v>
      </c>
      <c r="E3342" s="10">
        <v>41.93</v>
      </c>
      <c r="F3342" t="s">
        <v>107</v>
      </c>
      <c r="G3342" t="s">
        <v>110</v>
      </c>
    </row>
    <row r="3343" spans="1:7">
      <c r="A3343" t="s">
        <v>50</v>
      </c>
      <c r="B3343" s="1">
        <v>45359</v>
      </c>
      <c r="C3343">
        <v>216</v>
      </c>
      <c r="D3343" s="10">
        <v>95.39</v>
      </c>
      <c r="E3343" s="10">
        <v>62.73</v>
      </c>
      <c r="F3343" t="s">
        <v>107</v>
      </c>
      <c r="G3343" t="s">
        <v>110</v>
      </c>
    </row>
    <row r="3344" spans="1:7">
      <c r="A3344" t="s">
        <v>49</v>
      </c>
      <c r="B3344" s="1">
        <v>45589</v>
      </c>
      <c r="C3344">
        <v>294</v>
      </c>
      <c r="D3344" s="10">
        <v>69.05</v>
      </c>
      <c r="E3344" s="10">
        <v>67.89</v>
      </c>
      <c r="F3344" t="s">
        <v>107</v>
      </c>
      <c r="G3344" t="s">
        <v>110</v>
      </c>
    </row>
    <row r="3345" spans="1:7">
      <c r="A3345" t="s">
        <v>88</v>
      </c>
      <c r="B3345" s="1">
        <v>45328</v>
      </c>
      <c r="C3345">
        <v>245</v>
      </c>
      <c r="D3345" s="10">
        <v>71.41</v>
      </c>
      <c r="E3345" s="10">
        <v>97.18</v>
      </c>
      <c r="F3345" t="s">
        <v>108</v>
      </c>
      <c r="G3345" t="s">
        <v>110</v>
      </c>
    </row>
    <row r="3346" spans="1:7">
      <c r="A3346" t="s">
        <v>25</v>
      </c>
      <c r="B3346" s="1">
        <v>45572</v>
      </c>
      <c r="C3346">
        <v>50</v>
      </c>
      <c r="D3346" s="10">
        <v>21.66</v>
      </c>
      <c r="E3346" s="10">
        <v>73.09</v>
      </c>
      <c r="F3346" t="s">
        <v>107</v>
      </c>
      <c r="G3346" t="s">
        <v>109</v>
      </c>
    </row>
    <row r="3347" spans="1:7">
      <c r="A3347" t="s">
        <v>49</v>
      </c>
      <c r="B3347" s="1">
        <v>45395</v>
      </c>
      <c r="C3347">
        <v>298</v>
      </c>
      <c r="D3347" s="10">
        <v>16.079999999999998</v>
      </c>
      <c r="E3347" s="10">
        <v>25.69</v>
      </c>
      <c r="F3347" t="s">
        <v>108</v>
      </c>
      <c r="G3347" t="s">
        <v>109</v>
      </c>
    </row>
    <row r="3348" spans="1:7">
      <c r="A3348" t="s">
        <v>100</v>
      </c>
      <c r="B3348" s="1">
        <v>45294</v>
      </c>
      <c r="C3348">
        <v>250</v>
      </c>
      <c r="D3348" s="10">
        <v>22.48</v>
      </c>
      <c r="E3348" s="10">
        <v>97.4</v>
      </c>
      <c r="F3348" t="s">
        <v>108</v>
      </c>
      <c r="G3348" t="s">
        <v>110</v>
      </c>
    </row>
    <row r="3349" spans="1:7">
      <c r="A3349" t="s">
        <v>21</v>
      </c>
      <c r="B3349" s="1">
        <v>45195</v>
      </c>
      <c r="C3349">
        <v>213</v>
      </c>
      <c r="D3349" s="10">
        <v>18.62</v>
      </c>
      <c r="E3349" s="10">
        <v>36.630000000000003</v>
      </c>
      <c r="F3349" t="s">
        <v>108</v>
      </c>
      <c r="G3349" t="s">
        <v>109</v>
      </c>
    </row>
    <row r="3350" spans="1:7">
      <c r="A3350" t="s">
        <v>47</v>
      </c>
      <c r="B3350" s="1">
        <v>45439</v>
      </c>
      <c r="C3350">
        <v>25</v>
      </c>
      <c r="D3350" s="10">
        <v>53.92</v>
      </c>
      <c r="E3350" s="10">
        <v>107.44</v>
      </c>
      <c r="F3350" t="s">
        <v>108</v>
      </c>
      <c r="G3350" t="s">
        <v>110</v>
      </c>
    </row>
    <row r="3351" spans="1:7">
      <c r="A3351" t="s">
        <v>53</v>
      </c>
      <c r="B3351" s="1">
        <v>45679</v>
      </c>
      <c r="C3351">
        <v>68</v>
      </c>
      <c r="D3351" s="10">
        <v>73.48</v>
      </c>
      <c r="E3351" s="10">
        <v>22.55</v>
      </c>
      <c r="F3351" t="s">
        <v>108</v>
      </c>
      <c r="G3351" t="s">
        <v>110</v>
      </c>
    </row>
    <row r="3352" spans="1:7">
      <c r="A3352" t="s">
        <v>61</v>
      </c>
      <c r="B3352" s="1">
        <v>45524</v>
      </c>
      <c r="C3352">
        <v>57</v>
      </c>
      <c r="D3352" s="10">
        <v>93.29</v>
      </c>
      <c r="E3352" s="10">
        <v>30.45</v>
      </c>
      <c r="F3352" t="s">
        <v>108</v>
      </c>
      <c r="G3352" t="s">
        <v>109</v>
      </c>
    </row>
    <row r="3353" spans="1:7">
      <c r="A3353" t="s">
        <v>45</v>
      </c>
      <c r="B3353" s="1">
        <v>45066</v>
      </c>
      <c r="C3353">
        <v>245</v>
      </c>
      <c r="D3353" s="10">
        <v>61.24</v>
      </c>
      <c r="E3353" s="10">
        <v>65.650000000000006</v>
      </c>
      <c r="F3353" t="s">
        <v>108</v>
      </c>
      <c r="G3353" t="s">
        <v>110</v>
      </c>
    </row>
    <row r="3354" spans="1:7">
      <c r="A3354" t="s">
        <v>30</v>
      </c>
      <c r="B3354" s="1">
        <v>45669</v>
      </c>
      <c r="C3354">
        <v>199</v>
      </c>
      <c r="D3354" s="10">
        <v>77.89</v>
      </c>
      <c r="E3354" s="10">
        <v>109.06</v>
      </c>
      <c r="F3354" t="s">
        <v>108</v>
      </c>
      <c r="G3354" t="s">
        <v>109</v>
      </c>
    </row>
    <row r="3355" spans="1:7">
      <c r="A3355" t="s">
        <v>8</v>
      </c>
      <c r="B3355" s="1">
        <v>45603</v>
      </c>
      <c r="C3355">
        <v>108</v>
      </c>
      <c r="D3355" s="10">
        <v>99.02</v>
      </c>
      <c r="E3355" s="10">
        <v>33.33</v>
      </c>
      <c r="F3355" t="s">
        <v>108</v>
      </c>
      <c r="G3355" t="s">
        <v>110</v>
      </c>
    </row>
    <row r="3356" spans="1:7">
      <c r="A3356" t="s">
        <v>64</v>
      </c>
      <c r="B3356" s="1">
        <v>45318</v>
      </c>
      <c r="C3356">
        <v>147</v>
      </c>
      <c r="D3356" s="10">
        <v>43.78</v>
      </c>
      <c r="E3356" s="10">
        <v>36.4</v>
      </c>
      <c r="F3356" t="s">
        <v>108</v>
      </c>
      <c r="G3356" t="s">
        <v>109</v>
      </c>
    </row>
    <row r="3357" spans="1:7">
      <c r="A3357" t="s">
        <v>68</v>
      </c>
      <c r="B3357" s="1">
        <v>45542</v>
      </c>
      <c r="C3357">
        <v>140</v>
      </c>
      <c r="D3357" s="10">
        <v>56.51</v>
      </c>
      <c r="E3357" s="10">
        <v>110.95</v>
      </c>
      <c r="F3357" t="s">
        <v>107</v>
      </c>
      <c r="G3357" t="s">
        <v>109</v>
      </c>
    </row>
    <row r="3358" spans="1:7">
      <c r="A3358" t="s">
        <v>12</v>
      </c>
      <c r="B3358" s="1">
        <v>45417</v>
      </c>
      <c r="C3358">
        <v>191</v>
      </c>
      <c r="D3358" s="10">
        <v>74.95</v>
      </c>
      <c r="E3358" s="10">
        <v>95.49</v>
      </c>
      <c r="F3358" t="s">
        <v>108</v>
      </c>
      <c r="G3358" t="s">
        <v>109</v>
      </c>
    </row>
    <row r="3359" spans="1:7">
      <c r="A3359" t="s">
        <v>104</v>
      </c>
      <c r="B3359" s="1">
        <v>45645</v>
      </c>
      <c r="C3359">
        <v>299</v>
      </c>
      <c r="D3359" s="10">
        <v>24.98</v>
      </c>
      <c r="E3359" s="10">
        <v>97.96</v>
      </c>
      <c r="F3359" t="s">
        <v>108</v>
      </c>
      <c r="G3359" t="s">
        <v>109</v>
      </c>
    </row>
    <row r="3360" spans="1:7">
      <c r="A3360" t="s">
        <v>54</v>
      </c>
      <c r="B3360" s="1">
        <v>45088</v>
      </c>
      <c r="C3360">
        <v>232</v>
      </c>
      <c r="D3360" s="10">
        <v>72.22</v>
      </c>
      <c r="E3360" s="10">
        <v>113.39</v>
      </c>
      <c r="F3360" t="s">
        <v>108</v>
      </c>
      <c r="G3360" t="s">
        <v>109</v>
      </c>
    </row>
    <row r="3361" spans="1:7">
      <c r="A3361" t="s">
        <v>36</v>
      </c>
      <c r="B3361" s="1">
        <v>45548</v>
      </c>
      <c r="C3361">
        <v>253</v>
      </c>
      <c r="D3361" s="10">
        <v>33.61</v>
      </c>
      <c r="E3361" s="10">
        <v>65.010000000000005</v>
      </c>
      <c r="F3361" t="s">
        <v>108</v>
      </c>
      <c r="G3361" t="s">
        <v>110</v>
      </c>
    </row>
    <row r="3362" spans="1:7">
      <c r="A3362" t="s">
        <v>48</v>
      </c>
      <c r="B3362" s="1">
        <v>45486</v>
      </c>
      <c r="C3362">
        <v>298</v>
      </c>
      <c r="D3362" s="10">
        <v>25.2</v>
      </c>
      <c r="E3362" s="10">
        <v>70.03</v>
      </c>
      <c r="F3362" t="s">
        <v>107</v>
      </c>
      <c r="G3362" t="s">
        <v>109</v>
      </c>
    </row>
    <row r="3363" spans="1:7">
      <c r="A3363" t="s">
        <v>64</v>
      </c>
      <c r="B3363" s="1">
        <v>45502</v>
      </c>
      <c r="C3363">
        <v>117</v>
      </c>
      <c r="D3363" s="10">
        <v>21.98</v>
      </c>
      <c r="E3363" s="10">
        <v>26.39</v>
      </c>
      <c r="F3363" t="s">
        <v>108</v>
      </c>
      <c r="G3363" t="s">
        <v>109</v>
      </c>
    </row>
    <row r="3364" spans="1:7">
      <c r="A3364" t="s">
        <v>25</v>
      </c>
      <c r="B3364" s="1">
        <v>45535</v>
      </c>
      <c r="C3364">
        <v>62</v>
      </c>
      <c r="D3364" s="10">
        <v>66.06</v>
      </c>
      <c r="E3364" s="10">
        <v>86.25</v>
      </c>
      <c r="F3364" t="s">
        <v>108</v>
      </c>
      <c r="G3364" t="s">
        <v>110</v>
      </c>
    </row>
    <row r="3365" spans="1:7">
      <c r="A3365" t="s">
        <v>48</v>
      </c>
      <c r="B3365" s="1">
        <v>44986</v>
      </c>
      <c r="C3365">
        <v>60</v>
      </c>
      <c r="D3365" s="10">
        <v>54.48</v>
      </c>
      <c r="E3365" s="10">
        <v>42.3</v>
      </c>
      <c r="F3365" t="s">
        <v>107</v>
      </c>
      <c r="G3365" t="s">
        <v>110</v>
      </c>
    </row>
    <row r="3366" spans="1:7">
      <c r="A3366" t="s">
        <v>21</v>
      </c>
      <c r="B3366" s="1">
        <v>45545</v>
      </c>
      <c r="C3366">
        <v>19</v>
      </c>
      <c r="D3366" s="10">
        <v>68.13</v>
      </c>
      <c r="E3366" s="10">
        <v>38.479999999999997</v>
      </c>
      <c r="F3366" t="s">
        <v>108</v>
      </c>
      <c r="G3366" t="s">
        <v>109</v>
      </c>
    </row>
    <row r="3367" spans="1:7">
      <c r="A3367" t="s">
        <v>53</v>
      </c>
      <c r="B3367" s="1">
        <v>45513</v>
      </c>
      <c r="C3367">
        <v>300</v>
      </c>
      <c r="D3367" s="10">
        <v>34.08</v>
      </c>
      <c r="E3367" s="10">
        <v>35.83</v>
      </c>
      <c r="F3367" t="s">
        <v>107</v>
      </c>
      <c r="G3367" t="s">
        <v>109</v>
      </c>
    </row>
    <row r="3368" spans="1:7">
      <c r="A3368" t="s">
        <v>73</v>
      </c>
      <c r="B3368" s="1">
        <v>45207</v>
      </c>
      <c r="C3368">
        <v>278</v>
      </c>
      <c r="D3368" s="10">
        <v>80.540000000000006</v>
      </c>
      <c r="E3368" s="10">
        <v>86.4</v>
      </c>
      <c r="F3368" t="s">
        <v>107</v>
      </c>
      <c r="G3368" t="s">
        <v>110</v>
      </c>
    </row>
    <row r="3369" spans="1:7">
      <c r="A3369" t="s">
        <v>36</v>
      </c>
      <c r="B3369" s="1">
        <v>45433</v>
      </c>
      <c r="C3369">
        <v>141</v>
      </c>
      <c r="D3369" s="10">
        <v>54.93</v>
      </c>
      <c r="E3369" s="10">
        <v>67.12</v>
      </c>
      <c r="F3369" t="s">
        <v>108</v>
      </c>
      <c r="G3369" t="s">
        <v>110</v>
      </c>
    </row>
    <row r="3370" spans="1:7">
      <c r="A3370" t="s">
        <v>72</v>
      </c>
      <c r="B3370" s="1">
        <v>45143</v>
      </c>
      <c r="C3370">
        <v>163</v>
      </c>
      <c r="D3370" s="10">
        <v>81.63</v>
      </c>
      <c r="E3370" s="10">
        <v>92.14</v>
      </c>
      <c r="F3370" t="s">
        <v>108</v>
      </c>
      <c r="G3370" t="s">
        <v>109</v>
      </c>
    </row>
    <row r="3371" spans="1:7">
      <c r="A3371" t="s">
        <v>93</v>
      </c>
      <c r="B3371" s="1">
        <v>45508</v>
      </c>
      <c r="C3371">
        <v>123</v>
      </c>
      <c r="D3371" s="10">
        <v>54.26</v>
      </c>
      <c r="E3371" s="10">
        <v>40.57</v>
      </c>
      <c r="F3371" t="s">
        <v>107</v>
      </c>
      <c r="G3371" t="s">
        <v>109</v>
      </c>
    </row>
    <row r="3372" spans="1:7">
      <c r="A3372" t="s">
        <v>74</v>
      </c>
      <c r="B3372" s="1">
        <v>45068</v>
      </c>
      <c r="C3372">
        <v>203</v>
      </c>
      <c r="D3372" s="10">
        <v>77.94</v>
      </c>
      <c r="E3372" s="10">
        <v>78.290000000000006</v>
      </c>
      <c r="F3372" t="s">
        <v>108</v>
      </c>
      <c r="G3372" t="s">
        <v>109</v>
      </c>
    </row>
    <row r="3373" spans="1:7">
      <c r="A3373" t="s">
        <v>56</v>
      </c>
      <c r="B3373" s="1">
        <v>45615</v>
      </c>
      <c r="C3373">
        <v>274</v>
      </c>
      <c r="D3373" s="10">
        <v>82.98</v>
      </c>
      <c r="E3373" s="10">
        <v>81.42</v>
      </c>
      <c r="F3373" t="s">
        <v>107</v>
      </c>
      <c r="G3373" t="s">
        <v>110</v>
      </c>
    </row>
    <row r="3374" spans="1:7">
      <c r="A3374" t="s">
        <v>56</v>
      </c>
      <c r="B3374" s="1">
        <v>45557</v>
      </c>
      <c r="C3374">
        <v>100</v>
      </c>
      <c r="D3374" s="10">
        <v>50.28</v>
      </c>
      <c r="E3374" s="10">
        <v>105.51</v>
      </c>
      <c r="F3374" t="s">
        <v>107</v>
      </c>
      <c r="G3374" t="s">
        <v>109</v>
      </c>
    </row>
    <row r="3375" spans="1:7">
      <c r="A3375" t="s">
        <v>63</v>
      </c>
      <c r="B3375" s="1">
        <v>45204</v>
      </c>
      <c r="C3375">
        <v>247</v>
      </c>
      <c r="D3375" s="10">
        <v>37.58</v>
      </c>
      <c r="E3375" s="10">
        <v>60.15</v>
      </c>
      <c r="F3375" t="s">
        <v>108</v>
      </c>
      <c r="G3375" t="s">
        <v>109</v>
      </c>
    </row>
    <row r="3376" spans="1:7">
      <c r="A3376" t="s">
        <v>73</v>
      </c>
      <c r="B3376" s="1">
        <v>45546</v>
      </c>
      <c r="C3376">
        <v>74</v>
      </c>
      <c r="D3376" s="10">
        <v>64.64</v>
      </c>
      <c r="E3376" s="10">
        <v>49.71</v>
      </c>
      <c r="F3376" t="s">
        <v>108</v>
      </c>
      <c r="G3376" t="s">
        <v>110</v>
      </c>
    </row>
    <row r="3377" spans="1:7">
      <c r="A3377" t="s">
        <v>102</v>
      </c>
      <c r="B3377" s="1">
        <v>45055</v>
      </c>
      <c r="C3377">
        <v>84</v>
      </c>
      <c r="D3377" s="10">
        <v>99</v>
      </c>
      <c r="E3377" s="10">
        <v>83.34</v>
      </c>
      <c r="F3377" t="s">
        <v>108</v>
      </c>
      <c r="G3377" t="s">
        <v>109</v>
      </c>
    </row>
    <row r="3378" spans="1:7">
      <c r="A3378" t="s">
        <v>37</v>
      </c>
      <c r="B3378" s="1">
        <v>45638</v>
      </c>
      <c r="C3378">
        <v>17</v>
      </c>
      <c r="D3378" s="10">
        <v>38.97</v>
      </c>
      <c r="E3378" s="10">
        <v>93.34</v>
      </c>
      <c r="F3378" t="s">
        <v>108</v>
      </c>
      <c r="G3378" t="s">
        <v>110</v>
      </c>
    </row>
    <row r="3379" spans="1:7">
      <c r="A3379" t="s">
        <v>23</v>
      </c>
      <c r="B3379" s="1">
        <v>45677</v>
      </c>
      <c r="C3379">
        <v>256</v>
      </c>
      <c r="D3379" s="10">
        <v>92.02</v>
      </c>
      <c r="E3379" s="10">
        <v>59.05</v>
      </c>
      <c r="F3379" t="s">
        <v>108</v>
      </c>
      <c r="G3379" t="s">
        <v>110</v>
      </c>
    </row>
    <row r="3380" spans="1:7">
      <c r="A3380" t="s">
        <v>19</v>
      </c>
      <c r="B3380" s="1">
        <v>45494</v>
      </c>
      <c r="C3380">
        <v>112</v>
      </c>
      <c r="D3380" s="10">
        <v>84.79</v>
      </c>
      <c r="E3380" s="10">
        <v>58.91</v>
      </c>
      <c r="F3380" t="s">
        <v>107</v>
      </c>
      <c r="G3380" t="s">
        <v>110</v>
      </c>
    </row>
    <row r="3381" spans="1:7">
      <c r="A3381" t="s">
        <v>53</v>
      </c>
      <c r="B3381" s="1">
        <v>45443</v>
      </c>
      <c r="C3381">
        <v>34</v>
      </c>
      <c r="D3381" s="10">
        <v>17.809999999999999</v>
      </c>
      <c r="E3381" s="10">
        <v>63.52</v>
      </c>
      <c r="F3381" t="s">
        <v>107</v>
      </c>
      <c r="G3381" t="s">
        <v>110</v>
      </c>
    </row>
    <row r="3382" spans="1:7">
      <c r="A3382" t="s">
        <v>11</v>
      </c>
      <c r="B3382" s="1">
        <v>45368</v>
      </c>
      <c r="C3382">
        <v>5</v>
      </c>
      <c r="D3382" s="10">
        <v>93.78</v>
      </c>
      <c r="E3382" s="10">
        <v>34.58</v>
      </c>
      <c r="F3382" t="s">
        <v>107</v>
      </c>
      <c r="G3382" t="s">
        <v>109</v>
      </c>
    </row>
    <row r="3383" spans="1:7">
      <c r="A3383" t="s">
        <v>33</v>
      </c>
      <c r="B3383" s="1">
        <v>45538</v>
      </c>
      <c r="C3383">
        <v>128</v>
      </c>
      <c r="D3383" s="10">
        <v>39.159999999999997</v>
      </c>
      <c r="E3383" s="10">
        <v>78.86</v>
      </c>
      <c r="F3383" t="s">
        <v>108</v>
      </c>
      <c r="G3383" t="s">
        <v>110</v>
      </c>
    </row>
    <row r="3384" spans="1:7">
      <c r="A3384" t="s">
        <v>46</v>
      </c>
      <c r="B3384" s="1">
        <v>44993</v>
      </c>
      <c r="C3384">
        <v>112</v>
      </c>
      <c r="D3384" s="10">
        <v>79.14</v>
      </c>
      <c r="E3384" s="10">
        <v>27.55</v>
      </c>
      <c r="F3384" t="s">
        <v>108</v>
      </c>
      <c r="G3384" t="s">
        <v>109</v>
      </c>
    </row>
    <row r="3385" spans="1:7">
      <c r="A3385" t="s">
        <v>42</v>
      </c>
      <c r="B3385" s="1">
        <v>45438</v>
      </c>
      <c r="C3385">
        <v>297</v>
      </c>
      <c r="D3385" s="10">
        <v>49.02</v>
      </c>
      <c r="E3385" s="10">
        <v>56.41</v>
      </c>
      <c r="F3385" t="s">
        <v>107</v>
      </c>
      <c r="G3385" t="s">
        <v>109</v>
      </c>
    </row>
    <row r="3386" spans="1:7">
      <c r="A3386" t="s">
        <v>59</v>
      </c>
      <c r="B3386" s="1">
        <v>45105</v>
      </c>
      <c r="C3386">
        <v>14</v>
      </c>
      <c r="D3386" s="10">
        <v>72.08</v>
      </c>
      <c r="E3386" s="10">
        <v>57.16</v>
      </c>
      <c r="F3386" t="s">
        <v>108</v>
      </c>
      <c r="G3386" t="s">
        <v>110</v>
      </c>
    </row>
    <row r="3387" spans="1:7">
      <c r="A3387" t="s">
        <v>30</v>
      </c>
      <c r="B3387" s="1">
        <v>45035</v>
      </c>
      <c r="C3387">
        <v>214</v>
      </c>
      <c r="D3387" s="10">
        <v>34.369999999999997</v>
      </c>
      <c r="E3387" s="10">
        <v>74.540000000000006</v>
      </c>
      <c r="F3387" t="s">
        <v>108</v>
      </c>
      <c r="G3387" t="s">
        <v>110</v>
      </c>
    </row>
    <row r="3388" spans="1:7">
      <c r="A3388" t="s">
        <v>33</v>
      </c>
      <c r="B3388" s="1">
        <v>45637</v>
      </c>
      <c r="C3388">
        <v>94</v>
      </c>
      <c r="D3388" s="10">
        <v>52.5</v>
      </c>
      <c r="E3388" s="10">
        <v>42.96</v>
      </c>
      <c r="F3388" t="s">
        <v>107</v>
      </c>
      <c r="G3388" t="s">
        <v>110</v>
      </c>
    </row>
    <row r="3389" spans="1:7">
      <c r="A3389" t="s">
        <v>66</v>
      </c>
      <c r="B3389" s="1">
        <v>45501</v>
      </c>
      <c r="C3389">
        <v>267</v>
      </c>
      <c r="D3389" s="10">
        <v>93.92</v>
      </c>
      <c r="E3389" s="10">
        <v>79.63</v>
      </c>
      <c r="F3389" t="s">
        <v>107</v>
      </c>
      <c r="G3389" t="s">
        <v>110</v>
      </c>
    </row>
    <row r="3390" spans="1:7">
      <c r="A3390" t="s">
        <v>13</v>
      </c>
      <c r="B3390" s="1">
        <v>45690</v>
      </c>
      <c r="C3390">
        <v>165</v>
      </c>
      <c r="D3390" s="10">
        <v>58.7</v>
      </c>
      <c r="E3390" s="10">
        <v>46.95</v>
      </c>
      <c r="F3390" t="s">
        <v>108</v>
      </c>
      <c r="G3390" t="s">
        <v>110</v>
      </c>
    </row>
    <row r="3391" spans="1:7">
      <c r="A3391" t="s">
        <v>11</v>
      </c>
      <c r="B3391" s="1">
        <v>45510</v>
      </c>
      <c r="C3391">
        <v>299</v>
      </c>
      <c r="D3391" s="10">
        <v>49.71</v>
      </c>
      <c r="E3391" s="10">
        <v>74.739999999999995</v>
      </c>
      <c r="F3391" t="s">
        <v>107</v>
      </c>
      <c r="G3391" t="s">
        <v>109</v>
      </c>
    </row>
    <row r="3392" spans="1:7">
      <c r="A3392" t="s">
        <v>72</v>
      </c>
      <c r="B3392" s="1">
        <v>45100</v>
      </c>
      <c r="C3392">
        <v>205</v>
      </c>
      <c r="D3392" s="10">
        <v>57.4</v>
      </c>
      <c r="E3392" s="10">
        <v>51.21</v>
      </c>
      <c r="F3392" t="s">
        <v>108</v>
      </c>
      <c r="G3392" t="s">
        <v>110</v>
      </c>
    </row>
    <row r="3393" spans="1:7">
      <c r="A3393" t="s">
        <v>67</v>
      </c>
      <c r="B3393" s="1">
        <v>45195</v>
      </c>
      <c r="C3393">
        <v>225</v>
      </c>
      <c r="D3393" s="10">
        <v>48.38</v>
      </c>
      <c r="E3393" s="10">
        <v>104.09</v>
      </c>
      <c r="F3393" t="s">
        <v>108</v>
      </c>
      <c r="G3393" t="s">
        <v>109</v>
      </c>
    </row>
    <row r="3394" spans="1:7">
      <c r="A3394" t="s">
        <v>35</v>
      </c>
      <c r="B3394" s="1">
        <v>45452</v>
      </c>
      <c r="C3394">
        <v>240</v>
      </c>
      <c r="D3394" s="10">
        <v>67.849999999999994</v>
      </c>
      <c r="E3394" s="10">
        <v>64.67</v>
      </c>
      <c r="F3394" t="s">
        <v>108</v>
      </c>
      <c r="G3394" t="s">
        <v>110</v>
      </c>
    </row>
    <row r="3395" spans="1:7">
      <c r="A3395" t="s">
        <v>48</v>
      </c>
      <c r="B3395" s="1">
        <v>45457</v>
      </c>
      <c r="C3395">
        <v>8</v>
      </c>
      <c r="D3395" s="10">
        <v>24.13</v>
      </c>
      <c r="E3395" s="10">
        <v>41.15</v>
      </c>
      <c r="F3395" t="s">
        <v>108</v>
      </c>
      <c r="G3395" t="s">
        <v>110</v>
      </c>
    </row>
    <row r="3396" spans="1:7">
      <c r="A3396" t="s">
        <v>83</v>
      </c>
      <c r="B3396" s="1">
        <v>45581</v>
      </c>
      <c r="C3396">
        <v>174</v>
      </c>
      <c r="D3396" s="10">
        <v>93.61</v>
      </c>
      <c r="E3396" s="10">
        <v>74.83</v>
      </c>
      <c r="F3396" t="s">
        <v>108</v>
      </c>
      <c r="G3396" t="s">
        <v>110</v>
      </c>
    </row>
    <row r="3397" spans="1:7">
      <c r="A3397" t="s">
        <v>78</v>
      </c>
      <c r="B3397" s="1">
        <v>45551</v>
      </c>
      <c r="C3397">
        <v>96</v>
      </c>
      <c r="D3397" s="10">
        <v>42.01</v>
      </c>
      <c r="E3397" s="10">
        <v>100.17</v>
      </c>
      <c r="F3397" t="s">
        <v>108</v>
      </c>
      <c r="G3397" t="s">
        <v>109</v>
      </c>
    </row>
    <row r="3398" spans="1:7">
      <c r="A3398" t="s">
        <v>47</v>
      </c>
      <c r="B3398" s="1">
        <v>45634</v>
      </c>
      <c r="C3398">
        <v>176</v>
      </c>
      <c r="D3398" s="10">
        <v>70.12</v>
      </c>
      <c r="E3398" s="10">
        <v>84.77</v>
      </c>
      <c r="F3398" t="s">
        <v>108</v>
      </c>
      <c r="G3398" t="s">
        <v>110</v>
      </c>
    </row>
    <row r="3399" spans="1:7">
      <c r="A3399" t="s">
        <v>73</v>
      </c>
      <c r="B3399" s="1">
        <v>45005</v>
      </c>
      <c r="C3399">
        <v>57</v>
      </c>
      <c r="D3399" s="10">
        <v>29.87</v>
      </c>
      <c r="E3399" s="10">
        <v>88.54</v>
      </c>
      <c r="F3399" t="s">
        <v>107</v>
      </c>
      <c r="G3399" t="s">
        <v>109</v>
      </c>
    </row>
    <row r="3400" spans="1:7">
      <c r="A3400" t="s">
        <v>68</v>
      </c>
      <c r="B3400" s="1">
        <v>45410</v>
      </c>
      <c r="C3400">
        <v>39</v>
      </c>
      <c r="D3400" s="10">
        <v>69.8</v>
      </c>
      <c r="E3400" s="10">
        <v>98.33</v>
      </c>
      <c r="F3400" t="s">
        <v>108</v>
      </c>
      <c r="G3400" t="s">
        <v>109</v>
      </c>
    </row>
    <row r="3401" spans="1:7">
      <c r="A3401" t="s">
        <v>71</v>
      </c>
      <c r="B3401" s="1">
        <v>45392</v>
      </c>
      <c r="C3401">
        <v>251</v>
      </c>
      <c r="D3401" s="10">
        <v>41.01</v>
      </c>
      <c r="E3401" s="10">
        <v>84.81</v>
      </c>
      <c r="F3401" t="s">
        <v>107</v>
      </c>
      <c r="G3401" t="s">
        <v>110</v>
      </c>
    </row>
    <row r="3402" spans="1:7">
      <c r="A3402" t="s">
        <v>27</v>
      </c>
      <c r="B3402" s="1">
        <v>45182</v>
      </c>
      <c r="C3402">
        <v>67</v>
      </c>
      <c r="D3402" s="10">
        <v>83.21</v>
      </c>
      <c r="E3402" s="10">
        <v>69.48</v>
      </c>
      <c r="F3402" t="s">
        <v>108</v>
      </c>
      <c r="G3402" t="s">
        <v>109</v>
      </c>
    </row>
    <row r="3403" spans="1:7">
      <c r="A3403" t="s">
        <v>74</v>
      </c>
      <c r="B3403" s="1">
        <v>45052</v>
      </c>
      <c r="C3403">
        <v>297</v>
      </c>
      <c r="D3403" s="10">
        <v>23.46</v>
      </c>
      <c r="E3403" s="10">
        <v>48.89</v>
      </c>
      <c r="F3403" t="s">
        <v>108</v>
      </c>
      <c r="G3403" t="s">
        <v>110</v>
      </c>
    </row>
    <row r="3404" spans="1:7">
      <c r="A3404" t="s">
        <v>21</v>
      </c>
      <c r="B3404" s="1">
        <v>45039</v>
      </c>
      <c r="C3404">
        <v>200</v>
      </c>
      <c r="D3404" s="10">
        <v>30.81</v>
      </c>
      <c r="E3404" s="10">
        <v>53.95</v>
      </c>
      <c r="F3404" t="s">
        <v>108</v>
      </c>
      <c r="G3404" t="s">
        <v>110</v>
      </c>
    </row>
    <row r="3405" spans="1:7">
      <c r="A3405" t="s">
        <v>9</v>
      </c>
      <c r="B3405" s="1">
        <v>45617</v>
      </c>
      <c r="C3405">
        <v>28</v>
      </c>
      <c r="D3405" s="10">
        <v>89.78</v>
      </c>
      <c r="E3405" s="10">
        <v>74.88</v>
      </c>
      <c r="F3405" t="s">
        <v>107</v>
      </c>
      <c r="G3405" t="s">
        <v>109</v>
      </c>
    </row>
    <row r="3406" spans="1:7">
      <c r="A3406" t="s">
        <v>65</v>
      </c>
      <c r="B3406" s="1">
        <v>45369</v>
      </c>
      <c r="C3406">
        <v>10</v>
      </c>
      <c r="D3406" s="10">
        <v>68.989999999999995</v>
      </c>
      <c r="E3406" s="10">
        <v>60.25</v>
      </c>
      <c r="F3406" t="s">
        <v>107</v>
      </c>
      <c r="G3406" t="s">
        <v>110</v>
      </c>
    </row>
    <row r="3407" spans="1:7">
      <c r="A3407" t="s">
        <v>84</v>
      </c>
      <c r="B3407" s="1">
        <v>45306</v>
      </c>
      <c r="C3407">
        <v>138</v>
      </c>
      <c r="D3407" s="10">
        <v>63.72</v>
      </c>
      <c r="E3407" s="10">
        <v>73.55</v>
      </c>
      <c r="F3407" t="s">
        <v>107</v>
      </c>
      <c r="G3407" t="s">
        <v>110</v>
      </c>
    </row>
    <row r="3408" spans="1:7">
      <c r="A3408" t="s">
        <v>16</v>
      </c>
      <c r="B3408" s="1">
        <v>45108</v>
      </c>
      <c r="C3408">
        <v>221</v>
      </c>
      <c r="D3408" s="10">
        <v>76.61</v>
      </c>
      <c r="E3408" s="10">
        <v>28.19</v>
      </c>
      <c r="F3408" t="s">
        <v>108</v>
      </c>
      <c r="G3408" t="s">
        <v>110</v>
      </c>
    </row>
    <row r="3409" spans="1:7">
      <c r="A3409" t="s">
        <v>34</v>
      </c>
      <c r="B3409" s="1">
        <v>45666</v>
      </c>
      <c r="C3409">
        <v>300</v>
      </c>
      <c r="D3409" s="10">
        <v>63.56</v>
      </c>
      <c r="E3409" s="10">
        <v>90.09</v>
      </c>
      <c r="F3409" t="s">
        <v>107</v>
      </c>
      <c r="G3409" t="s">
        <v>109</v>
      </c>
    </row>
    <row r="3410" spans="1:7">
      <c r="A3410" t="s">
        <v>67</v>
      </c>
      <c r="B3410" s="1">
        <v>45572</v>
      </c>
      <c r="C3410">
        <v>37</v>
      </c>
      <c r="D3410" s="10">
        <v>45.63</v>
      </c>
      <c r="E3410" s="10">
        <v>68.8</v>
      </c>
      <c r="F3410" t="s">
        <v>108</v>
      </c>
      <c r="G3410" t="s">
        <v>110</v>
      </c>
    </row>
    <row r="3411" spans="1:7">
      <c r="A3411" t="s">
        <v>88</v>
      </c>
      <c r="B3411" s="1">
        <v>45183</v>
      </c>
      <c r="C3411">
        <v>177</v>
      </c>
      <c r="D3411" s="10">
        <v>77.62</v>
      </c>
      <c r="E3411" s="10">
        <v>109.14</v>
      </c>
      <c r="F3411" t="s">
        <v>107</v>
      </c>
      <c r="G3411" t="s">
        <v>109</v>
      </c>
    </row>
    <row r="3412" spans="1:7">
      <c r="A3412" t="s">
        <v>81</v>
      </c>
      <c r="B3412" s="1">
        <v>45049</v>
      </c>
      <c r="C3412">
        <v>81</v>
      </c>
      <c r="D3412" s="10">
        <v>98.05</v>
      </c>
      <c r="E3412" s="10">
        <v>60.76</v>
      </c>
      <c r="F3412" t="s">
        <v>108</v>
      </c>
      <c r="G3412" t="s">
        <v>109</v>
      </c>
    </row>
    <row r="3413" spans="1:7">
      <c r="A3413" t="s">
        <v>100</v>
      </c>
      <c r="B3413" s="1">
        <v>45142</v>
      </c>
      <c r="C3413">
        <v>169</v>
      </c>
      <c r="D3413" s="10">
        <v>64.06</v>
      </c>
      <c r="E3413" s="10">
        <v>67.180000000000007</v>
      </c>
      <c r="F3413" t="s">
        <v>108</v>
      </c>
      <c r="G3413" t="s">
        <v>110</v>
      </c>
    </row>
    <row r="3414" spans="1:7">
      <c r="A3414" t="s">
        <v>66</v>
      </c>
      <c r="B3414" s="1">
        <v>45137</v>
      </c>
      <c r="C3414">
        <v>51</v>
      </c>
      <c r="D3414" s="10">
        <v>62.88</v>
      </c>
      <c r="E3414" s="10">
        <v>95.04</v>
      </c>
      <c r="F3414" t="s">
        <v>108</v>
      </c>
      <c r="G3414" t="s">
        <v>109</v>
      </c>
    </row>
    <row r="3415" spans="1:7">
      <c r="A3415" t="s">
        <v>51</v>
      </c>
      <c r="B3415" s="1">
        <v>45286</v>
      </c>
      <c r="C3415">
        <v>33</v>
      </c>
      <c r="D3415" s="10">
        <v>42.63</v>
      </c>
      <c r="E3415" s="10">
        <v>98.02</v>
      </c>
      <c r="F3415" t="s">
        <v>107</v>
      </c>
      <c r="G3415" t="s">
        <v>109</v>
      </c>
    </row>
    <row r="3416" spans="1:7">
      <c r="A3416" t="s">
        <v>29</v>
      </c>
      <c r="B3416" s="1">
        <v>45581</v>
      </c>
      <c r="C3416">
        <v>136</v>
      </c>
      <c r="D3416" s="10">
        <v>50.77</v>
      </c>
      <c r="E3416" s="10">
        <v>40.659999999999997</v>
      </c>
      <c r="F3416" t="s">
        <v>108</v>
      </c>
      <c r="G3416" t="s">
        <v>109</v>
      </c>
    </row>
    <row r="3417" spans="1:7">
      <c r="A3417" t="s">
        <v>8</v>
      </c>
      <c r="B3417" s="1">
        <v>45372</v>
      </c>
      <c r="C3417">
        <v>141</v>
      </c>
      <c r="D3417" s="10">
        <v>48.48</v>
      </c>
      <c r="E3417" s="10">
        <v>100.03</v>
      </c>
      <c r="F3417" t="s">
        <v>107</v>
      </c>
      <c r="G3417" t="s">
        <v>110</v>
      </c>
    </row>
    <row r="3418" spans="1:7">
      <c r="A3418" t="s">
        <v>87</v>
      </c>
      <c r="B3418" s="1">
        <v>45151</v>
      </c>
      <c r="C3418">
        <v>239</v>
      </c>
      <c r="D3418" s="10">
        <v>73.58</v>
      </c>
      <c r="E3418" s="10">
        <v>51.1</v>
      </c>
      <c r="F3418" t="s">
        <v>108</v>
      </c>
      <c r="G3418" t="s">
        <v>110</v>
      </c>
    </row>
    <row r="3419" spans="1:7">
      <c r="A3419" t="s">
        <v>65</v>
      </c>
      <c r="B3419" s="1">
        <v>45043</v>
      </c>
      <c r="C3419">
        <v>164</v>
      </c>
      <c r="D3419" s="10">
        <v>96.15</v>
      </c>
      <c r="E3419" s="10">
        <v>99.25</v>
      </c>
      <c r="F3419" t="s">
        <v>108</v>
      </c>
      <c r="G3419" t="s">
        <v>110</v>
      </c>
    </row>
    <row r="3420" spans="1:7">
      <c r="A3420" t="s">
        <v>67</v>
      </c>
      <c r="B3420" s="1">
        <v>45447</v>
      </c>
      <c r="C3420">
        <v>281</v>
      </c>
      <c r="D3420" s="10">
        <v>93.64</v>
      </c>
      <c r="E3420" s="10">
        <v>112.65</v>
      </c>
      <c r="F3420" t="s">
        <v>108</v>
      </c>
      <c r="G3420" t="s">
        <v>110</v>
      </c>
    </row>
    <row r="3421" spans="1:7">
      <c r="A3421" t="s">
        <v>100</v>
      </c>
      <c r="B3421" s="1">
        <v>45322</v>
      </c>
      <c r="C3421">
        <v>61</v>
      </c>
      <c r="D3421" s="10">
        <v>52.99</v>
      </c>
      <c r="E3421" s="10">
        <v>42.68</v>
      </c>
      <c r="F3421" t="s">
        <v>107</v>
      </c>
      <c r="G3421" t="s">
        <v>110</v>
      </c>
    </row>
    <row r="3422" spans="1:7">
      <c r="A3422" t="s">
        <v>50</v>
      </c>
      <c r="B3422" s="1">
        <v>45547</v>
      </c>
      <c r="C3422">
        <v>123</v>
      </c>
      <c r="D3422" s="10">
        <v>10.14</v>
      </c>
      <c r="E3422" s="10">
        <v>105.05</v>
      </c>
      <c r="F3422" t="s">
        <v>107</v>
      </c>
      <c r="G3422" t="s">
        <v>110</v>
      </c>
    </row>
    <row r="3423" spans="1:7">
      <c r="A3423" t="s">
        <v>71</v>
      </c>
      <c r="B3423" s="1">
        <v>45351</v>
      </c>
      <c r="C3423">
        <v>6</v>
      </c>
      <c r="D3423" s="10">
        <v>85.98</v>
      </c>
      <c r="E3423" s="10">
        <v>90.98</v>
      </c>
      <c r="F3423" t="s">
        <v>108</v>
      </c>
      <c r="G3423" t="s">
        <v>110</v>
      </c>
    </row>
    <row r="3424" spans="1:7">
      <c r="A3424" t="s">
        <v>36</v>
      </c>
      <c r="B3424" s="1">
        <v>45173</v>
      </c>
      <c r="C3424">
        <v>232</v>
      </c>
      <c r="D3424" s="10">
        <v>66.67</v>
      </c>
      <c r="E3424" s="10">
        <v>88.06</v>
      </c>
      <c r="F3424" t="s">
        <v>107</v>
      </c>
      <c r="G3424" t="s">
        <v>109</v>
      </c>
    </row>
    <row r="3425" spans="1:7">
      <c r="A3425" t="s">
        <v>56</v>
      </c>
      <c r="B3425" s="1">
        <v>45081</v>
      </c>
      <c r="C3425">
        <v>141</v>
      </c>
      <c r="D3425" s="10">
        <v>38.18</v>
      </c>
      <c r="E3425" s="10">
        <v>48.18</v>
      </c>
      <c r="F3425" t="s">
        <v>107</v>
      </c>
      <c r="G3425" t="s">
        <v>110</v>
      </c>
    </row>
    <row r="3426" spans="1:7">
      <c r="A3426" t="s">
        <v>18</v>
      </c>
      <c r="B3426" s="1">
        <v>45564</v>
      </c>
      <c r="C3426">
        <v>31</v>
      </c>
      <c r="D3426" s="10">
        <v>35.049999999999997</v>
      </c>
      <c r="E3426" s="10">
        <v>54.88</v>
      </c>
      <c r="F3426" t="s">
        <v>107</v>
      </c>
      <c r="G3426" t="s">
        <v>110</v>
      </c>
    </row>
    <row r="3427" spans="1:7">
      <c r="A3427" t="s">
        <v>104</v>
      </c>
      <c r="B3427" s="1">
        <v>45694</v>
      </c>
      <c r="C3427">
        <v>85</v>
      </c>
      <c r="D3427" s="10">
        <v>72.5</v>
      </c>
      <c r="E3427" s="10">
        <v>84.95</v>
      </c>
      <c r="F3427" t="s">
        <v>107</v>
      </c>
      <c r="G3427" t="s">
        <v>110</v>
      </c>
    </row>
    <row r="3428" spans="1:7">
      <c r="A3428" t="s">
        <v>25</v>
      </c>
      <c r="B3428" s="1">
        <v>45696</v>
      </c>
      <c r="C3428">
        <v>77</v>
      </c>
      <c r="D3428" s="10">
        <v>34.909999999999997</v>
      </c>
      <c r="E3428" s="10">
        <v>81.14</v>
      </c>
      <c r="F3428" t="s">
        <v>107</v>
      </c>
      <c r="G3428" t="s">
        <v>110</v>
      </c>
    </row>
    <row r="3429" spans="1:7">
      <c r="A3429" t="s">
        <v>73</v>
      </c>
      <c r="B3429" s="1">
        <v>45009</v>
      </c>
      <c r="C3429">
        <v>192</v>
      </c>
      <c r="D3429" s="10">
        <v>84.12</v>
      </c>
      <c r="E3429" s="10">
        <v>94.55</v>
      </c>
      <c r="F3429" t="s">
        <v>108</v>
      </c>
      <c r="G3429" t="s">
        <v>110</v>
      </c>
    </row>
    <row r="3430" spans="1:7">
      <c r="A3430" t="s">
        <v>48</v>
      </c>
      <c r="B3430" s="1">
        <v>45351</v>
      </c>
      <c r="C3430">
        <v>124</v>
      </c>
      <c r="D3430" s="10">
        <v>70.66</v>
      </c>
      <c r="E3430" s="10">
        <v>61.35</v>
      </c>
      <c r="F3430" t="s">
        <v>107</v>
      </c>
      <c r="G3430" t="s">
        <v>109</v>
      </c>
    </row>
    <row r="3431" spans="1:7">
      <c r="A3431" t="s">
        <v>86</v>
      </c>
      <c r="B3431" s="1">
        <v>45122</v>
      </c>
      <c r="C3431">
        <v>85</v>
      </c>
      <c r="D3431" s="10">
        <v>59.11</v>
      </c>
      <c r="E3431" s="10">
        <v>99.17</v>
      </c>
      <c r="F3431" t="s">
        <v>108</v>
      </c>
      <c r="G3431" t="s">
        <v>109</v>
      </c>
    </row>
    <row r="3432" spans="1:7">
      <c r="A3432" t="s">
        <v>100</v>
      </c>
      <c r="B3432" s="1">
        <v>45094</v>
      </c>
      <c r="C3432">
        <v>180</v>
      </c>
      <c r="D3432" s="10">
        <v>29.78</v>
      </c>
      <c r="E3432" s="10">
        <v>78.75</v>
      </c>
      <c r="F3432" t="s">
        <v>107</v>
      </c>
      <c r="G3432" t="s">
        <v>109</v>
      </c>
    </row>
    <row r="3433" spans="1:7">
      <c r="A3433" t="s">
        <v>97</v>
      </c>
      <c r="B3433" s="1">
        <v>45033</v>
      </c>
      <c r="C3433">
        <v>37</v>
      </c>
      <c r="D3433" s="10">
        <v>74.73</v>
      </c>
      <c r="E3433" s="10">
        <v>88.06</v>
      </c>
      <c r="F3433" t="s">
        <v>108</v>
      </c>
      <c r="G3433" t="s">
        <v>109</v>
      </c>
    </row>
    <row r="3434" spans="1:7">
      <c r="A3434" t="s">
        <v>59</v>
      </c>
      <c r="B3434" s="1">
        <v>45112</v>
      </c>
      <c r="C3434">
        <v>118</v>
      </c>
      <c r="D3434" s="10">
        <v>29.18</v>
      </c>
      <c r="E3434" s="10">
        <v>100.14</v>
      </c>
      <c r="F3434" t="s">
        <v>108</v>
      </c>
      <c r="G3434" t="s">
        <v>110</v>
      </c>
    </row>
    <row r="3435" spans="1:7">
      <c r="A3435" t="s">
        <v>106</v>
      </c>
      <c r="B3435" s="1">
        <v>45477</v>
      </c>
      <c r="C3435">
        <v>57</v>
      </c>
      <c r="D3435" s="10">
        <v>20.12</v>
      </c>
      <c r="E3435" s="10">
        <v>95.32</v>
      </c>
      <c r="F3435" t="s">
        <v>107</v>
      </c>
      <c r="G3435" t="s">
        <v>110</v>
      </c>
    </row>
    <row r="3436" spans="1:7">
      <c r="A3436" t="s">
        <v>13</v>
      </c>
      <c r="B3436" s="1">
        <v>45013</v>
      </c>
      <c r="C3436">
        <v>187</v>
      </c>
      <c r="D3436" s="10">
        <v>16.82</v>
      </c>
      <c r="E3436" s="10">
        <v>54.51</v>
      </c>
      <c r="F3436" t="s">
        <v>108</v>
      </c>
      <c r="G3436" t="s">
        <v>109</v>
      </c>
    </row>
    <row r="3437" spans="1:7">
      <c r="A3437" t="s">
        <v>8</v>
      </c>
      <c r="B3437" s="1">
        <v>45528</v>
      </c>
      <c r="C3437">
        <v>184</v>
      </c>
      <c r="D3437" s="10">
        <v>24.77</v>
      </c>
      <c r="E3437" s="10">
        <v>35.340000000000003</v>
      </c>
      <c r="F3437" t="s">
        <v>107</v>
      </c>
      <c r="G3437" t="s">
        <v>110</v>
      </c>
    </row>
    <row r="3438" spans="1:7">
      <c r="A3438" t="s">
        <v>106</v>
      </c>
      <c r="B3438" s="1">
        <v>45081</v>
      </c>
      <c r="C3438">
        <v>123</v>
      </c>
      <c r="D3438" s="10">
        <v>96.31</v>
      </c>
      <c r="E3438" s="10">
        <v>74.459999999999994</v>
      </c>
      <c r="F3438" t="s">
        <v>108</v>
      </c>
      <c r="G3438" t="s">
        <v>110</v>
      </c>
    </row>
    <row r="3439" spans="1:7">
      <c r="A3439" t="s">
        <v>25</v>
      </c>
      <c r="B3439" s="1">
        <v>45534</v>
      </c>
      <c r="C3439">
        <v>145</v>
      </c>
      <c r="D3439" s="10">
        <v>52.4</v>
      </c>
      <c r="E3439" s="10">
        <v>52.41</v>
      </c>
      <c r="F3439" t="s">
        <v>107</v>
      </c>
      <c r="G3439" t="s">
        <v>109</v>
      </c>
    </row>
    <row r="3440" spans="1:7">
      <c r="A3440" t="s">
        <v>68</v>
      </c>
      <c r="B3440" s="1">
        <v>45049</v>
      </c>
      <c r="C3440">
        <v>212</v>
      </c>
      <c r="D3440" s="10">
        <v>78.84</v>
      </c>
      <c r="E3440" s="10">
        <v>96.73</v>
      </c>
      <c r="F3440" t="s">
        <v>108</v>
      </c>
      <c r="G3440" t="s">
        <v>109</v>
      </c>
    </row>
    <row r="3441" spans="1:7">
      <c r="A3441" t="s">
        <v>47</v>
      </c>
      <c r="B3441" s="1">
        <v>45462</v>
      </c>
      <c r="C3441">
        <v>217</v>
      </c>
      <c r="D3441" s="10">
        <v>79.819999999999993</v>
      </c>
      <c r="E3441" s="10">
        <v>51.79</v>
      </c>
      <c r="F3441" t="s">
        <v>107</v>
      </c>
      <c r="G3441" t="s">
        <v>109</v>
      </c>
    </row>
    <row r="3442" spans="1:7">
      <c r="A3442" t="s">
        <v>17</v>
      </c>
      <c r="B3442" s="1">
        <v>45190</v>
      </c>
      <c r="C3442">
        <v>193</v>
      </c>
      <c r="D3442" s="10">
        <v>46.9</v>
      </c>
      <c r="E3442" s="10">
        <v>26.5</v>
      </c>
      <c r="F3442" t="s">
        <v>107</v>
      </c>
      <c r="G3442" t="s">
        <v>109</v>
      </c>
    </row>
    <row r="3443" spans="1:7">
      <c r="A3443" t="s">
        <v>27</v>
      </c>
      <c r="B3443" s="1">
        <v>45132</v>
      </c>
      <c r="C3443">
        <v>233</v>
      </c>
      <c r="D3443" s="10">
        <v>32.75</v>
      </c>
      <c r="E3443" s="10">
        <v>108.89</v>
      </c>
      <c r="F3443" t="s">
        <v>108</v>
      </c>
      <c r="G3443" t="s">
        <v>109</v>
      </c>
    </row>
    <row r="3444" spans="1:7">
      <c r="A3444" t="s">
        <v>66</v>
      </c>
      <c r="B3444" s="1">
        <v>45201</v>
      </c>
      <c r="C3444">
        <v>24</v>
      </c>
      <c r="D3444" s="10">
        <v>51.67</v>
      </c>
      <c r="E3444" s="10">
        <v>65.97</v>
      </c>
      <c r="F3444" t="s">
        <v>107</v>
      </c>
      <c r="G3444" t="s">
        <v>109</v>
      </c>
    </row>
    <row r="3445" spans="1:7">
      <c r="A3445" t="s">
        <v>64</v>
      </c>
      <c r="B3445" s="1">
        <v>44994</v>
      </c>
      <c r="C3445">
        <v>139</v>
      </c>
      <c r="D3445" s="10">
        <v>14.73</v>
      </c>
      <c r="E3445" s="10">
        <v>61.29</v>
      </c>
      <c r="F3445" t="s">
        <v>107</v>
      </c>
      <c r="G3445" t="s">
        <v>109</v>
      </c>
    </row>
    <row r="3446" spans="1:7">
      <c r="A3446" t="s">
        <v>25</v>
      </c>
      <c r="B3446" s="1">
        <v>45485</v>
      </c>
      <c r="C3446">
        <v>79</v>
      </c>
      <c r="D3446" s="10">
        <v>76.8</v>
      </c>
      <c r="E3446" s="10">
        <v>49.16</v>
      </c>
      <c r="F3446" t="s">
        <v>107</v>
      </c>
      <c r="G3446" t="s">
        <v>109</v>
      </c>
    </row>
    <row r="3447" spans="1:7">
      <c r="A3447" t="s">
        <v>79</v>
      </c>
      <c r="B3447" s="1">
        <v>44992</v>
      </c>
      <c r="C3447">
        <v>36</v>
      </c>
      <c r="D3447" s="10">
        <v>22.21</v>
      </c>
      <c r="E3447" s="10">
        <v>21.57</v>
      </c>
      <c r="F3447" t="s">
        <v>107</v>
      </c>
      <c r="G3447" t="s">
        <v>110</v>
      </c>
    </row>
    <row r="3448" spans="1:7">
      <c r="A3448" t="s">
        <v>68</v>
      </c>
      <c r="B3448" s="1">
        <v>45506</v>
      </c>
      <c r="C3448">
        <v>247</v>
      </c>
      <c r="D3448" s="10">
        <v>30.36</v>
      </c>
      <c r="E3448" s="10">
        <v>109.98</v>
      </c>
      <c r="F3448" t="s">
        <v>108</v>
      </c>
      <c r="G3448" t="s">
        <v>109</v>
      </c>
    </row>
    <row r="3449" spans="1:7">
      <c r="A3449" t="s">
        <v>67</v>
      </c>
      <c r="B3449" s="1">
        <v>45095</v>
      </c>
      <c r="C3449">
        <v>50</v>
      </c>
      <c r="D3449" s="10">
        <v>33.42</v>
      </c>
      <c r="E3449" s="10">
        <v>54.68</v>
      </c>
      <c r="F3449" t="s">
        <v>108</v>
      </c>
      <c r="G3449" t="s">
        <v>109</v>
      </c>
    </row>
    <row r="3450" spans="1:7">
      <c r="A3450" t="s">
        <v>22</v>
      </c>
      <c r="B3450" s="1">
        <v>45269</v>
      </c>
      <c r="C3450">
        <v>87</v>
      </c>
      <c r="D3450" s="10">
        <v>16.16</v>
      </c>
      <c r="E3450" s="10">
        <v>76.31</v>
      </c>
      <c r="F3450" t="s">
        <v>107</v>
      </c>
      <c r="G3450" t="s">
        <v>109</v>
      </c>
    </row>
    <row r="3451" spans="1:7">
      <c r="A3451" t="s">
        <v>7</v>
      </c>
      <c r="B3451" s="1">
        <v>45543</v>
      </c>
      <c r="C3451">
        <v>290</v>
      </c>
      <c r="D3451" s="10">
        <v>74.66</v>
      </c>
      <c r="E3451" s="10">
        <v>61.44</v>
      </c>
      <c r="F3451" t="s">
        <v>108</v>
      </c>
      <c r="G3451" t="s">
        <v>109</v>
      </c>
    </row>
    <row r="3452" spans="1:7">
      <c r="A3452" t="s">
        <v>21</v>
      </c>
      <c r="B3452" s="1">
        <v>45091</v>
      </c>
      <c r="C3452">
        <v>254</v>
      </c>
      <c r="D3452" s="10">
        <v>17.91</v>
      </c>
      <c r="E3452" s="10">
        <v>20.9</v>
      </c>
      <c r="F3452" t="s">
        <v>108</v>
      </c>
      <c r="G3452" t="s">
        <v>109</v>
      </c>
    </row>
    <row r="3453" spans="1:7">
      <c r="A3453" t="s">
        <v>34</v>
      </c>
      <c r="B3453" s="1">
        <v>45226</v>
      </c>
      <c r="C3453">
        <v>182</v>
      </c>
      <c r="D3453" s="10">
        <v>48.17</v>
      </c>
      <c r="E3453" s="10">
        <v>56.44</v>
      </c>
      <c r="F3453" t="s">
        <v>108</v>
      </c>
      <c r="G3453" t="s">
        <v>109</v>
      </c>
    </row>
    <row r="3454" spans="1:7">
      <c r="A3454" t="s">
        <v>7</v>
      </c>
      <c r="B3454" s="1">
        <v>45451</v>
      </c>
      <c r="C3454">
        <v>147</v>
      </c>
      <c r="D3454" s="10">
        <v>69.34</v>
      </c>
      <c r="E3454" s="10">
        <v>38.64</v>
      </c>
      <c r="F3454" t="s">
        <v>108</v>
      </c>
      <c r="G3454" t="s">
        <v>110</v>
      </c>
    </row>
    <row r="3455" spans="1:7">
      <c r="A3455" t="s">
        <v>63</v>
      </c>
      <c r="B3455" s="1">
        <v>45573</v>
      </c>
      <c r="C3455">
        <v>110</v>
      </c>
      <c r="D3455" s="10">
        <v>22.25</v>
      </c>
      <c r="E3455" s="10">
        <v>77.459999999999994</v>
      </c>
      <c r="F3455" t="s">
        <v>108</v>
      </c>
      <c r="G3455" t="s">
        <v>110</v>
      </c>
    </row>
    <row r="3456" spans="1:7">
      <c r="A3456" t="s">
        <v>81</v>
      </c>
      <c r="B3456" s="1">
        <v>45526</v>
      </c>
      <c r="C3456">
        <v>190</v>
      </c>
      <c r="D3456" s="10">
        <v>81.72</v>
      </c>
      <c r="E3456" s="10">
        <v>99.11</v>
      </c>
      <c r="F3456" t="s">
        <v>108</v>
      </c>
      <c r="G3456" t="s">
        <v>110</v>
      </c>
    </row>
    <row r="3457" spans="1:7">
      <c r="A3457" t="s">
        <v>44</v>
      </c>
      <c r="B3457" s="1">
        <v>45082</v>
      </c>
      <c r="C3457">
        <v>206</v>
      </c>
      <c r="D3457" s="10">
        <v>57.85</v>
      </c>
      <c r="E3457" s="10">
        <v>95.38</v>
      </c>
      <c r="F3457" t="s">
        <v>107</v>
      </c>
      <c r="G3457" t="s">
        <v>109</v>
      </c>
    </row>
    <row r="3458" spans="1:7">
      <c r="A3458" t="s">
        <v>57</v>
      </c>
      <c r="B3458" s="1">
        <v>45187</v>
      </c>
      <c r="C3458">
        <v>210</v>
      </c>
      <c r="D3458" s="10">
        <v>20.18</v>
      </c>
      <c r="E3458" s="10">
        <v>111.06</v>
      </c>
      <c r="F3458" t="s">
        <v>107</v>
      </c>
      <c r="G3458" t="s">
        <v>109</v>
      </c>
    </row>
    <row r="3459" spans="1:7">
      <c r="A3459" t="s">
        <v>9</v>
      </c>
      <c r="B3459" s="1">
        <v>45090</v>
      </c>
      <c r="C3459">
        <v>151</v>
      </c>
      <c r="D3459" s="10">
        <v>10.19</v>
      </c>
      <c r="E3459" s="10">
        <v>44.99</v>
      </c>
      <c r="F3459" t="s">
        <v>107</v>
      </c>
      <c r="G3459" t="s">
        <v>110</v>
      </c>
    </row>
    <row r="3460" spans="1:7">
      <c r="A3460" t="s">
        <v>100</v>
      </c>
      <c r="B3460" s="1">
        <v>45129</v>
      </c>
      <c r="C3460">
        <v>273</v>
      </c>
      <c r="D3460" s="10">
        <v>67.39</v>
      </c>
      <c r="E3460" s="10">
        <v>79.680000000000007</v>
      </c>
      <c r="F3460" t="s">
        <v>107</v>
      </c>
      <c r="G3460" t="s">
        <v>109</v>
      </c>
    </row>
    <row r="3461" spans="1:7">
      <c r="A3461" t="s">
        <v>61</v>
      </c>
      <c r="B3461" s="1">
        <v>45368</v>
      </c>
      <c r="C3461">
        <v>279</v>
      </c>
      <c r="D3461" s="10">
        <v>81</v>
      </c>
      <c r="E3461" s="10">
        <v>112.56</v>
      </c>
      <c r="F3461" t="s">
        <v>107</v>
      </c>
      <c r="G3461" t="s">
        <v>110</v>
      </c>
    </row>
    <row r="3462" spans="1:7">
      <c r="A3462" t="s">
        <v>82</v>
      </c>
      <c r="B3462" s="1">
        <v>45349</v>
      </c>
      <c r="C3462">
        <v>32</v>
      </c>
      <c r="D3462" s="10">
        <v>48.49</v>
      </c>
      <c r="E3462" s="10">
        <v>107.66</v>
      </c>
      <c r="F3462" t="s">
        <v>107</v>
      </c>
      <c r="G3462" t="s">
        <v>109</v>
      </c>
    </row>
    <row r="3463" spans="1:7">
      <c r="A3463" t="s">
        <v>71</v>
      </c>
      <c r="B3463" s="1">
        <v>44972</v>
      </c>
      <c r="C3463">
        <v>285</v>
      </c>
      <c r="D3463" s="10">
        <v>70.38</v>
      </c>
      <c r="E3463" s="10">
        <v>110.61</v>
      </c>
      <c r="F3463" t="s">
        <v>108</v>
      </c>
      <c r="G3463" t="s">
        <v>110</v>
      </c>
    </row>
    <row r="3464" spans="1:7">
      <c r="A3464" t="s">
        <v>18</v>
      </c>
      <c r="B3464" s="1">
        <v>45648</v>
      </c>
      <c r="C3464">
        <v>100</v>
      </c>
      <c r="D3464" s="10">
        <v>44.41</v>
      </c>
      <c r="E3464" s="10">
        <v>91.44</v>
      </c>
      <c r="F3464" t="s">
        <v>108</v>
      </c>
      <c r="G3464" t="s">
        <v>110</v>
      </c>
    </row>
    <row r="3465" spans="1:7">
      <c r="A3465" t="s">
        <v>22</v>
      </c>
      <c r="B3465" s="1">
        <v>45359</v>
      </c>
      <c r="C3465">
        <v>7</v>
      </c>
      <c r="D3465" s="10">
        <v>36.130000000000003</v>
      </c>
      <c r="E3465" s="10">
        <v>60.58</v>
      </c>
      <c r="F3465" t="s">
        <v>108</v>
      </c>
      <c r="G3465" t="s">
        <v>109</v>
      </c>
    </row>
    <row r="3466" spans="1:7">
      <c r="A3466" t="s">
        <v>25</v>
      </c>
      <c r="B3466" s="1">
        <v>45359</v>
      </c>
      <c r="C3466">
        <v>242</v>
      </c>
      <c r="D3466" s="10">
        <v>49.61</v>
      </c>
      <c r="E3466" s="10">
        <v>102.98</v>
      </c>
      <c r="F3466" t="s">
        <v>107</v>
      </c>
      <c r="G3466" t="s">
        <v>109</v>
      </c>
    </row>
    <row r="3467" spans="1:7">
      <c r="A3467" t="s">
        <v>53</v>
      </c>
      <c r="B3467" s="1">
        <v>45401</v>
      </c>
      <c r="C3467">
        <v>281</v>
      </c>
      <c r="D3467" s="10">
        <v>33</v>
      </c>
      <c r="E3467" s="10">
        <v>58.83</v>
      </c>
      <c r="F3467" t="s">
        <v>107</v>
      </c>
      <c r="G3467" t="s">
        <v>109</v>
      </c>
    </row>
    <row r="3468" spans="1:7">
      <c r="A3468" t="s">
        <v>61</v>
      </c>
      <c r="B3468" s="1">
        <v>45578</v>
      </c>
      <c r="C3468">
        <v>14</v>
      </c>
      <c r="D3468" s="10">
        <v>39.81</v>
      </c>
      <c r="E3468" s="10">
        <v>101.48</v>
      </c>
      <c r="F3468" t="s">
        <v>107</v>
      </c>
      <c r="G3468" t="s">
        <v>109</v>
      </c>
    </row>
    <row r="3469" spans="1:7">
      <c r="A3469" t="s">
        <v>88</v>
      </c>
      <c r="B3469" s="1">
        <v>45556</v>
      </c>
      <c r="C3469">
        <v>86</v>
      </c>
      <c r="D3469" s="10">
        <v>39.72</v>
      </c>
      <c r="E3469" s="10">
        <v>107.48</v>
      </c>
      <c r="F3469" t="s">
        <v>107</v>
      </c>
      <c r="G3469" t="s">
        <v>109</v>
      </c>
    </row>
    <row r="3470" spans="1:7">
      <c r="A3470" t="s">
        <v>36</v>
      </c>
      <c r="B3470" s="1">
        <v>45103</v>
      </c>
      <c r="C3470">
        <v>264</v>
      </c>
      <c r="D3470" s="10">
        <v>68.239999999999995</v>
      </c>
      <c r="E3470" s="10">
        <v>100.53</v>
      </c>
      <c r="F3470" t="s">
        <v>107</v>
      </c>
      <c r="G3470" t="s">
        <v>109</v>
      </c>
    </row>
    <row r="3471" spans="1:7">
      <c r="A3471" t="s">
        <v>90</v>
      </c>
      <c r="B3471" s="1">
        <v>44974</v>
      </c>
      <c r="C3471">
        <v>35</v>
      </c>
      <c r="D3471" s="10">
        <v>13.95</v>
      </c>
      <c r="E3471" s="10">
        <v>73.41</v>
      </c>
      <c r="F3471" t="s">
        <v>108</v>
      </c>
      <c r="G3471" t="s">
        <v>110</v>
      </c>
    </row>
    <row r="3472" spans="1:7">
      <c r="A3472" t="s">
        <v>61</v>
      </c>
      <c r="B3472" s="1">
        <v>45184</v>
      </c>
      <c r="C3472">
        <v>45</v>
      </c>
      <c r="D3472" s="10">
        <v>36.880000000000003</v>
      </c>
      <c r="E3472" s="10">
        <v>69.09</v>
      </c>
      <c r="F3472" t="s">
        <v>107</v>
      </c>
      <c r="G3472" t="s">
        <v>109</v>
      </c>
    </row>
    <row r="3473" spans="1:7">
      <c r="A3473" t="s">
        <v>13</v>
      </c>
      <c r="B3473" s="1">
        <v>45514</v>
      </c>
      <c r="C3473">
        <v>248</v>
      </c>
      <c r="D3473" s="10">
        <v>34.479999999999997</v>
      </c>
      <c r="E3473" s="10">
        <v>90.86</v>
      </c>
      <c r="F3473" t="s">
        <v>108</v>
      </c>
      <c r="G3473" t="s">
        <v>110</v>
      </c>
    </row>
    <row r="3474" spans="1:7">
      <c r="A3474" t="s">
        <v>31</v>
      </c>
      <c r="B3474" s="1">
        <v>45127</v>
      </c>
      <c r="C3474">
        <v>143</v>
      </c>
      <c r="D3474" s="10">
        <v>61.73</v>
      </c>
      <c r="E3474" s="10">
        <v>50.86</v>
      </c>
      <c r="F3474" t="s">
        <v>107</v>
      </c>
      <c r="G3474" t="s">
        <v>109</v>
      </c>
    </row>
    <row r="3475" spans="1:7">
      <c r="A3475" t="s">
        <v>43</v>
      </c>
      <c r="B3475" s="1">
        <v>45123</v>
      </c>
      <c r="C3475">
        <v>112</v>
      </c>
      <c r="D3475" s="10">
        <v>90.74</v>
      </c>
      <c r="E3475" s="10">
        <v>63.12</v>
      </c>
      <c r="F3475" t="s">
        <v>108</v>
      </c>
      <c r="G3475" t="s">
        <v>109</v>
      </c>
    </row>
    <row r="3476" spans="1:7">
      <c r="A3476" t="s">
        <v>51</v>
      </c>
      <c r="B3476" s="1">
        <v>45250</v>
      </c>
      <c r="C3476">
        <v>152</v>
      </c>
      <c r="D3476" s="10">
        <v>39.51</v>
      </c>
      <c r="E3476" s="10">
        <v>52.54</v>
      </c>
      <c r="F3476" t="s">
        <v>107</v>
      </c>
      <c r="G3476" t="s">
        <v>110</v>
      </c>
    </row>
    <row r="3477" spans="1:7">
      <c r="A3477" t="s">
        <v>32</v>
      </c>
      <c r="B3477" s="1">
        <v>45169</v>
      </c>
      <c r="C3477">
        <v>146</v>
      </c>
      <c r="D3477" s="10">
        <v>87.19</v>
      </c>
      <c r="E3477" s="10">
        <v>57.51</v>
      </c>
      <c r="F3477" t="s">
        <v>107</v>
      </c>
      <c r="G3477" t="s">
        <v>110</v>
      </c>
    </row>
    <row r="3478" spans="1:7">
      <c r="A3478" t="s">
        <v>28</v>
      </c>
      <c r="B3478" s="1">
        <v>45661</v>
      </c>
      <c r="C3478">
        <v>11</v>
      </c>
      <c r="D3478" s="10">
        <v>52.25</v>
      </c>
      <c r="E3478" s="10">
        <v>29.74</v>
      </c>
      <c r="F3478" t="s">
        <v>107</v>
      </c>
      <c r="G3478" t="s">
        <v>110</v>
      </c>
    </row>
    <row r="3479" spans="1:7">
      <c r="A3479" t="s">
        <v>26</v>
      </c>
      <c r="B3479" s="1">
        <v>45216</v>
      </c>
      <c r="C3479">
        <v>218</v>
      </c>
      <c r="D3479" s="10">
        <v>87.54</v>
      </c>
      <c r="E3479" s="10">
        <v>103.27</v>
      </c>
      <c r="F3479" t="s">
        <v>107</v>
      </c>
      <c r="G3479" t="s">
        <v>109</v>
      </c>
    </row>
    <row r="3480" spans="1:7">
      <c r="A3480" t="s">
        <v>74</v>
      </c>
      <c r="B3480" s="1">
        <v>45447</v>
      </c>
      <c r="C3480">
        <v>71</v>
      </c>
      <c r="D3480" s="10">
        <v>47.61</v>
      </c>
      <c r="E3480" s="10">
        <v>95.57</v>
      </c>
      <c r="F3480" t="s">
        <v>108</v>
      </c>
      <c r="G3480" t="s">
        <v>110</v>
      </c>
    </row>
    <row r="3481" spans="1:7">
      <c r="A3481" t="s">
        <v>63</v>
      </c>
      <c r="B3481" s="1">
        <v>44987</v>
      </c>
      <c r="C3481">
        <v>11</v>
      </c>
      <c r="D3481" s="10">
        <v>48.28</v>
      </c>
      <c r="E3481" s="10">
        <v>105.37</v>
      </c>
      <c r="F3481" t="s">
        <v>108</v>
      </c>
      <c r="G3481" t="s">
        <v>110</v>
      </c>
    </row>
    <row r="3482" spans="1:7">
      <c r="A3482" t="s">
        <v>101</v>
      </c>
      <c r="B3482" s="1">
        <v>45367</v>
      </c>
      <c r="C3482">
        <v>143</v>
      </c>
      <c r="D3482" s="10">
        <v>15.02</v>
      </c>
      <c r="E3482" s="10">
        <v>81.33</v>
      </c>
      <c r="F3482" t="s">
        <v>107</v>
      </c>
      <c r="G3482" t="s">
        <v>110</v>
      </c>
    </row>
    <row r="3483" spans="1:7">
      <c r="A3483" t="s">
        <v>54</v>
      </c>
      <c r="B3483" s="1">
        <v>45529</v>
      </c>
      <c r="C3483">
        <v>213</v>
      </c>
      <c r="D3483" s="10">
        <v>62.07</v>
      </c>
      <c r="E3483" s="10">
        <v>52.8</v>
      </c>
      <c r="F3483" t="s">
        <v>108</v>
      </c>
      <c r="G3483" t="s">
        <v>109</v>
      </c>
    </row>
    <row r="3484" spans="1:7">
      <c r="A3484" t="s">
        <v>67</v>
      </c>
      <c r="B3484" s="1">
        <v>45433</v>
      </c>
      <c r="C3484">
        <v>56</v>
      </c>
      <c r="D3484" s="10">
        <v>26.95</v>
      </c>
      <c r="E3484" s="10">
        <v>58.02</v>
      </c>
      <c r="F3484" t="s">
        <v>107</v>
      </c>
      <c r="G3484" t="s">
        <v>109</v>
      </c>
    </row>
    <row r="3485" spans="1:7">
      <c r="A3485" t="s">
        <v>88</v>
      </c>
      <c r="B3485" s="1">
        <v>45616</v>
      </c>
      <c r="C3485">
        <v>18</v>
      </c>
      <c r="D3485" s="10">
        <v>16.690000000000001</v>
      </c>
      <c r="E3485" s="10">
        <v>53.53</v>
      </c>
      <c r="F3485" t="s">
        <v>107</v>
      </c>
      <c r="G3485" t="s">
        <v>110</v>
      </c>
    </row>
    <row r="3486" spans="1:7">
      <c r="A3486" t="s">
        <v>23</v>
      </c>
      <c r="B3486" s="1">
        <v>45086</v>
      </c>
      <c r="C3486">
        <v>244</v>
      </c>
      <c r="D3486" s="10">
        <v>51.65</v>
      </c>
      <c r="E3486" s="10">
        <v>92.65</v>
      </c>
      <c r="F3486" t="s">
        <v>107</v>
      </c>
      <c r="G3486" t="s">
        <v>110</v>
      </c>
    </row>
    <row r="3487" spans="1:7">
      <c r="A3487" t="s">
        <v>48</v>
      </c>
      <c r="B3487" s="1">
        <v>45247</v>
      </c>
      <c r="C3487">
        <v>227</v>
      </c>
      <c r="D3487" s="10">
        <v>98.8</v>
      </c>
      <c r="E3487" s="10">
        <v>71.27</v>
      </c>
      <c r="F3487" t="s">
        <v>108</v>
      </c>
      <c r="G3487" t="s">
        <v>109</v>
      </c>
    </row>
    <row r="3488" spans="1:7">
      <c r="A3488" t="s">
        <v>15</v>
      </c>
      <c r="B3488" s="1">
        <v>45654</v>
      </c>
      <c r="C3488">
        <v>252</v>
      </c>
      <c r="D3488" s="10">
        <v>45.45</v>
      </c>
      <c r="E3488" s="10">
        <v>64.97</v>
      </c>
      <c r="F3488" t="s">
        <v>107</v>
      </c>
      <c r="G3488" t="s">
        <v>110</v>
      </c>
    </row>
    <row r="3489" spans="1:7">
      <c r="A3489" t="s">
        <v>63</v>
      </c>
      <c r="B3489" s="1">
        <v>45624</v>
      </c>
      <c r="C3489">
        <v>59</v>
      </c>
      <c r="D3489" s="10">
        <v>97.29</v>
      </c>
      <c r="E3489" s="10">
        <v>66.349999999999994</v>
      </c>
      <c r="F3489" t="s">
        <v>108</v>
      </c>
      <c r="G3489" t="s">
        <v>110</v>
      </c>
    </row>
    <row r="3490" spans="1:7">
      <c r="A3490" t="s">
        <v>65</v>
      </c>
      <c r="B3490" s="1">
        <v>44994</v>
      </c>
      <c r="C3490">
        <v>101</v>
      </c>
      <c r="D3490" s="10">
        <v>89.76</v>
      </c>
      <c r="E3490" s="10">
        <v>78.930000000000007</v>
      </c>
      <c r="F3490" t="s">
        <v>107</v>
      </c>
      <c r="G3490" t="s">
        <v>110</v>
      </c>
    </row>
    <row r="3491" spans="1:7">
      <c r="A3491" t="s">
        <v>65</v>
      </c>
      <c r="B3491" s="1">
        <v>45492</v>
      </c>
      <c r="C3491">
        <v>293</v>
      </c>
      <c r="D3491" s="10">
        <v>44.51</v>
      </c>
      <c r="E3491" s="10">
        <v>97.68</v>
      </c>
      <c r="F3491" t="s">
        <v>107</v>
      </c>
      <c r="G3491" t="s">
        <v>110</v>
      </c>
    </row>
    <row r="3492" spans="1:7">
      <c r="A3492" t="s">
        <v>66</v>
      </c>
      <c r="B3492" s="1">
        <v>45516</v>
      </c>
      <c r="C3492">
        <v>242</v>
      </c>
      <c r="D3492" s="10">
        <v>92.24</v>
      </c>
      <c r="E3492" s="10">
        <v>35.93</v>
      </c>
      <c r="F3492" t="s">
        <v>107</v>
      </c>
      <c r="G3492" t="s">
        <v>110</v>
      </c>
    </row>
    <row r="3493" spans="1:7">
      <c r="A3493" t="s">
        <v>49</v>
      </c>
      <c r="B3493" s="1">
        <v>45335</v>
      </c>
      <c r="C3493">
        <v>50</v>
      </c>
      <c r="D3493" s="10">
        <v>12.56</v>
      </c>
      <c r="E3493" s="10">
        <v>110.08</v>
      </c>
      <c r="F3493" t="s">
        <v>107</v>
      </c>
      <c r="G3493" t="s">
        <v>109</v>
      </c>
    </row>
    <row r="3494" spans="1:7">
      <c r="A3494" t="s">
        <v>37</v>
      </c>
      <c r="B3494" s="1">
        <v>45347</v>
      </c>
      <c r="C3494">
        <v>251</v>
      </c>
      <c r="D3494" s="10">
        <v>32.1</v>
      </c>
      <c r="E3494" s="10">
        <v>80.19</v>
      </c>
      <c r="F3494" t="s">
        <v>108</v>
      </c>
      <c r="G3494" t="s">
        <v>109</v>
      </c>
    </row>
    <row r="3495" spans="1:7">
      <c r="A3495" t="s">
        <v>36</v>
      </c>
      <c r="B3495" s="1">
        <v>45424</v>
      </c>
      <c r="C3495">
        <v>112</v>
      </c>
      <c r="D3495" s="10">
        <v>41.25</v>
      </c>
      <c r="E3495" s="10">
        <v>68.27</v>
      </c>
      <c r="F3495" t="s">
        <v>107</v>
      </c>
      <c r="G3495" t="s">
        <v>110</v>
      </c>
    </row>
    <row r="3496" spans="1:7">
      <c r="A3496" t="s">
        <v>85</v>
      </c>
      <c r="B3496" s="1">
        <v>45084</v>
      </c>
      <c r="C3496">
        <v>189</v>
      </c>
      <c r="D3496" s="10">
        <v>57.77</v>
      </c>
      <c r="E3496" s="10">
        <v>50.71</v>
      </c>
      <c r="F3496" t="s">
        <v>107</v>
      </c>
      <c r="G3496" t="s">
        <v>110</v>
      </c>
    </row>
    <row r="3497" spans="1:7">
      <c r="A3497" t="s">
        <v>70</v>
      </c>
      <c r="B3497" s="1">
        <v>45231</v>
      </c>
      <c r="C3497">
        <v>159</v>
      </c>
      <c r="D3497" s="10">
        <v>91.7</v>
      </c>
      <c r="E3497" s="10">
        <v>60.48</v>
      </c>
      <c r="F3497" t="s">
        <v>107</v>
      </c>
      <c r="G3497" t="s">
        <v>109</v>
      </c>
    </row>
    <row r="3498" spans="1:7">
      <c r="A3498" t="s">
        <v>81</v>
      </c>
      <c r="B3498" s="1">
        <v>45471</v>
      </c>
      <c r="C3498">
        <v>194</v>
      </c>
      <c r="D3498" s="10">
        <v>13.56</v>
      </c>
      <c r="E3498" s="10">
        <v>82.47</v>
      </c>
      <c r="F3498" t="s">
        <v>107</v>
      </c>
      <c r="G3498" t="s">
        <v>109</v>
      </c>
    </row>
    <row r="3499" spans="1:7">
      <c r="A3499" t="s">
        <v>24</v>
      </c>
      <c r="B3499" s="1">
        <v>45443</v>
      </c>
      <c r="C3499">
        <v>20</v>
      </c>
      <c r="D3499" s="10">
        <v>17.61</v>
      </c>
      <c r="E3499" s="10">
        <v>28.57</v>
      </c>
      <c r="F3499" t="s">
        <v>107</v>
      </c>
      <c r="G3499" t="s">
        <v>110</v>
      </c>
    </row>
    <row r="3500" spans="1:7">
      <c r="A3500" t="s">
        <v>94</v>
      </c>
      <c r="B3500" s="1">
        <v>45678</v>
      </c>
      <c r="C3500">
        <v>173</v>
      </c>
      <c r="D3500" s="10">
        <v>34.130000000000003</v>
      </c>
      <c r="E3500" s="10">
        <v>53.49</v>
      </c>
      <c r="F3500" t="s">
        <v>107</v>
      </c>
      <c r="G3500" t="s">
        <v>109</v>
      </c>
    </row>
    <row r="3501" spans="1:7">
      <c r="A3501" t="s">
        <v>13</v>
      </c>
      <c r="B3501" s="1">
        <v>45620</v>
      </c>
      <c r="C3501">
        <v>170</v>
      </c>
      <c r="D3501" s="10">
        <v>55.24</v>
      </c>
      <c r="E3501" s="10">
        <v>99.77</v>
      </c>
      <c r="F3501" t="s">
        <v>108</v>
      </c>
      <c r="G3501" t="s">
        <v>110</v>
      </c>
    </row>
    <row r="3502" spans="1:7">
      <c r="A3502" t="s">
        <v>32</v>
      </c>
      <c r="B3502" s="1">
        <v>45016</v>
      </c>
      <c r="C3502">
        <v>112</v>
      </c>
      <c r="D3502" s="10">
        <v>42.31</v>
      </c>
      <c r="E3502" s="10">
        <v>16.34</v>
      </c>
      <c r="F3502" t="s">
        <v>107</v>
      </c>
      <c r="G3502" t="s">
        <v>110</v>
      </c>
    </row>
    <row r="3503" spans="1:7">
      <c r="A3503" t="s">
        <v>29</v>
      </c>
      <c r="B3503" s="1">
        <v>45476</v>
      </c>
      <c r="C3503">
        <v>103</v>
      </c>
      <c r="D3503" s="10">
        <v>50.27</v>
      </c>
      <c r="E3503" s="10">
        <v>87.34</v>
      </c>
      <c r="F3503" t="s">
        <v>108</v>
      </c>
      <c r="G3503" t="s">
        <v>110</v>
      </c>
    </row>
    <row r="3504" spans="1:7">
      <c r="A3504" t="s">
        <v>24</v>
      </c>
      <c r="B3504" s="1">
        <v>45294</v>
      </c>
      <c r="C3504">
        <v>264</v>
      </c>
      <c r="D3504" s="10">
        <v>62.37</v>
      </c>
      <c r="E3504" s="10">
        <v>109.85</v>
      </c>
      <c r="F3504" t="s">
        <v>107</v>
      </c>
      <c r="G3504" t="s">
        <v>109</v>
      </c>
    </row>
    <row r="3505" spans="1:7">
      <c r="A3505" t="s">
        <v>48</v>
      </c>
      <c r="B3505" s="1">
        <v>45685</v>
      </c>
      <c r="C3505">
        <v>23</v>
      </c>
      <c r="D3505" s="10">
        <v>24.57</v>
      </c>
      <c r="E3505" s="10">
        <v>97.18</v>
      </c>
      <c r="F3505" t="s">
        <v>108</v>
      </c>
      <c r="G3505" t="s">
        <v>109</v>
      </c>
    </row>
    <row r="3506" spans="1:7">
      <c r="A3506" t="s">
        <v>80</v>
      </c>
      <c r="B3506" s="1">
        <v>45496</v>
      </c>
      <c r="C3506">
        <v>200</v>
      </c>
      <c r="D3506" s="10">
        <v>12.17</v>
      </c>
      <c r="E3506" s="10">
        <v>61.63</v>
      </c>
      <c r="F3506" t="s">
        <v>107</v>
      </c>
      <c r="G3506" t="s">
        <v>110</v>
      </c>
    </row>
    <row r="3507" spans="1:7">
      <c r="A3507" t="s">
        <v>37</v>
      </c>
      <c r="B3507" s="1">
        <v>45395</v>
      </c>
      <c r="C3507">
        <v>55</v>
      </c>
      <c r="D3507" s="10">
        <v>25.01</v>
      </c>
      <c r="E3507" s="10">
        <v>101.3</v>
      </c>
      <c r="F3507" t="s">
        <v>108</v>
      </c>
      <c r="G3507" t="s">
        <v>110</v>
      </c>
    </row>
    <row r="3508" spans="1:7">
      <c r="A3508" t="s">
        <v>41</v>
      </c>
      <c r="B3508" s="1">
        <v>45264</v>
      </c>
      <c r="C3508">
        <v>128</v>
      </c>
      <c r="D3508" s="10">
        <v>17.239999999999998</v>
      </c>
      <c r="E3508" s="10">
        <v>92.92</v>
      </c>
      <c r="F3508" t="s">
        <v>108</v>
      </c>
      <c r="G3508" t="s">
        <v>110</v>
      </c>
    </row>
    <row r="3509" spans="1:7">
      <c r="A3509" t="s">
        <v>35</v>
      </c>
      <c r="B3509" s="1">
        <v>45165</v>
      </c>
      <c r="C3509">
        <v>15</v>
      </c>
      <c r="D3509" s="10">
        <v>40.61</v>
      </c>
      <c r="E3509" s="10">
        <v>41.89</v>
      </c>
      <c r="F3509" t="s">
        <v>108</v>
      </c>
      <c r="G3509" t="s">
        <v>109</v>
      </c>
    </row>
    <row r="3510" spans="1:7">
      <c r="A3510" t="s">
        <v>40</v>
      </c>
      <c r="B3510" s="1">
        <v>45235</v>
      </c>
      <c r="C3510">
        <v>23</v>
      </c>
      <c r="D3510" s="10">
        <v>46.33</v>
      </c>
      <c r="E3510" s="10">
        <v>99.56</v>
      </c>
      <c r="F3510" t="s">
        <v>107</v>
      </c>
      <c r="G3510" t="s">
        <v>109</v>
      </c>
    </row>
    <row r="3511" spans="1:7">
      <c r="A3511" t="s">
        <v>83</v>
      </c>
      <c r="B3511" s="1">
        <v>45486</v>
      </c>
      <c r="C3511">
        <v>177</v>
      </c>
      <c r="D3511" s="10">
        <v>72.95</v>
      </c>
      <c r="E3511" s="10">
        <v>26.77</v>
      </c>
      <c r="F3511" t="s">
        <v>108</v>
      </c>
      <c r="G3511" t="s">
        <v>110</v>
      </c>
    </row>
    <row r="3512" spans="1:7">
      <c r="A3512" t="s">
        <v>84</v>
      </c>
      <c r="B3512" s="1">
        <v>45459</v>
      </c>
      <c r="C3512">
        <v>296</v>
      </c>
      <c r="D3512" s="10">
        <v>69.48</v>
      </c>
      <c r="E3512" s="10">
        <v>106.31</v>
      </c>
      <c r="F3512" t="s">
        <v>108</v>
      </c>
      <c r="G3512" t="s">
        <v>109</v>
      </c>
    </row>
    <row r="3513" spans="1:7">
      <c r="A3513" t="s">
        <v>63</v>
      </c>
      <c r="B3513" s="1">
        <v>45233</v>
      </c>
      <c r="C3513">
        <v>17</v>
      </c>
      <c r="D3513" s="10">
        <v>20.32</v>
      </c>
      <c r="E3513" s="10">
        <v>99</v>
      </c>
      <c r="F3513" t="s">
        <v>108</v>
      </c>
      <c r="G3513" t="s">
        <v>110</v>
      </c>
    </row>
    <row r="3514" spans="1:7">
      <c r="A3514" t="s">
        <v>64</v>
      </c>
      <c r="B3514" s="1">
        <v>45647</v>
      </c>
      <c r="C3514">
        <v>200</v>
      </c>
      <c r="D3514" s="10">
        <v>61.24</v>
      </c>
      <c r="E3514" s="10">
        <v>67.06</v>
      </c>
      <c r="F3514" t="s">
        <v>107</v>
      </c>
      <c r="G3514" t="s">
        <v>110</v>
      </c>
    </row>
    <row r="3515" spans="1:7">
      <c r="A3515" t="s">
        <v>29</v>
      </c>
      <c r="B3515" s="1">
        <v>45455</v>
      </c>
      <c r="C3515">
        <v>139</v>
      </c>
      <c r="D3515" s="10">
        <v>46.7</v>
      </c>
      <c r="E3515" s="10">
        <v>22.36</v>
      </c>
      <c r="F3515" t="s">
        <v>107</v>
      </c>
      <c r="G3515" t="s">
        <v>109</v>
      </c>
    </row>
    <row r="3516" spans="1:7">
      <c r="A3516" t="s">
        <v>51</v>
      </c>
      <c r="B3516" s="1">
        <v>45346</v>
      </c>
      <c r="C3516">
        <v>212</v>
      </c>
      <c r="D3516" s="10">
        <v>61.29</v>
      </c>
      <c r="E3516" s="10">
        <v>21.17</v>
      </c>
      <c r="F3516" t="s">
        <v>108</v>
      </c>
      <c r="G3516" t="s">
        <v>109</v>
      </c>
    </row>
    <row r="3517" spans="1:7">
      <c r="A3517" t="s">
        <v>58</v>
      </c>
      <c r="B3517" s="1">
        <v>45389</v>
      </c>
      <c r="C3517">
        <v>48</v>
      </c>
      <c r="D3517" s="10">
        <v>60.69</v>
      </c>
      <c r="E3517" s="10">
        <v>36.880000000000003</v>
      </c>
      <c r="F3517" t="s">
        <v>108</v>
      </c>
      <c r="G3517" t="s">
        <v>110</v>
      </c>
    </row>
    <row r="3518" spans="1:7">
      <c r="A3518" t="s">
        <v>32</v>
      </c>
      <c r="B3518" s="1">
        <v>45511</v>
      </c>
      <c r="C3518">
        <v>177</v>
      </c>
      <c r="D3518" s="10">
        <v>91.29</v>
      </c>
      <c r="E3518" s="10">
        <v>59.19</v>
      </c>
      <c r="F3518" t="s">
        <v>108</v>
      </c>
      <c r="G3518" t="s">
        <v>110</v>
      </c>
    </row>
    <row r="3519" spans="1:7">
      <c r="A3519" t="s">
        <v>86</v>
      </c>
      <c r="B3519" s="1">
        <v>45058</v>
      </c>
      <c r="C3519">
        <v>28</v>
      </c>
      <c r="D3519" s="10">
        <v>74.84</v>
      </c>
      <c r="E3519" s="10">
        <v>96.48</v>
      </c>
      <c r="F3519" t="s">
        <v>108</v>
      </c>
      <c r="G3519" t="s">
        <v>110</v>
      </c>
    </row>
    <row r="3520" spans="1:7">
      <c r="A3520" t="s">
        <v>100</v>
      </c>
      <c r="B3520" s="1">
        <v>45054</v>
      </c>
      <c r="C3520">
        <v>255</v>
      </c>
      <c r="D3520" s="10">
        <v>78.39</v>
      </c>
      <c r="E3520" s="10">
        <v>44.93</v>
      </c>
      <c r="F3520" t="s">
        <v>108</v>
      </c>
      <c r="G3520" t="s">
        <v>110</v>
      </c>
    </row>
    <row r="3521" spans="1:7">
      <c r="A3521" t="s">
        <v>21</v>
      </c>
      <c r="B3521" s="1">
        <v>45513</v>
      </c>
      <c r="C3521">
        <v>188</v>
      </c>
      <c r="D3521" s="10">
        <v>81.36</v>
      </c>
      <c r="E3521" s="10">
        <v>105.1</v>
      </c>
      <c r="F3521" t="s">
        <v>108</v>
      </c>
      <c r="G3521" t="s">
        <v>109</v>
      </c>
    </row>
    <row r="3522" spans="1:7">
      <c r="A3522" t="s">
        <v>20</v>
      </c>
      <c r="B3522" s="1">
        <v>45457</v>
      </c>
      <c r="C3522">
        <v>253</v>
      </c>
      <c r="D3522" s="10">
        <v>34.840000000000003</v>
      </c>
      <c r="E3522" s="10">
        <v>46.96</v>
      </c>
      <c r="F3522" t="s">
        <v>108</v>
      </c>
      <c r="G3522" t="s">
        <v>110</v>
      </c>
    </row>
    <row r="3523" spans="1:7">
      <c r="A3523" t="s">
        <v>25</v>
      </c>
      <c r="B3523" s="1">
        <v>44998</v>
      </c>
      <c r="C3523">
        <v>7</v>
      </c>
      <c r="D3523" s="10">
        <v>79.38</v>
      </c>
      <c r="E3523" s="10">
        <v>69.7</v>
      </c>
      <c r="F3523" t="s">
        <v>108</v>
      </c>
      <c r="G3523" t="s">
        <v>110</v>
      </c>
    </row>
    <row r="3524" spans="1:7">
      <c r="A3524" t="s">
        <v>73</v>
      </c>
      <c r="B3524" s="1">
        <v>45253</v>
      </c>
      <c r="C3524">
        <v>181</v>
      </c>
      <c r="D3524" s="10">
        <v>74.75</v>
      </c>
      <c r="E3524" s="10">
        <v>81.42</v>
      </c>
      <c r="F3524" t="s">
        <v>107</v>
      </c>
      <c r="G3524" t="s">
        <v>109</v>
      </c>
    </row>
    <row r="3525" spans="1:7">
      <c r="A3525" t="s">
        <v>35</v>
      </c>
      <c r="B3525" s="1">
        <v>45194</v>
      </c>
      <c r="C3525">
        <v>139</v>
      </c>
      <c r="D3525" s="10">
        <v>38.61</v>
      </c>
      <c r="E3525" s="10">
        <v>79.739999999999995</v>
      </c>
      <c r="F3525" t="s">
        <v>108</v>
      </c>
      <c r="G3525" t="s">
        <v>109</v>
      </c>
    </row>
    <row r="3526" spans="1:7">
      <c r="A3526" t="s">
        <v>28</v>
      </c>
      <c r="B3526" s="1">
        <v>45677</v>
      </c>
      <c r="C3526">
        <v>217</v>
      </c>
      <c r="D3526" s="10">
        <v>47.41</v>
      </c>
      <c r="E3526" s="10">
        <v>59.5</v>
      </c>
      <c r="F3526" t="s">
        <v>107</v>
      </c>
      <c r="G3526" t="s">
        <v>110</v>
      </c>
    </row>
    <row r="3527" spans="1:7">
      <c r="A3527" t="s">
        <v>97</v>
      </c>
      <c r="B3527" s="1">
        <v>45324</v>
      </c>
      <c r="C3527">
        <v>220</v>
      </c>
      <c r="D3527" s="10">
        <v>37.74</v>
      </c>
      <c r="E3527" s="10">
        <v>107.24</v>
      </c>
      <c r="F3527" t="s">
        <v>107</v>
      </c>
      <c r="G3527" t="s">
        <v>109</v>
      </c>
    </row>
    <row r="3528" spans="1:7">
      <c r="A3528" t="s">
        <v>90</v>
      </c>
      <c r="B3528" s="1">
        <v>45282</v>
      </c>
      <c r="C3528">
        <v>16</v>
      </c>
      <c r="D3528" s="10">
        <v>49.01</v>
      </c>
      <c r="E3528" s="10">
        <v>75.41</v>
      </c>
      <c r="F3528" t="s">
        <v>107</v>
      </c>
      <c r="G3528" t="s">
        <v>109</v>
      </c>
    </row>
    <row r="3529" spans="1:7">
      <c r="A3529" t="s">
        <v>10</v>
      </c>
      <c r="B3529" s="1">
        <v>45321</v>
      </c>
      <c r="C3529">
        <v>152</v>
      </c>
      <c r="D3529" s="10">
        <v>67.040000000000006</v>
      </c>
      <c r="E3529" s="10">
        <v>89.13</v>
      </c>
      <c r="F3529" t="s">
        <v>108</v>
      </c>
      <c r="G3529" t="s">
        <v>109</v>
      </c>
    </row>
    <row r="3530" spans="1:7">
      <c r="A3530" t="s">
        <v>81</v>
      </c>
      <c r="B3530" s="1">
        <v>45389</v>
      </c>
      <c r="C3530">
        <v>248</v>
      </c>
      <c r="D3530" s="10">
        <v>31.75</v>
      </c>
      <c r="E3530" s="10">
        <v>27.89</v>
      </c>
      <c r="F3530" t="s">
        <v>107</v>
      </c>
      <c r="G3530" t="s">
        <v>109</v>
      </c>
    </row>
    <row r="3531" spans="1:7">
      <c r="A3531" t="s">
        <v>78</v>
      </c>
      <c r="B3531" s="1">
        <v>45457</v>
      </c>
      <c r="C3531">
        <v>162</v>
      </c>
      <c r="D3531" s="10">
        <v>99.22</v>
      </c>
      <c r="E3531" s="10">
        <v>105.56</v>
      </c>
      <c r="F3531" t="s">
        <v>108</v>
      </c>
      <c r="G3531" t="s">
        <v>110</v>
      </c>
    </row>
    <row r="3532" spans="1:7">
      <c r="A3532" t="s">
        <v>11</v>
      </c>
      <c r="B3532" s="1">
        <v>45362</v>
      </c>
      <c r="C3532">
        <v>300</v>
      </c>
      <c r="D3532" s="10">
        <v>80.78</v>
      </c>
      <c r="E3532" s="10">
        <v>73.66</v>
      </c>
      <c r="F3532" t="s">
        <v>108</v>
      </c>
      <c r="G3532" t="s">
        <v>109</v>
      </c>
    </row>
    <row r="3533" spans="1:7">
      <c r="A3533" t="s">
        <v>22</v>
      </c>
      <c r="B3533" s="1">
        <v>45094</v>
      </c>
      <c r="C3533">
        <v>277</v>
      </c>
      <c r="D3533" s="10">
        <v>81.400000000000006</v>
      </c>
      <c r="E3533" s="10">
        <v>32.79</v>
      </c>
      <c r="F3533" t="s">
        <v>108</v>
      </c>
      <c r="G3533" t="s">
        <v>110</v>
      </c>
    </row>
    <row r="3534" spans="1:7">
      <c r="A3534" t="s">
        <v>76</v>
      </c>
      <c r="B3534" s="1">
        <v>45448</v>
      </c>
      <c r="C3534">
        <v>240</v>
      </c>
      <c r="D3534" s="10">
        <v>81.77</v>
      </c>
      <c r="E3534" s="10">
        <v>73.17</v>
      </c>
      <c r="F3534" t="s">
        <v>108</v>
      </c>
      <c r="G3534" t="s">
        <v>109</v>
      </c>
    </row>
    <row r="3535" spans="1:7">
      <c r="A3535" t="s">
        <v>26</v>
      </c>
      <c r="B3535" s="1">
        <v>45490</v>
      </c>
      <c r="C3535">
        <v>160</v>
      </c>
      <c r="D3535" s="10">
        <v>24.85</v>
      </c>
      <c r="E3535" s="10">
        <v>34.64</v>
      </c>
      <c r="F3535" t="s">
        <v>107</v>
      </c>
      <c r="G3535" t="s">
        <v>110</v>
      </c>
    </row>
    <row r="3536" spans="1:7">
      <c r="A3536" t="s">
        <v>97</v>
      </c>
      <c r="B3536" s="1">
        <v>45013</v>
      </c>
      <c r="C3536">
        <v>295</v>
      </c>
      <c r="D3536" s="10">
        <v>85.05</v>
      </c>
      <c r="E3536" s="10">
        <v>63.41</v>
      </c>
      <c r="F3536" t="s">
        <v>107</v>
      </c>
      <c r="G3536" t="s">
        <v>109</v>
      </c>
    </row>
    <row r="3537" spans="1:7">
      <c r="A3537" t="s">
        <v>48</v>
      </c>
      <c r="B3537" s="1">
        <v>45303</v>
      </c>
      <c r="C3537">
        <v>133</v>
      </c>
      <c r="D3537" s="10">
        <v>26.09</v>
      </c>
      <c r="E3537" s="10">
        <v>33.43</v>
      </c>
      <c r="F3537" t="s">
        <v>107</v>
      </c>
      <c r="G3537" t="s">
        <v>110</v>
      </c>
    </row>
    <row r="3538" spans="1:7">
      <c r="A3538" t="s">
        <v>91</v>
      </c>
      <c r="B3538" s="1">
        <v>45354</v>
      </c>
      <c r="C3538">
        <v>266</v>
      </c>
      <c r="D3538" s="10">
        <v>87.29</v>
      </c>
      <c r="E3538" s="10">
        <v>31.59</v>
      </c>
      <c r="F3538" t="s">
        <v>108</v>
      </c>
      <c r="G3538" t="s">
        <v>109</v>
      </c>
    </row>
    <row r="3539" spans="1:7">
      <c r="A3539" t="s">
        <v>25</v>
      </c>
      <c r="B3539" s="1">
        <v>45668</v>
      </c>
      <c r="C3539">
        <v>32</v>
      </c>
      <c r="D3539" s="10">
        <v>88.37</v>
      </c>
      <c r="E3539" s="10">
        <v>69.900000000000006</v>
      </c>
      <c r="F3539" t="s">
        <v>107</v>
      </c>
      <c r="G3539" t="s">
        <v>110</v>
      </c>
    </row>
    <row r="3540" spans="1:7">
      <c r="A3540" t="s">
        <v>41</v>
      </c>
      <c r="B3540" s="1">
        <v>45521</v>
      </c>
      <c r="C3540">
        <v>103</v>
      </c>
      <c r="D3540" s="10">
        <v>44.9</v>
      </c>
      <c r="E3540" s="10">
        <v>50.19</v>
      </c>
      <c r="F3540" t="s">
        <v>107</v>
      </c>
      <c r="G3540" t="s">
        <v>110</v>
      </c>
    </row>
    <row r="3541" spans="1:7">
      <c r="A3541" t="s">
        <v>76</v>
      </c>
      <c r="B3541" s="1">
        <v>45438</v>
      </c>
      <c r="C3541">
        <v>196</v>
      </c>
      <c r="D3541" s="10">
        <v>52.2</v>
      </c>
      <c r="E3541" s="10">
        <v>32.090000000000003</v>
      </c>
      <c r="F3541" t="s">
        <v>108</v>
      </c>
      <c r="G3541" t="s">
        <v>109</v>
      </c>
    </row>
    <row r="3542" spans="1:7">
      <c r="A3542" t="s">
        <v>11</v>
      </c>
      <c r="B3542" s="1">
        <v>45620</v>
      </c>
      <c r="C3542">
        <v>209</v>
      </c>
      <c r="D3542" s="10">
        <v>92.08</v>
      </c>
      <c r="E3542" s="10">
        <v>101.06</v>
      </c>
      <c r="F3542" t="s">
        <v>108</v>
      </c>
      <c r="G3542" t="s">
        <v>109</v>
      </c>
    </row>
    <row r="3543" spans="1:7">
      <c r="A3543" t="s">
        <v>34</v>
      </c>
      <c r="B3543" s="1">
        <v>45122</v>
      </c>
      <c r="C3543">
        <v>85</v>
      </c>
      <c r="D3543" s="10">
        <v>97.76</v>
      </c>
      <c r="E3543" s="10">
        <v>35.42</v>
      </c>
      <c r="F3543" t="s">
        <v>108</v>
      </c>
      <c r="G3543" t="s">
        <v>109</v>
      </c>
    </row>
    <row r="3544" spans="1:7">
      <c r="A3544" t="s">
        <v>106</v>
      </c>
      <c r="B3544" s="1">
        <v>45589</v>
      </c>
      <c r="C3544">
        <v>167</v>
      </c>
      <c r="D3544" s="10">
        <v>16.21</v>
      </c>
      <c r="E3544" s="10">
        <v>56.36</v>
      </c>
      <c r="F3544" t="s">
        <v>108</v>
      </c>
      <c r="G3544" t="s">
        <v>110</v>
      </c>
    </row>
    <row r="3545" spans="1:7">
      <c r="A3545" t="s">
        <v>46</v>
      </c>
      <c r="B3545" s="1">
        <v>44992</v>
      </c>
      <c r="C3545">
        <v>217</v>
      </c>
      <c r="D3545" s="10">
        <v>76.7</v>
      </c>
      <c r="E3545" s="10">
        <v>43.25</v>
      </c>
      <c r="F3545" t="s">
        <v>107</v>
      </c>
      <c r="G3545" t="s">
        <v>110</v>
      </c>
    </row>
    <row r="3546" spans="1:7">
      <c r="A3546" t="s">
        <v>79</v>
      </c>
      <c r="B3546" s="1">
        <v>45310</v>
      </c>
      <c r="C3546">
        <v>121</v>
      </c>
      <c r="D3546" s="10">
        <v>78.56</v>
      </c>
      <c r="E3546" s="10">
        <v>33.15</v>
      </c>
      <c r="F3546" t="s">
        <v>108</v>
      </c>
      <c r="G3546" t="s">
        <v>110</v>
      </c>
    </row>
    <row r="3547" spans="1:7">
      <c r="A3547" t="s">
        <v>34</v>
      </c>
      <c r="B3547" s="1">
        <v>45510</v>
      </c>
      <c r="C3547">
        <v>158</v>
      </c>
      <c r="D3547" s="10">
        <v>70.52</v>
      </c>
      <c r="E3547" s="10">
        <v>71.56</v>
      </c>
      <c r="F3547" t="s">
        <v>107</v>
      </c>
      <c r="G3547" t="s">
        <v>109</v>
      </c>
    </row>
    <row r="3548" spans="1:7">
      <c r="A3548" t="s">
        <v>101</v>
      </c>
      <c r="B3548" s="1">
        <v>45242</v>
      </c>
      <c r="C3548">
        <v>10</v>
      </c>
      <c r="D3548" s="10">
        <v>51.23</v>
      </c>
      <c r="E3548" s="10">
        <v>44.86</v>
      </c>
      <c r="F3548" t="s">
        <v>108</v>
      </c>
      <c r="G3548" t="s">
        <v>110</v>
      </c>
    </row>
    <row r="3549" spans="1:7">
      <c r="A3549" t="s">
        <v>39</v>
      </c>
      <c r="B3549" s="1">
        <v>45036</v>
      </c>
      <c r="C3549">
        <v>11</v>
      </c>
      <c r="D3549" s="10">
        <v>86.16</v>
      </c>
      <c r="E3549" s="10">
        <v>55.74</v>
      </c>
      <c r="F3549" t="s">
        <v>108</v>
      </c>
      <c r="G3549" t="s">
        <v>109</v>
      </c>
    </row>
    <row r="3550" spans="1:7">
      <c r="A3550" t="s">
        <v>85</v>
      </c>
      <c r="B3550" s="1">
        <v>45008</v>
      </c>
      <c r="C3550">
        <v>41</v>
      </c>
      <c r="D3550" s="10">
        <v>48.68</v>
      </c>
      <c r="E3550" s="10">
        <v>92.11</v>
      </c>
      <c r="F3550" t="s">
        <v>108</v>
      </c>
      <c r="G3550" t="s">
        <v>109</v>
      </c>
    </row>
    <row r="3551" spans="1:7">
      <c r="A3551" t="s">
        <v>12</v>
      </c>
      <c r="B3551" s="1">
        <v>45653</v>
      </c>
      <c r="C3551">
        <v>1</v>
      </c>
      <c r="D3551" s="10">
        <v>63.58</v>
      </c>
      <c r="E3551" s="10">
        <v>51.63</v>
      </c>
      <c r="F3551" t="s">
        <v>108</v>
      </c>
      <c r="G3551" t="s">
        <v>109</v>
      </c>
    </row>
    <row r="3552" spans="1:7">
      <c r="A3552" t="s">
        <v>91</v>
      </c>
      <c r="B3552" s="1">
        <v>45358</v>
      </c>
      <c r="C3552">
        <v>105</v>
      </c>
      <c r="D3552" s="10">
        <v>17.37</v>
      </c>
      <c r="E3552" s="10">
        <v>93.7</v>
      </c>
      <c r="F3552" t="s">
        <v>107</v>
      </c>
      <c r="G3552" t="s">
        <v>109</v>
      </c>
    </row>
    <row r="3553" spans="1:7">
      <c r="A3553" t="s">
        <v>79</v>
      </c>
      <c r="B3553" s="1">
        <v>45269</v>
      </c>
      <c r="C3553">
        <v>184</v>
      </c>
      <c r="D3553" s="10">
        <v>19.89</v>
      </c>
      <c r="E3553" s="10">
        <v>30.08</v>
      </c>
      <c r="F3553" t="s">
        <v>108</v>
      </c>
      <c r="G3553" t="s">
        <v>110</v>
      </c>
    </row>
    <row r="3554" spans="1:7">
      <c r="A3554" t="s">
        <v>70</v>
      </c>
      <c r="B3554" s="1">
        <v>45016</v>
      </c>
      <c r="C3554">
        <v>35</v>
      </c>
      <c r="D3554" s="10">
        <v>92.49</v>
      </c>
      <c r="E3554" s="10">
        <v>18.78</v>
      </c>
      <c r="F3554" t="s">
        <v>108</v>
      </c>
      <c r="G3554" t="s">
        <v>110</v>
      </c>
    </row>
    <row r="3555" spans="1:7">
      <c r="A3555" t="s">
        <v>28</v>
      </c>
      <c r="B3555" s="1">
        <v>45577</v>
      </c>
      <c r="C3555">
        <v>197</v>
      </c>
      <c r="D3555" s="10">
        <v>97.04</v>
      </c>
      <c r="E3555" s="10">
        <v>60.37</v>
      </c>
      <c r="F3555" t="s">
        <v>107</v>
      </c>
      <c r="G3555" t="s">
        <v>110</v>
      </c>
    </row>
    <row r="3556" spans="1:7">
      <c r="A3556" t="s">
        <v>71</v>
      </c>
      <c r="B3556" s="1">
        <v>44988</v>
      </c>
      <c r="C3556">
        <v>33</v>
      </c>
      <c r="D3556" s="10">
        <v>80.930000000000007</v>
      </c>
      <c r="E3556" s="10">
        <v>108.19</v>
      </c>
      <c r="F3556" t="s">
        <v>107</v>
      </c>
      <c r="G3556" t="s">
        <v>109</v>
      </c>
    </row>
    <row r="3557" spans="1:7">
      <c r="A3557" t="s">
        <v>91</v>
      </c>
      <c r="B3557" s="1">
        <v>45052</v>
      </c>
      <c r="C3557">
        <v>54</v>
      </c>
      <c r="D3557" s="10">
        <v>98.6</v>
      </c>
      <c r="E3557" s="10">
        <v>39.01</v>
      </c>
      <c r="F3557" t="s">
        <v>108</v>
      </c>
      <c r="G3557" t="s">
        <v>109</v>
      </c>
    </row>
    <row r="3558" spans="1:7">
      <c r="A3558" t="s">
        <v>89</v>
      </c>
      <c r="B3558" s="1">
        <v>45044</v>
      </c>
      <c r="C3558">
        <v>14</v>
      </c>
      <c r="D3558" s="10">
        <v>18.78</v>
      </c>
      <c r="E3558" s="10">
        <v>78</v>
      </c>
      <c r="F3558" t="s">
        <v>108</v>
      </c>
      <c r="G3558" t="s">
        <v>109</v>
      </c>
    </row>
    <row r="3559" spans="1:7">
      <c r="A3559" t="s">
        <v>102</v>
      </c>
      <c r="B3559" s="1">
        <v>45238</v>
      </c>
      <c r="C3559">
        <v>282</v>
      </c>
      <c r="D3559" s="10">
        <v>81.209999999999994</v>
      </c>
      <c r="E3559" s="10">
        <v>57.31</v>
      </c>
      <c r="F3559" t="s">
        <v>107</v>
      </c>
      <c r="G3559" t="s">
        <v>110</v>
      </c>
    </row>
    <row r="3560" spans="1:7">
      <c r="A3560" t="s">
        <v>47</v>
      </c>
      <c r="B3560" s="1">
        <v>45526</v>
      </c>
      <c r="C3560">
        <v>283</v>
      </c>
      <c r="D3560" s="10">
        <v>63.4</v>
      </c>
      <c r="E3560" s="10">
        <v>75.319999999999993</v>
      </c>
      <c r="F3560" t="s">
        <v>108</v>
      </c>
      <c r="G3560" t="s">
        <v>110</v>
      </c>
    </row>
    <row r="3561" spans="1:7">
      <c r="A3561" t="s">
        <v>34</v>
      </c>
      <c r="B3561" s="1">
        <v>45428</v>
      </c>
      <c r="C3561">
        <v>197</v>
      </c>
      <c r="D3561" s="10">
        <v>14.6</v>
      </c>
      <c r="E3561" s="10">
        <v>95.19</v>
      </c>
      <c r="F3561" t="s">
        <v>107</v>
      </c>
      <c r="G3561" t="s">
        <v>109</v>
      </c>
    </row>
    <row r="3562" spans="1:7">
      <c r="A3562" t="s">
        <v>28</v>
      </c>
      <c r="B3562" s="1">
        <v>45549</v>
      </c>
      <c r="C3562">
        <v>180</v>
      </c>
      <c r="D3562" s="10">
        <v>62.65</v>
      </c>
      <c r="E3562" s="10">
        <v>92.66</v>
      </c>
      <c r="F3562" t="s">
        <v>107</v>
      </c>
      <c r="G3562" t="s">
        <v>109</v>
      </c>
    </row>
    <row r="3563" spans="1:7">
      <c r="A3563" t="s">
        <v>94</v>
      </c>
      <c r="B3563" s="1">
        <v>45346</v>
      </c>
      <c r="C3563">
        <v>65</v>
      </c>
      <c r="D3563" s="10">
        <v>35.96</v>
      </c>
      <c r="E3563" s="10">
        <v>54.89</v>
      </c>
      <c r="F3563" t="s">
        <v>107</v>
      </c>
      <c r="G3563" t="s">
        <v>110</v>
      </c>
    </row>
    <row r="3564" spans="1:7">
      <c r="A3564" t="s">
        <v>102</v>
      </c>
      <c r="B3564" s="1">
        <v>45694</v>
      </c>
      <c r="C3564">
        <v>53</v>
      </c>
      <c r="D3564" s="10">
        <v>10.18</v>
      </c>
      <c r="E3564" s="10">
        <v>74.94</v>
      </c>
      <c r="F3564" t="s">
        <v>107</v>
      </c>
      <c r="G3564" t="s">
        <v>110</v>
      </c>
    </row>
    <row r="3565" spans="1:7">
      <c r="A3565" t="s">
        <v>41</v>
      </c>
      <c r="B3565" s="1">
        <v>45577</v>
      </c>
      <c r="C3565">
        <v>274</v>
      </c>
      <c r="D3565" s="10">
        <v>80.040000000000006</v>
      </c>
      <c r="E3565" s="10">
        <v>47.89</v>
      </c>
      <c r="F3565" t="s">
        <v>108</v>
      </c>
      <c r="G3565" t="s">
        <v>110</v>
      </c>
    </row>
    <row r="3566" spans="1:7">
      <c r="A3566" t="s">
        <v>46</v>
      </c>
      <c r="B3566" s="1">
        <v>45410</v>
      </c>
      <c r="C3566">
        <v>259</v>
      </c>
      <c r="D3566" s="10">
        <v>92.44</v>
      </c>
      <c r="E3566" s="10">
        <v>64.400000000000006</v>
      </c>
      <c r="F3566" t="s">
        <v>108</v>
      </c>
      <c r="G3566" t="s">
        <v>109</v>
      </c>
    </row>
    <row r="3567" spans="1:7">
      <c r="A3567" t="s">
        <v>44</v>
      </c>
      <c r="B3567" s="1">
        <v>45316</v>
      </c>
      <c r="C3567">
        <v>206</v>
      </c>
      <c r="D3567" s="10">
        <v>53.91</v>
      </c>
      <c r="E3567" s="10">
        <v>81.28</v>
      </c>
      <c r="F3567" t="s">
        <v>107</v>
      </c>
      <c r="G3567" t="s">
        <v>110</v>
      </c>
    </row>
    <row r="3568" spans="1:7">
      <c r="A3568" t="s">
        <v>86</v>
      </c>
      <c r="B3568" s="1">
        <v>45481</v>
      </c>
      <c r="C3568">
        <v>117</v>
      </c>
      <c r="D3568" s="10">
        <v>99.37</v>
      </c>
      <c r="E3568" s="10">
        <v>70.650000000000006</v>
      </c>
      <c r="F3568" t="s">
        <v>108</v>
      </c>
      <c r="G3568" t="s">
        <v>110</v>
      </c>
    </row>
    <row r="3569" spans="1:7">
      <c r="A3569" t="s">
        <v>106</v>
      </c>
      <c r="B3569" s="1">
        <v>45542</v>
      </c>
      <c r="C3569">
        <v>140</v>
      </c>
      <c r="D3569" s="10">
        <v>11.34</v>
      </c>
      <c r="E3569" s="10">
        <v>41.29</v>
      </c>
      <c r="F3569" t="s">
        <v>107</v>
      </c>
      <c r="G3569" t="s">
        <v>109</v>
      </c>
    </row>
    <row r="3570" spans="1:7">
      <c r="A3570" t="s">
        <v>63</v>
      </c>
      <c r="B3570" s="1">
        <v>45478</v>
      </c>
      <c r="C3570">
        <v>133</v>
      </c>
      <c r="D3570" s="10">
        <v>17.97</v>
      </c>
      <c r="E3570" s="10">
        <v>36.880000000000003</v>
      </c>
      <c r="F3570" t="s">
        <v>108</v>
      </c>
      <c r="G3570" t="s">
        <v>109</v>
      </c>
    </row>
    <row r="3571" spans="1:7">
      <c r="A3571" t="s">
        <v>33</v>
      </c>
      <c r="B3571" s="1">
        <v>45140</v>
      </c>
      <c r="C3571">
        <v>293</v>
      </c>
      <c r="D3571" s="10">
        <v>64.290000000000006</v>
      </c>
      <c r="E3571" s="10">
        <v>55.33</v>
      </c>
      <c r="F3571" t="s">
        <v>108</v>
      </c>
      <c r="G3571" t="s">
        <v>110</v>
      </c>
    </row>
    <row r="3572" spans="1:7">
      <c r="A3572" t="s">
        <v>87</v>
      </c>
      <c r="B3572" s="1">
        <v>45447</v>
      </c>
      <c r="C3572">
        <v>291</v>
      </c>
      <c r="D3572" s="10">
        <v>19.66</v>
      </c>
      <c r="E3572" s="10">
        <v>38.200000000000003</v>
      </c>
      <c r="F3572" t="s">
        <v>108</v>
      </c>
      <c r="G3572" t="s">
        <v>109</v>
      </c>
    </row>
    <row r="3573" spans="1:7">
      <c r="A3573" t="s">
        <v>13</v>
      </c>
      <c r="B3573" s="1">
        <v>45419</v>
      </c>
      <c r="C3573">
        <v>187</v>
      </c>
      <c r="D3573" s="10">
        <v>71.37</v>
      </c>
      <c r="E3573" s="10">
        <v>96.88</v>
      </c>
      <c r="F3573" t="s">
        <v>107</v>
      </c>
      <c r="G3573" t="s">
        <v>109</v>
      </c>
    </row>
    <row r="3574" spans="1:7">
      <c r="A3574" t="s">
        <v>73</v>
      </c>
      <c r="B3574" s="1">
        <v>45361</v>
      </c>
      <c r="C3574">
        <v>20</v>
      </c>
      <c r="D3574" s="10">
        <v>22.35</v>
      </c>
      <c r="E3574" s="10">
        <v>103.18</v>
      </c>
      <c r="F3574" t="s">
        <v>107</v>
      </c>
      <c r="G3574" t="s">
        <v>110</v>
      </c>
    </row>
    <row r="3575" spans="1:7">
      <c r="A3575" t="s">
        <v>54</v>
      </c>
      <c r="B3575" s="1">
        <v>45409</v>
      </c>
      <c r="C3575">
        <v>14</v>
      </c>
      <c r="D3575" s="10">
        <v>30.72</v>
      </c>
      <c r="E3575" s="10">
        <v>100.21</v>
      </c>
      <c r="F3575" t="s">
        <v>108</v>
      </c>
      <c r="G3575" t="s">
        <v>110</v>
      </c>
    </row>
    <row r="3576" spans="1:7">
      <c r="A3576" t="s">
        <v>39</v>
      </c>
      <c r="B3576" s="1">
        <v>45279</v>
      </c>
      <c r="C3576">
        <v>48</v>
      </c>
      <c r="D3576" s="10">
        <v>77.790000000000006</v>
      </c>
      <c r="E3576" s="10">
        <v>29.43</v>
      </c>
      <c r="F3576" t="s">
        <v>108</v>
      </c>
      <c r="G3576" t="s">
        <v>109</v>
      </c>
    </row>
    <row r="3577" spans="1:7">
      <c r="A3577" t="s">
        <v>55</v>
      </c>
      <c r="B3577" s="1">
        <v>45623</v>
      </c>
      <c r="C3577">
        <v>116</v>
      </c>
      <c r="D3577" s="10">
        <v>73.7</v>
      </c>
      <c r="E3577" s="10">
        <v>46.23</v>
      </c>
      <c r="F3577" t="s">
        <v>108</v>
      </c>
      <c r="G3577" t="s">
        <v>109</v>
      </c>
    </row>
    <row r="3578" spans="1:7">
      <c r="A3578" t="s">
        <v>35</v>
      </c>
      <c r="B3578" s="1">
        <v>45335</v>
      </c>
      <c r="C3578">
        <v>189</v>
      </c>
      <c r="D3578" s="10">
        <v>47.54</v>
      </c>
      <c r="E3578" s="10">
        <v>75.89</v>
      </c>
      <c r="F3578" t="s">
        <v>107</v>
      </c>
      <c r="G3578" t="s">
        <v>109</v>
      </c>
    </row>
    <row r="3579" spans="1:7">
      <c r="A3579" t="s">
        <v>35</v>
      </c>
      <c r="B3579" s="1">
        <v>45018</v>
      </c>
      <c r="C3579">
        <v>283</v>
      </c>
      <c r="D3579" s="10">
        <v>43.98</v>
      </c>
      <c r="E3579" s="10">
        <v>41.32</v>
      </c>
      <c r="F3579" t="s">
        <v>107</v>
      </c>
      <c r="G3579" t="s">
        <v>109</v>
      </c>
    </row>
    <row r="3580" spans="1:7">
      <c r="A3580" t="s">
        <v>97</v>
      </c>
      <c r="B3580" s="1">
        <v>44978</v>
      </c>
      <c r="C3580">
        <v>243</v>
      </c>
      <c r="D3580" s="10">
        <v>25.72</v>
      </c>
      <c r="E3580" s="10">
        <v>76.319999999999993</v>
      </c>
      <c r="F3580" t="s">
        <v>107</v>
      </c>
      <c r="G3580" t="s">
        <v>110</v>
      </c>
    </row>
    <row r="3581" spans="1:7">
      <c r="A3581" t="s">
        <v>100</v>
      </c>
      <c r="B3581" s="1">
        <v>45207</v>
      </c>
      <c r="C3581">
        <v>202</v>
      </c>
      <c r="D3581" s="10">
        <v>42.72</v>
      </c>
      <c r="E3581" s="10">
        <v>51.36</v>
      </c>
      <c r="F3581" t="s">
        <v>108</v>
      </c>
      <c r="G3581" t="s">
        <v>109</v>
      </c>
    </row>
    <row r="3582" spans="1:7">
      <c r="A3582" t="s">
        <v>99</v>
      </c>
      <c r="B3582" s="1">
        <v>45116</v>
      </c>
      <c r="C3582">
        <v>243</v>
      </c>
      <c r="D3582" s="10">
        <v>10.06</v>
      </c>
      <c r="E3582" s="10">
        <v>60.06</v>
      </c>
      <c r="F3582" t="s">
        <v>108</v>
      </c>
      <c r="G3582" t="s">
        <v>110</v>
      </c>
    </row>
    <row r="3583" spans="1:7">
      <c r="A3583" t="s">
        <v>59</v>
      </c>
      <c r="B3583" s="1">
        <v>45031</v>
      </c>
      <c r="C3583">
        <v>236</v>
      </c>
      <c r="D3583" s="10">
        <v>44.28</v>
      </c>
      <c r="E3583" s="10">
        <v>39.979999999999997</v>
      </c>
      <c r="F3583" t="s">
        <v>107</v>
      </c>
      <c r="G3583" t="s">
        <v>109</v>
      </c>
    </row>
    <row r="3584" spans="1:7">
      <c r="A3584" t="s">
        <v>99</v>
      </c>
      <c r="B3584" s="1">
        <v>45173</v>
      </c>
      <c r="C3584">
        <v>28</v>
      </c>
      <c r="D3584" s="10">
        <v>36.32</v>
      </c>
      <c r="E3584" s="10">
        <v>116.97</v>
      </c>
      <c r="F3584" t="s">
        <v>108</v>
      </c>
      <c r="G3584" t="s">
        <v>109</v>
      </c>
    </row>
    <row r="3585" spans="1:7">
      <c r="A3585" t="s">
        <v>29</v>
      </c>
      <c r="B3585" s="1">
        <v>45489</v>
      </c>
      <c r="C3585">
        <v>19</v>
      </c>
      <c r="D3585" s="10">
        <v>44.44</v>
      </c>
      <c r="E3585" s="10">
        <v>67.260000000000005</v>
      </c>
      <c r="F3585" t="s">
        <v>107</v>
      </c>
      <c r="G3585" t="s">
        <v>109</v>
      </c>
    </row>
    <row r="3586" spans="1:7">
      <c r="A3586" t="s">
        <v>44</v>
      </c>
      <c r="B3586" s="1">
        <v>45379</v>
      </c>
      <c r="C3586">
        <v>42</v>
      </c>
      <c r="D3586" s="10">
        <v>19.88</v>
      </c>
      <c r="E3586" s="10">
        <v>54.74</v>
      </c>
      <c r="F3586" t="s">
        <v>108</v>
      </c>
      <c r="G3586" t="s">
        <v>109</v>
      </c>
    </row>
    <row r="3587" spans="1:7">
      <c r="A3587" t="s">
        <v>76</v>
      </c>
      <c r="B3587" s="1">
        <v>45508</v>
      </c>
      <c r="C3587">
        <v>61</v>
      </c>
      <c r="D3587" s="10">
        <v>11.46</v>
      </c>
      <c r="E3587" s="10">
        <v>48.93</v>
      </c>
      <c r="F3587" t="s">
        <v>108</v>
      </c>
      <c r="G3587" t="s">
        <v>110</v>
      </c>
    </row>
    <row r="3588" spans="1:7">
      <c r="A3588" t="s">
        <v>35</v>
      </c>
      <c r="B3588" s="1">
        <v>44990</v>
      </c>
      <c r="C3588">
        <v>45</v>
      </c>
      <c r="D3588" s="10">
        <v>22.35</v>
      </c>
      <c r="E3588" s="10">
        <v>81.77</v>
      </c>
      <c r="F3588" t="s">
        <v>107</v>
      </c>
      <c r="G3588" t="s">
        <v>110</v>
      </c>
    </row>
    <row r="3589" spans="1:7">
      <c r="A3589" t="s">
        <v>29</v>
      </c>
      <c r="B3589" s="1">
        <v>45437</v>
      </c>
      <c r="C3589">
        <v>32</v>
      </c>
      <c r="D3589" s="10">
        <v>91.53</v>
      </c>
      <c r="E3589" s="10">
        <v>51.01</v>
      </c>
      <c r="F3589" t="s">
        <v>108</v>
      </c>
      <c r="G3589" t="s">
        <v>110</v>
      </c>
    </row>
    <row r="3590" spans="1:7">
      <c r="A3590" t="s">
        <v>43</v>
      </c>
      <c r="B3590" s="1">
        <v>45226</v>
      </c>
      <c r="C3590">
        <v>157</v>
      </c>
      <c r="D3590" s="10">
        <v>52.14</v>
      </c>
      <c r="E3590" s="10">
        <v>29.08</v>
      </c>
      <c r="F3590" t="s">
        <v>107</v>
      </c>
      <c r="G3590" t="s">
        <v>110</v>
      </c>
    </row>
    <row r="3591" spans="1:7">
      <c r="A3591" t="s">
        <v>28</v>
      </c>
      <c r="B3591" s="1">
        <v>45109</v>
      </c>
      <c r="C3591">
        <v>122</v>
      </c>
      <c r="D3591" s="10">
        <v>35.28</v>
      </c>
      <c r="E3591" s="10">
        <v>99.55</v>
      </c>
      <c r="F3591" t="s">
        <v>107</v>
      </c>
      <c r="G3591" t="s">
        <v>110</v>
      </c>
    </row>
    <row r="3592" spans="1:7">
      <c r="A3592" t="s">
        <v>34</v>
      </c>
      <c r="B3592" s="1">
        <v>45325</v>
      </c>
      <c r="C3592">
        <v>70</v>
      </c>
      <c r="D3592" s="10">
        <v>53.88</v>
      </c>
      <c r="E3592" s="10">
        <v>91.2</v>
      </c>
      <c r="F3592" t="s">
        <v>107</v>
      </c>
      <c r="G3592" t="s">
        <v>110</v>
      </c>
    </row>
    <row r="3593" spans="1:7">
      <c r="A3593" t="s">
        <v>79</v>
      </c>
      <c r="B3593" s="1">
        <v>45060</v>
      </c>
      <c r="C3593">
        <v>79</v>
      </c>
      <c r="D3593" s="10">
        <v>72.239999999999995</v>
      </c>
      <c r="E3593" s="10">
        <v>48.42</v>
      </c>
      <c r="F3593" t="s">
        <v>108</v>
      </c>
      <c r="G3593" t="s">
        <v>109</v>
      </c>
    </row>
    <row r="3594" spans="1:7">
      <c r="A3594" t="s">
        <v>79</v>
      </c>
      <c r="B3594" s="1">
        <v>45641</v>
      </c>
      <c r="C3594">
        <v>234</v>
      </c>
      <c r="D3594" s="10">
        <v>25.58</v>
      </c>
      <c r="E3594" s="10">
        <v>35.17</v>
      </c>
      <c r="F3594" t="s">
        <v>108</v>
      </c>
      <c r="G3594" t="s">
        <v>109</v>
      </c>
    </row>
    <row r="3595" spans="1:7">
      <c r="A3595" t="s">
        <v>45</v>
      </c>
      <c r="B3595" s="1">
        <v>45402</v>
      </c>
      <c r="C3595">
        <v>27</v>
      </c>
      <c r="D3595" s="10">
        <v>63.07</v>
      </c>
      <c r="E3595" s="10">
        <v>45.86</v>
      </c>
      <c r="F3595" t="s">
        <v>108</v>
      </c>
      <c r="G3595" t="s">
        <v>109</v>
      </c>
    </row>
    <row r="3596" spans="1:7">
      <c r="A3596" t="s">
        <v>63</v>
      </c>
      <c r="B3596" s="1">
        <v>45493</v>
      </c>
      <c r="C3596">
        <v>133</v>
      </c>
      <c r="D3596" s="10">
        <v>43.02</v>
      </c>
      <c r="E3596" s="10">
        <v>75.959999999999994</v>
      </c>
      <c r="F3596" t="s">
        <v>108</v>
      </c>
      <c r="G3596" t="s">
        <v>110</v>
      </c>
    </row>
    <row r="3597" spans="1:7">
      <c r="A3597" t="s">
        <v>35</v>
      </c>
      <c r="B3597" s="1">
        <v>45548</v>
      </c>
      <c r="C3597">
        <v>54</v>
      </c>
      <c r="D3597" s="10">
        <v>22.65</v>
      </c>
      <c r="E3597" s="10">
        <v>64.55</v>
      </c>
      <c r="F3597" t="s">
        <v>107</v>
      </c>
      <c r="G3597" t="s">
        <v>109</v>
      </c>
    </row>
    <row r="3598" spans="1:7">
      <c r="A3598" t="s">
        <v>28</v>
      </c>
      <c r="B3598" s="1">
        <v>45340</v>
      </c>
      <c r="C3598">
        <v>271</v>
      </c>
      <c r="D3598" s="10">
        <v>87.69</v>
      </c>
      <c r="E3598" s="10">
        <v>85.91</v>
      </c>
      <c r="F3598" t="s">
        <v>107</v>
      </c>
      <c r="G3598" t="s">
        <v>109</v>
      </c>
    </row>
    <row r="3599" spans="1:7">
      <c r="A3599" t="s">
        <v>49</v>
      </c>
      <c r="B3599" s="1">
        <v>45620</v>
      </c>
      <c r="C3599">
        <v>61</v>
      </c>
      <c r="D3599" s="10">
        <v>67.81</v>
      </c>
      <c r="E3599" s="10">
        <v>90.35</v>
      </c>
      <c r="F3599" t="s">
        <v>107</v>
      </c>
      <c r="G3599" t="s">
        <v>109</v>
      </c>
    </row>
    <row r="3600" spans="1:7">
      <c r="A3600" t="s">
        <v>13</v>
      </c>
      <c r="B3600" s="1">
        <v>45676</v>
      </c>
      <c r="C3600">
        <v>289</v>
      </c>
      <c r="D3600" s="10">
        <v>61.12</v>
      </c>
      <c r="E3600" s="10">
        <v>107.88</v>
      </c>
      <c r="F3600" t="s">
        <v>107</v>
      </c>
      <c r="G3600" t="s">
        <v>110</v>
      </c>
    </row>
    <row r="3601" spans="1:7">
      <c r="A3601" t="s">
        <v>93</v>
      </c>
      <c r="B3601" s="1">
        <v>45301</v>
      </c>
      <c r="C3601">
        <v>56</v>
      </c>
      <c r="D3601" s="10">
        <v>12.84</v>
      </c>
      <c r="E3601" s="10">
        <v>57.98</v>
      </c>
      <c r="F3601" t="s">
        <v>107</v>
      </c>
      <c r="G3601" t="s">
        <v>110</v>
      </c>
    </row>
    <row r="3602" spans="1:7">
      <c r="A3602" t="s">
        <v>79</v>
      </c>
      <c r="B3602" s="1">
        <v>45565</v>
      </c>
      <c r="C3602">
        <v>45</v>
      </c>
      <c r="D3602" s="10">
        <v>64.47</v>
      </c>
      <c r="E3602" s="10">
        <v>33.049999999999997</v>
      </c>
      <c r="F3602" t="s">
        <v>108</v>
      </c>
      <c r="G3602" t="s">
        <v>110</v>
      </c>
    </row>
    <row r="3603" spans="1:7">
      <c r="A3603" t="s">
        <v>24</v>
      </c>
      <c r="B3603" s="1">
        <v>45507</v>
      </c>
      <c r="C3603">
        <v>249</v>
      </c>
      <c r="D3603" s="10">
        <v>43.39</v>
      </c>
      <c r="E3603" s="10">
        <v>102.92</v>
      </c>
      <c r="F3603" t="s">
        <v>107</v>
      </c>
      <c r="G3603" t="s">
        <v>109</v>
      </c>
    </row>
    <row r="3604" spans="1:7">
      <c r="A3604" t="s">
        <v>102</v>
      </c>
      <c r="B3604" s="1">
        <v>45019</v>
      </c>
      <c r="C3604">
        <v>66</v>
      </c>
      <c r="D3604" s="10">
        <v>83.14</v>
      </c>
      <c r="E3604" s="10">
        <v>62</v>
      </c>
      <c r="F3604" t="s">
        <v>107</v>
      </c>
      <c r="G3604" t="s">
        <v>109</v>
      </c>
    </row>
    <row r="3605" spans="1:7">
      <c r="A3605" t="s">
        <v>85</v>
      </c>
      <c r="B3605" s="1">
        <v>45619</v>
      </c>
      <c r="C3605">
        <v>156</v>
      </c>
      <c r="D3605" s="10">
        <v>79.650000000000006</v>
      </c>
      <c r="E3605" s="10">
        <v>43.71</v>
      </c>
      <c r="F3605" t="s">
        <v>107</v>
      </c>
      <c r="G3605" t="s">
        <v>110</v>
      </c>
    </row>
    <row r="3606" spans="1:7">
      <c r="A3606" t="s">
        <v>64</v>
      </c>
      <c r="B3606" s="1">
        <v>45154</v>
      </c>
      <c r="C3606">
        <v>208</v>
      </c>
      <c r="D3606" s="10">
        <v>78.95</v>
      </c>
      <c r="E3606" s="10">
        <v>36.79</v>
      </c>
      <c r="F3606" t="s">
        <v>107</v>
      </c>
      <c r="G3606" t="s">
        <v>109</v>
      </c>
    </row>
    <row r="3607" spans="1:7">
      <c r="A3607" t="s">
        <v>77</v>
      </c>
      <c r="B3607" s="1">
        <v>45443</v>
      </c>
      <c r="C3607">
        <v>76</v>
      </c>
      <c r="D3607" s="10">
        <v>12.29</v>
      </c>
      <c r="E3607" s="10">
        <v>92.4</v>
      </c>
      <c r="F3607" t="s">
        <v>108</v>
      </c>
      <c r="G3607" t="s">
        <v>110</v>
      </c>
    </row>
    <row r="3608" spans="1:7">
      <c r="A3608" t="s">
        <v>75</v>
      </c>
      <c r="B3608" s="1">
        <v>45698</v>
      </c>
      <c r="C3608">
        <v>292</v>
      </c>
      <c r="D3608" s="10">
        <v>90.33</v>
      </c>
      <c r="E3608" s="10">
        <v>50.45</v>
      </c>
      <c r="F3608" t="s">
        <v>108</v>
      </c>
      <c r="G3608" t="s">
        <v>109</v>
      </c>
    </row>
    <row r="3609" spans="1:7">
      <c r="A3609" t="s">
        <v>92</v>
      </c>
      <c r="B3609" s="1">
        <v>45304</v>
      </c>
      <c r="C3609">
        <v>9</v>
      </c>
      <c r="D3609" s="10">
        <v>30.8</v>
      </c>
      <c r="E3609" s="10">
        <v>57.17</v>
      </c>
      <c r="F3609" t="s">
        <v>107</v>
      </c>
      <c r="G3609" t="s">
        <v>109</v>
      </c>
    </row>
    <row r="3610" spans="1:7">
      <c r="A3610" t="s">
        <v>15</v>
      </c>
      <c r="B3610" s="1">
        <v>45081</v>
      </c>
      <c r="C3610">
        <v>262</v>
      </c>
      <c r="D3610" s="10">
        <v>87.91</v>
      </c>
      <c r="E3610" s="10">
        <v>36.42</v>
      </c>
      <c r="F3610" t="s">
        <v>108</v>
      </c>
      <c r="G3610" t="s">
        <v>109</v>
      </c>
    </row>
    <row r="3611" spans="1:7">
      <c r="A3611" t="s">
        <v>97</v>
      </c>
      <c r="B3611" s="1">
        <v>45399</v>
      </c>
      <c r="C3611">
        <v>26</v>
      </c>
      <c r="D3611" s="10">
        <v>78.44</v>
      </c>
      <c r="E3611" s="10">
        <v>79.34</v>
      </c>
      <c r="F3611" t="s">
        <v>107</v>
      </c>
      <c r="G3611" t="s">
        <v>109</v>
      </c>
    </row>
    <row r="3612" spans="1:7">
      <c r="A3612" t="s">
        <v>97</v>
      </c>
      <c r="B3612" s="1">
        <v>45611</v>
      </c>
      <c r="C3612">
        <v>27</v>
      </c>
      <c r="D3612" s="10">
        <v>45.43</v>
      </c>
      <c r="E3612" s="10">
        <v>67.540000000000006</v>
      </c>
      <c r="F3612" t="s">
        <v>107</v>
      </c>
      <c r="G3612" t="s">
        <v>110</v>
      </c>
    </row>
    <row r="3613" spans="1:7">
      <c r="A3613" t="s">
        <v>27</v>
      </c>
      <c r="B3613" s="1">
        <v>44985</v>
      </c>
      <c r="C3613">
        <v>150</v>
      </c>
      <c r="D3613" s="10">
        <v>93.02</v>
      </c>
      <c r="E3613" s="10">
        <v>34.130000000000003</v>
      </c>
      <c r="F3613" t="s">
        <v>108</v>
      </c>
      <c r="G3613" t="s">
        <v>110</v>
      </c>
    </row>
    <row r="3614" spans="1:7">
      <c r="A3614" t="s">
        <v>18</v>
      </c>
      <c r="B3614" s="1">
        <v>45176</v>
      </c>
      <c r="C3614">
        <v>224</v>
      </c>
      <c r="D3614" s="10">
        <v>20.32</v>
      </c>
      <c r="E3614" s="10">
        <v>18.63</v>
      </c>
      <c r="F3614" t="s">
        <v>108</v>
      </c>
      <c r="G3614" t="s">
        <v>110</v>
      </c>
    </row>
    <row r="3615" spans="1:7">
      <c r="A3615" t="s">
        <v>88</v>
      </c>
      <c r="B3615" s="1">
        <v>45023</v>
      </c>
      <c r="C3615">
        <v>172</v>
      </c>
      <c r="D3615" s="10">
        <v>95</v>
      </c>
      <c r="E3615" s="10">
        <v>103.38</v>
      </c>
      <c r="F3615" t="s">
        <v>108</v>
      </c>
      <c r="G3615" t="s">
        <v>110</v>
      </c>
    </row>
    <row r="3616" spans="1:7">
      <c r="A3616" t="s">
        <v>16</v>
      </c>
      <c r="B3616" s="1">
        <v>44974</v>
      </c>
      <c r="C3616">
        <v>154</v>
      </c>
      <c r="D3616" s="10">
        <v>53.64</v>
      </c>
      <c r="E3616" s="10">
        <v>90.1</v>
      </c>
      <c r="F3616" t="s">
        <v>108</v>
      </c>
      <c r="G3616" t="s">
        <v>109</v>
      </c>
    </row>
    <row r="3617" spans="1:7">
      <c r="A3617" t="s">
        <v>28</v>
      </c>
      <c r="B3617" s="1">
        <v>45381</v>
      </c>
      <c r="C3617">
        <v>120</v>
      </c>
      <c r="D3617" s="10">
        <v>84.59</v>
      </c>
      <c r="E3617" s="10">
        <v>77.14</v>
      </c>
      <c r="F3617" t="s">
        <v>108</v>
      </c>
      <c r="G3617" t="s">
        <v>109</v>
      </c>
    </row>
    <row r="3618" spans="1:7">
      <c r="A3618" t="s">
        <v>36</v>
      </c>
      <c r="B3618" s="1">
        <v>45318</v>
      </c>
      <c r="C3618">
        <v>183</v>
      </c>
      <c r="D3618" s="10">
        <v>47.62</v>
      </c>
      <c r="E3618" s="10">
        <v>68.77</v>
      </c>
      <c r="F3618" t="s">
        <v>108</v>
      </c>
      <c r="G3618" t="s">
        <v>109</v>
      </c>
    </row>
    <row r="3619" spans="1:7">
      <c r="A3619" t="s">
        <v>45</v>
      </c>
      <c r="B3619" s="1">
        <v>45646</v>
      </c>
      <c r="C3619">
        <v>37</v>
      </c>
      <c r="D3619" s="10">
        <v>45.27</v>
      </c>
      <c r="E3619" s="10">
        <v>90.45</v>
      </c>
      <c r="F3619" t="s">
        <v>107</v>
      </c>
      <c r="G3619" t="s">
        <v>109</v>
      </c>
    </row>
    <row r="3620" spans="1:7">
      <c r="A3620" t="s">
        <v>80</v>
      </c>
      <c r="B3620" s="1">
        <v>45371</v>
      </c>
      <c r="C3620">
        <v>163</v>
      </c>
      <c r="D3620" s="10">
        <v>27.9</v>
      </c>
      <c r="E3620" s="10">
        <v>71.88</v>
      </c>
      <c r="F3620" t="s">
        <v>107</v>
      </c>
      <c r="G3620" t="s">
        <v>110</v>
      </c>
    </row>
    <row r="3621" spans="1:7">
      <c r="A3621" t="s">
        <v>14</v>
      </c>
      <c r="B3621" s="1">
        <v>45003</v>
      </c>
      <c r="C3621">
        <v>239</v>
      </c>
      <c r="D3621" s="10">
        <v>79.61</v>
      </c>
      <c r="E3621" s="10">
        <v>35.369999999999997</v>
      </c>
      <c r="F3621" t="s">
        <v>107</v>
      </c>
      <c r="G3621" t="s">
        <v>110</v>
      </c>
    </row>
    <row r="3622" spans="1:7">
      <c r="A3622" t="s">
        <v>84</v>
      </c>
      <c r="B3622" s="1">
        <v>45393</v>
      </c>
      <c r="C3622">
        <v>134</v>
      </c>
      <c r="D3622" s="10">
        <v>82.89</v>
      </c>
      <c r="E3622" s="10">
        <v>69.680000000000007</v>
      </c>
      <c r="F3622" t="s">
        <v>108</v>
      </c>
      <c r="G3622" t="s">
        <v>109</v>
      </c>
    </row>
    <row r="3623" spans="1:7">
      <c r="A3623" t="s">
        <v>20</v>
      </c>
      <c r="B3623" s="1">
        <v>45415</v>
      </c>
      <c r="C3623">
        <v>211</v>
      </c>
      <c r="D3623" s="10">
        <v>66.8</v>
      </c>
      <c r="E3623" s="10">
        <v>60.31</v>
      </c>
      <c r="F3623" t="s">
        <v>107</v>
      </c>
      <c r="G3623" t="s">
        <v>110</v>
      </c>
    </row>
    <row r="3624" spans="1:7">
      <c r="A3624" t="s">
        <v>13</v>
      </c>
      <c r="B3624" s="1">
        <v>45543</v>
      </c>
      <c r="C3624">
        <v>284</v>
      </c>
      <c r="D3624" s="10">
        <v>17.78</v>
      </c>
      <c r="E3624" s="10">
        <v>83.66</v>
      </c>
      <c r="F3624" t="s">
        <v>108</v>
      </c>
      <c r="G3624" t="s">
        <v>109</v>
      </c>
    </row>
    <row r="3625" spans="1:7">
      <c r="A3625" t="s">
        <v>87</v>
      </c>
      <c r="B3625" s="1">
        <v>45130</v>
      </c>
      <c r="C3625">
        <v>37</v>
      </c>
      <c r="D3625" s="10">
        <v>76.45</v>
      </c>
      <c r="E3625" s="10">
        <v>50.62</v>
      </c>
      <c r="F3625" t="s">
        <v>107</v>
      </c>
      <c r="G3625" t="s">
        <v>109</v>
      </c>
    </row>
    <row r="3626" spans="1:7">
      <c r="A3626" t="s">
        <v>42</v>
      </c>
      <c r="B3626" s="1">
        <v>45098</v>
      </c>
      <c r="C3626">
        <v>213</v>
      </c>
      <c r="D3626" s="10">
        <v>31.29</v>
      </c>
      <c r="E3626" s="10">
        <v>65.64</v>
      </c>
      <c r="F3626" t="s">
        <v>108</v>
      </c>
      <c r="G3626" t="s">
        <v>110</v>
      </c>
    </row>
    <row r="3627" spans="1:7">
      <c r="A3627" t="s">
        <v>74</v>
      </c>
      <c r="B3627" s="1">
        <v>45416</v>
      </c>
      <c r="C3627">
        <v>33</v>
      </c>
      <c r="D3627" s="10">
        <v>47.5</v>
      </c>
      <c r="E3627" s="10">
        <v>30.72</v>
      </c>
      <c r="F3627" t="s">
        <v>107</v>
      </c>
      <c r="G3627" t="s">
        <v>109</v>
      </c>
    </row>
    <row r="3628" spans="1:7">
      <c r="A3628" t="s">
        <v>36</v>
      </c>
      <c r="B3628" s="1">
        <v>45601</v>
      </c>
      <c r="C3628">
        <v>179</v>
      </c>
      <c r="D3628" s="10">
        <v>21.58</v>
      </c>
      <c r="E3628" s="10">
        <v>28.1</v>
      </c>
      <c r="F3628" t="s">
        <v>108</v>
      </c>
      <c r="G3628" t="s">
        <v>109</v>
      </c>
    </row>
    <row r="3629" spans="1:7">
      <c r="A3629" t="s">
        <v>14</v>
      </c>
      <c r="B3629" s="1">
        <v>45153</v>
      </c>
      <c r="C3629">
        <v>83</v>
      </c>
      <c r="D3629" s="10">
        <v>15</v>
      </c>
      <c r="E3629" s="10">
        <v>46.84</v>
      </c>
      <c r="F3629" t="s">
        <v>108</v>
      </c>
      <c r="G3629" t="s">
        <v>110</v>
      </c>
    </row>
    <row r="3630" spans="1:7">
      <c r="A3630" t="s">
        <v>40</v>
      </c>
      <c r="B3630" s="1">
        <v>45336</v>
      </c>
      <c r="C3630">
        <v>97</v>
      </c>
      <c r="D3630" s="10">
        <v>56.16</v>
      </c>
      <c r="E3630" s="10">
        <v>30.48</v>
      </c>
      <c r="F3630" t="s">
        <v>107</v>
      </c>
      <c r="G3630" t="s">
        <v>110</v>
      </c>
    </row>
    <row r="3631" spans="1:7">
      <c r="A3631" t="s">
        <v>69</v>
      </c>
      <c r="B3631" s="1">
        <v>45272</v>
      </c>
      <c r="C3631">
        <v>190</v>
      </c>
      <c r="D3631" s="10">
        <v>98.95</v>
      </c>
      <c r="E3631" s="10">
        <v>59.02</v>
      </c>
      <c r="F3631" t="s">
        <v>107</v>
      </c>
      <c r="G3631" t="s">
        <v>110</v>
      </c>
    </row>
    <row r="3632" spans="1:7">
      <c r="A3632" t="s">
        <v>97</v>
      </c>
      <c r="B3632" s="1">
        <v>45218</v>
      </c>
      <c r="C3632">
        <v>257</v>
      </c>
      <c r="D3632" s="10">
        <v>21.27</v>
      </c>
      <c r="E3632" s="10">
        <v>25.12</v>
      </c>
      <c r="F3632" t="s">
        <v>107</v>
      </c>
      <c r="G3632" t="s">
        <v>109</v>
      </c>
    </row>
    <row r="3633" spans="1:7">
      <c r="A3633" t="s">
        <v>60</v>
      </c>
      <c r="B3633" s="1">
        <v>45479</v>
      </c>
      <c r="C3633">
        <v>171</v>
      </c>
      <c r="D3633" s="10">
        <v>77.459999999999994</v>
      </c>
      <c r="E3633" s="10">
        <v>61.78</v>
      </c>
      <c r="F3633" t="s">
        <v>108</v>
      </c>
      <c r="G3633" t="s">
        <v>109</v>
      </c>
    </row>
    <row r="3634" spans="1:7">
      <c r="A3634" t="s">
        <v>71</v>
      </c>
      <c r="B3634" s="1">
        <v>45102</v>
      </c>
      <c r="C3634">
        <v>155</v>
      </c>
      <c r="D3634" s="10">
        <v>49.36</v>
      </c>
      <c r="E3634" s="10">
        <v>66.37</v>
      </c>
      <c r="F3634" t="s">
        <v>107</v>
      </c>
      <c r="G3634" t="s">
        <v>109</v>
      </c>
    </row>
    <row r="3635" spans="1:7">
      <c r="A3635" t="s">
        <v>81</v>
      </c>
      <c r="B3635" s="1">
        <v>45677</v>
      </c>
      <c r="C3635">
        <v>65</v>
      </c>
      <c r="D3635" s="10">
        <v>92.67</v>
      </c>
      <c r="E3635" s="10">
        <v>86.77</v>
      </c>
      <c r="F3635" t="s">
        <v>108</v>
      </c>
      <c r="G3635" t="s">
        <v>110</v>
      </c>
    </row>
    <row r="3636" spans="1:7">
      <c r="A3636" t="s">
        <v>46</v>
      </c>
      <c r="B3636" s="1">
        <v>45588</v>
      </c>
      <c r="C3636">
        <v>89</v>
      </c>
      <c r="D3636" s="10">
        <v>93.17</v>
      </c>
      <c r="E3636" s="10">
        <v>98.06</v>
      </c>
      <c r="F3636" t="s">
        <v>108</v>
      </c>
      <c r="G3636" t="s">
        <v>109</v>
      </c>
    </row>
    <row r="3637" spans="1:7">
      <c r="A3637" t="s">
        <v>89</v>
      </c>
      <c r="B3637" s="1">
        <v>45489</v>
      </c>
      <c r="C3637">
        <v>69</v>
      </c>
      <c r="D3637" s="10">
        <v>34.130000000000003</v>
      </c>
      <c r="E3637" s="10">
        <v>27.48</v>
      </c>
      <c r="F3637" t="s">
        <v>107</v>
      </c>
      <c r="G3637" t="s">
        <v>109</v>
      </c>
    </row>
    <row r="3638" spans="1:7">
      <c r="A3638" t="s">
        <v>18</v>
      </c>
      <c r="B3638" s="1">
        <v>45114</v>
      </c>
      <c r="C3638">
        <v>123</v>
      </c>
      <c r="D3638" s="10">
        <v>11.42</v>
      </c>
      <c r="E3638" s="10">
        <v>19.64</v>
      </c>
      <c r="F3638" t="s">
        <v>108</v>
      </c>
      <c r="G3638" t="s">
        <v>110</v>
      </c>
    </row>
    <row r="3639" spans="1:7">
      <c r="A3639" t="s">
        <v>29</v>
      </c>
      <c r="B3639" s="1">
        <v>45467</v>
      </c>
      <c r="C3639">
        <v>144</v>
      </c>
      <c r="D3639" s="10">
        <v>66.900000000000006</v>
      </c>
      <c r="E3639" s="10">
        <v>50.75</v>
      </c>
      <c r="F3639" t="s">
        <v>107</v>
      </c>
      <c r="G3639" t="s">
        <v>110</v>
      </c>
    </row>
    <row r="3640" spans="1:7">
      <c r="A3640" t="s">
        <v>70</v>
      </c>
      <c r="B3640" s="1">
        <v>45536</v>
      </c>
      <c r="C3640">
        <v>256</v>
      </c>
      <c r="D3640" s="10">
        <v>27.9</v>
      </c>
      <c r="E3640" s="10">
        <v>107.35</v>
      </c>
      <c r="F3640" t="s">
        <v>108</v>
      </c>
      <c r="G3640" t="s">
        <v>109</v>
      </c>
    </row>
    <row r="3641" spans="1:7">
      <c r="A3641" t="s">
        <v>79</v>
      </c>
      <c r="B3641" s="1">
        <v>45088</v>
      </c>
      <c r="C3641">
        <v>91</v>
      </c>
      <c r="D3641" s="10">
        <v>56.04</v>
      </c>
      <c r="E3641" s="10">
        <v>80.150000000000006</v>
      </c>
      <c r="F3641" t="s">
        <v>107</v>
      </c>
      <c r="G3641" t="s">
        <v>109</v>
      </c>
    </row>
    <row r="3642" spans="1:7">
      <c r="A3642" t="s">
        <v>73</v>
      </c>
      <c r="B3642" s="1">
        <v>45297</v>
      </c>
      <c r="C3642">
        <v>288</v>
      </c>
      <c r="D3642" s="10">
        <v>90.28</v>
      </c>
      <c r="E3642" s="10">
        <v>41.38</v>
      </c>
      <c r="F3642" t="s">
        <v>107</v>
      </c>
      <c r="G3642" t="s">
        <v>109</v>
      </c>
    </row>
    <row r="3643" spans="1:7">
      <c r="A3643" t="s">
        <v>15</v>
      </c>
      <c r="B3643" s="1">
        <v>45697</v>
      </c>
      <c r="C3643">
        <v>182</v>
      </c>
      <c r="D3643" s="10">
        <v>72.95</v>
      </c>
      <c r="E3643" s="10">
        <v>63.29</v>
      </c>
      <c r="F3643" t="s">
        <v>107</v>
      </c>
      <c r="G3643" t="s">
        <v>109</v>
      </c>
    </row>
    <row r="3644" spans="1:7">
      <c r="A3644" t="s">
        <v>87</v>
      </c>
      <c r="B3644" s="1">
        <v>45676</v>
      </c>
      <c r="C3644">
        <v>75</v>
      </c>
      <c r="D3644" s="10">
        <v>54.54</v>
      </c>
      <c r="E3644" s="10">
        <v>32.78</v>
      </c>
      <c r="F3644" t="s">
        <v>107</v>
      </c>
      <c r="G3644" t="s">
        <v>109</v>
      </c>
    </row>
    <row r="3645" spans="1:7">
      <c r="A3645" t="s">
        <v>69</v>
      </c>
      <c r="B3645" s="1">
        <v>45471</v>
      </c>
      <c r="C3645">
        <v>266</v>
      </c>
      <c r="D3645" s="10">
        <v>63.92</v>
      </c>
      <c r="E3645" s="10">
        <v>101.76</v>
      </c>
      <c r="F3645" t="s">
        <v>108</v>
      </c>
      <c r="G3645" t="s">
        <v>109</v>
      </c>
    </row>
    <row r="3646" spans="1:7">
      <c r="A3646" t="s">
        <v>48</v>
      </c>
      <c r="B3646" s="1">
        <v>45247</v>
      </c>
      <c r="C3646">
        <v>133</v>
      </c>
      <c r="D3646" s="10">
        <v>26.45</v>
      </c>
      <c r="E3646" s="10">
        <v>91.84</v>
      </c>
      <c r="F3646" t="s">
        <v>107</v>
      </c>
      <c r="G3646" t="s">
        <v>109</v>
      </c>
    </row>
    <row r="3647" spans="1:7">
      <c r="A3647" t="s">
        <v>47</v>
      </c>
      <c r="B3647" s="1">
        <v>45430</v>
      </c>
      <c r="C3647">
        <v>117</v>
      </c>
      <c r="D3647" s="10">
        <v>67.86</v>
      </c>
      <c r="E3647" s="10">
        <v>67.239999999999995</v>
      </c>
      <c r="F3647" t="s">
        <v>108</v>
      </c>
      <c r="G3647" t="s">
        <v>110</v>
      </c>
    </row>
    <row r="3648" spans="1:7">
      <c r="A3648" t="s">
        <v>30</v>
      </c>
      <c r="B3648" s="1">
        <v>45314</v>
      </c>
      <c r="C3648">
        <v>290</v>
      </c>
      <c r="D3648" s="10">
        <v>88.29</v>
      </c>
      <c r="E3648" s="10">
        <v>101.44</v>
      </c>
      <c r="F3648" t="s">
        <v>107</v>
      </c>
      <c r="G3648" t="s">
        <v>110</v>
      </c>
    </row>
    <row r="3649" spans="1:7">
      <c r="A3649" t="s">
        <v>54</v>
      </c>
      <c r="B3649" s="1">
        <v>44976</v>
      </c>
      <c r="C3649">
        <v>128</v>
      </c>
      <c r="D3649" s="10">
        <v>18.87</v>
      </c>
      <c r="E3649" s="10">
        <v>58.63</v>
      </c>
      <c r="F3649" t="s">
        <v>107</v>
      </c>
      <c r="G3649" t="s">
        <v>109</v>
      </c>
    </row>
    <row r="3650" spans="1:7">
      <c r="A3650" t="s">
        <v>78</v>
      </c>
      <c r="B3650" s="1">
        <v>45077</v>
      </c>
      <c r="C3650">
        <v>1</v>
      </c>
      <c r="D3650" s="10">
        <v>92.31</v>
      </c>
      <c r="E3650" s="10">
        <v>29.87</v>
      </c>
      <c r="F3650" t="s">
        <v>108</v>
      </c>
      <c r="G3650" t="s">
        <v>110</v>
      </c>
    </row>
    <row r="3651" spans="1:7">
      <c r="A3651" t="s">
        <v>21</v>
      </c>
      <c r="B3651" s="1">
        <v>45369</v>
      </c>
      <c r="C3651">
        <v>52</v>
      </c>
      <c r="D3651" s="10">
        <v>16.14</v>
      </c>
      <c r="E3651" s="10">
        <v>91.35</v>
      </c>
      <c r="F3651" t="s">
        <v>107</v>
      </c>
      <c r="G3651" t="s">
        <v>109</v>
      </c>
    </row>
    <row r="3652" spans="1:7">
      <c r="A3652" t="s">
        <v>30</v>
      </c>
      <c r="B3652" s="1">
        <v>45231</v>
      </c>
      <c r="C3652">
        <v>279</v>
      </c>
      <c r="D3652" s="10">
        <v>34.29</v>
      </c>
      <c r="E3652" s="10">
        <v>95.01</v>
      </c>
      <c r="F3652" t="s">
        <v>107</v>
      </c>
      <c r="G3652" t="s">
        <v>110</v>
      </c>
    </row>
    <row r="3653" spans="1:7">
      <c r="A3653" t="s">
        <v>40</v>
      </c>
      <c r="B3653" s="1">
        <v>45266</v>
      </c>
      <c r="C3653">
        <v>135</v>
      </c>
      <c r="D3653" s="10">
        <v>29.39</v>
      </c>
      <c r="E3653" s="10">
        <v>88.96</v>
      </c>
      <c r="F3653" t="s">
        <v>108</v>
      </c>
      <c r="G3653" t="s">
        <v>110</v>
      </c>
    </row>
    <row r="3654" spans="1:7">
      <c r="A3654" t="s">
        <v>30</v>
      </c>
      <c r="B3654" s="1">
        <v>45328</v>
      </c>
      <c r="C3654">
        <v>62</v>
      </c>
      <c r="D3654" s="10">
        <v>69.099999999999994</v>
      </c>
      <c r="E3654" s="10">
        <v>95.58</v>
      </c>
      <c r="F3654" t="s">
        <v>108</v>
      </c>
      <c r="G3654" t="s">
        <v>110</v>
      </c>
    </row>
    <row r="3655" spans="1:7">
      <c r="A3655" t="s">
        <v>34</v>
      </c>
      <c r="B3655" s="1">
        <v>45489</v>
      </c>
      <c r="C3655">
        <v>53</v>
      </c>
      <c r="D3655" s="10">
        <v>49.43</v>
      </c>
      <c r="E3655" s="10">
        <v>103.77</v>
      </c>
      <c r="F3655" t="s">
        <v>108</v>
      </c>
      <c r="G3655" t="s">
        <v>110</v>
      </c>
    </row>
    <row r="3656" spans="1:7">
      <c r="A3656" t="s">
        <v>96</v>
      </c>
      <c r="B3656" s="1">
        <v>45540</v>
      </c>
      <c r="C3656">
        <v>204</v>
      </c>
      <c r="D3656" s="10">
        <v>99.03</v>
      </c>
      <c r="E3656" s="10">
        <v>84.03</v>
      </c>
      <c r="F3656" t="s">
        <v>108</v>
      </c>
      <c r="G3656" t="s">
        <v>109</v>
      </c>
    </row>
    <row r="3657" spans="1:7">
      <c r="A3657" t="s">
        <v>64</v>
      </c>
      <c r="B3657" s="1">
        <v>45616</v>
      </c>
      <c r="C3657">
        <v>147</v>
      </c>
      <c r="D3657" s="10">
        <v>24.61</v>
      </c>
      <c r="E3657" s="10">
        <v>44.39</v>
      </c>
      <c r="F3657" t="s">
        <v>108</v>
      </c>
      <c r="G3657" t="s">
        <v>109</v>
      </c>
    </row>
    <row r="3658" spans="1:7">
      <c r="A3658" t="s">
        <v>62</v>
      </c>
      <c r="B3658" s="1">
        <v>45594</v>
      </c>
      <c r="C3658">
        <v>29</v>
      </c>
      <c r="D3658" s="10">
        <v>13.46</v>
      </c>
      <c r="E3658" s="10">
        <v>57.85</v>
      </c>
      <c r="F3658" t="s">
        <v>107</v>
      </c>
      <c r="G3658" t="s">
        <v>109</v>
      </c>
    </row>
    <row r="3659" spans="1:7">
      <c r="A3659" t="s">
        <v>94</v>
      </c>
      <c r="B3659" s="1">
        <v>45151</v>
      </c>
      <c r="C3659">
        <v>19</v>
      </c>
      <c r="D3659" s="10">
        <v>65.709999999999994</v>
      </c>
      <c r="E3659" s="10">
        <v>31.24</v>
      </c>
      <c r="F3659" t="s">
        <v>108</v>
      </c>
      <c r="G3659" t="s">
        <v>109</v>
      </c>
    </row>
    <row r="3660" spans="1:7">
      <c r="A3660" t="s">
        <v>80</v>
      </c>
      <c r="B3660" s="1">
        <v>44972</v>
      </c>
      <c r="C3660">
        <v>73</v>
      </c>
      <c r="D3660" s="10">
        <v>90.36</v>
      </c>
      <c r="E3660" s="10">
        <v>55.83</v>
      </c>
      <c r="F3660" t="s">
        <v>108</v>
      </c>
      <c r="G3660" t="s">
        <v>110</v>
      </c>
    </row>
    <row r="3661" spans="1:7">
      <c r="A3661" t="s">
        <v>82</v>
      </c>
      <c r="B3661" s="1">
        <v>45343</v>
      </c>
      <c r="C3661">
        <v>196</v>
      </c>
      <c r="D3661" s="10">
        <v>56.55</v>
      </c>
      <c r="E3661" s="10">
        <v>29.63</v>
      </c>
      <c r="F3661" t="s">
        <v>108</v>
      </c>
      <c r="G3661" t="s">
        <v>109</v>
      </c>
    </row>
    <row r="3662" spans="1:7">
      <c r="A3662" t="s">
        <v>82</v>
      </c>
      <c r="B3662" s="1">
        <v>45090</v>
      </c>
      <c r="C3662">
        <v>74</v>
      </c>
      <c r="D3662" s="10">
        <v>82.04</v>
      </c>
      <c r="E3662" s="10">
        <v>26.54</v>
      </c>
      <c r="F3662" t="s">
        <v>108</v>
      </c>
      <c r="G3662" t="s">
        <v>109</v>
      </c>
    </row>
    <row r="3663" spans="1:7">
      <c r="A3663" t="s">
        <v>14</v>
      </c>
      <c r="B3663" s="1">
        <v>45152</v>
      </c>
      <c r="C3663">
        <v>174</v>
      </c>
      <c r="D3663" s="10">
        <v>80.55</v>
      </c>
      <c r="E3663" s="10">
        <v>80.58</v>
      </c>
      <c r="F3663" t="s">
        <v>107</v>
      </c>
      <c r="G3663" t="s">
        <v>110</v>
      </c>
    </row>
    <row r="3664" spans="1:7">
      <c r="A3664" t="s">
        <v>100</v>
      </c>
      <c r="B3664" s="1">
        <v>45503</v>
      </c>
      <c r="C3664">
        <v>276</v>
      </c>
      <c r="D3664" s="10">
        <v>65.73</v>
      </c>
      <c r="E3664" s="10">
        <v>107.1</v>
      </c>
      <c r="F3664" t="s">
        <v>107</v>
      </c>
      <c r="G3664" t="s">
        <v>109</v>
      </c>
    </row>
    <row r="3665" spans="1:7">
      <c r="A3665" t="s">
        <v>96</v>
      </c>
      <c r="B3665" s="1">
        <v>45554</v>
      </c>
      <c r="C3665">
        <v>116</v>
      </c>
      <c r="D3665" s="10">
        <v>50.76</v>
      </c>
      <c r="E3665" s="10">
        <v>46.2</v>
      </c>
      <c r="F3665" t="s">
        <v>108</v>
      </c>
      <c r="G3665" t="s">
        <v>110</v>
      </c>
    </row>
    <row r="3666" spans="1:7">
      <c r="A3666" t="s">
        <v>105</v>
      </c>
      <c r="B3666" s="1">
        <v>45095</v>
      </c>
      <c r="C3666">
        <v>153</v>
      </c>
      <c r="D3666" s="10">
        <v>44.41</v>
      </c>
      <c r="E3666" s="10">
        <v>44.84</v>
      </c>
      <c r="F3666" t="s">
        <v>107</v>
      </c>
      <c r="G3666" t="s">
        <v>110</v>
      </c>
    </row>
    <row r="3667" spans="1:7">
      <c r="A3667" t="s">
        <v>23</v>
      </c>
      <c r="B3667" s="1">
        <v>45062</v>
      </c>
      <c r="C3667">
        <v>286</v>
      </c>
      <c r="D3667" s="10">
        <v>61.49</v>
      </c>
      <c r="E3667" s="10">
        <v>44.79</v>
      </c>
      <c r="F3667" t="s">
        <v>107</v>
      </c>
      <c r="G3667" t="s">
        <v>110</v>
      </c>
    </row>
    <row r="3668" spans="1:7">
      <c r="A3668" t="s">
        <v>32</v>
      </c>
      <c r="B3668" s="1">
        <v>45306</v>
      </c>
      <c r="C3668">
        <v>162</v>
      </c>
      <c r="D3668" s="10">
        <v>83.47</v>
      </c>
      <c r="E3668" s="10">
        <v>50.81</v>
      </c>
      <c r="F3668" t="s">
        <v>107</v>
      </c>
      <c r="G3668" t="s">
        <v>109</v>
      </c>
    </row>
    <row r="3669" spans="1:7">
      <c r="A3669" t="s">
        <v>20</v>
      </c>
      <c r="B3669" s="1">
        <v>45611</v>
      </c>
      <c r="C3669">
        <v>3</v>
      </c>
      <c r="D3669" s="10">
        <v>95.74</v>
      </c>
      <c r="E3669" s="10">
        <v>40.99</v>
      </c>
      <c r="F3669" t="s">
        <v>108</v>
      </c>
      <c r="G3669" t="s">
        <v>109</v>
      </c>
    </row>
    <row r="3670" spans="1:7">
      <c r="A3670" t="s">
        <v>92</v>
      </c>
      <c r="B3670" s="1">
        <v>45043</v>
      </c>
      <c r="C3670">
        <v>84</v>
      </c>
      <c r="D3670" s="10">
        <v>37.15</v>
      </c>
      <c r="E3670" s="10">
        <v>64.3</v>
      </c>
      <c r="F3670" t="s">
        <v>107</v>
      </c>
      <c r="G3670" t="s">
        <v>110</v>
      </c>
    </row>
    <row r="3671" spans="1:7">
      <c r="A3671" t="s">
        <v>32</v>
      </c>
      <c r="B3671" s="1">
        <v>45632</v>
      </c>
      <c r="C3671">
        <v>94</v>
      </c>
      <c r="D3671" s="10">
        <v>83.81</v>
      </c>
      <c r="E3671" s="10">
        <v>36.35</v>
      </c>
      <c r="F3671" t="s">
        <v>108</v>
      </c>
      <c r="G3671" t="s">
        <v>109</v>
      </c>
    </row>
    <row r="3672" spans="1:7">
      <c r="A3672" t="s">
        <v>69</v>
      </c>
      <c r="B3672" s="1">
        <v>45124</v>
      </c>
      <c r="C3672">
        <v>107</v>
      </c>
      <c r="D3672" s="10">
        <v>63.84</v>
      </c>
      <c r="E3672" s="10">
        <v>65.63</v>
      </c>
      <c r="F3672" t="s">
        <v>107</v>
      </c>
      <c r="G3672" t="s">
        <v>109</v>
      </c>
    </row>
    <row r="3673" spans="1:7">
      <c r="A3673" t="s">
        <v>48</v>
      </c>
      <c r="B3673" s="1">
        <v>45113</v>
      </c>
      <c r="C3673">
        <v>158</v>
      </c>
      <c r="D3673" s="10">
        <v>24.36</v>
      </c>
      <c r="E3673" s="10">
        <v>76.36</v>
      </c>
      <c r="F3673" t="s">
        <v>108</v>
      </c>
      <c r="G3673" t="s">
        <v>110</v>
      </c>
    </row>
    <row r="3674" spans="1:7">
      <c r="A3674" t="s">
        <v>106</v>
      </c>
      <c r="B3674" s="1">
        <v>45584</v>
      </c>
      <c r="C3674">
        <v>40</v>
      </c>
      <c r="D3674" s="10">
        <v>92.69</v>
      </c>
      <c r="E3674" s="10">
        <v>80.3</v>
      </c>
      <c r="F3674" t="s">
        <v>107</v>
      </c>
      <c r="G3674" t="s">
        <v>110</v>
      </c>
    </row>
    <row r="3675" spans="1:7">
      <c r="A3675" t="s">
        <v>37</v>
      </c>
      <c r="B3675" s="1">
        <v>45617</v>
      </c>
      <c r="C3675">
        <v>146</v>
      </c>
      <c r="D3675" s="10">
        <v>13.12</v>
      </c>
      <c r="E3675" s="10">
        <v>29.29</v>
      </c>
      <c r="F3675" t="s">
        <v>107</v>
      </c>
      <c r="G3675" t="s">
        <v>110</v>
      </c>
    </row>
    <row r="3676" spans="1:7">
      <c r="A3676" t="s">
        <v>87</v>
      </c>
      <c r="B3676" s="1">
        <v>45516</v>
      </c>
      <c r="C3676">
        <v>48</v>
      </c>
      <c r="D3676" s="10">
        <v>85.96</v>
      </c>
      <c r="E3676" s="10">
        <v>69.45</v>
      </c>
      <c r="F3676" t="s">
        <v>108</v>
      </c>
      <c r="G3676" t="s">
        <v>110</v>
      </c>
    </row>
    <row r="3677" spans="1:7">
      <c r="A3677" t="s">
        <v>14</v>
      </c>
      <c r="B3677" s="1">
        <v>45006</v>
      </c>
      <c r="C3677">
        <v>95</v>
      </c>
      <c r="D3677" s="10">
        <v>18.329999999999998</v>
      </c>
      <c r="E3677" s="10">
        <v>109.47</v>
      </c>
      <c r="F3677" t="s">
        <v>107</v>
      </c>
      <c r="G3677" t="s">
        <v>110</v>
      </c>
    </row>
    <row r="3678" spans="1:7">
      <c r="A3678" t="s">
        <v>91</v>
      </c>
      <c r="B3678" s="1">
        <v>45069</v>
      </c>
      <c r="C3678">
        <v>76</v>
      </c>
      <c r="D3678" s="10">
        <v>98.56</v>
      </c>
      <c r="E3678" s="10">
        <v>22.91</v>
      </c>
      <c r="F3678" t="s">
        <v>107</v>
      </c>
      <c r="G3678" t="s">
        <v>110</v>
      </c>
    </row>
    <row r="3679" spans="1:7">
      <c r="A3679" t="s">
        <v>34</v>
      </c>
      <c r="B3679" s="1">
        <v>45396</v>
      </c>
      <c r="C3679">
        <v>245</v>
      </c>
      <c r="D3679" s="10">
        <v>34.56</v>
      </c>
      <c r="E3679" s="10">
        <v>49.03</v>
      </c>
      <c r="F3679" t="s">
        <v>107</v>
      </c>
      <c r="G3679" t="s">
        <v>110</v>
      </c>
    </row>
    <row r="3680" spans="1:7">
      <c r="A3680" t="s">
        <v>77</v>
      </c>
      <c r="B3680" s="1">
        <v>45185</v>
      </c>
      <c r="C3680">
        <v>115</v>
      </c>
      <c r="D3680" s="10">
        <v>38.58</v>
      </c>
      <c r="E3680" s="10">
        <v>61.25</v>
      </c>
      <c r="F3680" t="s">
        <v>107</v>
      </c>
      <c r="G3680" t="s">
        <v>109</v>
      </c>
    </row>
    <row r="3681" spans="1:7">
      <c r="A3681" t="s">
        <v>88</v>
      </c>
      <c r="B3681" s="1">
        <v>45517</v>
      </c>
      <c r="C3681">
        <v>3</v>
      </c>
      <c r="D3681" s="10">
        <v>86.77</v>
      </c>
      <c r="E3681" s="10">
        <v>88.17</v>
      </c>
      <c r="F3681" t="s">
        <v>108</v>
      </c>
      <c r="G3681" t="s">
        <v>109</v>
      </c>
    </row>
    <row r="3682" spans="1:7">
      <c r="A3682" t="s">
        <v>76</v>
      </c>
      <c r="B3682" s="1">
        <v>45049</v>
      </c>
      <c r="C3682">
        <v>171</v>
      </c>
      <c r="D3682" s="10">
        <v>13.23</v>
      </c>
      <c r="E3682" s="10">
        <v>31.39</v>
      </c>
      <c r="F3682" t="s">
        <v>107</v>
      </c>
      <c r="G3682" t="s">
        <v>109</v>
      </c>
    </row>
    <row r="3683" spans="1:7">
      <c r="A3683" t="s">
        <v>106</v>
      </c>
      <c r="B3683" s="1">
        <v>44975</v>
      </c>
      <c r="C3683">
        <v>40</v>
      </c>
      <c r="D3683" s="10">
        <v>93.32</v>
      </c>
      <c r="E3683" s="10">
        <v>78.540000000000006</v>
      </c>
      <c r="F3683" t="s">
        <v>108</v>
      </c>
      <c r="G3683" t="s">
        <v>109</v>
      </c>
    </row>
    <row r="3684" spans="1:7">
      <c r="A3684" t="s">
        <v>98</v>
      </c>
      <c r="B3684" s="1">
        <v>45044</v>
      </c>
      <c r="C3684">
        <v>141</v>
      </c>
      <c r="D3684" s="10">
        <v>96.85</v>
      </c>
      <c r="E3684" s="10">
        <v>70.22</v>
      </c>
      <c r="F3684" t="s">
        <v>108</v>
      </c>
      <c r="G3684" t="s">
        <v>109</v>
      </c>
    </row>
    <row r="3685" spans="1:7">
      <c r="A3685" t="s">
        <v>44</v>
      </c>
      <c r="B3685" s="1">
        <v>45178</v>
      </c>
      <c r="C3685">
        <v>235</v>
      </c>
      <c r="D3685" s="10">
        <v>94.08</v>
      </c>
      <c r="E3685" s="10">
        <v>108.15</v>
      </c>
      <c r="F3685" t="s">
        <v>108</v>
      </c>
      <c r="G3685" t="s">
        <v>110</v>
      </c>
    </row>
    <row r="3686" spans="1:7">
      <c r="A3686" t="s">
        <v>54</v>
      </c>
      <c r="B3686" s="1">
        <v>45268</v>
      </c>
      <c r="C3686">
        <v>55</v>
      </c>
      <c r="D3686" s="10">
        <v>88.47</v>
      </c>
      <c r="E3686" s="10">
        <v>71.12</v>
      </c>
      <c r="F3686" t="s">
        <v>108</v>
      </c>
      <c r="G3686" t="s">
        <v>110</v>
      </c>
    </row>
    <row r="3687" spans="1:7">
      <c r="A3687" t="s">
        <v>46</v>
      </c>
      <c r="B3687" s="1">
        <v>45444</v>
      </c>
      <c r="C3687">
        <v>140</v>
      </c>
      <c r="D3687" s="10">
        <v>81.42</v>
      </c>
      <c r="E3687" s="10">
        <v>89.44</v>
      </c>
      <c r="F3687" t="s">
        <v>108</v>
      </c>
      <c r="G3687" t="s">
        <v>109</v>
      </c>
    </row>
    <row r="3688" spans="1:7">
      <c r="A3688" t="s">
        <v>7</v>
      </c>
      <c r="B3688" s="1">
        <v>45188</v>
      </c>
      <c r="C3688">
        <v>189</v>
      </c>
      <c r="D3688" s="10">
        <v>80.53</v>
      </c>
      <c r="E3688" s="10">
        <v>22.15</v>
      </c>
      <c r="F3688" t="s">
        <v>108</v>
      </c>
      <c r="G3688" t="s">
        <v>109</v>
      </c>
    </row>
    <row r="3689" spans="1:7">
      <c r="A3689" t="s">
        <v>16</v>
      </c>
      <c r="B3689" s="1">
        <v>44992</v>
      </c>
      <c r="C3689">
        <v>105</v>
      </c>
      <c r="D3689" s="10">
        <v>15.71</v>
      </c>
      <c r="E3689" s="10">
        <v>101.01</v>
      </c>
      <c r="F3689" t="s">
        <v>107</v>
      </c>
      <c r="G3689" t="s">
        <v>110</v>
      </c>
    </row>
    <row r="3690" spans="1:7">
      <c r="A3690" t="s">
        <v>80</v>
      </c>
      <c r="B3690" s="1">
        <v>45305</v>
      </c>
      <c r="C3690">
        <v>232</v>
      </c>
      <c r="D3690" s="10">
        <v>51.62</v>
      </c>
      <c r="E3690" s="10">
        <v>29.67</v>
      </c>
      <c r="F3690" t="s">
        <v>107</v>
      </c>
      <c r="G3690" t="s">
        <v>110</v>
      </c>
    </row>
    <row r="3691" spans="1:7">
      <c r="A3691" t="s">
        <v>8</v>
      </c>
      <c r="B3691" s="1">
        <v>45277</v>
      </c>
      <c r="C3691">
        <v>199</v>
      </c>
      <c r="D3691" s="10">
        <v>60.96</v>
      </c>
      <c r="E3691" s="10">
        <v>56.27</v>
      </c>
      <c r="F3691" t="s">
        <v>107</v>
      </c>
      <c r="G3691" t="s">
        <v>109</v>
      </c>
    </row>
    <row r="3692" spans="1:7">
      <c r="A3692" t="s">
        <v>61</v>
      </c>
      <c r="B3692" s="1">
        <v>45686</v>
      </c>
      <c r="C3692">
        <v>100</v>
      </c>
      <c r="D3692" s="10">
        <v>22.2</v>
      </c>
      <c r="E3692" s="10">
        <v>112.23</v>
      </c>
      <c r="F3692" t="s">
        <v>108</v>
      </c>
      <c r="G3692" t="s">
        <v>109</v>
      </c>
    </row>
    <row r="3693" spans="1:7">
      <c r="A3693" t="s">
        <v>90</v>
      </c>
      <c r="B3693" s="1">
        <v>45382</v>
      </c>
      <c r="C3693">
        <v>204</v>
      </c>
      <c r="D3693" s="10">
        <v>84.29</v>
      </c>
      <c r="E3693" s="10">
        <v>30.92</v>
      </c>
      <c r="F3693" t="s">
        <v>108</v>
      </c>
      <c r="G3693" t="s">
        <v>109</v>
      </c>
    </row>
    <row r="3694" spans="1:7">
      <c r="A3694" t="s">
        <v>90</v>
      </c>
      <c r="B3694" s="1">
        <v>45084</v>
      </c>
      <c r="C3694">
        <v>200</v>
      </c>
      <c r="D3694" s="10">
        <v>46.65</v>
      </c>
      <c r="E3694" s="10">
        <v>21.85</v>
      </c>
      <c r="F3694" t="s">
        <v>107</v>
      </c>
      <c r="G3694" t="s">
        <v>110</v>
      </c>
    </row>
    <row r="3695" spans="1:7">
      <c r="A3695" t="s">
        <v>57</v>
      </c>
      <c r="B3695" s="1">
        <v>45266</v>
      </c>
      <c r="C3695">
        <v>71</v>
      </c>
      <c r="D3695" s="10">
        <v>87.08</v>
      </c>
      <c r="E3695" s="10">
        <v>83.12</v>
      </c>
      <c r="F3695" t="s">
        <v>108</v>
      </c>
      <c r="G3695" t="s">
        <v>110</v>
      </c>
    </row>
    <row r="3696" spans="1:7">
      <c r="A3696" t="s">
        <v>62</v>
      </c>
      <c r="B3696" s="1">
        <v>45396</v>
      </c>
      <c r="C3696">
        <v>278</v>
      </c>
      <c r="D3696" s="10">
        <v>79.489999999999995</v>
      </c>
      <c r="E3696" s="10">
        <v>94.17</v>
      </c>
      <c r="F3696" t="s">
        <v>108</v>
      </c>
      <c r="G3696" t="s">
        <v>109</v>
      </c>
    </row>
    <row r="3697" spans="1:7">
      <c r="A3697" t="s">
        <v>86</v>
      </c>
      <c r="B3697" s="1">
        <v>45449</v>
      </c>
      <c r="C3697">
        <v>187</v>
      </c>
      <c r="D3697" s="10">
        <v>46.74</v>
      </c>
      <c r="E3697" s="10">
        <v>110.42</v>
      </c>
      <c r="F3697" t="s">
        <v>108</v>
      </c>
      <c r="G3697" t="s">
        <v>109</v>
      </c>
    </row>
    <row r="3698" spans="1:7">
      <c r="A3698" t="s">
        <v>11</v>
      </c>
      <c r="B3698" s="1">
        <v>45258</v>
      </c>
      <c r="C3698">
        <v>170</v>
      </c>
      <c r="D3698" s="10">
        <v>62.56</v>
      </c>
      <c r="E3698" s="10">
        <v>61.56</v>
      </c>
      <c r="F3698" t="s">
        <v>107</v>
      </c>
      <c r="G3698" t="s">
        <v>110</v>
      </c>
    </row>
    <row r="3699" spans="1:7">
      <c r="A3699" t="s">
        <v>36</v>
      </c>
      <c r="B3699" s="1">
        <v>45531</v>
      </c>
      <c r="C3699">
        <v>98</v>
      </c>
      <c r="D3699" s="10">
        <v>59.68</v>
      </c>
      <c r="E3699" s="10">
        <v>99.61</v>
      </c>
      <c r="F3699" t="s">
        <v>108</v>
      </c>
      <c r="G3699" t="s">
        <v>110</v>
      </c>
    </row>
    <row r="3700" spans="1:7">
      <c r="A3700" t="s">
        <v>92</v>
      </c>
      <c r="B3700" s="1">
        <v>45603</v>
      </c>
      <c r="C3700">
        <v>94</v>
      </c>
      <c r="D3700" s="10">
        <v>95.05</v>
      </c>
      <c r="E3700" s="10">
        <v>65.72</v>
      </c>
      <c r="F3700" t="s">
        <v>108</v>
      </c>
      <c r="G3700" t="s">
        <v>109</v>
      </c>
    </row>
    <row r="3701" spans="1:7">
      <c r="A3701" t="s">
        <v>95</v>
      </c>
      <c r="B3701" s="1">
        <v>45333</v>
      </c>
      <c r="C3701">
        <v>284</v>
      </c>
      <c r="D3701" s="10">
        <v>23.83</v>
      </c>
      <c r="E3701" s="10">
        <v>108.94</v>
      </c>
      <c r="F3701" t="s">
        <v>107</v>
      </c>
      <c r="G3701" t="s">
        <v>110</v>
      </c>
    </row>
    <row r="3702" spans="1:7">
      <c r="A3702" t="s">
        <v>93</v>
      </c>
      <c r="B3702" s="1">
        <v>45069</v>
      </c>
      <c r="C3702">
        <v>134</v>
      </c>
      <c r="D3702" s="10">
        <v>64.05</v>
      </c>
      <c r="E3702" s="10">
        <v>103.58</v>
      </c>
      <c r="F3702" t="s">
        <v>107</v>
      </c>
      <c r="G3702" t="s">
        <v>109</v>
      </c>
    </row>
    <row r="3703" spans="1:7">
      <c r="A3703" t="s">
        <v>100</v>
      </c>
      <c r="B3703" s="1">
        <v>45624</v>
      </c>
      <c r="C3703">
        <v>29</v>
      </c>
      <c r="D3703" s="10">
        <v>18.739999999999998</v>
      </c>
      <c r="E3703" s="10">
        <v>90.49</v>
      </c>
      <c r="F3703" t="s">
        <v>108</v>
      </c>
      <c r="G3703" t="s">
        <v>110</v>
      </c>
    </row>
    <row r="3704" spans="1:7">
      <c r="A3704" t="s">
        <v>100</v>
      </c>
      <c r="B3704" s="1">
        <v>45644</v>
      </c>
      <c r="C3704">
        <v>25</v>
      </c>
      <c r="D3704" s="10">
        <v>45.87</v>
      </c>
      <c r="E3704" s="10">
        <v>37.909999999999997</v>
      </c>
      <c r="F3704" t="s">
        <v>108</v>
      </c>
      <c r="G3704" t="s">
        <v>110</v>
      </c>
    </row>
    <row r="3705" spans="1:7">
      <c r="A3705" t="s">
        <v>57</v>
      </c>
      <c r="B3705" s="1">
        <v>45577</v>
      </c>
      <c r="C3705">
        <v>285</v>
      </c>
      <c r="D3705" s="10">
        <v>75.930000000000007</v>
      </c>
      <c r="E3705" s="10">
        <v>30.58</v>
      </c>
      <c r="F3705" t="s">
        <v>107</v>
      </c>
      <c r="G3705" t="s">
        <v>110</v>
      </c>
    </row>
    <row r="3706" spans="1:7">
      <c r="A3706" t="s">
        <v>96</v>
      </c>
      <c r="B3706" s="1">
        <v>44996</v>
      </c>
      <c r="C3706">
        <v>115</v>
      </c>
      <c r="D3706" s="10">
        <v>64.73</v>
      </c>
      <c r="E3706" s="10">
        <v>108.46</v>
      </c>
      <c r="F3706" t="s">
        <v>107</v>
      </c>
      <c r="G3706" t="s">
        <v>109</v>
      </c>
    </row>
    <row r="3707" spans="1:7">
      <c r="A3707" t="s">
        <v>16</v>
      </c>
      <c r="B3707" s="1">
        <v>45424</v>
      </c>
      <c r="C3707">
        <v>18</v>
      </c>
      <c r="D3707" s="10">
        <v>19.829999999999998</v>
      </c>
      <c r="E3707" s="10">
        <v>104.28</v>
      </c>
      <c r="F3707" t="s">
        <v>107</v>
      </c>
      <c r="G3707" t="s">
        <v>110</v>
      </c>
    </row>
    <row r="3708" spans="1:7">
      <c r="A3708" t="s">
        <v>94</v>
      </c>
      <c r="B3708" s="1">
        <v>45668</v>
      </c>
      <c r="C3708">
        <v>81</v>
      </c>
      <c r="D3708" s="10">
        <v>49.53</v>
      </c>
      <c r="E3708" s="10">
        <v>43.98</v>
      </c>
      <c r="F3708" t="s">
        <v>107</v>
      </c>
      <c r="G3708" t="s">
        <v>109</v>
      </c>
    </row>
    <row r="3709" spans="1:7">
      <c r="A3709" t="s">
        <v>46</v>
      </c>
      <c r="B3709" s="1">
        <v>45491</v>
      </c>
      <c r="C3709">
        <v>154</v>
      </c>
      <c r="D3709" s="10">
        <v>69.33</v>
      </c>
      <c r="E3709" s="10">
        <v>25.21</v>
      </c>
      <c r="F3709" t="s">
        <v>108</v>
      </c>
      <c r="G3709" t="s">
        <v>110</v>
      </c>
    </row>
    <row r="3710" spans="1:7">
      <c r="A3710" t="s">
        <v>60</v>
      </c>
      <c r="B3710" s="1">
        <v>45174</v>
      </c>
      <c r="C3710">
        <v>292</v>
      </c>
      <c r="D3710" s="10">
        <v>43.79</v>
      </c>
      <c r="E3710" s="10">
        <v>41.43</v>
      </c>
      <c r="F3710" t="s">
        <v>108</v>
      </c>
      <c r="G3710" t="s">
        <v>109</v>
      </c>
    </row>
    <row r="3711" spans="1:7">
      <c r="A3711" t="s">
        <v>20</v>
      </c>
      <c r="B3711" s="1">
        <v>45060</v>
      </c>
      <c r="C3711">
        <v>277</v>
      </c>
      <c r="D3711" s="10">
        <v>56.21</v>
      </c>
      <c r="E3711" s="10">
        <v>100.61</v>
      </c>
      <c r="F3711" t="s">
        <v>108</v>
      </c>
      <c r="G3711" t="s">
        <v>110</v>
      </c>
    </row>
    <row r="3712" spans="1:7">
      <c r="A3712" t="s">
        <v>18</v>
      </c>
      <c r="B3712" s="1">
        <v>45690</v>
      </c>
      <c r="C3712">
        <v>173</v>
      </c>
      <c r="D3712" s="10">
        <v>96.96</v>
      </c>
      <c r="E3712" s="10">
        <v>16.63</v>
      </c>
      <c r="F3712" t="s">
        <v>107</v>
      </c>
      <c r="G3712" t="s">
        <v>110</v>
      </c>
    </row>
    <row r="3713" spans="1:7">
      <c r="A3713" t="s">
        <v>90</v>
      </c>
      <c r="B3713" s="1">
        <v>45565</v>
      </c>
      <c r="C3713">
        <v>52</v>
      </c>
      <c r="D3713" s="10">
        <v>16.62</v>
      </c>
      <c r="E3713" s="10">
        <v>32.79</v>
      </c>
      <c r="F3713" t="s">
        <v>107</v>
      </c>
      <c r="G3713" t="s">
        <v>109</v>
      </c>
    </row>
    <row r="3714" spans="1:7">
      <c r="A3714" t="s">
        <v>76</v>
      </c>
      <c r="B3714" s="1">
        <v>45331</v>
      </c>
      <c r="C3714">
        <v>123</v>
      </c>
      <c r="D3714" s="10">
        <v>76.42</v>
      </c>
      <c r="E3714" s="10">
        <v>102.75</v>
      </c>
      <c r="F3714" t="s">
        <v>108</v>
      </c>
      <c r="G3714" t="s">
        <v>109</v>
      </c>
    </row>
    <row r="3715" spans="1:7">
      <c r="A3715" t="s">
        <v>17</v>
      </c>
      <c r="B3715" s="1">
        <v>45317</v>
      </c>
      <c r="C3715">
        <v>152</v>
      </c>
      <c r="D3715" s="10">
        <v>45.44</v>
      </c>
      <c r="E3715" s="10">
        <v>66.010000000000005</v>
      </c>
      <c r="F3715" t="s">
        <v>108</v>
      </c>
      <c r="G3715" t="s">
        <v>110</v>
      </c>
    </row>
    <row r="3716" spans="1:7">
      <c r="A3716" t="s">
        <v>61</v>
      </c>
      <c r="B3716" s="1">
        <v>45646</v>
      </c>
      <c r="C3716">
        <v>235</v>
      </c>
      <c r="D3716" s="10">
        <v>54.15</v>
      </c>
      <c r="E3716" s="10">
        <v>49.28</v>
      </c>
      <c r="F3716" t="s">
        <v>107</v>
      </c>
      <c r="G3716" t="s">
        <v>109</v>
      </c>
    </row>
    <row r="3717" spans="1:7">
      <c r="A3717" t="s">
        <v>72</v>
      </c>
      <c r="B3717" s="1">
        <v>45446</v>
      </c>
      <c r="C3717">
        <v>2</v>
      </c>
      <c r="D3717" s="10">
        <v>24.23</v>
      </c>
      <c r="E3717" s="10">
        <v>85.21</v>
      </c>
      <c r="F3717" t="s">
        <v>108</v>
      </c>
      <c r="G3717" t="s">
        <v>109</v>
      </c>
    </row>
    <row r="3718" spans="1:7">
      <c r="A3718" t="s">
        <v>7</v>
      </c>
      <c r="B3718" s="1">
        <v>45658</v>
      </c>
      <c r="C3718">
        <v>27</v>
      </c>
      <c r="D3718" s="10">
        <v>82.22</v>
      </c>
      <c r="E3718" s="10">
        <v>32.76</v>
      </c>
      <c r="F3718" t="s">
        <v>107</v>
      </c>
      <c r="G3718" t="s">
        <v>109</v>
      </c>
    </row>
    <row r="3719" spans="1:7">
      <c r="A3719" t="s">
        <v>87</v>
      </c>
      <c r="B3719" s="1">
        <v>45051</v>
      </c>
      <c r="C3719">
        <v>35</v>
      </c>
      <c r="D3719" s="10">
        <v>62.15</v>
      </c>
      <c r="E3719" s="10">
        <v>39.29</v>
      </c>
      <c r="F3719" t="s">
        <v>108</v>
      </c>
      <c r="G3719" t="s">
        <v>110</v>
      </c>
    </row>
    <row r="3720" spans="1:7">
      <c r="A3720" t="s">
        <v>14</v>
      </c>
      <c r="B3720" s="1">
        <v>45292</v>
      </c>
      <c r="C3720">
        <v>10</v>
      </c>
      <c r="D3720" s="10">
        <v>97.46</v>
      </c>
      <c r="E3720" s="10">
        <v>43.74</v>
      </c>
      <c r="F3720" t="s">
        <v>107</v>
      </c>
      <c r="G3720" t="s">
        <v>110</v>
      </c>
    </row>
    <row r="3721" spans="1:7">
      <c r="A3721" t="s">
        <v>87</v>
      </c>
      <c r="B3721" s="1">
        <v>45668</v>
      </c>
      <c r="C3721">
        <v>175</v>
      </c>
      <c r="D3721" s="10">
        <v>19.690000000000001</v>
      </c>
      <c r="E3721" s="10">
        <v>104.77</v>
      </c>
      <c r="F3721" t="s">
        <v>107</v>
      </c>
      <c r="G3721" t="s">
        <v>109</v>
      </c>
    </row>
    <row r="3722" spans="1:7">
      <c r="A3722" t="s">
        <v>61</v>
      </c>
      <c r="B3722" s="1">
        <v>45109</v>
      </c>
      <c r="C3722">
        <v>97</v>
      </c>
      <c r="D3722" s="10">
        <v>39.229999999999997</v>
      </c>
      <c r="E3722" s="10">
        <v>84.57</v>
      </c>
      <c r="F3722" t="s">
        <v>108</v>
      </c>
      <c r="G3722" t="s">
        <v>109</v>
      </c>
    </row>
    <row r="3723" spans="1:7">
      <c r="A3723" t="s">
        <v>16</v>
      </c>
      <c r="B3723" s="1">
        <v>45556</v>
      </c>
      <c r="C3723">
        <v>299</v>
      </c>
      <c r="D3723" s="10">
        <v>30.45</v>
      </c>
      <c r="E3723" s="10">
        <v>54.82</v>
      </c>
      <c r="F3723" t="s">
        <v>107</v>
      </c>
      <c r="G3723" t="s">
        <v>109</v>
      </c>
    </row>
    <row r="3724" spans="1:7">
      <c r="A3724" t="s">
        <v>51</v>
      </c>
      <c r="B3724" s="1">
        <v>45484</v>
      </c>
      <c r="C3724">
        <v>261</v>
      </c>
      <c r="D3724" s="10">
        <v>60.53</v>
      </c>
      <c r="E3724" s="10">
        <v>103.87</v>
      </c>
      <c r="F3724" t="s">
        <v>108</v>
      </c>
      <c r="G3724" t="s">
        <v>109</v>
      </c>
    </row>
    <row r="3725" spans="1:7">
      <c r="A3725" t="s">
        <v>64</v>
      </c>
      <c r="B3725" s="1">
        <v>45308</v>
      </c>
      <c r="C3725">
        <v>121</v>
      </c>
      <c r="D3725" s="10">
        <v>94.41</v>
      </c>
      <c r="E3725" s="10">
        <v>41.39</v>
      </c>
      <c r="F3725" t="s">
        <v>107</v>
      </c>
      <c r="G3725" t="s">
        <v>110</v>
      </c>
    </row>
    <row r="3726" spans="1:7">
      <c r="A3726" t="s">
        <v>88</v>
      </c>
      <c r="B3726" s="1">
        <v>45151</v>
      </c>
      <c r="C3726">
        <v>127</v>
      </c>
      <c r="D3726" s="10">
        <v>11.87</v>
      </c>
      <c r="E3726" s="10">
        <v>58.9</v>
      </c>
      <c r="F3726" t="s">
        <v>108</v>
      </c>
      <c r="G3726" t="s">
        <v>110</v>
      </c>
    </row>
    <row r="3727" spans="1:7">
      <c r="A3727" t="s">
        <v>59</v>
      </c>
      <c r="B3727" s="1">
        <v>45232</v>
      </c>
      <c r="C3727">
        <v>282</v>
      </c>
      <c r="D3727" s="10">
        <v>86.31</v>
      </c>
      <c r="E3727" s="10">
        <v>55.72</v>
      </c>
      <c r="F3727" t="s">
        <v>107</v>
      </c>
      <c r="G3727" t="s">
        <v>109</v>
      </c>
    </row>
    <row r="3728" spans="1:7">
      <c r="A3728" t="s">
        <v>60</v>
      </c>
      <c r="B3728" s="1">
        <v>45696</v>
      </c>
      <c r="C3728">
        <v>44</v>
      </c>
      <c r="D3728" s="10">
        <v>58.16</v>
      </c>
      <c r="E3728" s="10">
        <v>50.58</v>
      </c>
      <c r="F3728" t="s">
        <v>108</v>
      </c>
      <c r="G3728" t="s">
        <v>109</v>
      </c>
    </row>
    <row r="3729" spans="1:7">
      <c r="A3729" t="s">
        <v>52</v>
      </c>
      <c r="B3729" s="1">
        <v>45472</v>
      </c>
      <c r="C3729">
        <v>10</v>
      </c>
      <c r="D3729" s="10">
        <v>55.85</v>
      </c>
      <c r="E3729" s="10">
        <v>47.62</v>
      </c>
      <c r="F3729" t="s">
        <v>107</v>
      </c>
      <c r="G3729" t="s">
        <v>109</v>
      </c>
    </row>
    <row r="3730" spans="1:7">
      <c r="A3730" t="s">
        <v>43</v>
      </c>
      <c r="B3730" s="1">
        <v>45690</v>
      </c>
      <c r="C3730">
        <v>216</v>
      </c>
      <c r="D3730" s="10">
        <v>22.09</v>
      </c>
      <c r="E3730" s="10">
        <v>35.1</v>
      </c>
      <c r="F3730" t="s">
        <v>107</v>
      </c>
      <c r="G3730" t="s">
        <v>109</v>
      </c>
    </row>
    <row r="3731" spans="1:7">
      <c r="A3731" t="s">
        <v>27</v>
      </c>
      <c r="B3731" s="1">
        <v>45283</v>
      </c>
      <c r="C3731">
        <v>132</v>
      </c>
      <c r="D3731" s="10">
        <v>54.85</v>
      </c>
      <c r="E3731" s="10">
        <v>51.61</v>
      </c>
      <c r="F3731" t="s">
        <v>108</v>
      </c>
      <c r="G3731" t="s">
        <v>109</v>
      </c>
    </row>
    <row r="3732" spans="1:7">
      <c r="A3732" t="s">
        <v>7</v>
      </c>
      <c r="B3732" s="1">
        <v>45333</v>
      </c>
      <c r="C3732">
        <v>165</v>
      </c>
      <c r="D3732" s="10">
        <v>93.01</v>
      </c>
      <c r="E3732" s="10">
        <v>50.43</v>
      </c>
      <c r="F3732" t="s">
        <v>108</v>
      </c>
      <c r="G3732" t="s">
        <v>110</v>
      </c>
    </row>
    <row r="3733" spans="1:7">
      <c r="A3733" t="s">
        <v>40</v>
      </c>
      <c r="B3733" s="1">
        <v>45553</v>
      </c>
      <c r="C3733">
        <v>271</v>
      </c>
      <c r="D3733" s="10">
        <v>32.43</v>
      </c>
      <c r="E3733" s="10">
        <v>49.03</v>
      </c>
      <c r="F3733" t="s">
        <v>108</v>
      </c>
      <c r="G3733" t="s">
        <v>110</v>
      </c>
    </row>
    <row r="3734" spans="1:7">
      <c r="A3734" t="s">
        <v>52</v>
      </c>
      <c r="B3734" s="1">
        <v>45503</v>
      </c>
      <c r="C3734">
        <v>93</v>
      </c>
      <c r="D3734" s="10">
        <v>64.2</v>
      </c>
      <c r="E3734" s="10">
        <v>64.489999999999995</v>
      </c>
      <c r="F3734" t="s">
        <v>108</v>
      </c>
      <c r="G3734" t="s">
        <v>109</v>
      </c>
    </row>
    <row r="3735" spans="1:7">
      <c r="A3735" t="s">
        <v>95</v>
      </c>
      <c r="B3735" s="1">
        <v>45129</v>
      </c>
      <c r="C3735">
        <v>298</v>
      </c>
      <c r="D3735" s="10">
        <v>46.93</v>
      </c>
      <c r="E3735" s="10">
        <v>114.71</v>
      </c>
      <c r="F3735" t="s">
        <v>107</v>
      </c>
      <c r="G3735" t="s">
        <v>110</v>
      </c>
    </row>
    <row r="3736" spans="1:7">
      <c r="A3736" t="s">
        <v>69</v>
      </c>
      <c r="B3736" s="1">
        <v>45661</v>
      </c>
      <c r="C3736">
        <v>171</v>
      </c>
      <c r="D3736" s="10">
        <v>76.510000000000005</v>
      </c>
      <c r="E3736" s="10">
        <v>64.66</v>
      </c>
      <c r="F3736" t="s">
        <v>107</v>
      </c>
      <c r="G3736" t="s">
        <v>109</v>
      </c>
    </row>
    <row r="3737" spans="1:7">
      <c r="A3737" t="s">
        <v>41</v>
      </c>
      <c r="B3737" s="1">
        <v>45698</v>
      </c>
      <c r="C3737">
        <v>89</v>
      </c>
      <c r="D3737" s="10">
        <v>38.090000000000003</v>
      </c>
      <c r="E3737" s="10">
        <v>93.42</v>
      </c>
      <c r="F3737" t="s">
        <v>108</v>
      </c>
      <c r="G3737" t="s">
        <v>109</v>
      </c>
    </row>
    <row r="3738" spans="1:7">
      <c r="A3738" t="s">
        <v>50</v>
      </c>
      <c r="B3738" s="1">
        <v>45193</v>
      </c>
      <c r="C3738">
        <v>160</v>
      </c>
      <c r="D3738" s="10">
        <v>25.86</v>
      </c>
      <c r="E3738" s="10">
        <v>95.7</v>
      </c>
      <c r="F3738" t="s">
        <v>108</v>
      </c>
      <c r="G3738" t="s">
        <v>109</v>
      </c>
    </row>
    <row r="3739" spans="1:7">
      <c r="A3739" t="s">
        <v>74</v>
      </c>
      <c r="B3739" s="1">
        <v>45547</v>
      </c>
      <c r="C3739">
        <v>113</v>
      </c>
      <c r="D3739" s="10">
        <v>42.3</v>
      </c>
      <c r="E3739" s="10">
        <v>32.94</v>
      </c>
      <c r="F3739" t="s">
        <v>108</v>
      </c>
      <c r="G3739" t="s">
        <v>109</v>
      </c>
    </row>
    <row r="3740" spans="1:7">
      <c r="A3740" t="s">
        <v>18</v>
      </c>
      <c r="B3740" s="1">
        <v>45281</v>
      </c>
      <c r="C3740">
        <v>214</v>
      </c>
      <c r="D3740" s="10">
        <v>89.04</v>
      </c>
      <c r="E3740" s="10">
        <v>82.46</v>
      </c>
      <c r="F3740" t="s">
        <v>107</v>
      </c>
      <c r="G3740" t="s">
        <v>109</v>
      </c>
    </row>
    <row r="3741" spans="1:7">
      <c r="A3741" t="s">
        <v>66</v>
      </c>
      <c r="B3741" s="1">
        <v>45313</v>
      </c>
      <c r="C3741">
        <v>249</v>
      </c>
      <c r="D3741" s="10">
        <v>43.77</v>
      </c>
      <c r="E3741" s="10">
        <v>37.67</v>
      </c>
      <c r="F3741" t="s">
        <v>107</v>
      </c>
      <c r="G3741" t="s">
        <v>110</v>
      </c>
    </row>
    <row r="3742" spans="1:7">
      <c r="A3742" t="s">
        <v>100</v>
      </c>
      <c r="B3742" s="1">
        <v>44999</v>
      </c>
      <c r="C3742">
        <v>92</v>
      </c>
      <c r="D3742" s="10">
        <v>19.66</v>
      </c>
      <c r="E3742" s="10">
        <v>60.56</v>
      </c>
      <c r="F3742" t="s">
        <v>107</v>
      </c>
      <c r="G3742" t="s">
        <v>109</v>
      </c>
    </row>
    <row r="3743" spans="1:7">
      <c r="A3743" t="s">
        <v>45</v>
      </c>
      <c r="B3743" s="1">
        <v>45697</v>
      </c>
      <c r="C3743">
        <v>282</v>
      </c>
      <c r="D3743" s="10">
        <v>56.3</v>
      </c>
      <c r="E3743" s="10">
        <v>63.28</v>
      </c>
      <c r="F3743" t="s">
        <v>107</v>
      </c>
      <c r="G3743" t="s">
        <v>109</v>
      </c>
    </row>
    <row r="3744" spans="1:7">
      <c r="A3744" t="s">
        <v>57</v>
      </c>
      <c r="B3744" s="1">
        <v>45120</v>
      </c>
      <c r="C3744">
        <v>259</v>
      </c>
      <c r="D3744" s="10">
        <v>31.66</v>
      </c>
      <c r="E3744" s="10">
        <v>90.49</v>
      </c>
      <c r="F3744" t="s">
        <v>107</v>
      </c>
      <c r="G3744" t="s">
        <v>109</v>
      </c>
    </row>
    <row r="3745" spans="1:7">
      <c r="A3745" t="s">
        <v>54</v>
      </c>
      <c r="B3745" s="1">
        <v>45566</v>
      </c>
      <c r="C3745">
        <v>191</v>
      </c>
      <c r="D3745" s="10">
        <v>47.83</v>
      </c>
      <c r="E3745" s="10">
        <v>45.75</v>
      </c>
      <c r="F3745" t="s">
        <v>107</v>
      </c>
      <c r="G3745" t="s">
        <v>110</v>
      </c>
    </row>
    <row r="3746" spans="1:7">
      <c r="A3746" t="s">
        <v>23</v>
      </c>
      <c r="B3746" s="1">
        <v>45596</v>
      </c>
      <c r="C3746">
        <v>59</v>
      </c>
      <c r="D3746" s="10">
        <v>74.72</v>
      </c>
      <c r="E3746" s="10">
        <v>101.09</v>
      </c>
      <c r="F3746" t="s">
        <v>107</v>
      </c>
      <c r="G3746" t="s">
        <v>110</v>
      </c>
    </row>
    <row r="3747" spans="1:7">
      <c r="A3747" t="s">
        <v>12</v>
      </c>
      <c r="B3747" s="1">
        <v>45254</v>
      </c>
      <c r="C3747">
        <v>53</v>
      </c>
      <c r="D3747" s="10">
        <v>10.14</v>
      </c>
      <c r="E3747" s="10">
        <v>78.97</v>
      </c>
      <c r="F3747" t="s">
        <v>108</v>
      </c>
      <c r="G3747" t="s">
        <v>109</v>
      </c>
    </row>
    <row r="3748" spans="1:7">
      <c r="A3748" t="s">
        <v>90</v>
      </c>
      <c r="B3748" s="1">
        <v>45696</v>
      </c>
      <c r="C3748">
        <v>278</v>
      </c>
      <c r="D3748" s="10">
        <v>20.71</v>
      </c>
      <c r="E3748" s="10">
        <v>103.55</v>
      </c>
      <c r="F3748" t="s">
        <v>107</v>
      </c>
      <c r="G3748" t="s">
        <v>109</v>
      </c>
    </row>
    <row r="3749" spans="1:7">
      <c r="A3749" t="s">
        <v>17</v>
      </c>
      <c r="B3749" s="1">
        <v>45428</v>
      </c>
      <c r="C3749">
        <v>22</v>
      </c>
      <c r="D3749" s="10">
        <v>97.75</v>
      </c>
      <c r="E3749" s="10">
        <v>66.78</v>
      </c>
      <c r="F3749" t="s">
        <v>108</v>
      </c>
      <c r="G3749" t="s">
        <v>109</v>
      </c>
    </row>
    <row r="3750" spans="1:7">
      <c r="A3750" t="s">
        <v>86</v>
      </c>
      <c r="B3750" s="1">
        <v>45264</v>
      </c>
      <c r="C3750">
        <v>280</v>
      </c>
      <c r="D3750" s="10">
        <v>19.57</v>
      </c>
      <c r="E3750" s="10">
        <v>69.849999999999994</v>
      </c>
      <c r="F3750" t="s">
        <v>108</v>
      </c>
      <c r="G3750" t="s">
        <v>110</v>
      </c>
    </row>
    <row r="3751" spans="1:7">
      <c r="A3751" t="s">
        <v>30</v>
      </c>
      <c r="B3751" s="1">
        <v>45464</v>
      </c>
      <c r="C3751">
        <v>162</v>
      </c>
      <c r="D3751" s="10">
        <v>65.13</v>
      </c>
      <c r="E3751" s="10">
        <v>55.84</v>
      </c>
      <c r="F3751" t="s">
        <v>108</v>
      </c>
      <c r="G3751" t="s">
        <v>109</v>
      </c>
    </row>
    <row r="3752" spans="1:7">
      <c r="A3752" t="s">
        <v>74</v>
      </c>
      <c r="B3752" s="1">
        <v>45126</v>
      </c>
      <c r="C3752">
        <v>244</v>
      </c>
      <c r="D3752" s="10">
        <v>34.08</v>
      </c>
      <c r="E3752" s="10">
        <v>71.19</v>
      </c>
      <c r="F3752" t="s">
        <v>108</v>
      </c>
      <c r="G3752" t="s">
        <v>110</v>
      </c>
    </row>
    <row r="3753" spans="1:7">
      <c r="A3753" t="s">
        <v>41</v>
      </c>
      <c r="B3753" s="1">
        <v>45156</v>
      </c>
      <c r="C3753">
        <v>103</v>
      </c>
      <c r="D3753" s="10">
        <v>64.489999999999995</v>
      </c>
      <c r="E3753" s="10">
        <v>31.14</v>
      </c>
      <c r="F3753" t="s">
        <v>107</v>
      </c>
      <c r="G3753" t="s">
        <v>110</v>
      </c>
    </row>
    <row r="3754" spans="1:7">
      <c r="A3754" t="s">
        <v>26</v>
      </c>
      <c r="B3754" s="1">
        <v>45335</v>
      </c>
      <c r="C3754">
        <v>191</v>
      </c>
      <c r="D3754" s="10">
        <v>18.84</v>
      </c>
      <c r="E3754" s="10">
        <v>86.18</v>
      </c>
      <c r="F3754" t="s">
        <v>107</v>
      </c>
      <c r="G3754" t="s">
        <v>109</v>
      </c>
    </row>
    <row r="3755" spans="1:7">
      <c r="A3755" t="s">
        <v>73</v>
      </c>
      <c r="B3755" s="1">
        <v>45225</v>
      </c>
      <c r="C3755">
        <v>128</v>
      </c>
      <c r="D3755" s="10">
        <v>12.96</v>
      </c>
      <c r="E3755" s="10">
        <v>112.94</v>
      </c>
      <c r="F3755" t="s">
        <v>107</v>
      </c>
      <c r="G3755" t="s">
        <v>110</v>
      </c>
    </row>
    <row r="3756" spans="1:7">
      <c r="A3756" t="s">
        <v>94</v>
      </c>
      <c r="B3756" s="1">
        <v>44973</v>
      </c>
      <c r="C3756">
        <v>3</v>
      </c>
      <c r="D3756" s="10">
        <v>15.79</v>
      </c>
      <c r="E3756" s="10">
        <v>78.67</v>
      </c>
      <c r="F3756" t="s">
        <v>108</v>
      </c>
      <c r="G3756" t="s">
        <v>110</v>
      </c>
    </row>
    <row r="3757" spans="1:7">
      <c r="A3757" t="s">
        <v>61</v>
      </c>
      <c r="B3757" s="1">
        <v>45131</v>
      </c>
      <c r="C3757">
        <v>134</v>
      </c>
      <c r="D3757" s="10">
        <v>28.31</v>
      </c>
      <c r="E3757" s="10">
        <v>104.59</v>
      </c>
      <c r="F3757" t="s">
        <v>107</v>
      </c>
      <c r="G3757" t="s">
        <v>109</v>
      </c>
    </row>
    <row r="3758" spans="1:7">
      <c r="A3758" t="s">
        <v>39</v>
      </c>
      <c r="B3758" s="1">
        <v>45091</v>
      </c>
      <c r="C3758">
        <v>273</v>
      </c>
      <c r="D3758" s="10">
        <v>68.319999999999993</v>
      </c>
      <c r="E3758" s="10">
        <v>25.71</v>
      </c>
      <c r="F3758" t="s">
        <v>107</v>
      </c>
      <c r="G3758" t="s">
        <v>110</v>
      </c>
    </row>
    <row r="3759" spans="1:7">
      <c r="A3759" t="s">
        <v>98</v>
      </c>
      <c r="B3759" s="1">
        <v>45433</v>
      </c>
      <c r="C3759">
        <v>247</v>
      </c>
      <c r="D3759" s="10">
        <v>10.93</v>
      </c>
      <c r="E3759" s="10">
        <v>107.16</v>
      </c>
      <c r="F3759" t="s">
        <v>108</v>
      </c>
      <c r="G3759" t="s">
        <v>110</v>
      </c>
    </row>
    <row r="3760" spans="1:7">
      <c r="A3760" t="s">
        <v>30</v>
      </c>
      <c r="B3760" s="1">
        <v>45489</v>
      </c>
      <c r="C3760">
        <v>140</v>
      </c>
      <c r="D3760" s="10">
        <v>59.91</v>
      </c>
      <c r="E3760" s="10">
        <v>65.53</v>
      </c>
      <c r="F3760" t="s">
        <v>108</v>
      </c>
      <c r="G3760" t="s">
        <v>109</v>
      </c>
    </row>
    <row r="3761" spans="1:7">
      <c r="A3761" t="s">
        <v>39</v>
      </c>
      <c r="B3761" s="1">
        <v>45584</v>
      </c>
      <c r="C3761">
        <v>64</v>
      </c>
      <c r="D3761" s="10">
        <v>93.75</v>
      </c>
      <c r="E3761" s="10">
        <v>105.7</v>
      </c>
      <c r="F3761" t="s">
        <v>107</v>
      </c>
      <c r="G3761" t="s">
        <v>110</v>
      </c>
    </row>
    <row r="3762" spans="1:7">
      <c r="A3762" t="s">
        <v>42</v>
      </c>
      <c r="B3762" s="1">
        <v>45671</v>
      </c>
      <c r="C3762">
        <v>39</v>
      </c>
      <c r="D3762" s="10">
        <v>48.85</v>
      </c>
      <c r="E3762" s="10">
        <v>46.83</v>
      </c>
      <c r="F3762" t="s">
        <v>108</v>
      </c>
      <c r="G3762" t="s">
        <v>110</v>
      </c>
    </row>
    <row r="3763" spans="1:7">
      <c r="A3763" t="s">
        <v>82</v>
      </c>
      <c r="B3763" s="1">
        <v>45021</v>
      </c>
      <c r="C3763">
        <v>75</v>
      </c>
      <c r="D3763" s="10">
        <v>35.86</v>
      </c>
      <c r="E3763" s="10">
        <v>30.05</v>
      </c>
      <c r="F3763" t="s">
        <v>108</v>
      </c>
      <c r="G3763" t="s">
        <v>110</v>
      </c>
    </row>
    <row r="3764" spans="1:7">
      <c r="A3764" t="s">
        <v>11</v>
      </c>
      <c r="B3764" s="1">
        <v>44980</v>
      </c>
      <c r="C3764">
        <v>217</v>
      </c>
      <c r="D3764" s="10">
        <v>38.93</v>
      </c>
      <c r="E3764" s="10">
        <v>30.55</v>
      </c>
      <c r="F3764" t="s">
        <v>107</v>
      </c>
      <c r="G3764" t="s">
        <v>110</v>
      </c>
    </row>
    <row r="3765" spans="1:7">
      <c r="A3765" t="s">
        <v>75</v>
      </c>
      <c r="B3765" s="1">
        <v>45368</v>
      </c>
      <c r="C3765">
        <v>284</v>
      </c>
      <c r="D3765" s="10">
        <v>16.670000000000002</v>
      </c>
      <c r="E3765" s="10">
        <v>52.04</v>
      </c>
      <c r="F3765" t="s">
        <v>108</v>
      </c>
      <c r="G3765" t="s">
        <v>109</v>
      </c>
    </row>
    <row r="3766" spans="1:7">
      <c r="A3766" t="s">
        <v>30</v>
      </c>
      <c r="B3766" s="1">
        <v>45297</v>
      </c>
      <c r="C3766">
        <v>51</v>
      </c>
      <c r="D3766" s="10">
        <v>81.72</v>
      </c>
      <c r="E3766" s="10">
        <v>103.92</v>
      </c>
      <c r="F3766" t="s">
        <v>107</v>
      </c>
      <c r="G3766" t="s">
        <v>109</v>
      </c>
    </row>
    <row r="3767" spans="1:7">
      <c r="A3767" t="s">
        <v>99</v>
      </c>
      <c r="B3767" s="1">
        <v>45204</v>
      </c>
      <c r="C3767">
        <v>138</v>
      </c>
      <c r="D3767" s="10">
        <v>91.11</v>
      </c>
      <c r="E3767" s="10">
        <v>89.59</v>
      </c>
      <c r="F3767" t="s">
        <v>108</v>
      </c>
      <c r="G3767" t="s">
        <v>109</v>
      </c>
    </row>
    <row r="3768" spans="1:7">
      <c r="A3768" t="s">
        <v>102</v>
      </c>
      <c r="B3768" s="1">
        <v>45477</v>
      </c>
      <c r="C3768">
        <v>262</v>
      </c>
      <c r="D3768" s="10">
        <v>73.59</v>
      </c>
      <c r="E3768" s="10">
        <v>103.88</v>
      </c>
      <c r="F3768" t="s">
        <v>107</v>
      </c>
      <c r="G3768" t="s">
        <v>110</v>
      </c>
    </row>
    <row r="3769" spans="1:7">
      <c r="A3769" t="s">
        <v>68</v>
      </c>
      <c r="B3769" s="1">
        <v>45618</v>
      </c>
      <c r="C3769">
        <v>171</v>
      </c>
      <c r="D3769" s="10">
        <v>60.69</v>
      </c>
      <c r="E3769" s="10">
        <v>48.9</v>
      </c>
      <c r="F3769" t="s">
        <v>108</v>
      </c>
      <c r="G3769" t="s">
        <v>110</v>
      </c>
    </row>
    <row r="3770" spans="1:7">
      <c r="A3770" t="s">
        <v>104</v>
      </c>
      <c r="B3770" s="1">
        <v>45697</v>
      </c>
      <c r="C3770">
        <v>208</v>
      </c>
      <c r="D3770" s="10">
        <v>30.5</v>
      </c>
      <c r="E3770" s="10">
        <v>49.43</v>
      </c>
      <c r="F3770" t="s">
        <v>108</v>
      </c>
      <c r="G3770" t="s">
        <v>109</v>
      </c>
    </row>
    <row r="3771" spans="1:7">
      <c r="A3771" t="s">
        <v>82</v>
      </c>
      <c r="B3771" s="1">
        <v>45443</v>
      </c>
      <c r="C3771">
        <v>80</v>
      </c>
      <c r="D3771" s="10">
        <v>84.3</v>
      </c>
      <c r="E3771" s="10">
        <v>62.79</v>
      </c>
      <c r="F3771" t="s">
        <v>107</v>
      </c>
      <c r="G3771" t="s">
        <v>110</v>
      </c>
    </row>
    <row r="3772" spans="1:7">
      <c r="A3772" t="s">
        <v>104</v>
      </c>
      <c r="B3772" s="1">
        <v>45196</v>
      </c>
      <c r="C3772">
        <v>271</v>
      </c>
      <c r="D3772" s="10">
        <v>63.58</v>
      </c>
      <c r="E3772" s="10">
        <v>56.9</v>
      </c>
      <c r="F3772" t="s">
        <v>107</v>
      </c>
      <c r="G3772" t="s">
        <v>110</v>
      </c>
    </row>
    <row r="3773" spans="1:7">
      <c r="A3773" t="s">
        <v>37</v>
      </c>
      <c r="B3773" s="1">
        <v>45602</v>
      </c>
      <c r="C3773">
        <v>33</v>
      </c>
      <c r="D3773" s="10">
        <v>57.65</v>
      </c>
      <c r="E3773" s="10">
        <v>99.26</v>
      </c>
      <c r="F3773" t="s">
        <v>108</v>
      </c>
      <c r="G3773" t="s">
        <v>109</v>
      </c>
    </row>
    <row r="3774" spans="1:7">
      <c r="A3774" t="s">
        <v>99</v>
      </c>
      <c r="B3774" s="1">
        <v>45695</v>
      </c>
      <c r="C3774">
        <v>228</v>
      </c>
      <c r="D3774" s="10">
        <v>68.73</v>
      </c>
      <c r="E3774" s="10">
        <v>115.12</v>
      </c>
      <c r="F3774" t="s">
        <v>107</v>
      </c>
      <c r="G3774" t="s">
        <v>110</v>
      </c>
    </row>
    <row r="3775" spans="1:7">
      <c r="A3775" t="s">
        <v>68</v>
      </c>
      <c r="B3775" s="1">
        <v>45202</v>
      </c>
      <c r="C3775">
        <v>38</v>
      </c>
      <c r="D3775" s="10">
        <v>76.180000000000007</v>
      </c>
      <c r="E3775" s="10">
        <v>34.340000000000003</v>
      </c>
      <c r="F3775" t="s">
        <v>107</v>
      </c>
      <c r="G3775" t="s">
        <v>110</v>
      </c>
    </row>
    <row r="3776" spans="1:7">
      <c r="A3776" t="s">
        <v>68</v>
      </c>
      <c r="B3776" s="1">
        <v>45195</v>
      </c>
      <c r="C3776">
        <v>153</v>
      </c>
      <c r="D3776" s="10">
        <v>83.67</v>
      </c>
      <c r="E3776" s="10">
        <v>18.82</v>
      </c>
      <c r="F3776" t="s">
        <v>107</v>
      </c>
      <c r="G3776" t="s">
        <v>109</v>
      </c>
    </row>
    <row r="3777" spans="1:7">
      <c r="A3777" t="s">
        <v>54</v>
      </c>
      <c r="B3777" s="1">
        <v>45183</v>
      </c>
      <c r="C3777">
        <v>238</v>
      </c>
      <c r="D3777" s="10">
        <v>59.11</v>
      </c>
      <c r="E3777" s="10">
        <v>48.04</v>
      </c>
      <c r="F3777" t="s">
        <v>108</v>
      </c>
      <c r="G3777" t="s">
        <v>109</v>
      </c>
    </row>
    <row r="3778" spans="1:7">
      <c r="A3778" t="s">
        <v>72</v>
      </c>
      <c r="B3778" s="1">
        <v>45186</v>
      </c>
      <c r="C3778">
        <v>234</v>
      </c>
      <c r="D3778" s="10">
        <v>48.08</v>
      </c>
      <c r="E3778" s="10">
        <v>50.67</v>
      </c>
      <c r="F3778" t="s">
        <v>108</v>
      </c>
      <c r="G3778" t="s">
        <v>109</v>
      </c>
    </row>
    <row r="3779" spans="1:7">
      <c r="A3779" t="s">
        <v>46</v>
      </c>
      <c r="B3779" s="1">
        <v>45275</v>
      </c>
      <c r="C3779">
        <v>99</v>
      </c>
      <c r="D3779" s="10">
        <v>13.34</v>
      </c>
      <c r="E3779" s="10">
        <v>65.17</v>
      </c>
      <c r="F3779" t="s">
        <v>107</v>
      </c>
      <c r="G3779" t="s">
        <v>109</v>
      </c>
    </row>
    <row r="3780" spans="1:7">
      <c r="A3780" t="s">
        <v>89</v>
      </c>
      <c r="B3780" s="1">
        <v>45062</v>
      </c>
      <c r="C3780">
        <v>194</v>
      </c>
      <c r="D3780" s="10">
        <v>26.64</v>
      </c>
      <c r="E3780" s="10">
        <v>73.709999999999994</v>
      </c>
      <c r="F3780" t="s">
        <v>108</v>
      </c>
      <c r="G3780" t="s">
        <v>110</v>
      </c>
    </row>
    <row r="3781" spans="1:7">
      <c r="A3781" t="s">
        <v>96</v>
      </c>
      <c r="B3781" s="1">
        <v>45564</v>
      </c>
      <c r="C3781">
        <v>268</v>
      </c>
      <c r="D3781" s="10">
        <v>22.86</v>
      </c>
      <c r="E3781" s="10">
        <v>111.22</v>
      </c>
      <c r="F3781" t="s">
        <v>107</v>
      </c>
      <c r="G3781" t="s">
        <v>109</v>
      </c>
    </row>
    <row r="3782" spans="1:7">
      <c r="A3782" t="s">
        <v>14</v>
      </c>
      <c r="B3782" s="1">
        <v>45050</v>
      </c>
      <c r="C3782">
        <v>279</v>
      </c>
      <c r="D3782" s="10">
        <v>83.62</v>
      </c>
      <c r="E3782" s="10">
        <v>63.14</v>
      </c>
      <c r="F3782" t="s">
        <v>108</v>
      </c>
      <c r="G3782" t="s">
        <v>109</v>
      </c>
    </row>
    <row r="3783" spans="1:7">
      <c r="A3783" t="s">
        <v>24</v>
      </c>
      <c r="B3783" s="1">
        <v>45519</v>
      </c>
      <c r="C3783">
        <v>63</v>
      </c>
      <c r="D3783" s="10">
        <v>39.479999999999997</v>
      </c>
      <c r="E3783" s="10">
        <v>50.73</v>
      </c>
      <c r="F3783" t="s">
        <v>107</v>
      </c>
      <c r="G3783" t="s">
        <v>109</v>
      </c>
    </row>
    <row r="3784" spans="1:7">
      <c r="A3784" t="s">
        <v>94</v>
      </c>
      <c r="B3784" s="1">
        <v>45231</v>
      </c>
      <c r="C3784">
        <v>39</v>
      </c>
      <c r="D3784" s="10">
        <v>18.010000000000002</v>
      </c>
      <c r="E3784" s="10">
        <v>25.06</v>
      </c>
      <c r="F3784" t="s">
        <v>108</v>
      </c>
      <c r="G3784" t="s">
        <v>109</v>
      </c>
    </row>
    <row r="3785" spans="1:7">
      <c r="A3785" t="s">
        <v>87</v>
      </c>
      <c r="B3785" s="1">
        <v>45542</v>
      </c>
      <c r="C3785">
        <v>293</v>
      </c>
      <c r="D3785" s="10">
        <v>90.56</v>
      </c>
      <c r="E3785" s="10">
        <v>98.92</v>
      </c>
      <c r="F3785" t="s">
        <v>108</v>
      </c>
      <c r="G3785" t="s">
        <v>109</v>
      </c>
    </row>
    <row r="3786" spans="1:7">
      <c r="A3786" t="s">
        <v>18</v>
      </c>
      <c r="B3786" s="1">
        <v>45450</v>
      </c>
      <c r="C3786">
        <v>288</v>
      </c>
      <c r="D3786" s="10">
        <v>63.9</v>
      </c>
      <c r="E3786" s="10">
        <v>50.07</v>
      </c>
      <c r="F3786" t="s">
        <v>108</v>
      </c>
      <c r="G3786" t="s">
        <v>109</v>
      </c>
    </row>
    <row r="3787" spans="1:7">
      <c r="A3787" t="s">
        <v>70</v>
      </c>
      <c r="B3787" s="1">
        <v>45017</v>
      </c>
      <c r="C3787">
        <v>225</v>
      </c>
      <c r="D3787" s="10">
        <v>23.44</v>
      </c>
      <c r="E3787" s="10">
        <v>83.28</v>
      </c>
      <c r="F3787" t="s">
        <v>108</v>
      </c>
      <c r="G3787" t="s">
        <v>110</v>
      </c>
    </row>
    <row r="3788" spans="1:7">
      <c r="A3788" t="s">
        <v>86</v>
      </c>
      <c r="B3788" s="1">
        <v>45603</v>
      </c>
      <c r="C3788">
        <v>244</v>
      </c>
      <c r="D3788" s="10">
        <v>48.68</v>
      </c>
      <c r="E3788" s="10">
        <v>31.33</v>
      </c>
      <c r="F3788" t="s">
        <v>108</v>
      </c>
      <c r="G3788" t="s">
        <v>110</v>
      </c>
    </row>
    <row r="3789" spans="1:7">
      <c r="A3789" t="s">
        <v>81</v>
      </c>
      <c r="B3789" s="1">
        <v>44973</v>
      </c>
      <c r="C3789">
        <v>120</v>
      </c>
      <c r="D3789" s="10">
        <v>22.34</v>
      </c>
      <c r="E3789" s="10">
        <v>56.17</v>
      </c>
      <c r="F3789" t="s">
        <v>108</v>
      </c>
      <c r="G3789" t="s">
        <v>110</v>
      </c>
    </row>
    <row r="3790" spans="1:7">
      <c r="A3790" t="s">
        <v>36</v>
      </c>
      <c r="B3790" s="1">
        <v>45536</v>
      </c>
      <c r="C3790">
        <v>224</v>
      </c>
      <c r="D3790" s="10">
        <v>55.29</v>
      </c>
      <c r="E3790" s="10">
        <v>84.54</v>
      </c>
      <c r="F3790" t="s">
        <v>108</v>
      </c>
      <c r="G3790" t="s">
        <v>109</v>
      </c>
    </row>
    <row r="3791" spans="1:7">
      <c r="A3791" t="s">
        <v>11</v>
      </c>
      <c r="B3791" s="1">
        <v>45492</v>
      </c>
      <c r="C3791">
        <v>139</v>
      </c>
      <c r="D3791" s="10">
        <v>68.55</v>
      </c>
      <c r="E3791" s="10">
        <v>23.14</v>
      </c>
      <c r="F3791" t="s">
        <v>107</v>
      </c>
      <c r="G3791" t="s">
        <v>110</v>
      </c>
    </row>
    <row r="3792" spans="1:7">
      <c r="A3792" t="s">
        <v>97</v>
      </c>
      <c r="B3792" s="1">
        <v>45129</v>
      </c>
      <c r="C3792">
        <v>73</v>
      </c>
      <c r="D3792" s="10">
        <v>41.41</v>
      </c>
      <c r="E3792" s="10">
        <v>76.38</v>
      </c>
      <c r="F3792" t="s">
        <v>107</v>
      </c>
      <c r="G3792" t="s">
        <v>109</v>
      </c>
    </row>
    <row r="3793" spans="1:7">
      <c r="A3793" t="s">
        <v>83</v>
      </c>
      <c r="B3793" s="1">
        <v>45178</v>
      </c>
      <c r="C3793">
        <v>93</v>
      </c>
      <c r="D3793" s="10">
        <v>88.72</v>
      </c>
      <c r="E3793" s="10">
        <v>87.66</v>
      </c>
      <c r="F3793" t="s">
        <v>108</v>
      </c>
      <c r="G3793" t="s">
        <v>109</v>
      </c>
    </row>
    <row r="3794" spans="1:7">
      <c r="A3794" t="s">
        <v>47</v>
      </c>
      <c r="B3794" s="1">
        <v>45145</v>
      </c>
      <c r="C3794">
        <v>7</v>
      </c>
      <c r="D3794" s="10">
        <v>50.35</v>
      </c>
      <c r="E3794" s="10">
        <v>47.7</v>
      </c>
      <c r="F3794" t="s">
        <v>108</v>
      </c>
      <c r="G3794" t="s">
        <v>109</v>
      </c>
    </row>
    <row r="3795" spans="1:7">
      <c r="A3795" t="s">
        <v>37</v>
      </c>
      <c r="B3795" s="1">
        <v>45182</v>
      </c>
      <c r="C3795">
        <v>157</v>
      </c>
      <c r="D3795" s="10">
        <v>77.12</v>
      </c>
      <c r="E3795" s="10">
        <v>67.790000000000006</v>
      </c>
      <c r="F3795" t="s">
        <v>108</v>
      </c>
      <c r="G3795" t="s">
        <v>110</v>
      </c>
    </row>
    <row r="3796" spans="1:7">
      <c r="A3796" t="s">
        <v>42</v>
      </c>
      <c r="B3796" s="1">
        <v>45169</v>
      </c>
      <c r="C3796">
        <v>140</v>
      </c>
      <c r="D3796" s="10">
        <v>65.7</v>
      </c>
      <c r="E3796" s="10">
        <v>118.55</v>
      </c>
      <c r="F3796" t="s">
        <v>107</v>
      </c>
      <c r="G3796" t="s">
        <v>109</v>
      </c>
    </row>
    <row r="3797" spans="1:7">
      <c r="A3797" t="s">
        <v>80</v>
      </c>
      <c r="B3797" s="1">
        <v>45662</v>
      </c>
      <c r="C3797">
        <v>96</v>
      </c>
      <c r="D3797" s="10">
        <v>41.56</v>
      </c>
      <c r="E3797" s="10">
        <v>82.23</v>
      </c>
      <c r="F3797" t="s">
        <v>107</v>
      </c>
      <c r="G3797" t="s">
        <v>109</v>
      </c>
    </row>
    <row r="3798" spans="1:7">
      <c r="A3798" t="s">
        <v>38</v>
      </c>
      <c r="B3798" s="1">
        <v>45258</v>
      </c>
      <c r="C3798">
        <v>236</v>
      </c>
      <c r="D3798" s="10">
        <v>95.1</v>
      </c>
      <c r="E3798" s="10">
        <v>78.41</v>
      </c>
      <c r="F3798" t="s">
        <v>107</v>
      </c>
      <c r="G3798" t="s">
        <v>109</v>
      </c>
    </row>
    <row r="3799" spans="1:7">
      <c r="A3799" t="s">
        <v>66</v>
      </c>
      <c r="B3799" s="1">
        <v>45572</v>
      </c>
      <c r="C3799">
        <v>156</v>
      </c>
      <c r="D3799" s="10">
        <v>61.68</v>
      </c>
      <c r="E3799" s="10">
        <v>89.97</v>
      </c>
      <c r="F3799" t="s">
        <v>108</v>
      </c>
      <c r="G3799" t="s">
        <v>110</v>
      </c>
    </row>
    <row r="3800" spans="1:7">
      <c r="A3800" t="s">
        <v>11</v>
      </c>
      <c r="B3800" s="1">
        <v>45382</v>
      </c>
      <c r="C3800">
        <v>94</v>
      </c>
      <c r="D3800" s="10">
        <v>65.55</v>
      </c>
      <c r="E3800" s="10">
        <v>49.05</v>
      </c>
      <c r="F3800" t="s">
        <v>108</v>
      </c>
      <c r="G3800" t="s">
        <v>109</v>
      </c>
    </row>
    <row r="3801" spans="1:7">
      <c r="A3801" t="s">
        <v>58</v>
      </c>
      <c r="B3801" s="1">
        <v>45166</v>
      </c>
      <c r="C3801">
        <v>182</v>
      </c>
      <c r="D3801" s="10">
        <v>96.56</v>
      </c>
      <c r="E3801" s="10">
        <v>47.66</v>
      </c>
      <c r="F3801" t="s">
        <v>108</v>
      </c>
      <c r="G3801" t="s">
        <v>109</v>
      </c>
    </row>
    <row r="3802" spans="1:7">
      <c r="A3802" t="s">
        <v>92</v>
      </c>
      <c r="B3802" s="1">
        <v>45367</v>
      </c>
      <c r="C3802">
        <v>62</v>
      </c>
      <c r="D3802" s="10">
        <v>93.43</v>
      </c>
      <c r="E3802" s="10">
        <v>40.82</v>
      </c>
      <c r="F3802" t="s">
        <v>108</v>
      </c>
      <c r="G3802" t="s">
        <v>109</v>
      </c>
    </row>
    <row r="3803" spans="1:7">
      <c r="A3803" t="s">
        <v>20</v>
      </c>
      <c r="B3803" s="1">
        <v>45432</v>
      </c>
      <c r="C3803">
        <v>176</v>
      </c>
      <c r="D3803" s="10">
        <v>45.02</v>
      </c>
      <c r="E3803" s="10">
        <v>69.33</v>
      </c>
      <c r="F3803" t="s">
        <v>108</v>
      </c>
      <c r="G3803" t="s">
        <v>110</v>
      </c>
    </row>
    <row r="3804" spans="1:7">
      <c r="A3804" t="s">
        <v>68</v>
      </c>
      <c r="B3804" s="1">
        <v>45362</v>
      </c>
      <c r="C3804">
        <v>22</v>
      </c>
      <c r="D3804" s="10">
        <v>83.6</v>
      </c>
      <c r="E3804" s="10">
        <v>59.8</v>
      </c>
      <c r="F3804" t="s">
        <v>108</v>
      </c>
      <c r="G3804" t="s">
        <v>110</v>
      </c>
    </row>
    <row r="3805" spans="1:7">
      <c r="A3805" t="s">
        <v>84</v>
      </c>
      <c r="B3805" s="1">
        <v>45415</v>
      </c>
      <c r="C3805">
        <v>21</v>
      </c>
      <c r="D3805" s="10">
        <v>66.45</v>
      </c>
      <c r="E3805" s="10">
        <v>67.8</v>
      </c>
      <c r="F3805" t="s">
        <v>108</v>
      </c>
      <c r="G3805" t="s">
        <v>110</v>
      </c>
    </row>
    <row r="3806" spans="1:7">
      <c r="A3806" t="s">
        <v>70</v>
      </c>
      <c r="B3806" s="1">
        <v>45122</v>
      </c>
      <c r="C3806">
        <v>196</v>
      </c>
      <c r="D3806" s="10">
        <v>85.94</v>
      </c>
      <c r="E3806" s="10">
        <v>67.540000000000006</v>
      </c>
      <c r="F3806" t="s">
        <v>107</v>
      </c>
      <c r="G3806" t="s">
        <v>110</v>
      </c>
    </row>
    <row r="3807" spans="1:7">
      <c r="A3807" t="s">
        <v>88</v>
      </c>
      <c r="B3807" s="1">
        <v>45013</v>
      </c>
      <c r="C3807">
        <v>123</v>
      </c>
      <c r="D3807" s="10">
        <v>20.39</v>
      </c>
      <c r="E3807" s="10">
        <v>88.56</v>
      </c>
      <c r="F3807" t="s">
        <v>108</v>
      </c>
      <c r="G3807" t="s">
        <v>110</v>
      </c>
    </row>
    <row r="3808" spans="1:7">
      <c r="A3808" t="s">
        <v>72</v>
      </c>
      <c r="B3808" s="1">
        <v>45526</v>
      </c>
      <c r="C3808">
        <v>126</v>
      </c>
      <c r="D3808" s="10">
        <v>19.68</v>
      </c>
      <c r="E3808" s="10">
        <v>81.010000000000005</v>
      </c>
      <c r="F3808" t="s">
        <v>108</v>
      </c>
      <c r="G3808" t="s">
        <v>110</v>
      </c>
    </row>
    <row r="3809" spans="1:7">
      <c r="A3809" t="s">
        <v>93</v>
      </c>
      <c r="B3809" s="1">
        <v>45636</v>
      </c>
      <c r="C3809">
        <v>213</v>
      </c>
      <c r="D3809" s="10">
        <v>41.79</v>
      </c>
      <c r="E3809" s="10">
        <v>47.1</v>
      </c>
      <c r="F3809" t="s">
        <v>107</v>
      </c>
      <c r="G3809" t="s">
        <v>109</v>
      </c>
    </row>
    <row r="3810" spans="1:7">
      <c r="A3810" t="s">
        <v>9</v>
      </c>
      <c r="B3810" s="1">
        <v>45589</v>
      </c>
      <c r="C3810">
        <v>266</v>
      </c>
      <c r="D3810" s="10">
        <v>73.260000000000005</v>
      </c>
      <c r="E3810" s="10">
        <v>20.41</v>
      </c>
      <c r="F3810" t="s">
        <v>107</v>
      </c>
      <c r="G3810" t="s">
        <v>110</v>
      </c>
    </row>
    <row r="3811" spans="1:7">
      <c r="A3811" t="s">
        <v>65</v>
      </c>
      <c r="B3811" s="1">
        <v>45208</v>
      </c>
      <c r="C3811">
        <v>198</v>
      </c>
      <c r="D3811" s="10">
        <v>42.3</v>
      </c>
      <c r="E3811" s="10">
        <v>66</v>
      </c>
      <c r="F3811" t="s">
        <v>108</v>
      </c>
      <c r="G3811" t="s">
        <v>110</v>
      </c>
    </row>
    <row r="3812" spans="1:7">
      <c r="A3812" t="s">
        <v>68</v>
      </c>
      <c r="B3812" s="1">
        <v>45139</v>
      </c>
      <c r="C3812">
        <v>151</v>
      </c>
      <c r="D3812" s="10">
        <v>34.840000000000003</v>
      </c>
      <c r="E3812" s="10">
        <v>37.950000000000003</v>
      </c>
      <c r="F3812" t="s">
        <v>107</v>
      </c>
      <c r="G3812" t="s">
        <v>110</v>
      </c>
    </row>
    <row r="3813" spans="1:7">
      <c r="A3813" t="s">
        <v>89</v>
      </c>
      <c r="B3813" s="1">
        <v>45387</v>
      </c>
      <c r="C3813">
        <v>274</v>
      </c>
      <c r="D3813" s="10">
        <v>13.66</v>
      </c>
      <c r="E3813" s="10">
        <v>18.47</v>
      </c>
      <c r="F3813" t="s">
        <v>108</v>
      </c>
      <c r="G3813" t="s">
        <v>109</v>
      </c>
    </row>
    <row r="3814" spans="1:7">
      <c r="A3814" t="s">
        <v>29</v>
      </c>
      <c r="B3814" s="1">
        <v>45252</v>
      </c>
      <c r="C3814">
        <v>293</v>
      </c>
      <c r="D3814" s="10">
        <v>94.16</v>
      </c>
      <c r="E3814" s="10">
        <v>57.82</v>
      </c>
      <c r="F3814" t="s">
        <v>108</v>
      </c>
      <c r="G3814" t="s">
        <v>110</v>
      </c>
    </row>
    <row r="3815" spans="1:7">
      <c r="A3815" t="s">
        <v>50</v>
      </c>
      <c r="B3815" s="1">
        <v>45586</v>
      </c>
      <c r="C3815">
        <v>279</v>
      </c>
      <c r="D3815" s="10">
        <v>33</v>
      </c>
      <c r="E3815" s="10">
        <v>92.06</v>
      </c>
      <c r="F3815" t="s">
        <v>107</v>
      </c>
      <c r="G3815" t="s">
        <v>109</v>
      </c>
    </row>
    <row r="3816" spans="1:7">
      <c r="A3816" t="s">
        <v>68</v>
      </c>
      <c r="B3816" s="1">
        <v>45471</v>
      </c>
      <c r="C3816">
        <v>178</v>
      </c>
      <c r="D3816" s="10">
        <v>34.26</v>
      </c>
      <c r="E3816" s="10">
        <v>98.07</v>
      </c>
      <c r="F3816" t="s">
        <v>108</v>
      </c>
      <c r="G3816" t="s">
        <v>110</v>
      </c>
    </row>
    <row r="3817" spans="1:7">
      <c r="A3817" t="s">
        <v>45</v>
      </c>
      <c r="B3817" s="1">
        <v>45003</v>
      </c>
      <c r="C3817">
        <v>13</v>
      </c>
      <c r="D3817" s="10">
        <v>38.06</v>
      </c>
      <c r="E3817" s="10">
        <v>28.27</v>
      </c>
      <c r="F3817" t="s">
        <v>107</v>
      </c>
      <c r="G3817" t="s">
        <v>110</v>
      </c>
    </row>
    <row r="3818" spans="1:7">
      <c r="A3818" t="s">
        <v>75</v>
      </c>
      <c r="B3818" s="1">
        <v>45692</v>
      </c>
      <c r="C3818">
        <v>50</v>
      </c>
      <c r="D3818" s="10">
        <v>91.06</v>
      </c>
      <c r="E3818" s="10">
        <v>51.34</v>
      </c>
      <c r="F3818" t="s">
        <v>108</v>
      </c>
      <c r="G3818" t="s">
        <v>110</v>
      </c>
    </row>
    <row r="3819" spans="1:7">
      <c r="A3819" t="s">
        <v>87</v>
      </c>
      <c r="B3819" s="1">
        <v>45238</v>
      </c>
      <c r="C3819">
        <v>21</v>
      </c>
      <c r="D3819" s="10">
        <v>81.2</v>
      </c>
      <c r="E3819" s="10">
        <v>22.8</v>
      </c>
      <c r="F3819" t="s">
        <v>107</v>
      </c>
      <c r="G3819" t="s">
        <v>110</v>
      </c>
    </row>
    <row r="3820" spans="1:7">
      <c r="A3820" t="s">
        <v>7</v>
      </c>
      <c r="B3820" s="1">
        <v>45149</v>
      </c>
      <c r="C3820">
        <v>99</v>
      </c>
      <c r="D3820" s="10">
        <v>74.7</v>
      </c>
      <c r="E3820" s="10">
        <v>95.08</v>
      </c>
      <c r="F3820" t="s">
        <v>108</v>
      </c>
      <c r="G3820" t="s">
        <v>109</v>
      </c>
    </row>
    <row r="3821" spans="1:7">
      <c r="A3821" t="s">
        <v>93</v>
      </c>
      <c r="B3821" s="1">
        <v>45065</v>
      </c>
      <c r="C3821">
        <v>116</v>
      </c>
      <c r="D3821" s="10">
        <v>66.069999999999993</v>
      </c>
      <c r="E3821" s="10">
        <v>106.53</v>
      </c>
      <c r="F3821" t="s">
        <v>107</v>
      </c>
      <c r="G3821" t="s">
        <v>110</v>
      </c>
    </row>
    <row r="3822" spans="1:7">
      <c r="A3822" t="s">
        <v>72</v>
      </c>
      <c r="B3822" s="1">
        <v>45563</v>
      </c>
      <c r="C3822">
        <v>223</v>
      </c>
      <c r="D3822" s="10">
        <v>98.54</v>
      </c>
      <c r="E3822" s="10">
        <v>92.9</v>
      </c>
      <c r="F3822" t="s">
        <v>108</v>
      </c>
      <c r="G3822" t="s">
        <v>109</v>
      </c>
    </row>
    <row r="3823" spans="1:7">
      <c r="A3823" t="s">
        <v>22</v>
      </c>
      <c r="B3823" s="1">
        <v>45414</v>
      </c>
      <c r="C3823">
        <v>83</v>
      </c>
      <c r="D3823" s="10">
        <v>64.02</v>
      </c>
      <c r="E3823" s="10">
        <v>103.34</v>
      </c>
      <c r="F3823" t="s">
        <v>108</v>
      </c>
      <c r="G3823" t="s">
        <v>110</v>
      </c>
    </row>
    <row r="3824" spans="1:7">
      <c r="A3824" t="s">
        <v>45</v>
      </c>
      <c r="B3824" s="1">
        <v>45550</v>
      </c>
      <c r="C3824">
        <v>146</v>
      </c>
      <c r="D3824" s="10">
        <v>95.79</v>
      </c>
      <c r="E3824" s="10">
        <v>81.52</v>
      </c>
      <c r="F3824" t="s">
        <v>108</v>
      </c>
      <c r="G3824" t="s">
        <v>109</v>
      </c>
    </row>
    <row r="3825" spans="1:7">
      <c r="A3825" t="s">
        <v>21</v>
      </c>
      <c r="B3825" s="1">
        <v>45271</v>
      </c>
      <c r="C3825">
        <v>73</v>
      </c>
      <c r="D3825" s="10">
        <v>73.319999999999993</v>
      </c>
      <c r="E3825" s="10">
        <v>62.45</v>
      </c>
      <c r="F3825" t="s">
        <v>107</v>
      </c>
      <c r="G3825" t="s">
        <v>110</v>
      </c>
    </row>
    <row r="3826" spans="1:7">
      <c r="A3826" t="s">
        <v>82</v>
      </c>
      <c r="B3826" s="1">
        <v>45305</v>
      </c>
      <c r="C3826">
        <v>81</v>
      </c>
      <c r="D3826" s="10">
        <v>53.82</v>
      </c>
      <c r="E3826" s="10">
        <v>48.22</v>
      </c>
      <c r="F3826" t="s">
        <v>107</v>
      </c>
      <c r="G3826" t="s">
        <v>109</v>
      </c>
    </row>
    <row r="3827" spans="1:7">
      <c r="A3827" t="s">
        <v>56</v>
      </c>
      <c r="B3827" s="1">
        <v>45537</v>
      </c>
      <c r="C3827">
        <v>161</v>
      </c>
      <c r="D3827" s="10">
        <v>38.049999999999997</v>
      </c>
      <c r="E3827" s="10">
        <v>65.959999999999994</v>
      </c>
      <c r="F3827" t="s">
        <v>108</v>
      </c>
      <c r="G3827" t="s">
        <v>110</v>
      </c>
    </row>
    <row r="3828" spans="1:7">
      <c r="A3828" t="s">
        <v>78</v>
      </c>
      <c r="B3828" s="1">
        <v>45571</v>
      </c>
      <c r="C3828">
        <v>103</v>
      </c>
      <c r="D3828" s="10">
        <v>12.98</v>
      </c>
      <c r="E3828" s="10">
        <v>106.84</v>
      </c>
      <c r="F3828" t="s">
        <v>107</v>
      </c>
      <c r="G3828" t="s">
        <v>109</v>
      </c>
    </row>
    <row r="3829" spans="1:7">
      <c r="A3829" t="s">
        <v>77</v>
      </c>
      <c r="B3829" s="1">
        <v>45410</v>
      </c>
      <c r="C3829">
        <v>152</v>
      </c>
      <c r="D3829" s="10">
        <v>13.89</v>
      </c>
      <c r="E3829" s="10">
        <v>107.01</v>
      </c>
      <c r="F3829" t="s">
        <v>107</v>
      </c>
      <c r="G3829" t="s">
        <v>110</v>
      </c>
    </row>
    <row r="3830" spans="1:7">
      <c r="A3830" t="s">
        <v>17</v>
      </c>
      <c r="B3830" s="1">
        <v>45115</v>
      </c>
      <c r="C3830">
        <v>153</v>
      </c>
      <c r="D3830" s="10">
        <v>15.63</v>
      </c>
      <c r="E3830" s="10">
        <v>51.81</v>
      </c>
      <c r="F3830" t="s">
        <v>107</v>
      </c>
      <c r="G3830" t="s">
        <v>109</v>
      </c>
    </row>
    <row r="3831" spans="1:7">
      <c r="A3831" t="s">
        <v>61</v>
      </c>
      <c r="B3831" s="1">
        <v>45043</v>
      </c>
      <c r="C3831">
        <v>177</v>
      </c>
      <c r="D3831" s="10">
        <v>20.149999999999999</v>
      </c>
      <c r="E3831" s="10">
        <v>95.63</v>
      </c>
      <c r="F3831" t="s">
        <v>108</v>
      </c>
      <c r="G3831" t="s">
        <v>110</v>
      </c>
    </row>
    <row r="3832" spans="1:7">
      <c r="A3832" t="s">
        <v>31</v>
      </c>
      <c r="B3832" s="1">
        <v>45319</v>
      </c>
      <c r="C3832">
        <v>133</v>
      </c>
      <c r="D3832" s="10">
        <v>26.25</v>
      </c>
      <c r="E3832" s="10">
        <v>33.9</v>
      </c>
      <c r="F3832" t="s">
        <v>108</v>
      </c>
      <c r="G3832" t="s">
        <v>109</v>
      </c>
    </row>
    <row r="3833" spans="1:7">
      <c r="A3833" t="s">
        <v>63</v>
      </c>
      <c r="B3833" s="1">
        <v>45379</v>
      </c>
      <c r="C3833">
        <v>289</v>
      </c>
      <c r="D3833" s="10">
        <v>41.99</v>
      </c>
      <c r="E3833" s="10">
        <v>94.44</v>
      </c>
      <c r="F3833" t="s">
        <v>107</v>
      </c>
      <c r="G3833" t="s">
        <v>109</v>
      </c>
    </row>
    <row r="3834" spans="1:7">
      <c r="A3834" t="s">
        <v>72</v>
      </c>
      <c r="B3834" s="1">
        <v>45592</v>
      </c>
      <c r="C3834">
        <v>168</v>
      </c>
      <c r="D3834" s="10">
        <v>31.44</v>
      </c>
      <c r="E3834" s="10">
        <v>110.33</v>
      </c>
      <c r="F3834" t="s">
        <v>108</v>
      </c>
      <c r="G3834" t="s">
        <v>109</v>
      </c>
    </row>
    <row r="3835" spans="1:7">
      <c r="A3835" t="s">
        <v>101</v>
      </c>
      <c r="B3835" s="1">
        <v>44989</v>
      </c>
      <c r="C3835">
        <v>58</v>
      </c>
      <c r="D3835" s="10">
        <v>19.22</v>
      </c>
      <c r="E3835" s="10">
        <v>72.819999999999993</v>
      </c>
      <c r="F3835" t="s">
        <v>108</v>
      </c>
      <c r="G3835" t="s">
        <v>110</v>
      </c>
    </row>
    <row r="3836" spans="1:7">
      <c r="A3836" t="s">
        <v>90</v>
      </c>
      <c r="B3836" s="1">
        <v>45684</v>
      </c>
      <c r="C3836">
        <v>228</v>
      </c>
      <c r="D3836" s="10">
        <v>85.1</v>
      </c>
      <c r="E3836" s="10">
        <v>27.17</v>
      </c>
      <c r="F3836" t="s">
        <v>108</v>
      </c>
      <c r="G3836" t="s">
        <v>109</v>
      </c>
    </row>
    <row r="3837" spans="1:7">
      <c r="A3837" t="s">
        <v>100</v>
      </c>
      <c r="B3837" s="1">
        <v>45370</v>
      </c>
      <c r="C3837">
        <v>178</v>
      </c>
      <c r="D3837" s="10">
        <v>42.65</v>
      </c>
      <c r="E3837" s="10">
        <v>85.56</v>
      </c>
      <c r="F3837" t="s">
        <v>108</v>
      </c>
      <c r="G3837" t="s">
        <v>110</v>
      </c>
    </row>
    <row r="3838" spans="1:7">
      <c r="A3838" t="s">
        <v>12</v>
      </c>
      <c r="B3838" s="1">
        <v>45338</v>
      </c>
      <c r="C3838">
        <v>209</v>
      </c>
      <c r="D3838" s="10">
        <v>46.12</v>
      </c>
      <c r="E3838" s="10">
        <v>71.13</v>
      </c>
      <c r="F3838" t="s">
        <v>108</v>
      </c>
      <c r="G3838" t="s">
        <v>109</v>
      </c>
    </row>
    <row r="3839" spans="1:7">
      <c r="A3839" t="s">
        <v>103</v>
      </c>
      <c r="B3839" s="1">
        <v>45332</v>
      </c>
      <c r="C3839">
        <v>233</v>
      </c>
      <c r="D3839" s="10">
        <v>74.33</v>
      </c>
      <c r="E3839" s="10">
        <v>53.52</v>
      </c>
      <c r="F3839" t="s">
        <v>108</v>
      </c>
      <c r="G3839" t="s">
        <v>110</v>
      </c>
    </row>
    <row r="3840" spans="1:7">
      <c r="A3840" t="s">
        <v>90</v>
      </c>
      <c r="B3840" s="1">
        <v>45181</v>
      </c>
      <c r="C3840">
        <v>205</v>
      </c>
      <c r="D3840" s="10">
        <v>59.48</v>
      </c>
      <c r="E3840" s="10">
        <v>80.94</v>
      </c>
      <c r="F3840" t="s">
        <v>108</v>
      </c>
      <c r="G3840" t="s">
        <v>109</v>
      </c>
    </row>
    <row r="3841" spans="1:7">
      <c r="A3841" t="s">
        <v>44</v>
      </c>
      <c r="B3841" s="1">
        <v>45346</v>
      </c>
      <c r="C3841">
        <v>280</v>
      </c>
      <c r="D3841" s="10">
        <v>64.34</v>
      </c>
      <c r="E3841" s="10">
        <v>105.85</v>
      </c>
      <c r="F3841" t="s">
        <v>108</v>
      </c>
      <c r="G3841" t="s">
        <v>109</v>
      </c>
    </row>
    <row r="3842" spans="1:7">
      <c r="A3842" t="s">
        <v>7</v>
      </c>
      <c r="B3842" s="1">
        <v>45431</v>
      </c>
      <c r="C3842">
        <v>266</v>
      </c>
      <c r="D3842" s="10">
        <v>96.24</v>
      </c>
      <c r="E3842" s="10">
        <v>72.06</v>
      </c>
      <c r="F3842" t="s">
        <v>107</v>
      </c>
      <c r="G3842" t="s">
        <v>109</v>
      </c>
    </row>
    <row r="3843" spans="1:7">
      <c r="A3843" t="s">
        <v>7</v>
      </c>
      <c r="B3843" s="1">
        <v>45199</v>
      </c>
      <c r="C3843">
        <v>76</v>
      </c>
      <c r="D3843" s="10">
        <v>59.51</v>
      </c>
      <c r="E3843" s="10">
        <v>101.28</v>
      </c>
      <c r="F3843" t="s">
        <v>108</v>
      </c>
      <c r="G3843" t="s">
        <v>109</v>
      </c>
    </row>
    <row r="3844" spans="1:7">
      <c r="A3844" t="s">
        <v>87</v>
      </c>
      <c r="B3844" s="1">
        <v>45574</v>
      </c>
      <c r="C3844">
        <v>226</v>
      </c>
      <c r="D3844" s="10">
        <v>45.86</v>
      </c>
      <c r="E3844" s="10">
        <v>24.16</v>
      </c>
      <c r="F3844" t="s">
        <v>108</v>
      </c>
      <c r="G3844" t="s">
        <v>110</v>
      </c>
    </row>
    <row r="3845" spans="1:7">
      <c r="A3845" t="s">
        <v>94</v>
      </c>
      <c r="B3845" s="1">
        <v>45698</v>
      </c>
      <c r="C3845">
        <v>241</v>
      </c>
      <c r="D3845" s="10">
        <v>53.48</v>
      </c>
      <c r="E3845" s="10">
        <v>42.33</v>
      </c>
      <c r="F3845" t="s">
        <v>108</v>
      </c>
      <c r="G3845" t="s">
        <v>110</v>
      </c>
    </row>
    <row r="3846" spans="1:7">
      <c r="A3846" t="s">
        <v>18</v>
      </c>
      <c r="B3846" s="1">
        <v>45382</v>
      </c>
      <c r="C3846">
        <v>221</v>
      </c>
      <c r="D3846" s="10">
        <v>11.49</v>
      </c>
      <c r="E3846" s="10">
        <v>80.239999999999995</v>
      </c>
      <c r="F3846" t="s">
        <v>108</v>
      </c>
      <c r="G3846" t="s">
        <v>110</v>
      </c>
    </row>
    <row r="3847" spans="1:7">
      <c r="A3847" t="s">
        <v>64</v>
      </c>
      <c r="B3847" s="1">
        <v>45022</v>
      </c>
      <c r="C3847">
        <v>28</v>
      </c>
      <c r="D3847" s="10">
        <v>32.729999999999997</v>
      </c>
      <c r="E3847" s="10">
        <v>42.04</v>
      </c>
      <c r="F3847" t="s">
        <v>108</v>
      </c>
      <c r="G3847" t="s">
        <v>109</v>
      </c>
    </row>
    <row r="3848" spans="1:7">
      <c r="A3848" t="s">
        <v>89</v>
      </c>
      <c r="B3848" s="1">
        <v>45623</v>
      </c>
      <c r="C3848">
        <v>68</v>
      </c>
      <c r="D3848" s="10">
        <v>22.46</v>
      </c>
      <c r="E3848" s="10">
        <v>87.47</v>
      </c>
      <c r="F3848" t="s">
        <v>108</v>
      </c>
      <c r="G3848" t="s">
        <v>109</v>
      </c>
    </row>
    <row r="3849" spans="1:7">
      <c r="A3849" t="s">
        <v>39</v>
      </c>
      <c r="B3849" s="1">
        <v>45495</v>
      </c>
      <c r="C3849">
        <v>157</v>
      </c>
      <c r="D3849" s="10">
        <v>65.239999999999995</v>
      </c>
      <c r="E3849" s="10">
        <v>85.69</v>
      </c>
      <c r="F3849" t="s">
        <v>108</v>
      </c>
      <c r="G3849" t="s">
        <v>109</v>
      </c>
    </row>
    <row r="3850" spans="1:7">
      <c r="A3850" t="s">
        <v>70</v>
      </c>
      <c r="B3850" s="1">
        <v>45414</v>
      </c>
      <c r="C3850">
        <v>140</v>
      </c>
      <c r="D3850" s="10">
        <v>25.58</v>
      </c>
      <c r="E3850" s="10">
        <v>61.31</v>
      </c>
      <c r="F3850" t="s">
        <v>107</v>
      </c>
      <c r="G3850" t="s">
        <v>109</v>
      </c>
    </row>
    <row r="3851" spans="1:7">
      <c r="A3851" t="s">
        <v>36</v>
      </c>
      <c r="B3851" s="1">
        <v>45643</v>
      </c>
      <c r="C3851">
        <v>62</v>
      </c>
      <c r="D3851" s="10">
        <v>55.87</v>
      </c>
      <c r="E3851" s="10">
        <v>88.78</v>
      </c>
      <c r="F3851" t="s">
        <v>108</v>
      </c>
      <c r="G3851" t="s">
        <v>110</v>
      </c>
    </row>
    <row r="3852" spans="1:7">
      <c r="A3852" t="s">
        <v>61</v>
      </c>
      <c r="B3852" s="1">
        <v>45136</v>
      </c>
      <c r="C3852">
        <v>153</v>
      </c>
      <c r="D3852" s="10">
        <v>36.869999999999997</v>
      </c>
      <c r="E3852" s="10">
        <v>20.68</v>
      </c>
      <c r="F3852" t="s">
        <v>108</v>
      </c>
      <c r="G3852" t="s">
        <v>110</v>
      </c>
    </row>
    <row r="3853" spans="1:7">
      <c r="A3853" t="s">
        <v>11</v>
      </c>
      <c r="B3853" s="1">
        <v>45001</v>
      </c>
      <c r="C3853">
        <v>163</v>
      </c>
      <c r="D3853" s="10">
        <v>23.64</v>
      </c>
      <c r="E3853" s="10">
        <v>49.69</v>
      </c>
      <c r="F3853" t="s">
        <v>107</v>
      </c>
      <c r="G3853" t="s">
        <v>109</v>
      </c>
    </row>
    <row r="3854" spans="1:7">
      <c r="A3854" t="s">
        <v>79</v>
      </c>
      <c r="B3854" s="1">
        <v>45335</v>
      </c>
      <c r="C3854">
        <v>172</v>
      </c>
      <c r="D3854" s="10">
        <v>74.819999999999993</v>
      </c>
      <c r="E3854" s="10">
        <v>98.36</v>
      </c>
      <c r="F3854" t="s">
        <v>108</v>
      </c>
      <c r="G3854" t="s">
        <v>109</v>
      </c>
    </row>
    <row r="3855" spans="1:7">
      <c r="A3855" t="s">
        <v>24</v>
      </c>
      <c r="B3855" s="1">
        <v>45541</v>
      </c>
      <c r="C3855">
        <v>71</v>
      </c>
      <c r="D3855" s="10">
        <v>75.42</v>
      </c>
      <c r="E3855" s="10">
        <v>112.68</v>
      </c>
      <c r="F3855" t="s">
        <v>107</v>
      </c>
      <c r="G3855" t="s">
        <v>109</v>
      </c>
    </row>
    <row r="3856" spans="1:7">
      <c r="A3856" t="s">
        <v>37</v>
      </c>
      <c r="B3856" s="1">
        <v>45686</v>
      </c>
      <c r="C3856">
        <v>149</v>
      </c>
      <c r="D3856" s="10">
        <v>49.82</v>
      </c>
      <c r="E3856" s="10">
        <v>33.18</v>
      </c>
      <c r="F3856" t="s">
        <v>108</v>
      </c>
      <c r="G3856" t="s">
        <v>109</v>
      </c>
    </row>
    <row r="3857" spans="1:7">
      <c r="A3857" t="s">
        <v>9</v>
      </c>
      <c r="B3857" s="1">
        <v>45122</v>
      </c>
      <c r="C3857">
        <v>99</v>
      </c>
      <c r="D3857" s="10">
        <v>40.35</v>
      </c>
      <c r="E3857" s="10">
        <v>80.8</v>
      </c>
      <c r="F3857" t="s">
        <v>108</v>
      </c>
      <c r="G3857" t="s">
        <v>109</v>
      </c>
    </row>
    <row r="3858" spans="1:7">
      <c r="A3858" t="s">
        <v>58</v>
      </c>
      <c r="B3858" s="1">
        <v>45374</v>
      </c>
      <c r="C3858">
        <v>67</v>
      </c>
      <c r="D3858" s="10">
        <v>36.520000000000003</v>
      </c>
      <c r="E3858" s="10">
        <v>61.43</v>
      </c>
      <c r="F3858" t="s">
        <v>107</v>
      </c>
      <c r="G3858" t="s">
        <v>110</v>
      </c>
    </row>
    <row r="3859" spans="1:7">
      <c r="A3859" t="s">
        <v>27</v>
      </c>
      <c r="B3859" s="1">
        <v>45311</v>
      </c>
      <c r="C3859">
        <v>4</v>
      </c>
      <c r="D3859" s="10">
        <v>24.58</v>
      </c>
      <c r="E3859" s="10">
        <v>71.78</v>
      </c>
      <c r="F3859" t="s">
        <v>107</v>
      </c>
      <c r="G3859" t="s">
        <v>109</v>
      </c>
    </row>
    <row r="3860" spans="1:7">
      <c r="A3860" t="s">
        <v>44</v>
      </c>
      <c r="B3860" s="1">
        <v>44993</v>
      </c>
      <c r="C3860">
        <v>172</v>
      </c>
      <c r="D3860" s="10">
        <v>32.380000000000003</v>
      </c>
      <c r="E3860" s="10">
        <v>94.68</v>
      </c>
      <c r="F3860" t="s">
        <v>108</v>
      </c>
      <c r="G3860" t="s">
        <v>110</v>
      </c>
    </row>
    <row r="3861" spans="1:7">
      <c r="A3861" t="s">
        <v>62</v>
      </c>
      <c r="B3861" s="1">
        <v>45090</v>
      </c>
      <c r="C3861">
        <v>97</v>
      </c>
      <c r="D3861" s="10">
        <v>28.19</v>
      </c>
      <c r="E3861" s="10">
        <v>74.88</v>
      </c>
      <c r="F3861" t="s">
        <v>107</v>
      </c>
      <c r="G3861" t="s">
        <v>110</v>
      </c>
    </row>
    <row r="3862" spans="1:7">
      <c r="A3862" t="s">
        <v>12</v>
      </c>
      <c r="B3862" s="1">
        <v>45429</v>
      </c>
      <c r="C3862">
        <v>206</v>
      </c>
      <c r="D3862" s="10">
        <v>45.11</v>
      </c>
      <c r="E3862" s="10">
        <v>44.09</v>
      </c>
      <c r="F3862" t="s">
        <v>107</v>
      </c>
      <c r="G3862" t="s">
        <v>110</v>
      </c>
    </row>
    <row r="3863" spans="1:7">
      <c r="A3863" t="s">
        <v>18</v>
      </c>
      <c r="B3863" s="1">
        <v>45417</v>
      </c>
      <c r="C3863">
        <v>207</v>
      </c>
      <c r="D3863" s="10">
        <v>92.17</v>
      </c>
      <c r="E3863" s="10">
        <v>20.170000000000002</v>
      </c>
      <c r="F3863" t="s">
        <v>108</v>
      </c>
      <c r="G3863" t="s">
        <v>110</v>
      </c>
    </row>
    <row r="3864" spans="1:7">
      <c r="A3864" t="s">
        <v>40</v>
      </c>
      <c r="B3864" s="1">
        <v>45672</v>
      </c>
      <c r="C3864">
        <v>297</v>
      </c>
      <c r="D3864" s="10">
        <v>38.15</v>
      </c>
      <c r="E3864" s="10">
        <v>60.27</v>
      </c>
      <c r="F3864" t="s">
        <v>108</v>
      </c>
      <c r="G3864" t="s">
        <v>110</v>
      </c>
    </row>
    <row r="3865" spans="1:7">
      <c r="A3865" t="s">
        <v>25</v>
      </c>
      <c r="B3865" s="1">
        <v>45621</v>
      </c>
      <c r="C3865">
        <v>142</v>
      </c>
      <c r="D3865" s="10">
        <v>53.5</v>
      </c>
      <c r="E3865" s="10">
        <v>29.42</v>
      </c>
      <c r="F3865" t="s">
        <v>107</v>
      </c>
      <c r="G3865" t="s">
        <v>109</v>
      </c>
    </row>
    <row r="3866" spans="1:7">
      <c r="A3866" t="s">
        <v>102</v>
      </c>
      <c r="B3866" s="1">
        <v>45418</v>
      </c>
      <c r="C3866">
        <v>265</v>
      </c>
      <c r="D3866" s="10">
        <v>72.44</v>
      </c>
      <c r="E3866" s="10">
        <v>119.2</v>
      </c>
      <c r="F3866" t="s">
        <v>107</v>
      </c>
      <c r="G3866" t="s">
        <v>109</v>
      </c>
    </row>
    <row r="3867" spans="1:7">
      <c r="A3867" t="s">
        <v>22</v>
      </c>
      <c r="B3867" s="1">
        <v>45524</v>
      </c>
      <c r="C3867">
        <v>100</v>
      </c>
      <c r="D3867" s="10">
        <v>88.08</v>
      </c>
      <c r="E3867" s="10">
        <v>56</v>
      </c>
      <c r="F3867" t="s">
        <v>108</v>
      </c>
      <c r="G3867" t="s">
        <v>109</v>
      </c>
    </row>
    <row r="3868" spans="1:7">
      <c r="A3868" t="s">
        <v>99</v>
      </c>
      <c r="B3868" s="1">
        <v>45660</v>
      </c>
      <c r="C3868">
        <v>263</v>
      </c>
      <c r="D3868" s="10">
        <v>26.52</v>
      </c>
      <c r="E3868" s="10">
        <v>35.9</v>
      </c>
      <c r="F3868" t="s">
        <v>107</v>
      </c>
      <c r="G3868" t="s">
        <v>110</v>
      </c>
    </row>
    <row r="3869" spans="1:7">
      <c r="A3869" t="s">
        <v>52</v>
      </c>
      <c r="B3869" s="1">
        <v>45627</v>
      </c>
      <c r="C3869">
        <v>140</v>
      </c>
      <c r="D3869" s="10">
        <v>83.43</v>
      </c>
      <c r="E3869" s="10">
        <v>33.24</v>
      </c>
      <c r="F3869" t="s">
        <v>108</v>
      </c>
      <c r="G3869" t="s">
        <v>110</v>
      </c>
    </row>
    <row r="3870" spans="1:7">
      <c r="A3870" t="s">
        <v>15</v>
      </c>
      <c r="B3870" s="1">
        <v>45338</v>
      </c>
      <c r="C3870">
        <v>147</v>
      </c>
      <c r="D3870" s="10">
        <v>87.13</v>
      </c>
      <c r="E3870" s="10">
        <v>77.28</v>
      </c>
      <c r="F3870" t="s">
        <v>108</v>
      </c>
      <c r="G3870" t="s">
        <v>109</v>
      </c>
    </row>
    <row r="3871" spans="1:7">
      <c r="A3871" t="s">
        <v>16</v>
      </c>
      <c r="B3871" s="1">
        <v>45057</v>
      </c>
      <c r="C3871">
        <v>35</v>
      </c>
      <c r="D3871" s="10">
        <v>29.73</v>
      </c>
      <c r="E3871" s="10">
        <v>117.74</v>
      </c>
      <c r="F3871" t="s">
        <v>108</v>
      </c>
      <c r="G3871" t="s">
        <v>110</v>
      </c>
    </row>
    <row r="3872" spans="1:7">
      <c r="A3872" t="s">
        <v>12</v>
      </c>
      <c r="B3872" s="1">
        <v>45469</v>
      </c>
      <c r="C3872">
        <v>48</v>
      </c>
      <c r="D3872" s="10">
        <v>16.95</v>
      </c>
      <c r="E3872" s="10">
        <v>18.88</v>
      </c>
      <c r="F3872" t="s">
        <v>108</v>
      </c>
      <c r="G3872" t="s">
        <v>110</v>
      </c>
    </row>
    <row r="3873" spans="1:7">
      <c r="A3873" t="s">
        <v>61</v>
      </c>
      <c r="B3873" s="1">
        <v>45586</v>
      </c>
      <c r="C3873">
        <v>137</v>
      </c>
      <c r="D3873" s="10">
        <v>92.55</v>
      </c>
      <c r="E3873" s="10">
        <v>21.55</v>
      </c>
      <c r="F3873" t="s">
        <v>108</v>
      </c>
      <c r="G3873" t="s">
        <v>109</v>
      </c>
    </row>
    <row r="3874" spans="1:7">
      <c r="A3874" t="s">
        <v>40</v>
      </c>
      <c r="B3874" s="1">
        <v>44984</v>
      </c>
      <c r="C3874">
        <v>263</v>
      </c>
      <c r="D3874" s="10">
        <v>13.65</v>
      </c>
      <c r="E3874" s="10">
        <v>107.35</v>
      </c>
      <c r="F3874" t="s">
        <v>108</v>
      </c>
      <c r="G3874" t="s">
        <v>109</v>
      </c>
    </row>
    <row r="3875" spans="1:7">
      <c r="A3875" t="s">
        <v>9</v>
      </c>
      <c r="B3875" s="1">
        <v>45354</v>
      </c>
      <c r="C3875">
        <v>145</v>
      </c>
      <c r="D3875" s="10">
        <v>13.81</v>
      </c>
      <c r="E3875" s="10">
        <v>87.13</v>
      </c>
      <c r="F3875" t="s">
        <v>107</v>
      </c>
      <c r="G3875" t="s">
        <v>109</v>
      </c>
    </row>
    <row r="3876" spans="1:7">
      <c r="A3876" t="s">
        <v>45</v>
      </c>
      <c r="B3876" s="1">
        <v>45640</v>
      </c>
      <c r="C3876">
        <v>256</v>
      </c>
      <c r="D3876" s="10">
        <v>37.57</v>
      </c>
      <c r="E3876" s="10">
        <v>52.19</v>
      </c>
      <c r="F3876" t="s">
        <v>108</v>
      </c>
      <c r="G3876" t="s">
        <v>109</v>
      </c>
    </row>
    <row r="3877" spans="1:7">
      <c r="A3877" t="s">
        <v>33</v>
      </c>
      <c r="B3877" s="1">
        <v>45555</v>
      </c>
      <c r="C3877">
        <v>121</v>
      </c>
      <c r="D3877" s="10">
        <v>49.18</v>
      </c>
      <c r="E3877" s="10">
        <v>52.08</v>
      </c>
      <c r="F3877" t="s">
        <v>108</v>
      </c>
      <c r="G3877" t="s">
        <v>109</v>
      </c>
    </row>
    <row r="3878" spans="1:7">
      <c r="A3878" t="s">
        <v>8</v>
      </c>
      <c r="B3878" s="1">
        <v>45285</v>
      </c>
      <c r="C3878">
        <v>101</v>
      </c>
      <c r="D3878" s="10">
        <v>36.19</v>
      </c>
      <c r="E3878" s="10">
        <v>117.18</v>
      </c>
      <c r="F3878" t="s">
        <v>107</v>
      </c>
      <c r="G3878" t="s">
        <v>110</v>
      </c>
    </row>
    <row r="3879" spans="1:7">
      <c r="A3879" t="s">
        <v>84</v>
      </c>
      <c r="B3879" s="1">
        <v>45188</v>
      </c>
      <c r="C3879">
        <v>177</v>
      </c>
      <c r="D3879" s="10">
        <v>95.59</v>
      </c>
      <c r="E3879" s="10">
        <v>70.14</v>
      </c>
      <c r="F3879" t="s">
        <v>108</v>
      </c>
      <c r="G3879" t="s">
        <v>109</v>
      </c>
    </row>
    <row r="3880" spans="1:7">
      <c r="A3880" t="s">
        <v>101</v>
      </c>
      <c r="B3880" s="1">
        <v>45509</v>
      </c>
      <c r="C3880">
        <v>116</v>
      </c>
      <c r="D3880" s="10">
        <v>37.75</v>
      </c>
      <c r="E3880" s="10">
        <v>47.82</v>
      </c>
      <c r="F3880" t="s">
        <v>107</v>
      </c>
      <c r="G3880" t="s">
        <v>109</v>
      </c>
    </row>
    <row r="3881" spans="1:7">
      <c r="A3881" t="s">
        <v>37</v>
      </c>
      <c r="B3881" s="1">
        <v>45234</v>
      </c>
      <c r="C3881">
        <v>14</v>
      </c>
      <c r="D3881" s="10">
        <v>63.96</v>
      </c>
      <c r="E3881" s="10">
        <v>116.53</v>
      </c>
      <c r="F3881" t="s">
        <v>107</v>
      </c>
      <c r="G3881" t="s">
        <v>109</v>
      </c>
    </row>
    <row r="3882" spans="1:7">
      <c r="A3882" t="s">
        <v>26</v>
      </c>
      <c r="B3882" s="1">
        <v>45012</v>
      </c>
      <c r="C3882">
        <v>91</v>
      </c>
      <c r="D3882" s="10">
        <v>50.79</v>
      </c>
      <c r="E3882" s="10">
        <v>100.6</v>
      </c>
      <c r="F3882" t="s">
        <v>107</v>
      </c>
      <c r="G3882" t="s">
        <v>109</v>
      </c>
    </row>
    <row r="3883" spans="1:7">
      <c r="A3883" t="s">
        <v>35</v>
      </c>
      <c r="B3883" s="1">
        <v>45122</v>
      </c>
      <c r="C3883">
        <v>94</v>
      </c>
      <c r="D3883" s="10">
        <v>29.47</v>
      </c>
      <c r="E3883" s="10">
        <v>77.3</v>
      </c>
      <c r="F3883" t="s">
        <v>108</v>
      </c>
      <c r="G3883" t="s">
        <v>110</v>
      </c>
    </row>
    <row r="3884" spans="1:7">
      <c r="A3884" t="s">
        <v>16</v>
      </c>
      <c r="B3884" s="1">
        <v>45147</v>
      </c>
      <c r="C3884">
        <v>89</v>
      </c>
      <c r="D3884" s="10">
        <v>52.5</v>
      </c>
      <c r="E3884" s="10">
        <v>65.42</v>
      </c>
      <c r="F3884" t="s">
        <v>108</v>
      </c>
      <c r="G3884" t="s">
        <v>110</v>
      </c>
    </row>
    <row r="3885" spans="1:7">
      <c r="A3885" t="s">
        <v>35</v>
      </c>
      <c r="B3885" s="1">
        <v>45007</v>
      </c>
      <c r="C3885">
        <v>170</v>
      </c>
      <c r="D3885" s="10">
        <v>58.35</v>
      </c>
      <c r="E3885" s="10">
        <v>44.97</v>
      </c>
      <c r="F3885" t="s">
        <v>107</v>
      </c>
      <c r="G3885" t="s">
        <v>110</v>
      </c>
    </row>
    <row r="3886" spans="1:7">
      <c r="A3886" t="s">
        <v>10</v>
      </c>
      <c r="B3886" s="1">
        <v>45404</v>
      </c>
      <c r="C3886">
        <v>247</v>
      </c>
      <c r="D3886" s="10">
        <v>89.22</v>
      </c>
      <c r="E3886" s="10">
        <v>74.08</v>
      </c>
      <c r="F3886" t="s">
        <v>107</v>
      </c>
      <c r="G3886" t="s">
        <v>109</v>
      </c>
    </row>
    <row r="3887" spans="1:7">
      <c r="A3887" t="s">
        <v>57</v>
      </c>
      <c r="B3887" s="1">
        <v>45677</v>
      </c>
      <c r="C3887">
        <v>182</v>
      </c>
      <c r="D3887" s="10">
        <v>59.15</v>
      </c>
      <c r="E3887" s="10">
        <v>62.61</v>
      </c>
      <c r="F3887" t="s">
        <v>107</v>
      </c>
      <c r="G3887" t="s">
        <v>110</v>
      </c>
    </row>
    <row r="3888" spans="1:7">
      <c r="A3888" t="s">
        <v>101</v>
      </c>
      <c r="B3888" s="1">
        <v>45080</v>
      </c>
      <c r="C3888">
        <v>222</v>
      </c>
      <c r="D3888" s="10">
        <v>60.81</v>
      </c>
      <c r="E3888" s="10">
        <v>77.430000000000007</v>
      </c>
      <c r="F3888" t="s">
        <v>107</v>
      </c>
      <c r="G3888" t="s">
        <v>109</v>
      </c>
    </row>
    <row r="3889" spans="1:7">
      <c r="A3889" t="s">
        <v>89</v>
      </c>
      <c r="B3889" s="1">
        <v>45495</v>
      </c>
      <c r="C3889">
        <v>267</v>
      </c>
      <c r="D3889" s="10">
        <v>35.29</v>
      </c>
      <c r="E3889" s="10">
        <v>62.88</v>
      </c>
      <c r="F3889" t="s">
        <v>107</v>
      </c>
      <c r="G3889" t="s">
        <v>109</v>
      </c>
    </row>
    <row r="3890" spans="1:7">
      <c r="A3890" t="s">
        <v>34</v>
      </c>
      <c r="B3890" s="1">
        <v>45302</v>
      </c>
      <c r="C3890">
        <v>109</v>
      </c>
      <c r="D3890" s="10">
        <v>17.73</v>
      </c>
      <c r="E3890" s="10">
        <v>25.8</v>
      </c>
      <c r="F3890" t="s">
        <v>107</v>
      </c>
      <c r="G3890" t="s">
        <v>110</v>
      </c>
    </row>
    <row r="3891" spans="1:7">
      <c r="A3891" t="s">
        <v>83</v>
      </c>
      <c r="B3891" s="1">
        <v>45600</v>
      </c>
      <c r="C3891">
        <v>262</v>
      </c>
      <c r="D3891" s="10">
        <v>11.07</v>
      </c>
      <c r="E3891" s="10">
        <v>66.400000000000006</v>
      </c>
      <c r="F3891" t="s">
        <v>108</v>
      </c>
      <c r="G3891" t="s">
        <v>110</v>
      </c>
    </row>
    <row r="3892" spans="1:7">
      <c r="A3892" t="s">
        <v>54</v>
      </c>
      <c r="B3892" s="1">
        <v>45605</v>
      </c>
      <c r="C3892">
        <v>39</v>
      </c>
      <c r="D3892" s="10">
        <v>99.72</v>
      </c>
      <c r="E3892" s="10">
        <v>107.3</v>
      </c>
      <c r="F3892" t="s">
        <v>108</v>
      </c>
      <c r="G3892" t="s">
        <v>109</v>
      </c>
    </row>
    <row r="3893" spans="1:7">
      <c r="A3893" t="s">
        <v>20</v>
      </c>
      <c r="B3893" s="1">
        <v>45650</v>
      </c>
      <c r="C3893">
        <v>278</v>
      </c>
      <c r="D3893" s="10">
        <v>50.44</v>
      </c>
      <c r="E3893" s="10">
        <v>47.92</v>
      </c>
      <c r="F3893" t="s">
        <v>108</v>
      </c>
      <c r="G3893" t="s">
        <v>110</v>
      </c>
    </row>
    <row r="3894" spans="1:7">
      <c r="A3894" t="s">
        <v>57</v>
      </c>
      <c r="B3894" s="1">
        <v>45538</v>
      </c>
      <c r="C3894">
        <v>80</v>
      </c>
      <c r="D3894" s="10">
        <v>94.21</v>
      </c>
      <c r="E3894" s="10">
        <v>55.5</v>
      </c>
      <c r="F3894" t="s">
        <v>107</v>
      </c>
      <c r="G3894" t="s">
        <v>109</v>
      </c>
    </row>
    <row r="3895" spans="1:7">
      <c r="A3895" t="s">
        <v>33</v>
      </c>
      <c r="B3895" s="1">
        <v>45391</v>
      </c>
      <c r="C3895">
        <v>156</v>
      </c>
      <c r="D3895" s="10">
        <v>52.39</v>
      </c>
      <c r="E3895" s="10">
        <v>77.66</v>
      </c>
      <c r="F3895" t="s">
        <v>108</v>
      </c>
      <c r="G3895" t="s">
        <v>109</v>
      </c>
    </row>
    <row r="3896" spans="1:7">
      <c r="A3896" t="s">
        <v>103</v>
      </c>
      <c r="B3896" s="1">
        <v>45180</v>
      </c>
      <c r="C3896">
        <v>257</v>
      </c>
      <c r="D3896" s="10">
        <v>94.58</v>
      </c>
      <c r="E3896" s="10">
        <v>91.69</v>
      </c>
      <c r="F3896" t="s">
        <v>107</v>
      </c>
      <c r="G3896" t="s">
        <v>109</v>
      </c>
    </row>
    <row r="3897" spans="1:7">
      <c r="A3897" t="s">
        <v>105</v>
      </c>
      <c r="B3897" s="1">
        <v>45615</v>
      </c>
      <c r="C3897">
        <v>193</v>
      </c>
      <c r="D3897" s="10">
        <v>65.680000000000007</v>
      </c>
      <c r="E3897" s="10">
        <v>77</v>
      </c>
      <c r="F3897" t="s">
        <v>107</v>
      </c>
      <c r="G3897" t="s">
        <v>110</v>
      </c>
    </row>
    <row r="3898" spans="1:7">
      <c r="A3898" t="s">
        <v>29</v>
      </c>
      <c r="B3898" s="1">
        <v>45692</v>
      </c>
      <c r="C3898">
        <v>294</v>
      </c>
      <c r="D3898" s="10">
        <v>38.24</v>
      </c>
      <c r="E3898" s="10">
        <v>101.94</v>
      </c>
      <c r="F3898" t="s">
        <v>107</v>
      </c>
      <c r="G3898" t="s">
        <v>109</v>
      </c>
    </row>
    <row r="3899" spans="1:7">
      <c r="A3899" t="s">
        <v>43</v>
      </c>
      <c r="B3899" s="1">
        <v>45182</v>
      </c>
      <c r="C3899">
        <v>161</v>
      </c>
      <c r="D3899" s="10">
        <v>76.48</v>
      </c>
      <c r="E3899" s="10">
        <v>33.9</v>
      </c>
      <c r="F3899" t="s">
        <v>107</v>
      </c>
      <c r="G3899" t="s">
        <v>109</v>
      </c>
    </row>
    <row r="3900" spans="1:7">
      <c r="A3900" t="s">
        <v>30</v>
      </c>
      <c r="B3900" s="1">
        <v>45510</v>
      </c>
      <c r="C3900">
        <v>95</v>
      </c>
      <c r="D3900" s="10">
        <v>55.74</v>
      </c>
      <c r="E3900" s="10">
        <v>22.57</v>
      </c>
      <c r="F3900" t="s">
        <v>107</v>
      </c>
      <c r="G3900" t="s">
        <v>110</v>
      </c>
    </row>
    <row r="3901" spans="1:7">
      <c r="A3901" t="s">
        <v>39</v>
      </c>
      <c r="B3901" s="1">
        <v>45227</v>
      </c>
      <c r="C3901">
        <v>11</v>
      </c>
      <c r="D3901" s="10">
        <v>85.37</v>
      </c>
      <c r="E3901" s="10">
        <v>50.71</v>
      </c>
      <c r="F3901" t="s">
        <v>107</v>
      </c>
      <c r="G3901" t="s">
        <v>109</v>
      </c>
    </row>
    <row r="3902" spans="1:7">
      <c r="A3902" t="s">
        <v>8</v>
      </c>
      <c r="B3902" s="1">
        <v>45660</v>
      </c>
      <c r="C3902">
        <v>223</v>
      </c>
      <c r="D3902" s="10">
        <v>58.59</v>
      </c>
      <c r="E3902" s="10">
        <v>41.61</v>
      </c>
      <c r="F3902" t="s">
        <v>108</v>
      </c>
      <c r="G3902" t="s">
        <v>109</v>
      </c>
    </row>
    <row r="3903" spans="1:7">
      <c r="A3903" t="s">
        <v>81</v>
      </c>
      <c r="B3903" s="1">
        <v>44971</v>
      </c>
      <c r="C3903">
        <v>220</v>
      </c>
      <c r="D3903" s="10">
        <v>69.47</v>
      </c>
      <c r="E3903" s="10">
        <v>57.1</v>
      </c>
      <c r="F3903" t="s">
        <v>107</v>
      </c>
      <c r="G3903" t="s">
        <v>110</v>
      </c>
    </row>
    <row r="3904" spans="1:7">
      <c r="A3904" t="s">
        <v>92</v>
      </c>
      <c r="B3904" s="1">
        <v>45189</v>
      </c>
      <c r="C3904">
        <v>213</v>
      </c>
      <c r="D3904" s="10">
        <v>10</v>
      </c>
      <c r="E3904" s="10">
        <v>25.37</v>
      </c>
      <c r="F3904" t="s">
        <v>108</v>
      </c>
      <c r="G3904" t="s">
        <v>109</v>
      </c>
    </row>
    <row r="3905" spans="1:7">
      <c r="A3905" t="s">
        <v>26</v>
      </c>
      <c r="B3905" s="1">
        <v>45018</v>
      </c>
      <c r="C3905">
        <v>244</v>
      </c>
      <c r="D3905" s="10">
        <v>52.45</v>
      </c>
      <c r="E3905" s="10">
        <v>109.56</v>
      </c>
      <c r="F3905" t="s">
        <v>108</v>
      </c>
      <c r="G3905" t="s">
        <v>110</v>
      </c>
    </row>
    <row r="3906" spans="1:7">
      <c r="A3906" t="s">
        <v>84</v>
      </c>
      <c r="B3906" s="1">
        <v>45421</v>
      </c>
      <c r="C3906">
        <v>119</v>
      </c>
      <c r="D3906" s="10">
        <v>80.260000000000005</v>
      </c>
      <c r="E3906" s="10">
        <v>102.56</v>
      </c>
      <c r="F3906" t="s">
        <v>108</v>
      </c>
      <c r="G3906" t="s">
        <v>109</v>
      </c>
    </row>
    <row r="3907" spans="1:7">
      <c r="A3907" t="s">
        <v>100</v>
      </c>
      <c r="B3907" s="1">
        <v>45642</v>
      </c>
      <c r="C3907">
        <v>180</v>
      </c>
      <c r="D3907" s="10">
        <v>33.65</v>
      </c>
      <c r="E3907" s="10">
        <v>56.67</v>
      </c>
      <c r="F3907" t="s">
        <v>108</v>
      </c>
      <c r="G3907" t="s">
        <v>109</v>
      </c>
    </row>
    <row r="3908" spans="1:7">
      <c r="A3908" t="s">
        <v>26</v>
      </c>
      <c r="B3908" s="1">
        <v>45127</v>
      </c>
      <c r="C3908">
        <v>248</v>
      </c>
      <c r="D3908" s="10">
        <v>34.520000000000003</v>
      </c>
      <c r="E3908" s="10">
        <v>22.64</v>
      </c>
      <c r="F3908" t="s">
        <v>107</v>
      </c>
      <c r="G3908" t="s">
        <v>109</v>
      </c>
    </row>
    <row r="3909" spans="1:7">
      <c r="A3909" t="s">
        <v>80</v>
      </c>
      <c r="B3909" s="1">
        <v>45421</v>
      </c>
      <c r="C3909">
        <v>286</v>
      </c>
      <c r="D3909" s="10">
        <v>12.14</v>
      </c>
      <c r="E3909" s="10">
        <v>24.57</v>
      </c>
      <c r="F3909" t="s">
        <v>107</v>
      </c>
      <c r="G3909" t="s">
        <v>110</v>
      </c>
    </row>
    <row r="3910" spans="1:7">
      <c r="A3910" t="s">
        <v>94</v>
      </c>
      <c r="B3910" s="1">
        <v>45622</v>
      </c>
      <c r="C3910">
        <v>206</v>
      </c>
      <c r="D3910" s="10">
        <v>26.46</v>
      </c>
      <c r="E3910" s="10">
        <v>42.13</v>
      </c>
      <c r="F3910" t="s">
        <v>108</v>
      </c>
      <c r="G3910" t="s">
        <v>109</v>
      </c>
    </row>
    <row r="3911" spans="1:7">
      <c r="A3911" t="s">
        <v>57</v>
      </c>
      <c r="B3911" s="1">
        <v>45260</v>
      </c>
      <c r="C3911">
        <v>161</v>
      </c>
      <c r="D3911" s="10">
        <v>30.94</v>
      </c>
      <c r="E3911" s="10">
        <v>92.42</v>
      </c>
      <c r="F3911" t="s">
        <v>107</v>
      </c>
      <c r="G3911" t="s">
        <v>110</v>
      </c>
    </row>
    <row r="3912" spans="1:7">
      <c r="A3912" t="s">
        <v>46</v>
      </c>
      <c r="B3912" s="1">
        <v>45545</v>
      </c>
      <c r="C3912">
        <v>30</v>
      </c>
      <c r="D3912" s="10">
        <v>54.96</v>
      </c>
      <c r="E3912" s="10">
        <v>31.15</v>
      </c>
      <c r="F3912" t="s">
        <v>107</v>
      </c>
      <c r="G3912" t="s">
        <v>109</v>
      </c>
    </row>
    <row r="3913" spans="1:7">
      <c r="A3913" t="s">
        <v>92</v>
      </c>
      <c r="B3913" s="1">
        <v>45153</v>
      </c>
      <c r="C3913">
        <v>29</v>
      </c>
      <c r="D3913" s="10">
        <v>18.3</v>
      </c>
      <c r="E3913" s="10">
        <v>49.62</v>
      </c>
      <c r="F3913" t="s">
        <v>107</v>
      </c>
      <c r="G3913" t="s">
        <v>110</v>
      </c>
    </row>
    <row r="3914" spans="1:7">
      <c r="A3914" t="s">
        <v>31</v>
      </c>
      <c r="B3914" s="1">
        <v>45158</v>
      </c>
      <c r="C3914">
        <v>92</v>
      </c>
      <c r="D3914" s="10">
        <v>35.14</v>
      </c>
      <c r="E3914" s="10">
        <v>91.64</v>
      </c>
      <c r="F3914" t="s">
        <v>107</v>
      </c>
      <c r="G3914" t="s">
        <v>110</v>
      </c>
    </row>
    <row r="3915" spans="1:7">
      <c r="A3915" t="s">
        <v>89</v>
      </c>
      <c r="B3915" s="1">
        <v>45585</v>
      </c>
      <c r="C3915">
        <v>90</v>
      </c>
      <c r="D3915" s="10">
        <v>99.11</v>
      </c>
      <c r="E3915" s="10">
        <v>21.75</v>
      </c>
      <c r="F3915" t="s">
        <v>107</v>
      </c>
      <c r="G3915" t="s">
        <v>109</v>
      </c>
    </row>
    <row r="3916" spans="1:7">
      <c r="A3916" t="s">
        <v>76</v>
      </c>
      <c r="B3916" s="1">
        <v>45239</v>
      </c>
      <c r="C3916">
        <v>283</v>
      </c>
      <c r="D3916" s="10">
        <v>77.540000000000006</v>
      </c>
      <c r="E3916" s="10">
        <v>19.899999999999999</v>
      </c>
      <c r="F3916" t="s">
        <v>107</v>
      </c>
      <c r="G3916" t="s">
        <v>109</v>
      </c>
    </row>
    <row r="3917" spans="1:7">
      <c r="A3917" t="s">
        <v>33</v>
      </c>
      <c r="B3917" s="1">
        <v>45533</v>
      </c>
      <c r="C3917">
        <v>99</v>
      </c>
      <c r="D3917" s="10">
        <v>96.93</v>
      </c>
      <c r="E3917" s="10">
        <v>97.74</v>
      </c>
      <c r="F3917" t="s">
        <v>107</v>
      </c>
      <c r="G3917" t="s">
        <v>109</v>
      </c>
    </row>
    <row r="3918" spans="1:7">
      <c r="A3918" t="s">
        <v>20</v>
      </c>
      <c r="B3918" s="1">
        <v>45292</v>
      </c>
      <c r="C3918">
        <v>24</v>
      </c>
      <c r="D3918" s="10">
        <v>92.29</v>
      </c>
      <c r="E3918" s="10">
        <v>33.909999999999997</v>
      </c>
      <c r="F3918" t="s">
        <v>108</v>
      </c>
      <c r="G3918" t="s">
        <v>110</v>
      </c>
    </row>
    <row r="3919" spans="1:7">
      <c r="A3919" t="s">
        <v>66</v>
      </c>
      <c r="B3919" s="1">
        <v>44997</v>
      </c>
      <c r="C3919">
        <v>198</v>
      </c>
      <c r="D3919" s="10">
        <v>40.85</v>
      </c>
      <c r="E3919" s="10">
        <v>67.41</v>
      </c>
      <c r="F3919" t="s">
        <v>107</v>
      </c>
      <c r="G3919" t="s">
        <v>109</v>
      </c>
    </row>
    <row r="3920" spans="1:7">
      <c r="A3920" t="s">
        <v>56</v>
      </c>
      <c r="B3920" s="1">
        <v>45101</v>
      </c>
      <c r="C3920">
        <v>235</v>
      </c>
      <c r="D3920" s="10">
        <v>76.709999999999994</v>
      </c>
      <c r="E3920" s="10">
        <v>78.760000000000005</v>
      </c>
      <c r="F3920" t="s">
        <v>108</v>
      </c>
      <c r="G3920" t="s">
        <v>110</v>
      </c>
    </row>
    <row r="3921" spans="1:7">
      <c r="A3921" t="s">
        <v>71</v>
      </c>
      <c r="B3921" s="1">
        <v>45240</v>
      </c>
      <c r="C3921">
        <v>150</v>
      </c>
      <c r="D3921" s="10">
        <v>24.38</v>
      </c>
      <c r="E3921" s="10">
        <v>36.18</v>
      </c>
      <c r="F3921" t="s">
        <v>107</v>
      </c>
      <c r="G3921" t="s">
        <v>110</v>
      </c>
    </row>
    <row r="3922" spans="1:7">
      <c r="A3922" t="s">
        <v>103</v>
      </c>
      <c r="B3922" s="1">
        <v>45382</v>
      </c>
      <c r="C3922">
        <v>56</v>
      </c>
      <c r="D3922" s="10">
        <v>49.67</v>
      </c>
      <c r="E3922" s="10">
        <v>90.61</v>
      </c>
      <c r="F3922" t="s">
        <v>107</v>
      </c>
      <c r="G3922" t="s">
        <v>109</v>
      </c>
    </row>
    <row r="3923" spans="1:7">
      <c r="A3923" t="s">
        <v>43</v>
      </c>
      <c r="B3923" s="1">
        <v>45373</v>
      </c>
      <c r="C3923">
        <v>202</v>
      </c>
      <c r="D3923" s="10">
        <v>36.96</v>
      </c>
      <c r="E3923" s="10">
        <v>84.43</v>
      </c>
      <c r="F3923" t="s">
        <v>107</v>
      </c>
      <c r="G3923" t="s">
        <v>109</v>
      </c>
    </row>
    <row r="3924" spans="1:7">
      <c r="A3924" t="s">
        <v>25</v>
      </c>
      <c r="B3924" s="1">
        <v>45644</v>
      </c>
      <c r="C3924">
        <v>141</v>
      </c>
      <c r="D3924" s="10">
        <v>68.08</v>
      </c>
      <c r="E3924" s="10">
        <v>73.61</v>
      </c>
      <c r="F3924" t="s">
        <v>108</v>
      </c>
      <c r="G3924" t="s">
        <v>109</v>
      </c>
    </row>
    <row r="3925" spans="1:7">
      <c r="A3925" t="s">
        <v>22</v>
      </c>
      <c r="B3925" s="1">
        <v>45202</v>
      </c>
      <c r="C3925">
        <v>174</v>
      </c>
      <c r="D3925" s="10">
        <v>62.6</v>
      </c>
      <c r="E3925" s="10">
        <v>42.84</v>
      </c>
      <c r="F3925" t="s">
        <v>107</v>
      </c>
      <c r="G3925" t="s">
        <v>109</v>
      </c>
    </row>
    <row r="3926" spans="1:7">
      <c r="A3926" t="s">
        <v>36</v>
      </c>
      <c r="B3926" s="1">
        <v>45406</v>
      </c>
      <c r="C3926">
        <v>90</v>
      </c>
      <c r="D3926" s="10">
        <v>29.96</v>
      </c>
      <c r="E3926" s="10">
        <v>53.31</v>
      </c>
      <c r="F3926" t="s">
        <v>107</v>
      </c>
      <c r="G3926" t="s">
        <v>110</v>
      </c>
    </row>
    <row r="3927" spans="1:7">
      <c r="A3927" t="s">
        <v>24</v>
      </c>
      <c r="B3927" s="1">
        <v>44981</v>
      </c>
      <c r="C3927">
        <v>24</v>
      </c>
      <c r="D3927" s="10">
        <v>15.16</v>
      </c>
      <c r="E3927" s="10">
        <v>87.7</v>
      </c>
      <c r="F3927" t="s">
        <v>108</v>
      </c>
      <c r="G3927" t="s">
        <v>109</v>
      </c>
    </row>
    <row r="3928" spans="1:7">
      <c r="A3928" t="s">
        <v>73</v>
      </c>
      <c r="B3928" s="1">
        <v>45664</v>
      </c>
      <c r="C3928">
        <v>18</v>
      </c>
      <c r="D3928" s="10">
        <v>42.75</v>
      </c>
      <c r="E3928" s="10">
        <v>94.9</v>
      </c>
      <c r="F3928" t="s">
        <v>107</v>
      </c>
      <c r="G3928" t="s">
        <v>109</v>
      </c>
    </row>
    <row r="3929" spans="1:7">
      <c r="A3929" t="s">
        <v>30</v>
      </c>
      <c r="B3929" s="1">
        <v>45081</v>
      </c>
      <c r="C3929">
        <v>79</v>
      </c>
      <c r="D3929" s="10">
        <v>76.209999999999994</v>
      </c>
      <c r="E3929" s="10">
        <v>85.69</v>
      </c>
      <c r="F3929" t="s">
        <v>108</v>
      </c>
      <c r="G3929" t="s">
        <v>109</v>
      </c>
    </row>
    <row r="3930" spans="1:7">
      <c r="A3930" t="s">
        <v>97</v>
      </c>
      <c r="B3930" s="1">
        <v>45329</v>
      </c>
      <c r="C3930">
        <v>291</v>
      </c>
      <c r="D3930" s="10">
        <v>80.17</v>
      </c>
      <c r="E3930" s="10">
        <v>49.59</v>
      </c>
      <c r="F3930" t="s">
        <v>107</v>
      </c>
      <c r="G3930" t="s">
        <v>110</v>
      </c>
    </row>
    <row r="3931" spans="1:7">
      <c r="A3931" t="s">
        <v>27</v>
      </c>
      <c r="B3931" s="1">
        <v>45173</v>
      </c>
      <c r="C3931">
        <v>60</v>
      </c>
      <c r="D3931" s="10">
        <v>55.06</v>
      </c>
      <c r="E3931" s="10">
        <v>20.16</v>
      </c>
      <c r="F3931" t="s">
        <v>107</v>
      </c>
      <c r="G3931" t="s">
        <v>109</v>
      </c>
    </row>
    <row r="3932" spans="1:7">
      <c r="A3932" t="s">
        <v>43</v>
      </c>
      <c r="B3932" s="1">
        <v>45677</v>
      </c>
      <c r="C3932">
        <v>142</v>
      </c>
      <c r="D3932" s="10">
        <v>31.4</v>
      </c>
      <c r="E3932" s="10">
        <v>96.22</v>
      </c>
      <c r="F3932" t="s">
        <v>107</v>
      </c>
      <c r="G3932" t="s">
        <v>110</v>
      </c>
    </row>
    <row r="3933" spans="1:7">
      <c r="A3933" t="s">
        <v>72</v>
      </c>
      <c r="B3933" s="1">
        <v>45375</v>
      </c>
      <c r="C3933">
        <v>201</v>
      </c>
      <c r="D3933" s="10">
        <v>79.989999999999995</v>
      </c>
      <c r="E3933" s="10">
        <v>88.15</v>
      </c>
      <c r="F3933" t="s">
        <v>108</v>
      </c>
      <c r="G3933" t="s">
        <v>110</v>
      </c>
    </row>
    <row r="3934" spans="1:7">
      <c r="A3934" t="s">
        <v>67</v>
      </c>
      <c r="B3934" s="1">
        <v>45466</v>
      </c>
      <c r="C3934">
        <v>145</v>
      </c>
      <c r="D3934" s="10">
        <v>88.63</v>
      </c>
      <c r="E3934" s="10">
        <v>52.55</v>
      </c>
      <c r="F3934" t="s">
        <v>107</v>
      </c>
      <c r="G3934" t="s">
        <v>109</v>
      </c>
    </row>
    <row r="3935" spans="1:7">
      <c r="A3935" t="s">
        <v>92</v>
      </c>
      <c r="B3935" s="1">
        <v>45110</v>
      </c>
      <c r="C3935">
        <v>55</v>
      </c>
      <c r="D3935" s="10">
        <v>86.78</v>
      </c>
      <c r="E3935" s="10">
        <v>44.91</v>
      </c>
      <c r="F3935" t="s">
        <v>108</v>
      </c>
      <c r="G3935" t="s">
        <v>109</v>
      </c>
    </row>
    <row r="3936" spans="1:7">
      <c r="A3936" t="s">
        <v>32</v>
      </c>
      <c r="B3936" s="1">
        <v>45098</v>
      </c>
      <c r="C3936">
        <v>66</v>
      </c>
      <c r="D3936" s="10">
        <v>65.73</v>
      </c>
      <c r="E3936" s="10">
        <v>53.64</v>
      </c>
      <c r="F3936" t="s">
        <v>107</v>
      </c>
      <c r="G3936" t="s">
        <v>110</v>
      </c>
    </row>
    <row r="3937" spans="1:7">
      <c r="A3937" t="s">
        <v>87</v>
      </c>
      <c r="B3937" s="1">
        <v>44997</v>
      </c>
      <c r="C3937">
        <v>84</v>
      </c>
      <c r="D3937" s="10">
        <v>54.38</v>
      </c>
      <c r="E3937" s="10">
        <v>84.13</v>
      </c>
      <c r="F3937" t="s">
        <v>108</v>
      </c>
      <c r="G3937" t="s">
        <v>109</v>
      </c>
    </row>
    <row r="3938" spans="1:7">
      <c r="A3938" t="s">
        <v>28</v>
      </c>
      <c r="B3938" s="1">
        <v>45013</v>
      </c>
      <c r="C3938">
        <v>76</v>
      </c>
      <c r="D3938" s="10">
        <v>94.35</v>
      </c>
      <c r="E3938" s="10">
        <v>91.63</v>
      </c>
      <c r="F3938" t="s">
        <v>107</v>
      </c>
      <c r="G3938" t="s">
        <v>109</v>
      </c>
    </row>
    <row r="3939" spans="1:7">
      <c r="A3939" t="s">
        <v>54</v>
      </c>
      <c r="B3939" s="1">
        <v>45255</v>
      </c>
      <c r="C3939">
        <v>172</v>
      </c>
      <c r="D3939" s="10">
        <v>66.900000000000006</v>
      </c>
      <c r="E3939" s="10">
        <v>100.33</v>
      </c>
      <c r="F3939" t="s">
        <v>108</v>
      </c>
      <c r="G3939" t="s">
        <v>110</v>
      </c>
    </row>
    <row r="3940" spans="1:7">
      <c r="A3940" t="s">
        <v>13</v>
      </c>
      <c r="B3940" s="1">
        <v>45414</v>
      </c>
      <c r="C3940">
        <v>61</v>
      </c>
      <c r="D3940" s="10">
        <v>89.9</v>
      </c>
      <c r="E3940" s="10">
        <v>79.55</v>
      </c>
      <c r="F3940" t="s">
        <v>107</v>
      </c>
      <c r="G3940" t="s">
        <v>109</v>
      </c>
    </row>
    <row r="3941" spans="1:7">
      <c r="A3941" t="s">
        <v>25</v>
      </c>
      <c r="B3941" s="1">
        <v>45496</v>
      </c>
      <c r="C3941">
        <v>6</v>
      </c>
      <c r="D3941" s="10">
        <v>55.85</v>
      </c>
      <c r="E3941" s="10">
        <v>67.17</v>
      </c>
      <c r="F3941" t="s">
        <v>107</v>
      </c>
      <c r="G3941" t="s">
        <v>109</v>
      </c>
    </row>
    <row r="3942" spans="1:7">
      <c r="A3942" t="s">
        <v>66</v>
      </c>
      <c r="B3942" s="1">
        <v>45450</v>
      </c>
      <c r="C3942">
        <v>37</v>
      </c>
      <c r="D3942" s="10">
        <v>87.26</v>
      </c>
      <c r="E3942" s="10">
        <v>81.96</v>
      </c>
      <c r="F3942" t="s">
        <v>108</v>
      </c>
      <c r="G3942" t="s">
        <v>109</v>
      </c>
    </row>
    <row r="3943" spans="1:7">
      <c r="A3943" t="s">
        <v>79</v>
      </c>
      <c r="B3943" s="1">
        <v>45433</v>
      </c>
      <c r="C3943">
        <v>21</v>
      </c>
      <c r="D3943" s="10">
        <v>46.79</v>
      </c>
      <c r="E3943" s="10">
        <v>51.65</v>
      </c>
      <c r="F3943" t="s">
        <v>107</v>
      </c>
      <c r="G3943" t="s">
        <v>109</v>
      </c>
    </row>
    <row r="3944" spans="1:7">
      <c r="A3944" t="s">
        <v>14</v>
      </c>
      <c r="B3944" s="1">
        <v>45421</v>
      </c>
      <c r="C3944">
        <v>79</v>
      </c>
      <c r="D3944" s="10">
        <v>20.49</v>
      </c>
      <c r="E3944" s="10">
        <v>95.64</v>
      </c>
      <c r="F3944" t="s">
        <v>107</v>
      </c>
      <c r="G3944" t="s">
        <v>110</v>
      </c>
    </row>
    <row r="3945" spans="1:7">
      <c r="A3945" t="s">
        <v>20</v>
      </c>
      <c r="B3945" s="1">
        <v>45048</v>
      </c>
      <c r="C3945">
        <v>277</v>
      </c>
      <c r="D3945" s="10">
        <v>73.180000000000007</v>
      </c>
      <c r="E3945" s="10">
        <v>97.38</v>
      </c>
      <c r="F3945" t="s">
        <v>107</v>
      </c>
      <c r="G3945" t="s">
        <v>109</v>
      </c>
    </row>
    <row r="3946" spans="1:7">
      <c r="A3946" t="s">
        <v>32</v>
      </c>
      <c r="B3946" s="1">
        <v>45204</v>
      </c>
      <c r="C3946">
        <v>37</v>
      </c>
      <c r="D3946" s="10">
        <v>96.67</v>
      </c>
      <c r="E3946" s="10">
        <v>57.91</v>
      </c>
      <c r="F3946" t="s">
        <v>108</v>
      </c>
      <c r="G3946" t="s">
        <v>110</v>
      </c>
    </row>
    <row r="3947" spans="1:7">
      <c r="A3947" t="s">
        <v>22</v>
      </c>
      <c r="B3947" s="1">
        <v>45191</v>
      </c>
      <c r="C3947">
        <v>173</v>
      </c>
      <c r="D3947" s="10">
        <v>97.47</v>
      </c>
      <c r="E3947" s="10">
        <v>62.06</v>
      </c>
      <c r="F3947" t="s">
        <v>108</v>
      </c>
      <c r="G3947" t="s">
        <v>109</v>
      </c>
    </row>
    <row r="3948" spans="1:7">
      <c r="A3948" t="s">
        <v>97</v>
      </c>
      <c r="B3948" s="1">
        <v>45265</v>
      </c>
      <c r="C3948">
        <v>146</v>
      </c>
      <c r="D3948" s="10">
        <v>72.180000000000007</v>
      </c>
      <c r="E3948" s="10">
        <v>76.010000000000005</v>
      </c>
      <c r="F3948" t="s">
        <v>107</v>
      </c>
      <c r="G3948" t="s">
        <v>110</v>
      </c>
    </row>
    <row r="3949" spans="1:7">
      <c r="A3949" t="s">
        <v>67</v>
      </c>
      <c r="B3949" s="1">
        <v>45287</v>
      </c>
      <c r="C3949">
        <v>199</v>
      </c>
      <c r="D3949" s="10">
        <v>51.3</v>
      </c>
      <c r="E3949" s="10">
        <v>91.28</v>
      </c>
      <c r="F3949" t="s">
        <v>108</v>
      </c>
      <c r="G3949" t="s">
        <v>110</v>
      </c>
    </row>
    <row r="3950" spans="1:7">
      <c r="A3950" t="s">
        <v>80</v>
      </c>
      <c r="B3950" s="1">
        <v>45250</v>
      </c>
      <c r="C3950">
        <v>36</v>
      </c>
      <c r="D3950" s="10">
        <v>24.89</v>
      </c>
      <c r="E3950" s="10">
        <v>44.56</v>
      </c>
      <c r="F3950" t="s">
        <v>108</v>
      </c>
      <c r="G3950" t="s">
        <v>109</v>
      </c>
    </row>
    <row r="3951" spans="1:7">
      <c r="A3951" t="s">
        <v>59</v>
      </c>
      <c r="B3951" s="1">
        <v>45511</v>
      </c>
      <c r="C3951">
        <v>5</v>
      </c>
      <c r="D3951" s="10">
        <v>38.44</v>
      </c>
      <c r="E3951" s="10">
        <v>103.84</v>
      </c>
      <c r="F3951" t="s">
        <v>107</v>
      </c>
      <c r="G3951" t="s">
        <v>110</v>
      </c>
    </row>
    <row r="3952" spans="1:7">
      <c r="A3952" t="s">
        <v>97</v>
      </c>
      <c r="B3952" s="1">
        <v>45437</v>
      </c>
      <c r="C3952">
        <v>40</v>
      </c>
      <c r="D3952" s="10">
        <v>14.88</v>
      </c>
      <c r="E3952" s="10">
        <v>32.630000000000003</v>
      </c>
      <c r="F3952" t="s">
        <v>108</v>
      </c>
      <c r="G3952" t="s">
        <v>109</v>
      </c>
    </row>
    <row r="3953" spans="1:7">
      <c r="A3953" t="s">
        <v>8</v>
      </c>
      <c r="B3953" s="1">
        <v>45329</v>
      </c>
      <c r="C3953">
        <v>120</v>
      </c>
      <c r="D3953" s="10">
        <v>60.53</v>
      </c>
      <c r="E3953" s="10">
        <v>84.66</v>
      </c>
      <c r="F3953" t="s">
        <v>108</v>
      </c>
      <c r="G3953" t="s">
        <v>109</v>
      </c>
    </row>
    <row r="3954" spans="1:7">
      <c r="A3954" t="s">
        <v>7</v>
      </c>
      <c r="B3954" s="1">
        <v>45535</v>
      </c>
      <c r="C3954">
        <v>284</v>
      </c>
      <c r="D3954" s="10">
        <v>66.55</v>
      </c>
      <c r="E3954" s="10">
        <v>106.59</v>
      </c>
      <c r="F3954" t="s">
        <v>107</v>
      </c>
      <c r="G3954" t="s">
        <v>109</v>
      </c>
    </row>
    <row r="3955" spans="1:7">
      <c r="A3955" t="s">
        <v>31</v>
      </c>
      <c r="B3955" s="1">
        <v>45186</v>
      </c>
      <c r="C3955">
        <v>55</v>
      </c>
      <c r="D3955" s="10">
        <v>52.6</v>
      </c>
      <c r="E3955" s="10">
        <v>90.41</v>
      </c>
      <c r="F3955" t="s">
        <v>107</v>
      </c>
      <c r="G3955" t="s">
        <v>109</v>
      </c>
    </row>
    <row r="3956" spans="1:7">
      <c r="A3956" t="s">
        <v>7</v>
      </c>
      <c r="B3956" s="1">
        <v>45561</v>
      </c>
      <c r="C3956">
        <v>206</v>
      </c>
      <c r="D3956" s="10">
        <v>33.869999999999997</v>
      </c>
      <c r="E3956" s="10">
        <v>30.83</v>
      </c>
      <c r="F3956" t="s">
        <v>107</v>
      </c>
      <c r="G3956" t="s">
        <v>109</v>
      </c>
    </row>
    <row r="3957" spans="1:7">
      <c r="A3957" t="s">
        <v>54</v>
      </c>
      <c r="B3957" s="1">
        <v>45251</v>
      </c>
      <c r="C3957">
        <v>233</v>
      </c>
      <c r="D3957" s="10">
        <v>70.91</v>
      </c>
      <c r="E3957" s="10">
        <v>85.09</v>
      </c>
      <c r="F3957" t="s">
        <v>107</v>
      </c>
      <c r="G3957" t="s">
        <v>110</v>
      </c>
    </row>
    <row r="3958" spans="1:7">
      <c r="A3958" t="s">
        <v>36</v>
      </c>
      <c r="B3958" s="1">
        <v>45043</v>
      </c>
      <c r="C3958">
        <v>7</v>
      </c>
      <c r="D3958" s="10">
        <v>47.81</v>
      </c>
      <c r="E3958" s="10">
        <v>78.819999999999993</v>
      </c>
      <c r="F3958" t="s">
        <v>108</v>
      </c>
      <c r="G3958" t="s">
        <v>110</v>
      </c>
    </row>
    <row r="3959" spans="1:7">
      <c r="A3959" t="s">
        <v>58</v>
      </c>
      <c r="B3959" s="1">
        <v>45534</v>
      </c>
      <c r="C3959">
        <v>90</v>
      </c>
      <c r="D3959" s="10">
        <v>79.790000000000006</v>
      </c>
      <c r="E3959" s="10">
        <v>57.66</v>
      </c>
      <c r="F3959" t="s">
        <v>107</v>
      </c>
      <c r="G3959" t="s">
        <v>109</v>
      </c>
    </row>
    <row r="3960" spans="1:7">
      <c r="A3960" t="s">
        <v>99</v>
      </c>
      <c r="B3960" s="1">
        <v>45524</v>
      </c>
      <c r="C3960">
        <v>18</v>
      </c>
      <c r="D3960" s="10">
        <v>55.55</v>
      </c>
      <c r="E3960" s="10">
        <v>94.55</v>
      </c>
      <c r="F3960" t="s">
        <v>107</v>
      </c>
      <c r="G3960" t="s">
        <v>110</v>
      </c>
    </row>
    <row r="3961" spans="1:7">
      <c r="A3961" t="s">
        <v>35</v>
      </c>
      <c r="B3961" s="1">
        <v>45114</v>
      </c>
      <c r="C3961">
        <v>46</v>
      </c>
      <c r="D3961" s="10">
        <v>39.6</v>
      </c>
      <c r="E3961" s="10">
        <v>107.74</v>
      </c>
      <c r="F3961" t="s">
        <v>107</v>
      </c>
      <c r="G3961" t="s">
        <v>110</v>
      </c>
    </row>
    <row r="3962" spans="1:7">
      <c r="A3962" t="s">
        <v>106</v>
      </c>
      <c r="B3962" s="1">
        <v>45006</v>
      </c>
      <c r="C3962">
        <v>260</v>
      </c>
      <c r="D3962" s="10">
        <v>22.69</v>
      </c>
      <c r="E3962" s="10">
        <v>97.62</v>
      </c>
      <c r="F3962" t="s">
        <v>107</v>
      </c>
      <c r="G3962" t="s">
        <v>109</v>
      </c>
    </row>
    <row r="3963" spans="1:7">
      <c r="A3963" t="s">
        <v>8</v>
      </c>
      <c r="B3963" s="1">
        <v>45480</v>
      </c>
      <c r="C3963">
        <v>247</v>
      </c>
      <c r="D3963" s="10">
        <v>78.88</v>
      </c>
      <c r="E3963" s="10">
        <v>94.02</v>
      </c>
      <c r="F3963" t="s">
        <v>108</v>
      </c>
      <c r="G3963" t="s">
        <v>110</v>
      </c>
    </row>
    <row r="3964" spans="1:7">
      <c r="A3964" t="s">
        <v>95</v>
      </c>
      <c r="B3964" s="1">
        <v>45417</v>
      </c>
      <c r="C3964">
        <v>220</v>
      </c>
      <c r="D3964" s="10">
        <v>88.73</v>
      </c>
      <c r="E3964" s="10">
        <v>86.75</v>
      </c>
      <c r="F3964" t="s">
        <v>108</v>
      </c>
      <c r="G3964" t="s">
        <v>110</v>
      </c>
    </row>
    <row r="3965" spans="1:7">
      <c r="A3965" t="s">
        <v>79</v>
      </c>
      <c r="B3965" s="1">
        <v>45234</v>
      </c>
      <c r="C3965">
        <v>173</v>
      </c>
      <c r="D3965" s="10">
        <v>62.81</v>
      </c>
      <c r="E3965" s="10">
        <v>83.71</v>
      </c>
      <c r="F3965" t="s">
        <v>107</v>
      </c>
      <c r="G3965" t="s">
        <v>110</v>
      </c>
    </row>
    <row r="3966" spans="1:7">
      <c r="A3966" t="s">
        <v>54</v>
      </c>
      <c r="B3966" s="1">
        <v>45591</v>
      </c>
      <c r="C3966">
        <v>69</v>
      </c>
      <c r="D3966" s="10">
        <v>33.369999999999997</v>
      </c>
      <c r="E3966" s="10">
        <v>28.43</v>
      </c>
      <c r="F3966" t="s">
        <v>108</v>
      </c>
      <c r="G3966" t="s">
        <v>109</v>
      </c>
    </row>
    <row r="3967" spans="1:7">
      <c r="A3967" t="s">
        <v>65</v>
      </c>
      <c r="B3967" s="1">
        <v>45105</v>
      </c>
      <c r="C3967">
        <v>55</v>
      </c>
      <c r="D3967" s="10">
        <v>47.7</v>
      </c>
      <c r="E3967" s="10">
        <v>57.49</v>
      </c>
      <c r="F3967" t="s">
        <v>108</v>
      </c>
      <c r="G3967" t="s">
        <v>109</v>
      </c>
    </row>
    <row r="3968" spans="1:7">
      <c r="A3968" t="s">
        <v>22</v>
      </c>
      <c r="B3968" s="1">
        <v>45554</v>
      </c>
      <c r="C3968">
        <v>30</v>
      </c>
      <c r="D3968" s="10">
        <v>99.08</v>
      </c>
      <c r="E3968" s="10">
        <v>70.489999999999995</v>
      </c>
      <c r="F3968" t="s">
        <v>108</v>
      </c>
      <c r="G3968" t="s">
        <v>109</v>
      </c>
    </row>
    <row r="3969" spans="1:7">
      <c r="A3969" t="s">
        <v>70</v>
      </c>
      <c r="B3969" s="1">
        <v>45385</v>
      </c>
      <c r="C3969">
        <v>222</v>
      </c>
      <c r="D3969" s="10">
        <v>88.95</v>
      </c>
      <c r="E3969" s="10">
        <v>83.95</v>
      </c>
      <c r="F3969" t="s">
        <v>107</v>
      </c>
      <c r="G3969" t="s">
        <v>110</v>
      </c>
    </row>
    <row r="3970" spans="1:7">
      <c r="A3970" t="s">
        <v>43</v>
      </c>
      <c r="B3970" s="1">
        <v>45208</v>
      </c>
      <c r="C3970">
        <v>232</v>
      </c>
      <c r="D3970" s="10">
        <v>58.21</v>
      </c>
      <c r="E3970" s="10">
        <v>30.25</v>
      </c>
      <c r="F3970" t="s">
        <v>107</v>
      </c>
      <c r="G3970" t="s">
        <v>109</v>
      </c>
    </row>
    <row r="3971" spans="1:7">
      <c r="A3971" t="s">
        <v>39</v>
      </c>
      <c r="B3971" s="1">
        <v>45217</v>
      </c>
      <c r="C3971">
        <v>155</v>
      </c>
      <c r="D3971" s="10">
        <v>45.77</v>
      </c>
      <c r="E3971" s="10">
        <v>31.65</v>
      </c>
      <c r="F3971" t="s">
        <v>108</v>
      </c>
      <c r="G3971" t="s">
        <v>110</v>
      </c>
    </row>
    <row r="3972" spans="1:7">
      <c r="A3972" t="s">
        <v>72</v>
      </c>
      <c r="B3972" s="1">
        <v>45067</v>
      </c>
      <c r="C3972">
        <v>109</v>
      </c>
      <c r="D3972" s="10">
        <v>71.38</v>
      </c>
      <c r="E3972" s="10">
        <v>23.49</v>
      </c>
      <c r="F3972" t="s">
        <v>107</v>
      </c>
      <c r="G3972" t="s">
        <v>109</v>
      </c>
    </row>
    <row r="3973" spans="1:7">
      <c r="A3973" t="s">
        <v>27</v>
      </c>
      <c r="B3973" s="1">
        <v>45030</v>
      </c>
      <c r="C3973">
        <v>268</v>
      </c>
      <c r="D3973" s="10">
        <v>43.36</v>
      </c>
      <c r="E3973" s="10">
        <v>38.97</v>
      </c>
      <c r="F3973" t="s">
        <v>107</v>
      </c>
      <c r="G3973" t="s">
        <v>109</v>
      </c>
    </row>
    <row r="3974" spans="1:7">
      <c r="A3974" t="s">
        <v>80</v>
      </c>
      <c r="B3974" s="1">
        <v>45606</v>
      </c>
      <c r="C3974">
        <v>124</v>
      </c>
      <c r="D3974" s="10">
        <v>92.1</v>
      </c>
      <c r="E3974" s="10">
        <v>49.35</v>
      </c>
      <c r="F3974" t="s">
        <v>107</v>
      </c>
      <c r="G3974" t="s">
        <v>110</v>
      </c>
    </row>
    <row r="3975" spans="1:7">
      <c r="A3975" t="s">
        <v>31</v>
      </c>
      <c r="B3975" s="1">
        <v>45654</v>
      </c>
      <c r="C3975">
        <v>236</v>
      </c>
      <c r="D3975" s="10">
        <v>52.43</v>
      </c>
      <c r="E3975" s="10">
        <v>45.92</v>
      </c>
      <c r="F3975" t="s">
        <v>107</v>
      </c>
      <c r="G3975" t="s">
        <v>110</v>
      </c>
    </row>
    <row r="3976" spans="1:7">
      <c r="A3976" t="s">
        <v>103</v>
      </c>
      <c r="B3976" s="1">
        <v>45423</v>
      </c>
      <c r="C3976">
        <v>251</v>
      </c>
      <c r="D3976" s="10">
        <v>42.47</v>
      </c>
      <c r="E3976" s="10">
        <v>105.52</v>
      </c>
      <c r="F3976" t="s">
        <v>107</v>
      </c>
      <c r="G3976" t="s">
        <v>109</v>
      </c>
    </row>
    <row r="3977" spans="1:7">
      <c r="A3977" t="s">
        <v>25</v>
      </c>
      <c r="B3977" s="1">
        <v>45648</v>
      </c>
      <c r="C3977">
        <v>131</v>
      </c>
      <c r="D3977" s="10">
        <v>12.79</v>
      </c>
      <c r="E3977" s="10">
        <v>80.2</v>
      </c>
      <c r="F3977" t="s">
        <v>107</v>
      </c>
      <c r="G3977" t="s">
        <v>109</v>
      </c>
    </row>
    <row r="3978" spans="1:7">
      <c r="A3978" t="s">
        <v>60</v>
      </c>
      <c r="B3978" s="1">
        <v>44996</v>
      </c>
      <c r="C3978">
        <v>236</v>
      </c>
      <c r="D3978" s="10">
        <v>52.3</v>
      </c>
      <c r="E3978" s="10">
        <v>35.51</v>
      </c>
      <c r="F3978" t="s">
        <v>108</v>
      </c>
      <c r="G3978" t="s">
        <v>110</v>
      </c>
    </row>
    <row r="3979" spans="1:7">
      <c r="A3979" t="s">
        <v>45</v>
      </c>
      <c r="B3979" s="1">
        <v>45265</v>
      </c>
      <c r="C3979">
        <v>110</v>
      </c>
      <c r="D3979" s="10">
        <v>84.84</v>
      </c>
      <c r="E3979" s="10">
        <v>72.56</v>
      </c>
      <c r="F3979" t="s">
        <v>107</v>
      </c>
      <c r="G3979" t="s">
        <v>110</v>
      </c>
    </row>
    <row r="3980" spans="1:7">
      <c r="A3980" t="s">
        <v>65</v>
      </c>
      <c r="B3980" s="1">
        <v>45367</v>
      </c>
      <c r="C3980">
        <v>216</v>
      </c>
      <c r="D3980" s="10">
        <v>65.05</v>
      </c>
      <c r="E3980" s="10">
        <v>108.68</v>
      </c>
      <c r="F3980" t="s">
        <v>107</v>
      </c>
      <c r="G3980" t="s">
        <v>110</v>
      </c>
    </row>
    <row r="3981" spans="1:7">
      <c r="A3981" t="s">
        <v>12</v>
      </c>
      <c r="B3981" s="1">
        <v>45080</v>
      </c>
      <c r="C3981">
        <v>142</v>
      </c>
      <c r="D3981" s="10">
        <v>38.619999999999997</v>
      </c>
      <c r="E3981" s="10">
        <v>43.26</v>
      </c>
      <c r="F3981" t="s">
        <v>107</v>
      </c>
      <c r="G3981" t="s">
        <v>109</v>
      </c>
    </row>
    <row r="3982" spans="1:7">
      <c r="A3982" t="s">
        <v>45</v>
      </c>
      <c r="B3982" s="1">
        <v>45554</v>
      </c>
      <c r="C3982">
        <v>31</v>
      </c>
      <c r="D3982" s="10">
        <v>63.36</v>
      </c>
      <c r="E3982" s="10">
        <v>70.44</v>
      </c>
      <c r="F3982" t="s">
        <v>107</v>
      </c>
      <c r="G3982" t="s">
        <v>110</v>
      </c>
    </row>
    <row r="3983" spans="1:7">
      <c r="A3983" t="s">
        <v>100</v>
      </c>
      <c r="B3983" s="1">
        <v>45284</v>
      </c>
      <c r="C3983">
        <v>31</v>
      </c>
      <c r="D3983" s="10">
        <v>81.93</v>
      </c>
      <c r="E3983" s="10">
        <v>51.94</v>
      </c>
      <c r="F3983" t="s">
        <v>107</v>
      </c>
      <c r="G3983" t="s">
        <v>110</v>
      </c>
    </row>
    <row r="3984" spans="1:7">
      <c r="A3984" t="s">
        <v>87</v>
      </c>
      <c r="B3984" s="1">
        <v>45007</v>
      </c>
      <c r="C3984">
        <v>74</v>
      </c>
      <c r="D3984" s="10">
        <v>27.08</v>
      </c>
      <c r="E3984" s="10">
        <v>31.35</v>
      </c>
      <c r="F3984" t="s">
        <v>107</v>
      </c>
      <c r="G3984" t="s">
        <v>109</v>
      </c>
    </row>
    <row r="3985" spans="1:7">
      <c r="A3985" t="s">
        <v>15</v>
      </c>
      <c r="B3985" s="1">
        <v>45601</v>
      </c>
      <c r="C3985">
        <v>232</v>
      </c>
      <c r="D3985" s="10">
        <v>33.71</v>
      </c>
      <c r="E3985" s="10">
        <v>49.24</v>
      </c>
      <c r="F3985" t="s">
        <v>108</v>
      </c>
      <c r="G3985" t="s">
        <v>110</v>
      </c>
    </row>
    <row r="3986" spans="1:7">
      <c r="A3986" t="s">
        <v>61</v>
      </c>
      <c r="B3986" s="1">
        <v>45183</v>
      </c>
      <c r="C3986">
        <v>135</v>
      </c>
      <c r="D3986" s="10">
        <v>18.89</v>
      </c>
      <c r="E3986" s="10">
        <v>76.290000000000006</v>
      </c>
      <c r="F3986" t="s">
        <v>108</v>
      </c>
      <c r="G3986" t="s">
        <v>110</v>
      </c>
    </row>
    <row r="3987" spans="1:7">
      <c r="A3987" t="s">
        <v>50</v>
      </c>
      <c r="B3987" s="1">
        <v>45609</v>
      </c>
      <c r="C3987">
        <v>109</v>
      </c>
      <c r="D3987" s="10">
        <v>78.88</v>
      </c>
      <c r="E3987" s="10">
        <v>98.13</v>
      </c>
      <c r="F3987" t="s">
        <v>107</v>
      </c>
      <c r="G3987" t="s">
        <v>109</v>
      </c>
    </row>
    <row r="3988" spans="1:7">
      <c r="A3988" t="s">
        <v>70</v>
      </c>
      <c r="B3988" s="1">
        <v>45013</v>
      </c>
      <c r="C3988">
        <v>217</v>
      </c>
      <c r="D3988" s="10">
        <v>87.58</v>
      </c>
      <c r="E3988" s="10">
        <v>113.5</v>
      </c>
      <c r="F3988" t="s">
        <v>108</v>
      </c>
      <c r="G3988" t="s">
        <v>109</v>
      </c>
    </row>
    <row r="3989" spans="1:7">
      <c r="A3989" t="s">
        <v>85</v>
      </c>
      <c r="B3989" s="1">
        <v>44990</v>
      </c>
      <c r="C3989">
        <v>236</v>
      </c>
      <c r="D3989" s="10">
        <v>97.16</v>
      </c>
      <c r="E3989" s="10">
        <v>46.43</v>
      </c>
      <c r="F3989" t="s">
        <v>108</v>
      </c>
      <c r="G3989" t="s">
        <v>109</v>
      </c>
    </row>
    <row r="3990" spans="1:7">
      <c r="A3990" t="s">
        <v>86</v>
      </c>
      <c r="B3990" s="1">
        <v>45110</v>
      </c>
      <c r="C3990">
        <v>58</v>
      </c>
      <c r="D3990" s="10">
        <v>95.67</v>
      </c>
      <c r="E3990" s="10">
        <v>75.41</v>
      </c>
      <c r="F3990" t="s">
        <v>107</v>
      </c>
      <c r="G3990" t="s">
        <v>110</v>
      </c>
    </row>
    <row r="3991" spans="1:7">
      <c r="A3991" t="s">
        <v>68</v>
      </c>
      <c r="B3991" s="1">
        <v>45532</v>
      </c>
      <c r="C3991">
        <v>74</v>
      </c>
      <c r="D3991" s="10">
        <v>98.63</v>
      </c>
      <c r="E3991" s="10">
        <v>24.33</v>
      </c>
      <c r="F3991" t="s">
        <v>108</v>
      </c>
      <c r="G3991" t="s">
        <v>109</v>
      </c>
    </row>
    <row r="3992" spans="1:7">
      <c r="A3992" t="s">
        <v>52</v>
      </c>
      <c r="B3992" s="1">
        <v>45216</v>
      </c>
      <c r="C3992">
        <v>215</v>
      </c>
      <c r="D3992" s="10">
        <v>18.82</v>
      </c>
      <c r="E3992" s="10">
        <v>96.08</v>
      </c>
      <c r="F3992" t="s">
        <v>108</v>
      </c>
      <c r="G3992" t="s">
        <v>110</v>
      </c>
    </row>
    <row r="3993" spans="1:7">
      <c r="A3993" t="s">
        <v>20</v>
      </c>
      <c r="B3993" s="1">
        <v>45079</v>
      </c>
      <c r="C3993">
        <v>63</v>
      </c>
      <c r="D3993" s="10">
        <v>23.74</v>
      </c>
      <c r="E3993" s="10">
        <v>96.62</v>
      </c>
      <c r="F3993" t="s">
        <v>108</v>
      </c>
      <c r="G3993" t="s">
        <v>109</v>
      </c>
    </row>
    <row r="3994" spans="1:7">
      <c r="A3994" t="s">
        <v>62</v>
      </c>
      <c r="B3994" s="1">
        <v>45541</v>
      </c>
      <c r="C3994">
        <v>16</v>
      </c>
      <c r="D3994" s="10">
        <v>97.36</v>
      </c>
      <c r="E3994" s="10">
        <v>58.57</v>
      </c>
      <c r="F3994" t="s">
        <v>108</v>
      </c>
      <c r="G3994" t="s">
        <v>110</v>
      </c>
    </row>
    <row r="3995" spans="1:7">
      <c r="A3995" t="s">
        <v>29</v>
      </c>
      <c r="B3995" s="1">
        <v>45578</v>
      </c>
      <c r="C3995">
        <v>226</v>
      </c>
      <c r="D3995" s="10">
        <v>10.220000000000001</v>
      </c>
      <c r="E3995" s="10">
        <v>91.41</v>
      </c>
      <c r="F3995" t="s">
        <v>108</v>
      </c>
      <c r="G3995" t="s">
        <v>110</v>
      </c>
    </row>
    <row r="3996" spans="1:7">
      <c r="A3996" t="s">
        <v>88</v>
      </c>
      <c r="B3996" s="1">
        <v>45519</v>
      </c>
      <c r="C3996">
        <v>275</v>
      </c>
      <c r="D3996" s="10">
        <v>23.96</v>
      </c>
      <c r="E3996" s="10">
        <v>105.6</v>
      </c>
      <c r="F3996" t="s">
        <v>107</v>
      </c>
      <c r="G3996" t="s">
        <v>110</v>
      </c>
    </row>
    <row r="3997" spans="1:7">
      <c r="A3997" t="s">
        <v>60</v>
      </c>
      <c r="B3997" s="1">
        <v>44984</v>
      </c>
      <c r="C3997">
        <v>107</v>
      </c>
      <c r="D3997" s="10">
        <v>47.39</v>
      </c>
      <c r="E3997" s="10">
        <v>67.39</v>
      </c>
      <c r="F3997" t="s">
        <v>108</v>
      </c>
      <c r="G3997" t="s">
        <v>110</v>
      </c>
    </row>
    <row r="3998" spans="1:7">
      <c r="A3998" t="s">
        <v>97</v>
      </c>
      <c r="B3998" s="1">
        <v>45487</v>
      </c>
      <c r="C3998">
        <v>45</v>
      </c>
      <c r="D3998" s="10">
        <v>24.34</v>
      </c>
      <c r="E3998" s="10">
        <v>112.01</v>
      </c>
      <c r="F3998" t="s">
        <v>107</v>
      </c>
      <c r="G3998" t="s">
        <v>109</v>
      </c>
    </row>
    <row r="3999" spans="1:7">
      <c r="A3999" t="s">
        <v>95</v>
      </c>
      <c r="B3999" s="1">
        <v>45032</v>
      </c>
      <c r="C3999">
        <v>274</v>
      </c>
      <c r="D3999" s="10">
        <v>55.3</v>
      </c>
      <c r="E3999" s="10">
        <v>85.79</v>
      </c>
      <c r="F3999" t="s">
        <v>107</v>
      </c>
      <c r="G3999" t="s">
        <v>109</v>
      </c>
    </row>
    <row r="4000" spans="1:7">
      <c r="A4000" t="s">
        <v>37</v>
      </c>
      <c r="B4000" s="1">
        <v>45593</v>
      </c>
      <c r="C4000">
        <v>157</v>
      </c>
      <c r="D4000" s="10">
        <v>41.43</v>
      </c>
      <c r="E4000" s="10">
        <v>62.22</v>
      </c>
      <c r="F4000" t="s">
        <v>108</v>
      </c>
      <c r="G4000" t="s">
        <v>110</v>
      </c>
    </row>
    <row r="4001" spans="1:7">
      <c r="A4001" t="s">
        <v>70</v>
      </c>
      <c r="B4001" s="1">
        <v>45234</v>
      </c>
      <c r="C4001">
        <v>13</v>
      </c>
      <c r="D4001" s="10">
        <v>76.28</v>
      </c>
      <c r="E4001" s="10">
        <v>43.37</v>
      </c>
      <c r="F4001" t="s">
        <v>108</v>
      </c>
      <c r="G4001" t="s">
        <v>110</v>
      </c>
    </row>
    <row r="4002" spans="1:7">
      <c r="A4002" t="s">
        <v>22</v>
      </c>
      <c r="B4002" s="1">
        <v>45309</v>
      </c>
      <c r="C4002">
        <v>160</v>
      </c>
      <c r="D4002" s="10">
        <v>99.94</v>
      </c>
      <c r="E4002" s="10">
        <v>91.8</v>
      </c>
      <c r="F4002" t="s">
        <v>107</v>
      </c>
      <c r="G4002" t="s">
        <v>109</v>
      </c>
    </row>
    <row r="4003" spans="1:7">
      <c r="A4003" t="s">
        <v>40</v>
      </c>
      <c r="B4003" s="1">
        <v>45434</v>
      </c>
      <c r="C4003">
        <v>9</v>
      </c>
      <c r="D4003" s="10">
        <v>34.520000000000003</v>
      </c>
      <c r="E4003" s="10">
        <v>104</v>
      </c>
      <c r="F4003" t="s">
        <v>107</v>
      </c>
      <c r="G4003" t="s">
        <v>110</v>
      </c>
    </row>
    <row r="4004" spans="1:7">
      <c r="A4004" t="s">
        <v>42</v>
      </c>
      <c r="B4004" s="1">
        <v>44980</v>
      </c>
      <c r="C4004">
        <v>230</v>
      </c>
      <c r="D4004" s="10">
        <v>47.78</v>
      </c>
      <c r="E4004" s="10">
        <v>41.53</v>
      </c>
      <c r="F4004" t="s">
        <v>107</v>
      </c>
      <c r="G4004" t="s">
        <v>110</v>
      </c>
    </row>
    <row r="4005" spans="1:7">
      <c r="A4005" t="s">
        <v>98</v>
      </c>
      <c r="B4005" s="1">
        <v>45298</v>
      </c>
      <c r="C4005">
        <v>267</v>
      </c>
      <c r="D4005" s="10">
        <v>71.75</v>
      </c>
      <c r="E4005" s="10">
        <v>28.37</v>
      </c>
      <c r="F4005" t="s">
        <v>108</v>
      </c>
      <c r="G4005" t="s">
        <v>110</v>
      </c>
    </row>
    <row r="4006" spans="1:7">
      <c r="A4006" t="s">
        <v>48</v>
      </c>
      <c r="B4006" s="1">
        <v>45400</v>
      </c>
      <c r="C4006">
        <v>14</v>
      </c>
      <c r="D4006" s="10">
        <v>76.19</v>
      </c>
      <c r="E4006" s="10">
        <v>117.56</v>
      </c>
      <c r="F4006" t="s">
        <v>107</v>
      </c>
      <c r="G4006" t="s">
        <v>109</v>
      </c>
    </row>
    <row r="4007" spans="1:7">
      <c r="A4007" t="s">
        <v>9</v>
      </c>
      <c r="B4007" s="1">
        <v>45597</v>
      </c>
      <c r="C4007">
        <v>125</v>
      </c>
      <c r="D4007" s="10">
        <v>85.16</v>
      </c>
      <c r="E4007" s="10">
        <v>67.8</v>
      </c>
      <c r="F4007" t="s">
        <v>107</v>
      </c>
      <c r="G4007" t="s">
        <v>109</v>
      </c>
    </row>
    <row r="4008" spans="1:7">
      <c r="A4008" t="s">
        <v>53</v>
      </c>
      <c r="B4008" s="1">
        <v>45332</v>
      </c>
      <c r="C4008">
        <v>287</v>
      </c>
      <c r="D4008" s="10">
        <v>19.079999999999998</v>
      </c>
      <c r="E4008" s="10">
        <v>47.57</v>
      </c>
      <c r="F4008" t="s">
        <v>107</v>
      </c>
      <c r="G4008" t="s">
        <v>110</v>
      </c>
    </row>
    <row r="4009" spans="1:7">
      <c r="A4009" t="s">
        <v>16</v>
      </c>
      <c r="B4009" s="1">
        <v>45573</v>
      </c>
      <c r="C4009">
        <v>138</v>
      </c>
      <c r="D4009" s="10">
        <v>74.459999999999994</v>
      </c>
      <c r="E4009" s="10">
        <v>25.52</v>
      </c>
      <c r="F4009" t="s">
        <v>108</v>
      </c>
      <c r="G4009" t="s">
        <v>109</v>
      </c>
    </row>
    <row r="4010" spans="1:7">
      <c r="A4010" t="s">
        <v>72</v>
      </c>
      <c r="B4010" s="1">
        <v>45306</v>
      </c>
      <c r="C4010">
        <v>160</v>
      </c>
      <c r="D4010" s="10">
        <v>28.57</v>
      </c>
      <c r="E4010" s="10">
        <v>87.5</v>
      </c>
      <c r="F4010" t="s">
        <v>108</v>
      </c>
      <c r="G4010" t="s">
        <v>109</v>
      </c>
    </row>
    <row r="4011" spans="1:7">
      <c r="A4011" t="s">
        <v>69</v>
      </c>
      <c r="B4011" s="1">
        <v>45005</v>
      </c>
      <c r="C4011">
        <v>229</v>
      </c>
      <c r="D4011" s="10">
        <v>56.45</v>
      </c>
      <c r="E4011" s="10">
        <v>90.58</v>
      </c>
      <c r="F4011" t="s">
        <v>108</v>
      </c>
      <c r="G4011" t="s">
        <v>109</v>
      </c>
    </row>
    <row r="4012" spans="1:7">
      <c r="A4012" t="s">
        <v>38</v>
      </c>
      <c r="B4012" s="1">
        <v>45481</v>
      </c>
      <c r="C4012">
        <v>188</v>
      </c>
      <c r="D4012" s="10">
        <v>25.47</v>
      </c>
      <c r="E4012" s="10">
        <v>91.76</v>
      </c>
      <c r="F4012" t="s">
        <v>108</v>
      </c>
      <c r="G4012" t="s">
        <v>109</v>
      </c>
    </row>
    <row r="4013" spans="1:7">
      <c r="A4013" t="s">
        <v>9</v>
      </c>
      <c r="B4013" s="1">
        <v>45116</v>
      </c>
      <c r="C4013">
        <v>44</v>
      </c>
      <c r="D4013" s="10">
        <v>37.049999999999997</v>
      </c>
      <c r="E4013" s="10">
        <v>51.89</v>
      </c>
      <c r="F4013" t="s">
        <v>108</v>
      </c>
      <c r="G4013" t="s">
        <v>109</v>
      </c>
    </row>
    <row r="4014" spans="1:7">
      <c r="A4014" t="s">
        <v>44</v>
      </c>
      <c r="B4014" s="1">
        <v>45465</v>
      </c>
      <c r="C4014">
        <v>158</v>
      </c>
      <c r="D4014" s="10">
        <v>95.35</v>
      </c>
      <c r="E4014" s="10">
        <v>49.3</v>
      </c>
      <c r="F4014" t="s">
        <v>107</v>
      </c>
      <c r="G4014" t="s">
        <v>110</v>
      </c>
    </row>
    <row r="4015" spans="1:7">
      <c r="A4015" t="s">
        <v>48</v>
      </c>
      <c r="B4015" s="1">
        <v>45267</v>
      </c>
      <c r="C4015">
        <v>92</v>
      </c>
      <c r="D4015" s="10">
        <v>49.75</v>
      </c>
      <c r="E4015" s="10">
        <v>39.270000000000003</v>
      </c>
      <c r="F4015" t="s">
        <v>108</v>
      </c>
      <c r="G4015" t="s">
        <v>110</v>
      </c>
    </row>
    <row r="4016" spans="1:7">
      <c r="A4016" t="s">
        <v>103</v>
      </c>
      <c r="B4016" s="1">
        <v>45159</v>
      </c>
      <c r="C4016">
        <v>95</v>
      </c>
      <c r="D4016" s="10">
        <v>67.41</v>
      </c>
      <c r="E4016" s="10">
        <v>86.16</v>
      </c>
      <c r="F4016" t="s">
        <v>107</v>
      </c>
      <c r="G4016" t="s">
        <v>110</v>
      </c>
    </row>
    <row r="4017" spans="1:7">
      <c r="A4017" t="s">
        <v>29</v>
      </c>
      <c r="B4017" s="1">
        <v>45155</v>
      </c>
      <c r="C4017">
        <v>56</v>
      </c>
      <c r="D4017" s="10">
        <v>15.57</v>
      </c>
      <c r="E4017" s="10">
        <v>86.76</v>
      </c>
      <c r="F4017" t="s">
        <v>107</v>
      </c>
      <c r="G4017" t="s">
        <v>110</v>
      </c>
    </row>
    <row r="4018" spans="1:7">
      <c r="A4018" t="s">
        <v>63</v>
      </c>
      <c r="B4018" s="1">
        <v>45176</v>
      </c>
      <c r="C4018">
        <v>63</v>
      </c>
      <c r="D4018" s="10">
        <v>51.91</v>
      </c>
      <c r="E4018" s="10">
        <v>18.47</v>
      </c>
      <c r="F4018" t="s">
        <v>107</v>
      </c>
      <c r="G4018" t="s">
        <v>109</v>
      </c>
    </row>
    <row r="4019" spans="1:7">
      <c r="A4019" t="s">
        <v>29</v>
      </c>
      <c r="B4019" s="1">
        <v>45300</v>
      </c>
      <c r="C4019">
        <v>164</v>
      </c>
      <c r="D4019" s="10">
        <v>65.73</v>
      </c>
      <c r="E4019" s="10">
        <v>107.12</v>
      </c>
      <c r="F4019" t="s">
        <v>108</v>
      </c>
      <c r="G4019" t="s">
        <v>110</v>
      </c>
    </row>
    <row r="4020" spans="1:7">
      <c r="A4020" t="s">
        <v>59</v>
      </c>
      <c r="B4020" s="1">
        <v>45592</v>
      </c>
      <c r="C4020">
        <v>159</v>
      </c>
      <c r="D4020" s="10">
        <v>77.930000000000007</v>
      </c>
      <c r="E4020" s="10">
        <v>117.35</v>
      </c>
      <c r="F4020" t="s">
        <v>107</v>
      </c>
      <c r="G4020" t="s">
        <v>109</v>
      </c>
    </row>
    <row r="4021" spans="1:7">
      <c r="A4021" t="s">
        <v>42</v>
      </c>
      <c r="B4021" s="1">
        <v>45181</v>
      </c>
      <c r="C4021">
        <v>248</v>
      </c>
      <c r="D4021" s="10">
        <v>70.3</v>
      </c>
      <c r="E4021" s="10">
        <v>106.71</v>
      </c>
      <c r="F4021" t="s">
        <v>108</v>
      </c>
      <c r="G4021" t="s">
        <v>109</v>
      </c>
    </row>
    <row r="4022" spans="1:7">
      <c r="A4022" t="s">
        <v>17</v>
      </c>
      <c r="B4022" s="1">
        <v>44970</v>
      </c>
      <c r="C4022">
        <v>214</v>
      </c>
      <c r="D4022" s="10">
        <v>45.82</v>
      </c>
      <c r="E4022" s="10">
        <v>80.44</v>
      </c>
      <c r="F4022" t="s">
        <v>107</v>
      </c>
      <c r="G4022" t="s">
        <v>110</v>
      </c>
    </row>
    <row r="4023" spans="1:7">
      <c r="A4023" t="s">
        <v>29</v>
      </c>
      <c r="B4023" s="1">
        <v>44987</v>
      </c>
      <c r="C4023">
        <v>61</v>
      </c>
      <c r="D4023" s="10">
        <v>87.69</v>
      </c>
      <c r="E4023" s="10">
        <v>37.83</v>
      </c>
      <c r="F4023" t="s">
        <v>107</v>
      </c>
      <c r="G4023" t="s">
        <v>110</v>
      </c>
    </row>
    <row r="4024" spans="1:7">
      <c r="A4024" t="s">
        <v>34</v>
      </c>
      <c r="B4024" s="1">
        <v>45125</v>
      </c>
      <c r="C4024">
        <v>245</v>
      </c>
      <c r="D4024" s="10">
        <v>48.55</v>
      </c>
      <c r="E4024" s="10">
        <v>79.62</v>
      </c>
      <c r="F4024" t="s">
        <v>107</v>
      </c>
      <c r="G4024" t="s">
        <v>110</v>
      </c>
    </row>
    <row r="4025" spans="1:7">
      <c r="A4025" t="s">
        <v>67</v>
      </c>
      <c r="B4025" s="1">
        <v>45610</v>
      </c>
      <c r="C4025">
        <v>30</v>
      </c>
      <c r="D4025" s="10">
        <v>60.9</v>
      </c>
      <c r="E4025" s="10">
        <v>104.91</v>
      </c>
      <c r="F4025" t="s">
        <v>108</v>
      </c>
      <c r="G4025" t="s">
        <v>109</v>
      </c>
    </row>
    <row r="4026" spans="1:7">
      <c r="A4026" t="s">
        <v>75</v>
      </c>
      <c r="B4026" s="1">
        <v>45420</v>
      </c>
      <c r="C4026">
        <v>259</v>
      </c>
      <c r="D4026" s="10">
        <v>49.22</v>
      </c>
      <c r="E4026" s="10">
        <v>64.209999999999994</v>
      </c>
      <c r="F4026" t="s">
        <v>107</v>
      </c>
      <c r="G4026" t="s">
        <v>109</v>
      </c>
    </row>
    <row r="4027" spans="1:7">
      <c r="A4027" t="s">
        <v>62</v>
      </c>
      <c r="B4027" s="1">
        <v>45544</v>
      </c>
      <c r="C4027">
        <v>282</v>
      </c>
      <c r="D4027" s="10">
        <v>71.39</v>
      </c>
      <c r="E4027" s="10">
        <v>56.99</v>
      </c>
      <c r="F4027" t="s">
        <v>108</v>
      </c>
      <c r="G4027" t="s">
        <v>110</v>
      </c>
    </row>
    <row r="4028" spans="1:7">
      <c r="A4028" t="s">
        <v>65</v>
      </c>
      <c r="B4028" s="1">
        <v>45339</v>
      </c>
      <c r="C4028">
        <v>19</v>
      </c>
      <c r="D4028" s="10">
        <v>58.25</v>
      </c>
      <c r="E4028" s="10">
        <v>44.64</v>
      </c>
      <c r="F4028" t="s">
        <v>107</v>
      </c>
      <c r="G4028" t="s">
        <v>110</v>
      </c>
    </row>
    <row r="4029" spans="1:7">
      <c r="A4029" t="s">
        <v>63</v>
      </c>
      <c r="B4029" s="1">
        <v>45631</v>
      </c>
      <c r="C4029">
        <v>88</v>
      </c>
      <c r="D4029" s="10">
        <v>62.76</v>
      </c>
      <c r="E4029" s="10">
        <v>96.03</v>
      </c>
      <c r="F4029" t="s">
        <v>107</v>
      </c>
      <c r="G4029" t="s">
        <v>109</v>
      </c>
    </row>
    <row r="4030" spans="1:7">
      <c r="A4030" t="s">
        <v>12</v>
      </c>
      <c r="B4030" s="1">
        <v>45044</v>
      </c>
      <c r="C4030">
        <v>300</v>
      </c>
      <c r="D4030" s="10">
        <v>83.42</v>
      </c>
      <c r="E4030" s="10">
        <v>76.02</v>
      </c>
      <c r="F4030" t="s">
        <v>108</v>
      </c>
      <c r="G4030" t="s">
        <v>109</v>
      </c>
    </row>
    <row r="4031" spans="1:7">
      <c r="A4031" t="s">
        <v>19</v>
      </c>
      <c r="B4031" s="1">
        <v>45598</v>
      </c>
      <c r="C4031">
        <v>58</v>
      </c>
      <c r="D4031" s="10">
        <v>94.19</v>
      </c>
      <c r="E4031" s="10">
        <v>28.47</v>
      </c>
      <c r="F4031" t="s">
        <v>108</v>
      </c>
      <c r="G4031" t="s">
        <v>110</v>
      </c>
    </row>
    <row r="4032" spans="1:7">
      <c r="A4032" t="s">
        <v>78</v>
      </c>
      <c r="B4032" s="1">
        <v>45611</v>
      </c>
      <c r="C4032">
        <v>90</v>
      </c>
      <c r="D4032" s="10">
        <v>20.48</v>
      </c>
      <c r="E4032" s="10">
        <v>93.67</v>
      </c>
      <c r="F4032" t="s">
        <v>107</v>
      </c>
      <c r="G4032" t="s">
        <v>109</v>
      </c>
    </row>
    <row r="4033" spans="1:7">
      <c r="A4033" t="s">
        <v>31</v>
      </c>
      <c r="B4033" s="1">
        <v>45382</v>
      </c>
      <c r="C4033">
        <v>238</v>
      </c>
      <c r="D4033" s="10">
        <v>75.599999999999994</v>
      </c>
      <c r="E4033" s="10">
        <v>56.12</v>
      </c>
      <c r="F4033" t="s">
        <v>107</v>
      </c>
      <c r="G4033" t="s">
        <v>109</v>
      </c>
    </row>
    <row r="4034" spans="1:7">
      <c r="A4034" t="s">
        <v>100</v>
      </c>
      <c r="B4034" s="1">
        <v>45275</v>
      </c>
      <c r="C4034">
        <v>160</v>
      </c>
      <c r="D4034" s="10">
        <v>75.19</v>
      </c>
      <c r="E4034" s="10">
        <v>38.770000000000003</v>
      </c>
      <c r="F4034" t="s">
        <v>107</v>
      </c>
      <c r="G4034" t="s">
        <v>109</v>
      </c>
    </row>
    <row r="4035" spans="1:7">
      <c r="A4035" t="s">
        <v>62</v>
      </c>
      <c r="B4035" s="1">
        <v>45611</v>
      </c>
      <c r="C4035">
        <v>285</v>
      </c>
      <c r="D4035" s="10">
        <v>30.9</v>
      </c>
      <c r="E4035" s="10">
        <v>61.39</v>
      </c>
      <c r="F4035" t="s">
        <v>107</v>
      </c>
      <c r="G4035" t="s">
        <v>110</v>
      </c>
    </row>
    <row r="4036" spans="1:7">
      <c r="A4036" t="s">
        <v>47</v>
      </c>
      <c r="B4036" s="1">
        <v>45696</v>
      </c>
      <c r="C4036">
        <v>127</v>
      </c>
      <c r="D4036" s="10">
        <v>74.739999999999995</v>
      </c>
      <c r="E4036" s="10">
        <v>50.85</v>
      </c>
      <c r="F4036" t="s">
        <v>108</v>
      </c>
      <c r="G4036" t="s">
        <v>109</v>
      </c>
    </row>
    <row r="4037" spans="1:7">
      <c r="A4037" t="s">
        <v>15</v>
      </c>
      <c r="B4037" s="1">
        <v>45127</v>
      </c>
      <c r="C4037">
        <v>38</v>
      </c>
      <c r="D4037" s="10">
        <v>68.09</v>
      </c>
      <c r="E4037" s="10">
        <v>71.34</v>
      </c>
      <c r="F4037" t="s">
        <v>108</v>
      </c>
      <c r="G4037" t="s">
        <v>109</v>
      </c>
    </row>
    <row r="4038" spans="1:7">
      <c r="A4038" t="s">
        <v>31</v>
      </c>
      <c r="B4038" s="1">
        <v>45523</v>
      </c>
      <c r="C4038">
        <v>231</v>
      </c>
      <c r="D4038" s="10">
        <v>79.73</v>
      </c>
      <c r="E4038" s="10">
        <v>34.1</v>
      </c>
      <c r="F4038" t="s">
        <v>107</v>
      </c>
      <c r="G4038" t="s">
        <v>110</v>
      </c>
    </row>
    <row r="4039" spans="1:7">
      <c r="A4039" t="s">
        <v>48</v>
      </c>
      <c r="B4039" s="1">
        <v>45657</v>
      </c>
      <c r="C4039">
        <v>96</v>
      </c>
      <c r="D4039" s="10">
        <v>27.6</v>
      </c>
      <c r="E4039" s="10">
        <v>54.82</v>
      </c>
      <c r="F4039" t="s">
        <v>107</v>
      </c>
      <c r="G4039" t="s">
        <v>110</v>
      </c>
    </row>
    <row r="4040" spans="1:7">
      <c r="A4040" t="s">
        <v>63</v>
      </c>
      <c r="B4040" s="1">
        <v>45170</v>
      </c>
      <c r="C4040">
        <v>201</v>
      </c>
      <c r="D4040" s="10">
        <v>65.28</v>
      </c>
      <c r="E4040" s="10">
        <v>77.11</v>
      </c>
      <c r="F4040" t="s">
        <v>107</v>
      </c>
      <c r="G4040" t="s">
        <v>110</v>
      </c>
    </row>
    <row r="4041" spans="1:7">
      <c r="A4041" t="s">
        <v>44</v>
      </c>
      <c r="B4041" s="1">
        <v>45644</v>
      </c>
      <c r="C4041">
        <v>252</v>
      </c>
      <c r="D4041" s="10">
        <v>61.92</v>
      </c>
      <c r="E4041" s="10">
        <v>98.42</v>
      </c>
      <c r="F4041" t="s">
        <v>108</v>
      </c>
      <c r="G4041" t="s">
        <v>110</v>
      </c>
    </row>
    <row r="4042" spans="1:7">
      <c r="A4042" t="s">
        <v>98</v>
      </c>
      <c r="B4042" s="1">
        <v>45513</v>
      </c>
      <c r="C4042">
        <v>7</v>
      </c>
      <c r="D4042" s="10">
        <v>35.590000000000003</v>
      </c>
      <c r="E4042" s="10">
        <v>86.88</v>
      </c>
      <c r="F4042" t="s">
        <v>108</v>
      </c>
      <c r="G4042" t="s">
        <v>110</v>
      </c>
    </row>
    <row r="4043" spans="1:7">
      <c r="A4043" t="s">
        <v>13</v>
      </c>
      <c r="B4043" s="1">
        <v>45014</v>
      </c>
      <c r="C4043">
        <v>38</v>
      </c>
      <c r="D4043" s="10">
        <v>96.98</v>
      </c>
      <c r="E4043" s="10">
        <v>105.44</v>
      </c>
      <c r="F4043" t="s">
        <v>108</v>
      </c>
      <c r="G4043" t="s">
        <v>109</v>
      </c>
    </row>
    <row r="4044" spans="1:7">
      <c r="A4044" t="s">
        <v>73</v>
      </c>
      <c r="B4044" s="1">
        <v>45052</v>
      </c>
      <c r="C4044">
        <v>114</v>
      </c>
      <c r="D4044" s="10">
        <v>51.66</v>
      </c>
      <c r="E4044" s="10">
        <v>82.39</v>
      </c>
      <c r="F4044" t="s">
        <v>108</v>
      </c>
      <c r="G4044" t="s">
        <v>109</v>
      </c>
    </row>
    <row r="4045" spans="1:7">
      <c r="A4045" t="s">
        <v>100</v>
      </c>
      <c r="B4045" s="1">
        <v>45616</v>
      </c>
      <c r="C4045">
        <v>152</v>
      </c>
      <c r="D4045" s="10">
        <v>14.31</v>
      </c>
      <c r="E4045" s="10">
        <v>90.39</v>
      </c>
      <c r="F4045" t="s">
        <v>107</v>
      </c>
      <c r="G4045" t="s">
        <v>109</v>
      </c>
    </row>
    <row r="4046" spans="1:7">
      <c r="A4046" t="s">
        <v>49</v>
      </c>
      <c r="B4046" s="1">
        <v>45378</v>
      </c>
      <c r="C4046">
        <v>172</v>
      </c>
      <c r="D4046" s="10">
        <v>43.87</v>
      </c>
      <c r="E4046" s="10">
        <v>89.79</v>
      </c>
      <c r="F4046" t="s">
        <v>107</v>
      </c>
      <c r="G4046" t="s">
        <v>110</v>
      </c>
    </row>
    <row r="4047" spans="1:7">
      <c r="A4047" t="s">
        <v>95</v>
      </c>
      <c r="B4047" s="1">
        <v>45099</v>
      </c>
      <c r="C4047">
        <v>143</v>
      </c>
      <c r="D4047" s="10">
        <v>60.82</v>
      </c>
      <c r="E4047" s="10">
        <v>41.17</v>
      </c>
      <c r="F4047" t="s">
        <v>108</v>
      </c>
      <c r="G4047" t="s">
        <v>110</v>
      </c>
    </row>
    <row r="4048" spans="1:7">
      <c r="A4048" t="s">
        <v>75</v>
      </c>
      <c r="B4048" s="1">
        <v>45694</v>
      </c>
      <c r="C4048">
        <v>296</v>
      </c>
      <c r="D4048" s="10">
        <v>18.100000000000001</v>
      </c>
      <c r="E4048" s="10">
        <v>62.74</v>
      </c>
      <c r="F4048" t="s">
        <v>108</v>
      </c>
      <c r="G4048" t="s">
        <v>110</v>
      </c>
    </row>
    <row r="4049" spans="1:7">
      <c r="A4049" t="s">
        <v>12</v>
      </c>
      <c r="B4049" s="1">
        <v>45443</v>
      </c>
      <c r="C4049">
        <v>288</v>
      </c>
      <c r="D4049" s="10">
        <v>86.94</v>
      </c>
      <c r="E4049" s="10">
        <v>29.09</v>
      </c>
      <c r="F4049" t="s">
        <v>107</v>
      </c>
      <c r="G4049" t="s">
        <v>110</v>
      </c>
    </row>
    <row r="4050" spans="1:7">
      <c r="A4050" t="s">
        <v>22</v>
      </c>
      <c r="B4050" s="1">
        <v>45363</v>
      </c>
      <c r="C4050">
        <v>187</v>
      </c>
      <c r="D4050" s="10">
        <v>38.44</v>
      </c>
      <c r="E4050" s="10">
        <v>80.260000000000005</v>
      </c>
      <c r="F4050" t="s">
        <v>107</v>
      </c>
      <c r="G4050" t="s">
        <v>109</v>
      </c>
    </row>
    <row r="4051" spans="1:7">
      <c r="A4051" t="s">
        <v>47</v>
      </c>
      <c r="B4051" s="1">
        <v>45294</v>
      </c>
      <c r="C4051">
        <v>222</v>
      </c>
      <c r="D4051" s="10">
        <v>24.98</v>
      </c>
      <c r="E4051" s="10">
        <v>22.34</v>
      </c>
      <c r="F4051" t="s">
        <v>108</v>
      </c>
      <c r="G4051" t="s">
        <v>110</v>
      </c>
    </row>
    <row r="4052" spans="1:7">
      <c r="A4052" t="s">
        <v>52</v>
      </c>
      <c r="B4052" s="1">
        <v>45082</v>
      </c>
      <c r="C4052">
        <v>195</v>
      </c>
      <c r="D4052" s="10">
        <v>52.42</v>
      </c>
      <c r="E4052" s="10">
        <v>105.72</v>
      </c>
      <c r="F4052" t="s">
        <v>108</v>
      </c>
      <c r="G4052" t="s">
        <v>110</v>
      </c>
    </row>
    <row r="4053" spans="1:7">
      <c r="A4053" t="s">
        <v>80</v>
      </c>
      <c r="B4053" s="1">
        <v>45643</v>
      </c>
      <c r="C4053">
        <v>50</v>
      </c>
      <c r="D4053" s="10">
        <v>68.94</v>
      </c>
      <c r="E4053" s="10">
        <v>92.91</v>
      </c>
      <c r="F4053" t="s">
        <v>108</v>
      </c>
      <c r="G4053" t="s">
        <v>109</v>
      </c>
    </row>
    <row r="4054" spans="1:7">
      <c r="A4054" t="s">
        <v>73</v>
      </c>
      <c r="B4054" s="1">
        <v>45055</v>
      </c>
      <c r="C4054">
        <v>123</v>
      </c>
      <c r="D4054" s="10">
        <v>23.79</v>
      </c>
      <c r="E4054" s="10">
        <v>61.66</v>
      </c>
      <c r="F4054" t="s">
        <v>107</v>
      </c>
      <c r="G4054" t="s">
        <v>110</v>
      </c>
    </row>
    <row r="4055" spans="1:7">
      <c r="A4055" t="s">
        <v>105</v>
      </c>
      <c r="B4055" s="1">
        <v>45604</v>
      </c>
      <c r="C4055">
        <v>234</v>
      </c>
      <c r="D4055" s="10">
        <v>18.809999999999999</v>
      </c>
      <c r="E4055" s="10">
        <v>34.08</v>
      </c>
      <c r="F4055" t="s">
        <v>107</v>
      </c>
      <c r="G4055" t="s">
        <v>109</v>
      </c>
    </row>
    <row r="4056" spans="1:7">
      <c r="A4056" t="s">
        <v>19</v>
      </c>
      <c r="B4056" s="1">
        <v>45247</v>
      </c>
      <c r="C4056">
        <v>244</v>
      </c>
      <c r="D4056" s="10">
        <v>98.88</v>
      </c>
      <c r="E4056" s="10">
        <v>78.989999999999995</v>
      </c>
      <c r="F4056" t="s">
        <v>108</v>
      </c>
      <c r="G4056" t="s">
        <v>110</v>
      </c>
    </row>
    <row r="4057" spans="1:7">
      <c r="A4057" t="s">
        <v>58</v>
      </c>
      <c r="B4057" s="1">
        <v>45432</v>
      </c>
      <c r="C4057">
        <v>80</v>
      </c>
      <c r="D4057" s="10">
        <v>53.73</v>
      </c>
      <c r="E4057" s="10">
        <v>36.369999999999997</v>
      </c>
      <c r="F4057" t="s">
        <v>108</v>
      </c>
      <c r="G4057" t="s">
        <v>110</v>
      </c>
    </row>
    <row r="4058" spans="1:7">
      <c r="A4058" t="s">
        <v>17</v>
      </c>
      <c r="B4058" s="1">
        <v>45367</v>
      </c>
      <c r="C4058">
        <v>150</v>
      </c>
      <c r="D4058" s="10">
        <v>99.34</v>
      </c>
      <c r="E4058" s="10">
        <v>49.74</v>
      </c>
      <c r="F4058" t="s">
        <v>107</v>
      </c>
      <c r="G4058" t="s">
        <v>110</v>
      </c>
    </row>
    <row r="4059" spans="1:7">
      <c r="A4059" t="s">
        <v>68</v>
      </c>
      <c r="B4059" s="1">
        <v>45069</v>
      </c>
      <c r="C4059">
        <v>289</v>
      </c>
      <c r="D4059" s="10">
        <v>21.57</v>
      </c>
      <c r="E4059" s="10">
        <v>55.28</v>
      </c>
      <c r="F4059" t="s">
        <v>108</v>
      </c>
      <c r="G4059" t="s">
        <v>109</v>
      </c>
    </row>
    <row r="4060" spans="1:7">
      <c r="A4060" t="s">
        <v>33</v>
      </c>
      <c r="B4060" s="1">
        <v>45182</v>
      </c>
      <c r="C4060">
        <v>274</v>
      </c>
      <c r="D4060" s="10">
        <v>26.46</v>
      </c>
      <c r="E4060" s="10">
        <v>35.29</v>
      </c>
      <c r="F4060" t="s">
        <v>107</v>
      </c>
      <c r="G4060" t="s">
        <v>109</v>
      </c>
    </row>
    <row r="4061" spans="1:7">
      <c r="A4061" t="s">
        <v>23</v>
      </c>
      <c r="B4061" s="1">
        <v>45070</v>
      </c>
      <c r="C4061">
        <v>112</v>
      </c>
      <c r="D4061" s="10">
        <v>51.12</v>
      </c>
      <c r="E4061" s="10">
        <v>64.44</v>
      </c>
      <c r="F4061" t="s">
        <v>108</v>
      </c>
      <c r="G4061" t="s">
        <v>109</v>
      </c>
    </row>
    <row r="4062" spans="1:7">
      <c r="A4062" t="s">
        <v>41</v>
      </c>
      <c r="B4062" s="1">
        <v>45305</v>
      </c>
      <c r="C4062">
        <v>147</v>
      </c>
      <c r="D4062" s="10">
        <v>55.56</v>
      </c>
      <c r="E4062" s="10">
        <v>49.36</v>
      </c>
      <c r="F4062" t="s">
        <v>107</v>
      </c>
      <c r="G4062" t="s">
        <v>110</v>
      </c>
    </row>
    <row r="4063" spans="1:7">
      <c r="A4063" t="s">
        <v>44</v>
      </c>
      <c r="B4063" s="1">
        <v>45200</v>
      </c>
      <c r="C4063">
        <v>28</v>
      </c>
      <c r="D4063" s="10">
        <v>25.78</v>
      </c>
      <c r="E4063" s="10">
        <v>109.32</v>
      </c>
      <c r="F4063" t="s">
        <v>107</v>
      </c>
      <c r="G4063" t="s">
        <v>110</v>
      </c>
    </row>
    <row r="4064" spans="1:7">
      <c r="A4064" t="s">
        <v>34</v>
      </c>
      <c r="B4064" s="1">
        <v>45559</v>
      </c>
      <c r="C4064">
        <v>147</v>
      </c>
      <c r="D4064" s="10">
        <v>27.95</v>
      </c>
      <c r="E4064" s="10">
        <v>108.01</v>
      </c>
      <c r="F4064" t="s">
        <v>108</v>
      </c>
      <c r="G4064" t="s">
        <v>110</v>
      </c>
    </row>
    <row r="4065" spans="1:7">
      <c r="A4065" t="s">
        <v>99</v>
      </c>
      <c r="B4065" s="1">
        <v>45542</v>
      </c>
      <c r="C4065">
        <v>95</v>
      </c>
      <c r="D4065" s="10">
        <v>10.63</v>
      </c>
      <c r="E4065" s="10">
        <v>65.81</v>
      </c>
      <c r="F4065" t="s">
        <v>107</v>
      </c>
      <c r="G4065" t="s">
        <v>110</v>
      </c>
    </row>
    <row r="4066" spans="1:7">
      <c r="A4066" t="s">
        <v>100</v>
      </c>
      <c r="B4066" s="1">
        <v>45150</v>
      </c>
      <c r="C4066">
        <v>118</v>
      </c>
      <c r="D4066" s="10">
        <v>73.92</v>
      </c>
      <c r="E4066" s="10">
        <v>31.47</v>
      </c>
      <c r="F4066" t="s">
        <v>108</v>
      </c>
      <c r="G4066" t="s">
        <v>109</v>
      </c>
    </row>
    <row r="4067" spans="1:7">
      <c r="A4067" t="s">
        <v>16</v>
      </c>
      <c r="B4067" s="1">
        <v>45429</v>
      </c>
      <c r="C4067">
        <v>281</v>
      </c>
      <c r="D4067" s="10">
        <v>27.57</v>
      </c>
      <c r="E4067" s="10">
        <v>26</v>
      </c>
      <c r="F4067" t="s">
        <v>108</v>
      </c>
      <c r="G4067" t="s">
        <v>109</v>
      </c>
    </row>
    <row r="4068" spans="1:7">
      <c r="A4068" t="s">
        <v>104</v>
      </c>
      <c r="B4068" s="1">
        <v>45073</v>
      </c>
      <c r="C4068">
        <v>94</v>
      </c>
      <c r="D4068" s="10">
        <v>49.53</v>
      </c>
      <c r="E4068" s="10">
        <v>87.81</v>
      </c>
      <c r="F4068" t="s">
        <v>107</v>
      </c>
      <c r="G4068" t="s">
        <v>110</v>
      </c>
    </row>
    <row r="4069" spans="1:7">
      <c r="A4069" t="s">
        <v>52</v>
      </c>
      <c r="B4069" s="1">
        <v>45015</v>
      </c>
      <c r="C4069">
        <v>81</v>
      </c>
      <c r="D4069" s="10">
        <v>76.59</v>
      </c>
      <c r="E4069" s="10">
        <v>104.6</v>
      </c>
      <c r="F4069" t="s">
        <v>108</v>
      </c>
      <c r="G4069" t="s">
        <v>109</v>
      </c>
    </row>
    <row r="4070" spans="1:7">
      <c r="A4070" t="s">
        <v>31</v>
      </c>
      <c r="B4070" s="1">
        <v>44983</v>
      </c>
      <c r="C4070">
        <v>240</v>
      </c>
      <c r="D4070" s="10">
        <v>20.39</v>
      </c>
      <c r="E4070" s="10">
        <v>30.28</v>
      </c>
      <c r="F4070" t="s">
        <v>108</v>
      </c>
      <c r="G4070" t="s">
        <v>110</v>
      </c>
    </row>
    <row r="4071" spans="1:7">
      <c r="A4071" t="s">
        <v>54</v>
      </c>
      <c r="B4071" s="1">
        <v>45048</v>
      </c>
      <c r="C4071">
        <v>237</v>
      </c>
      <c r="D4071" s="10">
        <v>95.19</v>
      </c>
      <c r="E4071" s="10">
        <v>87.07</v>
      </c>
      <c r="F4071" t="s">
        <v>108</v>
      </c>
      <c r="G4071" t="s">
        <v>109</v>
      </c>
    </row>
    <row r="4072" spans="1:7">
      <c r="A4072" t="s">
        <v>12</v>
      </c>
      <c r="B4072" s="1">
        <v>45605</v>
      </c>
      <c r="C4072">
        <v>131</v>
      </c>
      <c r="D4072" s="10">
        <v>26.58</v>
      </c>
      <c r="E4072" s="10">
        <v>101.91</v>
      </c>
      <c r="F4072" t="s">
        <v>108</v>
      </c>
      <c r="G4072" t="s">
        <v>109</v>
      </c>
    </row>
    <row r="4073" spans="1:7">
      <c r="A4073" t="s">
        <v>85</v>
      </c>
      <c r="B4073" s="1">
        <v>45275</v>
      </c>
      <c r="C4073">
        <v>107</v>
      </c>
      <c r="D4073" s="10">
        <v>39.85</v>
      </c>
      <c r="E4073" s="10">
        <v>108.48</v>
      </c>
      <c r="F4073" t="s">
        <v>108</v>
      </c>
      <c r="G4073" t="s">
        <v>109</v>
      </c>
    </row>
    <row r="4074" spans="1:7">
      <c r="A4074" t="s">
        <v>54</v>
      </c>
      <c r="B4074" s="1">
        <v>45591</v>
      </c>
      <c r="C4074">
        <v>238</v>
      </c>
      <c r="D4074" s="10">
        <v>92.99</v>
      </c>
      <c r="E4074" s="10">
        <v>39.42</v>
      </c>
      <c r="F4074" t="s">
        <v>107</v>
      </c>
      <c r="G4074" t="s">
        <v>110</v>
      </c>
    </row>
    <row r="4075" spans="1:7">
      <c r="A4075" t="s">
        <v>47</v>
      </c>
      <c r="B4075" s="1">
        <v>45362</v>
      </c>
      <c r="C4075">
        <v>81</v>
      </c>
      <c r="D4075" s="10">
        <v>54.52</v>
      </c>
      <c r="E4075" s="10">
        <v>26.61</v>
      </c>
      <c r="F4075" t="s">
        <v>107</v>
      </c>
      <c r="G4075" t="s">
        <v>110</v>
      </c>
    </row>
    <row r="4076" spans="1:7">
      <c r="A4076" t="s">
        <v>95</v>
      </c>
      <c r="B4076" s="1">
        <v>45647</v>
      </c>
      <c r="C4076">
        <v>297</v>
      </c>
      <c r="D4076" s="10">
        <v>59.2</v>
      </c>
      <c r="E4076" s="10">
        <v>41.36</v>
      </c>
      <c r="F4076" t="s">
        <v>107</v>
      </c>
      <c r="G4076" t="s">
        <v>110</v>
      </c>
    </row>
    <row r="4077" spans="1:7">
      <c r="A4077" t="s">
        <v>27</v>
      </c>
      <c r="B4077" s="1">
        <v>45532</v>
      </c>
      <c r="C4077">
        <v>214</v>
      </c>
      <c r="D4077" s="10">
        <v>53.25</v>
      </c>
      <c r="E4077" s="10">
        <v>79.650000000000006</v>
      </c>
      <c r="F4077" t="s">
        <v>107</v>
      </c>
      <c r="G4077" t="s">
        <v>110</v>
      </c>
    </row>
    <row r="4078" spans="1:7">
      <c r="A4078" t="s">
        <v>72</v>
      </c>
      <c r="B4078" s="1">
        <v>44987</v>
      </c>
      <c r="C4078">
        <v>255</v>
      </c>
      <c r="D4078" s="10">
        <v>50.87</v>
      </c>
      <c r="E4078" s="10">
        <v>37.71</v>
      </c>
      <c r="F4078" t="s">
        <v>108</v>
      </c>
      <c r="G4078" t="s">
        <v>110</v>
      </c>
    </row>
    <row r="4079" spans="1:7">
      <c r="A4079" t="s">
        <v>19</v>
      </c>
      <c r="B4079" s="1">
        <v>45012</v>
      </c>
      <c r="C4079">
        <v>292</v>
      </c>
      <c r="D4079" s="10">
        <v>69.27</v>
      </c>
      <c r="E4079" s="10">
        <v>95.57</v>
      </c>
      <c r="F4079" t="s">
        <v>108</v>
      </c>
      <c r="G4079" t="s">
        <v>110</v>
      </c>
    </row>
    <row r="4080" spans="1:7">
      <c r="A4080" t="s">
        <v>15</v>
      </c>
      <c r="B4080" s="1">
        <v>45073</v>
      </c>
      <c r="C4080">
        <v>268</v>
      </c>
      <c r="D4080" s="10">
        <v>35.200000000000003</v>
      </c>
      <c r="E4080" s="10">
        <v>60.38</v>
      </c>
      <c r="F4080" t="s">
        <v>108</v>
      </c>
      <c r="G4080" t="s">
        <v>109</v>
      </c>
    </row>
    <row r="4081" spans="1:7">
      <c r="A4081" t="s">
        <v>93</v>
      </c>
      <c r="B4081" s="1">
        <v>45588</v>
      </c>
      <c r="C4081">
        <v>15</v>
      </c>
      <c r="D4081" s="10">
        <v>80.400000000000006</v>
      </c>
      <c r="E4081" s="10">
        <v>93.9</v>
      </c>
      <c r="F4081" t="s">
        <v>107</v>
      </c>
      <c r="G4081" t="s">
        <v>109</v>
      </c>
    </row>
    <row r="4082" spans="1:7">
      <c r="A4082" t="s">
        <v>92</v>
      </c>
      <c r="B4082" s="1">
        <v>45225</v>
      </c>
      <c r="C4082">
        <v>226</v>
      </c>
      <c r="D4082" s="10">
        <v>26.2</v>
      </c>
      <c r="E4082" s="10">
        <v>32.33</v>
      </c>
      <c r="F4082" t="s">
        <v>107</v>
      </c>
      <c r="G4082" t="s">
        <v>109</v>
      </c>
    </row>
    <row r="4083" spans="1:7">
      <c r="A4083" t="s">
        <v>98</v>
      </c>
      <c r="B4083" s="1">
        <v>45025</v>
      </c>
      <c r="C4083">
        <v>193</v>
      </c>
      <c r="D4083" s="10">
        <v>15.67</v>
      </c>
      <c r="E4083" s="10">
        <v>77.92</v>
      </c>
      <c r="F4083" t="s">
        <v>108</v>
      </c>
      <c r="G4083" t="s">
        <v>109</v>
      </c>
    </row>
    <row r="4084" spans="1:7">
      <c r="A4084" t="s">
        <v>54</v>
      </c>
      <c r="B4084" s="1">
        <v>45685</v>
      </c>
      <c r="C4084">
        <v>54</v>
      </c>
      <c r="D4084" s="10">
        <v>79.03</v>
      </c>
      <c r="E4084" s="10">
        <v>90.84</v>
      </c>
      <c r="F4084" t="s">
        <v>108</v>
      </c>
      <c r="G4084" t="s">
        <v>110</v>
      </c>
    </row>
    <row r="4085" spans="1:7">
      <c r="A4085" t="s">
        <v>9</v>
      </c>
      <c r="B4085" s="1">
        <v>45560</v>
      </c>
      <c r="C4085">
        <v>225</v>
      </c>
      <c r="D4085" s="10">
        <v>33.479999999999997</v>
      </c>
      <c r="E4085" s="10">
        <v>61.26</v>
      </c>
      <c r="F4085" t="s">
        <v>108</v>
      </c>
      <c r="G4085" t="s">
        <v>110</v>
      </c>
    </row>
    <row r="4086" spans="1:7">
      <c r="A4086" t="s">
        <v>67</v>
      </c>
      <c r="B4086" s="1">
        <v>45283</v>
      </c>
      <c r="C4086">
        <v>161</v>
      </c>
      <c r="D4086" s="10">
        <v>96.42</v>
      </c>
      <c r="E4086" s="10">
        <v>103.05</v>
      </c>
      <c r="F4086" t="s">
        <v>107</v>
      </c>
      <c r="G4086" t="s">
        <v>109</v>
      </c>
    </row>
    <row r="4087" spans="1:7">
      <c r="A4087" t="s">
        <v>65</v>
      </c>
      <c r="B4087" s="1">
        <v>45289</v>
      </c>
      <c r="C4087">
        <v>64</v>
      </c>
      <c r="D4087" s="10">
        <v>97.3</v>
      </c>
      <c r="E4087" s="10">
        <v>90.95</v>
      </c>
      <c r="F4087" t="s">
        <v>108</v>
      </c>
      <c r="G4087" t="s">
        <v>110</v>
      </c>
    </row>
    <row r="4088" spans="1:7">
      <c r="A4088" t="s">
        <v>24</v>
      </c>
      <c r="B4088" s="1">
        <v>45209</v>
      </c>
      <c r="C4088">
        <v>49</v>
      </c>
      <c r="D4088" s="10">
        <v>57.62</v>
      </c>
      <c r="E4088" s="10">
        <v>48.51</v>
      </c>
      <c r="F4088" t="s">
        <v>108</v>
      </c>
      <c r="G4088" t="s">
        <v>109</v>
      </c>
    </row>
    <row r="4089" spans="1:7">
      <c r="A4089" t="s">
        <v>59</v>
      </c>
      <c r="B4089" s="1">
        <v>45193</v>
      </c>
      <c r="C4089">
        <v>139</v>
      </c>
      <c r="D4089" s="10">
        <v>60</v>
      </c>
      <c r="E4089" s="10">
        <v>50.73</v>
      </c>
      <c r="F4089" t="s">
        <v>108</v>
      </c>
      <c r="G4089" t="s">
        <v>109</v>
      </c>
    </row>
    <row r="4090" spans="1:7">
      <c r="A4090" t="s">
        <v>65</v>
      </c>
      <c r="B4090" s="1">
        <v>45049</v>
      </c>
      <c r="C4090">
        <v>41</v>
      </c>
      <c r="D4090" s="10">
        <v>78.92</v>
      </c>
      <c r="E4090" s="10">
        <v>54.96</v>
      </c>
      <c r="F4090" t="s">
        <v>108</v>
      </c>
      <c r="G4090" t="s">
        <v>110</v>
      </c>
    </row>
    <row r="4091" spans="1:7">
      <c r="A4091" t="s">
        <v>50</v>
      </c>
      <c r="B4091" s="1">
        <v>45449</v>
      </c>
      <c r="C4091">
        <v>26</v>
      </c>
      <c r="D4091" s="10">
        <v>91.71</v>
      </c>
      <c r="E4091" s="10">
        <v>63.92</v>
      </c>
      <c r="F4091" t="s">
        <v>108</v>
      </c>
      <c r="G4091" t="s">
        <v>110</v>
      </c>
    </row>
    <row r="4092" spans="1:7">
      <c r="A4092" t="s">
        <v>31</v>
      </c>
      <c r="B4092" s="1">
        <v>45641</v>
      </c>
      <c r="C4092">
        <v>143</v>
      </c>
      <c r="D4092" s="10">
        <v>31.96</v>
      </c>
      <c r="E4092" s="10">
        <v>46.2</v>
      </c>
      <c r="F4092" t="s">
        <v>107</v>
      </c>
      <c r="G4092" t="s">
        <v>110</v>
      </c>
    </row>
    <row r="4093" spans="1:7">
      <c r="A4093" t="s">
        <v>22</v>
      </c>
      <c r="B4093" s="1">
        <v>45427</v>
      </c>
      <c r="C4093">
        <v>138</v>
      </c>
      <c r="D4093" s="10">
        <v>93.44</v>
      </c>
      <c r="E4093" s="10">
        <v>17.36</v>
      </c>
      <c r="F4093" t="s">
        <v>107</v>
      </c>
      <c r="G4093" t="s">
        <v>110</v>
      </c>
    </row>
    <row r="4094" spans="1:7">
      <c r="A4094" t="s">
        <v>44</v>
      </c>
      <c r="B4094" s="1">
        <v>45186</v>
      </c>
      <c r="C4094">
        <v>286</v>
      </c>
      <c r="D4094" s="10">
        <v>49.52</v>
      </c>
      <c r="E4094" s="10">
        <v>64.5</v>
      </c>
      <c r="F4094" t="s">
        <v>107</v>
      </c>
      <c r="G4094" t="s">
        <v>109</v>
      </c>
    </row>
    <row r="4095" spans="1:7">
      <c r="A4095" t="s">
        <v>71</v>
      </c>
      <c r="B4095" s="1">
        <v>45173</v>
      </c>
      <c r="C4095">
        <v>252</v>
      </c>
      <c r="D4095" s="10">
        <v>99.55</v>
      </c>
      <c r="E4095" s="10">
        <v>72.63</v>
      </c>
      <c r="F4095" t="s">
        <v>108</v>
      </c>
      <c r="G4095" t="s">
        <v>110</v>
      </c>
    </row>
    <row r="4096" spans="1:7">
      <c r="A4096" t="s">
        <v>15</v>
      </c>
      <c r="B4096" s="1">
        <v>45255</v>
      </c>
      <c r="C4096">
        <v>54</v>
      </c>
      <c r="D4096" s="10">
        <v>21.89</v>
      </c>
      <c r="E4096" s="10">
        <v>69.819999999999993</v>
      </c>
      <c r="F4096" t="s">
        <v>108</v>
      </c>
      <c r="G4096" t="s">
        <v>109</v>
      </c>
    </row>
    <row r="4097" spans="1:7">
      <c r="A4097" t="s">
        <v>40</v>
      </c>
      <c r="B4097" s="1">
        <v>45498</v>
      </c>
      <c r="C4097">
        <v>26</v>
      </c>
      <c r="D4097" s="10">
        <v>49.58</v>
      </c>
      <c r="E4097" s="10">
        <v>86.98</v>
      </c>
      <c r="F4097" t="s">
        <v>108</v>
      </c>
      <c r="G4097" t="s">
        <v>110</v>
      </c>
    </row>
    <row r="4098" spans="1:7">
      <c r="A4098" t="s">
        <v>82</v>
      </c>
      <c r="B4098" s="1">
        <v>45578</v>
      </c>
      <c r="C4098">
        <v>230</v>
      </c>
      <c r="D4098" s="10">
        <v>89.97</v>
      </c>
      <c r="E4098" s="10">
        <v>104.85</v>
      </c>
      <c r="F4098" t="s">
        <v>108</v>
      </c>
      <c r="G4098" t="s">
        <v>109</v>
      </c>
    </row>
    <row r="4099" spans="1:7">
      <c r="A4099" t="s">
        <v>92</v>
      </c>
      <c r="B4099" s="1">
        <v>45042</v>
      </c>
      <c r="C4099">
        <v>217</v>
      </c>
      <c r="D4099" s="10">
        <v>44.03</v>
      </c>
      <c r="E4099" s="10">
        <v>67.33</v>
      </c>
      <c r="F4099" t="s">
        <v>107</v>
      </c>
      <c r="G4099" t="s">
        <v>110</v>
      </c>
    </row>
    <row r="4100" spans="1:7">
      <c r="A4100" t="s">
        <v>85</v>
      </c>
      <c r="B4100" s="1">
        <v>44978</v>
      </c>
      <c r="C4100">
        <v>133</v>
      </c>
      <c r="D4100" s="10">
        <v>66.17</v>
      </c>
      <c r="E4100" s="10">
        <v>64.89</v>
      </c>
      <c r="F4100" t="s">
        <v>107</v>
      </c>
      <c r="G4100" t="s">
        <v>110</v>
      </c>
    </row>
    <row r="4101" spans="1:7">
      <c r="A4101" t="s">
        <v>31</v>
      </c>
      <c r="B4101" s="1">
        <v>45679</v>
      </c>
      <c r="C4101">
        <v>284</v>
      </c>
      <c r="D4101" s="10">
        <v>22.57</v>
      </c>
      <c r="E4101" s="10">
        <v>110.48</v>
      </c>
      <c r="F4101" t="s">
        <v>107</v>
      </c>
      <c r="G4101" t="s">
        <v>109</v>
      </c>
    </row>
    <row r="4102" spans="1:7">
      <c r="A4102" t="s">
        <v>89</v>
      </c>
      <c r="B4102" s="1">
        <v>45241</v>
      </c>
      <c r="C4102">
        <v>102</v>
      </c>
      <c r="D4102" s="10">
        <v>11.81</v>
      </c>
      <c r="E4102" s="10">
        <v>97.18</v>
      </c>
      <c r="F4102" t="s">
        <v>108</v>
      </c>
      <c r="G4102" t="s">
        <v>110</v>
      </c>
    </row>
    <row r="4103" spans="1:7">
      <c r="A4103" t="s">
        <v>21</v>
      </c>
      <c r="B4103" s="1">
        <v>45183</v>
      </c>
      <c r="C4103">
        <v>62</v>
      </c>
      <c r="D4103" s="10">
        <v>22.72</v>
      </c>
      <c r="E4103" s="10">
        <v>50.23</v>
      </c>
      <c r="F4103" t="s">
        <v>107</v>
      </c>
      <c r="G4103" t="s">
        <v>110</v>
      </c>
    </row>
    <row r="4104" spans="1:7">
      <c r="A4104" t="s">
        <v>63</v>
      </c>
      <c r="B4104" s="1">
        <v>45006</v>
      </c>
      <c r="C4104">
        <v>224</v>
      </c>
      <c r="D4104" s="10">
        <v>25.34</v>
      </c>
      <c r="E4104" s="10">
        <v>88.96</v>
      </c>
      <c r="F4104" t="s">
        <v>107</v>
      </c>
      <c r="G4104" t="s">
        <v>110</v>
      </c>
    </row>
    <row r="4105" spans="1:7">
      <c r="A4105" t="s">
        <v>77</v>
      </c>
      <c r="B4105" s="1">
        <v>45651</v>
      </c>
      <c r="C4105">
        <v>296</v>
      </c>
      <c r="D4105" s="10">
        <v>26.94</v>
      </c>
      <c r="E4105" s="10">
        <v>70.150000000000006</v>
      </c>
      <c r="F4105" t="s">
        <v>108</v>
      </c>
      <c r="G4105" t="s">
        <v>110</v>
      </c>
    </row>
    <row r="4106" spans="1:7">
      <c r="A4106" t="s">
        <v>25</v>
      </c>
      <c r="B4106" s="1">
        <v>45410</v>
      </c>
      <c r="C4106">
        <v>102</v>
      </c>
      <c r="D4106" s="10">
        <v>48.78</v>
      </c>
      <c r="E4106" s="10">
        <v>25.54</v>
      </c>
      <c r="F4106" t="s">
        <v>108</v>
      </c>
      <c r="G4106" t="s">
        <v>110</v>
      </c>
    </row>
    <row r="4107" spans="1:7">
      <c r="A4107" t="s">
        <v>10</v>
      </c>
      <c r="B4107" s="1">
        <v>45492</v>
      </c>
      <c r="C4107">
        <v>291</v>
      </c>
      <c r="D4107" s="10">
        <v>50.04</v>
      </c>
      <c r="E4107" s="10">
        <v>100.63</v>
      </c>
      <c r="F4107" t="s">
        <v>108</v>
      </c>
      <c r="G4107" t="s">
        <v>110</v>
      </c>
    </row>
    <row r="4108" spans="1:7">
      <c r="A4108" t="s">
        <v>60</v>
      </c>
      <c r="B4108" s="1">
        <v>45461</v>
      </c>
      <c r="C4108">
        <v>53</v>
      </c>
      <c r="D4108" s="10">
        <v>38.659999999999997</v>
      </c>
      <c r="E4108" s="10">
        <v>49.76</v>
      </c>
      <c r="F4108" t="s">
        <v>108</v>
      </c>
      <c r="G4108" t="s">
        <v>110</v>
      </c>
    </row>
    <row r="4109" spans="1:7">
      <c r="A4109" t="s">
        <v>72</v>
      </c>
      <c r="B4109" s="1">
        <v>45136</v>
      </c>
      <c r="C4109">
        <v>186</v>
      </c>
      <c r="D4109" s="10">
        <v>78.37</v>
      </c>
      <c r="E4109" s="10">
        <v>69.709999999999994</v>
      </c>
      <c r="F4109" t="s">
        <v>107</v>
      </c>
      <c r="G4109" t="s">
        <v>110</v>
      </c>
    </row>
    <row r="4110" spans="1:7">
      <c r="A4110" t="s">
        <v>79</v>
      </c>
      <c r="B4110" s="1">
        <v>45614</v>
      </c>
      <c r="C4110">
        <v>225</v>
      </c>
      <c r="D4110" s="10">
        <v>15.65</v>
      </c>
      <c r="E4110" s="10">
        <v>51.19</v>
      </c>
      <c r="F4110" t="s">
        <v>107</v>
      </c>
      <c r="G4110" t="s">
        <v>110</v>
      </c>
    </row>
    <row r="4111" spans="1:7">
      <c r="A4111" t="s">
        <v>46</v>
      </c>
      <c r="B4111" s="1">
        <v>45447</v>
      </c>
      <c r="C4111">
        <v>66</v>
      </c>
      <c r="D4111" s="10">
        <v>17.399999999999999</v>
      </c>
      <c r="E4111" s="10">
        <v>32.33</v>
      </c>
      <c r="F4111" t="s">
        <v>107</v>
      </c>
      <c r="G4111" t="s">
        <v>109</v>
      </c>
    </row>
    <row r="4112" spans="1:7">
      <c r="A4112" t="s">
        <v>17</v>
      </c>
      <c r="B4112" s="1">
        <v>45132</v>
      </c>
      <c r="C4112">
        <v>236</v>
      </c>
      <c r="D4112" s="10">
        <v>59.26</v>
      </c>
      <c r="E4112" s="10">
        <v>69.16</v>
      </c>
      <c r="F4112" t="s">
        <v>107</v>
      </c>
      <c r="G4112" t="s">
        <v>109</v>
      </c>
    </row>
    <row r="4113" spans="1:7">
      <c r="A4113" t="s">
        <v>79</v>
      </c>
      <c r="B4113" s="1">
        <v>45407</v>
      </c>
      <c r="C4113">
        <v>151</v>
      </c>
      <c r="D4113" s="10">
        <v>88.6</v>
      </c>
      <c r="E4113" s="10">
        <v>68.22</v>
      </c>
      <c r="F4113" t="s">
        <v>107</v>
      </c>
      <c r="G4113" t="s">
        <v>109</v>
      </c>
    </row>
    <row r="4114" spans="1:7">
      <c r="A4114" t="s">
        <v>77</v>
      </c>
      <c r="B4114" s="1">
        <v>45434</v>
      </c>
      <c r="C4114">
        <v>22</v>
      </c>
      <c r="D4114" s="10">
        <v>92.87</v>
      </c>
      <c r="E4114" s="10">
        <v>74.239999999999995</v>
      </c>
      <c r="F4114" t="s">
        <v>108</v>
      </c>
      <c r="G4114" t="s">
        <v>109</v>
      </c>
    </row>
    <row r="4115" spans="1:7">
      <c r="A4115" t="s">
        <v>31</v>
      </c>
      <c r="B4115" s="1">
        <v>45615</v>
      </c>
      <c r="C4115">
        <v>16</v>
      </c>
      <c r="D4115" s="10">
        <v>19.46</v>
      </c>
      <c r="E4115" s="10">
        <v>26.22</v>
      </c>
      <c r="F4115" t="s">
        <v>108</v>
      </c>
      <c r="G4115" t="s">
        <v>110</v>
      </c>
    </row>
    <row r="4116" spans="1:7">
      <c r="A4116" t="s">
        <v>82</v>
      </c>
      <c r="B4116" s="1">
        <v>45018</v>
      </c>
      <c r="C4116">
        <v>146</v>
      </c>
      <c r="D4116" s="10">
        <v>87.04</v>
      </c>
      <c r="E4116" s="10">
        <v>87.51</v>
      </c>
      <c r="F4116" t="s">
        <v>107</v>
      </c>
      <c r="G4116" t="s">
        <v>110</v>
      </c>
    </row>
    <row r="4117" spans="1:7">
      <c r="A4117" t="s">
        <v>9</v>
      </c>
      <c r="B4117" s="1">
        <v>45650</v>
      </c>
      <c r="C4117">
        <v>40</v>
      </c>
      <c r="D4117" s="10">
        <v>97.96</v>
      </c>
      <c r="E4117" s="10">
        <v>50.69</v>
      </c>
      <c r="F4117" t="s">
        <v>107</v>
      </c>
      <c r="G4117" t="s">
        <v>109</v>
      </c>
    </row>
    <row r="4118" spans="1:7">
      <c r="A4118" t="s">
        <v>70</v>
      </c>
      <c r="B4118" s="1">
        <v>45448</v>
      </c>
      <c r="C4118">
        <v>81</v>
      </c>
      <c r="D4118" s="10">
        <v>42.46</v>
      </c>
      <c r="E4118" s="10">
        <v>85.53</v>
      </c>
      <c r="F4118" t="s">
        <v>107</v>
      </c>
      <c r="G4118" t="s">
        <v>109</v>
      </c>
    </row>
    <row r="4119" spans="1:7">
      <c r="A4119" t="s">
        <v>50</v>
      </c>
      <c r="B4119" s="1">
        <v>45251</v>
      </c>
      <c r="C4119">
        <v>51</v>
      </c>
      <c r="D4119" s="10">
        <v>58.95</v>
      </c>
      <c r="E4119" s="10">
        <v>80.400000000000006</v>
      </c>
      <c r="F4119" t="s">
        <v>108</v>
      </c>
      <c r="G4119" t="s">
        <v>109</v>
      </c>
    </row>
    <row r="4120" spans="1:7">
      <c r="A4120" t="s">
        <v>39</v>
      </c>
      <c r="B4120" s="1">
        <v>45644</v>
      </c>
      <c r="C4120">
        <v>37</v>
      </c>
      <c r="D4120" s="10">
        <v>28.23</v>
      </c>
      <c r="E4120" s="10">
        <v>28.59</v>
      </c>
      <c r="F4120" t="s">
        <v>108</v>
      </c>
      <c r="G4120" t="s">
        <v>109</v>
      </c>
    </row>
    <row r="4121" spans="1:7">
      <c r="A4121" t="s">
        <v>94</v>
      </c>
      <c r="B4121" s="1">
        <v>45202</v>
      </c>
      <c r="C4121">
        <v>269</v>
      </c>
      <c r="D4121" s="10">
        <v>95.16</v>
      </c>
      <c r="E4121" s="10">
        <v>37.25</v>
      </c>
      <c r="F4121" t="s">
        <v>108</v>
      </c>
      <c r="G4121" t="s">
        <v>109</v>
      </c>
    </row>
    <row r="4122" spans="1:7">
      <c r="A4122" t="s">
        <v>59</v>
      </c>
      <c r="B4122" s="1">
        <v>45350</v>
      </c>
      <c r="C4122">
        <v>230</v>
      </c>
      <c r="D4122" s="10">
        <v>53.62</v>
      </c>
      <c r="E4122" s="10">
        <v>40.44</v>
      </c>
      <c r="F4122" t="s">
        <v>108</v>
      </c>
      <c r="G4122" t="s">
        <v>110</v>
      </c>
    </row>
    <row r="4123" spans="1:7">
      <c r="A4123" t="s">
        <v>65</v>
      </c>
      <c r="B4123" s="1">
        <v>45496</v>
      </c>
      <c r="C4123">
        <v>70</v>
      </c>
      <c r="D4123" s="10">
        <v>29.1</v>
      </c>
      <c r="E4123" s="10">
        <v>29.26</v>
      </c>
      <c r="F4123" t="s">
        <v>108</v>
      </c>
      <c r="G4123" t="s">
        <v>109</v>
      </c>
    </row>
    <row r="4124" spans="1:7">
      <c r="A4124" t="s">
        <v>92</v>
      </c>
      <c r="B4124" s="1">
        <v>45081</v>
      </c>
      <c r="C4124">
        <v>114</v>
      </c>
      <c r="D4124" s="10">
        <v>81.25</v>
      </c>
      <c r="E4124" s="10">
        <v>68.62</v>
      </c>
      <c r="F4124" t="s">
        <v>107</v>
      </c>
      <c r="G4124" t="s">
        <v>109</v>
      </c>
    </row>
    <row r="4125" spans="1:7">
      <c r="A4125" t="s">
        <v>59</v>
      </c>
      <c r="B4125" s="1">
        <v>45271</v>
      </c>
      <c r="C4125">
        <v>244</v>
      </c>
      <c r="D4125" s="10">
        <v>99.44</v>
      </c>
      <c r="E4125" s="10">
        <v>92.96</v>
      </c>
      <c r="F4125" t="s">
        <v>108</v>
      </c>
      <c r="G4125" t="s">
        <v>109</v>
      </c>
    </row>
    <row r="4126" spans="1:7">
      <c r="A4126" t="s">
        <v>57</v>
      </c>
      <c r="B4126" s="1">
        <v>45583</v>
      </c>
      <c r="C4126">
        <v>157</v>
      </c>
      <c r="D4126" s="10">
        <v>36.15</v>
      </c>
      <c r="E4126" s="10">
        <v>105.29</v>
      </c>
      <c r="F4126" t="s">
        <v>107</v>
      </c>
      <c r="G4126" t="s">
        <v>109</v>
      </c>
    </row>
    <row r="4127" spans="1:7">
      <c r="A4127" t="s">
        <v>26</v>
      </c>
      <c r="B4127" s="1">
        <v>45036</v>
      </c>
      <c r="C4127">
        <v>103</v>
      </c>
      <c r="D4127" s="10">
        <v>65.680000000000007</v>
      </c>
      <c r="E4127" s="10">
        <v>59.26</v>
      </c>
      <c r="F4127" t="s">
        <v>108</v>
      </c>
      <c r="G4127" t="s">
        <v>110</v>
      </c>
    </row>
    <row r="4128" spans="1:7">
      <c r="A4128" t="s">
        <v>54</v>
      </c>
      <c r="B4128" s="1">
        <v>45007</v>
      </c>
      <c r="C4128">
        <v>137</v>
      </c>
      <c r="D4128" s="10">
        <v>54.05</v>
      </c>
      <c r="E4128" s="10">
        <v>74.91</v>
      </c>
      <c r="F4128" t="s">
        <v>108</v>
      </c>
      <c r="G4128" t="s">
        <v>110</v>
      </c>
    </row>
    <row r="4129" spans="1:7">
      <c r="A4129" t="s">
        <v>77</v>
      </c>
      <c r="B4129" s="1">
        <v>45063</v>
      </c>
      <c r="C4129">
        <v>288</v>
      </c>
      <c r="D4129" s="10">
        <v>50.36</v>
      </c>
      <c r="E4129" s="10">
        <v>21.89</v>
      </c>
      <c r="F4129" t="s">
        <v>108</v>
      </c>
      <c r="G4129" t="s">
        <v>109</v>
      </c>
    </row>
    <row r="4130" spans="1:7">
      <c r="A4130" t="s">
        <v>17</v>
      </c>
      <c r="B4130" s="1">
        <v>45574</v>
      </c>
      <c r="C4130">
        <v>96</v>
      </c>
      <c r="D4130" s="10">
        <v>75.16</v>
      </c>
      <c r="E4130" s="10">
        <v>47.05</v>
      </c>
      <c r="F4130" t="s">
        <v>107</v>
      </c>
      <c r="G4130" t="s">
        <v>110</v>
      </c>
    </row>
    <row r="4131" spans="1:7">
      <c r="A4131" t="s">
        <v>20</v>
      </c>
      <c r="B4131" s="1">
        <v>45032</v>
      </c>
      <c r="C4131">
        <v>148</v>
      </c>
      <c r="D4131" s="10">
        <v>34.54</v>
      </c>
      <c r="E4131" s="10">
        <v>77.52</v>
      </c>
      <c r="F4131" t="s">
        <v>107</v>
      </c>
      <c r="G4131" t="s">
        <v>110</v>
      </c>
    </row>
    <row r="4132" spans="1:7">
      <c r="A4132" t="s">
        <v>77</v>
      </c>
      <c r="B4132" s="1">
        <v>45351</v>
      </c>
      <c r="C4132">
        <v>173</v>
      </c>
      <c r="D4132" s="10">
        <v>82.16</v>
      </c>
      <c r="E4132" s="10">
        <v>53.07</v>
      </c>
      <c r="F4132" t="s">
        <v>107</v>
      </c>
      <c r="G4132" t="s">
        <v>110</v>
      </c>
    </row>
    <row r="4133" spans="1:7">
      <c r="A4133" t="s">
        <v>16</v>
      </c>
      <c r="B4133" s="1">
        <v>45151</v>
      </c>
      <c r="C4133">
        <v>31</v>
      </c>
      <c r="D4133" s="10">
        <v>88.46</v>
      </c>
      <c r="E4133" s="10">
        <v>45.32</v>
      </c>
      <c r="F4133" t="s">
        <v>108</v>
      </c>
      <c r="G4133" t="s">
        <v>110</v>
      </c>
    </row>
    <row r="4134" spans="1:7">
      <c r="A4134" t="s">
        <v>94</v>
      </c>
      <c r="B4134" s="1">
        <v>45364</v>
      </c>
      <c r="C4134">
        <v>47</v>
      </c>
      <c r="D4134" s="10">
        <v>59.67</v>
      </c>
      <c r="E4134" s="10">
        <v>69.42</v>
      </c>
      <c r="F4134" t="s">
        <v>107</v>
      </c>
      <c r="G4134" t="s">
        <v>109</v>
      </c>
    </row>
    <row r="4135" spans="1:7">
      <c r="A4135" t="s">
        <v>62</v>
      </c>
      <c r="B4135" s="1">
        <v>45580</v>
      </c>
      <c r="C4135">
        <v>232</v>
      </c>
      <c r="D4135" s="10">
        <v>33.22</v>
      </c>
      <c r="E4135" s="10">
        <v>75.89</v>
      </c>
      <c r="F4135" t="s">
        <v>107</v>
      </c>
      <c r="G4135" t="s">
        <v>109</v>
      </c>
    </row>
    <row r="4136" spans="1:7">
      <c r="A4136" t="s">
        <v>36</v>
      </c>
      <c r="B4136" s="1">
        <v>45306</v>
      </c>
      <c r="C4136">
        <v>4</v>
      </c>
      <c r="D4136" s="10">
        <v>25.84</v>
      </c>
      <c r="E4136" s="10">
        <v>40.58</v>
      </c>
      <c r="F4136" t="s">
        <v>107</v>
      </c>
      <c r="G4136" t="s">
        <v>109</v>
      </c>
    </row>
    <row r="4137" spans="1:7">
      <c r="A4137" t="s">
        <v>89</v>
      </c>
      <c r="B4137" s="1">
        <v>45523</v>
      </c>
      <c r="C4137">
        <v>18</v>
      </c>
      <c r="D4137" s="10">
        <v>77.510000000000005</v>
      </c>
      <c r="E4137" s="10">
        <v>84.6</v>
      </c>
      <c r="F4137" t="s">
        <v>107</v>
      </c>
      <c r="G4137" t="s">
        <v>110</v>
      </c>
    </row>
    <row r="4138" spans="1:7">
      <c r="A4138" t="s">
        <v>70</v>
      </c>
      <c r="B4138" s="1">
        <v>45289</v>
      </c>
      <c r="C4138">
        <v>299</v>
      </c>
      <c r="D4138" s="10">
        <v>80.08</v>
      </c>
      <c r="E4138" s="10">
        <v>24.63</v>
      </c>
      <c r="F4138" t="s">
        <v>107</v>
      </c>
      <c r="G4138" t="s">
        <v>109</v>
      </c>
    </row>
    <row r="4139" spans="1:7">
      <c r="A4139" t="s">
        <v>87</v>
      </c>
      <c r="B4139" s="1">
        <v>45695</v>
      </c>
      <c r="C4139">
        <v>85</v>
      </c>
      <c r="D4139" s="10">
        <v>36.76</v>
      </c>
      <c r="E4139" s="10">
        <v>87.72</v>
      </c>
      <c r="F4139" t="s">
        <v>108</v>
      </c>
      <c r="G4139" t="s">
        <v>110</v>
      </c>
    </row>
    <row r="4140" spans="1:7">
      <c r="A4140" t="s">
        <v>76</v>
      </c>
      <c r="B4140" s="1">
        <v>45358</v>
      </c>
      <c r="C4140">
        <v>253</v>
      </c>
      <c r="D4140" s="10">
        <v>11</v>
      </c>
      <c r="E4140" s="10">
        <v>99.72</v>
      </c>
      <c r="F4140" t="s">
        <v>107</v>
      </c>
      <c r="G4140" t="s">
        <v>109</v>
      </c>
    </row>
    <row r="4141" spans="1:7">
      <c r="A4141" t="s">
        <v>86</v>
      </c>
      <c r="B4141" s="1">
        <v>45378</v>
      </c>
      <c r="C4141">
        <v>31</v>
      </c>
      <c r="D4141" s="10">
        <v>47.23</v>
      </c>
      <c r="E4141" s="10">
        <v>24.54</v>
      </c>
      <c r="F4141" t="s">
        <v>108</v>
      </c>
      <c r="G4141" t="s">
        <v>110</v>
      </c>
    </row>
    <row r="4142" spans="1:7">
      <c r="A4142" t="s">
        <v>102</v>
      </c>
      <c r="B4142" s="1">
        <v>45458</v>
      </c>
      <c r="C4142">
        <v>173</v>
      </c>
      <c r="D4142" s="10">
        <v>10.56</v>
      </c>
      <c r="E4142" s="10">
        <v>104.63</v>
      </c>
      <c r="F4142" t="s">
        <v>108</v>
      </c>
      <c r="G4142" t="s">
        <v>109</v>
      </c>
    </row>
    <row r="4143" spans="1:7">
      <c r="A4143" t="s">
        <v>103</v>
      </c>
      <c r="B4143" s="1">
        <v>45175</v>
      </c>
      <c r="C4143">
        <v>57</v>
      </c>
      <c r="D4143" s="10">
        <v>37.74</v>
      </c>
      <c r="E4143" s="10">
        <v>72.180000000000007</v>
      </c>
      <c r="F4143" t="s">
        <v>108</v>
      </c>
      <c r="G4143" t="s">
        <v>110</v>
      </c>
    </row>
    <row r="4144" spans="1:7">
      <c r="A4144" t="s">
        <v>17</v>
      </c>
      <c r="B4144" s="1">
        <v>45050</v>
      </c>
      <c r="C4144">
        <v>281</v>
      </c>
      <c r="D4144" s="10">
        <v>19.09</v>
      </c>
      <c r="E4144" s="10">
        <v>102.62</v>
      </c>
      <c r="F4144" t="s">
        <v>108</v>
      </c>
      <c r="G4144" t="s">
        <v>110</v>
      </c>
    </row>
    <row r="4145" spans="1:7">
      <c r="A4145" t="s">
        <v>66</v>
      </c>
      <c r="B4145" s="1">
        <v>44985</v>
      </c>
      <c r="C4145">
        <v>127</v>
      </c>
      <c r="D4145" s="10">
        <v>94.32</v>
      </c>
      <c r="E4145" s="10">
        <v>70.33</v>
      </c>
      <c r="F4145" t="s">
        <v>107</v>
      </c>
      <c r="G4145" t="s">
        <v>110</v>
      </c>
    </row>
    <row r="4146" spans="1:7">
      <c r="A4146" t="s">
        <v>28</v>
      </c>
      <c r="B4146" s="1">
        <v>45278</v>
      </c>
      <c r="C4146">
        <v>103</v>
      </c>
      <c r="D4146" s="10">
        <v>51.8</v>
      </c>
      <c r="E4146" s="10">
        <v>43.84</v>
      </c>
      <c r="F4146" t="s">
        <v>107</v>
      </c>
      <c r="G4146" t="s">
        <v>109</v>
      </c>
    </row>
    <row r="4147" spans="1:7">
      <c r="A4147" t="s">
        <v>103</v>
      </c>
      <c r="B4147" s="1">
        <v>45463</v>
      </c>
      <c r="C4147">
        <v>64</v>
      </c>
      <c r="D4147" s="10">
        <v>85.75</v>
      </c>
      <c r="E4147" s="10">
        <v>81.02</v>
      </c>
      <c r="F4147" t="s">
        <v>107</v>
      </c>
      <c r="G4147" t="s">
        <v>109</v>
      </c>
    </row>
    <row r="4148" spans="1:7">
      <c r="A4148" t="s">
        <v>36</v>
      </c>
      <c r="B4148" s="1">
        <v>45203</v>
      </c>
      <c r="C4148">
        <v>274</v>
      </c>
      <c r="D4148" s="10">
        <v>69.510000000000005</v>
      </c>
      <c r="E4148" s="10">
        <v>91.98</v>
      </c>
      <c r="F4148" t="s">
        <v>107</v>
      </c>
      <c r="G4148" t="s">
        <v>109</v>
      </c>
    </row>
    <row r="4149" spans="1:7">
      <c r="A4149" t="s">
        <v>51</v>
      </c>
      <c r="B4149" s="1">
        <v>44985</v>
      </c>
      <c r="C4149">
        <v>81</v>
      </c>
      <c r="D4149" s="10">
        <v>66.83</v>
      </c>
      <c r="E4149" s="10">
        <v>64.319999999999993</v>
      </c>
      <c r="F4149" t="s">
        <v>108</v>
      </c>
      <c r="G4149" t="s">
        <v>110</v>
      </c>
    </row>
    <row r="4150" spans="1:7">
      <c r="A4150" t="s">
        <v>35</v>
      </c>
      <c r="B4150" s="1">
        <v>45175</v>
      </c>
      <c r="C4150">
        <v>188</v>
      </c>
      <c r="D4150" s="10">
        <v>23.2</v>
      </c>
      <c r="E4150" s="10">
        <v>96.1</v>
      </c>
      <c r="F4150" t="s">
        <v>107</v>
      </c>
      <c r="G4150" t="s">
        <v>110</v>
      </c>
    </row>
    <row r="4151" spans="1:7">
      <c r="A4151" t="s">
        <v>49</v>
      </c>
      <c r="B4151" s="1">
        <v>45454</v>
      </c>
      <c r="C4151">
        <v>115</v>
      </c>
      <c r="D4151" s="10">
        <v>79.489999999999995</v>
      </c>
      <c r="E4151" s="10">
        <v>108.61</v>
      </c>
      <c r="F4151" t="s">
        <v>108</v>
      </c>
      <c r="G4151" t="s">
        <v>109</v>
      </c>
    </row>
    <row r="4152" spans="1:7">
      <c r="A4152" t="s">
        <v>75</v>
      </c>
      <c r="B4152" s="1">
        <v>45270</v>
      </c>
      <c r="C4152">
        <v>211</v>
      </c>
      <c r="D4152" s="10">
        <v>80.09</v>
      </c>
      <c r="E4152" s="10">
        <v>92.92</v>
      </c>
      <c r="F4152" t="s">
        <v>107</v>
      </c>
      <c r="G4152" t="s">
        <v>110</v>
      </c>
    </row>
    <row r="4153" spans="1:7">
      <c r="A4153" t="s">
        <v>56</v>
      </c>
      <c r="B4153" s="1">
        <v>45499</v>
      </c>
      <c r="C4153">
        <v>73</v>
      </c>
      <c r="D4153" s="10">
        <v>22.68</v>
      </c>
      <c r="E4153" s="10">
        <v>43.96</v>
      </c>
      <c r="F4153" t="s">
        <v>108</v>
      </c>
      <c r="G4153" t="s">
        <v>110</v>
      </c>
    </row>
    <row r="4154" spans="1:7">
      <c r="A4154" t="s">
        <v>7</v>
      </c>
      <c r="B4154" s="1">
        <v>45274</v>
      </c>
      <c r="C4154">
        <v>70</v>
      </c>
      <c r="D4154" s="10">
        <v>60.53</v>
      </c>
      <c r="E4154" s="10">
        <v>72.52</v>
      </c>
      <c r="F4154" t="s">
        <v>108</v>
      </c>
      <c r="G4154" t="s">
        <v>109</v>
      </c>
    </row>
    <row r="4155" spans="1:7">
      <c r="A4155" t="s">
        <v>40</v>
      </c>
      <c r="B4155" s="1">
        <v>45470</v>
      </c>
      <c r="C4155">
        <v>163</v>
      </c>
      <c r="D4155" s="10">
        <v>58.3</v>
      </c>
      <c r="E4155" s="10">
        <v>97.53</v>
      </c>
      <c r="F4155" t="s">
        <v>108</v>
      </c>
      <c r="G4155" t="s">
        <v>110</v>
      </c>
    </row>
    <row r="4156" spans="1:7">
      <c r="A4156" t="s">
        <v>57</v>
      </c>
      <c r="B4156" s="1">
        <v>45530</v>
      </c>
      <c r="C4156">
        <v>130</v>
      </c>
      <c r="D4156" s="10">
        <v>77.87</v>
      </c>
      <c r="E4156" s="10">
        <v>81.39</v>
      </c>
      <c r="F4156" t="s">
        <v>107</v>
      </c>
      <c r="G4156" t="s">
        <v>109</v>
      </c>
    </row>
    <row r="4157" spans="1:7">
      <c r="A4157" t="s">
        <v>15</v>
      </c>
      <c r="B4157" s="1">
        <v>45020</v>
      </c>
      <c r="C4157">
        <v>276</v>
      </c>
      <c r="D4157" s="10">
        <v>78.760000000000005</v>
      </c>
      <c r="E4157" s="10">
        <v>79.739999999999995</v>
      </c>
      <c r="F4157" t="s">
        <v>107</v>
      </c>
      <c r="G4157" t="s">
        <v>110</v>
      </c>
    </row>
    <row r="4158" spans="1:7">
      <c r="A4158" t="s">
        <v>78</v>
      </c>
      <c r="B4158" s="1">
        <v>45162</v>
      </c>
      <c r="C4158">
        <v>283</v>
      </c>
      <c r="D4158" s="10">
        <v>88.83</v>
      </c>
      <c r="E4158" s="10">
        <v>88.64</v>
      </c>
      <c r="F4158" t="s">
        <v>107</v>
      </c>
      <c r="G4158" t="s">
        <v>109</v>
      </c>
    </row>
    <row r="4159" spans="1:7">
      <c r="A4159" t="s">
        <v>30</v>
      </c>
      <c r="B4159" s="1">
        <v>45387</v>
      </c>
      <c r="C4159">
        <v>141</v>
      </c>
      <c r="D4159" s="10">
        <v>93.71</v>
      </c>
      <c r="E4159" s="10">
        <v>90.31</v>
      </c>
      <c r="F4159" t="s">
        <v>107</v>
      </c>
      <c r="G4159" t="s">
        <v>110</v>
      </c>
    </row>
    <row r="4160" spans="1:7">
      <c r="A4160" t="s">
        <v>31</v>
      </c>
      <c r="B4160" s="1">
        <v>45100</v>
      </c>
      <c r="C4160">
        <v>246</v>
      </c>
      <c r="D4160" s="10">
        <v>62.18</v>
      </c>
      <c r="E4160" s="10">
        <v>45.24</v>
      </c>
      <c r="F4160" t="s">
        <v>107</v>
      </c>
      <c r="G4160" t="s">
        <v>110</v>
      </c>
    </row>
    <row r="4161" spans="1:7">
      <c r="A4161" t="s">
        <v>40</v>
      </c>
      <c r="B4161" s="1">
        <v>45481</v>
      </c>
      <c r="C4161">
        <v>163</v>
      </c>
      <c r="D4161" s="10">
        <v>95.14</v>
      </c>
      <c r="E4161" s="10">
        <v>67.38</v>
      </c>
      <c r="F4161" t="s">
        <v>107</v>
      </c>
      <c r="G4161" t="s">
        <v>109</v>
      </c>
    </row>
    <row r="4162" spans="1:7">
      <c r="A4162" t="s">
        <v>36</v>
      </c>
      <c r="B4162" s="1">
        <v>45011</v>
      </c>
      <c r="C4162">
        <v>5</v>
      </c>
      <c r="D4162" s="10">
        <v>74.459999999999994</v>
      </c>
      <c r="E4162" s="10">
        <v>35.96</v>
      </c>
      <c r="F4162" t="s">
        <v>107</v>
      </c>
      <c r="G4162" t="s">
        <v>110</v>
      </c>
    </row>
    <row r="4163" spans="1:7">
      <c r="A4163" t="s">
        <v>92</v>
      </c>
      <c r="B4163" s="1">
        <v>45114</v>
      </c>
      <c r="C4163">
        <v>72</v>
      </c>
      <c r="D4163" s="10">
        <v>26.12</v>
      </c>
      <c r="E4163" s="10">
        <v>100.46</v>
      </c>
      <c r="F4163" t="s">
        <v>108</v>
      </c>
      <c r="G4163" t="s">
        <v>110</v>
      </c>
    </row>
    <row r="4164" spans="1:7">
      <c r="A4164" t="s">
        <v>32</v>
      </c>
      <c r="B4164" s="1">
        <v>45145</v>
      </c>
      <c r="C4164">
        <v>129</v>
      </c>
      <c r="D4164" s="10">
        <v>83.28</v>
      </c>
      <c r="E4164" s="10">
        <v>96.94</v>
      </c>
      <c r="F4164" t="s">
        <v>107</v>
      </c>
      <c r="G4164" t="s">
        <v>110</v>
      </c>
    </row>
    <row r="4165" spans="1:7">
      <c r="A4165" t="s">
        <v>49</v>
      </c>
      <c r="B4165" s="1">
        <v>45137</v>
      </c>
      <c r="C4165">
        <v>246</v>
      </c>
      <c r="D4165" s="10">
        <v>79.959999999999994</v>
      </c>
      <c r="E4165" s="10">
        <v>36.92</v>
      </c>
      <c r="F4165" t="s">
        <v>107</v>
      </c>
      <c r="G4165" t="s">
        <v>110</v>
      </c>
    </row>
    <row r="4166" spans="1:7">
      <c r="A4166" t="s">
        <v>28</v>
      </c>
      <c r="B4166" s="1">
        <v>45200</v>
      </c>
      <c r="C4166">
        <v>5</v>
      </c>
      <c r="D4166" s="10">
        <v>70.41</v>
      </c>
      <c r="E4166" s="10">
        <v>102.36</v>
      </c>
      <c r="F4166" t="s">
        <v>108</v>
      </c>
      <c r="G4166" t="s">
        <v>109</v>
      </c>
    </row>
    <row r="4167" spans="1:7">
      <c r="A4167" t="s">
        <v>67</v>
      </c>
      <c r="B4167" s="1">
        <v>45405</v>
      </c>
      <c r="C4167">
        <v>134</v>
      </c>
      <c r="D4167" s="10">
        <v>31.7</v>
      </c>
      <c r="E4167" s="10">
        <v>101.6</v>
      </c>
      <c r="F4167" t="s">
        <v>108</v>
      </c>
      <c r="G4167" t="s">
        <v>109</v>
      </c>
    </row>
    <row r="4168" spans="1:7">
      <c r="A4168" t="s">
        <v>87</v>
      </c>
      <c r="B4168" s="1">
        <v>45306</v>
      </c>
      <c r="C4168">
        <v>166</v>
      </c>
      <c r="D4168" s="10">
        <v>90.88</v>
      </c>
      <c r="E4168" s="10">
        <v>50.36</v>
      </c>
      <c r="F4168" t="s">
        <v>108</v>
      </c>
      <c r="G4168" t="s">
        <v>110</v>
      </c>
    </row>
    <row r="4169" spans="1:7">
      <c r="A4169" t="s">
        <v>35</v>
      </c>
      <c r="B4169" s="1">
        <v>45431</v>
      </c>
      <c r="C4169">
        <v>204</v>
      </c>
      <c r="D4169" s="10">
        <v>27.85</v>
      </c>
      <c r="E4169" s="10">
        <v>88.04</v>
      </c>
      <c r="F4169" t="s">
        <v>108</v>
      </c>
      <c r="G4169" t="s">
        <v>109</v>
      </c>
    </row>
    <row r="4170" spans="1:7">
      <c r="A4170" t="s">
        <v>29</v>
      </c>
      <c r="B4170" s="1">
        <v>45540</v>
      </c>
      <c r="C4170">
        <v>132</v>
      </c>
      <c r="D4170" s="10">
        <v>22.27</v>
      </c>
      <c r="E4170" s="10">
        <v>66.11</v>
      </c>
      <c r="F4170" t="s">
        <v>107</v>
      </c>
      <c r="G4170" t="s">
        <v>110</v>
      </c>
    </row>
    <row r="4171" spans="1:7">
      <c r="A4171" t="s">
        <v>103</v>
      </c>
      <c r="B4171" s="1">
        <v>45479</v>
      </c>
      <c r="C4171">
        <v>202</v>
      </c>
      <c r="D4171" s="10">
        <v>51.17</v>
      </c>
      <c r="E4171" s="10">
        <v>36.049999999999997</v>
      </c>
      <c r="F4171" t="s">
        <v>108</v>
      </c>
      <c r="G4171" t="s">
        <v>109</v>
      </c>
    </row>
    <row r="4172" spans="1:7">
      <c r="A4172" t="s">
        <v>85</v>
      </c>
      <c r="B4172" s="1">
        <v>45251</v>
      </c>
      <c r="C4172">
        <v>284</v>
      </c>
      <c r="D4172" s="10">
        <v>73.8</v>
      </c>
      <c r="E4172" s="10">
        <v>52.02</v>
      </c>
      <c r="F4172" t="s">
        <v>107</v>
      </c>
      <c r="G4172" t="s">
        <v>109</v>
      </c>
    </row>
    <row r="4173" spans="1:7">
      <c r="A4173" t="s">
        <v>10</v>
      </c>
      <c r="B4173" s="1">
        <v>45640</v>
      </c>
      <c r="C4173">
        <v>261</v>
      </c>
      <c r="D4173" s="10">
        <v>18.12</v>
      </c>
      <c r="E4173" s="10">
        <v>73.599999999999994</v>
      </c>
      <c r="F4173" t="s">
        <v>108</v>
      </c>
      <c r="G4173" t="s">
        <v>109</v>
      </c>
    </row>
    <row r="4174" spans="1:7">
      <c r="A4174" t="s">
        <v>86</v>
      </c>
      <c r="B4174" s="1">
        <v>45223</v>
      </c>
      <c r="C4174">
        <v>9</v>
      </c>
      <c r="D4174" s="10">
        <v>51.13</v>
      </c>
      <c r="E4174" s="10">
        <v>39.61</v>
      </c>
      <c r="F4174" t="s">
        <v>107</v>
      </c>
      <c r="G4174" t="s">
        <v>110</v>
      </c>
    </row>
    <row r="4175" spans="1:7">
      <c r="A4175" t="s">
        <v>31</v>
      </c>
      <c r="B4175" s="1">
        <v>44991</v>
      </c>
      <c r="C4175">
        <v>60</v>
      </c>
      <c r="D4175" s="10">
        <v>57.76</v>
      </c>
      <c r="E4175" s="10">
        <v>29.06</v>
      </c>
      <c r="F4175" t="s">
        <v>107</v>
      </c>
      <c r="G4175" t="s">
        <v>110</v>
      </c>
    </row>
    <row r="4176" spans="1:7">
      <c r="A4176" t="s">
        <v>67</v>
      </c>
      <c r="B4176" s="1">
        <v>45174</v>
      </c>
      <c r="C4176">
        <v>6</v>
      </c>
      <c r="D4176" s="10">
        <v>74.63</v>
      </c>
      <c r="E4176" s="10">
        <v>73.42</v>
      </c>
      <c r="F4176" t="s">
        <v>107</v>
      </c>
      <c r="G4176" t="s">
        <v>109</v>
      </c>
    </row>
    <row r="4177" spans="1:7">
      <c r="A4177" t="s">
        <v>94</v>
      </c>
      <c r="B4177" s="1">
        <v>45329</v>
      </c>
      <c r="C4177">
        <v>167</v>
      </c>
      <c r="D4177" s="10">
        <v>37.659999999999997</v>
      </c>
      <c r="E4177" s="10">
        <v>45.31</v>
      </c>
      <c r="F4177" t="s">
        <v>108</v>
      </c>
      <c r="G4177" t="s">
        <v>110</v>
      </c>
    </row>
    <row r="4178" spans="1:7">
      <c r="A4178" t="s">
        <v>25</v>
      </c>
      <c r="B4178" s="1">
        <v>45384</v>
      </c>
      <c r="C4178">
        <v>53</v>
      </c>
      <c r="D4178" s="10">
        <v>80.73</v>
      </c>
      <c r="E4178" s="10">
        <v>76.64</v>
      </c>
      <c r="F4178" t="s">
        <v>107</v>
      </c>
      <c r="G4178" t="s">
        <v>109</v>
      </c>
    </row>
    <row r="4179" spans="1:7">
      <c r="A4179" t="s">
        <v>71</v>
      </c>
      <c r="B4179" s="1">
        <v>45197</v>
      </c>
      <c r="C4179">
        <v>42</v>
      </c>
      <c r="D4179" s="10">
        <v>67.2</v>
      </c>
      <c r="E4179" s="10">
        <v>90.19</v>
      </c>
      <c r="F4179" t="s">
        <v>108</v>
      </c>
      <c r="G4179" t="s">
        <v>110</v>
      </c>
    </row>
    <row r="4180" spans="1:7">
      <c r="A4180" t="s">
        <v>83</v>
      </c>
      <c r="B4180" s="1">
        <v>45296</v>
      </c>
      <c r="C4180">
        <v>92</v>
      </c>
      <c r="D4180" s="10">
        <v>21.5</v>
      </c>
      <c r="E4180" s="10">
        <v>101.82</v>
      </c>
      <c r="F4180" t="s">
        <v>108</v>
      </c>
      <c r="G4180" t="s">
        <v>109</v>
      </c>
    </row>
    <row r="4181" spans="1:7">
      <c r="A4181" t="s">
        <v>40</v>
      </c>
      <c r="B4181" s="1">
        <v>45240</v>
      </c>
      <c r="C4181">
        <v>50</v>
      </c>
      <c r="D4181" s="10">
        <v>19.41</v>
      </c>
      <c r="E4181" s="10">
        <v>84.79</v>
      </c>
      <c r="F4181" t="s">
        <v>108</v>
      </c>
      <c r="G4181" t="s">
        <v>110</v>
      </c>
    </row>
    <row r="4182" spans="1:7">
      <c r="A4182" t="s">
        <v>18</v>
      </c>
      <c r="B4182" s="1">
        <v>45458</v>
      </c>
      <c r="C4182">
        <v>183</v>
      </c>
      <c r="D4182" s="10">
        <v>57.87</v>
      </c>
      <c r="E4182" s="10">
        <v>91.02</v>
      </c>
      <c r="F4182" t="s">
        <v>108</v>
      </c>
      <c r="G4182" t="s">
        <v>109</v>
      </c>
    </row>
    <row r="4183" spans="1:7">
      <c r="A4183" t="s">
        <v>39</v>
      </c>
      <c r="B4183" s="1">
        <v>45665</v>
      </c>
      <c r="C4183">
        <v>139</v>
      </c>
      <c r="D4183" s="10">
        <v>81.010000000000005</v>
      </c>
      <c r="E4183" s="10">
        <v>40.93</v>
      </c>
      <c r="F4183" t="s">
        <v>107</v>
      </c>
      <c r="G4183" t="s">
        <v>110</v>
      </c>
    </row>
    <row r="4184" spans="1:7">
      <c r="A4184" t="s">
        <v>27</v>
      </c>
      <c r="B4184" s="1">
        <v>44983</v>
      </c>
      <c r="C4184">
        <v>270</v>
      </c>
      <c r="D4184" s="10">
        <v>52.43</v>
      </c>
      <c r="E4184" s="10">
        <v>97.1</v>
      </c>
      <c r="F4184" t="s">
        <v>108</v>
      </c>
      <c r="G4184" t="s">
        <v>109</v>
      </c>
    </row>
    <row r="4185" spans="1:7">
      <c r="A4185" t="s">
        <v>99</v>
      </c>
      <c r="B4185" s="1">
        <v>44983</v>
      </c>
      <c r="C4185">
        <v>228</v>
      </c>
      <c r="D4185" s="10">
        <v>30.09</v>
      </c>
      <c r="E4185" s="10">
        <v>76.760000000000005</v>
      </c>
      <c r="F4185" t="s">
        <v>107</v>
      </c>
      <c r="G4185" t="s">
        <v>109</v>
      </c>
    </row>
    <row r="4186" spans="1:7">
      <c r="A4186" t="s">
        <v>80</v>
      </c>
      <c r="B4186" s="1">
        <v>45518</v>
      </c>
      <c r="C4186">
        <v>101</v>
      </c>
      <c r="D4186" s="10">
        <v>26.19</v>
      </c>
      <c r="E4186" s="10">
        <v>30.31</v>
      </c>
      <c r="F4186" t="s">
        <v>108</v>
      </c>
      <c r="G4186" t="s">
        <v>110</v>
      </c>
    </row>
    <row r="4187" spans="1:7">
      <c r="A4187" t="s">
        <v>63</v>
      </c>
      <c r="B4187" s="1">
        <v>45691</v>
      </c>
      <c r="C4187">
        <v>171</v>
      </c>
      <c r="D4187" s="10">
        <v>97.9</v>
      </c>
      <c r="E4187" s="10">
        <v>73.040000000000006</v>
      </c>
      <c r="F4187" t="s">
        <v>107</v>
      </c>
      <c r="G4187" t="s">
        <v>110</v>
      </c>
    </row>
    <row r="4188" spans="1:7">
      <c r="A4188" t="s">
        <v>79</v>
      </c>
      <c r="B4188" s="1">
        <v>45394</v>
      </c>
      <c r="C4188">
        <v>241</v>
      </c>
      <c r="D4188" s="10">
        <v>58.39</v>
      </c>
      <c r="E4188" s="10">
        <v>34.880000000000003</v>
      </c>
      <c r="F4188" t="s">
        <v>108</v>
      </c>
      <c r="G4188" t="s">
        <v>109</v>
      </c>
    </row>
    <row r="4189" spans="1:7">
      <c r="A4189" t="s">
        <v>66</v>
      </c>
      <c r="B4189" s="1">
        <v>45684</v>
      </c>
      <c r="C4189">
        <v>248</v>
      </c>
      <c r="D4189" s="10">
        <v>89.87</v>
      </c>
      <c r="E4189" s="10">
        <v>65.7</v>
      </c>
      <c r="F4189" t="s">
        <v>108</v>
      </c>
      <c r="G4189" t="s">
        <v>109</v>
      </c>
    </row>
    <row r="4190" spans="1:7">
      <c r="A4190" t="s">
        <v>21</v>
      </c>
      <c r="B4190" s="1">
        <v>45034</v>
      </c>
      <c r="C4190">
        <v>229</v>
      </c>
      <c r="D4190" s="10">
        <v>96.12</v>
      </c>
      <c r="E4190" s="10">
        <v>109.97</v>
      </c>
      <c r="F4190" t="s">
        <v>108</v>
      </c>
      <c r="G4190" t="s">
        <v>110</v>
      </c>
    </row>
    <row r="4191" spans="1:7">
      <c r="A4191" t="s">
        <v>45</v>
      </c>
      <c r="B4191" s="1">
        <v>45386</v>
      </c>
      <c r="C4191">
        <v>267</v>
      </c>
      <c r="D4191" s="10">
        <v>77.83</v>
      </c>
      <c r="E4191" s="10">
        <v>73.709999999999994</v>
      </c>
      <c r="F4191" t="s">
        <v>107</v>
      </c>
      <c r="G4191" t="s">
        <v>109</v>
      </c>
    </row>
    <row r="4192" spans="1:7">
      <c r="A4192" t="s">
        <v>72</v>
      </c>
      <c r="B4192" s="1">
        <v>45246</v>
      </c>
      <c r="C4192">
        <v>25</v>
      </c>
      <c r="D4192" s="10">
        <v>12.87</v>
      </c>
      <c r="E4192" s="10">
        <v>39.81</v>
      </c>
      <c r="F4192" t="s">
        <v>107</v>
      </c>
      <c r="G4192" t="s">
        <v>109</v>
      </c>
    </row>
    <row r="4193" spans="1:7">
      <c r="A4193" t="s">
        <v>105</v>
      </c>
      <c r="B4193" s="1">
        <v>45188</v>
      </c>
      <c r="C4193">
        <v>198</v>
      </c>
      <c r="D4193" s="10">
        <v>12.27</v>
      </c>
      <c r="E4193" s="10">
        <v>75.2</v>
      </c>
      <c r="F4193" t="s">
        <v>107</v>
      </c>
      <c r="G4193" t="s">
        <v>110</v>
      </c>
    </row>
    <row r="4194" spans="1:7">
      <c r="A4194" t="s">
        <v>69</v>
      </c>
      <c r="B4194" s="1">
        <v>45153</v>
      </c>
      <c r="C4194">
        <v>55</v>
      </c>
      <c r="D4194" s="10">
        <v>30.37</v>
      </c>
      <c r="E4194" s="10">
        <v>61.29</v>
      </c>
      <c r="F4194" t="s">
        <v>108</v>
      </c>
      <c r="G4194" t="s">
        <v>110</v>
      </c>
    </row>
    <row r="4195" spans="1:7">
      <c r="A4195" t="s">
        <v>73</v>
      </c>
      <c r="B4195" s="1">
        <v>45531</v>
      </c>
      <c r="C4195">
        <v>138</v>
      </c>
      <c r="D4195" s="10">
        <v>43.89</v>
      </c>
      <c r="E4195" s="10">
        <v>36.29</v>
      </c>
      <c r="F4195" t="s">
        <v>108</v>
      </c>
      <c r="G4195" t="s">
        <v>109</v>
      </c>
    </row>
    <row r="4196" spans="1:7">
      <c r="A4196" t="s">
        <v>27</v>
      </c>
      <c r="B4196" s="1">
        <v>45503</v>
      </c>
      <c r="C4196">
        <v>297</v>
      </c>
      <c r="D4196" s="10">
        <v>49.65</v>
      </c>
      <c r="E4196" s="10">
        <v>34.75</v>
      </c>
      <c r="F4196" t="s">
        <v>107</v>
      </c>
      <c r="G4196" t="s">
        <v>110</v>
      </c>
    </row>
    <row r="4197" spans="1:7">
      <c r="A4197" t="s">
        <v>97</v>
      </c>
      <c r="B4197" s="1">
        <v>45354</v>
      </c>
      <c r="C4197">
        <v>215</v>
      </c>
      <c r="D4197" s="10">
        <v>27.51</v>
      </c>
      <c r="E4197" s="10">
        <v>96.24</v>
      </c>
      <c r="F4197" t="s">
        <v>107</v>
      </c>
      <c r="G4197" t="s">
        <v>110</v>
      </c>
    </row>
    <row r="4198" spans="1:7">
      <c r="A4198" t="s">
        <v>38</v>
      </c>
      <c r="B4198" s="1">
        <v>45502</v>
      </c>
      <c r="C4198">
        <v>70</v>
      </c>
      <c r="D4198" s="10">
        <v>13.65</v>
      </c>
      <c r="E4198" s="10">
        <v>90.28</v>
      </c>
      <c r="F4198" t="s">
        <v>108</v>
      </c>
      <c r="G4198" t="s">
        <v>109</v>
      </c>
    </row>
    <row r="4199" spans="1:7">
      <c r="A4199" t="s">
        <v>74</v>
      </c>
      <c r="B4199" s="1">
        <v>45548</v>
      </c>
      <c r="C4199">
        <v>296</v>
      </c>
      <c r="D4199" s="10">
        <v>92.66</v>
      </c>
      <c r="E4199" s="10">
        <v>15.45</v>
      </c>
      <c r="F4199" t="s">
        <v>108</v>
      </c>
      <c r="G4199" t="s">
        <v>109</v>
      </c>
    </row>
    <row r="4200" spans="1:7">
      <c r="A4200" t="s">
        <v>66</v>
      </c>
      <c r="B4200" s="1">
        <v>45269</v>
      </c>
      <c r="C4200">
        <v>125</v>
      </c>
      <c r="D4200" s="10">
        <v>77.52</v>
      </c>
      <c r="E4200" s="10">
        <v>62.95</v>
      </c>
      <c r="F4200" t="s">
        <v>107</v>
      </c>
      <c r="G4200" t="s">
        <v>110</v>
      </c>
    </row>
    <row r="4201" spans="1:7">
      <c r="A4201" t="s">
        <v>25</v>
      </c>
      <c r="B4201" s="1">
        <v>45310</v>
      </c>
      <c r="C4201">
        <v>247</v>
      </c>
      <c r="D4201" s="10">
        <v>84.36</v>
      </c>
      <c r="E4201" s="10">
        <v>44.52</v>
      </c>
      <c r="F4201" t="s">
        <v>108</v>
      </c>
      <c r="G4201" t="s">
        <v>110</v>
      </c>
    </row>
    <row r="4202" spans="1:7">
      <c r="A4202" t="s">
        <v>95</v>
      </c>
      <c r="B4202" s="1">
        <v>45627</v>
      </c>
      <c r="C4202">
        <v>20</v>
      </c>
      <c r="D4202" s="10">
        <v>23.47</v>
      </c>
      <c r="E4202" s="10">
        <v>107.72</v>
      </c>
      <c r="F4202" t="s">
        <v>108</v>
      </c>
      <c r="G4202" t="s">
        <v>109</v>
      </c>
    </row>
    <row r="4203" spans="1:7">
      <c r="A4203" t="s">
        <v>39</v>
      </c>
      <c r="B4203" s="1">
        <v>45307</v>
      </c>
      <c r="C4203">
        <v>150</v>
      </c>
      <c r="D4203" s="10">
        <v>93.34</v>
      </c>
      <c r="E4203" s="10">
        <v>58.31</v>
      </c>
      <c r="F4203" t="s">
        <v>108</v>
      </c>
      <c r="G4203" t="s">
        <v>110</v>
      </c>
    </row>
    <row r="4204" spans="1:7">
      <c r="A4204" t="s">
        <v>35</v>
      </c>
      <c r="B4204" s="1">
        <v>45681</v>
      </c>
      <c r="C4204">
        <v>130</v>
      </c>
      <c r="D4204" s="10">
        <v>15.16</v>
      </c>
      <c r="E4204" s="10">
        <v>61.1</v>
      </c>
      <c r="F4204" t="s">
        <v>108</v>
      </c>
      <c r="G4204" t="s">
        <v>109</v>
      </c>
    </row>
    <row r="4205" spans="1:7">
      <c r="A4205" t="s">
        <v>41</v>
      </c>
      <c r="B4205" s="1">
        <v>44987</v>
      </c>
      <c r="C4205">
        <v>20</v>
      </c>
      <c r="D4205" s="10">
        <v>12.46</v>
      </c>
      <c r="E4205" s="10">
        <v>44.52</v>
      </c>
      <c r="F4205" t="s">
        <v>107</v>
      </c>
      <c r="G4205" t="s">
        <v>109</v>
      </c>
    </row>
    <row r="4206" spans="1:7">
      <c r="A4206" t="s">
        <v>61</v>
      </c>
      <c r="B4206" s="1">
        <v>45236</v>
      </c>
      <c r="C4206">
        <v>189</v>
      </c>
      <c r="D4206" s="10">
        <v>67.260000000000005</v>
      </c>
      <c r="E4206" s="10">
        <v>20.48</v>
      </c>
      <c r="F4206" t="s">
        <v>107</v>
      </c>
      <c r="G4206" t="s">
        <v>109</v>
      </c>
    </row>
    <row r="4207" spans="1:7">
      <c r="A4207" t="s">
        <v>75</v>
      </c>
      <c r="B4207" s="1">
        <v>45011</v>
      </c>
      <c r="C4207">
        <v>67</v>
      </c>
      <c r="D4207" s="10">
        <v>36.79</v>
      </c>
      <c r="E4207" s="10">
        <v>97.98</v>
      </c>
      <c r="F4207" t="s">
        <v>107</v>
      </c>
      <c r="G4207" t="s">
        <v>110</v>
      </c>
    </row>
    <row r="4208" spans="1:7">
      <c r="A4208" t="s">
        <v>48</v>
      </c>
      <c r="B4208" s="1">
        <v>45591</v>
      </c>
      <c r="C4208">
        <v>7</v>
      </c>
      <c r="D4208" s="10">
        <v>14.4</v>
      </c>
      <c r="E4208" s="10">
        <v>33.01</v>
      </c>
      <c r="F4208" t="s">
        <v>107</v>
      </c>
      <c r="G4208" t="s">
        <v>110</v>
      </c>
    </row>
    <row r="4209" spans="1:7">
      <c r="A4209" t="s">
        <v>63</v>
      </c>
      <c r="B4209" s="1">
        <v>45437</v>
      </c>
      <c r="C4209">
        <v>299</v>
      </c>
      <c r="D4209" s="10">
        <v>86.97</v>
      </c>
      <c r="E4209" s="10">
        <v>96.51</v>
      </c>
      <c r="F4209" t="s">
        <v>108</v>
      </c>
      <c r="G4209" t="s">
        <v>110</v>
      </c>
    </row>
    <row r="4210" spans="1:7">
      <c r="A4210" t="s">
        <v>46</v>
      </c>
      <c r="B4210" s="1">
        <v>45278</v>
      </c>
      <c r="C4210">
        <v>122</v>
      </c>
      <c r="D4210" s="10">
        <v>38.31</v>
      </c>
      <c r="E4210" s="10">
        <v>96.39</v>
      </c>
      <c r="F4210" t="s">
        <v>107</v>
      </c>
      <c r="G4210" t="s">
        <v>110</v>
      </c>
    </row>
    <row r="4211" spans="1:7">
      <c r="A4211" t="s">
        <v>75</v>
      </c>
      <c r="B4211" s="1">
        <v>45348</v>
      </c>
      <c r="C4211">
        <v>279</v>
      </c>
      <c r="D4211" s="10">
        <v>77.400000000000006</v>
      </c>
      <c r="E4211" s="10">
        <v>57.82</v>
      </c>
      <c r="F4211" t="s">
        <v>108</v>
      </c>
      <c r="G4211" t="s">
        <v>110</v>
      </c>
    </row>
    <row r="4212" spans="1:7">
      <c r="A4212" t="s">
        <v>47</v>
      </c>
      <c r="B4212" s="1">
        <v>45513</v>
      </c>
      <c r="C4212">
        <v>191</v>
      </c>
      <c r="D4212" s="10">
        <v>56.68</v>
      </c>
      <c r="E4212" s="10">
        <v>83.88</v>
      </c>
      <c r="F4212" t="s">
        <v>107</v>
      </c>
      <c r="G4212" t="s">
        <v>110</v>
      </c>
    </row>
    <row r="4213" spans="1:7">
      <c r="A4213" t="s">
        <v>20</v>
      </c>
      <c r="B4213" s="1">
        <v>45197</v>
      </c>
      <c r="C4213">
        <v>57</v>
      </c>
      <c r="D4213" s="10">
        <v>65.66</v>
      </c>
      <c r="E4213" s="10">
        <v>35.659999999999997</v>
      </c>
      <c r="F4213" t="s">
        <v>108</v>
      </c>
      <c r="G4213" t="s">
        <v>110</v>
      </c>
    </row>
    <row r="4214" spans="1:7">
      <c r="A4214" t="s">
        <v>98</v>
      </c>
      <c r="B4214" s="1">
        <v>45380</v>
      </c>
      <c r="C4214">
        <v>187</v>
      </c>
      <c r="D4214" s="10">
        <v>66.739999999999995</v>
      </c>
      <c r="E4214" s="10">
        <v>41.68</v>
      </c>
      <c r="F4214" t="s">
        <v>108</v>
      </c>
      <c r="G4214" t="s">
        <v>110</v>
      </c>
    </row>
    <row r="4215" spans="1:7">
      <c r="A4215" t="s">
        <v>55</v>
      </c>
      <c r="B4215" s="1">
        <v>45539</v>
      </c>
      <c r="C4215">
        <v>155</v>
      </c>
      <c r="D4215" s="10">
        <v>62.74</v>
      </c>
      <c r="E4215" s="10">
        <v>29.99</v>
      </c>
      <c r="F4215" t="s">
        <v>107</v>
      </c>
      <c r="G4215" t="s">
        <v>109</v>
      </c>
    </row>
    <row r="4216" spans="1:7">
      <c r="A4216" t="s">
        <v>44</v>
      </c>
      <c r="B4216" s="1">
        <v>45005</v>
      </c>
      <c r="C4216">
        <v>220</v>
      </c>
      <c r="D4216" s="10">
        <v>19.02</v>
      </c>
      <c r="E4216" s="10">
        <v>53.42</v>
      </c>
      <c r="F4216" t="s">
        <v>108</v>
      </c>
      <c r="G4216" t="s">
        <v>110</v>
      </c>
    </row>
    <row r="4217" spans="1:7">
      <c r="A4217" t="s">
        <v>31</v>
      </c>
      <c r="B4217" s="1">
        <v>45177</v>
      </c>
      <c r="C4217">
        <v>199</v>
      </c>
      <c r="D4217" s="10">
        <v>66.7</v>
      </c>
      <c r="E4217" s="10">
        <v>56.62</v>
      </c>
      <c r="F4217" t="s">
        <v>107</v>
      </c>
      <c r="G4217" t="s">
        <v>110</v>
      </c>
    </row>
    <row r="4218" spans="1:7">
      <c r="A4218" t="s">
        <v>16</v>
      </c>
      <c r="B4218" s="1">
        <v>45113</v>
      </c>
      <c r="C4218">
        <v>141</v>
      </c>
      <c r="D4218" s="10">
        <v>79.14</v>
      </c>
      <c r="E4218" s="10">
        <v>43.64</v>
      </c>
      <c r="F4218" t="s">
        <v>108</v>
      </c>
      <c r="G4218" t="s">
        <v>109</v>
      </c>
    </row>
    <row r="4219" spans="1:7">
      <c r="A4219" t="s">
        <v>37</v>
      </c>
      <c r="B4219" s="1">
        <v>45346</v>
      </c>
      <c r="C4219">
        <v>242</v>
      </c>
      <c r="D4219" s="10">
        <v>14.83</v>
      </c>
      <c r="E4219" s="10">
        <v>20.34</v>
      </c>
      <c r="F4219" t="s">
        <v>107</v>
      </c>
      <c r="G4219" t="s">
        <v>110</v>
      </c>
    </row>
    <row r="4220" spans="1:7">
      <c r="A4220" t="s">
        <v>20</v>
      </c>
      <c r="B4220" s="1">
        <v>45443</v>
      </c>
      <c r="C4220">
        <v>277</v>
      </c>
      <c r="D4220" s="10">
        <v>26.57</v>
      </c>
      <c r="E4220" s="10">
        <v>112.29</v>
      </c>
      <c r="F4220" t="s">
        <v>108</v>
      </c>
      <c r="G4220" t="s">
        <v>110</v>
      </c>
    </row>
    <row r="4221" spans="1:7">
      <c r="A4221" t="s">
        <v>82</v>
      </c>
      <c r="B4221" s="1">
        <v>44996</v>
      </c>
      <c r="C4221">
        <v>263</v>
      </c>
      <c r="D4221" s="10">
        <v>73.91</v>
      </c>
      <c r="E4221" s="10">
        <v>77.95</v>
      </c>
      <c r="F4221" t="s">
        <v>107</v>
      </c>
      <c r="G4221" t="s">
        <v>109</v>
      </c>
    </row>
    <row r="4222" spans="1:7">
      <c r="A4222" t="s">
        <v>41</v>
      </c>
      <c r="B4222" s="1">
        <v>45439</v>
      </c>
      <c r="C4222">
        <v>41</v>
      </c>
      <c r="D4222" s="10">
        <v>49.08</v>
      </c>
      <c r="E4222" s="10">
        <v>35.64</v>
      </c>
      <c r="F4222" t="s">
        <v>107</v>
      </c>
      <c r="G4222" t="s">
        <v>110</v>
      </c>
    </row>
    <row r="4223" spans="1:7">
      <c r="A4223" t="s">
        <v>104</v>
      </c>
      <c r="B4223" s="1">
        <v>45234</v>
      </c>
      <c r="C4223">
        <v>251</v>
      </c>
      <c r="D4223" s="10">
        <v>22.74</v>
      </c>
      <c r="E4223" s="10">
        <v>106.05</v>
      </c>
      <c r="F4223" t="s">
        <v>108</v>
      </c>
      <c r="G4223" t="s">
        <v>109</v>
      </c>
    </row>
    <row r="4224" spans="1:7">
      <c r="A4224" t="s">
        <v>42</v>
      </c>
      <c r="B4224" s="1">
        <v>45466</v>
      </c>
      <c r="C4224">
        <v>219</v>
      </c>
      <c r="D4224" s="10">
        <v>35.96</v>
      </c>
      <c r="E4224" s="10">
        <v>98.39</v>
      </c>
      <c r="F4224" t="s">
        <v>108</v>
      </c>
      <c r="G4224" t="s">
        <v>110</v>
      </c>
    </row>
    <row r="4225" spans="1:7">
      <c r="A4225" t="s">
        <v>12</v>
      </c>
      <c r="B4225" s="1">
        <v>45581</v>
      </c>
      <c r="C4225">
        <v>232</v>
      </c>
      <c r="D4225" s="10">
        <v>73.790000000000006</v>
      </c>
      <c r="E4225" s="10">
        <v>95.81</v>
      </c>
      <c r="F4225" t="s">
        <v>108</v>
      </c>
      <c r="G4225" t="s">
        <v>109</v>
      </c>
    </row>
    <row r="4226" spans="1:7">
      <c r="A4226" t="s">
        <v>17</v>
      </c>
      <c r="B4226" s="1">
        <v>45555</v>
      </c>
      <c r="C4226">
        <v>100</v>
      </c>
      <c r="D4226" s="10">
        <v>28.79</v>
      </c>
      <c r="E4226" s="10">
        <v>78.260000000000005</v>
      </c>
      <c r="F4226" t="s">
        <v>107</v>
      </c>
      <c r="G4226" t="s">
        <v>109</v>
      </c>
    </row>
    <row r="4227" spans="1:7">
      <c r="A4227" t="s">
        <v>46</v>
      </c>
      <c r="B4227" s="1">
        <v>45017</v>
      </c>
      <c r="C4227">
        <v>231</v>
      </c>
      <c r="D4227" s="10">
        <v>26.1</v>
      </c>
      <c r="E4227" s="10">
        <v>114.23</v>
      </c>
      <c r="F4227" t="s">
        <v>107</v>
      </c>
      <c r="G4227" t="s">
        <v>109</v>
      </c>
    </row>
    <row r="4228" spans="1:7">
      <c r="A4228" t="s">
        <v>11</v>
      </c>
      <c r="B4228" s="1">
        <v>45060</v>
      </c>
      <c r="C4228">
        <v>240</v>
      </c>
      <c r="D4228" s="10">
        <v>74.58</v>
      </c>
      <c r="E4228" s="10">
        <v>73.23</v>
      </c>
      <c r="F4228" t="s">
        <v>108</v>
      </c>
      <c r="G4228" t="s">
        <v>109</v>
      </c>
    </row>
    <row r="4229" spans="1:7">
      <c r="A4229" t="s">
        <v>98</v>
      </c>
      <c r="B4229" s="1">
        <v>45298</v>
      </c>
      <c r="C4229">
        <v>6</v>
      </c>
      <c r="D4229" s="10">
        <v>26.78</v>
      </c>
      <c r="E4229" s="10">
        <v>94.48</v>
      </c>
      <c r="F4229" t="s">
        <v>108</v>
      </c>
      <c r="G4229" t="s">
        <v>110</v>
      </c>
    </row>
    <row r="4230" spans="1:7">
      <c r="A4230" t="s">
        <v>12</v>
      </c>
      <c r="B4230" s="1">
        <v>45694</v>
      </c>
      <c r="C4230">
        <v>35</v>
      </c>
      <c r="D4230" s="10">
        <v>60.25</v>
      </c>
      <c r="E4230" s="10">
        <v>103.58</v>
      </c>
      <c r="F4230" t="s">
        <v>107</v>
      </c>
      <c r="G4230" t="s">
        <v>109</v>
      </c>
    </row>
    <row r="4231" spans="1:7">
      <c r="A4231" t="s">
        <v>33</v>
      </c>
      <c r="B4231" s="1">
        <v>45164</v>
      </c>
      <c r="C4231">
        <v>128</v>
      </c>
      <c r="D4231" s="10">
        <v>12.59</v>
      </c>
      <c r="E4231" s="10">
        <v>63.33</v>
      </c>
      <c r="F4231" t="s">
        <v>108</v>
      </c>
      <c r="G4231" t="s">
        <v>109</v>
      </c>
    </row>
    <row r="4232" spans="1:7">
      <c r="A4232" t="s">
        <v>71</v>
      </c>
      <c r="B4232" s="1">
        <v>45007</v>
      </c>
      <c r="C4232">
        <v>72</v>
      </c>
      <c r="D4232" s="10">
        <v>33.69</v>
      </c>
      <c r="E4232" s="10">
        <v>107.95</v>
      </c>
      <c r="F4232" t="s">
        <v>107</v>
      </c>
      <c r="G4232" t="s">
        <v>109</v>
      </c>
    </row>
    <row r="4233" spans="1:7">
      <c r="A4233" t="s">
        <v>39</v>
      </c>
      <c r="B4233" s="1">
        <v>44987</v>
      </c>
      <c r="C4233">
        <v>51</v>
      </c>
      <c r="D4233" s="10">
        <v>80.849999999999994</v>
      </c>
      <c r="E4233" s="10">
        <v>66.98</v>
      </c>
      <c r="F4233" t="s">
        <v>108</v>
      </c>
      <c r="G4233" t="s">
        <v>109</v>
      </c>
    </row>
    <row r="4234" spans="1:7">
      <c r="A4234" t="s">
        <v>51</v>
      </c>
      <c r="B4234" s="1">
        <v>45607</v>
      </c>
      <c r="C4234">
        <v>223</v>
      </c>
      <c r="D4234" s="10">
        <v>35.880000000000003</v>
      </c>
      <c r="E4234" s="10">
        <v>114.25</v>
      </c>
      <c r="F4234" t="s">
        <v>108</v>
      </c>
      <c r="G4234" t="s">
        <v>109</v>
      </c>
    </row>
    <row r="4235" spans="1:7">
      <c r="A4235" t="s">
        <v>20</v>
      </c>
      <c r="B4235" s="1">
        <v>45595</v>
      </c>
      <c r="C4235">
        <v>43</v>
      </c>
      <c r="D4235" s="10">
        <v>28.75</v>
      </c>
      <c r="E4235" s="10">
        <v>41.81</v>
      </c>
      <c r="F4235" t="s">
        <v>107</v>
      </c>
      <c r="G4235" t="s">
        <v>110</v>
      </c>
    </row>
    <row r="4236" spans="1:7">
      <c r="A4236" t="s">
        <v>43</v>
      </c>
      <c r="B4236" s="1">
        <v>45594</v>
      </c>
      <c r="C4236">
        <v>297</v>
      </c>
      <c r="D4236" s="10">
        <v>24.1</v>
      </c>
      <c r="E4236" s="10">
        <v>39.049999999999997</v>
      </c>
      <c r="F4236" t="s">
        <v>108</v>
      </c>
      <c r="G4236" t="s">
        <v>110</v>
      </c>
    </row>
    <row r="4237" spans="1:7">
      <c r="A4237" t="s">
        <v>105</v>
      </c>
      <c r="B4237" s="1">
        <v>45145</v>
      </c>
      <c r="C4237">
        <v>245</v>
      </c>
      <c r="D4237" s="10">
        <v>20.16</v>
      </c>
      <c r="E4237" s="10">
        <v>65.62</v>
      </c>
      <c r="F4237" t="s">
        <v>107</v>
      </c>
      <c r="G4237" t="s">
        <v>109</v>
      </c>
    </row>
    <row r="4238" spans="1:7">
      <c r="A4238" t="s">
        <v>101</v>
      </c>
      <c r="B4238" s="1">
        <v>45187</v>
      </c>
      <c r="C4238">
        <v>82</v>
      </c>
      <c r="D4238" s="10">
        <v>29.53</v>
      </c>
      <c r="E4238" s="10">
        <v>53.32</v>
      </c>
      <c r="F4238" t="s">
        <v>107</v>
      </c>
      <c r="G4238" t="s">
        <v>110</v>
      </c>
    </row>
    <row r="4239" spans="1:7">
      <c r="A4239" t="s">
        <v>89</v>
      </c>
      <c r="B4239" s="1">
        <v>45066</v>
      </c>
      <c r="C4239">
        <v>157</v>
      </c>
      <c r="D4239" s="10">
        <v>17.97</v>
      </c>
      <c r="E4239" s="10">
        <v>87.07</v>
      </c>
      <c r="F4239" t="s">
        <v>107</v>
      </c>
      <c r="G4239" t="s">
        <v>109</v>
      </c>
    </row>
    <row r="4240" spans="1:7">
      <c r="A4240" t="s">
        <v>84</v>
      </c>
      <c r="B4240" s="1">
        <v>45503</v>
      </c>
      <c r="C4240">
        <v>118</v>
      </c>
      <c r="D4240" s="10">
        <v>96.41</v>
      </c>
      <c r="E4240" s="10">
        <v>73.38</v>
      </c>
      <c r="F4240" t="s">
        <v>107</v>
      </c>
      <c r="G4240" t="s">
        <v>109</v>
      </c>
    </row>
    <row r="4241" spans="1:7">
      <c r="A4241" t="s">
        <v>26</v>
      </c>
      <c r="B4241" s="1">
        <v>45529</v>
      </c>
      <c r="C4241">
        <v>116</v>
      </c>
      <c r="D4241" s="10">
        <v>79.64</v>
      </c>
      <c r="E4241" s="10">
        <v>40.770000000000003</v>
      </c>
      <c r="F4241" t="s">
        <v>108</v>
      </c>
      <c r="G4241" t="s">
        <v>109</v>
      </c>
    </row>
    <row r="4242" spans="1:7">
      <c r="A4242" t="s">
        <v>8</v>
      </c>
      <c r="B4242" s="1">
        <v>45135</v>
      </c>
      <c r="C4242">
        <v>249</v>
      </c>
      <c r="D4242" s="10">
        <v>73.55</v>
      </c>
      <c r="E4242" s="10">
        <v>45.57</v>
      </c>
      <c r="F4242" t="s">
        <v>108</v>
      </c>
      <c r="G4242" t="s">
        <v>110</v>
      </c>
    </row>
    <row r="4243" spans="1:7">
      <c r="A4243" t="s">
        <v>79</v>
      </c>
      <c r="B4243" s="1">
        <v>45486</v>
      </c>
      <c r="C4243">
        <v>125</v>
      </c>
      <c r="D4243" s="10">
        <v>37.17</v>
      </c>
      <c r="E4243" s="10">
        <v>68.41</v>
      </c>
      <c r="F4243" t="s">
        <v>108</v>
      </c>
      <c r="G4243" t="s">
        <v>109</v>
      </c>
    </row>
    <row r="4244" spans="1:7">
      <c r="A4244" t="s">
        <v>22</v>
      </c>
      <c r="B4244" s="1">
        <v>44972</v>
      </c>
      <c r="C4244">
        <v>215</v>
      </c>
      <c r="D4244" s="10">
        <v>58.29</v>
      </c>
      <c r="E4244" s="10">
        <v>81.75</v>
      </c>
      <c r="F4244" t="s">
        <v>108</v>
      </c>
      <c r="G4244" t="s">
        <v>110</v>
      </c>
    </row>
    <row r="4245" spans="1:7">
      <c r="A4245" t="s">
        <v>44</v>
      </c>
      <c r="B4245" s="1">
        <v>45299</v>
      </c>
      <c r="C4245">
        <v>176</v>
      </c>
      <c r="D4245" s="10">
        <v>74.33</v>
      </c>
      <c r="E4245" s="10">
        <v>75.290000000000006</v>
      </c>
      <c r="F4245" t="s">
        <v>108</v>
      </c>
      <c r="G4245" t="s">
        <v>110</v>
      </c>
    </row>
    <row r="4246" spans="1:7">
      <c r="A4246" t="s">
        <v>71</v>
      </c>
      <c r="B4246" s="1">
        <v>45319</v>
      </c>
      <c r="C4246">
        <v>22</v>
      </c>
      <c r="D4246" s="10">
        <v>22.72</v>
      </c>
      <c r="E4246" s="10">
        <v>55.08</v>
      </c>
      <c r="F4246" t="s">
        <v>108</v>
      </c>
      <c r="G4246" t="s">
        <v>110</v>
      </c>
    </row>
    <row r="4247" spans="1:7">
      <c r="A4247" t="s">
        <v>16</v>
      </c>
      <c r="B4247" s="1">
        <v>45614</v>
      </c>
      <c r="C4247">
        <v>5</v>
      </c>
      <c r="D4247" s="10">
        <v>61.57</v>
      </c>
      <c r="E4247" s="10">
        <v>93.77</v>
      </c>
      <c r="F4247" t="s">
        <v>107</v>
      </c>
      <c r="G4247" t="s">
        <v>109</v>
      </c>
    </row>
    <row r="4248" spans="1:7">
      <c r="A4248" t="s">
        <v>81</v>
      </c>
      <c r="B4248" s="1">
        <v>45433</v>
      </c>
      <c r="C4248">
        <v>5</v>
      </c>
      <c r="D4248" s="10">
        <v>64.84</v>
      </c>
      <c r="E4248" s="10">
        <v>94.33</v>
      </c>
      <c r="F4248" t="s">
        <v>108</v>
      </c>
      <c r="G4248" t="s">
        <v>110</v>
      </c>
    </row>
    <row r="4249" spans="1:7">
      <c r="A4249" t="s">
        <v>96</v>
      </c>
      <c r="B4249" s="1">
        <v>45632</v>
      </c>
      <c r="C4249">
        <v>144</v>
      </c>
      <c r="D4249" s="10">
        <v>73.75</v>
      </c>
      <c r="E4249" s="10">
        <v>102.65</v>
      </c>
      <c r="F4249" t="s">
        <v>107</v>
      </c>
      <c r="G4249" t="s">
        <v>110</v>
      </c>
    </row>
    <row r="4250" spans="1:7">
      <c r="A4250" t="s">
        <v>94</v>
      </c>
      <c r="B4250" s="1">
        <v>45140</v>
      </c>
      <c r="C4250">
        <v>9</v>
      </c>
      <c r="D4250" s="10">
        <v>51.34</v>
      </c>
      <c r="E4250" s="10">
        <v>85.22</v>
      </c>
      <c r="F4250" t="s">
        <v>107</v>
      </c>
      <c r="G4250" t="s">
        <v>109</v>
      </c>
    </row>
    <row r="4251" spans="1:7">
      <c r="A4251" t="s">
        <v>22</v>
      </c>
      <c r="B4251" s="1">
        <v>45126</v>
      </c>
      <c r="C4251">
        <v>48</v>
      </c>
      <c r="D4251" s="10">
        <v>83.32</v>
      </c>
      <c r="E4251" s="10">
        <v>32.22</v>
      </c>
      <c r="F4251" t="s">
        <v>108</v>
      </c>
      <c r="G4251" t="s">
        <v>109</v>
      </c>
    </row>
    <row r="4252" spans="1:7">
      <c r="A4252" t="s">
        <v>73</v>
      </c>
      <c r="B4252" s="1">
        <v>45284</v>
      </c>
      <c r="C4252">
        <v>176</v>
      </c>
      <c r="D4252" s="10">
        <v>40.520000000000003</v>
      </c>
      <c r="E4252" s="10">
        <v>27.18</v>
      </c>
      <c r="F4252" t="s">
        <v>107</v>
      </c>
      <c r="G4252" t="s">
        <v>110</v>
      </c>
    </row>
    <row r="4253" spans="1:7">
      <c r="A4253" t="s">
        <v>38</v>
      </c>
      <c r="B4253" s="1">
        <v>45638</v>
      </c>
      <c r="C4253">
        <v>39</v>
      </c>
      <c r="D4253" s="10">
        <v>99.26</v>
      </c>
      <c r="E4253" s="10">
        <v>47.88</v>
      </c>
      <c r="F4253" t="s">
        <v>107</v>
      </c>
      <c r="G4253" t="s">
        <v>110</v>
      </c>
    </row>
    <row r="4254" spans="1:7">
      <c r="A4254" t="s">
        <v>58</v>
      </c>
      <c r="B4254" s="1">
        <v>45205</v>
      </c>
      <c r="C4254">
        <v>185</v>
      </c>
      <c r="D4254" s="10">
        <v>55.17</v>
      </c>
      <c r="E4254" s="10">
        <v>97.51</v>
      </c>
      <c r="F4254" t="s">
        <v>108</v>
      </c>
      <c r="G4254" t="s">
        <v>109</v>
      </c>
    </row>
    <row r="4255" spans="1:7">
      <c r="A4255" t="s">
        <v>106</v>
      </c>
      <c r="B4255" s="1">
        <v>45405</v>
      </c>
      <c r="C4255">
        <v>94</v>
      </c>
      <c r="D4255" s="10">
        <v>74.819999999999993</v>
      </c>
      <c r="E4255" s="10">
        <v>63.7</v>
      </c>
      <c r="F4255" t="s">
        <v>107</v>
      </c>
      <c r="G4255" t="s">
        <v>110</v>
      </c>
    </row>
    <row r="4256" spans="1:7">
      <c r="A4256" t="s">
        <v>77</v>
      </c>
      <c r="B4256" s="1">
        <v>45170</v>
      </c>
      <c r="C4256">
        <v>290</v>
      </c>
      <c r="D4256" s="10">
        <v>41.44</v>
      </c>
      <c r="E4256" s="10">
        <v>24.51</v>
      </c>
      <c r="F4256" t="s">
        <v>108</v>
      </c>
      <c r="G4256" t="s">
        <v>110</v>
      </c>
    </row>
    <row r="4257" spans="1:7">
      <c r="A4257" t="s">
        <v>22</v>
      </c>
      <c r="B4257" s="1">
        <v>45497</v>
      </c>
      <c r="C4257">
        <v>124</v>
      </c>
      <c r="D4257" s="10">
        <v>20.63</v>
      </c>
      <c r="E4257" s="10">
        <v>53.61</v>
      </c>
      <c r="F4257" t="s">
        <v>108</v>
      </c>
      <c r="G4257" t="s">
        <v>109</v>
      </c>
    </row>
    <row r="4258" spans="1:7">
      <c r="A4258" t="s">
        <v>65</v>
      </c>
      <c r="B4258" s="1">
        <v>45552</v>
      </c>
      <c r="C4258">
        <v>293</v>
      </c>
      <c r="D4258" s="10">
        <v>95.01</v>
      </c>
      <c r="E4258" s="10">
        <v>80.989999999999995</v>
      </c>
      <c r="F4258" t="s">
        <v>108</v>
      </c>
      <c r="G4258" t="s">
        <v>109</v>
      </c>
    </row>
    <row r="4259" spans="1:7">
      <c r="A4259" t="s">
        <v>53</v>
      </c>
      <c r="B4259" s="1">
        <v>45567</v>
      </c>
      <c r="C4259">
        <v>21</v>
      </c>
      <c r="D4259" s="10">
        <v>31.16</v>
      </c>
      <c r="E4259" s="10">
        <v>79.959999999999994</v>
      </c>
      <c r="F4259" t="s">
        <v>107</v>
      </c>
      <c r="G4259" t="s">
        <v>110</v>
      </c>
    </row>
    <row r="4260" spans="1:7">
      <c r="A4260" t="s">
        <v>33</v>
      </c>
      <c r="B4260" s="1">
        <v>45405</v>
      </c>
      <c r="C4260">
        <v>57</v>
      </c>
      <c r="D4260" s="10">
        <v>40.369999999999997</v>
      </c>
      <c r="E4260" s="10">
        <v>38.229999999999997</v>
      </c>
      <c r="F4260" t="s">
        <v>108</v>
      </c>
      <c r="G4260" t="s">
        <v>109</v>
      </c>
    </row>
    <row r="4261" spans="1:7">
      <c r="A4261" t="s">
        <v>7</v>
      </c>
      <c r="B4261" s="1">
        <v>45088</v>
      </c>
      <c r="C4261">
        <v>27</v>
      </c>
      <c r="D4261" s="10">
        <v>86.92</v>
      </c>
      <c r="E4261" s="10">
        <v>89.82</v>
      </c>
      <c r="F4261" t="s">
        <v>108</v>
      </c>
      <c r="G4261" t="s">
        <v>110</v>
      </c>
    </row>
    <row r="4262" spans="1:7">
      <c r="A4262" t="s">
        <v>42</v>
      </c>
      <c r="B4262" s="1">
        <v>45429</v>
      </c>
      <c r="C4262">
        <v>30</v>
      </c>
      <c r="D4262" s="10">
        <v>45.24</v>
      </c>
      <c r="E4262" s="10">
        <v>91.79</v>
      </c>
      <c r="F4262" t="s">
        <v>108</v>
      </c>
      <c r="G4262" t="s">
        <v>110</v>
      </c>
    </row>
    <row r="4263" spans="1:7">
      <c r="A4263" t="s">
        <v>87</v>
      </c>
      <c r="B4263" s="1">
        <v>45678</v>
      </c>
      <c r="C4263">
        <v>296</v>
      </c>
      <c r="D4263" s="10">
        <v>83.45</v>
      </c>
      <c r="E4263" s="10">
        <v>106.78</v>
      </c>
      <c r="F4263" t="s">
        <v>108</v>
      </c>
      <c r="G4263" t="s">
        <v>110</v>
      </c>
    </row>
    <row r="4264" spans="1:7">
      <c r="A4264" t="s">
        <v>53</v>
      </c>
      <c r="B4264" s="1">
        <v>45184</v>
      </c>
      <c r="C4264">
        <v>143</v>
      </c>
      <c r="D4264" s="10">
        <v>89.09</v>
      </c>
      <c r="E4264" s="10">
        <v>80.37</v>
      </c>
      <c r="F4264" t="s">
        <v>108</v>
      </c>
      <c r="G4264" t="s">
        <v>109</v>
      </c>
    </row>
    <row r="4265" spans="1:7">
      <c r="A4265" t="s">
        <v>61</v>
      </c>
      <c r="B4265" s="1">
        <v>45448</v>
      </c>
      <c r="C4265">
        <v>205</v>
      </c>
      <c r="D4265" s="10">
        <v>81.13</v>
      </c>
      <c r="E4265" s="10">
        <v>55.5</v>
      </c>
      <c r="F4265" t="s">
        <v>108</v>
      </c>
      <c r="G4265" t="s">
        <v>109</v>
      </c>
    </row>
    <row r="4266" spans="1:7">
      <c r="A4266" t="s">
        <v>7</v>
      </c>
      <c r="B4266" s="1">
        <v>45617</v>
      </c>
      <c r="C4266">
        <v>209</v>
      </c>
      <c r="D4266" s="10">
        <v>47.47</v>
      </c>
      <c r="E4266" s="10">
        <v>92.26</v>
      </c>
      <c r="F4266" t="s">
        <v>108</v>
      </c>
      <c r="G4266" t="s">
        <v>109</v>
      </c>
    </row>
    <row r="4267" spans="1:7">
      <c r="A4267" t="s">
        <v>50</v>
      </c>
      <c r="B4267" s="1">
        <v>45322</v>
      </c>
      <c r="C4267">
        <v>65</v>
      </c>
      <c r="D4267" s="10">
        <v>49.73</v>
      </c>
      <c r="E4267" s="10">
        <v>104.88</v>
      </c>
      <c r="F4267" t="s">
        <v>107</v>
      </c>
      <c r="G4267" t="s">
        <v>110</v>
      </c>
    </row>
    <row r="4268" spans="1:7">
      <c r="A4268" t="s">
        <v>106</v>
      </c>
      <c r="B4268" s="1">
        <v>45548</v>
      </c>
      <c r="C4268">
        <v>34</v>
      </c>
      <c r="D4268" s="10">
        <v>37.99</v>
      </c>
      <c r="E4268" s="10">
        <v>56.69</v>
      </c>
      <c r="F4268" t="s">
        <v>107</v>
      </c>
      <c r="G4268" t="s">
        <v>110</v>
      </c>
    </row>
    <row r="4269" spans="1:7">
      <c r="A4269" t="s">
        <v>79</v>
      </c>
      <c r="B4269" s="1">
        <v>45184</v>
      </c>
      <c r="C4269">
        <v>137</v>
      </c>
      <c r="D4269" s="10">
        <v>97.07</v>
      </c>
      <c r="E4269" s="10">
        <v>86.92</v>
      </c>
      <c r="F4269" t="s">
        <v>107</v>
      </c>
      <c r="G4269" t="s">
        <v>109</v>
      </c>
    </row>
    <row r="4270" spans="1:7">
      <c r="A4270" t="s">
        <v>8</v>
      </c>
      <c r="B4270" s="1">
        <v>45181</v>
      </c>
      <c r="C4270">
        <v>44</v>
      </c>
      <c r="D4270" s="10">
        <v>40.99</v>
      </c>
      <c r="E4270" s="10">
        <v>92.91</v>
      </c>
      <c r="F4270" t="s">
        <v>108</v>
      </c>
      <c r="G4270" t="s">
        <v>109</v>
      </c>
    </row>
    <row r="4271" spans="1:7">
      <c r="A4271" t="s">
        <v>100</v>
      </c>
      <c r="B4271" s="1">
        <v>45527</v>
      </c>
      <c r="C4271">
        <v>265</v>
      </c>
      <c r="D4271" s="10">
        <v>70.709999999999994</v>
      </c>
      <c r="E4271" s="10">
        <v>81.5</v>
      </c>
      <c r="F4271" t="s">
        <v>107</v>
      </c>
      <c r="G4271" t="s">
        <v>109</v>
      </c>
    </row>
    <row r="4272" spans="1:7">
      <c r="A4272" t="s">
        <v>66</v>
      </c>
      <c r="B4272" s="1">
        <v>45364</v>
      </c>
      <c r="C4272">
        <v>275</v>
      </c>
      <c r="D4272" s="10">
        <v>68.709999999999994</v>
      </c>
      <c r="E4272" s="10">
        <v>52.32</v>
      </c>
      <c r="F4272" t="s">
        <v>108</v>
      </c>
      <c r="G4272" t="s">
        <v>110</v>
      </c>
    </row>
    <row r="4273" spans="1:7">
      <c r="A4273" t="s">
        <v>97</v>
      </c>
      <c r="B4273" s="1">
        <v>45438</v>
      </c>
      <c r="C4273">
        <v>150</v>
      </c>
      <c r="D4273" s="10">
        <v>57.89</v>
      </c>
      <c r="E4273" s="10">
        <v>85.03</v>
      </c>
      <c r="F4273" t="s">
        <v>108</v>
      </c>
      <c r="G4273" t="s">
        <v>109</v>
      </c>
    </row>
    <row r="4274" spans="1:7">
      <c r="A4274" t="s">
        <v>63</v>
      </c>
      <c r="B4274" s="1">
        <v>45689</v>
      </c>
      <c r="C4274">
        <v>244</v>
      </c>
      <c r="D4274" s="10">
        <v>30.21</v>
      </c>
      <c r="E4274" s="10">
        <v>96.37</v>
      </c>
      <c r="F4274" t="s">
        <v>108</v>
      </c>
      <c r="G4274" t="s">
        <v>109</v>
      </c>
    </row>
    <row r="4275" spans="1:7">
      <c r="A4275" t="s">
        <v>66</v>
      </c>
      <c r="B4275" s="1">
        <v>45413</v>
      </c>
      <c r="C4275">
        <v>269</v>
      </c>
      <c r="D4275" s="10">
        <v>49.44</v>
      </c>
      <c r="E4275" s="10">
        <v>99.14</v>
      </c>
      <c r="F4275" t="s">
        <v>108</v>
      </c>
      <c r="G4275" t="s">
        <v>109</v>
      </c>
    </row>
    <row r="4276" spans="1:7">
      <c r="A4276" t="s">
        <v>105</v>
      </c>
      <c r="B4276" s="1">
        <v>45352</v>
      </c>
      <c r="C4276">
        <v>247</v>
      </c>
      <c r="D4276" s="10">
        <v>17.89</v>
      </c>
      <c r="E4276" s="10">
        <v>29.45</v>
      </c>
      <c r="F4276" t="s">
        <v>108</v>
      </c>
      <c r="G4276" t="s">
        <v>109</v>
      </c>
    </row>
    <row r="4277" spans="1:7">
      <c r="A4277" t="s">
        <v>20</v>
      </c>
      <c r="B4277" s="1">
        <v>45005</v>
      </c>
      <c r="C4277">
        <v>82</v>
      </c>
      <c r="D4277" s="10">
        <v>87.58</v>
      </c>
      <c r="E4277" s="10">
        <v>79.92</v>
      </c>
      <c r="F4277" t="s">
        <v>107</v>
      </c>
      <c r="G4277" t="s">
        <v>109</v>
      </c>
    </row>
    <row r="4278" spans="1:7">
      <c r="A4278" t="s">
        <v>80</v>
      </c>
      <c r="B4278" s="1">
        <v>45510</v>
      </c>
      <c r="C4278">
        <v>20</v>
      </c>
      <c r="D4278" s="10">
        <v>85.75</v>
      </c>
      <c r="E4278" s="10">
        <v>49.69</v>
      </c>
      <c r="F4278" t="s">
        <v>108</v>
      </c>
      <c r="G4278" t="s">
        <v>110</v>
      </c>
    </row>
    <row r="4279" spans="1:7">
      <c r="A4279" t="s">
        <v>15</v>
      </c>
      <c r="B4279" s="1">
        <v>45354</v>
      </c>
      <c r="C4279">
        <v>142</v>
      </c>
      <c r="D4279" s="10">
        <v>17.36</v>
      </c>
      <c r="E4279" s="10">
        <v>50.59</v>
      </c>
      <c r="F4279" t="s">
        <v>107</v>
      </c>
      <c r="G4279" t="s">
        <v>110</v>
      </c>
    </row>
    <row r="4280" spans="1:7">
      <c r="A4280" t="s">
        <v>104</v>
      </c>
      <c r="B4280" s="1">
        <v>45250</v>
      </c>
      <c r="C4280">
        <v>17</v>
      </c>
      <c r="D4280" s="10">
        <v>74.37</v>
      </c>
      <c r="E4280" s="10">
        <v>101.37</v>
      </c>
      <c r="F4280" t="s">
        <v>108</v>
      </c>
      <c r="G4280" t="s">
        <v>110</v>
      </c>
    </row>
    <row r="4281" spans="1:7">
      <c r="A4281" t="s">
        <v>82</v>
      </c>
      <c r="B4281" s="1">
        <v>45638</v>
      </c>
      <c r="C4281">
        <v>139</v>
      </c>
      <c r="D4281" s="10">
        <v>79.459999999999994</v>
      </c>
      <c r="E4281" s="10">
        <v>90.8</v>
      </c>
      <c r="F4281" t="s">
        <v>108</v>
      </c>
      <c r="G4281" t="s">
        <v>109</v>
      </c>
    </row>
    <row r="4282" spans="1:7">
      <c r="A4282" t="s">
        <v>91</v>
      </c>
      <c r="B4282" s="1">
        <v>45246</v>
      </c>
      <c r="C4282">
        <v>46</v>
      </c>
      <c r="D4282" s="10">
        <v>52.21</v>
      </c>
      <c r="E4282" s="10">
        <v>75.61</v>
      </c>
      <c r="F4282" t="s">
        <v>108</v>
      </c>
      <c r="G4282" t="s">
        <v>110</v>
      </c>
    </row>
    <row r="4283" spans="1:7">
      <c r="A4283" t="s">
        <v>39</v>
      </c>
      <c r="B4283" s="1">
        <v>45501</v>
      </c>
      <c r="C4283">
        <v>280</v>
      </c>
      <c r="D4283" s="10">
        <v>82.96</v>
      </c>
      <c r="E4283" s="10">
        <v>31.73</v>
      </c>
      <c r="F4283" t="s">
        <v>107</v>
      </c>
      <c r="G4283" t="s">
        <v>110</v>
      </c>
    </row>
    <row r="4284" spans="1:7">
      <c r="A4284" t="s">
        <v>27</v>
      </c>
      <c r="B4284" s="1">
        <v>45283</v>
      </c>
      <c r="C4284">
        <v>80</v>
      </c>
      <c r="D4284" s="10">
        <v>85.39</v>
      </c>
      <c r="E4284" s="10">
        <v>85.59</v>
      </c>
      <c r="F4284" t="s">
        <v>107</v>
      </c>
      <c r="G4284" t="s">
        <v>110</v>
      </c>
    </row>
    <row r="4285" spans="1:7">
      <c r="A4285" t="s">
        <v>42</v>
      </c>
      <c r="B4285" s="1">
        <v>45233</v>
      </c>
      <c r="C4285">
        <v>237</v>
      </c>
      <c r="D4285" s="10">
        <v>85.72</v>
      </c>
      <c r="E4285" s="10">
        <v>57.29</v>
      </c>
      <c r="F4285" t="s">
        <v>108</v>
      </c>
      <c r="G4285" t="s">
        <v>109</v>
      </c>
    </row>
    <row r="4286" spans="1:7">
      <c r="A4286" t="s">
        <v>102</v>
      </c>
      <c r="B4286" s="1">
        <v>45382</v>
      </c>
      <c r="C4286">
        <v>261</v>
      </c>
      <c r="D4286" s="10">
        <v>93.85</v>
      </c>
      <c r="E4286" s="10">
        <v>50.18</v>
      </c>
      <c r="F4286" t="s">
        <v>108</v>
      </c>
      <c r="G4286" t="s">
        <v>109</v>
      </c>
    </row>
    <row r="4287" spans="1:7">
      <c r="A4287" t="s">
        <v>56</v>
      </c>
      <c r="B4287" s="1">
        <v>45477</v>
      </c>
      <c r="C4287">
        <v>261</v>
      </c>
      <c r="D4287" s="10">
        <v>40.31</v>
      </c>
      <c r="E4287" s="10">
        <v>91.53</v>
      </c>
      <c r="F4287" t="s">
        <v>107</v>
      </c>
      <c r="G4287" t="s">
        <v>110</v>
      </c>
    </row>
    <row r="4288" spans="1:7">
      <c r="A4288" t="s">
        <v>67</v>
      </c>
      <c r="B4288" s="1">
        <v>45124</v>
      </c>
      <c r="C4288">
        <v>103</v>
      </c>
      <c r="D4288" s="10">
        <v>44.68</v>
      </c>
      <c r="E4288" s="10">
        <v>104.87</v>
      </c>
      <c r="F4288" t="s">
        <v>108</v>
      </c>
      <c r="G4288" t="s">
        <v>110</v>
      </c>
    </row>
    <row r="4289" spans="1:7">
      <c r="A4289" t="s">
        <v>80</v>
      </c>
      <c r="B4289" s="1">
        <v>45535</v>
      </c>
      <c r="C4289">
        <v>66</v>
      </c>
      <c r="D4289" s="10">
        <v>91.95</v>
      </c>
      <c r="E4289" s="10">
        <v>88.29</v>
      </c>
      <c r="F4289" t="s">
        <v>108</v>
      </c>
      <c r="G4289" t="s">
        <v>110</v>
      </c>
    </row>
    <row r="4290" spans="1:7">
      <c r="A4290" t="s">
        <v>27</v>
      </c>
      <c r="B4290" s="1">
        <v>44994</v>
      </c>
      <c r="C4290">
        <v>81</v>
      </c>
      <c r="D4290" s="10">
        <v>18.329999999999998</v>
      </c>
      <c r="E4290" s="10">
        <v>71.510000000000005</v>
      </c>
      <c r="F4290" t="s">
        <v>108</v>
      </c>
      <c r="G4290" t="s">
        <v>110</v>
      </c>
    </row>
    <row r="4291" spans="1:7">
      <c r="A4291" t="s">
        <v>29</v>
      </c>
      <c r="B4291" s="1">
        <v>44998</v>
      </c>
      <c r="C4291">
        <v>62</v>
      </c>
      <c r="D4291" s="10">
        <v>48.22</v>
      </c>
      <c r="E4291" s="10">
        <v>72.75</v>
      </c>
      <c r="F4291" t="s">
        <v>108</v>
      </c>
      <c r="G4291" t="s">
        <v>110</v>
      </c>
    </row>
    <row r="4292" spans="1:7">
      <c r="A4292" t="s">
        <v>60</v>
      </c>
      <c r="B4292" s="1">
        <v>44974</v>
      </c>
      <c r="C4292">
        <v>68</v>
      </c>
      <c r="D4292" s="10">
        <v>11.44</v>
      </c>
      <c r="E4292" s="10">
        <v>29.15</v>
      </c>
      <c r="F4292" t="s">
        <v>107</v>
      </c>
      <c r="G4292" t="s">
        <v>109</v>
      </c>
    </row>
    <row r="4293" spans="1:7">
      <c r="A4293" t="s">
        <v>28</v>
      </c>
      <c r="B4293" s="1">
        <v>45625</v>
      </c>
      <c r="C4293">
        <v>197</v>
      </c>
      <c r="D4293" s="10">
        <v>25.16</v>
      </c>
      <c r="E4293" s="10">
        <v>55.8</v>
      </c>
      <c r="F4293" t="s">
        <v>107</v>
      </c>
      <c r="G4293" t="s">
        <v>109</v>
      </c>
    </row>
    <row r="4294" spans="1:7">
      <c r="A4294" t="s">
        <v>88</v>
      </c>
      <c r="B4294" s="1">
        <v>45693</v>
      </c>
      <c r="C4294">
        <v>9</v>
      </c>
      <c r="D4294" s="10">
        <v>46.15</v>
      </c>
      <c r="E4294" s="10">
        <v>99.19</v>
      </c>
      <c r="F4294" t="s">
        <v>108</v>
      </c>
      <c r="G4294" t="s">
        <v>110</v>
      </c>
    </row>
    <row r="4295" spans="1:7">
      <c r="A4295" t="s">
        <v>71</v>
      </c>
      <c r="B4295" s="1">
        <v>45182</v>
      </c>
      <c r="C4295">
        <v>31</v>
      </c>
      <c r="D4295" s="10">
        <v>38.99</v>
      </c>
      <c r="E4295" s="10">
        <v>28.97</v>
      </c>
      <c r="F4295" t="s">
        <v>107</v>
      </c>
      <c r="G4295" t="s">
        <v>109</v>
      </c>
    </row>
    <row r="4296" spans="1:7">
      <c r="A4296" t="s">
        <v>35</v>
      </c>
      <c r="B4296" s="1">
        <v>45153</v>
      </c>
      <c r="C4296">
        <v>138</v>
      </c>
      <c r="D4296" s="10">
        <v>61.69</v>
      </c>
      <c r="E4296" s="10">
        <v>28.72</v>
      </c>
      <c r="F4296" t="s">
        <v>107</v>
      </c>
      <c r="G4296" t="s">
        <v>109</v>
      </c>
    </row>
    <row r="4297" spans="1:7">
      <c r="A4297" t="s">
        <v>15</v>
      </c>
      <c r="B4297" s="1">
        <v>45146</v>
      </c>
      <c r="C4297">
        <v>282</v>
      </c>
      <c r="D4297" s="10">
        <v>49.48</v>
      </c>
      <c r="E4297" s="10">
        <v>47.84</v>
      </c>
      <c r="F4297" t="s">
        <v>108</v>
      </c>
      <c r="G4297" t="s">
        <v>110</v>
      </c>
    </row>
    <row r="4298" spans="1:7">
      <c r="A4298" t="s">
        <v>37</v>
      </c>
      <c r="B4298" s="1">
        <v>45377</v>
      </c>
      <c r="C4298">
        <v>105</v>
      </c>
      <c r="D4298" s="10">
        <v>60.1</v>
      </c>
      <c r="E4298" s="10">
        <v>40</v>
      </c>
      <c r="F4298" t="s">
        <v>107</v>
      </c>
      <c r="G4298" t="s">
        <v>110</v>
      </c>
    </row>
    <row r="4299" spans="1:7">
      <c r="A4299" t="s">
        <v>69</v>
      </c>
      <c r="B4299" s="1">
        <v>45674</v>
      </c>
      <c r="C4299">
        <v>220</v>
      </c>
      <c r="D4299" s="10">
        <v>57.31</v>
      </c>
      <c r="E4299" s="10">
        <v>43.73</v>
      </c>
      <c r="F4299" t="s">
        <v>108</v>
      </c>
      <c r="G4299" t="s">
        <v>109</v>
      </c>
    </row>
    <row r="4300" spans="1:7">
      <c r="A4300" t="s">
        <v>45</v>
      </c>
      <c r="B4300" s="1">
        <v>45000</v>
      </c>
      <c r="C4300">
        <v>106</v>
      </c>
      <c r="D4300" s="10">
        <v>78.31</v>
      </c>
      <c r="E4300" s="10">
        <v>46.59</v>
      </c>
      <c r="F4300" t="s">
        <v>108</v>
      </c>
      <c r="G4300" t="s">
        <v>109</v>
      </c>
    </row>
    <row r="4301" spans="1:7">
      <c r="A4301" t="s">
        <v>23</v>
      </c>
      <c r="B4301" s="1">
        <v>45313</v>
      </c>
      <c r="C4301">
        <v>290</v>
      </c>
      <c r="D4301" s="10">
        <v>64.88</v>
      </c>
      <c r="E4301" s="10">
        <v>31.04</v>
      </c>
      <c r="F4301" t="s">
        <v>108</v>
      </c>
      <c r="G4301" t="s">
        <v>109</v>
      </c>
    </row>
    <row r="4302" spans="1:7">
      <c r="A4302" t="s">
        <v>36</v>
      </c>
      <c r="B4302" s="1">
        <v>45691</v>
      </c>
      <c r="C4302">
        <v>11</v>
      </c>
      <c r="D4302" s="10">
        <v>27.08</v>
      </c>
      <c r="E4302" s="10">
        <v>51.39</v>
      </c>
      <c r="F4302" t="s">
        <v>108</v>
      </c>
      <c r="G4302" t="s">
        <v>110</v>
      </c>
    </row>
    <row r="4303" spans="1:7">
      <c r="A4303" t="s">
        <v>25</v>
      </c>
      <c r="B4303" s="1">
        <v>45110</v>
      </c>
      <c r="C4303">
        <v>24</v>
      </c>
      <c r="D4303" s="10">
        <v>74.97</v>
      </c>
      <c r="E4303" s="10">
        <v>31.8</v>
      </c>
      <c r="F4303" t="s">
        <v>107</v>
      </c>
      <c r="G4303" t="s">
        <v>110</v>
      </c>
    </row>
    <row r="4304" spans="1:7">
      <c r="A4304" t="s">
        <v>16</v>
      </c>
      <c r="B4304" s="1">
        <v>45060</v>
      </c>
      <c r="C4304">
        <v>268</v>
      </c>
      <c r="D4304" s="10">
        <v>13.61</v>
      </c>
      <c r="E4304" s="10">
        <v>101.37</v>
      </c>
      <c r="F4304" t="s">
        <v>108</v>
      </c>
      <c r="G4304" t="s">
        <v>109</v>
      </c>
    </row>
    <row r="4305" spans="1:7">
      <c r="A4305" t="s">
        <v>78</v>
      </c>
      <c r="B4305" s="1">
        <v>45337</v>
      </c>
      <c r="C4305">
        <v>157</v>
      </c>
      <c r="D4305" s="10">
        <v>47.34</v>
      </c>
      <c r="E4305" s="10">
        <v>93.48</v>
      </c>
      <c r="F4305" t="s">
        <v>107</v>
      </c>
      <c r="G4305" t="s">
        <v>110</v>
      </c>
    </row>
    <row r="4306" spans="1:7">
      <c r="A4306" t="s">
        <v>50</v>
      </c>
      <c r="B4306" s="1">
        <v>45345</v>
      </c>
      <c r="C4306">
        <v>172</v>
      </c>
      <c r="D4306" s="10">
        <v>67.430000000000007</v>
      </c>
      <c r="E4306" s="10">
        <v>81.97</v>
      </c>
      <c r="F4306" t="s">
        <v>107</v>
      </c>
      <c r="G4306" t="s">
        <v>109</v>
      </c>
    </row>
    <row r="4307" spans="1:7">
      <c r="A4307" t="s">
        <v>17</v>
      </c>
      <c r="B4307" s="1">
        <v>45469</v>
      </c>
      <c r="C4307">
        <v>166</v>
      </c>
      <c r="D4307" s="10">
        <v>47.94</v>
      </c>
      <c r="E4307" s="10">
        <v>96.32</v>
      </c>
      <c r="F4307" t="s">
        <v>108</v>
      </c>
      <c r="G4307" t="s">
        <v>109</v>
      </c>
    </row>
    <row r="4308" spans="1:7">
      <c r="A4308" t="s">
        <v>55</v>
      </c>
      <c r="B4308" s="1">
        <v>45001</v>
      </c>
      <c r="C4308">
        <v>68</v>
      </c>
      <c r="D4308" s="10">
        <v>25.36</v>
      </c>
      <c r="E4308" s="10">
        <v>87.5</v>
      </c>
      <c r="F4308" t="s">
        <v>107</v>
      </c>
      <c r="G4308" t="s">
        <v>110</v>
      </c>
    </row>
    <row r="4309" spans="1:7">
      <c r="A4309" t="s">
        <v>57</v>
      </c>
      <c r="B4309" s="1">
        <v>45054</v>
      </c>
      <c r="C4309">
        <v>185</v>
      </c>
      <c r="D4309" s="10">
        <v>25.46</v>
      </c>
      <c r="E4309" s="10">
        <v>54.27</v>
      </c>
      <c r="F4309" t="s">
        <v>108</v>
      </c>
      <c r="G4309" t="s">
        <v>110</v>
      </c>
    </row>
    <row r="4310" spans="1:7">
      <c r="A4310" t="s">
        <v>14</v>
      </c>
      <c r="B4310" s="1">
        <v>45308</v>
      </c>
      <c r="C4310">
        <v>275</v>
      </c>
      <c r="D4310" s="10">
        <v>22.6</v>
      </c>
      <c r="E4310" s="10">
        <v>29.99</v>
      </c>
      <c r="F4310" t="s">
        <v>108</v>
      </c>
      <c r="G4310" t="s">
        <v>110</v>
      </c>
    </row>
    <row r="4311" spans="1:7">
      <c r="A4311" t="s">
        <v>94</v>
      </c>
      <c r="B4311" s="1">
        <v>45036</v>
      </c>
      <c r="C4311">
        <v>181</v>
      </c>
      <c r="D4311" s="10">
        <v>77.7</v>
      </c>
      <c r="E4311" s="10">
        <v>73.739999999999995</v>
      </c>
      <c r="F4311" t="s">
        <v>108</v>
      </c>
      <c r="G4311" t="s">
        <v>109</v>
      </c>
    </row>
    <row r="4312" spans="1:7">
      <c r="A4312" t="s">
        <v>86</v>
      </c>
      <c r="B4312" s="1">
        <v>45064</v>
      </c>
      <c r="C4312">
        <v>69</v>
      </c>
      <c r="D4312" s="10">
        <v>75.069999999999993</v>
      </c>
      <c r="E4312" s="10">
        <v>24.43</v>
      </c>
      <c r="F4312" t="s">
        <v>108</v>
      </c>
      <c r="G4312" t="s">
        <v>110</v>
      </c>
    </row>
    <row r="4313" spans="1:7">
      <c r="A4313" t="s">
        <v>36</v>
      </c>
      <c r="B4313" s="1">
        <v>45389</v>
      </c>
      <c r="C4313">
        <v>220</v>
      </c>
      <c r="D4313" s="10">
        <v>77.680000000000007</v>
      </c>
      <c r="E4313" s="10">
        <v>80.92</v>
      </c>
      <c r="F4313" t="s">
        <v>108</v>
      </c>
      <c r="G4313" t="s">
        <v>110</v>
      </c>
    </row>
    <row r="4314" spans="1:7">
      <c r="A4314" t="s">
        <v>42</v>
      </c>
      <c r="B4314" s="1">
        <v>45551</v>
      </c>
      <c r="C4314">
        <v>225</v>
      </c>
      <c r="D4314" s="10">
        <v>12.48</v>
      </c>
      <c r="E4314" s="10">
        <v>77.099999999999994</v>
      </c>
      <c r="F4314" t="s">
        <v>108</v>
      </c>
      <c r="G4314" t="s">
        <v>109</v>
      </c>
    </row>
    <row r="4315" spans="1:7">
      <c r="A4315" t="s">
        <v>54</v>
      </c>
      <c r="B4315" s="1">
        <v>45083</v>
      </c>
      <c r="C4315">
        <v>124</v>
      </c>
      <c r="D4315" s="10">
        <v>95.48</v>
      </c>
      <c r="E4315" s="10">
        <v>30.15</v>
      </c>
      <c r="F4315" t="s">
        <v>108</v>
      </c>
      <c r="G4315" t="s">
        <v>110</v>
      </c>
    </row>
    <row r="4316" spans="1:7">
      <c r="A4316" t="s">
        <v>96</v>
      </c>
      <c r="B4316" s="1">
        <v>45157</v>
      </c>
      <c r="C4316">
        <v>195</v>
      </c>
      <c r="D4316" s="10">
        <v>67.239999999999995</v>
      </c>
      <c r="E4316" s="10">
        <v>70.23</v>
      </c>
      <c r="F4316" t="s">
        <v>108</v>
      </c>
      <c r="G4316" t="s">
        <v>109</v>
      </c>
    </row>
    <row r="4317" spans="1:7">
      <c r="A4317" t="s">
        <v>105</v>
      </c>
      <c r="B4317" s="1">
        <v>45445</v>
      </c>
      <c r="C4317">
        <v>217</v>
      </c>
      <c r="D4317" s="10">
        <v>59.19</v>
      </c>
      <c r="E4317" s="10">
        <v>38.19</v>
      </c>
      <c r="F4317" t="s">
        <v>108</v>
      </c>
      <c r="G4317" t="s">
        <v>110</v>
      </c>
    </row>
    <row r="4318" spans="1:7">
      <c r="A4318" t="s">
        <v>36</v>
      </c>
      <c r="B4318" s="1">
        <v>45594</v>
      </c>
      <c r="C4318">
        <v>185</v>
      </c>
      <c r="D4318" s="10">
        <v>13.22</v>
      </c>
      <c r="E4318" s="10">
        <v>87.07</v>
      </c>
      <c r="F4318" t="s">
        <v>108</v>
      </c>
      <c r="G4318" t="s">
        <v>109</v>
      </c>
    </row>
    <row r="4319" spans="1:7">
      <c r="A4319" t="s">
        <v>34</v>
      </c>
      <c r="B4319" s="1">
        <v>45039</v>
      </c>
      <c r="C4319">
        <v>220</v>
      </c>
      <c r="D4319" s="10">
        <v>95.83</v>
      </c>
      <c r="E4319" s="10">
        <v>103.39</v>
      </c>
      <c r="F4319" t="s">
        <v>107</v>
      </c>
      <c r="G4319" t="s">
        <v>109</v>
      </c>
    </row>
    <row r="4320" spans="1:7">
      <c r="A4320" t="s">
        <v>99</v>
      </c>
      <c r="B4320" s="1">
        <v>45670</v>
      </c>
      <c r="C4320">
        <v>201</v>
      </c>
      <c r="D4320" s="10">
        <v>90</v>
      </c>
      <c r="E4320" s="10">
        <v>75.44</v>
      </c>
      <c r="F4320" t="s">
        <v>107</v>
      </c>
      <c r="G4320" t="s">
        <v>110</v>
      </c>
    </row>
    <row r="4321" spans="1:7">
      <c r="A4321" t="s">
        <v>96</v>
      </c>
      <c r="B4321" s="1">
        <v>45029</v>
      </c>
      <c r="C4321">
        <v>60</v>
      </c>
      <c r="D4321" s="10">
        <v>50.79</v>
      </c>
      <c r="E4321" s="10">
        <v>62.3</v>
      </c>
      <c r="F4321" t="s">
        <v>107</v>
      </c>
      <c r="G4321" t="s">
        <v>109</v>
      </c>
    </row>
    <row r="4322" spans="1:7">
      <c r="A4322" t="s">
        <v>8</v>
      </c>
      <c r="B4322" s="1">
        <v>45028</v>
      </c>
      <c r="C4322">
        <v>54</v>
      </c>
      <c r="D4322" s="10">
        <v>93.44</v>
      </c>
      <c r="E4322" s="10">
        <v>54.46</v>
      </c>
      <c r="F4322" t="s">
        <v>108</v>
      </c>
      <c r="G4322" t="s">
        <v>110</v>
      </c>
    </row>
    <row r="4323" spans="1:7">
      <c r="A4323" t="s">
        <v>71</v>
      </c>
      <c r="B4323" s="1">
        <v>45321</v>
      </c>
      <c r="C4323">
        <v>58</v>
      </c>
      <c r="D4323" s="10">
        <v>84.88</v>
      </c>
      <c r="E4323" s="10">
        <v>58.17</v>
      </c>
      <c r="F4323" t="s">
        <v>108</v>
      </c>
      <c r="G4323" t="s">
        <v>110</v>
      </c>
    </row>
    <row r="4324" spans="1:7">
      <c r="A4324" t="s">
        <v>99</v>
      </c>
      <c r="B4324" s="1">
        <v>45250</v>
      </c>
      <c r="C4324">
        <v>266</v>
      </c>
      <c r="D4324" s="10">
        <v>73.16</v>
      </c>
      <c r="E4324" s="10">
        <v>95.77</v>
      </c>
      <c r="F4324" t="s">
        <v>107</v>
      </c>
      <c r="G4324" t="s">
        <v>110</v>
      </c>
    </row>
    <row r="4325" spans="1:7">
      <c r="A4325" t="s">
        <v>42</v>
      </c>
      <c r="B4325" s="1">
        <v>45354</v>
      </c>
      <c r="C4325">
        <v>283</v>
      </c>
      <c r="D4325" s="10">
        <v>11.8</v>
      </c>
      <c r="E4325" s="10">
        <v>102.72</v>
      </c>
      <c r="F4325" t="s">
        <v>108</v>
      </c>
      <c r="G4325" t="s">
        <v>109</v>
      </c>
    </row>
    <row r="4326" spans="1:7">
      <c r="A4326" t="s">
        <v>99</v>
      </c>
      <c r="B4326" s="1">
        <v>45469</v>
      </c>
      <c r="C4326">
        <v>79</v>
      </c>
      <c r="D4326" s="10">
        <v>51.54</v>
      </c>
      <c r="E4326" s="10">
        <v>88.89</v>
      </c>
      <c r="F4326" t="s">
        <v>108</v>
      </c>
      <c r="G4326" t="s">
        <v>110</v>
      </c>
    </row>
    <row r="4327" spans="1:7">
      <c r="A4327" t="s">
        <v>70</v>
      </c>
      <c r="B4327" s="1">
        <v>45512</v>
      </c>
      <c r="C4327">
        <v>227</v>
      </c>
      <c r="D4327" s="10">
        <v>57.78</v>
      </c>
      <c r="E4327" s="10">
        <v>106.94</v>
      </c>
      <c r="F4327" t="s">
        <v>108</v>
      </c>
      <c r="G4327" t="s">
        <v>110</v>
      </c>
    </row>
    <row r="4328" spans="1:7">
      <c r="A4328" t="s">
        <v>13</v>
      </c>
      <c r="B4328" s="1">
        <v>45318</v>
      </c>
      <c r="C4328">
        <v>88</v>
      </c>
      <c r="D4328" s="10">
        <v>16.39</v>
      </c>
      <c r="E4328" s="10">
        <v>69.83</v>
      </c>
      <c r="F4328" t="s">
        <v>107</v>
      </c>
      <c r="G4328" t="s">
        <v>110</v>
      </c>
    </row>
    <row r="4329" spans="1:7">
      <c r="A4329" t="s">
        <v>15</v>
      </c>
      <c r="B4329" s="1">
        <v>45070</v>
      </c>
      <c r="C4329">
        <v>198</v>
      </c>
      <c r="D4329" s="10">
        <v>44.15</v>
      </c>
      <c r="E4329" s="10">
        <v>82.33</v>
      </c>
      <c r="F4329" t="s">
        <v>108</v>
      </c>
      <c r="G4329" t="s">
        <v>110</v>
      </c>
    </row>
    <row r="4330" spans="1:7">
      <c r="A4330" t="s">
        <v>26</v>
      </c>
      <c r="B4330" s="1">
        <v>45636</v>
      </c>
      <c r="C4330">
        <v>113</v>
      </c>
      <c r="D4330" s="10">
        <v>81.62</v>
      </c>
      <c r="E4330" s="10">
        <v>95.32</v>
      </c>
      <c r="F4330" t="s">
        <v>108</v>
      </c>
      <c r="G4330" t="s">
        <v>109</v>
      </c>
    </row>
    <row r="4331" spans="1:7">
      <c r="A4331" t="s">
        <v>81</v>
      </c>
      <c r="B4331" s="1">
        <v>45339</v>
      </c>
      <c r="C4331">
        <v>195</v>
      </c>
      <c r="D4331" s="10">
        <v>71.64</v>
      </c>
      <c r="E4331" s="10">
        <v>97.26</v>
      </c>
      <c r="F4331" t="s">
        <v>107</v>
      </c>
      <c r="G4331" t="s">
        <v>110</v>
      </c>
    </row>
    <row r="4332" spans="1:7">
      <c r="A4332" t="s">
        <v>73</v>
      </c>
      <c r="B4332" s="1">
        <v>45491</v>
      </c>
      <c r="C4332">
        <v>180</v>
      </c>
      <c r="D4332" s="10">
        <v>69.52</v>
      </c>
      <c r="E4332" s="10">
        <v>40.049999999999997</v>
      </c>
      <c r="F4332" t="s">
        <v>108</v>
      </c>
      <c r="G4332" t="s">
        <v>109</v>
      </c>
    </row>
    <row r="4333" spans="1:7">
      <c r="A4333" t="s">
        <v>47</v>
      </c>
      <c r="B4333" s="1">
        <v>45445</v>
      </c>
      <c r="C4333">
        <v>174</v>
      </c>
      <c r="D4333" s="10">
        <v>68.81</v>
      </c>
      <c r="E4333" s="10">
        <v>96.33</v>
      </c>
      <c r="F4333" t="s">
        <v>108</v>
      </c>
      <c r="G4333" t="s">
        <v>110</v>
      </c>
    </row>
    <row r="4334" spans="1:7">
      <c r="A4334" t="s">
        <v>95</v>
      </c>
      <c r="B4334" s="1">
        <v>45466</v>
      </c>
      <c r="C4334">
        <v>102</v>
      </c>
      <c r="D4334" s="10">
        <v>39.68</v>
      </c>
      <c r="E4334" s="10">
        <v>77.400000000000006</v>
      </c>
      <c r="F4334" t="s">
        <v>108</v>
      </c>
      <c r="G4334" t="s">
        <v>109</v>
      </c>
    </row>
    <row r="4335" spans="1:7">
      <c r="A4335" t="s">
        <v>61</v>
      </c>
      <c r="B4335" s="1">
        <v>45024</v>
      </c>
      <c r="C4335">
        <v>262</v>
      </c>
      <c r="D4335" s="10">
        <v>28.89</v>
      </c>
      <c r="E4335" s="10">
        <v>26.31</v>
      </c>
      <c r="F4335" t="s">
        <v>107</v>
      </c>
      <c r="G4335" t="s">
        <v>109</v>
      </c>
    </row>
    <row r="4336" spans="1:7">
      <c r="A4336" t="s">
        <v>94</v>
      </c>
      <c r="B4336" s="1">
        <v>45195</v>
      </c>
      <c r="C4336">
        <v>240</v>
      </c>
      <c r="D4336" s="10">
        <v>95.99</v>
      </c>
      <c r="E4336" s="10">
        <v>61.39</v>
      </c>
      <c r="F4336" t="s">
        <v>107</v>
      </c>
      <c r="G4336" t="s">
        <v>109</v>
      </c>
    </row>
    <row r="4337" spans="1:7">
      <c r="A4337" t="s">
        <v>100</v>
      </c>
      <c r="B4337" s="1">
        <v>45124</v>
      </c>
      <c r="C4337">
        <v>294</v>
      </c>
      <c r="D4337" s="10">
        <v>76.510000000000005</v>
      </c>
      <c r="E4337" s="10">
        <v>111.48</v>
      </c>
      <c r="F4337" t="s">
        <v>107</v>
      </c>
      <c r="G4337" t="s">
        <v>110</v>
      </c>
    </row>
    <row r="4338" spans="1:7">
      <c r="A4338" t="s">
        <v>81</v>
      </c>
      <c r="B4338" s="1">
        <v>45257</v>
      </c>
      <c r="C4338">
        <v>212</v>
      </c>
      <c r="D4338" s="10">
        <v>39.130000000000003</v>
      </c>
      <c r="E4338" s="10">
        <v>84.14</v>
      </c>
      <c r="F4338" t="s">
        <v>107</v>
      </c>
      <c r="G4338" t="s">
        <v>110</v>
      </c>
    </row>
    <row r="4339" spans="1:7">
      <c r="A4339" t="s">
        <v>67</v>
      </c>
      <c r="B4339" s="1">
        <v>45559</v>
      </c>
      <c r="C4339">
        <v>184</v>
      </c>
      <c r="D4339" s="10">
        <v>34.020000000000003</v>
      </c>
      <c r="E4339" s="10">
        <v>53.73</v>
      </c>
      <c r="F4339" t="s">
        <v>107</v>
      </c>
      <c r="G4339" t="s">
        <v>110</v>
      </c>
    </row>
    <row r="4340" spans="1:7">
      <c r="A4340" t="s">
        <v>8</v>
      </c>
      <c r="B4340" s="1">
        <v>45087</v>
      </c>
      <c r="C4340">
        <v>96</v>
      </c>
      <c r="D4340" s="10">
        <v>68.12</v>
      </c>
      <c r="E4340" s="10">
        <v>96.03</v>
      </c>
      <c r="F4340" t="s">
        <v>108</v>
      </c>
      <c r="G4340" t="s">
        <v>110</v>
      </c>
    </row>
    <row r="4341" spans="1:7">
      <c r="A4341" t="s">
        <v>22</v>
      </c>
      <c r="B4341" s="1">
        <v>45279</v>
      </c>
      <c r="C4341">
        <v>10</v>
      </c>
      <c r="D4341" s="10">
        <v>64.66</v>
      </c>
      <c r="E4341" s="10">
        <v>75.45</v>
      </c>
      <c r="F4341" t="s">
        <v>107</v>
      </c>
      <c r="G4341" t="s">
        <v>110</v>
      </c>
    </row>
    <row r="4342" spans="1:7">
      <c r="A4342" t="s">
        <v>47</v>
      </c>
      <c r="B4342" s="1">
        <v>45282</v>
      </c>
      <c r="C4342">
        <v>48</v>
      </c>
      <c r="D4342" s="10">
        <v>28.84</v>
      </c>
      <c r="E4342" s="10">
        <v>57.94</v>
      </c>
      <c r="F4342" t="s">
        <v>107</v>
      </c>
      <c r="G4342" t="s">
        <v>109</v>
      </c>
    </row>
    <row r="4343" spans="1:7">
      <c r="A4343" t="s">
        <v>24</v>
      </c>
      <c r="B4343" s="1">
        <v>45602</v>
      </c>
      <c r="C4343">
        <v>93</v>
      </c>
      <c r="D4343" s="10">
        <v>48.76</v>
      </c>
      <c r="E4343" s="10">
        <v>47.25</v>
      </c>
      <c r="F4343" t="s">
        <v>108</v>
      </c>
      <c r="G4343" t="s">
        <v>110</v>
      </c>
    </row>
    <row r="4344" spans="1:7">
      <c r="A4344" t="s">
        <v>85</v>
      </c>
      <c r="B4344" s="1">
        <v>45374</v>
      </c>
      <c r="C4344">
        <v>60</v>
      </c>
      <c r="D4344" s="10">
        <v>37.28</v>
      </c>
      <c r="E4344" s="10">
        <v>59.61</v>
      </c>
      <c r="F4344" t="s">
        <v>108</v>
      </c>
      <c r="G4344" t="s">
        <v>109</v>
      </c>
    </row>
    <row r="4345" spans="1:7">
      <c r="A4345" t="s">
        <v>7</v>
      </c>
      <c r="B4345" s="1">
        <v>45282</v>
      </c>
      <c r="C4345">
        <v>67</v>
      </c>
      <c r="D4345" s="10">
        <v>83.32</v>
      </c>
      <c r="E4345" s="10">
        <v>92.53</v>
      </c>
      <c r="F4345" t="s">
        <v>107</v>
      </c>
      <c r="G4345" t="s">
        <v>110</v>
      </c>
    </row>
    <row r="4346" spans="1:7">
      <c r="A4346" t="s">
        <v>57</v>
      </c>
      <c r="B4346" s="1">
        <v>45159</v>
      </c>
      <c r="C4346">
        <v>202</v>
      </c>
      <c r="D4346" s="10">
        <v>24.83</v>
      </c>
      <c r="E4346" s="10">
        <v>52.43</v>
      </c>
      <c r="F4346" t="s">
        <v>107</v>
      </c>
      <c r="G4346" t="s">
        <v>110</v>
      </c>
    </row>
    <row r="4347" spans="1:7">
      <c r="A4347" t="s">
        <v>39</v>
      </c>
      <c r="B4347" s="1">
        <v>45323</v>
      </c>
      <c r="C4347">
        <v>252</v>
      </c>
      <c r="D4347" s="10">
        <v>28.06</v>
      </c>
      <c r="E4347" s="10">
        <v>45.58</v>
      </c>
      <c r="F4347" t="s">
        <v>107</v>
      </c>
      <c r="G4347" t="s">
        <v>110</v>
      </c>
    </row>
    <row r="4348" spans="1:7">
      <c r="A4348" t="s">
        <v>57</v>
      </c>
      <c r="B4348" s="1">
        <v>45361</v>
      </c>
      <c r="C4348">
        <v>260</v>
      </c>
      <c r="D4348" s="10">
        <v>61.13</v>
      </c>
      <c r="E4348" s="10">
        <v>53.89</v>
      </c>
      <c r="F4348" t="s">
        <v>107</v>
      </c>
      <c r="G4348" t="s">
        <v>109</v>
      </c>
    </row>
    <row r="4349" spans="1:7">
      <c r="A4349" t="s">
        <v>70</v>
      </c>
      <c r="B4349" s="1">
        <v>45673</v>
      </c>
      <c r="C4349">
        <v>11</v>
      </c>
      <c r="D4349" s="10">
        <v>75.3</v>
      </c>
      <c r="E4349" s="10">
        <v>45.64</v>
      </c>
      <c r="F4349" t="s">
        <v>108</v>
      </c>
      <c r="G4349" t="s">
        <v>110</v>
      </c>
    </row>
    <row r="4350" spans="1:7">
      <c r="A4350" t="s">
        <v>58</v>
      </c>
      <c r="B4350" s="1">
        <v>45445</v>
      </c>
      <c r="C4350">
        <v>63</v>
      </c>
      <c r="D4350" s="10">
        <v>16.32</v>
      </c>
      <c r="E4350" s="10">
        <v>91.03</v>
      </c>
      <c r="F4350" t="s">
        <v>108</v>
      </c>
      <c r="G4350" t="s">
        <v>110</v>
      </c>
    </row>
    <row r="4351" spans="1:7">
      <c r="A4351" t="s">
        <v>30</v>
      </c>
      <c r="B4351" s="1">
        <v>45193</v>
      </c>
      <c r="C4351">
        <v>228</v>
      </c>
      <c r="D4351" s="10">
        <v>14.99</v>
      </c>
      <c r="E4351" s="10">
        <v>59.3</v>
      </c>
      <c r="F4351" t="s">
        <v>107</v>
      </c>
      <c r="G4351" t="s">
        <v>110</v>
      </c>
    </row>
    <row r="4352" spans="1:7">
      <c r="A4352" t="s">
        <v>73</v>
      </c>
      <c r="B4352" s="1">
        <v>45388</v>
      </c>
      <c r="C4352">
        <v>77</v>
      </c>
      <c r="D4352" s="10">
        <v>32.28</v>
      </c>
      <c r="E4352" s="10">
        <v>46.83</v>
      </c>
      <c r="F4352" t="s">
        <v>107</v>
      </c>
      <c r="G4352" t="s">
        <v>109</v>
      </c>
    </row>
    <row r="4353" spans="1:7">
      <c r="A4353" t="s">
        <v>99</v>
      </c>
      <c r="B4353" s="1">
        <v>45698</v>
      </c>
      <c r="C4353">
        <v>231</v>
      </c>
      <c r="D4353" s="10">
        <v>50.87</v>
      </c>
      <c r="E4353" s="10">
        <v>70.64</v>
      </c>
      <c r="F4353" t="s">
        <v>108</v>
      </c>
      <c r="G4353" t="s">
        <v>110</v>
      </c>
    </row>
    <row r="4354" spans="1:7">
      <c r="A4354" t="s">
        <v>53</v>
      </c>
      <c r="B4354" s="1">
        <v>44987</v>
      </c>
      <c r="C4354">
        <v>213</v>
      </c>
      <c r="D4354" s="10">
        <v>59.73</v>
      </c>
      <c r="E4354" s="10">
        <v>91.53</v>
      </c>
      <c r="F4354" t="s">
        <v>108</v>
      </c>
      <c r="G4354" t="s">
        <v>110</v>
      </c>
    </row>
    <row r="4355" spans="1:7">
      <c r="A4355" t="s">
        <v>97</v>
      </c>
      <c r="B4355" s="1">
        <v>44999</v>
      </c>
      <c r="C4355">
        <v>222</v>
      </c>
      <c r="D4355" s="10">
        <v>27.54</v>
      </c>
      <c r="E4355" s="10">
        <v>103.09</v>
      </c>
      <c r="F4355" t="s">
        <v>107</v>
      </c>
      <c r="G4355" t="s">
        <v>110</v>
      </c>
    </row>
    <row r="4356" spans="1:7">
      <c r="A4356" t="s">
        <v>13</v>
      </c>
      <c r="B4356" s="1">
        <v>45243</v>
      </c>
      <c r="C4356">
        <v>67</v>
      </c>
      <c r="D4356" s="10">
        <v>70.209999999999994</v>
      </c>
      <c r="E4356" s="10">
        <v>58.95</v>
      </c>
      <c r="F4356" t="s">
        <v>108</v>
      </c>
      <c r="G4356" t="s">
        <v>109</v>
      </c>
    </row>
    <row r="4357" spans="1:7">
      <c r="A4357" t="s">
        <v>92</v>
      </c>
      <c r="B4357" s="1">
        <v>45311</v>
      </c>
      <c r="C4357">
        <v>204</v>
      </c>
      <c r="D4357" s="10">
        <v>42.63</v>
      </c>
      <c r="E4357" s="10">
        <v>22.67</v>
      </c>
      <c r="F4357" t="s">
        <v>108</v>
      </c>
      <c r="G4357" t="s">
        <v>109</v>
      </c>
    </row>
    <row r="4358" spans="1:7">
      <c r="A4358" t="s">
        <v>19</v>
      </c>
      <c r="B4358" s="1">
        <v>44979</v>
      </c>
      <c r="C4358">
        <v>69</v>
      </c>
      <c r="D4358" s="10">
        <v>98.64</v>
      </c>
      <c r="E4358" s="10">
        <v>31.89</v>
      </c>
      <c r="F4358" t="s">
        <v>108</v>
      </c>
      <c r="G4358" t="s">
        <v>110</v>
      </c>
    </row>
    <row r="4359" spans="1:7">
      <c r="A4359" t="s">
        <v>104</v>
      </c>
      <c r="B4359" s="1">
        <v>45476</v>
      </c>
      <c r="C4359">
        <v>289</v>
      </c>
      <c r="D4359" s="10">
        <v>94.5</v>
      </c>
      <c r="E4359" s="10">
        <v>101.85</v>
      </c>
      <c r="F4359" t="s">
        <v>107</v>
      </c>
      <c r="G4359" t="s">
        <v>109</v>
      </c>
    </row>
    <row r="4360" spans="1:7">
      <c r="A4360" t="s">
        <v>32</v>
      </c>
      <c r="B4360" s="1">
        <v>45341</v>
      </c>
      <c r="C4360">
        <v>90</v>
      </c>
      <c r="D4360" s="10">
        <v>70.760000000000005</v>
      </c>
      <c r="E4360" s="10">
        <v>61.9</v>
      </c>
      <c r="F4360" t="s">
        <v>107</v>
      </c>
      <c r="G4360" t="s">
        <v>109</v>
      </c>
    </row>
    <row r="4361" spans="1:7">
      <c r="A4361" t="s">
        <v>45</v>
      </c>
      <c r="B4361" s="1">
        <v>44972</v>
      </c>
      <c r="C4361">
        <v>96</v>
      </c>
      <c r="D4361" s="10">
        <v>19.7</v>
      </c>
      <c r="E4361" s="10">
        <v>78.53</v>
      </c>
      <c r="F4361" t="s">
        <v>108</v>
      </c>
      <c r="G4361" t="s">
        <v>109</v>
      </c>
    </row>
    <row r="4362" spans="1:7">
      <c r="A4362" t="s">
        <v>76</v>
      </c>
      <c r="B4362" s="1">
        <v>45590</v>
      </c>
      <c r="C4362">
        <v>189</v>
      </c>
      <c r="D4362" s="10">
        <v>79.790000000000006</v>
      </c>
      <c r="E4362" s="10">
        <v>96.83</v>
      </c>
      <c r="F4362" t="s">
        <v>108</v>
      </c>
      <c r="G4362" t="s">
        <v>109</v>
      </c>
    </row>
    <row r="4363" spans="1:7">
      <c r="A4363" t="s">
        <v>24</v>
      </c>
      <c r="B4363" s="1">
        <v>44982</v>
      </c>
      <c r="C4363">
        <v>218</v>
      </c>
      <c r="D4363" s="10">
        <v>41.94</v>
      </c>
      <c r="E4363" s="10">
        <v>70.47</v>
      </c>
      <c r="F4363" t="s">
        <v>107</v>
      </c>
      <c r="G4363" t="s">
        <v>110</v>
      </c>
    </row>
    <row r="4364" spans="1:7">
      <c r="A4364" t="s">
        <v>97</v>
      </c>
      <c r="B4364" s="1">
        <v>45466</v>
      </c>
      <c r="C4364">
        <v>82</v>
      </c>
      <c r="D4364" s="10">
        <v>81.02</v>
      </c>
      <c r="E4364" s="10">
        <v>93.67</v>
      </c>
      <c r="F4364" t="s">
        <v>108</v>
      </c>
      <c r="G4364" t="s">
        <v>110</v>
      </c>
    </row>
    <row r="4365" spans="1:7">
      <c r="A4365" t="s">
        <v>60</v>
      </c>
      <c r="B4365" s="1">
        <v>45163</v>
      </c>
      <c r="C4365">
        <v>63</v>
      </c>
      <c r="D4365" s="10">
        <v>59.63</v>
      </c>
      <c r="E4365" s="10">
        <v>34.35</v>
      </c>
      <c r="F4365" t="s">
        <v>107</v>
      </c>
      <c r="G4365" t="s">
        <v>109</v>
      </c>
    </row>
    <row r="4366" spans="1:7">
      <c r="A4366" t="s">
        <v>57</v>
      </c>
      <c r="B4366" s="1">
        <v>45197</v>
      </c>
      <c r="C4366">
        <v>173</v>
      </c>
      <c r="D4366" s="10">
        <v>18.899999999999999</v>
      </c>
      <c r="E4366" s="10">
        <v>96.6</v>
      </c>
      <c r="F4366" t="s">
        <v>108</v>
      </c>
      <c r="G4366" t="s">
        <v>110</v>
      </c>
    </row>
    <row r="4367" spans="1:7">
      <c r="A4367" t="s">
        <v>88</v>
      </c>
      <c r="B4367" s="1">
        <v>45265</v>
      </c>
      <c r="C4367">
        <v>294</v>
      </c>
      <c r="D4367" s="10">
        <v>89.46</v>
      </c>
      <c r="E4367" s="10">
        <v>70.650000000000006</v>
      </c>
      <c r="F4367" t="s">
        <v>108</v>
      </c>
      <c r="G4367" t="s">
        <v>109</v>
      </c>
    </row>
    <row r="4368" spans="1:7">
      <c r="A4368" t="s">
        <v>15</v>
      </c>
      <c r="B4368" s="1">
        <v>45544</v>
      </c>
      <c r="C4368">
        <v>249</v>
      </c>
      <c r="D4368" s="10">
        <v>65.66</v>
      </c>
      <c r="E4368" s="10">
        <v>65.650000000000006</v>
      </c>
      <c r="F4368" t="s">
        <v>107</v>
      </c>
      <c r="G4368" t="s">
        <v>110</v>
      </c>
    </row>
    <row r="4369" spans="1:7">
      <c r="A4369" t="s">
        <v>22</v>
      </c>
      <c r="B4369" s="1">
        <v>45538</v>
      </c>
      <c r="C4369">
        <v>2</v>
      </c>
      <c r="D4369" s="10">
        <v>35.700000000000003</v>
      </c>
      <c r="E4369" s="10">
        <v>38.700000000000003</v>
      </c>
      <c r="F4369" t="s">
        <v>107</v>
      </c>
      <c r="G4369" t="s">
        <v>110</v>
      </c>
    </row>
    <row r="4370" spans="1:7">
      <c r="A4370" t="s">
        <v>84</v>
      </c>
      <c r="B4370" s="1">
        <v>45245</v>
      </c>
      <c r="C4370">
        <v>142</v>
      </c>
      <c r="D4370" s="10">
        <v>17.239999999999998</v>
      </c>
      <c r="E4370" s="10">
        <v>32.46</v>
      </c>
      <c r="F4370" t="s">
        <v>107</v>
      </c>
      <c r="G4370" t="s">
        <v>110</v>
      </c>
    </row>
    <row r="4371" spans="1:7">
      <c r="A4371" t="s">
        <v>97</v>
      </c>
      <c r="B4371" s="1">
        <v>45495</v>
      </c>
      <c r="C4371">
        <v>168</v>
      </c>
      <c r="D4371" s="10">
        <v>28.59</v>
      </c>
      <c r="E4371" s="10">
        <v>57.13</v>
      </c>
      <c r="F4371" t="s">
        <v>108</v>
      </c>
      <c r="G4371" t="s">
        <v>110</v>
      </c>
    </row>
    <row r="4372" spans="1:7">
      <c r="A4372" t="s">
        <v>37</v>
      </c>
      <c r="B4372" s="1">
        <v>45367</v>
      </c>
      <c r="C4372">
        <v>288</v>
      </c>
      <c r="D4372" s="10">
        <v>87.66</v>
      </c>
      <c r="E4372" s="10">
        <v>93.54</v>
      </c>
      <c r="F4372" t="s">
        <v>107</v>
      </c>
      <c r="G4372" t="s">
        <v>109</v>
      </c>
    </row>
    <row r="4373" spans="1:7">
      <c r="A4373" t="s">
        <v>79</v>
      </c>
      <c r="B4373" s="1">
        <v>45555</v>
      </c>
      <c r="C4373">
        <v>243</v>
      </c>
      <c r="D4373" s="10">
        <v>87.77</v>
      </c>
      <c r="E4373" s="10">
        <v>34.19</v>
      </c>
      <c r="F4373" t="s">
        <v>107</v>
      </c>
      <c r="G4373" t="s">
        <v>110</v>
      </c>
    </row>
    <row r="4374" spans="1:7">
      <c r="A4374" t="s">
        <v>61</v>
      </c>
      <c r="B4374" s="1">
        <v>45186</v>
      </c>
      <c r="C4374">
        <v>227</v>
      </c>
      <c r="D4374" s="10">
        <v>78.680000000000007</v>
      </c>
      <c r="E4374" s="10">
        <v>68.260000000000005</v>
      </c>
      <c r="F4374" t="s">
        <v>108</v>
      </c>
      <c r="G4374" t="s">
        <v>109</v>
      </c>
    </row>
    <row r="4375" spans="1:7">
      <c r="A4375" t="s">
        <v>78</v>
      </c>
      <c r="B4375" s="1">
        <v>45555</v>
      </c>
      <c r="C4375">
        <v>18</v>
      </c>
      <c r="D4375" s="10">
        <v>67.13</v>
      </c>
      <c r="E4375" s="10">
        <v>107.38</v>
      </c>
      <c r="F4375" t="s">
        <v>108</v>
      </c>
      <c r="G4375" t="s">
        <v>109</v>
      </c>
    </row>
    <row r="4376" spans="1:7">
      <c r="A4376" t="s">
        <v>25</v>
      </c>
      <c r="B4376" s="1">
        <v>45654</v>
      </c>
      <c r="C4376">
        <v>49</v>
      </c>
      <c r="D4376" s="10">
        <v>20.54</v>
      </c>
      <c r="E4376" s="10">
        <v>51.59</v>
      </c>
      <c r="F4376" t="s">
        <v>108</v>
      </c>
      <c r="G4376" t="s">
        <v>110</v>
      </c>
    </row>
    <row r="4377" spans="1:7">
      <c r="A4377" t="s">
        <v>54</v>
      </c>
      <c r="B4377" s="1">
        <v>45472</v>
      </c>
      <c r="C4377">
        <v>3</v>
      </c>
      <c r="D4377" s="10">
        <v>72.5</v>
      </c>
      <c r="E4377" s="10">
        <v>91.48</v>
      </c>
      <c r="F4377" t="s">
        <v>108</v>
      </c>
      <c r="G4377" t="s">
        <v>110</v>
      </c>
    </row>
    <row r="4378" spans="1:7">
      <c r="A4378" t="s">
        <v>42</v>
      </c>
      <c r="B4378" s="1">
        <v>45636</v>
      </c>
      <c r="C4378">
        <v>64</v>
      </c>
      <c r="D4378" s="10">
        <v>80.23</v>
      </c>
      <c r="E4378" s="10">
        <v>56.42</v>
      </c>
      <c r="F4378" t="s">
        <v>107</v>
      </c>
      <c r="G4378" t="s">
        <v>110</v>
      </c>
    </row>
    <row r="4379" spans="1:7">
      <c r="A4379" t="s">
        <v>89</v>
      </c>
      <c r="B4379" s="1">
        <v>45502</v>
      </c>
      <c r="C4379">
        <v>281</v>
      </c>
      <c r="D4379" s="10">
        <v>55.45</v>
      </c>
      <c r="E4379" s="10">
        <v>112.04</v>
      </c>
      <c r="F4379" t="s">
        <v>107</v>
      </c>
      <c r="G4379" t="s">
        <v>109</v>
      </c>
    </row>
    <row r="4380" spans="1:7">
      <c r="A4380" t="s">
        <v>94</v>
      </c>
      <c r="B4380" s="1">
        <v>45518</v>
      </c>
      <c r="C4380">
        <v>147</v>
      </c>
      <c r="D4380" s="10">
        <v>59.5</v>
      </c>
      <c r="E4380" s="10">
        <v>55.96</v>
      </c>
      <c r="F4380" t="s">
        <v>108</v>
      </c>
      <c r="G4380" t="s">
        <v>110</v>
      </c>
    </row>
    <row r="4381" spans="1:7">
      <c r="A4381" t="s">
        <v>94</v>
      </c>
      <c r="B4381" s="1">
        <v>45264</v>
      </c>
      <c r="C4381">
        <v>268</v>
      </c>
      <c r="D4381" s="10">
        <v>73.58</v>
      </c>
      <c r="E4381" s="10">
        <v>49.25</v>
      </c>
      <c r="F4381" t="s">
        <v>108</v>
      </c>
      <c r="G4381" t="s">
        <v>109</v>
      </c>
    </row>
    <row r="4382" spans="1:7">
      <c r="A4382" t="s">
        <v>61</v>
      </c>
      <c r="B4382" s="1">
        <v>45216</v>
      </c>
      <c r="C4382">
        <v>183</v>
      </c>
      <c r="D4382" s="10">
        <v>67.86</v>
      </c>
      <c r="E4382" s="10">
        <v>62.48</v>
      </c>
      <c r="F4382" t="s">
        <v>107</v>
      </c>
      <c r="G4382" t="s">
        <v>109</v>
      </c>
    </row>
    <row r="4383" spans="1:7">
      <c r="A4383" t="s">
        <v>41</v>
      </c>
      <c r="B4383" s="1">
        <v>45137</v>
      </c>
      <c r="C4383">
        <v>31</v>
      </c>
      <c r="D4383" s="10">
        <v>20.63</v>
      </c>
      <c r="E4383" s="10">
        <v>59.08</v>
      </c>
      <c r="F4383" t="s">
        <v>107</v>
      </c>
      <c r="G4383" t="s">
        <v>109</v>
      </c>
    </row>
    <row r="4384" spans="1:7">
      <c r="A4384" t="s">
        <v>90</v>
      </c>
      <c r="B4384" s="1">
        <v>45007</v>
      </c>
      <c r="C4384">
        <v>235</v>
      </c>
      <c r="D4384" s="10">
        <v>63.95</v>
      </c>
      <c r="E4384" s="10">
        <v>61.51</v>
      </c>
      <c r="F4384" t="s">
        <v>107</v>
      </c>
      <c r="G4384" t="s">
        <v>110</v>
      </c>
    </row>
    <row r="4385" spans="1:7">
      <c r="A4385" t="s">
        <v>57</v>
      </c>
      <c r="B4385" s="1">
        <v>45164</v>
      </c>
      <c r="C4385">
        <v>63</v>
      </c>
      <c r="D4385" s="10">
        <v>67.849999999999994</v>
      </c>
      <c r="E4385" s="10">
        <v>45.01</v>
      </c>
      <c r="F4385" t="s">
        <v>107</v>
      </c>
      <c r="G4385" t="s">
        <v>110</v>
      </c>
    </row>
    <row r="4386" spans="1:7">
      <c r="A4386" t="s">
        <v>15</v>
      </c>
      <c r="B4386" s="1">
        <v>45352</v>
      </c>
      <c r="C4386">
        <v>64</v>
      </c>
      <c r="D4386" s="10">
        <v>93.76</v>
      </c>
      <c r="E4386" s="10">
        <v>41.46</v>
      </c>
      <c r="F4386" t="s">
        <v>108</v>
      </c>
      <c r="G4386" t="s">
        <v>109</v>
      </c>
    </row>
    <row r="4387" spans="1:7">
      <c r="A4387" t="s">
        <v>88</v>
      </c>
      <c r="B4387" s="1">
        <v>45014</v>
      </c>
      <c r="C4387">
        <v>97</v>
      </c>
      <c r="D4387" s="10">
        <v>73.03</v>
      </c>
      <c r="E4387" s="10">
        <v>82.92</v>
      </c>
      <c r="F4387" t="s">
        <v>108</v>
      </c>
      <c r="G4387" t="s">
        <v>110</v>
      </c>
    </row>
    <row r="4388" spans="1:7">
      <c r="A4388" t="s">
        <v>101</v>
      </c>
      <c r="B4388" s="1">
        <v>45304</v>
      </c>
      <c r="C4388">
        <v>157</v>
      </c>
      <c r="D4388" s="10">
        <v>57.27</v>
      </c>
      <c r="E4388" s="10">
        <v>68.040000000000006</v>
      </c>
      <c r="F4388" t="s">
        <v>107</v>
      </c>
      <c r="G4388" t="s">
        <v>110</v>
      </c>
    </row>
    <row r="4389" spans="1:7">
      <c r="A4389" t="s">
        <v>61</v>
      </c>
      <c r="B4389" s="1">
        <v>45664</v>
      </c>
      <c r="C4389">
        <v>7</v>
      </c>
      <c r="D4389" s="10">
        <v>84.57</v>
      </c>
      <c r="E4389" s="10">
        <v>102.37</v>
      </c>
      <c r="F4389" t="s">
        <v>107</v>
      </c>
      <c r="G4389" t="s">
        <v>110</v>
      </c>
    </row>
    <row r="4390" spans="1:7">
      <c r="A4390" t="s">
        <v>32</v>
      </c>
      <c r="B4390" s="1">
        <v>45299</v>
      </c>
      <c r="C4390">
        <v>299</v>
      </c>
      <c r="D4390" s="10">
        <v>76.930000000000007</v>
      </c>
      <c r="E4390" s="10">
        <v>93.38</v>
      </c>
      <c r="F4390" t="s">
        <v>108</v>
      </c>
      <c r="G4390" t="s">
        <v>110</v>
      </c>
    </row>
    <row r="4391" spans="1:7">
      <c r="A4391" t="s">
        <v>8</v>
      </c>
      <c r="B4391" s="1">
        <v>45004</v>
      </c>
      <c r="C4391">
        <v>75</v>
      </c>
      <c r="D4391" s="10">
        <v>94.11</v>
      </c>
      <c r="E4391" s="10">
        <v>88.44</v>
      </c>
      <c r="F4391" t="s">
        <v>107</v>
      </c>
      <c r="G4391" t="s">
        <v>109</v>
      </c>
    </row>
    <row r="4392" spans="1:7">
      <c r="A4392" t="s">
        <v>55</v>
      </c>
      <c r="B4392" s="1">
        <v>45335</v>
      </c>
      <c r="C4392">
        <v>229</v>
      </c>
      <c r="D4392" s="10">
        <v>18.989999999999998</v>
      </c>
      <c r="E4392" s="10">
        <v>61.41</v>
      </c>
      <c r="F4392" t="s">
        <v>108</v>
      </c>
      <c r="G4392" t="s">
        <v>110</v>
      </c>
    </row>
    <row r="4393" spans="1:7">
      <c r="A4393" t="s">
        <v>85</v>
      </c>
      <c r="B4393" s="1">
        <v>45506</v>
      </c>
      <c r="C4393">
        <v>245</v>
      </c>
      <c r="D4393" s="10">
        <v>12.83</v>
      </c>
      <c r="E4393" s="10">
        <v>16.88</v>
      </c>
      <c r="F4393" t="s">
        <v>107</v>
      </c>
      <c r="G4393" t="s">
        <v>109</v>
      </c>
    </row>
    <row r="4394" spans="1:7">
      <c r="A4394" t="s">
        <v>74</v>
      </c>
      <c r="B4394" s="1">
        <v>45310</v>
      </c>
      <c r="C4394">
        <v>245</v>
      </c>
      <c r="D4394" s="10">
        <v>34.06</v>
      </c>
      <c r="E4394" s="10">
        <v>101.19</v>
      </c>
      <c r="F4394" t="s">
        <v>107</v>
      </c>
      <c r="G4394" t="s">
        <v>109</v>
      </c>
    </row>
    <row r="4395" spans="1:7">
      <c r="A4395" t="s">
        <v>34</v>
      </c>
      <c r="B4395" s="1">
        <v>44995</v>
      </c>
      <c r="C4395">
        <v>273</v>
      </c>
      <c r="D4395" s="10">
        <v>47.76</v>
      </c>
      <c r="E4395" s="10">
        <v>45.18</v>
      </c>
      <c r="F4395" t="s">
        <v>108</v>
      </c>
      <c r="G4395" t="s">
        <v>110</v>
      </c>
    </row>
    <row r="4396" spans="1:7">
      <c r="A4396" t="s">
        <v>16</v>
      </c>
      <c r="B4396" s="1">
        <v>45558</v>
      </c>
      <c r="C4396">
        <v>53</v>
      </c>
      <c r="D4396" s="10">
        <v>26.87</v>
      </c>
      <c r="E4396" s="10">
        <v>56.06</v>
      </c>
      <c r="F4396" t="s">
        <v>108</v>
      </c>
      <c r="G4396" t="s">
        <v>109</v>
      </c>
    </row>
    <row r="4397" spans="1:7">
      <c r="A4397" t="s">
        <v>65</v>
      </c>
      <c r="B4397" s="1">
        <v>45266</v>
      </c>
      <c r="C4397">
        <v>89</v>
      </c>
      <c r="D4397" s="10">
        <v>35.090000000000003</v>
      </c>
      <c r="E4397" s="10">
        <v>95.18</v>
      </c>
      <c r="F4397" t="s">
        <v>107</v>
      </c>
      <c r="G4397" t="s">
        <v>110</v>
      </c>
    </row>
    <row r="4398" spans="1:7">
      <c r="A4398" t="s">
        <v>10</v>
      </c>
      <c r="B4398" s="1">
        <v>45107</v>
      </c>
      <c r="C4398">
        <v>237</v>
      </c>
      <c r="D4398" s="10">
        <v>26.82</v>
      </c>
      <c r="E4398" s="10">
        <v>105.96</v>
      </c>
      <c r="F4398" t="s">
        <v>108</v>
      </c>
      <c r="G4398" t="s">
        <v>109</v>
      </c>
    </row>
    <row r="4399" spans="1:7">
      <c r="A4399" t="s">
        <v>93</v>
      </c>
      <c r="B4399" s="1">
        <v>45164</v>
      </c>
      <c r="C4399">
        <v>237</v>
      </c>
      <c r="D4399" s="10">
        <v>79.52</v>
      </c>
      <c r="E4399" s="10">
        <v>65.27</v>
      </c>
      <c r="F4399" t="s">
        <v>108</v>
      </c>
      <c r="G4399" t="s">
        <v>110</v>
      </c>
    </row>
    <row r="4400" spans="1:7">
      <c r="A4400" t="s">
        <v>101</v>
      </c>
      <c r="B4400" s="1">
        <v>45373</v>
      </c>
      <c r="C4400">
        <v>55</v>
      </c>
      <c r="D4400" s="10">
        <v>65.510000000000005</v>
      </c>
      <c r="E4400" s="10">
        <v>30.11</v>
      </c>
      <c r="F4400" t="s">
        <v>107</v>
      </c>
      <c r="G4400" t="s">
        <v>109</v>
      </c>
    </row>
    <row r="4401" spans="1:7">
      <c r="A4401" t="s">
        <v>23</v>
      </c>
      <c r="B4401" s="1">
        <v>45486</v>
      </c>
      <c r="C4401">
        <v>297</v>
      </c>
      <c r="D4401" s="10">
        <v>74.39</v>
      </c>
      <c r="E4401" s="10">
        <v>50.55</v>
      </c>
      <c r="F4401" t="s">
        <v>108</v>
      </c>
      <c r="G4401" t="s">
        <v>110</v>
      </c>
    </row>
    <row r="4402" spans="1:7">
      <c r="A4402" t="s">
        <v>91</v>
      </c>
      <c r="B4402" s="1">
        <v>45493</v>
      </c>
      <c r="C4402">
        <v>221</v>
      </c>
      <c r="D4402" s="10">
        <v>63.89</v>
      </c>
      <c r="E4402" s="10">
        <v>91.24</v>
      </c>
      <c r="F4402" t="s">
        <v>107</v>
      </c>
      <c r="G4402" t="s">
        <v>109</v>
      </c>
    </row>
    <row r="4403" spans="1:7">
      <c r="A4403" t="s">
        <v>52</v>
      </c>
      <c r="B4403" s="1">
        <v>45011</v>
      </c>
      <c r="C4403">
        <v>84</v>
      </c>
      <c r="D4403" s="10">
        <v>97.22</v>
      </c>
      <c r="E4403" s="10">
        <v>90.48</v>
      </c>
      <c r="F4403" t="s">
        <v>108</v>
      </c>
      <c r="G4403" t="s">
        <v>109</v>
      </c>
    </row>
    <row r="4404" spans="1:7">
      <c r="A4404" t="s">
        <v>47</v>
      </c>
      <c r="B4404" s="1">
        <v>45356</v>
      </c>
      <c r="C4404">
        <v>58</v>
      </c>
      <c r="D4404" s="10">
        <v>80.930000000000007</v>
      </c>
      <c r="E4404" s="10">
        <v>32.65</v>
      </c>
      <c r="F4404" t="s">
        <v>108</v>
      </c>
      <c r="G4404" t="s">
        <v>110</v>
      </c>
    </row>
    <row r="4405" spans="1:7">
      <c r="A4405" t="s">
        <v>96</v>
      </c>
      <c r="B4405" s="1">
        <v>45310</v>
      </c>
      <c r="C4405">
        <v>13</v>
      </c>
      <c r="D4405" s="10">
        <v>68.62</v>
      </c>
      <c r="E4405" s="10">
        <v>30.87</v>
      </c>
      <c r="F4405" t="s">
        <v>108</v>
      </c>
      <c r="G4405" t="s">
        <v>109</v>
      </c>
    </row>
    <row r="4406" spans="1:7">
      <c r="A4406" t="s">
        <v>61</v>
      </c>
      <c r="B4406" s="1">
        <v>45106</v>
      </c>
      <c r="C4406">
        <v>187</v>
      </c>
      <c r="D4406" s="10">
        <v>30.31</v>
      </c>
      <c r="E4406" s="10">
        <v>41.52</v>
      </c>
      <c r="F4406" t="s">
        <v>108</v>
      </c>
      <c r="G4406" t="s">
        <v>109</v>
      </c>
    </row>
    <row r="4407" spans="1:7">
      <c r="A4407" t="s">
        <v>53</v>
      </c>
      <c r="B4407" s="1">
        <v>45501</v>
      </c>
      <c r="C4407">
        <v>38</v>
      </c>
      <c r="D4407" s="10">
        <v>82.52</v>
      </c>
      <c r="E4407" s="10">
        <v>26.69</v>
      </c>
      <c r="F4407" t="s">
        <v>108</v>
      </c>
      <c r="G4407" t="s">
        <v>109</v>
      </c>
    </row>
    <row r="4408" spans="1:7">
      <c r="A4408" t="s">
        <v>22</v>
      </c>
      <c r="B4408" s="1">
        <v>45574</v>
      </c>
      <c r="C4408">
        <v>176</v>
      </c>
      <c r="D4408" s="10">
        <v>23.85</v>
      </c>
      <c r="E4408" s="10">
        <v>95.9</v>
      </c>
      <c r="F4408" t="s">
        <v>108</v>
      </c>
      <c r="G4408" t="s">
        <v>109</v>
      </c>
    </row>
    <row r="4409" spans="1:7">
      <c r="A4409" t="s">
        <v>40</v>
      </c>
      <c r="B4409" s="1">
        <v>45174</v>
      </c>
      <c r="C4409">
        <v>215</v>
      </c>
      <c r="D4409" s="10">
        <v>25.52</v>
      </c>
      <c r="E4409" s="10">
        <v>63.33</v>
      </c>
      <c r="F4409" t="s">
        <v>107</v>
      </c>
      <c r="G4409" t="s">
        <v>110</v>
      </c>
    </row>
    <row r="4410" spans="1:7">
      <c r="A4410" t="s">
        <v>82</v>
      </c>
      <c r="B4410" s="1">
        <v>45209</v>
      </c>
      <c r="C4410">
        <v>259</v>
      </c>
      <c r="D4410" s="10">
        <v>11.08</v>
      </c>
      <c r="E4410" s="10">
        <v>24.97</v>
      </c>
      <c r="F4410" t="s">
        <v>108</v>
      </c>
      <c r="G4410" t="s">
        <v>109</v>
      </c>
    </row>
    <row r="4411" spans="1:7">
      <c r="A4411" t="s">
        <v>59</v>
      </c>
      <c r="B4411" s="1">
        <v>45233</v>
      </c>
      <c r="C4411">
        <v>219</v>
      </c>
      <c r="D4411" s="10">
        <v>51.67</v>
      </c>
      <c r="E4411" s="10">
        <v>110.92</v>
      </c>
      <c r="F4411" t="s">
        <v>108</v>
      </c>
      <c r="G4411" t="s">
        <v>109</v>
      </c>
    </row>
    <row r="4412" spans="1:7">
      <c r="A4412" t="s">
        <v>58</v>
      </c>
      <c r="B4412" s="1">
        <v>45361</v>
      </c>
      <c r="C4412">
        <v>156</v>
      </c>
      <c r="D4412" s="10">
        <v>69.41</v>
      </c>
      <c r="E4412" s="10">
        <v>98.52</v>
      </c>
      <c r="F4412" t="s">
        <v>108</v>
      </c>
      <c r="G4412" t="s">
        <v>109</v>
      </c>
    </row>
    <row r="4413" spans="1:7">
      <c r="A4413" t="s">
        <v>103</v>
      </c>
      <c r="B4413" s="1">
        <v>45242</v>
      </c>
      <c r="C4413">
        <v>105</v>
      </c>
      <c r="D4413" s="10">
        <v>97.3</v>
      </c>
      <c r="E4413" s="10">
        <v>93.9</v>
      </c>
      <c r="F4413" t="s">
        <v>107</v>
      </c>
      <c r="G4413" t="s">
        <v>109</v>
      </c>
    </row>
    <row r="4414" spans="1:7">
      <c r="A4414" t="s">
        <v>86</v>
      </c>
      <c r="B4414" s="1">
        <v>45224</v>
      </c>
      <c r="C4414">
        <v>172</v>
      </c>
      <c r="D4414" s="10">
        <v>54.47</v>
      </c>
      <c r="E4414" s="10">
        <v>39.85</v>
      </c>
      <c r="F4414" t="s">
        <v>107</v>
      </c>
      <c r="G4414" t="s">
        <v>110</v>
      </c>
    </row>
    <row r="4415" spans="1:7">
      <c r="A4415" t="s">
        <v>100</v>
      </c>
      <c r="B4415" s="1">
        <v>45093</v>
      </c>
      <c r="C4415">
        <v>101</v>
      </c>
      <c r="D4415" s="10">
        <v>19.68</v>
      </c>
      <c r="E4415" s="10">
        <v>59.4</v>
      </c>
      <c r="F4415" t="s">
        <v>108</v>
      </c>
      <c r="G4415" t="s">
        <v>109</v>
      </c>
    </row>
    <row r="4416" spans="1:7">
      <c r="A4416" t="s">
        <v>33</v>
      </c>
      <c r="B4416" s="1">
        <v>45055</v>
      </c>
      <c r="C4416">
        <v>151</v>
      </c>
      <c r="D4416" s="10">
        <v>32.229999999999997</v>
      </c>
      <c r="E4416" s="10">
        <v>109.42</v>
      </c>
      <c r="F4416" t="s">
        <v>107</v>
      </c>
      <c r="G4416" t="s">
        <v>109</v>
      </c>
    </row>
    <row r="4417" spans="1:7">
      <c r="A4417" t="s">
        <v>15</v>
      </c>
      <c r="B4417" s="1">
        <v>45395</v>
      </c>
      <c r="C4417">
        <v>194</v>
      </c>
      <c r="D4417" s="10">
        <v>68.67</v>
      </c>
      <c r="E4417" s="10">
        <v>70.64</v>
      </c>
      <c r="F4417" t="s">
        <v>108</v>
      </c>
      <c r="G4417" t="s">
        <v>109</v>
      </c>
    </row>
    <row r="4418" spans="1:7">
      <c r="A4418" t="s">
        <v>98</v>
      </c>
      <c r="B4418" s="1">
        <v>45543</v>
      </c>
      <c r="C4418">
        <v>147</v>
      </c>
      <c r="D4418" s="10">
        <v>64.319999999999993</v>
      </c>
      <c r="E4418" s="10">
        <v>29.5</v>
      </c>
      <c r="F4418" t="s">
        <v>108</v>
      </c>
      <c r="G4418" t="s">
        <v>110</v>
      </c>
    </row>
    <row r="4419" spans="1:7">
      <c r="A4419" t="s">
        <v>30</v>
      </c>
      <c r="B4419" s="1">
        <v>45622</v>
      </c>
      <c r="C4419">
        <v>12</v>
      </c>
      <c r="D4419" s="10">
        <v>72.209999999999994</v>
      </c>
      <c r="E4419" s="10">
        <v>45.73</v>
      </c>
      <c r="F4419" t="s">
        <v>108</v>
      </c>
      <c r="G4419" t="s">
        <v>110</v>
      </c>
    </row>
    <row r="4420" spans="1:7">
      <c r="A4420" t="s">
        <v>17</v>
      </c>
      <c r="B4420" s="1">
        <v>45481</v>
      </c>
      <c r="C4420">
        <v>220</v>
      </c>
      <c r="D4420" s="10">
        <v>61.89</v>
      </c>
      <c r="E4420" s="10">
        <v>63.91</v>
      </c>
      <c r="F4420" t="s">
        <v>107</v>
      </c>
      <c r="G4420" t="s">
        <v>110</v>
      </c>
    </row>
    <row r="4421" spans="1:7">
      <c r="A4421" t="s">
        <v>103</v>
      </c>
      <c r="B4421" s="1">
        <v>45019</v>
      </c>
      <c r="C4421">
        <v>99</v>
      </c>
      <c r="D4421" s="10">
        <v>75.05</v>
      </c>
      <c r="E4421" s="10">
        <v>70.16</v>
      </c>
      <c r="F4421" t="s">
        <v>108</v>
      </c>
      <c r="G4421" t="s">
        <v>109</v>
      </c>
    </row>
    <row r="4422" spans="1:7">
      <c r="A4422" t="s">
        <v>101</v>
      </c>
      <c r="B4422" s="1">
        <v>45676</v>
      </c>
      <c r="C4422">
        <v>137</v>
      </c>
      <c r="D4422" s="10">
        <v>71.64</v>
      </c>
      <c r="E4422" s="10">
        <v>21.93</v>
      </c>
      <c r="F4422" t="s">
        <v>107</v>
      </c>
      <c r="G4422" t="s">
        <v>110</v>
      </c>
    </row>
    <row r="4423" spans="1:7">
      <c r="A4423" t="s">
        <v>22</v>
      </c>
      <c r="B4423" s="1">
        <v>45226</v>
      </c>
      <c r="C4423">
        <v>42</v>
      </c>
      <c r="D4423" s="10">
        <v>23.72</v>
      </c>
      <c r="E4423" s="10">
        <v>64.48</v>
      </c>
      <c r="F4423" t="s">
        <v>107</v>
      </c>
      <c r="G4423" t="s">
        <v>109</v>
      </c>
    </row>
    <row r="4424" spans="1:7">
      <c r="A4424" t="s">
        <v>102</v>
      </c>
      <c r="B4424" s="1">
        <v>45238</v>
      </c>
      <c r="C4424">
        <v>225</v>
      </c>
      <c r="D4424" s="10">
        <v>38.049999999999997</v>
      </c>
      <c r="E4424" s="10">
        <v>17.93</v>
      </c>
      <c r="F4424" t="s">
        <v>107</v>
      </c>
      <c r="G4424" t="s">
        <v>109</v>
      </c>
    </row>
    <row r="4425" spans="1:7">
      <c r="A4425" t="s">
        <v>10</v>
      </c>
      <c r="B4425" s="1">
        <v>45677</v>
      </c>
      <c r="C4425">
        <v>65</v>
      </c>
      <c r="D4425" s="10">
        <v>29.03</v>
      </c>
      <c r="E4425" s="10">
        <v>23.91</v>
      </c>
      <c r="F4425" t="s">
        <v>107</v>
      </c>
      <c r="G4425" t="s">
        <v>110</v>
      </c>
    </row>
    <row r="4426" spans="1:7">
      <c r="A4426" t="s">
        <v>32</v>
      </c>
      <c r="B4426" s="1">
        <v>45267</v>
      </c>
      <c r="C4426">
        <v>11</v>
      </c>
      <c r="D4426" s="10">
        <v>83.94</v>
      </c>
      <c r="E4426" s="10">
        <v>39.81</v>
      </c>
      <c r="F4426" t="s">
        <v>108</v>
      </c>
      <c r="G4426" t="s">
        <v>110</v>
      </c>
    </row>
    <row r="4427" spans="1:7">
      <c r="A4427" t="s">
        <v>102</v>
      </c>
      <c r="B4427" s="1">
        <v>45150</v>
      </c>
      <c r="C4427">
        <v>179</v>
      </c>
      <c r="D4427" s="10">
        <v>63.46</v>
      </c>
      <c r="E4427" s="10">
        <v>43.65</v>
      </c>
      <c r="F4427" t="s">
        <v>108</v>
      </c>
      <c r="G4427" t="s">
        <v>110</v>
      </c>
    </row>
    <row r="4428" spans="1:7">
      <c r="A4428" t="s">
        <v>65</v>
      </c>
      <c r="B4428" s="1">
        <v>45321</v>
      </c>
      <c r="C4428">
        <v>78</v>
      </c>
      <c r="D4428" s="10">
        <v>29.68</v>
      </c>
      <c r="E4428" s="10">
        <v>95.62</v>
      </c>
      <c r="F4428" t="s">
        <v>107</v>
      </c>
      <c r="G4428" t="s">
        <v>109</v>
      </c>
    </row>
    <row r="4429" spans="1:7">
      <c r="A4429" t="s">
        <v>29</v>
      </c>
      <c r="B4429" s="1">
        <v>45407</v>
      </c>
      <c r="C4429">
        <v>200</v>
      </c>
      <c r="D4429" s="10">
        <v>89.68</v>
      </c>
      <c r="E4429" s="10">
        <v>65.56</v>
      </c>
      <c r="F4429" t="s">
        <v>107</v>
      </c>
      <c r="G4429" t="s">
        <v>109</v>
      </c>
    </row>
    <row r="4430" spans="1:7">
      <c r="A4430" t="s">
        <v>62</v>
      </c>
      <c r="B4430" s="1">
        <v>45254</v>
      </c>
      <c r="C4430">
        <v>80</v>
      </c>
      <c r="D4430" s="10">
        <v>48.55</v>
      </c>
      <c r="E4430" s="10">
        <v>63.9</v>
      </c>
      <c r="F4430" t="s">
        <v>107</v>
      </c>
      <c r="G4430" t="s">
        <v>109</v>
      </c>
    </row>
    <row r="4431" spans="1:7">
      <c r="A4431" t="s">
        <v>28</v>
      </c>
      <c r="B4431" s="1">
        <v>45080</v>
      </c>
      <c r="C4431">
        <v>177</v>
      </c>
      <c r="D4431" s="10">
        <v>76.78</v>
      </c>
      <c r="E4431" s="10">
        <v>34.01</v>
      </c>
      <c r="F4431" t="s">
        <v>108</v>
      </c>
      <c r="G4431" t="s">
        <v>109</v>
      </c>
    </row>
    <row r="4432" spans="1:7">
      <c r="A4432" t="s">
        <v>32</v>
      </c>
      <c r="B4432" s="1">
        <v>45463</v>
      </c>
      <c r="C4432">
        <v>42</v>
      </c>
      <c r="D4432" s="10">
        <v>22.53</v>
      </c>
      <c r="E4432" s="10">
        <v>98.67</v>
      </c>
      <c r="F4432" t="s">
        <v>108</v>
      </c>
      <c r="G4432" t="s">
        <v>109</v>
      </c>
    </row>
    <row r="4433" spans="1:7">
      <c r="A4433" t="s">
        <v>102</v>
      </c>
      <c r="B4433" s="1">
        <v>45102</v>
      </c>
      <c r="C4433">
        <v>237</v>
      </c>
      <c r="D4433" s="10">
        <v>46.21</v>
      </c>
      <c r="E4433" s="10">
        <v>26.46</v>
      </c>
      <c r="F4433" t="s">
        <v>107</v>
      </c>
      <c r="G4433" t="s">
        <v>109</v>
      </c>
    </row>
    <row r="4434" spans="1:7">
      <c r="A4434" t="s">
        <v>73</v>
      </c>
      <c r="B4434" s="1">
        <v>45109</v>
      </c>
      <c r="C4434">
        <v>39</v>
      </c>
      <c r="D4434" s="10">
        <v>73.680000000000007</v>
      </c>
      <c r="E4434" s="10">
        <v>105</v>
      </c>
      <c r="F4434" t="s">
        <v>107</v>
      </c>
      <c r="G4434" t="s">
        <v>110</v>
      </c>
    </row>
    <row r="4435" spans="1:7">
      <c r="A4435" t="s">
        <v>29</v>
      </c>
      <c r="B4435" s="1">
        <v>44973</v>
      </c>
      <c r="C4435">
        <v>161</v>
      </c>
      <c r="D4435" s="10">
        <v>33.049999999999997</v>
      </c>
      <c r="E4435" s="10">
        <v>67.010000000000005</v>
      </c>
      <c r="F4435" t="s">
        <v>108</v>
      </c>
      <c r="G4435" t="s">
        <v>110</v>
      </c>
    </row>
    <row r="4436" spans="1:7">
      <c r="A4436" t="s">
        <v>82</v>
      </c>
      <c r="B4436" s="1">
        <v>44999</v>
      </c>
      <c r="C4436">
        <v>39</v>
      </c>
      <c r="D4436" s="10">
        <v>75.819999999999993</v>
      </c>
      <c r="E4436" s="10">
        <v>66.64</v>
      </c>
      <c r="F4436" t="s">
        <v>108</v>
      </c>
      <c r="G4436" t="s">
        <v>109</v>
      </c>
    </row>
    <row r="4437" spans="1:7">
      <c r="A4437" t="s">
        <v>100</v>
      </c>
      <c r="B4437" s="1">
        <v>45214</v>
      </c>
      <c r="C4437">
        <v>277</v>
      </c>
      <c r="D4437" s="10">
        <v>44.14</v>
      </c>
      <c r="E4437" s="10">
        <v>60.84</v>
      </c>
      <c r="F4437" t="s">
        <v>108</v>
      </c>
      <c r="G4437" t="s">
        <v>109</v>
      </c>
    </row>
    <row r="4438" spans="1:7">
      <c r="A4438" t="s">
        <v>71</v>
      </c>
      <c r="B4438" s="1">
        <v>45647</v>
      </c>
      <c r="C4438">
        <v>262</v>
      </c>
      <c r="D4438" s="10">
        <v>53.59</v>
      </c>
      <c r="E4438" s="10">
        <v>35.53</v>
      </c>
      <c r="F4438" t="s">
        <v>107</v>
      </c>
      <c r="G4438" t="s">
        <v>109</v>
      </c>
    </row>
    <row r="4439" spans="1:7">
      <c r="A4439" t="s">
        <v>13</v>
      </c>
      <c r="B4439" s="1">
        <v>45608</v>
      </c>
      <c r="C4439">
        <v>114</v>
      </c>
      <c r="D4439" s="10">
        <v>81.62</v>
      </c>
      <c r="E4439" s="10">
        <v>100.26</v>
      </c>
      <c r="F4439" t="s">
        <v>108</v>
      </c>
      <c r="G4439" t="s">
        <v>110</v>
      </c>
    </row>
    <row r="4440" spans="1:7">
      <c r="A4440" t="s">
        <v>106</v>
      </c>
      <c r="B4440" s="1">
        <v>45265</v>
      </c>
      <c r="C4440">
        <v>150</v>
      </c>
      <c r="D4440" s="10">
        <v>19.04</v>
      </c>
      <c r="E4440" s="10">
        <v>66.040000000000006</v>
      </c>
      <c r="F4440" t="s">
        <v>107</v>
      </c>
      <c r="G4440" t="s">
        <v>110</v>
      </c>
    </row>
    <row r="4441" spans="1:7">
      <c r="A4441" t="s">
        <v>39</v>
      </c>
      <c r="B4441" s="1">
        <v>45425</v>
      </c>
      <c r="C4441">
        <v>169</v>
      </c>
      <c r="D4441" s="10">
        <v>50.51</v>
      </c>
      <c r="E4441" s="10">
        <v>107.15</v>
      </c>
      <c r="F4441" t="s">
        <v>107</v>
      </c>
      <c r="G4441" t="s">
        <v>109</v>
      </c>
    </row>
    <row r="4442" spans="1:7">
      <c r="A4442" t="s">
        <v>100</v>
      </c>
      <c r="B4442" s="1">
        <v>45654</v>
      </c>
      <c r="C4442">
        <v>147</v>
      </c>
      <c r="D4442" s="10">
        <v>84.46</v>
      </c>
      <c r="E4442" s="10">
        <v>33.020000000000003</v>
      </c>
      <c r="F4442" t="s">
        <v>107</v>
      </c>
      <c r="G4442" t="s">
        <v>109</v>
      </c>
    </row>
    <row r="4443" spans="1:7">
      <c r="A4443" t="s">
        <v>69</v>
      </c>
      <c r="B4443" s="1">
        <v>45251</v>
      </c>
      <c r="C4443">
        <v>282</v>
      </c>
      <c r="D4443" s="10">
        <v>18.46</v>
      </c>
      <c r="E4443" s="10">
        <v>30.83</v>
      </c>
      <c r="F4443" t="s">
        <v>108</v>
      </c>
      <c r="G4443" t="s">
        <v>110</v>
      </c>
    </row>
    <row r="4444" spans="1:7">
      <c r="A4444" t="s">
        <v>32</v>
      </c>
      <c r="B4444" s="1">
        <v>45290</v>
      </c>
      <c r="C4444">
        <v>126</v>
      </c>
      <c r="D4444" s="10">
        <v>34.479999999999997</v>
      </c>
      <c r="E4444" s="10">
        <v>42.27</v>
      </c>
      <c r="F4444" t="s">
        <v>107</v>
      </c>
      <c r="G4444" t="s">
        <v>110</v>
      </c>
    </row>
    <row r="4445" spans="1:7">
      <c r="A4445" t="s">
        <v>40</v>
      </c>
      <c r="B4445" s="1">
        <v>45653</v>
      </c>
      <c r="C4445">
        <v>92</v>
      </c>
      <c r="D4445" s="10">
        <v>41.52</v>
      </c>
      <c r="E4445" s="10">
        <v>28.93</v>
      </c>
      <c r="F4445" t="s">
        <v>107</v>
      </c>
      <c r="G4445" t="s">
        <v>110</v>
      </c>
    </row>
    <row r="4446" spans="1:7">
      <c r="A4446" t="s">
        <v>42</v>
      </c>
      <c r="B4446" s="1">
        <v>45025</v>
      </c>
      <c r="C4446">
        <v>217</v>
      </c>
      <c r="D4446" s="10">
        <v>60.14</v>
      </c>
      <c r="E4446" s="10">
        <v>93.2</v>
      </c>
      <c r="F4446" t="s">
        <v>108</v>
      </c>
      <c r="G4446" t="s">
        <v>110</v>
      </c>
    </row>
    <row r="4447" spans="1:7">
      <c r="A4447" t="s">
        <v>79</v>
      </c>
      <c r="B4447" s="1">
        <v>45475</v>
      </c>
      <c r="C4447">
        <v>110</v>
      </c>
      <c r="D4447" s="10">
        <v>28.31</v>
      </c>
      <c r="E4447" s="10">
        <v>75.150000000000006</v>
      </c>
      <c r="F4447" t="s">
        <v>108</v>
      </c>
      <c r="G4447" t="s">
        <v>109</v>
      </c>
    </row>
    <row r="4448" spans="1:7">
      <c r="A4448" t="s">
        <v>22</v>
      </c>
      <c r="B4448" s="1">
        <v>45452</v>
      </c>
      <c r="C4448">
        <v>101</v>
      </c>
      <c r="D4448" s="10">
        <v>35.25</v>
      </c>
      <c r="E4448" s="10">
        <v>74.03</v>
      </c>
      <c r="F4448" t="s">
        <v>107</v>
      </c>
      <c r="G4448" t="s">
        <v>109</v>
      </c>
    </row>
    <row r="4449" spans="1:7">
      <c r="A4449" t="s">
        <v>60</v>
      </c>
      <c r="B4449" s="1">
        <v>45132</v>
      </c>
      <c r="C4449">
        <v>12</v>
      </c>
      <c r="D4449" s="10">
        <v>73.87</v>
      </c>
      <c r="E4449" s="10">
        <v>100.11</v>
      </c>
      <c r="F4449" t="s">
        <v>108</v>
      </c>
      <c r="G4449" t="s">
        <v>110</v>
      </c>
    </row>
    <row r="4450" spans="1:7">
      <c r="A4450" t="s">
        <v>101</v>
      </c>
      <c r="B4450" s="1">
        <v>45277</v>
      </c>
      <c r="C4450">
        <v>158</v>
      </c>
      <c r="D4450" s="10">
        <v>62.8</v>
      </c>
      <c r="E4450" s="10">
        <v>42.6</v>
      </c>
      <c r="F4450" t="s">
        <v>107</v>
      </c>
      <c r="G4450" t="s">
        <v>109</v>
      </c>
    </row>
    <row r="4451" spans="1:7">
      <c r="A4451" t="s">
        <v>29</v>
      </c>
      <c r="B4451" s="1">
        <v>45018</v>
      </c>
      <c r="C4451">
        <v>222</v>
      </c>
      <c r="D4451" s="10">
        <v>76.959999999999994</v>
      </c>
      <c r="E4451" s="10">
        <v>109.02</v>
      </c>
      <c r="F4451" t="s">
        <v>107</v>
      </c>
      <c r="G4451" t="s">
        <v>110</v>
      </c>
    </row>
    <row r="4452" spans="1:7">
      <c r="A4452" t="s">
        <v>12</v>
      </c>
      <c r="B4452" s="1">
        <v>45267</v>
      </c>
      <c r="C4452">
        <v>12</v>
      </c>
      <c r="D4452" s="10">
        <v>24.87</v>
      </c>
      <c r="E4452" s="10">
        <v>44.12</v>
      </c>
      <c r="F4452" t="s">
        <v>108</v>
      </c>
      <c r="G4452" t="s">
        <v>109</v>
      </c>
    </row>
    <row r="4453" spans="1:7">
      <c r="A4453" t="s">
        <v>59</v>
      </c>
      <c r="B4453" s="1">
        <v>45102</v>
      </c>
      <c r="C4453">
        <v>108</v>
      </c>
      <c r="D4453" s="10">
        <v>52.65</v>
      </c>
      <c r="E4453" s="10">
        <v>37.68</v>
      </c>
      <c r="F4453" t="s">
        <v>108</v>
      </c>
      <c r="G4453" t="s">
        <v>109</v>
      </c>
    </row>
    <row r="4454" spans="1:7">
      <c r="A4454" t="s">
        <v>34</v>
      </c>
      <c r="B4454" s="1">
        <v>45394</v>
      </c>
      <c r="C4454">
        <v>151</v>
      </c>
      <c r="D4454" s="10">
        <v>72.180000000000007</v>
      </c>
      <c r="E4454" s="10">
        <v>83.74</v>
      </c>
      <c r="F4454" t="s">
        <v>107</v>
      </c>
      <c r="G4454" t="s">
        <v>110</v>
      </c>
    </row>
    <row r="4455" spans="1:7">
      <c r="A4455" t="s">
        <v>45</v>
      </c>
      <c r="B4455" s="1">
        <v>45164</v>
      </c>
      <c r="C4455">
        <v>29</v>
      </c>
      <c r="D4455" s="10">
        <v>65.540000000000006</v>
      </c>
      <c r="E4455" s="10">
        <v>101.76</v>
      </c>
      <c r="F4455" t="s">
        <v>107</v>
      </c>
      <c r="G4455" t="s">
        <v>109</v>
      </c>
    </row>
    <row r="4456" spans="1:7">
      <c r="A4456" t="s">
        <v>42</v>
      </c>
      <c r="B4456" s="1">
        <v>45000</v>
      </c>
      <c r="C4456">
        <v>258</v>
      </c>
      <c r="D4456" s="10">
        <v>22.28</v>
      </c>
      <c r="E4456" s="10">
        <v>83.99</v>
      </c>
      <c r="F4456" t="s">
        <v>108</v>
      </c>
      <c r="G4456" t="s">
        <v>109</v>
      </c>
    </row>
    <row r="4457" spans="1:7">
      <c r="A4457" t="s">
        <v>19</v>
      </c>
      <c r="B4457" s="1">
        <v>45027</v>
      </c>
      <c r="C4457">
        <v>224</v>
      </c>
      <c r="D4457" s="10">
        <v>59.41</v>
      </c>
      <c r="E4457" s="10">
        <v>97.17</v>
      </c>
      <c r="F4457" t="s">
        <v>108</v>
      </c>
      <c r="G4457" t="s">
        <v>109</v>
      </c>
    </row>
    <row r="4458" spans="1:7">
      <c r="A4458" t="s">
        <v>50</v>
      </c>
      <c r="B4458" s="1">
        <v>45609</v>
      </c>
      <c r="C4458">
        <v>267</v>
      </c>
      <c r="D4458" s="10">
        <v>94.5</v>
      </c>
      <c r="E4458" s="10">
        <v>80.44</v>
      </c>
      <c r="F4458" t="s">
        <v>108</v>
      </c>
      <c r="G4458" t="s">
        <v>109</v>
      </c>
    </row>
    <row r="4459" spans="1:7">
      <c r="A4459" t="s">
        <v>92</v>
      </c>
      <c r="B4459" s="1">
        <v>45356</v>
      </c>
      <c r="C4459">
        <v>59</v>
      </c>
      <c r="D4459" s="10">
        <v>87.1</v>
      </c>
      <c r="E4459" s="10">
        <v>52.96</v>
      </c>
      <c r="F4459" t="s">
        <v>107</v>
      </c>
      <c r="G4459" t="s">
        <v>109</v>
      </c>
    </row>
    <row r="4460" spans="1:7">
      <c r="A4460" t="s">
        <v>80</v>
      </c>
      <c r="B4460" s="1">
        <v>45207</v>
      </c>
      <c r="C4460">
        <v>48</v>
      </c>
      <c r="D4460" s="10">
        <v>10.69</v>
      </c>
      <c r="E4460" s="10">
        <v>66.62</v>
      </c>
      <c r="F4460" t="s">
        <v>107</v>
      </c>
      <c r="G4460" t="s">
        <v>110</v>
      </c>
    </row>
    <row r="4461" spans="1:7">
      <c r="A4461" t="s">
        <v>27</v>
      </c>
      <c r="B4461" s="1">
        <v>45659</v>
      </c>
      <c r="C4461">
        <v>215</v>
      </c>
      <c r="D4461" s="10">
        <v>67.91</v>
      </c>
      <c r="E4461" s="10">
        <v>47.94</v>
      </c>
      <c r="F4461" t="s">
        <v>108</v>
      </c>
      <c r="G4461" t="s">
        <v>109</v>
      </c>
    </row>
    <row r="4462" spans="1:7">
      <c r="A4462" t="s">
        <v>13</v>
      </c>
      <c r="B4462" s="1">
        <v>45304</v>
      </c>
      <c r="C4462">
        <v>233</v>
      </c>
      <c r="D4462" s="10">
        <v>94.95</v>
      </c>
      <c r="E4462" s="10">
        <v>68.83</v>
      </c>
      <c r="F4462" t="s">
        <v>108</v>
      </c>
      <c r="G4462" t="s">
        <v>110</v>
      </c>
    </row>
    <row r="4463" spans="1:7">
      <c r="A4463" t="s">
        <v>80</v>
      </c>
      <c r="B4463" s="1">
        <v>45526</v>
      </c>
      <c r="C4463">
        <v>282</v>
      </c>
      <c r="D4463" s="10">
        <v>10.01</v>
      </c>
      <c r="E4463" s="10">
        <v>56.54</v>
      </c>
      <c r="F4463" t="s">
        <v>107</v>
      </c>
      <c r="G4463" t="s">
        <v>110</v>
      </c>
    </row>
    <row r="4464" spans="1:7">
      <c r="A4464" t="s">
        <v>12</v>
      </c>
      <c r="B4464" s="1">
        <v>45153</v>
      </c>
      <c r="C4464">
        <v>173</v>
      </c>
      <c r="D4464" s="10">
        <v>23.09</v>
      </c>
      <c r="E4464" s="10">
        <v>49.09</v>
      </c>
      <c r="F4464" t="s">
        <v>108</v>
      </c>
      <c r="G4464" t="s">
        <v>109</v>
      </c>
    </row>
    <row r="4465" spans="1:7">
      <c r="A4465" t="s">
        <v>85</v>
      </c>
      <c r="B4465" s="1">
        <v>45572</v>
      </c>
      <c r="C4465">
        <v>160</v>
      </c>
      <c r="D4465" s="10">
        <v>10.91</v>
      </c>
      <c r="E4465" s="10">
        <v>85.09</v>
      </c>
      <c r="F4465" t="s">
        <v>107</v>
      </c>
      <c r="G4465" t="s">
        <v>109</v>
      </c>
    </row>
    <row r="4466" spans="1:7">
      <c r="A4466" t="s">
        <v>33</v>
      </c>
      <c r="B4466" s="1">
        <v>45535</v>
      </c>
      <c r="C4466">
        <v>251</v>
      </c>
      <c r="D4466" s="10">
        <v>18.559999999999999</v>
      </c>
      <c r="E4466" s="10">
        <v>100.2</v>
      </c>
      <c r="F4466" t="s">
        <v>108</v>
      </c>
      <c r="G4466" t="s">
        <v>110</v>
      </c>
    </row>
    <row r="4467" spans="1:7">
      <c r="A4467" t="s">
        <v>82</v>
      </c>
      <c r="B4467" s="1">
        <v>45400</v>
      </c>
      <c r="C4467">
        <v>211</v>
      </c>
      <c r="D4467" s="10">
        <v>65.38</v>
      </c>
      <c r="E4467" s="10">
        <v>61.74</v>
      </c>
      <c r="F4467" t="s">
        <v>108</v>
      </c>
      <c r="G4467" t="s">
        <v>109</v>
      </c>
    </row>
    <row r="4468" spans="1:7">
      <c r="A4468" t="s">
        <v>21</v>
      </c>
      <c r="B4468" s="1">
        <v>45543</v>
      </c>
      <c r="C4468">
        <v>179</v>
      </c>
      <c r="D4468" s="10">
        <v>57.94</v>
      </c>
      <c r="E4468" s="10">
        <v>47.75</v>
      </c>
      <c r="F4468" t="s">
        <v>107</v>
      </c>
      <c r="G4468" t="s">
        <v>109</v>
      </c>
    </row>
    <row r="4469" spans="1:7">
      <c r="A4469" t="s">
        <v>72</v>
      </c>
      <c r="B4469" s="1">
        <v>45176</v>
      </c>
      <c r="C4469">
        <v>178</v>
      </c>
      <c r="D4469" s="10">
        <v>91.31</v>
      </c>
      <c r="E4469" s="10">
        <v>55.14</v>
      </c>
      <c r="F4469" t="s">
        <v>108</v>
      </c>
      <c r="G4469" t="s">
        <v>110</v>
      </c>
    </row>
    <row r="4470" spans="1:7">
      <c r="A4470" t="s">
        <v>24</v>
      </c>
      <c r="B4470" s="1">
        <v>45474</v>
      </c>
      <c r="C4470">
        <v>80</v>
      </c>
      <c r="D4470" s="10">
        <v>57.76</v>
      </c>
      <c r="E4470" s="10">
        <v>76.16</v>
      </c>
      <c r="F4470" t="s">
        <v>107</v>
      </c>
      <c r="G4470" t="s">
        <v>109</v>
      </c>
    </row>
    <row r="4471" spans="1:7">
      <c r="A4471" t="s">
        <v>55</v>
      </c>
      <c r="B4471" s="1">
        <v>45349</v>
      </c>
      <c r="C4471">
        <v>277</v>
      </c>
      <c r="D4471" s="10">
        <v>11.62</v>
      </c>
      <c r="E4471" s="10">
        <v>96.41</v>
      </c>
      <c r="F4471" t="s">
        <v>108</v>
      </c>
      <c r="G4471" t="s">
        <v>109</v>
      </c>
    </row>
    <row r="4472" spans="1:7">
      <c r="A4472" t="s">
        <v>41</v>
      </c>
      <c r="B4472" s="1">
        <v>45572</v>
      </c>
      <c r="C4472">
        <v>209</v>
      </c>
      <c r="D4472" s="10">
        <v>74.37</v>
      </c>
      <c r="E4472" s="10">
        <v>21.9</v>
      </c>
      <c r="F4472" t="s">
        <v>108</v>
      </c>
      <c r="G4472" t="s">
        <v>109</v>
      </c>
    </row>
    <row r="4473" spans="1:7">
      <c r="A4473" t="s">
        <v>64</v>
      </c>
      <c r="B4473" s="1">
        <v>45284</v>
      </c>
      <c r="C4473">
        <v>91</v>
      </c>
      <c r="D4473" s="10">
        <v>30.13</v>
      </c>
      <c r="E4473" s="10">
        <v>97.22</v>
      </c>
      <c r="F4473" t="s">
        <v>108</v>
      </c>
      <c r="G4473" t="s">
        <v>109</v>
      </c>
    </row>
    <row r="4474" spans="1:7">
      <c r="A4474" t="s">
        <v>11</v>
      </c>
      <c r="B4474" s="1">
        <v>45008</v>
      </c>
      <c r="C4474">
        <v>145</v>
      </c>
      <c r="D4474" s="10">
        <v>96.03</v>
      </c>
      <c r="E4474" s="10">
        <v>99.56</v>
      </c>
      <c r="F4474" t="s">
        <v>108</v>
      </c>
      <c r="G4474" t="s">
        <v>109</v>
      </c>
    </row>
    <row r="4475" spans="1:7">
      <c r="A4475" t="s">
        <v>89</v>
      </c>
      <c r="B4475" s="1">
        <v>45119</v>
      </c>
      <c r="C4475">
        <v>30</v>
      </c>
      <c r="D4475" s="10">
        <v>68.63</v>
      </c>
      <c r="E4475" s="10">
        <v>82.67</v>
      </c>
      <c r="F4475" t="s">
        <v>107</v>
      </c>
      <c r="G4475" t="s">
        <v>110</v>
      </c>
    </row>
    <row r="4476" spans="1:7">
      <c r="A4476" t="s">
        <v>28</v>
      </c>
      <c r="B4476" s="1">
        <v>45022</v>
      </c>
      <c r="C4476">
        <v>246</v>
      </c>
      <c r="D4476" s="10">
        <v>30.78</v>
      </c>
      <c r="E4476" s="10">
        <v>69.209999999999994</v>
      </c>
      <c r="F4476" t="s">
        <v>108</v>
      </c>
      <c r="G4476" t="s">
        <v>109</v>
      </c>
    </row>
    <row r="4477" spans="1:7">
      <c r="A4477" t="s">
        <v>65</v>
      </c>
      <c r="B4477" s="1">
        <v>45328</v>
      </c>
      <c r="C4477">
        <v>43</v>
      </c>
      <c r="D4477" s="10">
        <v>45.11</v>
      </c>
      <c r="E4477" s="10">
        <v>105.03</v>
      </c>
      <c r="F4477" t="s">
        <v>108</v>
      </c>
      <c r="G4477" t="s">
        <v>110</v>
      </c>
    </row>
    <row r="4478" spans="1:7">
      <c r="A4478" t="s">
        <v>96</v>
      </c>
      <c r="B4478" s="1">
        <v>45511</v>
      </c>
      <c r="C4478">
        <v>51</v>
      </c>
      <c r="D4478" s="10">
        <v>97.86</v>
      </c>
      <c r="E4478" s="10">
        <v>94.22</v>
      </c>
      <c r="F4478" t="s">
        <v>108</v>
      </c>
      <c r="G4478" t="s">
        <v>109</v>
      </c>
    </row>
    <row r="4479" spans="1:7">
      <c r="A4479" t="s">
        <v>17</v>
      </c>
      <c r="B4479" s="1">
        <v>45373</v>
      </c>
      <c r="C4479">
        <v>243</v>
      </c>
      <c r="D4479" s="10">
        <v>81.72</v>
      </c>
      <c r="E4479" s="10">
        <v>105.89</v>
      </c>
      <c r="F4479" t="s">
        <v>107</v>
      </c>
      <c r="G4479" t="s">
        <v>110</v>
      </c>
    </row>
    <row r="4480" spans="1:7">
      <c r="A4480" t="s">
        <v>46</v>
      </c>
      <c r="B4480" s="1">
        <v>45346</v>
      </c>
      <c r="C4480">
        <v>275</v>
      </c>
      <c r="D4480" s="10">
        <v>78.540000000000006</v>
      </c>
      <c r="E4480" s="10">
        <v>26.86</v>
      </c>
      <c r="F4480" t="s">
        <v>108</v>
      </c>
      <c r="G4480" t="s">
        <v>109</v>
      </c>
    </row>
    <row r="4481" spans="1:7">
      <c r="A4481" t="s">
        <v>92</v>
      </c>
      <c r="B4481" s="1">
        <v>45700</v>
      </c>
      <c r="C4481">
        <v>264</v>
      </c>
      <c r="D4481" s="10">
        <v>35.85</v>
      </c>
      <c r="E4481" s="10">
        <v>45.39</v>
      </c>
      <c r="F4481" t="s">
        <v>107</v>
      </c>
      <c r="G4481" t="s">
        <v>110</v>
      </c>
    </row>
    <row r="4482" spans="1:7">
      <c r="A4482" t="s">
        <v>75</v>
      </c>
      <c r="B4482" s="1">
        <v>45447</v>
      </c>
      <c r="C4482">
        <v>96</v>
      </c>
      <c r="D4482" s="10">
        <v>46.91</v>
      </c>
      <c r="E4482" s="10">
        <v>81.319999999999993</v>
      </c>
      <c r="F4482" t="s">
        <v>107</v>
      </c>
      <c r="G4482" t="s">
        <v>109</v>
      </c>
    </row>
    <row r="4483" spans="1:7">
      <c r="A4483" t="s">
        <v>71</v>
      </c>
      <c r="B4483" s="1">
        <v>45214</v>
      </c>
      <c r="C4483">
        <v>54</v>
      </c>
      <c r="D4483" s="10">
        <v>61.89</v>
      </c>
      <c r="E4483" s="10">
        <v>106.04</v>
      </c>
      <c r="F4483" t="s">
        <v>108</v>
      </c>
      <c r="G4483" t="s">
        <v>110</v>
      </c>
    </row>
    <row r="4484" spans="1:7">
      <c r="A4484" t="s">
        <v>76</v>
      </c>
      <c r="B4484" s="1">
        <v>45392</v>
      </c>
      <c r="C4484">
        <v>196</v>
      </c>
      <c r="D4484" s="10">
        <v>54.79</v>
      </c>
      <c r="E4484" s="10">
        <v>71.650000000000006</v>
      </c>
      <c r="F4484" t="s">
        <v>107</v>
      </c>
      <c r="G4484" t="s">
        <v>109</v>
      </c>
    </row>
    <row r="4485" spans="1:7">
      <c r="A4485" t="s">
        <v>28</v>
      </c>
      <c r="B4485" s="1">
        <v>45227</v>
      </c>
      <c r="C4485">
        <v>197</v>
      </c>
      <c r="D4485" s="10">
        <v>14.08</v>
      </c>
      <c r="E4485" s="10">
        <v>59.85</v>
      </c>
      <c r="F4485" t="s">
        <v>108</v>
      </c>
      <c r="G4485" t="s">
        <v>110</v>
      </c>
    </row>
    <row r="4486" spans="1:7">
      <c r="A4486" t="s">
        <v>78</v>
      </c>
      <c r="B4486" s="1">
        <v>45409</v>
      </c>
      <c r="C4486">
        <v>209</v>
      </c>
      <c r="D4486" s="10">
        <v>88.83</v>
      </c>
      <c r="E4486" s="10">
        <v>83.98</v>
      </c>
      <c r="F4486" t="s">
        <v>108</v>
      </c>
      <c r="G4486" t="s">
        <v>109</v>
      </c>
    </row>
    <row r="4487" spans="1:7">
      <c r="A4487" t="s">
        <v>63</v>
      </c>
      <c r="B4487" s="1">
        <v>45248</v>
      </c>
      <c r="C4487">
        <v>258</v>
      </c>
      <c r="D4487" s="10">
        <v>11.46</v>
      </c>
      <c r="E4487" s="10">
        <v>85.81</v>
      </c>
      <c r="F4487" t="s">
        <v>107</v>
      </c>
      <c r="G4487" t="s">
        <v>110</v>
      </c>
    </row>
    <row r="4488" spans="1:7">
      <c r="A4488" t="s">
        <v>60</v>
      </c>
      <c r="B4488" s="1">
        <v>45612</v>
      </c>
      <c r="C4488">
        <v>56</v>
      </c>
      <c r="D4488" s="10">
        <v>92.92</v>
      </c>
      <c r="E4488" s="10">
        <v>89.57</v>
      </c>
      <c r="F4488" t="s">
        <v>107</v>
      </c>
      <c r="G4488" t="s">
        <v>110</v>
      </c>
    </row>
    <row r="4489" spans="1:7">
      <c r="A4489" t="s">
        <v>32</v>
      </c>
      <c r="B4489" s="1">
        <v>45302</v>
      </c>
      <c r="C4489">
        <v>169</v>
      </c>
      <c r="D4489" s="10">
        <v>13.95</v>
      </c>
      <c r="E4489" s="10">
        <v>45.63</v>
      </c>
      <c r="F4489" t="s">
        <v>108</v>
      </c>
      <c r="G4489" t="s">
        <v>109</v>
      </c>
    </row>
    <row r="4490" spans="1:7">
      <c r="A4490" t="s">
        <v>70</v>
      </c>
      <c r="B4490" s="1">
        <v>45304</v>
      </c>
      <c r="C4490">
        <v>81</v>
      </c>
      <c r="D4490" s="10">
        <v>63.23</v>
      </c>
      <c r="E4490" s="10">
        <v>93.35</v>
      </c>
      <c r="F4490" t="s">
        <v>107</v>
      </c>
      <c r="G4490" t="s">
        <v>109</v>
      </c>
    </row>
    <row r="4491" spans="1:7">
      <c r="A4491" t="s">
        <v>77</v>
      </c>
      <c r="B4491" s="1">
        <v>45439</v>
      </c>
      <c r="C4491">
        <v>151</v>
      </c>
      <c r="D4491" s="10">
        <v>78.12</v>
      </c>
      <c r="E4491" s="10">
        <v>57.23</v>
      </c>
      <c r="F4491" t="s">
        <v>108</v>
      </c>
      <c r="G4491" t="s">
        <v>109</v>
      </c>
    </row>
    <row r="4492" spans="1:7">
      <c r="A4492" t="s">
        <v>9</v>
      </c>
      <c r="B4492" s="1">
        <v>45073</v>
      </c>
      <c r="C4492">
        <v>171</v>
      </c>
      <c r="D4492" s="10">
        <v>91.95</v>
      </c>
      <c r="E4492" s="10">
        <v>80.41</v>
      </c>
      <c r="F4492" t="s">
        <v>108</v>
      </c>
      <c r="G4492" t="s">
        <v>109</v>
      </c>
    </row>
    <row r="4493" spans="1:7">
      <c r="A4493" t="s">
        <v>77</v>
      </c>
      <c r="B4493" s="1">
        <v>45687</v>
      </c>
      <c r="C4493">
        <v>172</v>
      </c>
      <c r="D4493" s="10">
        <v>85.46</v>
      </c>
      <c r="E4493" s="10">
        <v>19.7</v>
      </c>
      <c r="F4493" t="s">
        <v>107</v>
      </c>
      <c r="G4493" t="s">
        <v>109</v>
      </c>
    </row>
    <row r="4494" spans="1:7">
      <c r="A4494" t="s">
        <v>25</v>
      </c>
      <c r="B4494" s="1">
        <v>45396</v>
      </c>
      <c r="C4494">
        <v>236</v>
      </c>
      <c r="D4494" s="10">
        <v>58.93</v>
      </c>
      <c r="E4494" s="10">
        <v>75.09</v>
      </c>
      <c r="F4494" t="s">
        <v>108</v>
      </c>
      <c r="G4494" t="s">
        <v>110</v>
      </c>
    </row>
    <row r="4495" spans="1:7">
      <c r="A4495" t="s">
        <v>84</v>
      </c>
      <c r="B4495" s="1">
        <v>45601</v>
      </c>
      <c r="C4495">
        <v>231</v>
      </c>
      <c r="D4495" s="10">
        <v>42.9</v>
      </c>
      <c r="E4495" s="10">
        <v>72.739999999999995</v>
      </c>
      <c r="F4495" t="s">
        <v>108</v>
      </c>
      <c r="G4495" t="s">
        <v>110</v>
      </c>
    </row>
    <row r="4496" spans="1:7">
      <c r="A4496" t="s">
        <v>71</v>
      </c>
      <c r="B4496" s="1">
        <v>45533</v>
      </c>
      <c r="C4496">
        <v>87</v>
      </c>
      <c r="D4496" s="10">
        <v>73.63</v>
      </c>
      <c r="E4496" s="10">
        <v>67.61</v>
      </c>
      <c r="F4496" t="s">
        <v>107</v>
      </c>
      <c r="G4496" t="s">
        <v>110</v>
      </c>
    </row>
    <row r="4497" spans="1:7">
      <c r="A4497" t="s">
        <v>12</v>
      </c>
      <c r="B4497" s="1">
        <v>45325</v>
      </c>
      <c r="C4497">
        <v>293</v>
      </c>
      <c r="D4497" s="10">
        <v>14.77</v>
      </c>
      <c r="E4497" s="10">
        <v>100.51</v>
      </c>
      <c r="F4497" t="s">
        <v>108</v>
      </c>
      <c r="G4497" t="s">
        <v>109</v>
      </c>
    </row>
    <row r="4498" spans="1:7">
      <c r="A4498" t="s">
        <v>74</v>
      </c>
      <c r="B4498" s="1">
        <v>45292</v>
      </c>
      <c r="C4498">
        <v>288</v>
      </c>
      <c r="D4498" s="10">
        <v>33.36</v>
      </c>
      <c r="E4498" s="10">
        <v>104.38</v>
      </c>
      <c r="F4498" t="s">
        <v>107</v>
      </c>
      <c r="G4498" t="s">
        <v>110</v>
      </c>
    </row>
    <row r="4499" spans="1:7">
      <c r="A4499" t="s">
        <v>27</v>
      </c>
      <c r="B4499" s="1">
        <v>45015</v>
      </c>
      <c r="C4499">
        <v>167</v>
      </c>
      <c r="D4499" s="10">
        <v>17.87</v>
      </c>
      <c r="E4499" s="10">
        <v>42.2</v>
      </c>
      <c r="F4499" t="s">
        <v>107</v>
      </c>
      <c r="G4499" t="s">
        <v>110</v>
      </c>
    </row>
    <row r="4500" spans="1:7">
      <c r="A4500" t="s">
        <v>23</v>
      </c>
      <c r="B4500" s="1">
        <v>45551</v>
      </c>
      <c r="C4500">
        <v>174</v>
      </c>
      <c r="D4500" s="10">
        <v>97.77</v>
      </c>
      <c r="E4500" s="10">
        <v>102.18</v>
      </c>
      <c r="F4500" t="s">
        <v>108</v>
      </c>
      <c r="G4500" t="s">
        <v>110</v>
      </c>
    </row>
    <row r="4501" spans="1:7">
      <c r="A4501" t="s">
        <v>57</v>
      </c>
      <c r="B4501" s="1">
        <v>45504</v>
      </c>
      <c r="C4501">
        <v>33</v>
      </c>
      <c r="D4501" s="10">
        <v>94.32</v>
      </c>
      <c r="E4501" s="10">
        <v>35.909999999999997</v>
      </c>
      <c r="F4501" t="s">
        <v>108</v>
      </c>
      <c r="G4501" t="s">
        <v>110</v>
      </c>
    </row>
    <row r="4502" spans="1:7">
      <c r="A4502" t="s">
        <v>91</v>
      </c>
      <c r="B4502" s="1">
        <v>45285</v>
      </c>
      <c r="C4502">
        <v>274</v>
      </c>
      <c r="D4502" s="10">
        <v>31.33</v>
      </c>
      <c r="E4502" s="10">
        <v>92.74</v>
      </c>
      <c r="F4502" t="s">
        <v>108</v>
      </c>
      <c r="G4502" t="s">
        <v>110</v>
      </c>
    </row>
    <row r="4503" spans="1:7">
      <c r="A4503" t="s">
        <v>63</v>
      </c>
      <c r="B4503" s="1">
        <v>45467</v>
      </c>
      <c r="C4503">
        <v>217</v>
      </c>
      <c r="D4503" s="10">
        <v>52.43</v>
      </c>
      <c r="E4503" s="10">
        <v>28.47</v>
      </c>
      <c r="F4503" t="s">
        <v>107</v>
      </c>
      <c r="G4503" t="s">
        <v>109</v>
      </c>
    </row>
    <row r="4504" spans="1:7">
      <c r="A4504" t="s">
        <v>13</v>
      </c>
      <c r="B4504" s="1">
        <v>45646</v>
      </c>
      <c r="C4504">
        <v>74</v>
      </c>
      <c r="D4504" s="10">
        <v>82.2</v>
      </c>
      <c r="E4504" s="10">
        <v>100.68</v>
      </c>
      <c r="F4504" t="s">
        <v>108</v>
      </c>
      <c r="G4504" t="s">
        <v>110</v>
      </c>
    </row>
    <row r="4505" spans="1:7">
      <c r="A4505" t="s">
        <v>100</v>
      </c>
      <c r="B4505" s="1">
        <v>45267</v>
      </c>
      <c r="C4505">
        <v>217</v>
      </c>
      <c r="D4505" s="10">
        <v>78.87</v>
      </c>
      <c r="E4505" s="10">
        <v>47.54</v>
      </c>
      <c r="F4505" t="s">
        <v>107</v>
      </c>
      <c r="G4505" t="s">
        <v>110</v>
      </c>
    </row>
    <row r="4506" spans="1:7">
      <c r="A4506" t="s">
        <v>13</v>
      </c>
      <c r="B4506" s="1">
        <v>45150</v>
      </c>
      <c r="C4506">
        <v>258</v>
      </c>
      <c r="D4506" s="10">
        <v>14.94</v>
      </c>
      <c r="E4506" s="10">
        <v>42.81</v>
      </c>
      <c r="F4506" t="s">
        <v>108</v>
      </c>
      <c r="G4506" t="s">
        <v>109</v>
      </c>
    </row>
    <row r="4507" spans="1:7">
      <c r="A4507" t="s">
        <v>50</v>
      </c>
      <c r="B4507" s="1">
        <v>45238</v>
      </c>
      <c r="C4507">
        <v>267</v>
      </c>
      <c r="D4507" s="10">
        <v>74.599999999999994</v>
      </c>
      <c r="E4507" s="10">
        <v>77.28</v>
      </c>
      <c r="F4507" t="s">
        <v>108</v>
      </c>
      <c r="G4507" t="s">
        <v>110</v>
      </c>
    </row>
    <row r="4508" spans="1:7">
      <c r="A4508" t="s">
        <v>15</v>
      </c>
      <c r="B4508" s="1">
        <v>45064</v>
      </c>
      <c r="C4508">
        <v>121</v>
      </c>
      <c r="D4508" s="10">
        <v>88.53</v>
      </c>
      <c r="E4508" s="10">
        <v>42.13</v>
      </c>
      <c r="F4508" t="s">
        <v>107</v>
      </c>
      <c r="G4508" t="s">
        <v>109</v>
      </c>
    </row>
    <row r="4509" spans="1:7">
      <c r="A4509" t="s">
        <v>91</v>
      </c>
      <c r="B4509" s="1">
        <v>45514</v>
      </c>
      <c r="C4509">
        <v>201</v>
      </c>
      <c r="D4509" s="10">
        <v>95.18</v>
      </c>
      <c r="E4509" s="10">
        <v>87.04</v>
      </c>
      <c r="F4509" t="s">
        <v>107</v>
      </c>
      <c r="G4509" t="s">
        <v>110</v>
      </c>
    </row>
    <row r="4510" spans="1:7">
      <c r="A4510" t="s">
        <v>41</v>
      </c>
      <c r="B4510" s="1">
        <v>45615</v>
      </c>
      <c r="C4510">
        <v>274</v>
      </c>
      <c r="D4510" s="10">
        <v>96.95</v>
      </c>
      <c r="E4510" s="10">
        <v>114.85</v>
      </c>
      <c r="F4510" t="s">
        <v>108</v>
      </c>
      <c r="G4510" t="s">
        <v>109</v>
      </c>
    </row>
    <row r="4511" spans="1:7">
      <c r="A4511" t="s">
        <v>32</v>
      </c>
      <c r="B4511" s="1">
        <v>44984</v>
      </c>
      <c r="C4511">
        <v>229</v>
      </c>
      <c r="D4511" s="10">
        <v>17.71</v>
      </c>
      <c r="E4511" s="10">
        <v>106.22</v>
      </c>
      <c r="F4511" t="s">
        <v>108</v>
      </c>
      <c r="G4511" t="s">
        <v>109</v>
      </c>
    </row>
    <row r="4512" spans="1:7">
      <c r="A4512" t="s">
        <v>36</v>
      </c>
      <c r="B4512" s="1">
        <v>45359</v>
      </c>
      <c r="C4512">
        <v>218</v>
      </c>
      <c r="D4512" s="10">
        <v>45.25</v>
      </c>
      <c r="E4512" s="10">
        <v>65.53</v>
      </c>
      <c r="F4512" t="s">
        <v>107</v>
      </c>
      <c r="G4512" t="s">
        <v>109</v>
      </c>
    </row>
    <row r="4513" spans="1:7">
      <c r="A4513" t="s">
        <v>38</v>
      </c>
      <c r="B4513" s="1">
        <v>45029</v>
      </c>
      <c r="C4513">
        <v>84</v>
      </c>
      <c r="D4513" s="10">
        <v>78.27</v>
      </c>
      <c r="E4513" s="10">
        <v>37.96</v>
      </c>
      <c r="F4513" t="s">
        <v>107</v>
      </c>
      <c r="G4513" t="s">
        <v>110</v>
      </c>
    </row>
    <row r="4514" spans="1:7">
      <c r="A4514" t="s">
        <v>61</v>
      </c>
      <c r="B4514" s="1">
        <v>45298</v>
      </c>
      <c r="C4514">
        <v>178</v>
      </c>
      <c r="D4514" s="10">
        <v>22.82</v>
      </c>
      <c r="E4514" s="10">
        <v>95.71</v>
      </c>
      <c r="F4514" t="s">
        <v>107</v>
      </c>
      <c r="G4514" t="s">
        <v>109</v>
      </c>
    </row>
    <row r="4515" spans="1:7">
      <c r="A4515" t="s">
        <v>81</v>
      </c>
      <c r="B4515" s="1">
        <v>45295</v>
      </c>
      <c r="C4515">
        <v>268</v>
      </c>
      <c r="D4515" s="10">
        <v>90.63</v>
      </c>
      <c r="E4515" s="10">
        <v>101.66</v>
      </c>
      <c r="F4515" t="s">
        <v>107</v>
      </c>
      <c r="G4515" t="s">
        <v>110</v>
      </c>
    </row>
    <row r="4516" spans="1:7">
      <c r="A4516" t="s">
        <v>48</v>
      </c>
      <c r="B4516" s="1">
        <v>45571</v>
      </c>
      <c r="C4516">
        <v>14</v>
      </c>
      <c r="D4516" s="10">
        <v>58.4</v>
      </c>
      <c r="E4516" s="10">
        <v>56.06</v>
      </c>
      <c r="F4516" t="s">
        <v>108</v>
      </c>
      <c r="G4516" t="s">
        <v>109</v>
      </c>
    </row>
    <row r="4517" spans="1:7">
      <c r="A4517" t="s">
        <v>34</v>
      </c>
      <c r="B4517" s="1">
        <v>45001</v>
      </c>
      <c r="C4517">
        <v>168</v>
      </c>
      <c r="D4517" s="10">
        <v>27.19</v>
      </c>
      <c r="E4517" s="10">
        <v>73.13</v>
      </c>
      <c r="F4517" t="s">
        <v>107</v>
      </c>
      <c r="G4517" t="s">
        <v>109</v>
      </c>
    </row>
    <row r="4518" spans="1:7">
      <c r="A4518" t="s">
        <v>87</v>
      </c>
      <c r="B4518" s="1">
        <v>45426</v>
      </c>
      <c r="C4518">
        <v>235</v>
      </c>
      <c r="D4518" s="10">
        <v>32.89</v>
      </c>
      <c r="E4518" s="10">
        <v>68.680000000000007</v>
      </c>
      <c r="F4518" t="s">
        <v>108</v>
      </c>
      <c r="G4518" t="s">
        <v>109</v>
      </c>
    </row>
    <row r="4519" spans="1:7">
      <c r="A4519" t="s">
        <v>19</v>
      </c>
      <c r="B4519" s="1">
        <v>45151</v>
      </c>
      <c r="C4519">
        <v>102</v>
      </c>
      <c r="D4519" s="10">
        <v>85.3</v>
      </c>
      <c r="E4519" s="10">
        <v>43.88</v>
      </c>
      <c r="F4519" t="s">
        <v>107</v>
      </c>
      <c r="G4519" t="s">
        <v>110</v>
      </c>
    </row>
    <row r="4520" spans="1:7">
      <c r="A4520" t="s">
        <v>45</v>
      </c>
      <c r="B4520" s="1">
        <v>45190</v>
      </c>
      <c r="C4520">
        <v>48</v>
      </c>
      <c r="D4520" s="10">
        <v>12.53</v>
      </c>
      <c r="E4520" s="10">
        <v>59.46</v>
      </c>
      <c r="F4520" t="s">
        <v>108</v>
      </c>
      <c r="G4520" t="s">
        <v>110</v>
      </c>
    </row>
    <row r="4521" spans="1:7">
      <c r="A4521" t="s">
        <v>22</v>
      </c>
      <c r="B4521" s="1">
        <v>45173</v>
      </c>
      <c r="C4521">
        <v>274</v>
      </c>
      <c r="D4521" s="10">
        <v>23.31</v>
      </c>
      <c r="E4521" s="10">
        <v>28.82</v>
      </c>
      <c r="F4521" t="s">
        <v>108</v>
      </c>
      <c r="G4521" t="s">
        <v>109</v>
      </c>
    </row>
    <row r="4522" spans="1:7">
      <c r="A4522" t="s">
        <v>78</v>
      </c>
      <c r="B4522" s="1">
        <v>45634</v>
      </c>
      <c r="C4522">
        <v>82</v>
      </c>
      <c r="D4522" s="10">
        <v>40.24</v>
      </c>
      <c r="E4522" s="10">
        <v>26.23</v>
      </c>
      <c r="F4522" t="s">
        <v>108</v>
      </c>
      <c r="G4522" t="s">
        <v>110</v>
      </c>
    </row>
    <row r="4523" spans="1:7">
      <c r="A4523" t="s">
        <v>72</v>
      </c>
      <c r="B4523" s="1">
        <v>45294</v>
      </c>
      <c r="C4523">
        <v>273</v>
      </c>
      <c r="D4523" s="10">
        <v>92.61</v>
      </c>
      <c r="E4523" s="10">
        <v>25.87</v>
      </c>
      <c r="F4523" t="s">
        <v>107</v>
      </c>
      <c r="G4523" t="s">
        <v>110</v>
      </c>
    </row>
    <row r="4524" spans="1:7">
      <c r="A4524" t="s">
        <v>57</v>
      </c>
      <c r="B4524" s="1">
        <v>45479</v>
      </c>
      <c r="C4524">
        <v>103</v>
      </c>
      <c r="D4524" s="10">
        <v>67.569999999999993</v>
      </c>
      <c r="E4524" s="10">
        <v>85.14</v>
      </c>
      <c r="F4524" t="s">
        <v>107</v>
      </c>
      <c r="G4524" t="s">
        <v>110</v>
      </c>
    </row>
    <row r="4525" spans="1:7">
      <c r="A4525" t="s">
        <v>14</v>
      </c>
      <c r="B4525" s="1">
        <v>45087</v>
      </c>
      <c r="C4525">
        <v>92</v>
      </c>
      <c r="D4525" s="10">
        <v>56.13</v>
      </c>
      <c r="E4525" s="10">
        <v>97.29</v>
      </c>
      <c r="F4525" t="s">
        <v>108</v>
      </c>
      <c r="G4525" t="s">
        <v>110</v>
      </c>
    </row>
    <row r="4526" spans="1:7">
      <c r="A4526" t="s">
        <v>7</v>
      </c>
      <c r="B4526" s="1">
        <v>45023</v>
      </c>
      <c r="C4526">
        <v>80</v>
      </c>
      <c r="D4526" s="10">
        <v>61.88</v>
      </c>
      <c r="E4526" s="10">
        <v>75.06</v>
      </c>
      <c r="F4526" t="s">
        <v>107</v>
      </c>
      <c r="G4526" t="s">
        <v>110</v>
      </c>
    </row>
    <row r="4527" spans="1:7">
      <c r="A4527" t="s">
        <v>8</v>
      </c>
      <c r="B4527" s="1">
        <v>45285</v>
      </c>
      <c r="C4527">
        <v>46</v>
      </c>
      <c r="D4527" s="10">
        <v>59.12</v>
      </c>
      <c r="E4527" s="10">
        <v>51.91</v>
      </c>
      <c r="F4527" t="s">
        <v>107</v>
      </c>
      <c r="G4527" t="s">
        <v>109</v>
      </c>
    </row>
    <row r="4528" spans="1:7">
      <c r="A4528" t="s">
        <v>89</v>
      </c>
      <c r="B4528" s="1">
        <v>45611</v>
      </c>
      <c r="C4528">
        <v>177</v>
      </c>
      <c r="D4528" s="10">
        <v>95.2</v>
      </c>
      <c r="E4528" s="10">
        <v>74.63</v>
      </c>
      <c r="F4528" t="s">
        <v>107</v>
      </c>
      <c r="G4528" t="s">
        <v>109</v>
      </c>
    </row>
    <row r="4529" spans="1:7">
      <c r="A4529" t="s">
        <v>88</v>
      </c>
      <c r="B4529" s="1">
        <v>44974</v>
      </c>
      <c r="C4529">
        <v>264</v>
      </c>
      <c r="D4529" s="10">
        <v>85.14</v>
      </c>
      <c r="E4529" s="10">
        <v>53.95</v>
      </c>
      <c r="F4529" t="s">
        <v>107</v>
      </c>
      <c r="G4529" t="s">
        <v>110</v>
      </c>
    </row>
    <row r="4530" spans="1:7">
      <c r="A4530" t="s">
        <v>47</v>
      </c>
      <c r="B4530" s="1">
        <v>45101</v>
      </c>
      <c r="C4530">
        <v>150</v>
      </c>
      <c r="D4530" s="10">
        <v>37.909999999999997</v>
      </c>
      <c r="E4530" s="10">
        <v>82.01</v>
      </c>
      <c r="F4530" t="s">
        <v>107</v>
      </c>
      <c r="G4530" t="s">
        <v>110</v>
      </c>
    </row>
    <row r="4531" spans="1:7">
      <c r="A4531" t="s">
        <v>80</v>
      </c>
      <c r="B4531" s="1">
        <v>45277</v>
      </c>
      <c r="C4531">
        <v>276</v>
      </c>
      <c r="D4531" s="10">
        <v>23.83</v>
      </c>
      <c r="E4531" s="10">
        <v>53.3</v>
      </c>
      <c r="F4531" t="s">
        <v>107</v>
      </c>
      <c r="G4531" t="s">
        <v>110</v>
      </c>
    </row>
    <row r="4532" spans="1:7">
      <c r="A4532" t="s">
        <v>17</v>
      </c>
      <c r="B4532" s="1">
        <v>45624</v>
      </c>
      <c r="C4532">
        <v>288</v>
      </c>
      <c r="D4532" s="10">
        <v>76.709999999999994</v>
      </c>
      <c r="E4532" s="10">
        <v>40.17</v>
      </c>
      <c r="F4532" t="s">
        <v>108</v>
      </c>
      <c r="G4532" t="s">
        <v>109</v>
      </c>
    </row>
    <row r="4533" spans="1:7">
      <c r="A4533" t="s">
        <v>62</v>
      </c>
      <c r="B4533" s="1">
        <v>45627</v>
      </c>
      <c r="C4533">
        <v>16</v>
      </c>
      <c r="D4533" s="10">
        <v>13.81</v>
      </c>
      <c r="E4533" s="10">
        <v>103.62</v>
      </c>
      <c r="F4533" t="s">
        <v>108</v>
      </c>
      <c r="G4533" t="s">
        <v>109</v>
      </c>
    </row>
    <row r="4534" spans="1:7">
      <c r="A4534" t="s">
        <v>49</v>
      </c>
      <c r="B4534" s="1">
        <v>45380</v>
      </c>
      <c r="C4534">
        <v>230</v>
      </c>
      <c r="D4534" s="10">
        <v>99.94</v>
      </c>
      <c r="E4534" s="10">
        <v>60.35</v>
      </c>
      <c r="F4534" t="s">
        <v>108</v>
      </c>
      <c r="G4534" t="s">
        <v>109</v>
      </c>
    </row>
    <row r="4535" spans="1:7">
      <c r="A4535" t="s">
        <v>12</v>
      </c>
      <c r="B4535" s="1">
        <v>45261</v>
      </c>
      <c r="C4535">
        <v>138</v>
      </c>
      <c r="D4535" s="10">
        <v>63.44</v>
      </c>
      <c r="E4535" s="10">
        <v>24.62</v>
      </c>
      <c r="F4535" t="s">
        <v>107</v>
      </c>
      <c r="G4535" t="s">
        <v>110</v>
      </c>
    </row>
    <row r="4536" spans="1:7">
      <c r="A4536" t="s">
        <v>84</v>
      </c>
      <c r="B4536" s="1">
        <v>45030</v>
      </c>
      <c r="C4536">
        <v>83</v>
      </c>
      <c r="D4536" s="10">
        <v>58.38</v>
      </c>
      <c r="E4536" s="10">
        <v>35.58</v>
      </c>
      <c r="F4536" t="s">
        <v>107</v>
      </c>
      <c r="G4536" t="s">
        <v>110</v>
      </c>
    </row>
    <row r="4537" spans="1:7">
      <c r="A4537" t="s">
        <v>29</v>
      </c>
      <c r="B4537" s="1">
        <v>45283</v>
      </c>
      <c r="C4537">
        <v>226</v>
      </c>
      <c r="D4537" s="10">
        <v>99.61</v>
      </c>
      <c r="E4537" s="10">
        <v>53.55</v>
      </c>
      <c r="F4537" t="s">
        <v>107</v>
      </c>
      <c r="G4537" t="s">
        <v>109</v>
      </c>
    </row>
    <row r="4538" spans="1:7">
      <c r="A4538" t="s">
        <v>9</v>
      </c>
      <c r="B4538" s="1">
        <v>45548</v>
      </c>
      <c r="C4538">
        <v>14</v>
      </c>
      <c r="D4538" s="10">
        <v>83.62</v>
      </c>
      <c r="E4538" s="10">
        <v>39.4</v>
      </c>
      <c r="F4538" t="s">
        <v>108</v>
      </c>
      <c r="G4538" t="s">
        <v>110</v>
      </c>
    </row>
    <row r="4539" spans="1:7">
      <c r="A4539" t="s">
        <v>8</v>
      </c>
      <c r="B4539" s="1">
        <v>45498</v>
      </c>
      <c r="C4539">
        <v>13</v>
      </c>
      <c r="D4539" s="10">
        <v>78.569999999999993</v>
      </c>
      <c r="E4539" s="10">
        <v>50.03</v>
      </c>
      <c r="F4539" t="s">
        <v>108</v>
      </c>
      <c r="G4539" t="s">
        <v>109</v>
      </c>
    </row>
    <row r="4540" spans="1:7">
      <c r="A4540" t="s">
        <v>85</v>
      </c>
      <c r="B4540" s="1">
        <v>45570</v>
      </c>
      <c r="C4540">
        <v>208</v>
      </c>
      <c r="D4540" s="10">
        <v>93.03</v>
      </c>
      <c r="E4540" s="10">
        <v>54.38</v>
      </c>
      <c r="F4540" t="s">
        <v>108</v>
      </c>
      <c r="G4540" t="s">
        <v>110</v>
      </c>
    </row>
    <row r="4541" spans="1:7">
      <c r="A4541" t="s">
        <v>84</v>
      </c>
      <c r="B4541" s="1">
        <v>45697</v>
      </c>
      <c r="C4541">
        <v>10</v>
      </c>
      <c r="D4541" s="10">
        <v>14.23</v>
      </c>
      <c r="E4541" s="10">
        <v>27.34</v>
      </c>
      <c r="F4541" t="s">
        <v>108</v>
      </c>
      <c r="G4541" t="s">
        <v>109</v>
      </c>
    </row>
    <row r="4542" spans="1:7">
      <c r="A4542" t="s">
        <v>62</v>
      </c>
      <c r="B4542" s="1">
        <v>45700</v>
      </c>
      <c r="C4542">
        <v>125</v>
      </c>
      <c r="D4542" s="10">
        <v>14.73</v>
      </c>
      <c r="E4542" s="10">
        <v>29.38</v>
      </c>
      <c r="F4542" t="s">
        <v>108</v>
      </c>
      <c r="G4542" t="s">
        <v>110</v>
      </c>
    </row>
    <row r="4543" spans="1:7">
      <c r="A4543" t="s">
        <v>15</v>
      </c>
      <c r="B4543" s="1">
        <v>45453</v>
      </c>
      <c r="C4543">
        <v>25</v>
      </c>
      <c r="D4543" s="10">
        <v>57.19</v>
      </c>
      <c r="E4543" s="10">
        <v>47.85</v>
      </c>
      <c r="F4543" t="s">
        <v>108</v>
      </c>
      <c r="G4543" t="s">
        <v>109</v>
      </c>
    </row>
    <row r="4544" spans="1:7">
      <c r="A4544" t="s">
        <v>82</v>
      </c>
      <c r="B4544" s="1">
        <v>45028</v>
      </c>
      <c r="C4544">
        <v>44</v>
      </c>
      <c r="D4544" s="10">
        <v>58.28</v>
      </c>
      <c r="E4544" s="10">
        <v>64.290000000000006</v>
      </c>
      <c r="F4544" t="s">
        <v>108</v>
      </c>
      <c r="G4544" t="s">
        <v>110</v>
      </c>
    </row>
    <row r="4545" spans="1:7">
      <c r="A4545" t="s">
        <v>45</v>
      </c>
      <c r="B4545" s="1">
        <v>45571</v>
      </c>
      <c r="C4545">
        <v>153</v>
      </c>
      <c r="D4545" s="10">
        <v>57.48</v>
      </c>
      <c r="E4545" s="10">
        <v>90.95</v>
      </c>
      <c r="F4545" t="s">
        <v>108</v>
      </c>
      <c r="G4545" t="s">
        <v>109</v>
      </c>
    </row>
    <row r="4546" spans="1:7">
      <c r="A4546" t="s">
        <v>86</v>
      </c>
      <c r="B4546" s="1">
        <v>45272</v>
      </c>
      <c r="C4546">
        <v>230</v>
      </c>
      <c r="D4546" s="10">
        <v>65.66</v>
      </c>
      <c r="E4546" s="10">
        <v>39.81</v>
      </c>
      <c r="F4546" t="s">
        <v>107</v>
      </c>
      <c r="G4546" t="s">
        <v>109</v>
      </c>
    </row>
    <row r="4547" spans="1:7">
      <c r="A4547" t="s">
        <v>66</v>
      </c>
      <c r="B4547" s="1">
        <v>45331</v>
      </c>
      <c r="C4547">
        <v>272</v>
      </c>
      <c r="D4547" s="10">
        <v>45.79</v>
      </c>
      <c r="E4547" s="10">
        <v>58.81</v>
      </c>
      <c r="F4547" t="s">
        <v>108</v>
      </c>
      <c r="G4547" t="s">
        <v>110</v>
      </c>
    </row>
    <row r="4548" spans="1:7">
      <c r="A4548" t="s">
        <v>40</v>
      </c>
      <c r="B4548" s="1">
        <v>45327</v>
      </c>
      <c r="C4548">
        <v>78</v>
      </c>
      <c r="D4548" s="10">
        <v>87.07</v>
      </c>
      <c r="E4548" s="10">
        <v>80.540000000000006</v>
      </c>
      <c r="F4548" t="s">
        <v>107</v>
      </c>
      <c r="G4548" t="s">
        <v>110</v>
      </c>
    </row>
    <row r="4549" spans="1:7">
      <c r="A4549" t="s">
        <v>93</v>
      </c>
      <c r="B4549" s="1">
        <v>45004</v>
      </c>
      <c r="C4549">
        <v>243</v>
      </c>
      <c r="D4549" s="10">
        <v>29.06</v>
      </c>
      <c r="E4549" s="10">
        <v>42.83</v>
      </c>
      <c r="F4549" t="s">
        <v>107</v>
      </c>
      <c r="G4549" t="s">
        <v>110</v>
      </c>
    </row>
    <row r="4550" spans="1:7">
      <c r="A4550" t="s">
        <v>105</v>
      </c>
      <c r="B4550" s="1">
        <v>44974</v>
      </c>
      <c r="C4550">
        <v>55</v>
      </c>
      <c r="D4550" s="10">
        <v>55.31</v>
      </c>
      <c r="E4550" s="10">
        <v>70.47</v>
      </c>
      <c r="F4550" t="s">
        <v>107</v>
      </c>
      <c r="G4550" t="s">
        <v>110</v>
      </c>
    </row>
    <row r="4551" spans="1:7">
      <c r="A4551" t="s">
        <v>14</v>
      </c>
      <c r="B4551" s="1">
        <v>45694</v>
      </c>
      <c r="C4551">
        <v>31</v>
      </c>
      <c r="D4551" s="10">
        <v>74.569999999999993</v>
      </c>
      <c r="E4551" s="10">
        <v>19.93</v>
      </c>
      <c r="F4551" t="s">
        <v>108</v>
      </c>
      <c r="G4551" t="s">
        <v>110</v>
      </c>
    </row>
    <row r="4552" spans="1:7">
      <c r="A4552" t="s">
        <v>100</v>
      </c>
      <c r="B4552" s="1">
        <v>45577</v>
      </c>
      <c r="C4552">
        <v>215</v>
      </c>
      <c r="D4552" s="10">
        <v>54.46</v>
      </c>
      <c r="E4552" s="10">
        <v>87.73</v>
      </c>
      <c r="F4552" t="s">
        <v>107</v>
      </c>
      <c r="G4552" t="s">
        <v>109</v>
      </c>
    </row>
    <row r="4553" spans="1:7">
      <c r="A4553" t="s">
        <v>100</v>
      </c>
      <c r="B4553" s="1">
        <v>45216</v>
      </c>
      <c r="C4553">
        <v>112</v>
      </c>
      <c r="D4553" s="10">
        <v>45.05</v>
      </c>
      <c r="E4553" s="10">
        <v>108.77</v>
      </c>
      <c r="F4553" t="s">
        <v>108</v>
      </c>
      <c r="G4553" t="s">
        <v>109</v>
      </c>
    </row>
    <row r="4554" spans="1:7">
      <c r="A4554" t="s">
        <v>95</v>
      </c>
      <c r="B4554" s="1">
        <v>45054</v>
      </c>
      <c r="C4554">
        <v>270</v>
      </c>
      <c r="D4554" s="10">
        <v>44.08</v>
      </c>
      <c r="E4554" s="10">
        <v>41.9</v>
      </c>
      <c r="F4554" t="s">
        <v>107</v>
      </c>
      <c r="G4554" t="s">
        <v>110</v>
      </c>
    </row>
    <row r="4555" spans="1:7">
      <c r="A4555" t="s">
        <v>96</v>
      </c>
      <c r="B4555" s="1">
        <v>45595</v>
      </c>
      <c r="C4555">
        <v>169</v>
      </c>
      <c r="D4555" s="10">
        <v>57.27</v>
      </c>
      <c r="E4555" s="10">
        <v>86.64</v>
      </c>
      <c r="F4555" t="s">
        <v>108</v>
      </c>
      <c r="G4555" t="s">
        <v>109</v>
      </c>
    </row>
    <row r="4556" spans="1:7">
      <c r="A4556" t="s">
        <v>68</v>
      </c>
      <c r="B4556" s="1">
        <v>45568</v>
      </c>
      <c r="C4556">
        <v>217</v>
      </c>
      <c r="D4556" s="10">
        <v>35.380000000000003</v>
      </c>
      <c r="E4556" s="10">
        <v>36.24</v>
      </c>
      <c r="F4556" t="s">
        <v>108</v>
      </c>
      <c r="G4556" t="s">
        <v>109</v>
      </c>
    </row>
    <row r="4557" spans="1:7">
      <c r="A4557" t="s">
        <v>9</v>
      </c>
      <c r="B4557" s="1">
        <v>45661</v>
      </c>
      <c r="C4557">
        <v>77</v>
      </c>
      <c r="D4557" s="10">
        <v>30.25</v>
      </c>
      <c r="E4557" s="10">
        <v>57.83</v>
      </c>
      <c r="F4557" t="s">
        <v>108</v>
      </c>
      <c r="G4557" t="s">
        <v>109</v>
      </c>
    </row>
    <row r="4558" spans="1:7">
      <c r="A4558" t="s">
        <v>28</v>
      </c>
      <c r="B4558" s="1">
        <v>45166</v>
      </c>
      <c r="C4558">
        <v>132</v>
      </c>
      <c r="D4558" s="10">
        <v>42.5</v>
      </c>
      <c r="E4558" s="10">
        <v>87.8</v>
      </c>
      <c r="F4558" t="s">
        <v>108</v>
      </c>
      <c r="G4558" t="s">
        <v>109</v>
      </c>
    </row>
    <row r="4559" spans="1:7">
      <c r="A4559" t="s">
        <v>92</v>
      </c>
      <c r="B4559" s="1">
        <v>45073</v>
      </c>
      <c r="C4559">
        <v>131</v>
      </c>
      <c r="D4559" s="10">
        <v>80.25</v>
      </c>
      <c r="E4559" s="10">
        <v>84.08</v>
      </c>
      <c r="F4559" t="s">
        <v>108</v>
      </c>
      <c r="G4559" t="s">
        <v>109</v>
      </c>
    </row>
    <row r="4560" spans="1:7">
      <c r="A4560" t="s">
        <v>15</v>
      </c>
      <c r="B4560" s="1">
        <v>44972</v>
      </c>
      <c r="C4560">
        <v>10</v>
      </c>
      <c r="D4560" s="10">
        <v>72.400000000000006</v>
      </c>
      <c r="E4560" s="10">
        <v>79.36</v>
      </c>
      <c r="F4560" t="s">
        <v>107</v>
      </c>
      <c r="G4560" t="s">
        <v>110</v>
      </c>
    </row>
    <row r="4561" spans="1:7">
      <c r="A4561" t="s">
        <v>37</v>
      </c>
      <c r="B4561" s="1">
        <v>45182</v>
      </c>
      <c r="C4561">
        <v>122</v>
      </c>
      <c r="D4561" s="10">
        <v>12.45</v>
      </c>
      <c r="E4561" s="10">
        <v>85.14</v>
      </c>
      <c r="F4561" t="s">
        <v>107</v>
      </c>
      <c r="G4561" t="s">
        <v>109</v>
      </c>
    </row>
    <row r="4562" spans="1:7">
      <c r="A4562" t="s">
        <v>59</v>
      </c>
      <c r="B4562" s="1">
        <v>45408</v>
      </c>
      <c r="C4562">
        <v>60</v>
      </c>
      <c r="D4562" s="10">
        <v>25.19</v>
      </c>
      <c r="E4562" s="10">
        <v>38.1</v>
      </c>
      <c r="F4562" t="s">
        <v>108</v>
      </c>
      <c r="G4562" t="s">
        <v>110</v>
      </c>
    </row>
    <row r="4563" spans="1:7">
      <c r="A4563" t="s">
        <v>24</v>
      </c>
      <c r="B4563" s="1">
        <v>45401</v>
      </c>
      <c r="C4563">
        <v>183</v>
      </c>
      <c r="D4563" s="10">
        <v>76.61</v>
      </c>
      <c r="E4563" s="10">
        <v>95.52</v>
      </c>
      <c r="F4563" t="s">
        <v>108</v>
      </c>
      <c r="G4563" t="s">
        <v>110</v>
      </c>
    </row>
    <row r="4564" spans="1:7">
      <c r="A4564" t="s">
        <v>103</v>
      </c>
      <c r="B4564" s="1">
        <v>45460</v>
      </c>
      <c r="C4564">
        <v>128</v>
      </c>
      <c r="D4564" s="10">
        <v>51.45</v>
      </c>
      <c r="E4564" s="10">
        <v>29.61</v>
      </c>
      <c r="F4564" t="s">
        <v>108</v>
      </c>
      <c r="G4564" t="s">
        <v>109</v>
      </c>
    </row>
    <row r="4565" spans="1:7">
      <c r="A4565" t="s">
        <v>38</v>
      </c>
      <c r="B4565" s="1">
        <v>44975</v>
      </c>
      <c r="C4565">
        <v>88</v>
      </c>
      <c r="D4565" s="10">
        <v>63.07</v>
      </c>
      <c r="E4565" s="10">
        <v>21.42</v>
      </c>
      <c r="F4565" t="s">
        <v>107</v>
      </c>
      <c r="G4565" t="s">
        <v>110</v>
      </c>
    </row>
    <row r="4566" spans="1:7">
      <c r="A4566" t="s">
        <v>68</v>
      </c>
      <c r="B4566" s="1">
        <v>45329</v>
      </c>
      <c r="C4566">
        <v>39</v>
      </c>
      <c r="D4566" s="10">
        <v>63.47</v>
      </c>
      <c r="E4566" s="10">
        <v>59.25</v>
      </c>
      <c r="F4566" t="s">
        <v>107</v>
      </c>
      <c r="G4566" t="s">
        <v>109</v>
      </c>
    </row>
    <row r="4567" spans="1:7">
      <c r="A4567" t="s">
        <v>23</v>
      </c>
      <c r="B4567" s="1">
        <v>45605</v>
      </c>
      <c r="C4567">
        <v>60</v>
      </c>
      <c r="D4567" s="10">
        <v>23.07</v>
      </c>
      <c r="E4567" s="10">
        <v>69.709999999999994</v>
      </c>
      <c r="F4567" t="s">
        <v>107</v>
      </c>
      <c r="G4567" t="s">
        <v>109</v>
      </c>
    </row>
    <row r="4568" spans="1:7">
      <c r="A4568" t="s">
        <v>9</v>
      </c>
      <c r="B4568" s="1">
        <v>45018</v>
      </c>
      <c r="C4568">
        <v>89</v>
      </c>
      <c r="D4568" s="10">
        <v>22.07</v>
      </c>
      <c r="E4568" s="10">
        <v>22.86</v>
      </c>
      <c r="F4568" t="s">
        <v>108</v>
      </c>
      <c r="G4568" t="s">
        <v>110</v>
      </c>
    </row>
    <row r="4569" spans="1:7">
      <c r="A4569" t="s">
        <v>65</v>
      </c>
      <c r="B4569" s="1">
        <v>45643</v>
      </c>
      <c r="C4569">
        <v>231</v>
      </c>
      <c r="D4569" s="10">
        <v>53.19</v>
      </c>
      <c r="E4569" s="10">
        <v>31.42</v>
      </c>
      <c r="F4569" t="s">
        <v>108</v>
      </c>
      <c r="G4569" t="s">
        <v>110</v>
      </c>
    </row>
    <row r="4570" spans="1:7">
      <c r="A4570" t="s">
        <v>65</v>
      </c>
      <c r="B4570" s="1">
        <v>45598</v>
      </c>
      <c r="C4570">
        <v>57</v>
      </c>
      <c r="D4570" s="10">
        <v>91.23</v>
      </c>
      <c r="E4570" s="10">
        <v>55.29</v>
      </c>
      <c r="F4570" t="s">
        <v>107</v>
      </c>
      <c r="G4570" t="s">
        <v>110</v>
      </c>
    </row>
    <row r="4571" spans="1:7">
      <c r="A4571" t="s">
        <v>79</v>
      </c>
      <c r="B4571" s="1">
        <v>45552</v>
      </c>
      <c r="C4571">
        <v>181</v>
      </c>
      <c r="D4571" s="10">
        <v>55.34</v>
      </c>
      <c r="E4571" s="10">
        <v>52.32</v>
      </c>
      <c r="F4571" t="s">
        <v>108</v>
      </c>
      <c r="G4571" t="s">
        <v>109</v>
      </c>
    </row>
    <row r="4572" spans="1:7">
      <c r="A4572" t="s">
        <v>44</v>
      </c>
      <c r="B4572" s="1">
        <v>45173</v>
      </c>
      <c r="C4572">
        <v>293</v>
      </c>
      <c r="D4572" s="10">
        <v>39.39</v>
      </c>
      <c r="E4572" s="10">
        <v>37.619999999999997</v>
      </c>
      <c r="F4572" t="s">
        <v>108</v>
      </c>
      <c r="G4572" t="s">
        <v>109</v>
      </c>
    </row>
    <row r="4573" spans="1:7">
      <c r="A4573" t="s">
        <v>82</v>
      </c>
      <c r="B4573" s="1">
        <v>45446</v>
      </c>
      <c r="C4573">
        <v>295</v>
      </c>
      <c r="D4573" s="10">
        <v>76.569999999999993</v>
      </c>
      <c r="E4573" s="10">
        <v>54.46</v>
      </c>
      <c r="F4573" t="s">
        <v>107</v>
      </c>
      <c r="G4573" t="s">
        <v>110</v>
      </c>
    </row>
    <row r="4574" spans="1:7">
      <c r="A4574" t="s">
        <v>42</v>
      </c>
      <c r="B4574" s="1">
        <v>45438</v>
      </c>
      <c r="C4574">
        <v>220</v>
      </c>
      <c r="D4574" s="10">
        <v>86.18</v>
      </c>
      <c r="E4574" s="10">
        <v>50.36</v>
      </c>
      <c r="F4574" t="s">
        <v>107</v>
      </c>
      <c r="G4574" t="s">
        <v>110</v>
      </c>
    </row>
    <row r="4575" spans="1:7">
      <c r="A4575" t="s">
        <v>45</v>
      </c>
      <c r="B4575" s="1">
        <v>45163</v>
      </c>
      <c r="C4575">
        <v>189</v>
      </c>
      <c r="D4575" s="10">
        <v>35.659999999999997</v>
      </c>
      <c r="E4575" s="10">
        <v>19.14</v>
      </c>
      <c r="F4575" t="s">
        <v>108</v>
      </c>
      <c r="G4575" t="s">
        <v>110</v>
      </c>
    </row>
    <row r="4576" spans="1:7">
      <c r="A4576" t="s">
        <v>78</v>
      </c>
      <c r="B4576" s="1">
        <v>45288</v>
      </c>
      <c r="C4576">
        <v>286</v>
      </c>
      <c r="D4576" s="10">
        <v>33.08</v>
      </c>
      <c r="E4576" s="10">
        <v>45.86</v>
      </c>
      <c r="F4576" t="s">
        <v>108</v>
      </c>
      <c r="G4576" t="s">
        <v>109</v>
      </c>
    </row>
    <row r="4577" spans="1:7">
      <c r="A4577" t="s">
        <v>94</v>
      </c>
      <c r="B4577" s="1">
        <v>45031</v>
      </c>
      <c r="C4577">
        <v>201</v>
      </c>
      <c r="D4577" s="10">
        <v>13.99</v>
      </c>
      <c r="E4577" s="10">
        <v>52.69</v>
      </c>
      <c r="F4577" t="s">
        <v>107</v>
      </c>
      <c r="G4577" t="s">
        <v>110</v>
      </c>
    </row>
    <row r="4578" spans="1:7">
      <c r="A4578" t="s">
        <v>15</v>
      </c>
      <c r="B4578" s="1">
        <v>45333</v>
      </c>
      <c r="C4578">
        <v>60</v>
      </c>
      <c r="D4578" s="10">
        <v>69.53</v>
      </c>
      <c r="E4578" s="10">
        <v>90.08</v>
      </c>
      <c r="F4578" t="s">
        <v>107</v>
      </c>
      <c r="G4578" t="s">
        <v>109</v>
      </c>
    </row>
    <row r="4579" spans="1:7">
      <c r="A4579" t="s">
        <v>9</v>
      </c>
      <c r="B4579" s="1">
        <v>45167</v>
      </c>
      <c r="C4579">
        <v>85</v>
      </c>
      <c r="D4579" s="10">
        <v>93.03</v>
      </c>
      <c r="E4579" s="10">
        <v>105.58</v>
      </c>
      <c r="F4579" t="s">
        <v>107</v>
      </c>
      <c r="G4579" t="s">
        <v>110</v>
      </c>
    </row>
    <row r="4580" spans="1:7">
      <c r="A4580" t="s">
        <v>97</v>
      </c>
      <c r="B4580" s="1">
        <v>45552</v>
      </c>
      <c r="C4580">
        <v>298</v>
      </c>
      <c r="D4580" s="10">
        <v>78.5</v>
      </c>
      <c r="E4580" s="10">
        <v>30.01</v>
      </c>
      <c r="F4580" t="s">
        <v>107</v>
      </c>
      <c r="G4580" t="s">
        <v>110</v>
      </c>
    </row>
    <row r="4581" spans="1:7">
      <c r="A4581" t="s">
        <v>50</v>
      </c>
      <c r="B4581" s="1">
        <v>45626</v>
      </c>
      <c r="C4581">
        <v>216</v>
      </c>
      <c r="D4581" s="10">
        <v>14.05</v>
      </c>
      <c r="E4581" s="10">
        <v>100.17</v>
      </c>
      <c r="F4581" t="s">
        <v>107</v>
      </c>
      <c r="G4581" t="s">
        <v>110</v>
      </c>
    </row>
    <row r="4582" spans="1:7">
      <c r="A4582" t="s">
        <v>38</v>
      </c>
      <c r="B4582" s="1">
        <v>45384</v>
      </c>
      <c r="C4582">
        <v>11</v>
      </c>
      <c r="D4582" s="10">
        <v>14.16</v>
      </c>
      <c r="E4582" s="10">
        <v>64.319999999999993</v>
      </c>
      <c r="F4582" t="s">
        <v>108</v>
      </c>
      <c r="G4582" t="s">
        <v>109</v>
      </c>
    </row>
    <row r="4583" spans="1:7">
      <c r="A4583" t="s">
        <v>66</v>
      </c>
      <c r="B4583" s="1">
        <v>45399</v>
      </c>
      <c r="C4583">
        <v>224</v>
      </c>
      <c r="D4583" s="10">
        <v>87.89</v>
      </c>
      <c r="E4583" s="10">
        <v>34.549999999999997</v>
      </c>
      <c r="F4583" t="s">
        <v>108</v>
      </c>
      <c r="G4583" t="s">
        <v>110</v>
      </c>
    </row>
    <row r="4584" spans="1:7">
      <c r="A4584" t="s">
        <v>47</v>
      </c>
      <c r="B4584" s="1">
        <v>45639</v>
      </c>
      <c r="C4584">
        <v>249</v>
      </c>
      <c r="D4584" s="10">
        <v>21.66</v>
      </c>
      <c r="E4584" s="10">
        <v>82.29</v>
      </c>
      <c r="F4584" t="s">
        <v>108</v>
      </c>
      <c r="G4584" t="s">
        <v>109</v>
      </c>
    </row>
    <row r="4585" spans="1:7">
      <c r="A4585" t="s">
        <v>59</v>
      </c>
      <c r="B4585" s="1">
        <v>45127</v>
      </c>
      <c r="C4585">
        <v>212</v>
      </c>
      <c r="D4585" s="10">
        <v>82.8</v>
      </c>
      <c r="E4585" s="10">
        <v>56.63</v>
      </c>
      <c r="F4585" t="s">
        <v>107</v>
      </c>
      <c r="G4585" t="s">
        <v>110</v>
      </c>
    </row>
    <row r="4586" spans="1:7">
      <c r="A4586" t="s">
        <v>20</v>
      </c>
      <c r="B4586" s="1">
        <v>45023</v>
      </c>
      <c r="C4586">
        <v>88</v>
      </c>
      <c r="D4586" s="10">
        <v>51.33</v>
      </c>
      <c r="E4586" s="10">
        <v>52.37</v>
      </c>
      <c r="F4586" t="s">
        <v>108</v>
      </c>
      <c r="G4586" t="s">
        <v>109</v>
      </c>
    </row>
    <row r="4587" spans="1:7">
      <c r="A4587" t="s">
        <v>11</v>
      </c>
      <c r="B4587" s="1">
        <v>45475</v>
      </c>
      <c r="C4587">
        <v>193</v>
      </c>
      <c r="D4587" s="10">
        <v>73.39</v>
      </c>
      <c r="E4587" s="10">
        <v>22.5</v>
      </c>
      <c r="F4587" t="s">
        <v>108</v>
      </c>
      <c r="G4587" t="s">
        <v>110</v>
      </c>
    </row>
    <row r="4588" spans="1:7">
      <c r="A4588" t="s">
        <v>67</v>
      </c>
      <c r="B4588" s="1">
        <v>45194</v>
      </c>
      <c r="C4588">
        <v>223</v>
      </c>
      <c r="D4588" s="10">
        <v>64.27</v>
      </c>
      <c r="E4588" s="10">
        <v>106.78</v>
      </c>
      <c r="F4588" t="s">
        <v>108</v>
      </c>
      <c r="G4588" t="s">
        <v>110</v>
      </c>
    </row>
    <row r="4589" spans="1:7">
      <c r="A4589" t="s">
        <v>82</v>
      </c>
      <c r="B4589" s="1">
        <v>45213</v>
      </c>
      <c r="C4589">
        <v>156</v>
      </c>
      <c r="D4589" s="10">
        <v>88.94</v>
      </c>
      <c r="E4589" s="10">
        <v>68.11</v>
      </c>
      <c r="F4589" t="s">
        <v>107</v>
      </c>
      <c r="G4589" t="s">
        <v>109</v>
      </c>
    </row>
    <row r="4590" spans="1:7">
      <c r="A4590" t="s">
        <v>24</v>
      </c>
      <c r="B4590" s="1">
        <v>45359</v>
      </c>
      <c r="C4590">
        <v>270</v>
      </c>
      <c r="D4590" s="10">
        <v>86.13</v>
      </c>
      <c r="E4590" s="10">
        <v>52.54</v>
      </c>
      <c r="F4590" t="s">
        <v>107</v>
      </c>
      <c r="G4590" t="s">
        <v>109</v>
      </c>
    </row>
    <row r="4591" spans="1:7">
      <c r="A4591" t="s">
        <v>61</v>
      </c>
      <c r="B4591" s="1">
        <v>45607</v>
      </c>
      <c r="C4591">
        <v>251</v>
      </c>
      <c r="D4591" s="10">
        <v>37.85</v>
      </c>
      <c r="E4591" s="10">
        <v>59.19</v>
      </c>
      <c r="F4591" t="s">
        <v>108</v>
      </c>
      <c r="G4591" t="s">
        <v>109</v>
      </c>
    </row>
    <row r="4592" spans="1:7">
      <c r="A4592" t="s">
        <v>79</v>
      </c>
      <c r="B4592" s="1">
        <v>45230</v>
      </c>
      <c r="C4592">
        <v>228</v>
      </c>
      <c r="D4592" s="10">
        <v>90.65</v>
      </c>
      <c r="E4592" s="10">
        <v>30.59</v>
      </c>
      <c r="F4592" t="s">
        <v>108</v>
      </c>
      <c r="G4592" t="s">
        <v>110</v>
      </c>
    </row>
    <row r="4593" spans="1:7">
      <c r="A4593" t="s">
        <v>65</v>
      </c>
      <c r="B4593" s="1">
        <v>45658</v>
      </c>
      <c r="C4593">
        <v>6</v>
      </c>
      <c r="D4593" s="10">
        <v>46.36</v>
      </c>
      <c r="E4593" s="10">
        <v>105.68</v>
      </c>
      <c r="F4593" t="s">
        <v>107</v>
      </c>
      <c r="G4593" t="s">
        <v>110</v>
      </c>
    </row>
    <row r="4594" spans="1:7">
      <c r="A4594" t="s">
        <v>82</v>
      </c>
      <c r="B4594" s="1">
        <v>45549</v>
      </c>
      <c r="C4594">
        <v>42</v>
      </c>
      <c r="D4594" s="10">
        <v>19.29</v>
      </c>
      <c r="E4594" s="10">
        <v>97.22</v>
      </c>
      <c r="F4594" t="s">
        <v>107</v>
      </c>
      <c r="G4594" t="s">
        <v>110</v>
      </c>
    </row>
    <row r="4595" spans="1:7">
      <c r="A4595" t="s">
        <v>16</v>
      </c>
      <c r="B4595" s="1">
        <v>44996</v>
      </c>
      <c r="C4595">
        <v>156</v>
      </c>
      <c r="D4595" s="10">
        <v>70.83</v>
      </c>
      <c r="E4595" s="10">
        <v>22.69</v>
      </c>
      <c r="F4595" t="s">
        <v>107</v>
      </c>
      <c r="G4595" t="s">
        <v>109</v>
      </c>
    </row>
    <row r="4596" spans="1:7">
      <c r="A4596" t="s">
        <v>26</v>
      </c>
      <c r="B4596" s="1">
        <v>45373</v>
      </c>
      <c r="C4596">
        <v>147</v>
      </c>
      <c r="D4596" s="10">
        <v>60.21</v>
      </c>
      <c r="E4596" s="10">
        <v>44.89</v>
      </c>
      <c r="F4596" t="s">
        <v>107</v>
      </c>
      <c r="G4596" t="s">
        <v>109</v>
      </c>
    </row>
    <row r="4597" spans="1:7">
      <c r="A4597" t="s">
        <v>39</v>
      </c>
      <c r="B4597" s="1">
        <v>45561</v>
      </c>
      <c r="C4597">
        <v>272</v>
      </c>
      <c r="D4597" s="10">
        <v>97.54</v>
      </c>
      <c r="E4597" s="10">
        <v>108.59</v>
      </c>
      <c r="F4597" t="s">
        <v>107</v>
      </c>
      <c r="G4597" t="s">
        <v>109</v>
      </c>
    </row>
    <row r="4598" spans="1:7">
      <c r="A4598" t="s">
        <v>43</v>
      </c>
      <c r="B4598" s="1">
        <v>45604</v>
      </c>
      <c r="C4598">
        <v>253</v>
      </c>
      <c r="D4598" s="10">
        <v>21</v>
      </c>
      <c r="E4598" s="10">
        <v>78.27</v>
      </c>
      <c r="F4598" t="s">
        <v>108</v>
      </c>
      <c r="G4598" t="s">
        <v>110</v>
      </c>
    </row>
    <row r="4599" spans="1:7">
      <c r="A4599" t="s">
        <v>37</v>
      </c>
      <c r="B4599" s="1">
        <v>45240</v>
      </c>
      <c r="C4599">
        <v>142</v>
      </c>
      <c r="D4599" s="10">
        <v>92.23</v>
      </c>
      <c r="E4599" s="10">
        <v>50.02</v>
      </c>
      <c r="F4599" t="s">
        <v>108</v>
      </c>
      <c r="G4599" t="s">
        <v>110</v>
      </c>
    </row>
    <row r="4600" spans="1:7">
      <c r="A4600" t="s">
        <v>95</v>
      </c>
      <c r="B4600" s="1">
        <v>45028</v>
      </c>
      <c r="C4600">
        <v>54</v>
      </c>
      <c r="D4600" s="10">
        <v>92.12</v>
      </c>
      <c r="E4600" s="10">
        <v>105.89</v>
      </c>
      <c r="F4600" t="s">
        <v>107</v>
      </c>
      <c r="G4600" t="s">
        <v>110</v>
      </c>
    </row>
    <row r="4601" spans="1:7">
      <c r="A4601" t="s">
        <v>8</v>
      </c>
      <c r="B4601" s="1">
        <v>45046</v>
      </c>
      <c r="C4601">
        <v>266</v>
      </c>
      <c r="D4601" s="10">
        <v>33.39</v>
      </c>
      <c r="E4601" s="10">
        <v>58.79</v>
      </c>
      <c r="F4601" t="s">
        <v>108</v>
      </c>
      <c r="G4601" t="s">
        <v>109</v>
      </c>
    </row>
    <row r="4602" spans="1:7">
      <c r="A4602" t="s">
        <v>26</v>
      </c>
      <c r="B4602" s="1">
        <v>45420</v>
      </c>
      <c r="C4602">
        <v>129</v>
      </c>
      <c r="D4602" s="10">
        <v>76.239999999999995</v>
      </c>
      <c r="E4602" s="10">
        <v>38.24</v>
      </c>
      <c r="F4602" t="s">
        <v>108</v>
      </c>
      <c r="G4602" t="s">
        <v>109</v>
      </c>
    </row>
    <row r="4603" spans="1:7">
      <c r="A4603" t="s">
        <v>98</v>
      </c>
      <c r="B4603" s="1">
        <v>44993</v>
      </c>
      <c r="C4603">
        <v>82</v>
      </c>
      <c r="D4603" s="10">
        <v>39.229999999999997</v>
      </c>
      <c r="E4603" s="10">
        <v>85.81</v>
      </c>
      <c r="F4603" t="s">
        <v>108</v>
      </c>
      <c r="G4603" t="s">
        <v>109</v>
      </c>
    </row>
    <row r="4604" spans="1:7">
      <c r="A4604" t="s">
        <v>27</v>
      </c>
      <c r="B4604" s="1">
        <v>45291</v>
      </c>
      <c r="C4604">
        <v>60</v>
      </c>
      <c r="D4604" s="10">
        <v>59.21</v>
      </c>
      <c r="E4604" s="10">
        <v>37.64</v>
      </c>
      <c r="F4604" t="s">
        <v>108</v>
      </c>
      <c r="G4604" t="s">
        <v>110</v>
      </c>
    </row>
    <row r="4605" spans="1:7">
      <c r="A4605" t="s">
        <v>95</v>
      </c>
      <c r="B4605" s="1">
        <v>45242</v>
      </c>
      <c r="C4605">
        <v>297</v>
      </c>
      <c r="D4605" s="10">
        <v>62.39</v>
      </c>
      <c r="E4605" s="10">
        <v>67.900000000000006</v>
      </c>
      <c r="F4605" t="s">
        <v>108</v>
      </c>
      <c r="G4605" t="s">
        <v>110</v>
      </c>
    </row>
    <row r="4606" spans="1:7">
      <c r="A4606" t="s">
        <v>102</v>
      </c>
      <c r="B4606" s="1">
        <v>45133</v>
      </c>
      <c r="C4606">
        <v>41</v>
      </c>
      <c r="D4606" s="10">
        <v>62.35</v>
      </c>
      <c r="E4606" s="10">
        <v>103.44</v>
      </c>
      <c r="F4606" t="s">
        <v>107</v>
      </c>
      <c r="G4606" t="s">
        <v>109</v>
      </c>
    </row>
    <row r="4607" spans="1:7">
      <c r="A4607" t="s">
        <v>26</v>
      </c>
      <c r="B4607" s="1">
        <v>45352</v>
      </c>
      <c r="C4607">
        <v>300</v>
      </c>
      <c r="D4607" s="10">
        <v>76.66</v>
      </c>
      <c r="E4607" s="10">
        <v>100.71</v>
      </c>
      <c r="F4607" t="s">
        <v>107</v>
      </c>
      <c r="G4607" t="s">
        <v>110</v>
      </c>
    </row>
    <row r="4608" spans="1:7">
      <c r="A4608" t="s">
        <v>47</v>
      </c>
      <c r="B4608" s="1">
        <v>45096</v>
      </c>
      <c r="C4608">
        <v>103</v>
      </c>
      <c r="D4608" s="10">
        <v>94.12</v>
      </c>
      <c r="E4608" s="10">
        <v>77.900000000000006</v>
      </c>
      <c r="F4608" t="s">
        <v>108</v>
      </c>
      <c r="G4608" t="s">
        <v>110</v>
      </c>
    </row>
    <row r="4609" spans="1:7">
      <c r="A4609" t="s">
        <v>18</v>
      </c>
      <c r="B4609" s="1">
        <v>45176</v>
      </c>
      <c r="C4609">
        <v>206</v>
      </c>
      <c r="D4609" s="10">
        <v>11.53</v>
      </c>
      <c r="E4609" s="10">
        <v>61.5</v>
      </c>
      <c r="F4609" t="s">
        <v>107</v>
      </c>
      <c r="G4609" t="s">
        <v>109</v>
      </c>
    </row>
    <row r="4610" spans="1:7">
      <c r="A4610" t="s">
        <v>96</v>
      </c>
      <c r="B4610" s="1">
        <v>45123</v>
      </c>
      <c r="C4610">
        <v>246</v>
      </c>
      <c r="D4610" s="10">
        <v>98.98</v>
      </c>
      <c r="E4610" s="10">
        <v>40.96</v>
      </c>
      <c r="F4610" t="s">
        <v>107</v>
      </c>
      <c r="G4610" t="s">
        <v>110</v>
      </c>
    </row>
    <row r="4611" spans="1:7">
      <c r="A4611" t="s">
        <v>10</v>
      </c>
      <c r="B4611" s="1">
        <v>45153</v>
      </c>
      <c r="C4611">
        <v>128</v>
      </c>
      <c r="D4611" s="10">
        <v>70.459999999999994</v>
      </c>
      <c r="E4611" s="10">
        <v>84.28</v>
      </c>
      <c r="F4611" t="s">
        <v>107</v>
      </c>
      <c r="G4611" t="s">
        <v>110</v>
      </c>
    </row>
    <row r="4612" spans="1:7">
      <c r="A4612" t="s">
        <v>97</v>
      </c>
      <c r="B4612" s="1">
        <v>45496</v>
      </c>
      <c r="C4612">
        <v>240</v>
      </c>
      <c r="D4612" s="10">
        <v>57.14</v>
      </c>
      <c r="E4612" s="10">
        <v>72.22</v>
      </c>
      <c r="F4612" t="s">
        <v>108</v>
      </c>
      <c r="G4612" t="s">
        <v>110</v>
      </c>
    </row>
    <row r="4613" spans="1:7">
      <c r="A4613" t="s">
        <v>96</v>
      </c>
      <c r="B4613" s="1">
        <v>45085</v>
      </c>
      <c r="C4613">
        <v>181</v>
      </c>
      <c r="D4613" s="10">
        <v>89.22</v>
      </c>
      <c r="E4613" s="10">
        <v>66.290000000000006</v>
      </c>
      <c r="F4613" t="s">
        <v>107</v>
      </c>
      <c r="G4613" t="s">
        <v>110</v>
      </c>
    </row>
    <row r="4614" spans="1:7">
      <c r="A4614" t="s">
        <v>53</v>
      </c>
      <c r="B4614" s="1">
        <v>45379</v>
      </c>
      <c r="C4614">
        <v>162</v>
      </c>
      <c r="D4614" s="10">
        <v>44.98</v>
      </c>
      <c r="E4614" s="10">
        <v>93.06</v>
      </c>
      <c r="F4614" t="s">
        <v>108</v>
      </c>
      <c r="G4614" t="s">
        <v>109</v>
      </c>
    </row>
    <row r="4615" spans="1:7">
      <c r="A4615" t="s">
        <v>25</v>
      </c>
      <c r="B4615" s="1">
        <v>45325</v>
      </c>
      <c r="C4615">
        <v>251</v>
      </c>
      <c r="D4615" s="10">
        <v>10.87</v>
      </c>
      <c r="E4615" s="10">
        <v>67.27</v>
      </c>
      <c r="F4615" t="s">
        <v>107</v>
      </c>
      <c r="G4615" t="s">
        <v>110</v>
      </c>
    </row>
    <row r="4616" spans="1:7">
      <c r="A4616" t="s">
        <v>81</v>
      </c>
      <c r="B4616" s="1">
        <v>45405</v>
      </c>
      <c r="C4616">
        <v>166</v>
      </c>
      <c r="D4616" s="10">
        <v>33.56</v>
      </c>
      <c r="E4616" s="10">
        <v>79.08</v>
      </c>
      <c r="F4616" t="s">
        <v>108</v>
      </c>
      <c r="G4616" t="s">
        <v>110</v>
      </c>
    </row>
    <row r="4617" spans="1:7">
      <c r="A4617" t="s">
        <v>50</v>
      </c>
      <c r="B4617" s="1">
        <v>44980</v>
      </c>
      <c r="C4617">
        <v>94</v>
      </c>
      <c r="D4617" s="10">
        <v>28.38</v>
      </c>
      <c r="E4617" s="10">
        <v>25.25</v>
      </c>
      <c r="F4617" t="s">
        <v>108</v>
      </c>
      <c r="G4617" t="s">
        <v>110</v>
      </c>
    </row>
    <row r="4618" spans="1:7">
      <c r="A4618" t="s">
        <v>76</v>
      </c>
      <c r="B4618" s="1">
        <v>45016</v>
      </c>
      <c r="C4618">
        <v>132</v>
      </c>
      <c r="D4618" s="10">
        <v>22.94</v>
      </c>
      <c r="E4618" s="10">
        <v>71.66</v>
      </c>
      <c r="F4618" t="s">
        <v>107</v>
      </c>
      <c r="G4618" t="s">
        <v>109</v>
      </c>
    </row>
    <row r="4619" spans="1:7">
      <c r="A4619" t="s">
        <v>27</v>
      </c>
      <c r="B4619" s="1">
        <v>44989</v>
      </c>
      <c r="C4619">
        <v>219</v>
      </c>
      <c r="D4619" s="10">
        <v>87.67</v>
      </c>
      <c r="E4619" s="10">
        <v>33.9</v>
      </c>
      <c r="F4619" t="s">
        <v>108</v>
      </c>
      <c r="G4619" t="s">
        <v>109</v>
      </c>
    </row>
    <row r="4620" spans="1:7">
      <c r="A4620" t="s">
        <v>79</v>
      </c>
      <c r="B4620" s="1">
        <v>45453</v>
      </c>
      <c r="C4620">
        <v>93</v>
      </c>
      <c r="D4620" s="10">
        <v>12.97</v>
      </c>
      <c r="E4620" s="10">
        <v>67.08</v>
      </c>
      <c r="F4620" t="s">
        <v>107</v>
      </c>
      <c r="G4620" t="s">
        <v>110</v>
      </c>
    </row>
    <row r="4621" spans="1:7">
      <c r="A4621" t="s">
        <v>15</v>
      </c>
      <c r="B4621" s="1">
        <v>45585</v>
      </c>
      <c r="C4621">
        <v>179</v>
      </c>
      <c r="D4621" s="10">
        <v>16.899999999999999</v>
      </c>
      <c r="E4621" s="10">
        <v>21.47</v>
      </c>
      <c r="F4621" t="s">
        <v>108</v>
      </c>
      <c r="G4621" t="s">
        <v>110</v>
      </c>
    </row>
    <row r="4622" spans="1:7">
      <c r="A4622" t="s">
        <v>50</v>
      </c>
      <c r="B4622" s="1">
        <v>45537</v>
      </c>
      <c r="C4622">
        <v>159</v>
      </c>
      <c r="D4622" s="10">
        <v>55.25</v>
      </c>
      <c r="E4622" s="10">
        <v>51.63</v>
      </c>
      <c r="F4622" t="s">
        <v>108</v>
      </c>
      <c r="G4622" t="s">
        <v>109</v>
      </c>
    </row>
    <row r="4623" spans="1:7">
      <c r="A4623" t="s">
        <v>97</v>
      </c>
      <c r="B4623" s="1">
        <v>45689</v>
      </c>
      <c r="C4623">
        <v>158</v>
      </c>
      <c r="D4623" s="10">
        <v>19.350000000000001</v>
      </c>
      <c r="E4623" s="10">
        <v>114.29</v>
      </c>
      <c r="F4623" t="s">
        <v>108</v>
      </c>
      <c r="G4623" t="s">
        <v>110</v>
      </c>
    </row>
    <row r="4624" spans="1:7">
      <c r="A4624" t="s">
        <v>50</v>
      </c>
      <c r="B4624" s="1">
        <v>45377</v>
      </c>
      <c r="C4624">
        <v>209</v>
      </c>
      <c r="D4624" s="10">
        <v>14.68</v>
      </c>
      <c r="E4624" s="10">
        <v>60.57</v>
      </c>
      <c r="F4624" t="s">
        <v>107</v>
      </c>
      <c r="G4624" t="s">
        <v>110</v>
      </c>
    </row>
    <row r="4625" spans="1:7">
      <c r="A4625" t="s">
        <v>50</v>
      </c>
      <c r="B4625" s="1">
        <v>45610</v>
      </c>
      <c r="C4625">
        <v>13</v>
      </c>
      <c r="D4625" s="10">
        <v>55.99</v>
      </c>
      <c r="E4625" s="10">
        <v>27.41</v>
      </c>
      <c r="F4625" t="s">
        <v>107</v>
      </c>
      <c r="G4625" t="s">
        <v>109</v>
      </c>
    </row>
    <row r="4626" spans="1:7">
      <c r="A4626" t="s">
        <v>9</v>
      </c>
      <c r="B4626" s="1">
        <v>45693</v>
      </c>
      <c r="C4626">
        <v>293</v>
      </c>
      <c r="D4626" s="10">
        <v>29.92</v>
      </c>
      <c r="E4626" s="10">
        <v>41.13</v>
      </c>
      <c r="F4626" t="s">
        <v>108</v>
      </c>
      <c r="G4626" t="s">
        <v>109</v>
      </c>
    </row>
    <row r="4627" spans="1:7">
      <c r="A4627" t="s">
        <v>8</v>
      </c>
      <c r="B4627" s="1">
        <v>45090</v>
      </c>
      <c r="C4627">
        <v>270</v>
      </c>
      <c r="D4627" s="10">
        <v>39.42</v>
      </c>
      <c r="E4627" s="10">
        <v>42.79</v>
      </c>
      <c r="F4627" t="s">
        <v>108</v>
      </c>
      <c r="G4627" t="s">
        <v>110</v>
      </c>
    </row>
    <row r="4628" spans="1:7">
      <c r="A4628" t="s">
        <v>69</v>
      </c>
      <c r="B4628" s="1">
        <v>45000</v>
      </c>
      <c r="C4628">
        <v>52</v>
      </c>
      <c r="D4628" s="10">
        <v>68.209999999999994</v>
      </c>
      <c r="E4628" s="10">
        <v>69.680000000000007</v>
      </c>
      <c r="F4628" t="s">
        <v>108</v>
      </c>
      <c r="G4628" t="s">
        <v>110</v>
      </c>
    </row>
    <row r="4629" spans="1:7">
      <c r="A4629" t="s">
        <v>51</v>
      </c>
      <c r="B4629" s="1">
        <v>45274</v>
      </c>
      <c r="C4629">
        <v>93</v>
      </c>
      <c r="D4629" s="10">
        <v>57.03</v>
      </c>
      <c r="E4629" s="10">
        <v>69.22</v>
      </c>
      <c r="F4629" t="s">
        <v>108</v>
      </c>
      <c r="G4629" t="s">
        <v>110</v>
      </c>
    </row>
    <row r="4630" spans="1:7">
      <c r="A4630" t="s">
        <v>85</v>
      </c>
      <c r="B4630" s="1">
        <v>45124</v>
      </c>
      <c r="C4630">
        <v>14</v>
      </c>
      <c r="D4630" s="10">
        <v>59.48</v>
      </c>
      <c r="E4630" s="10">
        <v>110.92</v>
      </c>
      <c r="F4630" t="s">
        <v>107</v>
      </c>
      <c r="G4630" t="s">
        <v>110</v>
      </c>
    </row>
    <row r="4631" spans="1:7">
      <c r="A4631" t="s">
        <v>44</v>
      </c>
      <c r="B4631" s="1">
        <v>45457</v>
      </c>
      <c r="C4631">
        <v>210</v>
      </c>
      <c r="D4631" s="10">
        <v>48.27</v>
      </c>
      <c r="E4631" s="10">
        <v>100.24</v>
      </c>
      <c r="F4631" t="s">
        <v>108</v>
      </c>
      <c r="G4631" t="s">
        <v>109</v>
      </c>
    </row>
    <row r="4632" spans="1:7">
      <c r="A4632" t="s">
        <v>38</v>
      </c>
      <c r="B4632" s="1">
        <v>45648</v>
      </c>
      <c r="C4632">
        <v>24</v>
      </c>
      <c r="D4632" s="10">
        <v>91.14</v>
      </c>
      <c r="E4632" s="10">
        <v>31.17</v>
      </c>
      <c r="F4632" t="s">
        <v>108</v>
      </c>
      <c r="G4632" t="s">
        <v>109</v>
      </c>
    </row>
    <row r="4633" spans="1:7">
      <c r="A4633" t="s">
        <v>15</v>
      </c>
      <c r="B4633" s="1">
        <v>45071</v>
      </c>
      <c r="C4633">
        <v>188</v>
      </c>
      <c r="D4633" s="10">
        <v>26.74</v>
      </c>
      <c r="E4633" s="10">
        <v>35.33</v>
      </c>
      <c r="F4633" t="s">
        <v>108</v>
      </c>
      <c r="G4633" t="s">
        <v>109</v>
      </c>
    </row>
    <row r="4634" spans="1:7">
      <c r="A4634" t="s">
        <v>7</v>
      </c>
      <c r="B4634" s="1">
        <v>45621</v>
      </c>
      <c r="C4634">
        <v>229</v>
      </c>
      <c r="D4634" s="10">
        <v>26.75</v>
      </c>
      <c r="E4634" s="10">
        <v>50.66</v>
      </c>
      <c r="F4634" t="s">
        <v>108</v>
      </c>
      <c r="G4634" t="s">
        <v>109</v>
      </c>
    </row>
    <row r="4635" spans="1:7">
      <c r="A4635" t="s">
        <v>98</v>
      </c>
      <c r="B4635" s="1">
        <v>45065</v>
      </c>
      <c r="C4635">
        <v>284</v>
      </c>
      <c r="D4635" s="10">
        <v>72</v>
      </c>
      <c r="E4635" s="10">
        <v>100.26</v>
      </c>
      <c r="F4635" t="s">
        <v>107</v>
      </c>
      <c r="G4635" t="s">
        <v>110</v>
      </c>
    </row>
    <row r="4636" spans="1:7">
      <c r="A4636" t="s">
        <v>85</v>
      </c>
      <c r="B4636" s="1">
        <v>45079</v>
      </c>
      <c r="C4636">
        <v>271</v>
      </c>
      <c r="D4636" s="10">
        <v>44.27</v>
      </c>
      <c r="E4636" s="10">
        <v>88.39</v>
      </c>
      <c r="F4636" t="s">
        <v>108</v>
      </c>
      <c r="G4636" t="s">
        <v>110</v>
      </c>
    </row>
    <row r="4637" spans="1:7">
      <c r="A4637" t="s">
        <v>71</v>
      </c>
      <c r="B4637" s="1">
        <v>45276</v>
      </c>
      <c r="C4637">
        <v>284</v>
      </c>
      <c r="D4637" s="10">
        <v>69.7</v>
      </c>
      <c r="E4637" s="10">
        <v>31.81</v>
      </c>
      <c r="F4637" t="s">
        <v>108</v>
      </c>
      <c r="G4637" t="s">
        <v>110</v>
      </c>
    </row>
    <row r="4638" spans="1:7">
      <c r="A4638" t="s">
        <v>85</v>
      </c>
      <c r="B4638" s="1">
        <v>45143</v>
      </c>
      <c r="C4638">
        <v>211</v>
      </c>
      <c r="D4638" s="10">
        <v>40.35</v>
      </c>
      <c r="E4638" s="10">
        <v>48.15</v>
      </c>
      <c r="F4638" t="s">
        <v>108</v>
      </c>
      <c r="G4638" t="s">
        <v>110</v>
      </c>
    </row>
    <row r="4639" spans="1:7">
      <c r="A4639" t="s">
        <v>34</v>
      </c>
      <c r="B4639" s="1">
        <v>45424</v>
      </c>
      <c r="C4639">
        <v>156</v>
      </c>
      <c r="D4639" s="10">
        <v>68.48</v>
      </c>
      <c r="E4639" s="10">
        <v>96.38</v>
      </c>
      <c r="F4639" t="s">
        <v>108</v>
      </c>
      <c r="G4639" t="s">
        <v>110</v>
      </c>
    </row>
    <row r="4640" spans="1:7">
      <c r="A4640" t="s">
        <v>86</v>
      </c>
      <c r="B4640" s="1">
        <v>45238</v>
      </c>
      <c r="C4640">
        <v>248</v>
      </c>
      <c r="D4640" s="10">
        <v>73.73</v>
      </c>
      <c r="E4640" s="10">
        <v>84.18</v>
      </c>
      <c r="F4640" t="s">
        <v>108</v>
      </c>
      <c r="G4640" t="s">
        <v>109</v>
      </c>
    </row>
    <row r="4641" spans="1:7">
      <c r="A4641" t="s">
        <v>36</v>
      </c>
      <c r="B4641" s="1">
        <v>45399</v>
      </c>
      <c r="C4641">
        <v>64</v>
      </c>
      <c r="D4641" s="10">
        <v>82.25</v>
      </c>
      <c r="E4641" s="10">
        <v>61.13</v>
      </c>
      <c r="F4641" t="s">
        <v>107</v>
      </c>
      <c r="G4641" t="s">
        <v>110</v>
      </c>
    </row>
    <row r="4642" spans="1:7">
      <c r="A4642" t="s">
        <v>96</v>
      </c>
      <c r="B4642" s="1">
        <v>45465</v>
      </c>
      <c r="C4642">
        <v>114</v>
      </c>
      <c r="D4642" s="10">
        <v>40.659999999999997</v>
      </c>
      <c r="E4642" s="10">
        <v>28.18</v>
      </c>
      <c r="F4642" t="s">
        <v>107</v>
      </c>
      <c r="G4642" t="s">
        <v>109</v>
      </c>
    </row>
    <row r="4643" spans="1:7">
      <c r="A4643" t="s">
        <v>79</v>
      </c>
      <c r="B4643" s="1">
        <v>45269</v>
      </c>
      <c r="C4643">
        <v>144</v>
      </c>
      <c r="D4643" s="10">
        <v>19.7</v>
      </c>
      <c r="E4643" s="10">
        <v>38.15</v>
      </c>
      <c r="F4643" t="s">
        <v>108</v>
      </c>
      <c r="G4643" t="s">
        <v>109</v>
      </c>
    </row>
    <row r="4644" spans="1:7">
      <c r="A4644" t="s">
        <v>62</v>
      </c>
      <c r="B4644" s="1">
        <v>45107</v>
      </c>
      <c r="C4644">
        <v>206</v>
      </c>
      <c r="D4644" s="10">
        <v>25.57</v>
      </c>
      <c r="E4644" s="10">
        <v>46.44</v>
      </c>
      <c r="F4644" t="s">
        <v>108</v>
      </c>
      <c r="G4644" t="s">
        <v>110</v>
      </c>
    </row>
    <row r="4645" spans="1:7">
      <c r="A4645" t="s">
        <v>54</v>
      </c>
      <c r="B4645" s="1">
        <v>45000</v>
      </c>
      <c r="C4645">
        <v>287</v>
      </c>
      <c r="D4645" s="10">
        <v>33.82</v>
      </c>
      <c r="E4645" s="10">
        <v>73.209999999999994</v>
      </c>
      <c r="F4645" t="s">
        <v>108</v>
      </c>
      <c r="G4645" t="s">
        <v>110</v>
      </c>
    </row>
    <row r="4646" spans="1:7">
      <c r="A4646" t="s">
        <v>90</v>
      </c>
      <c r="B4646" s="1">
        <v>45203</v>
      </c>
      <c r="C4646">
        <v>204</v>
      </c>
      <c r="D4646" s="10">
        <v>30.32</v>
      </c>
      <c r="E4646" s="10">
        <v>86.57</v>
      </c>
      <c r="F4646" t="s">
        <v>108</v>
      </c>
      <c r="G4646" t="s">
        <v>110</v>
      </c>
    </row>
    <row r="4647" spans="1:7">
      <c r="A4647" t="s">
        <v>63</v>
      </c>
      <c r="B4647" s="1">
        <v>45685</v>
      </c>
      <c r="C4647">
        <v>191</v>
      </c>
      <c r="D4647" s="10">
        <v>16.239999999999998</v>
      </c>
      <c r="E4647" s="10">
        <v>31.59</v>
      </c>
      <c r="F4647" t="s">
        <v>108</v>
      </c>
      <c r="G4647" t="s">
        <v>110</v>
      </c>
    </row>
    <row r="4648" spans="1:7">
      <c r="A4648" t="s">
        <v>71</v>
      </c>
      <c r="B4648" s="1">
        <v>45156</v>
      </c>
      <c r="C4648">
        <v>191</v>
      </c>
      <c r="D4648" s="10">
        <v>35</v>
      </c>
      <c r="E4648" s="10">
        <v>27.56</v>
      </c>
      <c r="F4648" t="s">
        <v>107</v>
      </c>
      <c r="G4648" t="s">
        <v>110</v>
      </c>
    </row>
    <row r="4649" spans="1:7">
      <c r="A4649" t="s">
        <v>101</v>
      </c>
      <c r="B4649" s="1">
        <v>45025</v>
      </c>
      <c r="C4649">
        <v>129</v>
      </c>
      <c r="D4649" s="10">
        <v>48.78</v>
      </c>
      <c r="E4649" s="10">
        <v>118.47</v>
      </c>
      <c r="F4649" t="s">
        <v>107</v>
      </c>
      <c r="G4649" t="s">
        <v>110</v>
      </c>
    </row>
    <row r="4650" spans="1:7">
      <c r="A4650" t="s">
        <v>50</v>
      </c>
      <c r="B4650" s="1">
        <v>45215</v>
      </c>
      <c r="C4650">
        <v>142</v>
      </c>
      <c r="D4650" s="10">
        <v>11.16</v>
      </c>
      <c r="E4650" s="10">
        <v>45.04</v>
      </c>
      <c r="F4650" t="s">
        <v>107</v>
      </c>
      <c r="G4650" t="s">
        <v>110</v>
      </c>
    </row>
    <row r="4651" spans="1:7">
      <c r="A4651" t="s">
        <v>84</v>
      </c>
      <c r="B4651" s="1">
        <v>45143</v>
      </c>
      <c r="C4651">
        <v>224</v>
      </c>
      <c r="D4651" s="10">
        <v>26.14</v>
      </c>
      <c r="E4651" s="10">
        <v>98.7</v>
      </c>
      <c r="F4651" t="s">
        <v>108</v>
      </c>
      <c r="G4651" t="s">
        <v>110</v>
      </c>
    </row>
    <row r="4652" spans="1:7">
      <c r="A4652" t="s">
        <v>60</v>
      </c>
      <c r="B4652" s="1">
        <v>45207</v>
      </c>
      <c r="C4652">
        <v>266</v>
      </c>
      <c r="D4652" s="10">
        <v>87.49</v>
      </c>
      <c r="E4652" s="10">
        <v>23.57</v>
      </c>
      <c r="F4652" t="s">
        <v>107</v>
      </c>
      <c r="G4652" t="s">
        <v>110</v>
      </c>
    </row>
    <row r="4653" spans="1:7">
      <c r="A4653" t="s">
        <v>49</v>
      </c>
      <c r="B4653" s="1">
        <v>45559</v>
      </c>
      <c r="C4653">
        <v>155</v>
      </c>
      <c r="D4653" s="10">
        <v>66.42</v>
      </c>
      <c r="E4653" s="10">
        <v>38.729999999999997</v>
      </c>
      <c r="F4653" t="s">
        <v>108</v>
      </c>
      <c r="G4653" t="s">
        <v>110</v>
      </c>
    </row>
    <row r="4654" spans="1:7">
      <c r="A4654" t="s">
        <v>45</v>
      </c>
      <c r="B4654" s="1">
        <v>45591</v>
      </c>
      <c r="C4654">
        <v>189</v>
      </c>
      <c r="D4654" s="10">
        <v>54.57</v>
      </c>
      <c r="E4654" s="10">
        <v>55.18</v>
      </c>
      <c r="F4654" t="s">
        <v>108</v>
      </c>
      <c r="G4654" t="s">
        <v>109</v>
      </c>
    </row>
    <row r="4655" spans="1:7">
      <c r="A4655" t="s">
        <v>60</v>
      </c>
      <c r="B4655" s="1">
        <v>44992</v>
      </c>
      <c r="C4655">
        <v>197</v>
      </c>
      <c r="D4655" s="10">
        <v>66.290000000000006</v>
      </c>
      <c r="E4655" s="10">
        <v>41.49</v>
      </c>
      <c r="F4655" t="s">
        <v>107</v>
      </c>
      <c r="G4655" t="s">
        <v>109</v>
      </c>
    </row>
    <row r="4656" spans="1:7">
      <c r="A4656" t="s">
        <v>49</v>
      </c>
      <c r="B4656" s="1">
        <v>45461</v>
      </c>
      <c r="C4656">
        <v>215</v>
      </c>
      <c r="D4656" s="10">
        <v>39.17</v>
      </c>
      <c r="E4656" s="10">
        <v>100.96</v>
      </c>
      <c r="F4656" t="s">
        <v>107</v>
      </c>
      <c r="G4656" t="s">
        <v>110</v>
      </c>
    </row>
    <row r="4657" spans="1:7">
      <c r="A4657" t="s">
        <v>18</v>
      </c>
      <c r="B4657" s="1">
        <v>45193</v>
      </c>
      <c r="C4657">
        <v>179</v>
      </c>
      <c r="D4657" s="10">
        <v>36.1</v>
      </c>
      <c r="E4657" s="10">
        <v>63.36</v>
      </c>
      <c r="F4657" t="s">
        <v>107</v>
      </c>
      <c r="G4657" t="s">
        <v>110</v>
      </c>
    </row>
    <row r="4658" spans="1:7">
      <c r="A4658" t="s">
        <v>98</v>
      </c>
      <c r="B4658" s="1">
        <v>44971</v>
      </c>
      <c r="C4658">
        <v>136</v>
      </c>
      <c r="D4658" s="10">
        <v>98.87</v>
      </c>
      <c r="E4658" s="10">
        <v>69.13</v>
      </c>
      <c r="F4658" t="s">
        <v>107</v>
      </c>
      <c r="G4658" t="s">
        <v>110</v>
      </c>
    </row>
    <row r="4659" spans="1:7">
      <c r="A4659" t="s">
        <v>59</v>
      </c>
      <c r="B4659" s="1">
        <v>45174</v>
      </c>
      <c r="C4659">
        <v>265</v>
      </c>
      <c r="D4659" s="10">
        <v>49.4</v>
      </c>
      <c r="E4659" s="10">
        <v>27.83</v>
      </c>
      <c r="F4659" t="s">
        <v>107</v>
      </c>
      <c r="G4659" t="s">
        <v>109</v>
      </c>
    </row>
    <row r="4660" spans="1:7">
      <c r="A4660" t="s">
        <v>50</v>
      </c>
      <c r="B4660" s="1">
        <v>45680</v>
      </c>
      <c r="C4660">
        <v>11</v>
      </c>
      <c r="D4660" s="10">
        <v>95.51</v>
      </c>
      <c r="E4660" s="10">
        <v>84.38</v>
      </c>
      <c r="F4660" t="s">
        <v>107</v>
      </c>
      <c r="G4660" t="s">
        <v>110</v>
      </c>
    </row>
    <row r="4661" spans="1:7">
      <c r="A4661" t="s">
        <v>61</v>
      </c>
      <c r="B4661" s="1">
        <v>45446</v>
      </c>
      <c r="C4661">
        <v>214</v>
      </c>
      <c r="D4661" s="10">
        <v>12.43</v>
      </c>
      <c r="E4661" s="10">
        <v>25.87</v>
      </c>
      <c r="F4661" t="s">
        <v>107</v>
      </c>
      <c r="G4661" t="s">
        <v>109</v>
      </c>
    </row>
    <row r="4662" spans="1:7">
      <c r="A4662" t="s">
        <v>7</v>
      </c>
      <c r="B4662" s="1">
        <v>45262</v>
      </c>
      <c r="C4662">
        <v>228</v>
      </c>
      <c r="D4662" s="10">
        <v>78.709999999999994</v>
      </c>
      <c r="E4662" s="10">
        <v>73.55</v>
      </c>
      <c r="F4662" t="s">
        <v>107</v>
      </c>
      <c r="G4662" t="s">
        <v>110</v>
      </c>
    </row>
    <row r="4663" spans="1:7">
      <c r="A4663" t="s">
        <v>79</v>
      </c>
      <c r="B4663" s="1">
        <v>45359</v>
      </c>
      <c r="C4663">
        <v>24</v>
      </c>
      <c r="D4663" s="10">
        <v>90.87</v>
      </c>
      <c r="E4663" s="10">
        <v>54.98</v>
      </c>
      <c r="F4663" t="s">
        <v>108</v>
      </c>
      <c r="G4663" t="s">
        <v>109</v>
      </c>
    </row>
    <row r="4664" spans="1:7">
      <c r="A4664" t="s">
        <v>64</v>
      </c>
      <c r="B4664" s="1">
        <v>45059</v>
      </c>
      <c r="C4664">
        <v>292</v>
      </c>
      <c r="D4664" s="10">
        <v>50.9</v>
      </c>
      <c r="E4664" s="10">
        <v>80.010000000000005</v>
      </c>
      <c r="F4664" t="s">
        <v>108</v>
      </c>
      <c r="G4664" t="s">
        <v>110</v>
      </c>
    </row>
    <row r="4665" spans="1:7">
      <c r="A4665" t="s">
        <v>21</v>
      </c>
      <c r="B4665" s="1">
        <v>45522</v>
      </c>
      <c r="C4665">
        <v>261</v>
      </c>
      <c r="D4665" s="10">
        <v>35.86</v>
      </c>
      <c r="E4665" s="10">
        <v>47.8</v>
      </c>
      <c r="F4665" t="s">
        <v>107</v>
      </c>
      <c r="G4665" t="s">
        <v>110</v>
      </c>
    </row>
    <row r="4666" spans="1:7">
      <c r="A4666" t="s">
        <v>14</v>
      </c>
      <c r="B4666" s="1">
        <v>45116</v>
      </c>
      <c r="C4666">
        <v>185</v>
      </c>
      <c r="D4666" s="10">
        <v>19.82</v>
      </c>
      <c r="E4666" s="10">
        <v>73.86</v>
      </c>
      <c r="F4666" t="s">
        <v>108</v>
      </c>
      <c r="G4666" t="s">
        <v>109</v>
      </c>
    </row>
    <row r="4667" spans="1:7">
      <c r="A4667" t="s">
        <v>53</v>
      </c>
      <c r="B4667" s="1">
        <v>45129</v>
      </c>
      <c r="C4667">
        <v>91</v>
      </c>
      <c r="D4667" s="10">
        <v>66.36</v>
      </c>
      <c r="E4667" s="10">
        <v>75.72</v>
      </c>
      <c r="F4667" t="s">
        <v>108</v>
      </c>
      <c r="G4667" t="s">
        <v>109</v>
      </c>
    </row>
    <row r="4668" spans="1:7">
      <c r="A4668" t="s">
        <v>82</v>
      </c>
      <c r="B4668" s="1">
        <v>45630</v>
      </c>
      <c r="C4668">
        <v>191</v>
      </c>
      <c r="D4668" s="10">
        <v>56.39</v>
      </c>
      <c r="E4668" s="10">
        <v>33.97</v>
      </c>
      <c r="F4668" t="s">
        <v>108</v>
      </c>
      <c r="G4668" t="s">
        <v>110</v>
      </c>
    </row>
    <row r="4669" spans="1:7">
      <c r="A4669" t="s">
        <v>45</v>
      </c>
      <c r="B4669" s="1">
        <v>45384</v>
      </c>
      <c r="C4669">
        <v>251</v>
      </c>
      <c r="D4669" s="10">
        <v>36.33</v>
      </c>
      <c r="E4669" s="10">
        <v>52.41</v>
      </c>
      <c r="F4669" t="s">
        <v>107</v>
      </c>
      <c r="G4669" t="s">
        <v>109</v>
      </c>
    </row>
    <row r="4670" spans="1:7">
      <c r="A4670" t="s">
        <v>50</v>
      </c>
      <c r="B4670" s="1">
        <v>45178</v>
      </c>
      <c r="C4670">
        <v>279</v>
      </c>
      <c r="D4670" s="10">
        <v>95.09</v>
      </c>
      <c r="E4670" s="10">
        <v>91.18</v>
      </c>
      <c r="F4670" t="s">
        <v>107</v>
      </c>
      <c r="G4670" t="s">
        <v>110</v>
      </c>
    </row>
    <row r="4671" spans="1:7">
      <c r="A4671" t="s">
        <v>27</v>
      </c>
      <c r="B4671" s="1">
        <v>45646</v>
      </c>
      <c r="C4671">
        <v>69</v>
      </c>
      <c r="D4671" s="10">
        <v>73.599999999999994</v>
      </c>
      <c r="E4671" s="10">
        <v>83.23</v>
      </c>
      <c r="F4671" t="s">
        <v>107</v>
      </c>
      <c r="G4671" t="s">
        <v>109</v>
      </c>
    </row>
    <row r="4672" spans="1:7">
      <c r="A4672" t="s">
        <v>97</v>
      </c>
      <c r="B4672" s="1">
        <v>45584</v>
      </c>
      <c r="C4672">
        <v>8</v>
      </c>
      <c r="D4672" s="10">
        <v>70.44</v>
      </c>
      <c r="E4672" s="10">
        <v>35.22</v>
      </c>
      <c r="F4672" t="s">
        <v>107</v>
      </c>
      <c r="G4672" t="s">
        <v>110</v>
      </c>
    </row>
    <row r="4673" spans="1:7">
      <c r="A4673" t="s">
        <v>101</v>
      </c>
      <c r="B4673" s="1">
        <v>45302</v>
      </c>
      <c r="C4673">
        <v>23</v>
      </c>
      <c r="D4673" s="10">
        <v>21.39</v>
      </c>
      <c r="E4673" s="10">
        <v>90.97</v>
      </c>
      <c r="F4673" t="s">
        <v>108</v>
      </c>
      <c r="G4673" t="s">
        <v>110</v>
      </c>
    </row>
    <row r="4674" spans="1:7">
      <c r="A4674" t="s">
        <v>85</v>
      </c>
      <c r="B4674" s="1">
        <v>45341</v>
      </c>
      <c r="C4674">
        <v>191</v>
      </c>
      <c r="D4674" s="10">
        <v>66.150000000000006</v>
      </c>
      <c r="E4674" s="10">
        <v>83.34</v>
      </c>
      <c r="F4674" t="s">
        <v>107</v>
      </c>
      <c r="G4674" t="s">
        <v>109</v>
      </c>
    </row>
    <row r="4675" spans="1:7">
      <c r="A4675" t="s">
        <v>90</v>
      </c>
      <c r="B4675" s="1">
        <v>45341</v>
      </c>
      <c r="C4675">
        <v>202</v>
      </c>
      <c r="D4675" s="10">
        <v>96.1</v>
      </c>
      <c r="E4675" s="10">
        <v>59</v>
      </c>
      <c r="F4675" t="s">
        <v>108</v>
      </c>
      <c r="G4675" t="s">
        <v>110</v>
      </c>
    </row>
    <row r="4676" spans="1:7">
      <c r="A4676" t="s">
        <v>56</v>
      </c>
      <c r="B4676" s="1">
        <v>45537</v>
      </c>
      <c r="C4676">
        <v>140</v>
      </c>
      <c r="D4676" s="10">
        <v>16.63</v>
      </c>
      <c r="E4676" s="10">
        <v>28.12</v>
      </c>
      <c r="F4676" t="s">
        <v>107</v>
      </c>
      <c r="G4676" t="s">
        <v>109</v>
      </c>
    </row>
    <row r="4677" spans="1:7">
      <c r="A4677" t="s">
        <v>62</v>
      </c>
      <c r="B4677" s="1">
        <v>45295</v>
      </c>
      <c r="C4677">
        <v>280</v>
      </c>
      <c r="D4677" s="10">
        <v>10.94</v>
      </c>
      <c r="E4677" s="10">
        <v>60.66</v>
      </c>
      <c r="F4677" t="s">
        <v>108</v>
      </c>
      <c r="G4677" t="s">
        <v>109</v>
      </c>
    </row>
    <row r="4678" spans="1:7">
      <c r="A4678" t="s">
        <v>84</v>
      </c>
      <c r="B4678" s="1">
        <v>45568</v>
      </c>
      <c r="C4678">
        <v>122</v>
      </c>
      <c r="D4678" s="10">
        <v>15.62</v>
      </c>
      <c r="E4678" s="10">
        <v>65.36</v>
      </c>
      <c r="F4678" t="s">
        <v>108</v>
      </c>
      <c r="G4678" t="s">
        <v>110</v>
      </c>
    </row>
    <row r="4679" spans="1:7">
      <c r="A4679" t="s">
        <v>72</v>
      </c>
      <c r="B4679" s="1">
        <v>45365</v>
      </c>
      <c r="C4679">
        <v>166</v>
      </c>
      <c r="D4679" s="10">
        <v>41</v>
      </c>
      <c r="E4679" s="10">
        <v>102.06</v>
      </c>
      <c r="F4679" t="s">
        <v>107</v>
      </c>
      <c r="G4679" t="s">
        <v>109</v>
      </c>
    </row>
    <row r="4680" spans="1:7">
      <c r="A4680" t="s">
        <v>46</v>
      </c>
      <c r="B4680" s="1">
        <v>45131</v>
      </c>
      <c r="C4680">
        <v>150</v>
      </c>
      <c r="D4680" s="10">
        <v>28.34</v>
      </c>
      <c r="E4680" s="10">
        <v>77.89</v>
      </c>
      <c r="F4680" t="s">
        <v>107</v>
      </c>
      <c r="G4680" t="s">
        <v>109</v>
      </c>
    </row>
    <row r="4681" spans="1:7">
      <c r="A4681" t="s">
        <v>92</v>
      </c>
      <c r="B4681" s="1">
        <v>45024</v>
      </c>
      <c r="C4681">
        <v>232</v>
      </c>
      <c r="D4681" s="10">
        <v>68.67</v>
      </c>
      <c r="E4681" s="10">
        <v>111.36</v>
      </c>
      <c r="F4681" t="s">
        <v>108</v>
      </c>
      <c r="G4681" t="s">
        <v>109</v>
      </c>
    </row>
    <row r="4682" spans="1:7">
      <c r="A4682" t="s">
        <v>79</v>
      </c>
      <c r="B4682" s="1">
        <v>45020</v>
      </c>
      <c r="C4682">
        <v>216</v>
      </c>
      <c r="D4682" s="10">
        <v>99.09</v>
      </c>
      <c r="E4682" s="10">
        <v>100.26</v>
      </c>
      <c r="F4682" t="s">
        <v>107</v>
      </c>
      <c r="G4682" t="s">
        <v>109</v>
      </c>
    </row>
    <row r="4683" spans="1:7">
      <c r="A4683" t="s">
        <v>26</v>
      </c>
      <c r="B4683" s="1">
        <v>45334</v>
      </c>
      <c r="C4683">
        <v>218</v>
      </c>
      <c r="D4683" s="10">
        <v>59.06</v>
      </c>
      <c r="E4683" s="10">
        <v>77.92</v>
      </c>
      <c r="F4683" t="s">
        <v>107</v>
      </c>
      <c r="G4683" t="s">
        <v>110</v>
      </c>
    </row>
    <row r="4684" spans="1:7">
      <c r="A4684" t="s">
        <v>14</v>
      </c>
      <c r="B4684" s="1">
        <v>45211</v>
      </c>
      <c r="C4684">
        <v>54</v>
      </c>
      <c r="D4684" s="10">
        <v>95.45</v>
      </c>
      <c r="E4684" s="10">
        <v>29.91</v>
      </c>
      <c r="F4684" t="s">
        <v>108</v>
      </c>
      <c r="G4684" t="s">
        <v>110</v>
      </c>
    </row>
    <row r="4685" spans="1:7">
      <c r="A4685" t="s">
        <v>40</v>
      </c>
      <c r="B4685" s="1">
        <v>45341</v>
      </c>
      <c r="C4685">
        <v>205</v>
      </c>
      <c r="D4685" s="10">
        <v>17.38</v>
      </c>
      <c r="E4685" s="10">
        <v>58.33</v>
      </c>
      <c r="F4685" t="s">
        <v>108</v>
      </c>
      <c r="G4685" t="s">
        <v>110</v>
      </c>
    </row>
    <row r="4686" spans="1:7">
      <c r="A4686" t="s">
        <v>39</v>
      </c>
      <c r="B4686" s="1">
        <v>45612</v>
      </c>
      <c r="C4686">
        <v>50</v>
      </c>
      <c r="D4686" s="10">
        <v>81.94</v>
      </c>
      <c r="E4686" s="10">
        <v>36.35</v>
      </c>
      <c r="F4686" t="s">
        <v>107</v>
      </c>
      <c r="G4686" t="s">
        <v>109</v>
      </c>
    </row>
    <row r="4687" spans="1:7">
      <c r="A4687" t="s">
        <v>78</v>
      </c>
      <c r="B4687" s="1">
        <v>45054</v>
      </c>
      <c r="C4687">
        <v>45</v>
      </c>
      <c r="D4687" s="10">
        <v>85.59</v>
      </c>
      <c r="E4687" s="10">
        <v>18.25</v>
      </c>
      <c r="F4687" t="s">
        <v>108</v>
      </c>
      <c r="G4687" t="s">
        <v>109</v>
      </c>
    </row>
    <row r="4688" spans="1:7">
      <c r="A4688" t="s">
        <v>35</v>
      </c>
      <c r="B4688" s="1">
        <v>45162</v>
      </c>
      <c r="C4688">
        <v>272</v>
      </c>
      <c r="D4688" s="10">
        <v>83.72</v>
      </c>
      <c r="E4688" s="10">
        <v>62.4</v>
      </c>
      <c r="F4688" t="s">
        <v>108</v>
      </c>
      <c r="G4688" t="s">
        <v>110</v>
      </c>
    </row>
    <row r="4689" spans="1:7">
      <c r="A4689" t="s">
        <v>36</v>
      </c>
      <c r="B4689" s="1">
        <v>45468</v>
      </c>
      <c r="C4689">
        <v>25</v>
      </c>
      <c r="D4689" s="10">
        <v>13.7</v>
      </c>
      <c r="E4689" s="10">
        <v>110.59</v>
      </c>
      <c r="F4689" t="s">
        <v>107</v>
      </c>
      <c r="G4689" t="s">
        <v>109</v>
      </c>
    </row>
    <row r="4690" spans="1:7">
      <c r="A4690" t="s">
        <v>75</v>
      </c>
      <c r="B4690" s="1">
        <v>45437</v>
      </c>
      <c r="C4690">
        <v>198</v>
      </c>
      <c r="D4690" s="10">
        <v>33.25</v>
      </c>
      <c r="E4690" s="10">
        <v>93.62</v>
      </c>
      <c r="F4690" t="s">
        <v>108</v>
      </c>
      <c r="G4690" t="s">
        <v>109</v>
      </c>
    </row>
    <row r="4691" spans="1:7">
      <c r="A4691" t="s">
        <v>100</v>
      </c>
      <c r="B4691" s="1">
        <v>45562</v>
      </c>
      <c r="C4691">
        <v>239</v>
      </c>
      <c r="D4691" s="10">
        <v>21.7</v>
      </c>
      <c r="E4691" s="10">
        <v>111.26</v>
      </c>
      <c r="F4691" t="s">
        <v>107</v>
      </c>
      <c r="G4691" t="s">
        <v>110</v>
      </c>
    </row>
    <row r="4692" spans="1:7">
      <c r="A4692" t="s">
        <v>15</v>
      </c>
      <c r="B4692" s="1">
        <v>45644</v>
      </c>
      <c r="C4692">
        <v>264</v>
      </c>
      <c r="D4692" s="10">
        <v>34.61</v>
      </c>
      <c r="E4692" s="10">
        <v>109.53</v>
      </c>
      <c r="F4692" t="s">
        <v>108</v>
      </c>
      <c r="G4692" t="s">
        <v>110</v>
      </c>
    </row>
    <row r="4693" spans="1:7">
      <c r="A4693" t="s">
        <v>96</v>
      </c>
      <c r="B4693" s="1">
        <v>45425</v>
      </c>
      <c r="C4693">
        <v>202</v>
      </c>
      <c r="D4693" s="10">
        <v>50</v>
      </c>
      <c r="E4693" s="10">
        <v>36.43</v>
      </c>
      <c r="F4693" t="s">
        <v>107</v>
      </c>
      <c r="G4693" t="s">
        <v>110</v>
      </c>
    </row>
    <row r="4694" spans="1:7">
      <c r="A4694" t="s">
        <v>15</v>
      </c>
      <c r="B4694" s="1">
        <v>44992</v>
      </c>
      <c r="C4694">
        <v>77</v>
      </c>
      <c r="D4694" s="10">
        <v>51.89</v>
      </c>
      <c r="E4694" s="10">
        <v>78.37</v>
      </c>
      <c r="F4694" t="s">
        <v>107</v>
      </c>
      <c r="G4694" t="s">
        <v>110</v>
      </c>
    </row>
    <row r="4695" spans="1:7">
      <c r="A4695" t="s">
        <v>44</v>
      </c>
      <c r="B4695" s="1">
        <v>45185</v>
      </c>
      <c r="C4695">
        <v>244</v>
      </c>
      <c r="D4695" s="10">
        <v>33.67</v>
      </c>
      <c r="E4695" s="10">
        <v>38.049999999999997</v>
      </c>
      <c r="F4695" t="s">
        <v>108</v>
      </c>
      <c r="G4695" t="s">
        <v>110</v>
      </c>
    </row>
    <row r="4696" spans="1:7">
      <c r="A4696" t="s">
        <v>85</v>
      </c>
      <c r="B4696" s="1">
        <v>45510</v>
      </c>
      <c r="C4696">
        <v>103</v>
      </c>
      <c r="D4696" s="10">
        <v>19.47</v>
      </c>
      <c r="E4696" s="10">
        <v>82.61</v>
      </c>
      <c r="F4696" t="s">
        <v>107</v>
      </c>
      <c r="G4696" t="s">
        <v>110</v>
      </c>
    </row>
    <row r="4697" spans="1:7">
      <c r="A4697" t="s">
        <v>78</v>
      </c>
      <c r="B4697" s="1">
        <v>45385</v>
      </c>
      <c r="C4697">
        <v>281</v>
      </c>
      <c r="D4697" s="10">
        <v>70.41</v>
      </c>
      <c r="E4697" s="10">
        <v>51.78</v>
      </c>
      <c r="F4697" t="s">
        <v>107</v>
      </c>
      <c r="G4697" t="s">
        <v>109</v>
      </c>
    </row>
    <row r="4698" spans="1:7">
      <c r="A4698" t="s">
        <v>96</v>
      </c>
      <c r="B4698" s="1">
        <v>45153</v>
      </c>
      <c r="C4698">
        <v>162</v>
      </c>
      <c r="D4698" s="10">
        <v>99.93</v>
      </c>
      <c r="E4698" s="10">
        <v>100.18</v>
      </c>
      <c r="F4698" t="s">
        <v>108</v>
      </c>
      <c r="G4698" t="s">
        <v>109</v>
      </c>
    </row>
    <row r="4699" spans="1:7">
      <c r="A4699" t="s">
        <v>27</v>
      </c>
      <c r="B4699" s="1">
        <v>44986</v>
      </c>
      <c r="C4699">
        <v>179</v>
      </c>
      <c r="D4699" s="10">
        <v>40.32</v>
      </c>
      <c r="E4699" s="10">
        <v>103.63</v>
      </c>
      <c r="F4699" t="s">
        <v>108</v>
      </c>
      <c r="G4699" t="s">
        <v>109</v>
      </c>
    </row>
    <row r="4700" spans="1:7">
      <c r="A4700" t="s">
        <v>55</v>
      </c>
      <c r="B4700" s="1">
        <v>45397</v>
      </c>
      <c r="C4700">
        <v>210</v>
      </c>
      <c r="D4700" s="10">
        <v>57.21</v>
      </c>
      <c r="E4700" s="10">
        <v>89.42</v>
      </c>
      <c r="F4700" t="s">
        <v>108</v>
      </c>
      <c r="G4700" t="s">
        <v>110</v>
      </c>
    </row>
    <row r="4701" spans="1:7">
      <c r="A4701" t="s">
        <v>102</v>
      </c>
      <c r="B4701" s="1">
        <v>45686</v>
      </c>
      <c r="C4701">
        <v>229</v>
      </c>
      <c r="D4701" s="10">
        <v>33.869999999999997</v>
      </c>
      <c r="E4701" s="10">
        <v>75.53</v>
      </c>
      <c r="F4701" t="s">
        <v>107</v>
      </c>
      <c r="G4701" t="s">
        <v>109</v>
      </c>
    </row>
    <row r="4702" spans="1:7">
      <c r="A4702" t="s">
        <v>106</v>
      </c>
      <c r="B4702" s="1">
        <v>45650</v>
      </c>
      <c r="C4702">
        <v>222</v>
      </c>
      <c r="D4702" s="10">
        <v>59.11</v>
      </c>
      <c r="E4702" s="10">
        <v>67.16</v>
      </c>
      <c r="F4702" t="s">
        <v>107</v>
      </c>
      <c r="G4702" t="s">
        <v>110</v>
      </c>
    </row>
    <row r="4703" spans="1:7">
      <c r="A4703" t="s">
        <v>8</v>
      </c>
      <c r="B4703" s="1">
        <v>45159</v>
      </c>
      <c r="C4703">
        <v>242</v>
      </c>
      <c r="D4703" s="10">
        <v>36.53</v>
      </c>
      <c r="E4703" s="10">
        <v>45.81</v>
      </c>
      <c r="F4703" t="s">
        <v>107</v>
      </c>
      <c r="G4703" t="s">
        <v>109</v>
      </c>
    </row>
    <row r="4704" spans="1:7">
      <c r="A4704" t="s">
        <v>40</v>
      </c>
      <c r="B4704" s="1">
        <v>45196</v>
      </c>
      <c r="C4704">
        <v>283</v>
      </c>
      <c r="D4704" s="10">
        <v>98.2</v>
      </c>
      <c r="E4704" s="10">
        <v>31.59</v>
      </c>
      <c r="F4704" t="s">
        <v>108</v>
      </c>
      <c r="G4704" t="s">
        <v>109</v>
      </c>
    </row>
    <row r="4705" spans="1:7">
      <c r="A4705" t="s">
        <v>99</v>
      </c>
      <c r="B4705" s="1">
        <v>45488</v>
      </c>
      <c r="C4705">
        <v>246</v>
      </c>
      <c r="D4705" s="10">
        <v>10.72</v>
      </c>
      <c r="E4705" s="10">
        <v>86.03</v>
      </c>
      <c r="F4705" t="s">
        <v>107</v>
      </c>
      <c r="G4705" t="s">
        <v>110</v>
      </c>
    </row>
    <row r="4706" spans="1:7">
      <c r="A4706" t="s">
        <v>26</v>
      </c>
      <c r="B4706" s="1">
        <v>45053</v>
      </c>
      <c r="C4706">
        <v>280</v>
      </c>
      <c r="D4706" s="10">
        <v>94.35</v>
      </c>
      <c r="E4706" s="10">
        <v>52.26</v>
      </c>
      <c r="F4706" t="s">
        <v>108</v>
      </c>
      <c r="G4706" t="s">
        <v>109</v>
      </c>
    </row>
    <row r="4707" spans="1:7">
      <c r="A4707" t="s">
        <v>102</v>
      </c>
      <c r="B4707" s="1">
        <v>45457</v>
      </c>
      <c r="C4707">
        <v>41</v>
      </c>
      <c r="D4707" s="10">
        <v>88.58</v>
      </c>
      <c r="E4707" s="10">
        <v>68.209999999999994</v>
      </c>
      <c r="F4707" t="s">
        <v>107</v>
      </c>
      <c r="G4707" t="s">
        <v>110</v>
      </c>
    </row>
    <row r="4708" spans="1:7">
      <c r="A4708" t="s">
        <v>22</v>
      </c>
      <c r="B4708" s="1">
        <v>45194</v>
      </c>
      <c r="C4708">
        <v>145</v>
      </c>
      <c r="D4708" s="10">
        <v>22.47</v>
      </c>
      <c r="E4708" s="10">
        <v>70.150000000000006</v>
      </c>
      <c r="F4708" t="s">
        <v>108</v>
      </c>
      <c r="G4708" t="s">
        <v>109</v>
      </c>
    </row>
    <row r="4709" spans="1:7">
      <c r="A4709" t="s">
        <v>43</v>
      </c>
      <c r="B4709" s="1">
        <v>45487</v>
      </c>
      <c r="C4709">
        <v>180</v>
      </c>
      <c r="D4709" s="10">
        <v>23.49</v>
      </c>
      <c r="E4709" s="10">
        <v>76.260000000000005</v>
      </c>
      <c r="F4709" t="s">
        <v>107</v>
      </c>
      <c r="G4709" t="s">
        <v>109</v>
      </c>
    </row>
    <row r="4710" spans="1:7">
      <c r="A4710" t="s">
        <v>81</v>
      </c>
      <c r="B4710" s="1">
        <v>45659</v>
      </c>
      <c r="C4710">
        <v>228</v>
      </c>
      <c r="D4710" s="10">
        <v>12.34</v>
      </c>
      <c r="E4710" s="10">
        <v>26.62</v>
      </c>
      <c r="F4710" t="s">
        <v>107</v>
      </c>
      <c r="G4710" t="s">
        <v>110</v>
      </c>
    </row>
    <row r="4711" spans="1:7">
      <c r="A4711" t="s">
        <v>101</v>
      </c>
      <c r="B4711" s="1">
        <v>45669</v>
      </c>
      <c r="C4711">
        <v>157</v>
      </c>
      <c r="D4711" s="10">
        <v>54.04</v>
      </c>
      <c r="E4711" s="10">
        <v>81.540000000000006</v>
      </c>
      <c r="F4711" t="s">
        <v>107</v>
      </c>
      <c r="G4711" t="s">
        <v>110</v>
      </c>
    </row>
    <row r="4712" spans="1:7">
      <c r="A4712" t="s">
        <v>41</v>
      </c>
      <c r="B4712" s="1">
        <v>45000</v>
      </c>
      <c r="C4712">
        <v>222</v>
      </c>
      <c r="D4712" s="10">
        <v>15.09</v>
      </c>
      <c r="E4712" s="10">
        <v>45.17</v>
      </c>
      <c r="F4712" t="s">
        <v>108</v>
      </c>
      <c r="G4712" t="s">
        <v>110</v>
      </c>
    </row>
    <row r="4713" spans="1:7">
      <c r="A4713" t="s">
        <v>27</v>
      </c>
      <c r="B4713" s="1">
        <v>44976</v>
      </c>
      <c r="C4713">
        <v>21</v>
      </c>
      <c r="D4713" s="10">
        <v>90.93</v>
      </c>
      <c r="E4713" s="10">
        <v>81.09</v>
      </c>
      <c r="F4713" t="s">
        <v>107</v>
      </c>
      <c r="G4713" t="s">
        <v>109</v>
      </c>
    </row>
    <row r="4714" spans="1:7">
      <c r="A4714" t="s">
        <v>42</v>
      </c>
      <c r="B4714" s="1">
        <v>45622</v>
      </c>
      <c r="C4714">
        <v>112</v>
      </c>
      <c r="D4714" s="10">
        <v>31.2</v>
      </c>
      <c r="E4714" s="10">
        <v>112.89</v>
      </c>
      <c r="F4714" t="s">
        <v>108</v>
      </c>
      <c r="G4714" t="s">
        <v>110</v>
      </c>
    </row>
    <row r="4715" spans="1:7">
      <c r="A4715" t="s">
        <v>92</v>
      </c>
      <c r="B4715" s="1">
        <v>45000</v>
      </c>
      <c r="C4715">
        <v>194</v>
      </c>
      <c r="D4715" s="10">
        <v>67.61</v>
      </c>
      <c r="E4715" s="10">
        <v>25.77</v>
      </c>
      <c r="F4715" t="s">
        <v>107</v>
      </c>
      <c r="G4715" t="s">
        <v>109</v>
      </c>
    </row>
    <row r="4716" spans="1:7">
      <c r="A4716" t="s">
        <v>69</v>
      </c>
      <c r="B4716" s="1">
        <v>45335</v>
      </c>
      <c r="C4716">
        <v>107</v>
      </c>
      <c r="D4716" s="10">
        <v>68.739999999999995</v>
      </c>
      <c r="E4716" s="10">
        <v>51.92</v>
      </c>
      <c r="F4716" t="s">
        <v>107</v>
      </c>
      <c r="G4716" t="s">
        <v>110</v>
      </c>
    </row>
    <row r="4717" spans="1:7">
      <c r="A4717" t="s">
        <v>94</v>
      </c>
      <c r="B4717" s="1">
        <v>45694</v>
      </c>
      <c r="C4717">
        <v>42</v>
      </c>
      <c r="D4717" s="10">
        <v>47.19</v>
      </c>
      <c r="E4717" s="10">
        <v>76.650000000000006</v>
      </c>
      <c r="F4717" t="s">
        <v>108</v>
      </c>
      <c r="G4717" t="s">
        <v>109</v>
      </c>
    </row>
    <row r="4718" spans="1:7">
      <c r="A4718" t="s">
        <v>96</v>
      </c>
      <c r="B4718" s="1">
        <v>45307</v>
      </c>
      <c r="C4718">
        <v>233</v>
      </c>
      <c r="D4718" s="10">
        <v>43.29</v>
      </c>
      <c r="E4718" s="10">
        <v>80.290000000000006</v>
      </c>
      <c r="F4718" t="s">
        <v>107</v>
      </c>
      <c r="G4718" t="s">
        <v>109</v>
      </c>
    </row>
    <row r="4719" spans="1:7">
      <c r="A4719" t="s">
        <v>31</v>
      </c>
      <c r="B4719" s="1">
        <v>45378</v>
      </c>
      <c r="C4719">
        <v>234</v>
      </c>
      <c r="D4719" s="10">
        <v>37.380000000000003</v>
      </c>
      <c r="E4719" s="10">
        <v>28.95</v>
      </c>
      <c r="F4719" t="s">
        <v>108</v>
      </c>
      <c r="G4719" t="s">
        <v>109</v>
      </c>
    </row>
    <row r="4720" spans="1:7">
      <c r="A4720" t="s">
        <v>28</v>
      </c>
      <c r="B4720" s="1">
        <v>45357</v>
      </c>
      <c r="C4720">
        <v>134</v>
      </c>
      <c r="D4720" s="10">
        <v>88.36</v>
      </c>
      <c r="E4720" s="10">
        <v>96.59</v>
      </c>
      <c r="F4720" t="s">
        <v>108</v>
      </c>
      <c r="G4720" t="s">
        <v>109</v>
      </c>
    </row>
    <row r="4721" spans="1:7">
      <c r="A4721" t="s">
        <v>92</v>
      </c>
      <c r="B4721" s="1">
        <v>45074</v>
      </c>
      <c r="C4721">
        <v>254</v>
      </c>
      <c r="D4721" s="10">
        <v>98.78</v>
      </c>
      <c r="E4721" s="10">
        <v>79.94</v>
      </c>
      <c r="F4721" t="s">
        <v>107</v>
      </c>
      <c r="G4721" t="s">
        <v>110</v>
      </c>
    </row>
    <row r="4722" spans="1:7">
      <c r="A4722" t="s">
        <v>30</v>
      </c>
      <c r="B4722" s="1">
        <v>45666</v>
      </c>
      <c r="C4722">
        <v>114</v>
      </c>
      <c r="D4722" s="10">
        <v>74.62</v>
      </c>
      <c r="E4722" s="10">
        <v>58.94</v>
      </c>
      <c r="F4722" t="s">
        <v>107</v>
      </c>
      <c r="G4722" t="s">
        <v>109</v>
      </c>
    </row>
    <row r="4723" spans="1:7">
      <c r="A4723" t="s">
        <v>8</v>
      </c>
      <c r="B4723" s="1">
        <v>45513</v>
      </c>
      <c r="C4723">
        <v>49</v>
      </c>
      <c r="D4723" s="10">
        <v>84.69</v>
      </c>
      <c r="E4723" s="10">
        <v>60.43</v>
      </c>
      <c r="F4723" t="s">
        <v>107</v>
      </c>
      <c r="G4723" t="s">
        <v>110</v>
      </c>
    </row>
    <row r="4724" spans="1:7">
      <c r="A4724" t="s">
        <v>70</v>
      </c>
      <c r="B4724" s="1">
        <v>45337</v>
      </c>
      <c r="C4724">
        <v>267</v>
      </c>
      <c r="D4724" s="10">
        <v>89.78</v>
      </c>
      <c r="E4724" s="10">
        <v>102.27</v>
      </c>
      <c r="F4724" t="s">
        <v>107</v>
      </c>
      <c r="G4724" t="s">
        <v>109</v>
      </c>
    </row>
    <row r="4725" spans="1:7">
      <c r="A4725" t="s">
        <v>99</v>
      </c>
      <c r="B4725" s="1">
        <v>45540</v>
      </c>
      <c r="C4725">
        <v>273</v>
      </c>
      <c r="D4725" s="10">
        <v>49.12</v>
      </c>
      <c r="E4725" s="10">
        <v>60.73</v>
      </c>
      <c r="F4725" t="s">
        <v>107</v>
      </c>
      <c r="G4725" t="s">
        <v>109</v>
      </c>
    </row>
    <row r="4726" spans="1:7">
      <c r="A4726" t="s">
        <v>46</v>
      </c>
      <c r="B4726" s="1">
        <v>45529</v>
      </c>
      <c r="C4726">
        <v>136</v>
      </c>
      <c r="D4726" s="10">
        <v>94.39</v>
      </c>
      <c r="E4726" s="10">
        <v>72.34</v>
      </c>
      <c r="F4726" t="s">
        <v>108</v>
      </c>
      <c r="G4726" t="s">
        <v>109</v>
      </c>
    </row>
    <row r="4727" spans="1:7">
      <c r="A4727" t="s">
        <v>64</v>
      </c>
      <c r="B4727" s="1">
        <v>45293</v>
      </c>
      <c r="C4727">
        <v>84</v>
      </c>
      <c r="D4727" s="10">
        <v>29.53</v>
      </c>
      <c r="E4727" s="10">
        <v>58.58</v>
      </c>
      <c r="F4727" t="s">
        <v>107</v>
      </c>
      <c r="G4727" t="s">
        <v>110</v>
      </c>
    </row>
    <row r="4728" spans="1:7">
      <c r="A4728" t="s">
        <v>53</v>
      </c>
      <c r="B4728" s="1">
        <v>45267</v>
      </c>
      <c r="C4728">
        <v>26</v>
      </c>
      <c r="D4728" s="10">
        <v>92.31</v>
      </c>
      <c r="E4728" s="10">
        <v>97.9</v>
      </c>
      <c r="F4728" t="s">
        <v>108</v>
      </c>
      <c r="G4728" t="s">
        <v>110</v>
      </c>
    </row>
    <row r="4729" spans="1:7">
      <c r="A4729" t="s">
        <v>7</v>
      </c>
      <c r="B4729" s="1">
        <v>45445</v>
      </c>
      <c r="C4729">
        <v>285</v>
      </c>
      <c r="D4729" s="10">
        <v>40.28</v>
      </c>
      <c r="E4729" s="10">
        <v>64.62</v>
      </c>
      <c r="F4729" t="s">
        <v>108</v>
      </c>
      <c r="G4729" t="s">
        <v>109</v>
      </c>
    </row>
    <row r="4730" spans="1:7">
      <c r="A4730" t="s">
        <v>44</v>
      </c>
      <c r="B4730" s="1">
        <v>45287</v>
      </c>
      <c r="C4730">
        <v>284</v>
      </c>
      <c r="D4730" s="10">
        <v>23.33</v>
      </c>
      <c r="E4730" s="10">
        <v>29.28</v>
      </c>
      <c r="F4730" t="s">
        <v>107</v>
      </c>
      <c r="G4730" t="s">
        <v>110</v>
      </c>
    </row>
    <row r="4731" spans="1:7">
      <c r="A4731" t="s">
        <v>96</v>
      </c>
      <c r="B4731" s="1">
        <v>45337</v>
      </c>
      <c r="C4731">
        <v>257</v>
      </c>
      <c r="D4731" s="10">
        <v>17.670000000000002</v>
      </c>
      <c r="E4731" s="10">
        <v>78.290000000000006</v>
      </c>
      <c r="F4731" t="s">
        <v>107</v>
      </c>
      <c r="G4731" t="s">
        <v>109</v>
      </c>
    </row>
    <row r="4732" spans="1:7">
      <c r="A4732" t="s">
        <v>8</v>
      </c>
      <c r="B4732" s="1">
        <v>45399</v>
      </c>
      <c r="C4732">
        <v>36</v>
      </c>
      <c r="D4732" s="10">
        <v>28.52</v>
      </c>
      <c r="E4732" s="10">
        <v>36.729999999999997</v>
      </c>
      <c r="F4732" t="s">
        <v>108</v>
      </c>
      <c r="G4732" t="s">
        <v>110</v>
      </c>
    </row>
    <row r="4733" spans="1:7">
      <c r="A4733" t="s">
        <v>31</v>
      </c>
      <c r="B4733" s="1">
        <v>45588</v>
      </c>
      <c r="C4733">
        <v>85</v>
      </c>
      <c r="D4733" s="10">
        <v>69.13</v>
      </c>
      <c r="E4733" s="10">
        <v>55.44</v>
      </c>
      <c r="F4733" t="s">
        <v>108</v>
      </c>
      <c r="G4733" t="s">
        <v>110</v>
      </c>
    </row>
    <row r="4734" spans="1:7">
      <c r="A4734" t="s">
        <v>77</v>
      </c>
      <c r="B4734" s="1">
        <v>45247</v>
      </c>
      <c r="C4734">
        <v>173</v>
      </c>
      <c r="D4734" s="10">
        <v>98.58</v>
      </c>
      <c r="E4734" s="10">
        <v>88.71</v>
      </c>
      <c r="F4734" t="s">
        <v>108</v>
      </c>
      <c r="G4734" t="s">
        <v>109</v>
      </c>
    </row>
    <row r="4735" spans="1:7">
      <c r="A4735" t="s">
        <v>76</v>
      </c>
      <c r="B4735" s="1">
        <v>45059</v>
      </c>
      <c r="C4735">
        <v>114</v>
      </c>
      <c r="D4735" s="10">
        <v>41.34</v>
      </c>
      <c r="E4735" s="10">
        <v>43.9</v>
      </c>
      <c r="F4735" t="s">
        <v>108</v>
      </c>
      <c r="G4735" t="s">
        <v>109</v>
      </c>
    </row>
    <row r="4736" spans="1:7">
      <c r="A4736" t="s">
        <v>62</v>
      </c>
      <c r="B4736" s="1">
        <v>45022</v>
      </c>
      <c r="C4736">
        <v>74</v>
      </c>
      <c r="D4736" s="10">
        <v>50.17</v>
      </c>
      <c r="E4736" s="10">
        <v>87.78</v>
      </c>
      <c r="F4736" t="s">
        <v>108</v>
      </c>
      <c r="G4736" t="s">
        <v>110</v>
      </c>
    </row>
    <row r="4737" spans="1:7">
      <c r="A4737" t="s">
        <v>8</v>
      </c>
      <c r="B4737" s="1">
        <v>45568</v>
      </c>
      <c r="C4737">
        <v>258</v>
      </c>
      <c r="D4737" s="10">
        <v>43.43</v>
      </c>
      <c r="E4737" s="10">
        <v>52.55</v>
      </c>
      <c r="F4737" t="s">
        <v>107</v>
      </c>
      <c r="G4737" t="s">
        <v>109</v>
      </c>
    </row>
    <row r="4738" spans="1:7">
      <c r="A4738" t="s">
        <v>13</v>
      </c>
      <c r="B4738" s="1">
        <v>45662</v>
      </c>
      <c r="C4738">
        <v>21</v>
      </c>
      <c r="D4738" s="10">
        <v>81.510000000000005</v>
      </c>
      <c r="E4738" s="10">
        <v>53.01</v>
      </c>
      <c r="F4738" t="s">
        <v>107</v>
      </c>
      <c r="G4738" t="s">
        <v>109</v>
      </c>
    </row>
    <row r="4739" spans="1:7">
      <c r="A4739" t="s">
        <v>14</v>
      </c>
      <c r="B4739" s="1">
        <v>45493</v>
      </c>
      <c r="C4739">
        <v>99</v>
      </c>
      <c r="D4739" s="10">
        <v>93.71</v>
      </c>
      <c r="E4739" s="10">
        <v>69.27</v>
      </c>
      <c r="F4739" t="s">
        <v>107</v>
      </c>
      <c r="G4739" t="s">
        <v>109</v>
      </c>
    </row>
    <row r="4740" spans="1:7">
      <c r="A4740" t="s">
        <v>62</v>
      </c>
      <c r="B4740" s="1">
        <v>45572</v>
      </c>
      <c r="C4740">
        <v>286</v>
      </c>
      <c r="D4740" s="10">
        <v>26.23</v>
      </c>
      <c r="E4740" s="10">
        <v>29.19</v>
      </c>
      <c r="F4740" t="s">
        <v>108</v>
      </c>
      <c r="G4740" t="s">
        <v>109</v>
      </c>
    </row>
    <row r="4741" spans="1:7">
      <c r="A4741" t="s">
        <v>76</v>
      </c>
      <c r="B4741" s="1">
        <v>45492</v>
      </c>
      <c r="C4741">
        <v>223</v>
      </c>
      <c r="D4741" s="10">
        <v>28.32</v>
      </c>
      <c r="E4741" s="10">
        <v>49.9</v>
      </c>
      <c r="F4741" t="s">
        <v>108</v>
      </c>
      <c r="G4741" t="s">
        <v>109</v>
      </c>
    </row>
    <row r="4742" spans="1:7">
      <c r="A4742" t="s">
        <v>60</v>
      </c>
      <c r="B4742" s="1">
        <v>45297</v>
      </c>
      <c r="C4742">
        <v>67</v>
      </c>
      <c r="D4742" s="10">
        <v>74.319999999999993</v>
      </c>
      <c r="E4742" s="10">
        <v>102.17</v>
      </c>
      <c r="F4742" t="s">
        <v>107</v>
      </c>
      <c r="G4742" t="s">
        <v>110</v>
      </c>
    </row>
    <row r="4743" spans="1:7">
      <c r="A4743" t="s">
        <v>13</v>
      </c>
      <c r="B4743" s="1">
        <v>45217</v>
      </c>
      <c r="C4743">
        <v>297</v>
      </c>
      <c r="D4743" s="10">
        <v>81.05</v>
      </c>
      <c r="E4743" s="10">
        <v>93.57</v>
      </c>
      <c r="F4743" t="s">
        <v>107</v>
      </c>
      <c r="G4743" t="s">
        <v>110</v>
      </c>
    </row>
    <row r="4744" spans="1:7">
      <c r="A4744" t="s">
        <v>54</v>
      </c>
      <c r="B4744" s="1">
        <v>45662</v>
      </c>
      <c r="C4744">
        <v>245</v>
      </c>
      <c r="D4744" s="10">
        <v>62.98</v>
      </c>
      <c r="E4744" s="10">
        <v>68.930000000000007</v>
      </c>
      <c r="F4744" t="s">
        <v>108</v>
      </c>
      <c r="G4744" t="s">
        <v>110</v>
      </c>
    </row>
    <row r="4745" spans="1:7">
      <c r="A4745" t="s">
        <v>74</v>
      </c>
      <c r="B4745" s="1">
        <v>45316</v>
      </c>
      <c r="C4745">
        <v>235</v>
      </c>
      <c r="D4745" s="10">
        <v>88.84</v>
      </c>
      <c r="E4745" s="10">
        <v>23.49</v>
      </c>
      <c r="F4745" t="s">
        <v>108</v>
      </c>
      <c r="G4745" t="s">
        <v>110</v>
      </c>
    </row>
    <row r="4746" spans="1:7">
      <c r="A4746" t="s">
        <v>89</v>
      </c>
      <c r="B4746" s="1">
        <v>45193</v>
      </c>
      <c r="C4746">
        <v>148</v>
      </c>
      <c r="D4746" s="10">
        <v>97.24</v>
      </c>
      <c r="E4746" s="10">
        <v>57.36</v>
      </c>
      <c r="F4746" t="s">
        <v>107</v>
      </c>
      <c r="G4746" t="s">
        <v>110</v>
      </c>
    </row>
    <row r="4747" spans="1:7">
      <c r="A4747" t="s">
        <v>48</v>
      </c>
      <c r="B4747" s="1">
        <v>45018</v>
      </c>
      <c r="C4747">
        <v>170</v>
      </c>
      <c r="D4747" s="10">
        <v>43.24</v>
      </c>
      <c r="E4747" s="10">
        <v>80.08</v>
      </c>
      <c r="F4747" t="s">
        <v>107</v>
      </c>
      <c r="G4747" t="s">
        <v>109</v>
      </c>
    </row>
    <row r="4748" spans="1:7">
      <c r="A4748" t="s">
        <v>58</v>
      </c>
      <c r="B4748" s="1">
        <v>45000</v>
      </c>
      <c r="C4748">
        <v>257</v>
      </c>
      <c r="D4748" s="10">
        <v>56.56</v>
      </c>
      <c r="E4748" s="10">
        <v>16.850000000000001</v>
      </c>
      <c r="F4748" t="s">
        <v>108</v>
      </c>
      <c r="G4748" t="s">
        <v>110</v>
      </c>
    </row>
    <row r="4749" spans="1:7">
      <c r="A4749" t="s">
        <v>95</v>
      </c>
      <c r="B4749" s="1">
        <v>45220</v>
      </c>
      <c r="C4749">
        <v>217</v>
      </c>
      <c r="D4749" s="10">
        <v>10.8</v>
      </c>
      <c r="E4749" s="10">
        <v>64</v>
      </c>
      <c r="F4749" t="s">
        <v>107</v>
      </c>
      <c r="G4749" t="s">
        <v>110</v>
      </c>
    </row>
    <row r="4750" spans="1:7">
      <c r="A4750" t="s">
        <v>92</v>
      </c>
      <c r="B4750" s="1">
        <v>45000</v>
      </c>
      <c r="C4750">
        <v>233</v>
      </c>
      <c r="D4750" s="10">
        <v>32.19</v>
      </c>
      <c r="E4750" s="10">
        <v>28.63</v>
      </c>
      <c r="F4750" t="s">
        <v>107</v>
      </c>
      <c r="G4750" t="s">
        <v>110</v>
      </c>
    </row>
    <row r="4751" spans="1:7">
      <c r="A4751" t="s">
        <v>96</v>
      </c>
      <c r="B4751" s="1">
        <v>45548</v>
      </c>
      <c r="C4751">
        <v>7</v>
      </c>
      <c r="D4751" s="10">
        <v>86.97</v>
      </c>
      <c r="E4751" s="10">
        <v>62.69</v>
      </c>
      <c r="F4751" t="s">
        <v>107</v>
      </c>
      <c r="G4751" t="s">
        <v>110</v>
      </c>
    </row>
    <row r="4752" spans="1:7">
      <c r="A4752" t="s">
        <v>28</v>
      </c>
      <c r="B4752" s="1">
        <v>45096</v>
      </c>
      <c r="C4752">
        <v>39</v>
      </c>
      <c r="D4752" s="10">
        <v>87.86</v>
      </c>
      <c r="E4752" s="10">
        <v>59.17</v>
      </c>
      <c r="F4752" t="s">
        <v>108</v>
      </c>
      <c r="G4752" t="s">
        <v>110</v>
      </c>
    </row>
    <row r="4753" spans="1:7">
      <c r="A4753" t="s">
        <v>78</v>
      </c>
      <c r="B4753" s="1">
        <v>44979</v>
      </c>
      <c r="C4753">
        <v>40</v>
      </c>
      <c r="D4753" s="10">
        <v>70.22</v>
      </c>
      <c r="E4753" s="10">
        <v>59.97</v>
      </c>
      <c r="F4753" t="s">
        <v>107</v>
      </c>
      <c r="G4753" t="s">
        <v>109</v>
      </c>
    </row>
    <row r="4754" spans="1:7">
      <c r="A4754" t="s">
        <v>76</v>
      </c>
      <c r="B4754" s="1">
        <v>45598</v>
      </c>
      <c r="C4754">
        <v>89</v>
      </c>
      <c r="D4754" s="10">
        <v>84.58</v>
      </c>
      <c r="E4754" s="10">
        <v>79.06</v>
      </c>
      <c r="F4754" t="s">
        <v>107</v>
      </c>
      <c r="G4754" t="s">
        <v>109</v>
      </c>
    </row>
    <row r="4755" spans="1:7">
      <c r="A4755" t="s">
        <v>10</v>
      </c>
      <c r="B4755" s="1">
        <v>45095</v>
      </c>
      <c r="C4755">
        <v>205</v>
      </c>
      <c r="D4755" s="10">
        <v>23.87</v>
      </c>
      <c r="E4755" s="10">
        <v>104.78</v>
      </c>
      <c r="F4755" t="s">
        <v>108</v>
      </c>
      <c r="G4755" t="s">
        <v>109</v>
      </c>
    </row>
    <row r="4756" spans="1:7">
      <c r="A4756" t="s">
        <v>19</v>
      </c>
      <c r="B4756" s="1">
        <v>44992</v>
      </c>
      <c r="C4756">
        <v>229</v>
      </c>
      <c r="D4756" s="10">
        <v>82.57</v>
      </c>
      <c r="E4756" s="10">
        <v>64.41</v>
      </c>
      <c r="F4756" t="s">
        <v>107</v>
      </c>
      <c r="G4756" t="s">
        <v>110</v>
      </c>
    </row>
    <row r="4757" spans="1:7">
      <c r="A4757" t="s">
        <v>57</v>
      </c>
      <c r="B4757" s="1">
        <v>45155</v>
      </c>
      <c r="C4757">
        <v>85</v>
      </c>
      <c r="D4757" s="10">
        <v>69.819999999999993</v>
      </c>
      <c r="E4757" s="10">
        <v>92.5</v>
      </c>
      <c r="F4757" t="s">
        <v>108</v>
      </c>
      <c r="G4757" t="s">
        <v>110</v>
      </c>
    </row>
    <row r="4758" spans="1:7">
      <c r="A4758" t="s">
        <v>98</v>
      </c>
      <c r="B4758" s="1">
        <v>45400</v>
      </c>
      <c r="C4758">
        <v>49</v>
      </c>
      <c r="D4758" s="10">
        <v>10.64</v>
      </c>
      <c r="E4758" s="10">
        <v>70.87</v>
      </c>
      <c r="F4758" t="s">
        <v>108</v>
      </c>
      <c r="G4758" t="s">
        <v>110</v>
      </c>
    </row>
    <row r="4759" spans="1:7">
      <c r="A4759" t="s">
        <v>94</v>
      </c>
      <c r="B4759" s="1">
        <v>45639</v>
      </c>
      <c r="C4759">
        <v>213</v>
      </c>
      <c r="D4759" s="10">
        <v>61.02</v>
      </c>
      <c r="E4759" s="10">
        <v>24.09</v>
      </c>
      <c r="F4759" t="s">
        <v>108</v>
      </c>
      <c r="G4759" t="s">
        <v>110</v>
      </c>
    </row>
    <row r="4760" spans="1:7">
      <c r="A4760" t="s">
        <v>75</v>
      </c>
      <c r="B4760" s="1">
        <v>45404</v>
      </c>
      <c r="C4760">
        <v>91</v>
      </c>
      <c r="D4760" s="10">
        <v>34.49</v>
      </c>
      <c r="E4760" s="10">
        <v>61.41</v>
      </c>
      <c r="F4760" t="s">
        <v>107</v>
      </c>
      <c r="G4760" t="s">
        <v>109</v>
      </c>
    </row>
    <row r="4761" spans="1:7">
      <c r="A4761" t="s">
        <v>33</v>
      </c>
      <c r="B4761" s="1">
        <v>45351</v>
      </c>
      <c r="C4761">
        <v>198</v>
      </c>
      <c r="D4761" s="10">
        <v>35.44</v>
      </c>
      <c r="E4761" s="10">
        <v>64.13</v>
      </c>
      <c r="F4761" t="s">
        <v>107</v>
      </c>
      <c r="G4761" t="s">
        <v>109</v>
      </c>
    </row>
    <row r="4762" spans="1:7">
      <c r="A4762" t="s">
        <v>18</v>
      </c>
      <c r="B4762" s="1">
        <v>45284</v>
      </c>
      <c r="C4762">
        <v>209</v>
      </c>
      <c r="D4762" s="10">
        <v>32.83</v>
      </c>
      <c r="E4762" s="10">
        <v>115.23</v>
      </c>
      <c r="F4762" t="s">
        <v>108</v>
      </c>
      <c r="G4762" t="s">
        <v>110</v>
      </c>
    </row>
    <row r="4763" spans="1:7">
      <c r="A4763" t="s">
        <v>73</v>
      </c>
      <c r="B4763" s="1">
        <v>45621</v>
      </c>
      <c r="C4763">
        <v>135</v>
      </c>
      <c r="D4763" s="10">
        <v>71.599999999999994</v>
      </c>
      <c r="E4763" s="10">
        <v>92.68</v>
      </c>
      <c r="F4763" t="s">
        <v>108</v>
      </c>
      <c r="G4763" t="s">
        <v>109</v>
      </c>
    </row>
    <row r="4764" spans="1:7">
      <c r="A4764" t="s">
        <v>73</v>
      </c>
      <c r="B4764" s="1">
        <v>45420</v>
      </c>
      <c r="C4764">
        <v>212</v>
      </c>
      <c r="D4764" s="10">
        <v>14.2</v>
      </c>
      <c r="E4764" s="10">
        <v>68.06</v>
      </c>
      <c r="F4764" t="s">
        <v>108</v>
      </c>
      <c r="G4764" t="s">
        <v>109</v>
      </c>
    </row>
    <row r="4765" spans="1:7">
      <c r="A4765" t="s">
        <v>70</v>
      </c>
      <c r="B4765" s="1">
        <v>45474</v>
      </c>
      <c r="C4765">
        <v>21</v>
      </c>
      <c r="D4765" s="10">
        <v>50.27</v>
      </c>
      <c r="E4765" s="10">
        <v>47.92</v>
      </c>
      <c r="F4765" t="s">
        <v>108</v>
      </c>
      <c r="G4765" t="s">
        <v>110</v>
      </c>
    </row>
    <row r="4766" spans="1:7">
      <c r="A4766" t="s">
        <v>80</v>
      </c>
      <c r="B4766" s="1">
        <v>45005</v>
      </c>
      <c r="C4766">
        <v>39</v>
      </c>
      <c r="D4766" s="10">
        <v>43.69</v>
      </c>
      <c r="E4766" s="10">
        <v>42.39</v>
      </c>
      <c r="F4766" t="s">
        <v>108</v>
      </c>
      <c r="G4766" t="s">
        <v>109</v>
      </c>
    </row>
    <row r="4767" spans="1:7">
      <c r="A4767" t="s">
        <v>21</v>
      </c>
      <c r="B4767" s="1">
        <v>45330</v>
      </c>
      <c r="C4767">
        <v>278</v>
      </c>
      <c r="D4767" s="10">
        <v>65.599999999999994</v>
      </c>
      <c r="E4767" s="10">
        <v>106.65</v>
      </c>
      <c r="F4767" t="s">
        <v>108</v>
      </c>
      <c r="G4767" t="s">
        <v>110</v>
      </c>
    </row>
    <row r="4768" spans="1:7">
      <c r="A4768" t="s">
        <v>22</v>
      </c>
      <c r="B4768" s="1">
        <v>45266</v>
      </c>
      <c r="C4768">
        <v>23</v>
      </c>
      <c r="D4768" s="10">
        <v>44.08</v>
      </c>
      <c r="E4768" s="10">
        <v>55.97</v>
      </c>
      <c r="F4768" t="s">
        <v>107</v>
      </c>
      <c r="G4768" t="s">
        <v>110</v>
      </c>
    </row>
    <row r="4769" spans="1:7">
      <c r="A4769" t="s">
        <v>71</v>
      </c>
      <c r="B4769" s="1">
        <v>45409</v>
      </c>
      <c r="C4769">
        <v>210</v>
      </c>
      <c r="D4769" s="10">
        <v>29.2</v>
      </c>
      <c r="E4769" s="10">
        <v>63.45</v>
      </c>
      <c r="F4769" t="s">
        <v>107</v>
      </c>
      <c r="G4769" t="s">
        <v>109</v>
      </c>
    </row>
    <row r="4770" spans="1:7">
      <c r="A4770" t="s">
        <v>25</v>
      </c>
      <c r="B4770" s="1">
        <v>45619</v>
      </c>
      <c r="C4770">
        <v>36</v>
      </c>
      <c r="D4770" s="10">
        <v>18.899999999999999</v>
      </c>
      <c r="E4770" s="10">
        <v>61.98</v>
      </c>
      <c r="F4770" t="s">
        <v>108</v>
      </c>
      <c r="G4770" t="s">
        <v>110</v>
      </c>
    </row>
    <row r="4771" spans="1:7">
      <c r="A4771" t="s">
        <v>69</v>
      </c>
      <c r="B4771" s="1">
        <v>45693</v>
      </c>
      <c r="C4771">
        <v>3</v>
      </c>
      <c r="D4771" s="10">
        <v>68.34</v>
      </c>
      <c r="E4771" s="10">
        <v>71.5</v>
      </c>
      <c r="F4771" t="s">
        <v>107</v>
      </c>
      <c r="G4771" t="s">
        <v>110</v>
      </c>
    </row>
    <row r="4772" spans="1:7">
      <c r="A4772" t="s">
        <v>51</v>
      </c>
      <c r="B4772" s="1">
        <v>45232</v>
      </c>
      <c r="C4772">
        <v>82</v>
      </c>
      <c r="D4772" s="10">
        <v>92.84</v>
      </c>
      <c r="E4772" s="10">
        <v>101.99</v>
      </c>
      <c r="F4772" t="s">
        <v>107</v>
      </c>
      <c r="G4772" t="s">
        <v>109</v>
      </c>
    </row>
    <row r="4773" spans="1:7">
      <c r="A4773" t="s">
        <v>77</v>
      </c>
      <c r="B4773" s="1">
        <v>45659</v>
      </c>
      <c r="C4773">
        <v>21</v>
      </c>
      <c r="D4773" s="10">
        <v>60.67</v>
      </c>
      <c r="E4773" s="10">
        <v>105.64</v>
      </c>
      <c r="F4773" t="s">
        <v>108</v>
      </c>
      <c r="G4773" t="s">
        <v>109</v>
      </c>
    </row>
    <row r="4774" spans="1:7">
      <c r="A4774" t="s">
        <v>84</v>
      </c>
      <c r="B4774" s="1">
        <v>44992</v>
      </c>
      <c r="C4774">
        <v>233</v>
      </c>
      <c r="D4774" s="10">
        <v>83.35</v>
      </c>
      <c r="E4774" s="10">
        <v>110.84</v>
      </c>
      <c r="F4774" t="s">
        <v>108</v>
      </c>
      <c r="G4774" t="s">
        <v>110</v>
      </c>
    </row>
    <row r="4775" spans="1:7">
      <c r="A4775" t="s">
        <v>79</v>
      </c>
      <c r="B4775" s="1">
        <v>45378</v>
      </c>
      <c r="C4775">
        <v>132</v>
      </c>
      <c r="D4775" s="10">
        <v>95.39</v>
      </c>
      <c r="E4775" s="10">
        <v>37.61</v>
      </c>
      <c r="F4775" t="s">
        <v>107</v>
      </c>
      <c r="G4775" t="s">
        <v>109</v>
      </c>
    </row>
    <row r="4776" spans="1:7">
      <c r="A4776" t="s">
        <v>94</v>
      </c>
      <c r="B4776" s="1">
        <v>45611</v>
      </c>
      <c r="C4776">
        <v>2</v>
      </c>
      <c r="D4776" s="10">
        <v>79.72</v>
      </c>
      <c r="E4776" s="10">
        <v>115.75</v>
      </c>
      <c r="F4776" t="s">
        <v>108</v>
      </c>
      <c r="G4776" t="s">
        <v>109</v>
      </c>
    </row>
    <row r="4777" spans="1:7">
      <c r="A4777" t="s">
        <v>18</v>
      </c>
      <c r="B4777" s="1">
        <v>45004</v>
      </c>
      <c r="C4777">
        <v>20</v>
      </c>
      <c r="D4777" s="10">
        <v>20.71</v>
      </c>
      <c r="E4777" s="10">
        <v>79.13</v>
      </c>
      <c r="F4777" t="s">
        <v>108</v>
      </c>
      <c r="G4777" t="s">
        <v>109</v>
      </c>
    </row>
    <row r="4778" spans="1:7">
      <c r="A4778" t="s">
        <v>67</v>
      </c>
      <c r="B4778" s="1">
        <v>45411</v>
      </c>
      <c r="C4778">
        <v>79</v>
      </c>
      <c r="D4778" s="10">
        <v>66.48</v>
      </c>
      <c r="E4778" s="10">
        <v>100.3</v>
      </c>
      <c r="F4778" t="s">
        <v>108</v>
      </c>
      <c r="G4778" t="s">
        <v>110</v>
      </c>
    </row>
    <row r="4779" spans="1:7">
      <c r="A4779" t="s">
        <v>101</v>
      </c>
      <c r="B4779" s="1">
        <v>45334</v>
      </c>
      <c r="C4779">
        <v>196</v>
      </c>
      <c r="D4779" s="10">
        <v>22.66</v>
      </c>
      <c r="E4779" s="10">
        <v>74.56</v>
      </c>
      <c r="F4779" t="s">
        <v>107</v>
      </c>
      <c r="G4779" t="s">
        <v>109</v>
      </c>
    </row>
    <row r="4780" spans="1:7">
      <c r="A4780" t="s">
        <v>25</v>
      </c>
      <c r="B4780" s="1">
        <v>45384</v>
      </c>
      <c r="C4780">
        <v>154</v>
      </c>
      <c r="D4780" s="10">
        <v>93.76</v>
      </c>
      <c r="E4780" s="10">
        <v>64.84</v>
      </c>
      <c r="F4780" t="s">
        <v>108</v>
      </c>
      <c r="G4780" t="s">
        <v>109</v>
      </c>
    </row>
    <row r="4781" spans="1:7">
      <c r="A4781" t="s">
        <v>62</v>
      </c>
      <c r="B4781" s="1">
        <v>45172</v>
      </c>
      <c r="C4781">
        <v>27</v>
      </c>
      <c r="D4781" s="10">
        <v>71.28</v>
      </c>
      <c r="E4781" s="10">
        <v>32.81</v>
      </c>
      <c r="F4781" t="s">
        <v>107</v>
      </c>
      <c r="G4781" t="s">
        <v>109</v>
      </c>
    </row>
    <row r="4782" spans="1:7">
      <c r="A4782" t="s">
        <v>102</v>
      </c>
      <c r="B4782" s="1">
        <v>45010</v>
      </c>
      <c r="C4782">
        <v>78</v>
      </c>
      <c r="D4782" s="10">
        <v>98.86</v>
      </c>
      <c r="E4782" s="10">
        <v>106.23</v>
      </c>
      <c r="F4782" t="s">
        <v>108</v>
      </c>
      <c r="G4782" t="s">
        <v>109</v>
      </c>
    </row>
    <row r="4783" spans="1:7">
      <c r="A4783" t="s">
        <v>100</v>
      </c>
      <c r="B4783" s="1">
        <v>45175</v>
      </c>
      <c r="C4783">
        <v>278</v>
      </c>
      <c r="D4783" s="10">
        <v>45.21</v>
      </c>
      <c r="E4783" s="10">
        <v>99.95</v>
      </c>
      <c r="F4783" t="s">
        <v>107</v>
      </c>
      <c r="G4783" t="s">
        <v>109</v>
      </c>
    </row>
    <row r="4784" spans="1:7">
      <c r="A4784" t="s">
        <v>8</v>
      </c>
      <c r="B4784" s="1">
        <v>45482</v>
      </c>
      <c r="C4784">
        <v>66</v>
      </c>
      <c r="D4784" s="10">
        <v>94.53</v>
      </c>
      <c r="E4784" s="10">
        <v>76.59</v>
      </c>
      <c r="F4784" t="s">
        <v>107</v>
      </c>
      <c r="G4784" t="s">
        <v>109</v>
      </c>
    </row>
    <row r="4785" spans="1:7">
      <c r="A4785" t="s">
        <v>96</v>
      </c>
      <c r="B4785" s="1">
        <v>45256</v>
      </c>
      <c r="C4785">
        <v>55</v>
      </c>
      <c r="D4785" s="10">
        <v>41.56</v>
      </c>
      <c r="E4785" s="10">
        <v>60.33</v>
      </c>
      <c r="F4785" t="s">
        <v>107</v>
      </c>
      <c r="G4785" t="s">
        <v>109</v>
      </c>
    </row>
    <row r="4786" spans="1:7">
      <c r="A4786" t="s">
        <v>22</v>
      </c>
      <c r="B4786" s="1">
        <v>45198</v>
      </c>
      <c r="C4786">
        <v>215</v>
      </c>
      <c r="D4786" s="10">
        <v>81.98</v>
      </c>
      <c r="E4786" s="10">
        <v>58.93</v>
      </c>
      <c r="F4786" t="s">
        <v>108</v>
      </c>
      <c r="G4786" t="s">
        <v>110</v>
      </c>
    </row>
    <row r="4787" spans="1:7">
      <c r="A4787" t="s">
        <v>42</v>
      </c>
      <c r="B4787" s="1">
        <v>45471</v>
      </c>
      <c r="C4787">
        <v>242</v>
      </c>
      <c r="D4787" s="10">
        <v>38.33</v>
      </c>
      <c r="E4787" s="10">
        <v>74.489999999999995</v>
      </c>
      <c r="F4787" t="s">
        <v>107</v>
      </c>
      <c r="G4787" t="s">
        <v>110</v>
      </c>
    </row>
    <row r="4788" spans="1:7">
      <c r="A4788" t="s">
        <v>103</v>
      </c>
      <c r="B4788" s="1">
        <v>45571</v>
      </c>
      <c r="C4788">
        <v>113</v>
      </c>
      <c r="D4788" s="10">
        <v>97.29</v>
      </c>
      <c r="E4788" s="10">
        <v>15.95</v>
      </c>
      <c r="F4788" t="s">
        <v>107</v>
      </c>
      <c r="G4788" t="s">
        <v>110</v>
      </c>
    </row>
    <row r="4789" spans="1:7">
      <c r="A4789" t="s">
        <v>32</v>
      </c>
      <c r="B4789" s="1">
        <v>45208</v>
      </c>
      <c r="C4789">
        <v>176</v>
      </c>
      <c r="D4789" s="10">
        <v>63.54</v>
      </c>
      <c r="E4789" s="10">
        <v>33.72</v>
      </c>
      <c r="F4789" t="s">
        <v>107</v>
      </c>
      <c r="G4789" t="s">
        <v>109</v>
      </c>
    </row>
    <row r="4790" spans="1:7">
      <c r="A4790" t="s">
        <v>25</v>
      </c>
      <c r="B4790" s="1">
        <v>45607</v>
      </c>
      <c r="C4790">
        <v>129</v>
      </c>
      <c r="D4790" s="10">
        <v>59.45</v>
      </c>
      <c r="E4790" s="10">
        <v>70.23</v>
      </c>
      <c r="F4790" t="s">
        <v>107</v>
      </c>
      <c r="G4790" t="s">
        <v>109</v>
      </c>
    </row>
    <row r="4791" spans="1:7">
      <c r="A4791" t="s">
        <v>11</v>
      </c>
      <c r="B4791" s="1">
        <v>45551</v>
      </c>
      <c r="C4791">
        <v>35</v>
      </c>
      <c r="D4791" s="10">
        <v>12.96</v>
      </c>
      <c r="E4791" s="10">
        <v>106.83</v>
      </c>
      <c r="F4791" t="s">
        <v>108</v>
      </c>
      <c r="G4791" t="s">
        <v>110</v>
      </c>
    </row>
    <row r="4792" spans="1:7">
      <c r="A4792" t="s">
        <v>76</v>
      </c>
      <c r="B4792" s="1">
        <v>45543</v>
      </c>
      <c r="C4792">
        <v>229</v>
      </c>
      <c r="D4792" s="10">
        <v>14.64</v>
      </c>
      <c r="E4792" s="10">
        <v>41.51</v>
      </c>
      <c r="F4792" t="s">
        <v>108</v>
      </c>
      <c r="G4792" t="s">
        <v>110</v>
      </c>
    </row>
    <row r="4793" spans="1:7">
      <c r="A4793" t="s">
        <v>88</v>
      </c>
      <c r="B4793" s="1">
        <v>45640</v>
      </c>
      <c r="C4793">
        <v>113</v>
      </c>
      <c r="D4793" s="10">
        <v>23.84</v>
      </c>
      <c r="E4793" s="10">
        <v>56.46</v>
      </c>
      <c r="F4793" t="s">
        <v>107</v>
      </c>
      <c r="G4793" t="s">
        <v>110</v>
      </c>
    </row>
    <row r="4794" spans="1:7">
      <c r="A4794" t="s">
        <v>80</v>
      </c>
      <c r="B4794" s="1">
        <v>45255</v>
      </c>
      <c r="C4794">
        <v>277</v>
      </c>
      <c r="D4794" s="10">
        <v>43.25</v>
      </c>
      <c r="E4794" s="10">
        <v>114.94</v>
      </c>
      <c r="F4794" t="s">
        <v>107</v>
      </c>
      <c r="G4794" t="s">
        <v>109</v>
      </c>
    </row>
    <row r="4795" spans="1:7">
      <c r="A4795" t="s">
        <v>101</v>
      </c>
      <c r="B4795" s="1">
        <v>45055</v>
      </c>
      <c r="C4795">
        <v>229</v>
      </c>
      <c r="D4795" s="10">
        <v>62.74</v>
      </c>
      <c r="E4795" s="10">
        <v>91.66</v>
      </c>
      <c r="F4795" t="s">
        <v>107</v>
      </c>
      <c r="G4795" t="s">
        <v>110</v>
      </c>
    </row>
    <row r="4796" spans="1:7">
      <c r="A4796" t="s">
        <v>85</v>
      </c>
      <c r="B4796" s="1">
        <v>45022</v>
      </c>
      <c r="C4796">
        <v>68</v>
      </c>
      <c r="D4796" s="10">
        <v>26.17</v>
      </c>
      <c r="E4796" s="10">
        <v>53.72</v>
      </c>
      <c r="F4796" t="s">
        <v>107</v>
      </c>
      <c r="G4796" t="s">
        <v>109</v>
      </c>
    </row>
    <row r="4797" spans="1:7">
      <c r="A4797" t="s">
        <v>80</v>
      </c>
      <c r="B4797" s="1">
        <v>45663</v>
      </c>
      <c r="C4797">
        <v>206</v>
      </c>
      <c r="D4797" s="10">
        <v>44.37</v>
      </c>
      <c r="E4797" s="10">
        <v>48.95</v>
      </c>
      <c r="F4797" t="s">
        <v>108</v>
      </c>
      <c r="G4797" t="s">
        <v>109</v>
      </c>
    </row>
    <row r="4798" spans="1:7">
      <c r="A4798" t="s">
        <v>83</v>
      </c>
      <c r="B4798" s="1">
        <v>45495</v>
      </c>
      <c r="C4798">
        <v>252</v>
      </c>
      <c r="D4798" s="10">
        <v>43.59</v>
      </c>
      <c r="E4798" s="10">
        <v>79.12</v>
      </c>
      <c r="F4798" t="s">
        <v>107</v>
      </c>
      <c r="G4798" t="s">
        <v>109</v>
      </c>
    </row>
    <row r="4799" spans="1:7">
      <c r="A4799" t="s">
        <v>28</v>
      </c>
      <c r="B4799" s="1">
        <v>45336</v>
      </c>
      <c r="C4799">
        <v>240</v>
      </c>
      <c r="D4799" s="10">
        <v>14.17</v>
      </c>
      <c r="E4799" s="10">
        <v>56.3</v>
      </c>
      <c r="F4799" t="s">
        <v>108</v>
      </c>
      <c r="G4799" t="s">
        <v>109</v>
      </c>
    </row>
    <row r="4800" spans="1:7">
      <c r="A4800" t="s">
        <v>30</v>
      </c>
      <c r="B4800" s="1">
        <v>45396</v>
      </c>
      <c r="C4800">
        <v>28</v>
      </c>
      <c r="D4800" s="10">
        <v>17.43</v>
      </c>
      <c r="E4800" s="10">
        <v>65.180000000000007</v>
      </c>
      <c r="F4800" t="s">
        <v>107</v>
      </c>
      <c r="G4800" t="s">
        <v>109</v>
      </c>
    </row>
    <row r="4801" spans="1:7">
      <c r="A4801" t="s">
        <v>56</v>
      </c>
      <c r="B4801" s="1">
        <v>45310</v>
      </c>
      <c r="C4801">
        <v>270</v>
      </c>
      <c r="D4801" s="10">
        <v>32.200000000000003</v>
      </c>
      <c r="E4801" s="10">
        <v>94.53</v>
      </c>
      <c r="F4801" t="s">
        <v>107</v>
      </c>
      <c r="G4801" t="s">
        <v>110</v>
      </c>
    </row>
    <row r="4802" spans="1:7">
      <c r="A4802" t="s">
        <v>19</v>
      </c>
      <c r="B4802" s="1">
        <v>45552</v>
      </c>
      <c r="C4802">
        <v>185</v>
      </c>
      <c r="D4802" s="10">
        <v>66.760000000000005</v>
      </c>
      <c r="E4802" s="10">
        <v>72.290000000000006</v>
      </c>
      <c r="F4802" t="s">
        <v>108</v>
      </c>
      <c r="G4802" t="s">
        <v>110</v>
      </c>
    </row>
    <row r="4803" spans="1:7">
      <c r="A4803" t="s">
        <v>102</v>
      </c>
      <c r="B4803" s="1">
        <v>45175</v>
      </c>
      <c r="C4803">
        <v>33</v>
      </c>
      <c r="D4803" s="10">
        <v>40.619999999999997</v>
      </c>
      <c r="E4803" s="10">
        <v>70.73</v>
      </c>
      <c r="F4803" t="s">
        <v>107</v>
      </c>
      <c r="G4803" t="s">
        <v>109</v>
      </c>
    </row>
    <row r="4804" spans="1:7">
      <c r="A4804" t="s">
        <v>43</v>
      </c>
      <c r="B4804" s="1">
        <v>45599</v>
      </c>
      <c r="C4804">
        <v>233</v>
      </c>
      <c r="D4804" s="10">
        <v>91.27</v>
      </c>
      <c r="E4804" s="10">
        <v>77.11</v>
      </c>
      <c r="F4804" t="s">
        <v>107</v>
      </c>
      <c r="G4804" t="s">
        <v>109</v>
      </c>
    </row>
    <row r="4805" spans="1:7">
      <c r="A4805" t="s">
        <v>18</v>
      </c>
      <c r="B4805" s="1">
        <v>44989</v>
      </c>
      <c r="C4805">
        <v>288</v>
      </c>
      <c r="D4805" s="10">
        <v>28.34</v>
      </c>
      <c r="E4805" s="10">
        <v>38.409999999999997</v>
      </c>
      <c r="F4805" t="s">
        <v>108</v>
      </c>
      <c r="G4805" t="s">
        <v>110</v>
      </c>
    </row>
    <row r="4806" spans="1:7">
      <c r="A4806" t="s">
        <v>43</v>
      </c>
      <c r="B4806" s="1">
        <v>45263</v>
      </c>
      <c r="C4806">
        <v>8</v>
      </c>
      <c r="D4806" s="10">
        <v>61.79</v>
      </c>
      <c r="E4806" s="10">
        <v>90.41</v>
      </c>
      <c r="F4806" t="s">
        <v>108</v>
      </c>
      <c r="G4806" t="s">
        <v>110</v>
      </c>
    </row>
    <row r="4807" spans="1:7">
      <c r="A4807" t="s">
        <v>74</v>
      </c>
      <c r="B4807" s="1">
        <v>45101</v>
      </c>
      <c r="C4807">
        <v>135</v>
      </c>
      <c r="D4807" s="10">
        <v>25.1</v>
      </c>
      <c r="E4807" s="10">
        <v>39.03</v>
      </c>
      <c r="F4807" t="s">
        <v>108</v>
      </c>
      <c r="G4807" t="s">
        <v>109</v>
      </c>
    </row>
    <row r="4808" spans="1:7">
      <c r="A4808" t="s">
        <v>44</v>
      </c>
      <c r="B4808" s="1">
        <v>45660</v>
      </c>
      <c r="C4808">
        <v>24</v>
      </c>
      <c r="D4808" s="10">
        <v>47.74</v>
      </c>
      <c r="E4808" s="10">
        <v>67.34</v>
      </c>
      <c r="F4808" t="s">
        <v>108</v>
      </c>
      <c r="G4808" t="s">
        <v>110</v>
      </c>
    </row>
    <row r="4809" spans="1:7">
      <c r="A4809" t="s">
        <v>31</v>
      </c>
      <c r="B4809" s="1">
        <v>45483</v>
      </c>
      <c r="C4809">
        <v>229</v>
      </c>
      <c r="D4809" s="10">
        <v>19.46</v>
      </c>
      <c r="E4809" s="10">
        <v>28.28</v>
      </c>
      <c r="F4809" t="s">
        <v>108</v>
      </c>
      <c r="G4809" t="s">
        <v>110</v>
      </c>
    </row>
    <row r="4810" spans="1:7">
      <c r="A4810" t="s">
        <v>22</v>
      </c>
      <c r="B4810" s="1">
        <v>45157</v>
      </c>
      <c r="C4810">
        <v>177</v>
      </c>
      <c r="D4810" s="10">
        <v>97.56</v>
      </c>
      <c r="E4810" s="10">
        <v>52.66</v>
      </c>
      <c r="F4810" t="s">
        <v>107</v>
      </c>
      <c r="G4810" t="s">
        <v>110</v>
      </c>
    </row>
    <row r="4811" spans="1:7">
      <c r="A4811" t="s">
        <v>74</v>
      </c>
      <c r="B4811" s="1">
        <v>45584</v>
      </c>
      <c r="C4811">
        <v>194</v>
      </c>
      <c r="D4811" s="10">
        <v>76.56</v>
      </c>
      <c r="E4811" s="10">
        <v>89.71</v>
      </c>
      <c r="F4811" t="s">
        <v>108</v>
      </c>
      <c r="G4811" t="s">
        <v>110</v>
      </c>
    </row>
    <row r="4812" spans="1:7">
      <c r="A4812" t="s">
        <v>21</v>
      </c>
      <c r="B4812" s="1">
        <v>45377</v>
      </c>
      <c r="C4812">
        <v>166</v>
      </c>
      <c r="D4812" s="10">
        <v>79.81</v>
      </c>
      <c r="E4812" s="10">
        <v>98.59</v>
      </c>
      <c r="F4812" t="s">
        <v>107</v>
      </c>
      <c r="G4812" t="s">
        <v>110</v>
      </c>
    </row>
    <row r="4813" spans="1:7">
      <c r="A4813" t="s">
        <v>78</v>
      </c>
      <c r="B4813" s="1">
        <v>45594</v>
      </c>
      <c r="C4813">
        <v>210</v>
      </c>
      <c r="D4813" s="10">
        <v>58.02</v>
      </c>
      <c r="E4813" s="10">
        <v>77.48</v>
      </c>
      <c r="F4813" t="s">
        <v>107</v>
      </c>
      <c r="G4813" t="s">
        <v>109</v>
      </c>
    </row>
    <row r="4814" spans="1:7">
      <c r="A4814" t="s">
        <v>65</v>
      </c>
      <c r="B4814" s="1">
        <v>45027</v>
      </c>
      <c r="C4814">
        <v>95</v>
      </c>
      <c r="D4814" s="10">
        <v>37.5</v>
      </c>
      <c r="E4814" s="10">
        <v>37.619999999999997</v>
      </c>
      <c r="F4814" t="s">
        <v>108</v>
      </c>
      <c r="G4814" t="s">
        <v>110</v>
      </c>
    </row>
    <row r="4815" spans="1:7">
      <c r="A4815" t="s">
        <v>83</v>
      </c>
      <c r="B4815" s="1">
        <v>45288</v>
      </c>
      <c r="C4815">
        <v>43</v>
      </c>
      <c r="D4815" s="10">
        <v>68.94</v>
      </c>
      <c r="E4815" s="10">
        <v>69.709999999999994</v>
      </c>
      <c r="F4815" t="s">
        <v>108</v>
      </c>
      <c r="G4815" t="s">
        <v>109</v>
      </c>
    </row>
    <row r="4816" spans="1:7">
      <c r="A4816" t="s">
        <v>78</v>
      </c>
      <c r="B4816" s="1">
        <v>45543</v>
      </c>
      <c r="C4816">
        <v>6</v>
      </c>
      <c r="D4816" s="10">
        <v>63.96</v>
      </c>
      <c r="E4816" s="10">
        <v>32.71</v>
      </c>
      <c r="F4816" t="s">
        <v>108</v>
      </c>
      <c r="G4816" t="s">
        <v>109</v>
      </c>
    </row>
    <row r="4817" spans="1:7">
      <c r="A4817" t="s">
        <v>34</v>
      </c>
      <c r="B4817" s="1">
        <v>45688</v>
      </c>
      <c r="C4817">
        <v>255</v>
      </c>
      <c r="D4817" s="10">
        <v>75.28</v>
      </c>
      <c r="E4817" s="10">
        <v>57.79</v>
      </c>
      <c r="F4817" t="s">
        <v>108</v>
      </c>
      <c r="G4817" t="s">
        <v>109</v>
      </c>
    </row>
    <row r="4818" spans="1:7">
      <c r="A4818" t="s">
        <v>14</v>
      </c>
      <c r="B4818" s="1">
        <v>45639</v>
      </c>
      <c r="C4818">
        <v>163</v>
      </c>
      <c r="D4818" s="10">
        <v>14.72</v>
      </c>
      <c r="E4818" s="10">
        <v>57.96</v>
      </c>
      <c r="F4818" t="s">
        <v>107</v>
      </c>
      <c r="G4818" t="s">
        <v>109</v>
      </c>
    </row>
    <row r="4819" spans="1:7">
      <c r="A4819" t="s">
        <v>60</v>
      </c>
      <c r="B4819" s="1">
        <v>45580</v>
      </c>
      <c r="C4819">
        <v>26</v>
      </c>
      <c r="D4819" s="10">
        <v>80.5</v>
      </c>
      <c r="E4819" s="10">
        <v>42.27</v>
      </c>
      <c r="F4819" t="s">
        <v>108</v>
      </c>
      <c r="G4819" t="s">
        <v>110</v>
      </c>
    </row>
    <row r="4820" spans="1:7">
      <c r="A4820" t="s">
        <v>39</v>
      </c>
      <c r="B4820" s="1">
        <v>45250</v>
      </c>
      <c r="C4820">
        <v>242</v>
      </c>
      <c r="D4820" s="10">
        <v>79.760000000000005</v>
      </c>
      <c r="E4820" s="10">
        <v>101.57</v>
      </c>
      <c r="F4820" t="s">
        <v>108</v>
      </c>
      <c r="G4820" t="s">
        <v>109</v>
      </c>
    </row>
    <row r="4821" spans="1:7">
      <c r="A4821" t="s">
        <v>32</v>
      </c>
      <c r="B4821" s="1">
        <v>45263</v>
      </c>
      <c r="C4821">
        <v>238</v>
      </c>
      <c r="D4821" s="10">
        <v>92.02</v>
      </c>
      <c r="E4821" s="10">
        <v>106.84</v>
      </c>
      <c r="F4821" t="s">
        <v>107</v>
      </c>
      <c r="G4821" t="s">
        <v>109</v>
      </c>
    </row>
    <row r="4822" spans="1:7">
      <c r="A4822" t="s">
        <v>60</v>
      </c>
      <c r="B4822" s="1">
        <v>45012</v>
      </c>
      <c r="C4822">
        <v>145</v>
      </c>
      <c r="D4822" s="10">
        <v>33.57</v>
      </c>
      <c r="E4822" s="10">
        <v>42.06</v>
      </c>
      <c r="F4822" t="s">
        <v>107</v>
      </c>
      <c r="G4822" t="s">
        <v>109</v>
      </c>
    </row>
    <row r="4823" spans="1:7">
      <c r="A4823" t="s">
        <v>15</v>
      </c>
      <c r="B4823" s="1">
        <v>45071</v>
      </c>
      <c r="C4823">
        <v>268</v>
      </c>
      <c r="D4823" s="10">
        <v>57.37</v>
      </c>
      <c r="E4823" s="10">
        <v>40.43</v>
      </c>
      <c r="F4823" t="s">
        <v>108</v>
      </c>
      <c r="G4823" t="s">
        <v>109</v>
      </c>
    </row>
    <row r="4824" spans="1:7">
      <c r="A4824" t="s">
        <v>41</v>
      </c>
      <c r="B4824" s="1">
        <v>45304</v>
      </c>
      <c r="C4824">
        <v>130</v>
      </c>
      <c r="D4824" s="10">
        <v>48.84</v>
      </c>
      <c r="E4824" s="10">
        <v>26.55</v>
      </c>
      <c r="F4824" t="s">
        <v>108</v>
      </c>
      <c r="G4824" t="s">
        <v>110</v>
      </c>
    </row>
    <row r="4825" spans="1:7">
      <c r="A4825" t="s">
        <v>54</v>
      </c>
      <c r="B4825" s="1">
        <v>45699</v>
      </c>
      <c r="C4825">
        <v>79</v>
      </c>
      <c r="D4825" s="10">
        <v>18.27</v>
      </c>
      <c r="E4825" s="10">
        <v>66.790000000000006</v>
      </c>
      <c r="F4825" t="s">
        <v>107</v>
      </c>
      <c r="G4825" t="s">
        <v>110</v>
      </c>
    </row>
    <row r="4826" spans="1:7">
      <c r="A4826" t="s">
        <v>9</v>
      </c>
      <c r="B4826" s="1">
        <v>45463</v>
      </c>
      <c r="C4826">
        <v>247</v>
      </c>
      <c r="D4826" s="10">
        <v>35.35</v>
      </c>
      <c r="E4826" s="10">
        <v>39.26</v>
      </c>
      <c r="F4826" t="s">
        <v>108</v>
      </c>
      <c r="G4826" t="s">
        <v>109</v>
      </c>
    </row>
    <row r="4827" spans="1:7">
      <c r="A4827" t="s">
        <v>80</v>
      </c>
      <c r="B4827" s="1">
        <v>45455</v>
      </c>
      <c r="C4827">
        <v>144</v>
      </c>
      <c r="D4827" s="10">
        <v>88.08</v>
      </c>
      <c r="E4827" s="10">
        <v>76.67</v>
      </c>
      <c r="F4827" t="s">
        <v>108</v>
      </c>
      <c r="G4827" t="s">
        <v>110</v>
      </c>
    </row>
    <row r="4828" spans="1:7">
      <c r="A4828" t="s">
        <v>78</v>
      </c>
      <c r="B4828" s="1">
        <v>45152</v>
      </c>
      <c r="C4828">
        <v>235</v>
      </c>
      <c r="D4828" s="10">
        <v>69.739999999999995</v>
      </c>
      <c r="E4828" s="10">
        <v>90.46</v>
      </c>
      <c r="F4828" t="s">
        <v>107</v>
      </c>
      <c r="G4828" t="s">
        <v>110</v>
      </c>
    </row>
    <row r="4829" spans="1:7">
      <c r="A4829" t="s">
        <v>32</v>
      </c>
      <c r="B4829" s="1">
        <v>45065</v>
      </c>
      <c r="C4829">
        <v>284</v>
      </c>
      <c r="D4829" s="10">
        <v>60.99</v>
      </c>
      <c r="E4829" s="10">
        <v>63.56</v>
      </c>
      <c r="F4829" t="s">
        <v>108</v>
      </c>
      <c r="G4829" t="s">
        <v>109</v>
      </c>
    </row>
    <row r="4830" spans="1:7">
      <c r="A4830" t="s">
        <v>42</v>
      </c>
      <c r="B4830" s="1">
        <v>45645</v>
      </c>
      <c r="C4830">
        <v>273</v>
      </c>
      <c r="D4830" s="10">
        <v>13.03</v>
      </c>
      <c r="E4830" s="10">
        <v>58.65</v>
      </c>
      <c r="F4830" t="s">
        <v>108</v>
      </c>
      <c r="G4830" t="s">
        <v>110</v>
      </c>
    </row>
    <row r="4831" spans="1:7">
      <c r="A4831" t="s">
        <v>91</v>
      </c>
      <c r="B4831" s="1">
        <v>45447</v>
      </c>
      <c r="C4831">
        <v>295</v>
      </c>
      <c r="D4831" s="10">
        <v>13.5</v>
      </c>
      <c r="E4831" s="10">
        <v>107.09</v>
      </c>
      <c r="F4831" t="s">
        <v>107</v>
      </c>
      <c r="G4831" t="s">
        <v>109</v>
      </c>
    </row>
    <row r="4832" spans="1:7">
      <c r="A4832" t="s">
        <v>77</v>
      </c>
      <c r="B4832" s="1">
        <v>44981</v>
      </c>
      <c r="C4832">
        <v>262</v>
      </c>
      <c r="D4832" s="10">
        <v>41.89</v>
      </c>
      <c r="E4832" s="10">
        <v>76.5</v>
      </c>
      <c r="F4832" t="s">
        <v>107</v>
      </c>
      <c r="G4832" t="s">
        <v>110</v>
      </c>
    </row>
    <row r="4833" spans="1:7">
      <c r="A4833" t="s">
        <v>54</v>
      </c>
      <c r="B4833" s="1">
        <v>45351</v>
      </c>
      <c r="C4833">
        <v>24</v>
      </c>
      <c r="D4833" s="10">
        <v>38.71</v>
      </c>
      <c r="E4833" s="10">
        <v>60.7</v>
      </c>
      <c r="F4833" t="s">
        <v>107</v>
      </c>
      <c r="G4833" t="s">
        <v>110</v>
      </c>
    </row>
    <row r="4834" spans="1:7">
      <c r="A4834" t="s">
        <v>58</v>
      </c>
      <c r="B4834" s="1">
        <v>45648</v>
      </c>
      <c r="C4834">
        <v>172</v>
      </c>
      <c r="D4834" s="10">
        <v>34.9</v>
      </c>
      <c r="E4834" s="10">
        <v>20.010000000000002</v>
      </c>
      <c r="F4834" t="s">
        <v>107</v>
      </c>
      <c r="G4834" t="s">
        <v>110</v>
      </c>
    </row>
    <row r="4835" spans="1:7">
      <c r="A4835" t="s">
        <v>85</v>
      </c>
      <c r="B4835" s="1">
        <v>45462</v>
      </c>
      <c r="C4835">
        <v>131</v>
      </c>
      <c r="D4835" s="10">
        <v>99.74</v>
      </c>
      <c r="E4835" s="10">
        <v>79.08</v>
      </c>
      <c r="F4835" t="s">
        <v>108</v>
      </c>
      <c r="G4835" t="s">
        <v>110</v>
      </c>
    </row>
    <row r="4836" spans="1:7">
      <c r="A4836" t="s">
        <v>84</v>
      </c>
      <c r="B4836" s="1">
        <v>45654</v>
      </c>
      <c r="C4836">
        <v>100</v>
      </c>
      <c r="D4836" s="10">
        <v>16.84</v>
      </c>
      <c r="E4836" s="10">
        <v>50.56</v>
      </c>
      <c r="F4836" t="s">
        <v>108</v>
      </c>
      <c r="G4836" t="s">
        <v>110</v>
      </c>
    </row>
    <row r="4837" spans="1:7">
      <c r="A4837" t="s">
        <v>102</v>
      </c>
      <c r="B4837" s="1">
        <v>45638</v>
      </c>
      <c r="C4837">
        <v>232</v>
      </c>
      <c r="D4837" s="10">
        <v>32.409999999999997</v>
      </c>
      <c r="E4837" s="10">
        <v>94.54</v>
      </c>
      <c r="F4837" t="s">
        <v>107</v>
      </c>
      <c r="G4837" t="s">
        <v>109</v>
      </c>
    </row>
    <row r="4838" spans="1:7">
      <c r="A4838" t="s">
        <v>39</v>
      </c>
      <c r="B4838" s="1">
        <v>45410</v>
      </c>
      <c r="C4838">
        <v>61</v>
      </c>
      <c r="D4838" s="10">
        <v>41.49</v>
      </c>
      <c r="E4838" s="10">
        <v>49.54</v>
      </c>
      <c r="F4838" t="s">
        <v>107</v>
      </c>
      <c r="G4838" t="s">
        <v>110</v>
      </c>
    </row>
    <row r="4839" spans="1:7">
      <c r="A4839" t="s">
        <v>60</v>
      </c>
      <c r="B4839" s="1">
        <v>45184</v>
      </c>
      <c r="C4839">
        <v>23</v>
      </c>
      <c r="D4839" s="10">
        <v>23.44</v>
      </c>
      <c r="E4839" s="10">
        <v>70.349999999999994</v>
      </c>
      <c r="F4839" t="s">
        <v>107</v>
      </c>
      <c r="G4839" t="s">
        <v>110</v>
      </c>
    </row>
    <row r="4840" spans="1:7">
      <c r="A4840" t="s">
        <v>68</v>
      </c>
      <c r="B4840" s="1">
        <v>45692</v>
      </c>
      <c r="C4840">
        <v>166</v>
      </c>
      <c r="D4840" s="10">
        <v>99.56</v>
      </c>
      <c r="E4840" s="10">
        <v>71.8</v>
      </c>
      <c r="F4840" t="s">
        <v>108</v>
      </c>
      <c r="G4840" t="s">
        <v>109</v>
      </c>
    </row>
    <row r="4841" spans="1:7">
      <c r="A4841" t="s">
        <v>93</v>
      </c>
      <c r="B4841" s="1">
        <v>45045</v>
      </c>
      <c r="C4841">
        <v>204</v>
      </c>
      <c r="D4841" s="10">
        <v>47.54</v>
      </c>
      <c r="E4841" s="10">
        <v>118.13</v>
      </c>
      <c r="F4841" t="s">
        <v>107</v>
      </c>
      <c r="G4841" t="s">
        <v>110</v>
      </c>
    </row>
    <row r="4842" spans="1:7">
      <c r="A4842" t="s">
        <v>7</v>
      </c>
      <c r="B4842" s="1">
        <v>45102</v>
      </c>
      <c r="C4842">
        <v>126</v>
      </c>
      <c r="D4842" s="10">
        <v>41.91</v>
      </c>
      <c r="E4842" s="10">
        <v>89.85</v>
      </c>
      <c r="F4842" t="s">
        <v>107</v>
      </c>
      <c r="G4842" t="s">
        <v>110</v>
      </c>
    </row>
    <row r="4843" spans="1:7">
      <c r="A4843" t="s">
        <v>13</v>
      </c>
      <c r="B4843" s="1">
        <v>44977</v>
      </c>
      <c r="C4843">
        <v>106</v>
      </c>
      <c r="D4843" s="10">
        <v>26.49</v>
      </c>
      <c r="E4843" s="10">
        <v>59.63</v>
      </c>
      <c r="F4843" t="s">
        <v>108</v>
      </c>
      <c r="G4843" t="s">
        <v>109</v>
      </c>
    </row>
    <row r="4844" spans="1:7">
      <c r="A4844" t="s">
        <v>32</v>
      </c>
      <c r="B4844" s="1">
        <v>45382</v>
      </c>
      <c r="C4844">
        <v>236</v>
      </c>
      <c r="D4844" s="10">
        <v>69.39</v>
      </c>
      <c r="E4844" s="10">
        <v>57.68</v>
      </c>
      <c r="F4844" t="s">
        <v>107</v>
      </c>
      <c r="G4844" t="s">
        <v>110</v>
      </c>
    </row>
    <row r="4845" spans="1:7">
      <c r="A4845" t="s">
        <v>77</v>
      </c>
      <c r="B4845" s="1">
        <v>45374</v>
      </c>
      <c r="C4845">
        <v>217</v>
      </c>
      <c r="D4845" s="10">
        <v>95.03</v>
      </c>
      <c r="E4845" s="10">
        <v>89.21</v>
      </c>
      <c r="F4845" t="s">
        <v>108</v>
      </c>
      <c r="G4845" t="s">
        <v>109</v>
      </c>
    </row>
    <row r="4846" spans="1:7">
      <c r="A4846" t="s">
        <v>50</v>
      </c>
      <c r="B4846" s="1">
        <v>45561</v>
      </c>
      <c r="C4846">
        <v>16</v>
      </c>
      <c r="D4846" s="10">
        <v>90.21</v>
      </c>
      <c r="E4846" s="10">
        <v>26</v>
      </c>
      <c r="F4846" t="s">
        <v>108</v>
      </c>
      <c r="G4846" t="s">
        <v>110</v>
      </c>
    </row>
    <row r="4847" spans="1:7">
      <c r="A4847" t="s">
        <v>39</v>
      </c>
      <c r="B4847" s="1">
        <v>45511</v>
      </c>
      <c r="C4847">
        <v>106</v>
      </c>
      <c r="D4847" s="10">
        <v>16.989999999999998</v>
      </c>
      <c r="E4847" s="10">
        <v>54.29</v>
      </c>
      <c r="F4847" t="s">
        <v>108</v>
      </c>
      <c r="G4847" t="s">
        <v>109</v>
      </c>
    </row>
    <row r="4848" spans="1:7">
      <c r="A4848" t="s">
        <v>73</v>
      </c>
      <c r="B4848" s="1">
        <v>45620</v>
      </c>
      <c r="C4848">
        <v>170</v>
      </c>
      <c r="D4848" s="10">
        <v>68.760000000000005</v>
      </c>
      <c r="E4848" s="10">
        <v>74.44</v>
      </c>
      <c r="F4848" t="s">
        <v>107</v>
      </c>
      <c r="G4848" t="s">
        <v>110</v>
      </c>
    </row>
    <row r="4849" spans="1:7">
      <c r="A4849" t="s">
        <v>52</v>
      </c>
      <c r="B4849" s="1">
        <v>45426</v>
      </c>
      <c r="C4849">
        <v>277</v>
      </c>
      <c r="D4849" s="10">
        <v>28.2</v>
      </c>
      <c r="E4849" s="10">
        <v>103.6</v>
      </c>
      <c r="F4849" t="s">
        <v>107</v>
      </c>
      <c r="G4849" t="s">
        <v>109</v>
      </c>
    </row>
    <row r="4850" spans="1:7">
      <c r="A4850" t="s">
        <v>103</v>
      </c>
      <c r="B4850" s="1">
        <v>45467</v>
      </c>
      <c r="C4850">
        <v>276</v>
      </c>
      <c r="D4850" s="10">
        <v>90.44</v>
      </c>
      <c r="E4850" s="10">
        <v>37.369999999999997</v>
      </c>
      <c r="F4850" t="s">
        <v>107</v>
      </c>
      <c r="G4850" t="s">
        <v>110</v>
      </c>
    </row>
    <row r="4851" spans="1:7">
      <c r="A4851" t="s">
        <v>22</v>
      </c>
      <c r="B4851" s="1">
        <v>45471</v>
      </c>
      <c r="C4851">
        <v>201</v>
      </c>
      <c r="D4851" s="10">
        <v>73.31</v>
      </c>
      <c r="E4851" s="10">
        <v>72.650000000000006</v>
      </c>
      <c r="F4851" t="s">
        <v>107</v>
      </c>
      <c r="G4851" t="s">
        <v>109</v>
      </c>
    </row>
    <row r="4852" spans="1:7">
      <c r="A4852" t="s">
        <v>17</v>
      </c>
      <c r="B4852" s="1">
        <v>45363</v>
      </c>
      <c r="C4852">
        <v>74</v>
      </c>
      <c r="D4852" s="10">
        <v>37.630000000000003</v>
      </c>
      <c r="E4852" s="10">
        <v>23.26</v>
      </c>
      <c r="F4852" t="s">
        <v>108</v>
      </c>
      <c r="G4852" t="s">
        <v>110</v>
      </c>
    </row>
    <row r="4853" spans="1:7">
      <c r="A4853" t="s">
        <v>84</v>
      </c>
      <c r="B4853" s="1">
        <v>45395</v>
      </c>
      <c r="C4853">
        <v>118</v>
      </c>
      <c r="D4853" s="10">
        <v>86.21</v>
      </c>
      <c r="E4853" s="10">
        <v>38.92</v>
      </c>
      <c r="F4853" t="s">
        <v>108</v>
      </c>
      <c r="G4853" t="s">
        <v>110</v>
      </c>
    </row>
    <row r="4854" spans="1:7">
      <c r="A4854" t="s">
        <v>40</v>
      </c>
      <c r="B4854" s="1">
        <v>45602</v>
      </c>
      <c r="C4854">
        <v>289</v>
      </c>
      <c r="D4854" s="10">
        <v>11.42</v>
      </c>
      <c r="E4854" s="10">
        <v>73.180000000000007</v>
      </c>
      <c r="F4854" t="s">
        <v>107</v>
      </c>
      <c r="G4854" t="s">
        <v>110</v>
      </c>
    </row>
    <row r="4855" spans="1:7">
      <c r="A4855" t="s">
        <v>74</v>
      </c>
      <c r="B4855" s="1">
        <v>45331</v>
      </c>
      <c r="C4855">
        <v>242</v>
      </c>
      <c r="D4855" s="10">
        <v>86.03</v>
      </c>
      <c r="E4855" s="10">
        <v>97.11</v>
      </c>
      <c r="F4855" t="s">
        <v>107</v>
      </c>
      <c r="G4855" t="s">
        <v>109</v>
      </c>
    </row>
    <row r="4856" spans="1:7">
      <c r="A4856" t="s">
        <v>69</v>
      </c>
      <c r="B4856" s="1">
        <v>45218</v>
      </c>
      <c r="C4856">
        <v>178</v>
      </c>
      <c r="D4856" s="10">
        <v>87.11</v>
      </c>
      <c r="E4856" s="10">
        <v>44.96</v>
      </c>
      <c r="F4856" t="s">
        <v>108</v>
      </c>
      <c r="G4856" t="s">
        <v>110</v>
      </c>
    </row>
    <row r="4857" spans="1:7">
      <c r="A4857" t="s">
        <v>64</v>
      </c>
      <c r="B4857" s="1">
        <v>45510</v>
      </c>
      <c r="C4857">
        <v>106</v>
      </c>
      <c r="D4857" s="10">
        <v>93.25</v>
      </c>
      <c r="E4857" s="10">
        <v>55.78</v>
      </c>
      <c r="F4857" t="s">
        <v>107</v>
      </c>
      <c r="G4857" t="s">
        <v>109</v>
      </c>
    </row>
    <row r="4858" spans="1:7">
      <c r="A4858" t="s">
        <v>14</v>
      </c>
      <c r="B4858" s="1">
        <v>45260</v>
      </c>
      <c r="C4858">
        <v>291</v>
      </c>
      <c r="D4858" s="10">
        <v>35.409999999999997</v>
      </c>
      <c r="E4858" s="10">
        <v>106.36</v>
      </c>
      <c r="F4858" t="s">
        <v>107</v>
      </c>
      <c r="G4858" t="s">
        <v>109</v>
      </c>
    </row>
    <row r="4859" spans="1:7">
      <c r="A4859" t="s">
        <v>10</v>
      </c>
      <c r="B4859" s="1">
        <v>45134</v>
      </c>
      <c r="C4859">
        <v>223</v>
      </c>
      <c r="D4859" s="10">
        <v>33.229999999999997</v>
      </c>
      <c r="E4859" s="10">
        <v>71.81</v>
      </c>
      <c r="F4859" t="s">
        <v>108</v>
      </c>
      <c r="G4859" t="s">
        <v>110</v>
      </c>
    </row>
    <row r="4860" spans="1:7">
      <c r="A4860" t="s">
        <v>54</v>
      </c>
      <c r="B4860" s="1">
        <v>45108</v>
      </c>
      <c r="C4860">
        <v>201</v>
      </c>
      <c r="D4860" s="10">
        <v>80.77</v>
      </c>
      <c r="E4860" s="10">
        <v>40.36</v>
      </c>
      <c r="F4860" t="s">
        <v>107</v>
      </c>
      <c r="G4860" t="s">
        <v>110</v>
      </c>
    </row>
    <row r="4861" spans="1:7">
      <c r="A4861" t="s">
        <v>25</v>
      </c>
      <c r="B4861" s="1">
        <v>45686</v>
      </c>
      <c r="C4861">
        <v>82</v>
      </c>
      <c r="D4861" s="10">
        <v>19.3</v>
      </c>
      <c r="E4861" s="10">
        <v>94.26</v>
      </c>
      <c r="F4861" t="s">
        <v>108</v>
      </c>
      <c r="G4861" t="s">
        <v>109</v>
      </c>
    </row>
    <row r="4862" spans="1:7">
      <c r="A4862" t="s">
        <v>33</v>
      </c>
      <c r="B4862" s="1">
        <v>45278</v>
      </c>
      <c r="C4862">
        <v>272</v>
      </c>
      <c r="D4862" s="10">
        <v>73.31</v>
      </c>
      <c r="E4862" s="10">
        <v>90.21</v>
      </c>
      <c r="F4862" t="s">
        <v>107</v>
      </c>
      <c r="G4862" t="s">
        <v>109</v>
      </c>
    </row>
    <row r="4863" spans="1:7">
      <c r="A4863" t="s">
        <v>56</v>
      </c>
      <c r="B4863" s="1">
        <v>45541</v>
      </c>
      <c r="C4863">
        <v>176</v>
      </c>
      <c r="D4863" s="10">
        <v>44.23</v>
      </c>
      <c r="E4863" s="10">
        <v>83.35</v>
      </c>
      <c r="F4863" t="s">
        <v>107</v>
      </c>
      <c r="G4863" t="s">
        <v>110</v>
      </c>
    </row>
    <row r="4864" spans="1:7">
      <c r="A4864" t="s">
        <v>93</v>
      </c>
      <c r="B4864" s="1">
        <v>45280</v>
      </c>
      <c r="C4864">
        <v>210</v>
      </c>
      <c r="D4864" s="10">
        <v>89.5</v>
      </c>
      <c r="E4864" s="10">
        <v>22.99</v>
      </c>
      <c r="F4864" t="s">
        <v>107</v>
      </c>
      <c r="G4864" t="s">
        <v>110</v>
      </c>
    </row>
    <row r="4865" spans="1:7">
      <c r="A4865" t="s">
        <v>39</v>
      </c>
      <c r="B4865" s="1">
        <v>45031</v>
      </c>
      <c r="C4865">
        <v>35</v>
      </c>
      <c r="D4865" s="10">
        <v>96.75</v>
      </c>
      <c r="E4865" s="10">
        <v>28.17</v>
      </c>
      <c r="F4865" t="s">
        <v>107</v>
      </c>
      <c r="G4865" t="s">
        <v>110</v>
      </c>
    </row>
    <row r="4866" spans="1:7">
      <c r="A4866" t="s">
        <v>74</v>
      </c>
      <c r="B4866" s="1">
        <v>44977</v>
      </c>
      <c r="C4866">
        <v>299</v>
      </c>
      <c r="D4866" s="10">
        <v>21.54</v>
      </c>
      <c r="E4866" s="10">
        <v>85.86</v>
      </c>
      <c r="F4866" t="s">
        <v>108</v>
      </c>
      <c r="G4866" t="s">
        <v>110</v>
      </c>
    </row>
    <row r="4867" spans="1:7">
      <c r="A4867" t="s">
        <v>51</v>
      </c>
      <c r="B4867" s="1">
        <v>45146</v>
      </c>
      <c r="C4867">
        <v>72</v>
      </c>
      <c r="D4867" s="10">
        <v>46.36</v>
      </c>
      <c r="E4867" s="10">
        <v>51.46</v>
      </c>
      <c r="F4867" t="s">
        <v>108</v>
      </c>
      <c r="G4867" t="s">
        <v>109</v>
      </c>
    </row>
    <row r="4868" spans="1:7">
      <c r="A4868" t="s">
        <v>78</v>
      </c>
      <c r="B4868" s="1">
        <v>45274</v>
      </c>
      <c r="C4868">
        <v>72</v>
      </c>
      <c r="D4868" s="10">
        <v>63.48</v>
      </c>
      <c r="E4868" s="10">
        <v>54.88</v>
      </c>
      <c r="F4868" t="s">
        <v>108</v>
      </c>
      <c r="G4868" t="s">
        <v>109</v>
      </c>
    </row>
    <row r="4869" spans="1:7">
      <c r="A4869" t="s">
        <v>30</v>
      </c>
      <c r="B4869" s="1">
        <v>45188</v>
      </c>
      <c r="C4869">
        <v>90</v>
      </c>
      <c r="D4869" s="10">
        <v>96.01</v>
      </c>
      <c r="E4869" s="10">
        <v>37.619999999999997</v>
      </c>
      <c r="F4869" t="s">
        <v>107</v>
      </c>
      <c r="G4869" t="s">
        <v>110</v>
      </c>
    </row>
    <row r="4870" spans="1:7">
      <c r="A4870" t="s">
        <v>95</v>
      </c>
      <c r="B4870" s="1">
        <v>45474</v>
      </c>
      <c r="C4870">
        <v>88</v>
      </c>
      <c r="D4870" s="10">
        <v>21.96</v>
      </c>
      <c r="E4870" s="10">
        <v>101.57</v>
      </c>
      <c r="F4870" t="s">
        <v>108</v>
      </c>
      <c r="G4870" t="s">
        <v>109</v>
      </c>
    </row>
    <row r="4871" spans="1:7">
      <c r="A4871" t="s">
        <v>39</v>
      </c>
      <c r="B4871" s="1">
        <v>45069</v>
      </c>
      <c r="C4871">
        <v>259</v>
      </c>
      <c r="D4871" s="10">
        <v>97.01</v>
      </c>
      <c r="E4871" s="10">
        <v>102.42</v>
      </c>
      <c r="F4871" t="s">
        <v>108</v>
      </c>
      <c r="G4871" t="s">
        <v>109</v>
      </c>
    </row>
    <row r="4872" spans="1:7">
      <c r="A4872" t="s">
        <v>72</v>
      </c>
      <c r="B4872" s="1">
        <v>45183</v>
      </c>
      <c r="C4872">
        <v>4</v>
      </c>
      <c r="D4872" s="10">
        <v>66.77</v>
      </c>
      <c r="E4872" s="10">
        <v>52.74</v>
      </c>
      <c r="F4872" t="s">
        <v>107</v>
      </c>
      <c r="G4872" t="s">
        <v>109</v>
      </c>
    </row>
    <row r="4873" spans="1:7">
      <c r="A4873" t="s">
        <v>31</v>
      </c>
      <c r="B4873" s="1">
        <v>45055</v>
      </c>
      <c r="C4873">
        <v>42</v>
      </c>
      <c r="D4873" s="10">
        <v>33.49</v>
      </c>
      <c r="E4873" s="10">
        <v>113.94</v>
      </c>
      <c r="F4873" t="s">
        <v>108</v>
      </c>
      <c r="G4873" t="s">
        <v>110</v>
      </c>
    </row>
    <row r="4874" spans="1:7">
      <c r="A4874" t="s">
        <v>47</v>
      </c>
      <c r="B4874" s="1">
        <v>45061</v>
      </c>
      <c r="C4874">
        <v>234</v>
      </c>
      <c r="D4874" s="10">
        <v>96.42</v>
      </c>
      <c r="E4874" s="10">
        <v>107.79</v>
      </c>
      <c r="F4874" t="s">
        <v>107</v>
      </c>
      <c r="G4874" t="s">
        <v>110</v>
      </c>
    </row>
    <row r="4875" spans="1:7">
      <c r="A4875" t="s">
        <v>28</v>
      </c>
      <c r="B4875" s="1">
        <v>45058</v>
      </c>
      <c r="C4875">
        <v>147</v>
      </c>
      <c r="D4875" s="10">
        <v>74.23</v>
      </c>
      <c r="E4875" s="10">
        <v>88.6</v>
      </c>
      <c r="F4875" t="s">
        <v>108</v>
      </c>
      <c r="G4875" t="s">
        <v>109</v>
      </c>
    </row>
    <row r="4876" spans="1:7">
      <c r="A4876" t="s">
        <v>9</v>
      </c>
      <c r="B4876" s="1">
        <v>45094</v>
      </c>
      <c r="C4876">
        <v>204</v>
      </c>
      <c r="D4876" s="10">
        <v>20.85</v>
      </c>
      <c r="E4876" s="10">
        <v>92.67</v>
      </c>
      <c r="F4876" t="s">
        <v>107</v>
      </c>
      <c r="G4876" t="s">
        <v>109</v>
      </c>
    </row>
    <row r="4877" spans="1:7">
      <c r="A4877" t="s">
        <v>87</v>
      </c>
      <c r="B4877" s="1">
        <v>45593</v>
      </c>
      <c r="C4877">
        <v>97</v>
      </c>
      <c r="D4877" s="10">
        <v>84.35</v>
      </c>
      <c r="E4877" s="10">
        <v>55.09</v>
      </c>
      <c r="F4877" t="s">
        <v>108</v>
      </c>
      <c r="G4877" t="s">
        <v>110</v>
      </c>
    </row>
    <row r="4878" spans="1:7">
      <c r="A4878" t="s">
        <v>56</v>
      </c>
      <c r="B4878" s="1">
        <v>45101</v>
      </c>
      <c r="C4878">
        <v>160</v>
      </c>
      <c r="D4878" s="10">
        <v>23.41</v>
      </c>
      <c r="E4878" s="10">
        <v>109.52</v>
      </c>
      <c r="F4878" t="s">
        <v>107</v>
      </c>
      <c r="G4878" t="s">
        <v>109</v>
      </c>
    </row>
    <row r="4879" spans="1:7">
      <c r="A4879" t="s">
        <v>72</v>
      </c>
      <c r="B4879" s="1">
        <v>45249</v>
      </c>
      <c r="C4879">
        <v>156</v>
      </c>
      <c r="D4879" s="10">
        <v>58.05</v>
      </c>
      <c r="E4879" s="10">
        <v>72.040000000000006</v>
      </c>
      <c r="F4879" t="s">
        <v>107</v>
      </c>
      <c r="G4879" t="s">
        <v>109</v>
      </c>
    </row>
    <row r="4880" spans="1:7">
      <c r="A4880" t="s">
        <v>98</v>
      </c>
      <c r="B4880" s="1">
        <v>45147</v>
      </c>
      <c r="C4880">
        <v>287</v>
      </c>
      <c r="D4880" s="10">
        <v>72.209999999999994</v>
      </c>
      <c r="E4880" s="10">
        <v>31.95</v>
      </c>
      <c r="F4880" t="s">
        <v>108</v>
      </c>
      <c r="G4880" t="s">
        <v>110</v>
      </c>
    </row>
    <row r="4881" spans="1:7">
      <c r="A4881" t="s">
        <v>60</v>
      </c>
      <c r="B4881" s="1">
        <v>45200</v>
      </c>
      <c r="C4881">
        <v>162</v>
      </c>
      <c r="D4881" s="10">
        <v>29.89</v>
      </c>
      <c r="E4881" s="10">
        <v>48.22</v>
      </c>
      <c r="F4881" t="s">
        <v>107</v>
      </c>
      <c r="G4881" t="s">
        <v>110</v>
      </c>
    </row>
    <row r="4882" spans="1:7">
      <c r="A4882" t="s">
        <v>12</v>
      </c>
      <c r="B4882" s="1">
        <v>45181</v>
      </c>
      <c r="C4882">
        <v>4</v>
      </c>
      <c r="D4882" s="10">
        <v>49.61</v>
      </c>
      <c r="E4882" s="10">
        <v>28.72</v>
      </c>
      <c r="F4882" t="s">
        <v>108</v>
      </c>
      <c r="G4882" t="s">
        <v>110</v>
      </c>
    </row>
    <row r="4883" spans="1:7">
      <c r="A4883" t="s">
        <v>86</v>
      </c>
      <c r="B4883" s="1">
        <v>45012</v>
      </c>
      <c r="C4883">
        <v>103</v>
      </c>
      <c r="D4883" s="10">
        <v>42.05</v>
      </c>
      <c r="E4883" s="10">
        <v>82.37</v>
      </c>
      <c r="F4883" t="s">
        <v>108</v>
      </c>
      <c r="G4883" t="s">
        <v>110</v>
      </c>
    </row>
    <row r="4884" spans="1:7">
      <c r="A4884" t="s">
        <v>86</v>
      </c>
      <c r="B4884" s="1">
        <v>45309</v>
      </c>
      <c r="C4884">
        <v>25</v>
      </c>
      <c r="D4884" s="10">
        <v>80.819999999999993</v>
      </c>
      <c r="E4884" s="10">
        <v>95.11</v>
      </c>
      <c r="F4884" t="s">
        <v>107</v>
      </c>
      <c r="G4884" t="s">
        <v>110</v>
      </c>
    </row>
    <row r="4885" spans="1:7">
      <c r="A4885" t="s">
        <v>36</v>
      </c>
      <c r="B4885" s="1">
        <v>45442</v>
      </c>
      <c r="C4885">
        <v>175</v>
      </c>
      <c r="D4885" s="10">
        <v>52.93</v>
      </c>
      <c r="E4885" s="10">
        <v>79.22</v>
      </c>
      <c r="F4885" t="s">
        <v>107</v>
      </c>
      <c r="G4885" t="s">
        <v>109</v>
      </c>
    </row>
    <row r="4886" spans="1:7">
      <c r="A4886" t="s">
        <v>61</v>
      </c>
      <c r="B4886" s="1">
        <v>45531</v>
      </c>
      <c r="C4886">
        <v>106</v>
      </c>
      <c r="D4886" s="10">
        <v>88.68</v>
      </c>
      <c r="E4886" s="10">
        <v>93.06</v>
      </c>
      <c r="F4886" t="s">
        <v>107</v>
      </c>
      <c r="G4886" t="s">
        <v>109</v>
      </c>
    </row>
    <row r="4887" spans="1:7">
      <c r="A4887" t="s">
        <v>77</v>
      </c>
      <c r="B4887" s="1">
        <v>45359</v>
      </c>
      <c r="C4887">
        <v>154</v>
      </c>
      <c r="D4887" s="10">
        <v>29.52</v>
      </c>
      <c r="E4887" s="10">
        <v>57.67</v>
      </c>
      <c r="F4887" t="s">
        <v>108</v>
      </c>
      <c r="G4887" t="s">
        <v>109</v>
      </c>
    </row>
    <row r="4888" spans="1:7">
      <c r="A4888" t="s">
        <v>86</v>
      </c>
      <c r="B4888" s="1">
        <v>45236</v>
      </c>
      <c r="C4888">
        <v>280</v>
      </c>
      <c r="D4888" s="10">
        <v>32.1</v>
      </c>
      <c r="E4888" s="10">
        <v>62.89</v>
      </c>
      <c r="F4888" t="s">
        <v>108</v>
      </c>
      <c r="G4888" t="s">
        <v>110</v>
      </c>
    </row>
    <row r="4889" spans="1:7">
      <c r="A4889" t="s">
        <v>90</v>
      </c>
      <c r="B4889" s="1">
        <v>45003</v>
      </c>
      <c r="C4889">
        <v>133</v>
      </c>
      <c r="D4889" s="10">
        <v>42.1</v>
      </c>
      <c r="E4889" s="10">
        <v>41.95</v>
      </c>
      <c r="F4889" t="s">
        <v>107</v>
      </c>
      <c r="G4889" t="s">
        <v>110</v>
      </c>
    </row>
    <row r="4890" spans="1:7">
      <c r="A4890" t="s">
        <v>30</v>
      </c>
      <c r="B4890" s="1">
        <v>45497</v>
      </c>
      <c r="C4890">
        <v>175</v>
      </c>
      <c r="D4890" s="10">
        <v>49.76</v>
      </c>
      <c r="E4890" s="10">
        <v>53.08</v>
      </c>
      <c r="F4890" t="s">
        <v>108</v>
      </c>
      <c r="G4890" t="s">
        <v>110</v>
      </c>
    </row>
    <row r="4891" spans="1:7">
      <c r="A4891" t="s">
        <v>21</v>
      </c>
      <c r="B4891" s="1">
        <v>45121</v>
      </c>
      <c r="C4891">
        <v>150</v>
      </c>
      <c r="D4891" s="10">
        <v>67.55</v>
      </c>
      <c r="E4891" s="10">
        <v>99.48</v>
      </c>
      <c r="F4891" t="s">
        <v>108</v>
      </c>
      <c r="G4891" t="s">
        <v>110</v>
      </c>
    </row>
    <row r="4892" spans="1:7">
      <c r="A4892" t="s">
        <v>67</v>
      </c>
      <c r="B4892" s="1">
        <v>45640</v>
      </c>
      <c r="C4892">
        <v>89</v>
      </c>
      <c r="D4892" s="10">
        <v>55.61</v>
      </c>
      <c r="E4892" s="10">
        <v>99.21</v>
      </c>
      <c r="F4892" t="s">
        <v>108</v>
      </c>
      <c r="G4892" t="s">
        <v>110</v>
      </c>
    </row>
    <row r="4893" spans="1:7">
      <c r="A4893" t="s">
        <v>52</v>
      </c>
      <c r="B4893" s="1">
        <v>45218</v>
      </c>
      <c r="C4893">
        <v>24</v>
      </c>
      <c r="D4893" s="10">
        <v>26.7</v>
      </c>
      <c r="E4893" s="10">
        <v>98.93</v>
      </c>
      <c r="F4893" t="s">
        <v>107</v>
      </c>
      <c r="G4893" t="s">
        <v>110</v>
      </c>
    </row>
    <row r="4894" spans="1:7">
      <c r="A4894" t="s">
        <v>42</v>
      </c>
      <c r="B4894" s="1">
        <v>45431</v>
      </c>
      <c r="C4894">
        <v>15</v>
      </c>
      <c r="D4894" s="10">
        <v>83.96</v>
      </c>
      <c r="E4894" s="10">
        <v>64.91</v>
      </c>
      <c r="F4894" t="s">
        <v>108</v>
      </c>
      <c r="G4894" t="s">
        <v>110</v>
      </c>
    </row>
    <row r="4895" spans="1:7">
      <c r="A4895" t="s">
        <v>45</v>
      </c>
      <c r="B4895" s="1">
        <v>45462</v>
      </c>
      <c r="C4895">
        <v>231</v>
      </c>
      <c r="D4895" s="10">
        <v>15.6</v>
      </c>
      <c r="E4895" s="10">
        <v>26.51</v>
      </c>
      <c r="F4895" t="s">
        <v>107</v>
      </c>
      <c r="G4895" t="s">
        <v>109</v>
      </c>
    </row>
    <row r="4896" spans="1:7">
      <c r="A4896" t="s">
        <v>24</v>
      </c>
      <c r="B4896" s="1">
        <v>45003</v>
      </c>
      <c r="C4896">
        <v>112</v>
      </c>
      <c r="D4896" s="10">
        <v>33.76</v>
      </c>
      <c r="E4896" s="10">
        <v>41.93</v>
      </c>
      <c r="F4896" t="s">
        <v>107</v>
      </c>
      <c r="G4896" t="s">
        <v>110</v>
      </c>
    </row>
    <row r="4897" spans="1:7">
      <c r="A4897" t="s">
        <v>19</v>
      </c>
      <c r="B4897" s="1">
        <v>45155</v>
      </c>
      <c r="C4897">
        <v>204</v>
      </c>
      <c r="D4897" s="10">
        <v>55.13</v>
      </c>
      <c r="E4897" s="10">
        <v>77.709999999999994</v>
      </c>
      <c r="F4897" t="s">
        <v>107</v>
      </c>
      <c r="G4897" t="s">
        <v>109</v>
      </c>
    </row>
    <row r="4898" spans="1:7">
      <c r="A4898" t="s">
        <v>38</v>
      </c>
      <c r="B4898" s="1">
        <v>45440</v>
      </c>
      <c r="C4898">
        <v>206</v>
      </c>
      <c r="D4898" s="10">
        <v>40.869999999999997</v>
      </c>
      <c r="E4898" s="10">
        <v>68.930000000000007</v>
      </c>
      <c r="F4898" t="s">
        <v>107</v>
      </c>
      <c r="G4898" t="s">
        <v>110</v>
      </c>
    </row>
    <row r="4899" spans="1:7">
      <c r="A4899" t="s">
        <v>100</v>
      </c>
      <c r="B4899" s="1">
        <v>45213</v>
      </c>
      <c r="C4899">
        <v>246</v>
      </c>
      <c r="D4899" s="10">
        <v>55.95</v>
      </c>
      <c r="E4899" s="10">
        <v>87.9</v>
      </c>
      <c r="F4899" t="s">
        <v>108</v>
      </c>
      <c r="G4899" t="s">
        <v>109</v>
      </c>
    </row>
    <row r="4900" spans="1:7">
      <c r="A4900" t="s">
        <v>60</v>
      </c>
      <c r="B4900" s="1">
        <v>45258</v>
      </c>
      <c r="C4900">
        <v>74</v>
      </c>
      <c r="D4900" s="10">
        <v>93.17</v>
      </c>
      <c r="E4900" s="10">
        <v>65.510000000000005</v>
      </c>
      <c r="F4900" t="s">
        <v>108</v>
      </c>
      <c r="G4900" t="s">
        <v>110</v>
      </c>
    </row>
    <row r="4901" spans="1:7">
      <c r="A4901" t="s">
        <v>91</v>
      </c>
      <c r="B4901" s="1">
        <v>45344</v>
      </c>
      <c r="C4901">
        <v>9</v>
      </c>
      <c r="D4901" s="10">
        <v>92.48</v>
      </c>
      <c r="E4901" s="10">
        <v>58.09</v>
      </c>
      <c r="F4901" t="s">
        <v>107</v>
      </c>
      <c r="G4901" t="s">
        <v>109</v>
      </c>
    </row>
    <row r="4902" spans="1:7">
      <c r="A4902" t="s">
        <v>24</v>
      </c>
      <c r="B4902" s="1">
        <v>45000</v>
      </c>
      <c r="C4902">
        <v>11</v>
      </c>
      <c r="D4902" s="10">
        <v>29.48</v>
      </c>
      <c r="E4902" s="10">
        <v>98.55</v>
      </c>
      <c r="F4902" t="s">
        <v>107</v>
      </c>
      <c r="G4902" t="s">
        <v>109</v>
      </c>
    </row>
    <row r="4903" spans="1:7">
      <c r="A4903" t="s">
        <v>29</v>
      </c>
      <c r="B4903" s="1">
        <v>45417</v>
      </c>
      <c r="C4903">
        <v>139</v>
      </c>
      <c r="D4903" s="10">
        <v>99.73</v>
      </c>
      <c r="E4903" s="10">
        <v>94.4</v>
      </c>
      <c r="F4903" t="s">
        <v>108</v>
      </c>
      <c r="G4903" t="s">
        <v>109</v>
      </c>
    </row>
    <row r="4904" spans="1:7">
      <c r="A4904" t="s">
        <v>15</v>
      </c>
      <c r="B4904" s="1">
        <v>45074</v>
      </c>
      <c r="C4904">
        <v>146</v>
      </c>
      <c r="D4904" s="10">
        <v>73.02</v>
      </c>
      <c r="E4904" s="10">
        <v>44</v>
      </c>
      <c r="F4904" t="s">
        <v>107</v>
      </c>
      <c r="G4904" t="s">
        <v>110</v>
      </c>
    </row>
    <row r="4905" spans="1:7">
      <c r="A4905" t="s">
        <v>26</v>
      </c>
      <c r="B4905" s="1">
        <v>45238</v>
      </c>
      <c r="C4905">
        <v>279</v>
      </c>
      <c r="D4905" s="10">
        <v>28.62</v>
      </c>
      <c r="E4905" s="10">
        <v>50.34</v>
      </c>
      <c r="F4905" t="s">
        <v>108</v>
      </c>
      <c r="G4905" t="s">
        <v>109</v>
      </c>
    </row>
    <row r="4906" spans="1:7">
      <c r="A4906" t="s">
        <v>101</v>
      </c>
      <c r="B4906" s="1">
        <v>45562</v>
      </c>
      <c r="C4906">
        <v>266</v>
      </c>
      <c r="D4906" s="10">
        <v>27.42</v>
      </c>
      <c r="E4906" s="10">
        <v>68.14</v>
      </c>
      <c r="F4906" t="s">
        <v>108</v>
      </c>
      <c r="G4906" t="s">
        <v>110</v>
      </c>
    </row>
    <row r="4907" spans="1:7">
      <c r="A4907" t="s">
        <v>99</v>
      </c>
      <c r="B4907" s="1">
        <v>45247</v>
      </c>
      <c r="C4907">
        <v>284</v>
      </c>
      <c r="D4907" s="10">
        <v>32</v>
      </c>
      <c r="E4907" s="10">
        <v>56.85</v>
      </c>
      <c r="F4907" t="s">
        <v>108</v>
      </c>
      <c r="G4907" t="s">
        <v>110</v>
      </c>
    </row>
    <row r="4908" spans="1:7">
      <c r="A4908" t="s">
        <v>85</v>
      </c>
      <c r="B4908" s="1">
        <v>45224</v>
      </c>
      <c r="C4908">
        <v>297</v>
      </c>
      <c r="D4908" s="10">
        <v>22.76</v>
      </c>
      <c r="E4908" s="10">
        <v>40.86</v>
      </c>
      <c r="F4908" t="s">
        <v>107</v>
      </c>
      <c r="G4908" t="s">
        <v>110</v>
      </c>
    </row>
    <row r="4909" spans="1:7">
      <c r="A4909" t="s">
        <v>48</v>
      </c>
      <c r="B4909" s="1">
        <v>45438</v>
      </c>
      <c r="C4909">
        <v>32</v>
      </c>
      <c r="D4909" s="10">
        <v>56.99</v>
      </c>
      <c r="E4909" s="10">
        <v>43.6</v>
      </c>
      <c r="F4909" t="s">
        <v>108</v>
      </c>
      <c r="G4909" t="s">
        <v>110</v>
      </c>
    </row>
    <row r="4910" spans="1:7">
      <c r="A4910" t="s">
        <v>87</v>
      </c>
      <c r="B4910" s="1">
        <v>45695</v>
      </c>
      <c r="C4910">
        <v>151</v>
      </c>
      <c r="D4910" s="10">
        <v>39.07</v>
      </c>
      <c r="E4910" s="10">
        <v>41.37</v>
      </c>
      <c r="F4910" t="s">
        <v>108</v>
      </c>
      <c r="G4910" t="s">
        <v>110</v>
      </c>
    </row>
    <row r="4911" spans="1:7">
      <c r="A4911" t="s">
        <v>23</v>
      </c>
      <c r="B4911" s="1">
        <v>45542</v>
      </c>
      <c r="C4911">
        <v>156</v>
      </c>
      <c r="D4911" s="10">
        <v>86.53</v>
      </c>
      <c r="E4911" s="10">
        <v>81.650000000000006</v>
      </c>
      <c r="F4911" t="s">
        <v>108</v>
      </c>
      <c r="G4911" t="s">
        <v>109</v>
      </c>
    </row>
    <row r="4912" spans="1:7">
      <c r="A4912" t="s">
        <v>19</v>
      </c>
      <c r="B4912" s="1">
        <v>45048</v>
      </c>
      <c r="C4912">
        <v>174</v>
      </c>
      <c r="D4912" s="10">
        <v>25.58</v>
      </c>
      <c r="E4912" s="10">
        <v>73.09</v>
      </c>
      <c r="F4912" t="s">
        <v>108</v>
      </c>
      <c r="G4912" t="s">
        <v>109</v>
      </c>
    </row>
    <row r="4913" spans="1:7">
      <c r="A4913" t="s">
        <v>66</v>
      </c>
      <c r="B4913" s="1">
        <v>45497</v>
      </c>
      <c r="C4913">
        <v>214</v>
      </c>
      <c r="D4913" s="10">
        <v>64.56</v>
      </c>
      <c r="E4913" s="10">
        <v>20.66</v>
      </c>
      <c r="F4913" t="s">
        <v>108</v>
      </c>
      <c r="G4913" t="s">
        <v>109</v>
      </c>
    </row>
    <row r="4914" spans="1:7">
      <c r="A4914" t="s">
        <v>17</v>
      </c>
      <c r="B4914" s="1">
        <v>45656</v>
      </c>
      <c r="C4914">
        <v>231</v>
      </c>
      <c r="D4914" s="10">
        <v>65.650000000000006</v>
      </c>
      <c r="E4914" s="10">
        <v>78.81</v>
      </c>
      <c r="F4914" t="s">
        <v>108</v>
      </c>
      <c r="G4914" t="s">
        <v>109</v>
      </c>
    </row>
    <row r="4915" spans="1:7">
      <c r="A4915" t="s">
        <v>57</v>
      </c>
      <c r="B4915" s="1">
        <v>45175</v>
      </c>
      <c r="C4915">
        <v>62</v>
      </c>
      <c r="D4915" s="10">
        <v>23</v>
      </c>
      <c r="E4915" s="10">
        <v>88.59</v>
      </c>
      <c r="F4915" t="s">
        <v>107</v>
      </c>
      <c r="G4915" t="s">
        <v>110</v>
      </c>
    </row>
    <row r="4916" spans="1:7">
      <c r="A4916" t="s">
        <v>40</v>
      </c>
      <c r="B4916" s="1">
        <v>45299</v>
      </c>
      <c r="C4916">
        <v>137</v>
      </c>
      <c r="D4916" s="10">
        <v>66.97</v>
      </c>
      <c r="E4916" s="10">
        <v>47.99</v>
      </c>
      <c r="F4916" t="s">
        <v>107</v>
      </c>
      <c r="G4916" t="s">
        <v>109</v>
      </c>
    </row>
    <row r="4917" spans="1:7">
      <c r="A4917" t="s">
        <v>36</v>
      </c>
      <c r="B4917" s="1">
        <v>45353</v>
      </c>
      <c r="C4917">
        <v>293</v>
      </c>
      <c r="D4917" s="10">
        <v>56.94</v>
      </c>
      <c r="E4917" s="10">
        <v>81.99</v>
      </c>
      <c r="F4917" t="s">
        <v>108</v>
      </c>
      <c r="G4917" t="s">
        <v>109</v>
      </c>
    </row>
    <row r="4918" spans="1:7">
      <c r="A4918" t="s">
        <v>36</v>
      </c>
      <c r="B4918" s="1">
        <v>45285</v>
      </c>
      <c r="C4918">
        <v>34</v>
      </c>
      <c r="D4918" s="10">
        <v>58.5</v>
      </c>
      <c r="E4918" s="10">
        <v>51.17</v>
      </c>
      <c r="F4918" t="s">
        <v>107</v>
      </c>
      <c r="G4918" t="s">
        <v>109</v>
      </c>
    </row>
    <row r="4919" spans="1:7">
      <c r="A4919" t="s">
        <v>105</v>
      </c>
      <c r="B4919" s="1">
        <v>45392</v>
      </c>
      <c r="C4919">
        <v>126</v>
      </c>
      <c r="D4919" s="10">
        <v>77.39</v>
      </c>
      <c r="E4919" s="10">
        <v>51.75</v>
      </c>
      <c r="F4919" t="s">
        <v>107</v>
      </c>
      <c r="G4919" t="s">
        <v>109</v>
      </c>
    </row>
    <row r="4920" spans="1:7">
      <c r="A4920" t="s">
        <v>83</v>
      </c>
      <c r="B4920" s="1">
        <v>45184</v>
      </c>
      <c r="C4920">
        <v>199</v>
      </c>
      <c r="D4920" s="10">
        <v>69.42</v>
      </c>
      <c r="E4920" s="10">
        <v>45.75</v>
      </c>
      <c r="F4920" t="s">
        <v>108</v>
      </c>
      <c r="G4920" t="s">
        <v>109</v>
      </c>
    </row>
    <row r="4921" spans="1:7">
      <c r="A4921" t="s">
        <v>36</v>
      </c>
      <c r="B4921" s="1">
        <v>45156</v>
      </c>
      <c r="C4921">
        <v>38</v>
      </c>
      <c r="D4921" s="10">
        <v>49.43</v>
      </c>
      <c r="E4921" s="10">
        <v>97.04</v>
      </c>
      <c r="F4921" t="s">
        <v>108</v>
      </c>
      <c r="G4921" t="s">
        <v>109</v>
      </c>
    </row>
    <row r="4922" spans="1:7">
      <c r="A4922" t="s">
        <v>75</v>
      </c>
      <c r="B4922" s="1">
        <v>45314</v>
      </c>
      <c r="C4922">
        <v>32</v>
      </c>
      <c r="D4922" s="10">
        <v>28.31</v>
      </c>
      <c r="E4922" s="10">
        <v>112.23</v>
      </c>
      <c r="F4922" t="s">
        <v>108</v>
      </c>
      <c r="G4922" t="s">
        <v>110</v>
      </c>
    </row>
    <row r="4923" spans="1:7">
      <c r="A4923" t="s">
        <v>26</v>
      </c>
      <c r="B4923" s="1">
        <v>45660</v>
      </c>
      <c r="C4923">
        <v>294</v>
      </c>
      <c r="D4923" s="10">
        <v>69.36</v>
      </c>
      <c r="E4923" s="10">
        <v>85.36</v>
      </c>
      <c r="F4923" t="s">
        <v>107</v>
      </c>
      <c r="G4923" t="s">
        <v>110</v>
      </c>
    </row>
    <row r="4924" spans="1:7">
      <c r="A4924" t="s">
        <v>13</v>
      </c>
      <c r="B4924" s="1">
        <v>45062</v>
      </c>
      <c r="C4924">
        <v>138</v>
      </c>
      <c r="D4924" s="10">
        <v>23.16</v>
      </c>
      <c r="E4924" s="10">
        <v>45.95</v>
      </c>
      <c r="F4924" t="s">
        <v>107</v>
      </c>
      <c r="G4924" t="s">
        <v>110</v>
      </c>
    </row>
    <row r="4925" spans="1:7">
      <c r="A4925" t="s">
        <v>100</v>
      </c>
      <c r="B4925" s="1">
        <v>45117</v>
      </c>
      <c r="C4925">
        <v>42</v>
      </c>
      <c r="D4925" s="10">
        <v>63.76</v>
      </c>
      <c r="E4925" s="10">
        <v>99.46</v>
      </c>
      <c r="F4925" t="s">
        <v>108</v>
      </c>
      <c r="G4925" t="s">
        <v>110</v>
      </c>
    </row>
    <row r="4926" spans="1:7">
      <c r="A4926" t="s">
        <v>73</v>
      </c>
      <c r="B4926" s="1">
        <v>45441</v>
      </c>
      <c r="C4926">
        <v>262</v>
      </c>
      <c r="D4926" s="10">
        <v>50.66</v>
      </c>
      <c r="E4926" s="10">
        <v>69.34</v>
      </c>
      <c r="F4926" t="s">
        <v>108</v>
      </c>
      <c r="G4926" t="s">
        <v>110</v>
      </c>
    </row>
    <row r="4927" spans="1:7">
      <c r="A4927" t="s">
        <v>102</v>
      </c>
      <c r="B4927" s="1">
        <v>45088</v>
      </c>
      <c r="C4927">
        <v>6</v>
      </c>
      <c r="D4927" s="10">
        <v>20.58</v>
      </c>
      <c r="E4927" s="10">
        <v>91.33</v>
      </c>
      <c r="F4927" t="s">
        <v>107</v>
      </c>
      <c r="G4927" t="s">
        <v>109</v>
      </c>
    </row>
    <row r="4928" spans="1:7">
      <c r="A4928" t="s">
        <v>92</v>
      </c>
      <c r="B4928" s="1">
        <v>45238</v>
      </c>
      <c r="C4928">
        <v>7</v>
      </c>
      <c r="D4928" s="10">
        <v>49.13</v>
      </c>
      <c r="E4928" s="10">
        <v>62.45</v>
      </c>
      <c r="F4928" t="s">
        <v>108</v>
      </c>
      <c r="G4928" t="s">
        <v>109</v>
      </c>
    </row>
    <row r="4929" spans="1:7">
      <c r="A4929" t="s">
        <v>51</v>
      </c>
      <c r="B4929" s="1">
        <v>45587</v>
      </c>
      <c r="C4929">
        <v>18</v>
      </c>
      <c r="D4929" s="10">
        <v>97.4</v>
      </c>
      <c r="E4929" s="10">
        <v>72</v>
      </c>
      <c r="F4929" t="s">
        <v>107</v>
      </c>
      <c r="G4929" t="s">
        <v>110</v>
      </c>
    </row>
    <row r="4930" spans="1:7">
      <c r="A4930" t="s">
        <v>102</v>
      </c>
      <c r="B4930" s="1">
        <v>45067</v>
      </c>
      <c r="C4930">
        <v>147</v>
      </c>
      <c r="D4930" s="10">
        <v>52.86</v>
      </c>
      <c r="E4930" s="10">
        <v>27</v>
      </c>
      <c r="F4930" t="s">
        <v>108</v>
      </c>
      <c r="G4930" t="s">
        <v>110</v>
      </c>
    </row>
    <row r="4931" spans="1:7">
      <c r="A4931" t="s">
        <v>59</v>
      </c>
      <c r="B4931" s="1">
        <v>45122</v>
      </c>
      <c r="C4931">
        <v>11</v>
      </c>
      <c r="D4931" s="10">
        <v>43.23</v>
      </c>
      <c r="E4931" s="10">
        <v>48.82</v>
      </c>
      <c r="F4931" t="s">
        <v>108</v>
      </c>
      <c r="G4931" t="s">
        <v>109</v>
      </c>
    </row>
    <row r="4932" spans="1:7">
      <c r="A4932" t="s">
        <v>62</v>
      </c>
      <c r="B4932" s="1">
        <v>45584</v>
      </c>
      <c r="C4932">
        <v>215</v>
      </c>
      <c r="D4932" s="10">
        <v>42.32</v>
      </c>
      <c r="E4932" s="10">
        <v>38.1</v>
      </c>
      <c r="F4932" t="s">
        <v>108</v>
      </c>
      <c r="G4932" t="s">
        <v>109</v>
      </c>
    </row>
    <row r="4933" spans="1:7">
      <c r="A4933" t="s">
        <v>12</v>
      </c>
      <c r="B4933" s="1">
        <v>45454</v>
      </c>
      <c r="C4933">
        <v>26</v>
      </c>
      <c r="D4933" s="10">
        <v>39.85</v>
      </c>
      <c r="E4933" s="10">
        <v>49.08</v>
      </c>
      <c r="F4933" t="s">
        <v>108</v>
      </c>
      <c r="G4933" t="s">
        <v>110</v>
      </c>
    </row>
    <row r="4934" spans="1:7">
      <c r="A4934" t="s">
        <v>20</v>
      </c>
      <c r="B4934" s="1">
        <v>45377</v>
      </c>
      <c r="C4934">
        <v>293</v>
      </c>
      <c r="D4934" s="10">
        <v>75.8</v>
      </c>
      <c r="E4934" s="10">
        <v>43.61</v>
      </c>
      <c r="F4934" t="s">
        <v>107</v>
      </c>
      <c r="G4934" t="s">
        <v>109</v>
      </c>
    </row>
    <row r="4935" spans="1:7">
      <c r="A4935" t="s">
        <v>61</v>
      </c>
      <c r="B4935" s="1">
        <v>45043</v>
      </c>
      <c r="C4935">
        <v>239</v>
      </c>
      <c r="D4935" s="10">
        <v>70.23</v>
      </c>
      <c r="E4935" s="10">
        <v>16.98</v>
      </c>
      <c r="F4935" t="s">
        <v>108</v>
      </c>
      <c r="G4935" t="s">
        <v>109</v>
      </c>
    </row>
    <row r="4936" spans="1:7">
      <c r="A4936" t="s">
        <v>19</v>
      </c>
      <c r="B4936" s="1">
        <v>44979</v>
      </c>
      <c r="C4936">
        <v>288</v>
      </c>
      <c r="D4936" s="10">
        <v>54.12</v>
      </c>
      <c r="E4936" s="10">
        <v>68.319999999999993</v>
      </c>
      <c r="F4936" t="s">
        <v>107</v>
      </c>
      <c r="G4936" t="s">
        <v>109</v>
      </c>
    </row>
    <row r="4937" spans="1:7">
      <c r="A4937" t="s">
        <v>83</v>
      </c>
      <c r="B4937" s="1">
        <v>45313</v>
      </c>
      <c r="C4937">
        <v>1</v>
      </c>
      <c r="D4937" s="10">
        <v>32.81</v>
      </c>
      <c r="E4937" s="10">
        <v>40.799999999999997</v>
      </c>
      <c r="F4937" t="s">
        <v>108</v>
      </c>
      <c r="G4937" t="s">
        <v>109</v>
      </c>
    </row>
    <row r="4938" spans="1:7">
      <c r="A4938" t="s">
        <v>48</v>
      </c>
      <c r="B4938" s="1">
        <v>45662</v>
      </c>
      <c r="C4938">
        <v>279</v>
      </c>
      <c r="D4938" s="10">
        <v>37.159999999999997</v>
      </c>
      <c r="E4938" s="10">
        <v>85.67</v>
      </c>
      <c r="F4938" t="s">
        <v>108</v>
      </c>
      <c r="G4938" t="s">
        <v>110</v>
      </c>
    </row>
    <row r="4939" spans="1:7">
      <c r="A4939" t="s">
        <v>85</v>
      </c>
      <c r="B4939" s="1">
        <v>45688</v>
      </c>
      <c r="C4939">
        <v>93</v>
      </c>
      <c r="D4939" s="10">
        <v>28.53</v>
      </c>
      <c r="E4939" s="10">
        <v>71.760000000000005</v>
      </c>
      <c r="F4939" t="s">
        <v>108</v>
      </c>
      <c r="G4939" t="s">
        <v>109</v>
      </c>
    </row>
    <row r="4940" spans="1:7">
      <c r="A4940" t="s">
        <v>82</v>
      </c>
      <c r="B4940" s="1">
        <v>45289</v>
      </c>
      <c r="C4940">
        <v>111</v>
      </c>
      <c r="D4940" s="10">
        <v>95.51</v>
      </c>
      <c r="E4940" s="10">
        <v>93.12</v>
      </c>
      <c r="F4940" t="s">
        <v>107</v>
      </c>
      <c r="G4940" t="s">
        <v>110</v>
      </c>
    </row>
    <row r="4941" spans="1:7">
      <c r="A4941" t="s">
        <v>89</v>
      </c>
      <c r="B4941" s="1">
        <v>45559</v>
      </c>
      <c r="C4941">
        <v>294</v>
      </c>
      <c r="D4941" s="10">
        <v>31.95</v>
      </c>
      <c r="E4941" s="10">
        <v>40.53</v>
      </c>
      <c r="F4941" t="s">
        <v>108</v>
      </c>
      <c r="G4941" t="s">
        <v>110</v>
      </c>
    </row>
    <row r="4942" spans="1:7">
      <c r="A4942" t="s">
        <v>17</v>
      </c>
      <c r="B4942" s="1">
        <v>45451</v>
      </c>
      <c r="C4942">
        <v>10</v>
      </c>
      <c r="D4942" s="10">
        <v>25.24</v>
      </c>
      <c r="E4942" s="10">
        <v>26.73</v>
      </c>
      <c r="F4942" t="s">
        <v>108</v>
      </c>
      <c r="G4942" t="s">
        <v>109</v>
      </c>
    </row>
    <row r="4943" spans="1:7">
      <c r="A4943" t="s">
        <v>51</v>
      </c>
      <c r="B4943" s="1">
        <v>45163</v>
      </c>
      <c r="C4943">
        <v>206</v>
      </c>
      <c r="D4943" s="10">
        <v>29.72</v>
      </c>
      <c r="E4943" s="10">
        <v>93.85</v>
      </c>
      <c r="F4943" t="s">
        <v>108</v>
      </c>
      <c r="G4943" t="s">
        <v>109</v>
      </c>
    </row>
    <row r="4944" spans="1:7">
      <c r="A4944" t="s">
        <v>79</v>
      </c>
      <c r="B4944" s="1">
        <v>45404</v>
      </c>
      <c r="C4944">
        <v>5</v>
      </c>
      <c r="D4944" s="10">
        <v>51.77</v>
      </c>
      <c r="E4944" s="10">
        <v>102.1</v>
      </c>
      <c r="F4944" t="s">
        <v>107</v>
      </c>
      <c r="G4944" t="s">
        <v>110</v>
      </c>
    </row>
    <row r="4945" spans="1:7">
      <c r="A4945" t="s">
        <v>76</v>
      </c>
      <c r="B4945" s="1">
        <v>45608</v>
      </c>
      <c r="C4945">
        <v>20</v>
      </c>
      <c r="D4945" s="10">
        <v>47.92</v>
      </c>
      <c r="E4945" s="10">
        <v>39.44</v>
      </c>
      <c r="F4945" t="s">
        <v>107</v>
      </c>
      <c r="G4945" t="s">
        <v>109</v>
      </c>
    </row>
    <row r="4946" spans="1:7">
      <c r="A4946" t="s">
        <v>99</v>
      </c>
      <c r="B4946" s="1">
        <v>45678</v>
      </c>
      <c r="C4946">
        <v>133</v>
      </c>
      <c r="D4946" s="10">
        <v>49.22</v>
      </c>
      <c r="E4946" s="10">
        <v>50.3</v>
      </c>
      <c r="F4946" t="s">
        <v>107</v>
      </c>
      <c r="G4946" t="s">
        <v>109</v>
      </c>
    </row>
    <row r="4947" spans="1:7">
      <c r="A4947" t="s">
        <v>71</v>
      </c>
      <c r="B4947" s="1">
        <v>45565</v>
      </c>
      <c r="C4947">
        <v>244</v>
      </c>
      <c r="D4947" s="10">
        <v>50.44</v>
      </c>
      <c r="E4947" s="10">
        <v>30.79</v>
      </c>
      <c r="F4947" t="s">
        <v>107</v>
      </c>
      <c r="G4947" t="s">
        <v>110</v>
      </c>
    </row>
    <row r="4948" spans="1:7">
      <c r="A4948" t="s">
        <v>50</v>
      </c>
      <c r="B4948" s="1">
        <v>45198</v>
      </c>
      <c r="C4948">
        <v>6</v>
      </c>
      <c r="D4948" s="10">
        <v>41.97</v>
      </c>
      <c r="E4948" s="10">
        <v>42.86</v>
      </c>
      <c r="F4948" t="s">
        <v>108</v>
      </c>
      <c r="G4948" t="s">
        <v>109</v>
      </c>
    </row>
    <row r="4949" spans="1:7">
      <c r="A4949" t="s">
        <v>67</v>
      </c>
      <c r="B4949" s="1">
        <v>45566</v>
      </c>
      <c r="C4949">
        <v>277</v>
      </c>
      <c r="D4949" s="10">
        <v>34.229999999999997</v>
      </c>
      <c r="E4949" s="10">
        <v>91.75</v>
      </c>
      <c r="F4949" t="s">
        <v>107</v>
      </c>
      <c r="G4949" t="s">
        <v>110</v>
      </c>
    </row>
    <row r="4950" spans="1:7">
      <c r="A4950" t="s">
        <v>105</v>
      </c>
      <c r="B4950" s="1">
        <v>45175</v>
      </c>
      <c r="C4950">
        <v>213</v>
      </c>
      <c r="D4950" s="10">
        <v>43.45</v>
      </c>
      <c r="E4950" s="10">
        <v>49.67</v>
      </c>
      <c r="F4950" t="s">
        <v>107</v>
      </c>
      <c r="G4950" t="s">
        <v>110</v>
      </c>
    </row>
    <row r="4951" spans="1:7">
      <c r="A4951" t="s">
        <v>93</v>
      </c>
      <c r="B4951" s="1">
        <v>45431</v>
      </c>
      <c r="C4951">
        <v>281</v>
      </c>
      <c r="D4951" s="10">
        <v>14.11</v>
      </c>
      <c r="E4951" s="10">
        <v>57.63</v>
      </c>
      <c r="F4951" t="s">
        <v>108</v>
      </c>
      <c r="G4951" t="s">
        <v>110</v>
      </c>
    </row>
    <row r="4952" spans="1:7">
      <c r="A4952" t="s">
        <v>39</v>
      </c>
      <c r="B4952" s="1">
        <v>45656</v>
      </c>
      <c r="C4952">
        <v>61</v>
      </c>
      <c r="D4952" s="10">
        <v>51.8</v>
      </c>
      <c r="E4952" s="10">
        <v>73.099999999999994</v>
      </c>
      <c r="F4952" t="s">
        <v>108</v>
      </c>
      <c r="G4952" t="s">
        <v>110</v>
      </c>
    </row>
    <row r="4953" spans="1:7">
      <c r="A4953" t="s">
        <v>98</v>
      </c>
      <c r="B4953" s="1">
        <v>45622</v>
      </c>
      <c r="C4953">
        <v>252</v>
      </c>
      <c r="D4953" s="10">
        <v>83.67</v>
      </c>
      <c r="E4953" s="10">
        <v>27.89</v>
      </c>
      <c r="F4953" t="s">
        <v>108</v>
      </c>
      <c r="G4953" t="s">
        <v>109</v>
      </c>
    </row>
    <row r="4954" spans="1:7">
      <c r="A4954" t="s">
        <v>70</v>
      </c>
      <c r="B4954" s="1">
        <v>45138</v>
      </c>
      <c r="C4954">
        <v>52</v>
      </c>
      <c r="D4954" s="10">
        <v>32.03</v>
      </c>
      <c r="E4954" s="10">
        <v>75.12</v>
      </c>
      <c r="F4954" t="s">
        <v>108</v>
      </c>
      <c r="G4954" t="s">
        <v>109</v>
      </c>
    </row>
    <row r="4955" spans="1:7">
      <c r="A4955" t="s">
        <v>43</v>
      </c>
      <c r="B4955" s="1">
        <v>45601</v>
      </c>
      <c r="C4955">
        <v>169</v>
      </c>
      <c r="D4955" s="10">
        <v>13.63</v>
      </c>
      <c r="E4955" s="10">
        <v>43</v>
      </c>
      <c r="F4955" t="s">
        <v>108</v>
      </c>
      <c r="G4955" t="s">
        <v>109</v>
      </c>
    </row>
    <row r="4956" spans="1:7">
      <c r="A4956" t="s">
        <v>48</v>
      </c>
      <c r="B4956" s="1">
        <v>45432</v>
      </c>
      <c r="C4956">
        <v>12</v>
      </c>
      <c r="D4956" s="10">
        <v>10.51</v>
      </c>
      <c r="E4956" s="10">
        <v>103.89</v>
      </c>
      <c r="F4956" t="s">
        <v>108</v>
      </c>
      <c r="G4956" t="s">
        <v>109</v>
      </c>
    </row>
    <row r="4957" spans="1:7">
      <c r="A4957" t="s">
        <v>91</v>
      </c>
      <c r="B4957" s="1">
        <v>45617</v>
      </c>
      <c r="C4957">
        <v>91</v>
      </c>
      <c r="D4957" s="10">
        <v>43.51</v>
      </c>
      <c r="E4957" s="10">
        <v>55.48</v>
      </c>
      <c r="F4957" t="s">
        <v>107</v>
      </c>
      <c r="G4957" t="s">
        <v>109</v>
      </c>
    </row>
    <row r="4958" spans="1:7">
      <c r="A4958" t="s">
        <v>42</v>
      </c>
      <c r="B4958" s="1">
        <v>45107</v>
      </c>
      <c r="C4958">
        <v>298</v>
      </c>
      <c r="D4958" s="10">
        <v>95.88</v>
      </c>
      <c r="E4958" s="10">
        <v>30.46</v>
      </c>
      <c r="F4958" t="s">
        <v>107</v>
      </c>
      <c r="G4958" t="s">
        <v>109</v>
      </c>
    </row>
    <row r="4959" spans="1:7">
      <c r="A4959" t="s">
        <v>42</v>
      </c>
      <c r="B4959" s="1">
        <v>45332</v>
      </c>
      <c r="C4959">
        <v>211</v>
      </c>
      <c r="D4959" s="10">
        <v>20.99</v>
      </c>
      <c r="E4959" s="10">
        <v>98.54</v>
      </c>
      <c r="F4959" t="s">
        <v>107</v>
      </c>
      <c r="G4959" t="s">
        <v>109</v>
      </c>
    </row>
    <row r="4960" spans="1:7">
      <c r="A4960" t="s">
        <v>30</v>
      </c>
      <c r="B4960" s="1">
        <v>45053</v>
      </c>
      <c r="C4960">
        <v>82</v>
      </c>
      <c r="D4960" s="10">
        <v>61.48</v>
      </c>
      <c r="E4960" s="10">
        <v>81.16</v>
      </c>
      <c r="F4960" t="s">
        <v>107</v>
      </c>
      <c r="G4960" t="s">
        <v>109</v>
      </c>
    </row>
    <row r="4961" spans="1:7">
      <c r="A4961" t="s">
        <v>71</v>
      </c>
      <c r="B4961" s="1">
        <v>45387</v>
      </c>
      <c r="C4961">
        <v>79</v>
      </c>
      <c r="D4961" s="10">
        <v>71.13</v>
      </c>
      <c r="E4961" s="10">
        <v>84.55</v>
      </c>
      <c r="F4961" t="s">
        <v>108</v>
      </c>
      <c r="G4961" t="s">
        <v>110</v>
      </c>
    </row>
    <row r="4962" spans="1:7">
      <c r="A4962" t="s">
        <v>55</v>
      </c>
      <c r="B4962" s="1">
        <v>45272</v>
      </c>
      <c r="C4962">
        <v>240</v>
      </c>
      <c r="D4962" s="10">
        <v>52.14</v>
      </c>
      <c r="E4962" s="10">
        <v>93.95</v>
      </c>
      <c r="F4962" t="s">
        <v>108</v>
      </c>
      <c r="G4962" t="s">
        <v>109</v>
      </c>
    </row>
    <row r="4963" spans="1:7">
      <c r="A4963" t="s">
        <v>13</v>
      </c>
      <c r="B4963" s="1">
        <v>45514</v>
      </c>
      <c r="C4963">
        <v>9</v>
      </c>
      <c r="D4963" s="10">
        <v>22.69</v>
      </c>
      <c r="E4963" s="10">
        <v>55.6</v>
      </c>
      <c r="F4963" t="s">
        <v>107</v>
      </c>
      <c r="G4963" t="s">
        <v>109</v>
      </c>
    </row>
    <row r="4964" spans="1:7">
      <c r="A4964" t="s">
        <v>33</v>
      </c>
      <c r="B4964" s="1">
        <v>45509</v>
      </c>
      <c r="C4964">
        <v>185</v>
      </c>
      <c r="D4964" s="10">
        <v>41.93</v>
      </c>
      <c r="E4964" s="10">
        <v>66.7</v>
      </c>
      <c r="F4964" t="s">
        <v>107</v>
      </c>
      <c r="G4964" t="s">
        <v>110</v>
      </c>
    </row>
    <row r="4965" spans="1:7">
      <c r="A4965" t="s">
        <v>31</v>
      </c>
      <c r="B4965" s="1">
        <v>45116</v>
      </c>
      <c r="C4965">
        <v>85</v>
      </c>
      <c r="D4965" s="10">
        <v>62.47</v>
      </c>
      <c r="E4965" s="10">
        <v>77.849999999999994</v>
      </c>
      <c r="F4965" t="s">
        <v>107</v>
      </c>
      <c r="G4965" t="s">
        <v>110</v>
      </c>
    </row>
    <row r="4966" spans="1:7">
      <c r="A4966" t="s">
        <v>86</v>
      </c>
      <c r="B4966" s="1">
        <v>45053</v>
      </c>
      <c r="C4966">
        <v>268</v>
      </c>
      <c r="D4966" s="10">
        <v>79.34</v>
      </c>
      <c r="E4966" s="10">
        <v>27.14</v>
      </c>
      <c r="F4966" t="s">
        <v>108</v>
      </c>
      <c r="G4966" t="s">
        <v>109</v>
      </c>
    </row>
    <row r="4967" spans="1:7">
      <c r="A4967" t="s">
        <v>89</v>
      </c>
      <c r="B4967" s="1">
        <v>45585</v>
      </c>
      <c r="C4967">
        <v>231</v>
      </c>
      <c r="D4967" s="10">
        <v>20.94</v>
      </c>
      <c r="E4967" s="10">
        <v>74.819999999999993</v>
      </c>
      <c r="F4967" t="s">
        <v>107</v>
      </c>
      <c r="G4967" t="s">
        <v>109</v>
      </c>
    </row>
    <row r="4968" spans="1:7">
      <c r="A4968" t="s">
        <v>68</v>
      </c>
      <c r="B4968" s="1">
        <v>45057</v>
      </c>
      <c r="C4968">
        <v>259</v>
      </c>
      <c r="D4968" s="10">
        <v>67.2</v>
      </c>
      <c r="E4968" s="10">
        <v>113.14</v>
      </c>
      <c r="F4968" t="s">
        <v>107</v>
      </c>
      <c r="G4968" t="s">
        <v>109</v>
      </c>
    </row>
    <row r="4969" spans="1:7">
      <c r="A4969" t="s">
        <v>65</v>
      </c>
      <c r="B4969" s="1">
        <v>45311</v>
      </c>
      <c r="C4969">
        <v>26</v>
      </c>
      <c r="D4969" s="10">
        <v>87.45</v>
      </c>
      <c r="E4969" s="10">
        <v>107.1</v>
      </c>
      <c r="F4969" t="s">
        <v>108</v>
      </c>
      <c r="G4969" t="s">
        <v>110</v>
      </c>
    </row>
    <row r="4970" spans="1:7">
      <c r="A4970" t="s">
        <v>14</v>
      </c>
      <c r="B4970" s="1">
        <v>45261</v>
      </c>
      <c r="C4970">
        <v>261</v>
      </c>
      <c r="D4970" s="10">
        <v>15.38</v>
      </c>
      <c r="E4970" s="10">
        <v>93.91</v>
      </c>
      <c r="F4970" t="s">
        <v>107</v>
      </c>
      <c r="G4970" t="s">
        <v>109</v>
      </c>
    </row>
    <row r="4971" spans="1:7">
      <c r="A4971" t="s">
        <v>12</v>
      </c>
      <c r="B4971" s="1">
        <v>45004</v>
      </c>
      <c r="C4971">
        <v>98</v>
      </c>
      <c r="D4971" s="10">
        <v>41.08</v>
      </c>
      <c r="E4971" s="10">
        <v>64.239999999999995</v>
      </c>
      <c r="F4971" t="s">
        <v>108</v>
      </c>
      <c r="G4971" t="s">
        <v>110</v>
      </c>
    </row>
    <row r="4972" spans="1:7">
      <c r="A4972" t="s">
        <v>28</v>
      </c>
      <c r="B4972" s="1">
        <v>45271</v>
      </c>
      <c r="C4972">
        <v>4</v>
      </c>
      <c r="D4972" s="10">
        <v>77.540000000000006</v>
      </c>
      <c r="E4972" s="10">
        <v>111.21</v>
      </c>
      <c r="F4972" t="s">
        <v>107</v>
      </c>
      <c r="G4972" t="s">
        <v>109</v>
      </c>
    </row>
    <row r="4973" spans="1:7">
      <c r="A4973" t="s">
        <v>83</v>
      </c>
      <c r="B4973" s="1">
        <v>45288</v>
      </c>
      <c r="C4973">
        <v>293</v>
      </c>
      <c r="D4973" s="10">
        <v>49.72</v>
      </c>
      <c r="E4973" s="10">
        <v>87.48</v>
      </c>
      <c r="F4973" t="s">
        <v>108</v>
      </c>
      <c r="G4973" t="s">
        <v>109</v>
      </c>
    </row>
    <row r="4974" spans="1:7">
      <c r="A4974" t="s">
        <v>96</v>
      </c>
      <c r="B4974" s="1">
        <v>45195</v>
      </c>
      <c r="C4974">
        <v>126</v>
      </c>
      <c r="D4974" s="10">
        <v>83.25</v>
      </c>
      <c r="E4974" s="10">
        <v>104.25</v>
      </c>
      <c r="F4974" t="s">
        <v>108</v>
      </c>
      <c r="G4974" t="s">
        <v>109</v>
      </c>
    </row>
    <row r="4975" spans="1:7">
      <c r="A4975" t="s">
        <v>11</v>
      </c>
      <c r="B4975" s="1">
        <v>45402</v>
      </c>
      <c r="C4975">
        <v>159</v>
      </c>
      <c r="D4975" s="10">
        <v>17.29</v>
      </c>
      <c r="E4975" s="10">
        <v>88.16</v>
      </c>
      <c r="F4975" t="s">
        <v>108</v>
      </c>
      <c r="G4975" t="s">
        <v>109</v>
      </c>
    </row>
    <row r="4976" spans="1:7">
      <c r="A4976" t="s">
        <v>64</v>
      </c>
      <c r="B4976" s="1">
        <v>45083</v>
      </c>
      <c r="C4976">
        <v>88</v>
      </c>
      <c r="D4976" s="10">
        <v>35.450000000000003</v>
      </c>
      <c r="E4976" s="10">
        <v>29.96</v>
      </c>
      <c r="F4976" t="s">
        <v>107</v>
      </c>
      <c r="G4976" t="s">
        <v>110</v>
      </c>
    </row>
    <row r="4977" spans="1:12">
      <c r="A4977" t="s">
        <v>53</v>
      </c>
      <c r="B4977" s="1">
        <v>45689</v>
      </c>
      <c r="C4977">
        <v>295</v>
      </c>
      <c r="D4977" s="10">
        <v>60.04</v>
      </c>
      <c r="E4977" s="10">
        <v>42.57</v>
      </c>
      <c r="F4977" t="s">
        <v>108</v>
      </c>
      <c r="G4977" t="s">
        <v>109</v>
      </c>
    </row>
    <row r="4978" spans="1:12">
      <c r="A4978" t="s">
        <v>67</v>
      </c>
      <c r="B4978" s="1">
        <v>45604</v>
      </c>
      <c r="C4978">
        <v>1</v>
      </c>
      <c r="D4978" s="10">
        <v>81.61</v>
      </c>
      <c r="E4978" s="10">
        <v>57.78</v>
      </c>
      <c r="F4978" t="s">
        <v>107</v>
      </c>
      <c r="G4978" t="s">
        <v>110</v>
      </c>
    </row>
    <row r="4979" spans="1:12">
      <c r="A4979" t="s">
        <v>8</v>
      </c>
      <c r="B4979" s="1">
        <v>45330</v>
      </c>
      <c r="C4979">
        <v>182</v>
      </c>
      <c r="D4979" s="10">
        <v>85.1</v>
      </c>
      <c r="E4979" s="10">
        <v>38.72</v>
      </c>
      <c r="F4979" t="s">
        <v>107</v>
      </c>
      <c r="G4979" t="s">
        <v>110</v>
      </c>
    </row>
    <row r="4980" spans="1:12">
      <c r="A4980" t="s">
        <v>55</v>
      </c>
      <c r="B4980" s="1">
        <v>45125</v>
      </c>
      <c r="C4980">
        <v>237</v>
      </c>
      <c r="D4980" s="10">
        <v>26.8</v>
      </c>
      <c r="E4980" s="10">
        <v>69.540000000000006</v>
      </c>
      <c r="F4980" t="s">
        <v>107</v>
      </c>
      <c r="G4980" t="s">
        <v>110</v>
      </c>
    </row>
    <row r="4981" spans="1:12" ht="15" thickBot="1">
      <c r="B4981" s="1">
        <v>45463</v>
      </c>
      <c r="C4981">
        <v>141</v>
      </c>
      <c r="D4981" s="10">
        <v>43.78</v>
      </c>
      <c r="E4981" s="10">
        <v>47.53</v>
      </c>
      <c r="F4981" t="s">
        <v>107</v>
      </c>
      <c r="G4981" t="s">
        <v>110</v>
      </c>
    </row>
    <row r="4982" spans="1:12">
      <c r="A4982" t="s">
        <v>103</v>
      </c>
      <c r="B4982" s="1">
        <v>45329</v>
      </c>
      <c r="C4982">
        <v>232</v>
      </c>
      <c r="D4982" s="10">
        <v>85.72</v>
      </c>
      <c r="E4982" s="10">
        <v>80.61</v>
      </c>
      <c r="F4982" t="s">
        <v>108</v>
      </c>
      <c r="G4982" t="s">
        <v>109</v>
      </c>
      <c r="I4982" s="13"/>
      <c r="J4982" s="13"/>
      <c r="K4982" s="13"/>
      <c r="L4982" s="13"/>
    </row>
    <row r="4983" spans="1:12">
      <c r="A4983" t="s">
        <v>30</v>
      </c>
      <c r="B4983" s="1">
        <v>45049</v>
      </c>
      <c r="C4983">
        <v>208</v>
      </c>
      <c r="D4983" s="10">
        <v>55.22</v>
      </c>
      <c r="E4983" s="10">
        <v>26.61</v>
      </c>
      <c r="F4983" t="s">
        <v>107</v>
      </c>
      <c r="G4983" t="s">
        <v>110</v>
      </c>
    </row>
    <row r="4984" spans="1:12">
      <c r="A4984" t="s">
        <v>81</v>
      </c>
      <c r="B4984" s="1">
        <v>45637</v>
      </c>
      <c r="C4984">
        <v>39</v>
      </c>
      <c r="D4984" s="10">
        <v>85.44</v>
      </c>
      <c r="E4984" s="10">
        <v>65.72</v>
      </c>
      <c r="F4984" t="s">
        <v>108</v>
      </c>
      <c r="G4984" t="s">
        <v>110</v>
      </c>
    </row>
    <row r="4985" spans="1:12">
      <c r="A4985" t="s">
        <v>16</v>
      </c>
      <c r="B4985" s="1">
        <v>45176</v>
      </c>
      <c r="C4985">
        <v>31</v>
      </c>
      <c r="D4985" s="10">
        <v>40.450000000000003</v>
      </c>
      <c r="E4985" s="10">
        <v>82.47</v>
      </c>
      <c r="F4985" t="s">
        <v>108</v>
      </c>
      <c r="G4985" t="s">
        <v>110</v>
      </c>
    </row>
    <row r="4986" spans="1:12">
      <c r="A4986" t="s">
        <v>32</v>
      </c>
      <c r="B4986" s="1">
        <v>45353</v>
      </c>
      <c r="C4986">
        <v>147</v>
      </c>
      <c r="D4986" s="10">
        <v>27.31</v>
      </c>
      <c r="E4986" s="10">
        <v>77.44</v>
      </c>
      <c r="F4986" t="s">
        <v>108</v>
      </c>
      <c r="G4986" t="s">
        <v>110</v>
      </c>
    </row>
    <row r="4987" spans="1:12">
      <c r="A4987" t="s">
        <v>84</v>
      </c>
      <c r="B4987" s="1">
        <v>45094</v>
      </c>
      <c r="C4987">
        <v>278</v>
      </c>
      <c r="D4987" s="10">
        <v>60.67</v>
      </c>
      <c r="E4987" s="10">
        <v>79.11</v>
      </c>
      <c r="F4987" t="s">
        <v>107</v>
      </c>
      <c r="G4987" t="s">
        <v>110</v>
      </c>
    </row>
    <row r="4988" spans="1:12">
      <c r="A4988" t="s">
        <v>19</v>
      </c>
      <c r="B4988" s="1">
        <v>44973</v>
      </c>
      <c r="C4988">
        <v>201</v>
      </c>
      <c r="D4988" s="10">
        <v>64.88</v>
      </c>
      <c r="E4988" s="10">
        <v>95.61</v>
      </c>
      <c r="F4988" t="s">
        <v>107</v>
      </c>
      <c r="G4988" t="s">
        <v>110</v>
      </c>
    </row>
    <row r="4989" spans="1:12">
      <c r="A4989" t="s">
        <v>55</v>
      </c>
      <c r="B4989" s="1">
        <v>45316</v>
      </c>
      <c r="C4989">
        <v>23</v>
      </c>
      <c r="D4989" s="10">
        <v>70.22</v>
      </c>
      <c r="E4989" s="10">
        <v>110.49</v>
      </c>
      <c r="F4989" t="s">
        <v>108</v>
      </c>
      <c r="G4989" t="s">
        <v>109</v>
      </c>
    </row>
    <row r="4990" spans="1:12">
      <c r="A4990" t="s">
        <v>63</v>
      </c>
      <c r="B4990" s="1">
        <v>45199</v>
      </c>
      <c r="C4990">
        <v>8</v>
      </c>
      <c r="D4990" s="10">
        <v>71.53</v>
      </c>
      <c r="E4990" s="10">
        <v>79.52</v>
      </c>
      <c r="F4990" t="s">
        <v>108</v>
      </c>
      <c r="G4990" t="s">
        <v>109</v>
      </c>
    </row>
    <row r="4991" spans="1:12">
      <c r="A4991" t="s">
        <v>57</v>
      </c>
      <c r="B4991" s="1">
        <v>45123</v>
      </c>
      <c r="C4991">
        <v>79</v>
      </c>
      <c r="D4991" s="10">
        <v>69.930000000000007</v>
      </c>
      <c r="E4991" s="10">
        <v>84.28</v>
      </c>
      <c r="F4991" t="s">
        <v>108</v>
      </c>
      <c r="G4991" t="s">
        <v>110</v>
      </c>
    </row>
    <row r="4992" spans="1:12">
      <c r="A4992" t="s">
        <v>73</v>
      </c>
      <c r="B4992" s="1">
        <v>45627</v>
      </c>
      <c r="C4992">
        <v>276</v>
      </c>
      <c r="D4992" s="10">
        <v>17.66</v>
      </c>
      <c r="E4992" s="10">
        <v>44</v>
      </c>
      <c r="F4992" t="s">
        <v>107</v>
      </c>
      <c r="G4992" t="s">
        <v>109</v>
      </c>
    </row>
    <row r="4993" spans="1:12">
      <c r="A4993" t="s">
        <v>89</v>
      </c>
      <c r="B4993" s="1">
        <v>45621</v>
      </c>
      <c r="C4993">
        <v>167</v>
      </c>
      <c r="D4993" s="10">
        <v>97.88</v>
      </c>
      <c r="E4993" s="10">
        <v>82.97</v>
      </c>
      <c r="F4993" t="s">
        <v>107</v>
      </c>
      <c r="G4993" t="s">
        <v>110</v>
      </c>
    </row>
    <row r="4994" spans="1:12">
      <c r="A4994" t="s">
        <v>49</v>
      </c>
      <c r="B4994" s="1">
        <v>45270</v>
      </c>
      <c r="C4994">
        <v>195</v>
      </c>
      <c r="D4994" s="10">
        <v>24.71</v>
      </c>
      <c r="E4994" s="10">
        <v>44.66</v>
      </c>
      <c r="F4994" t="s">
        <v>108</v>
      </c>
      <c r="G4994" t="s">
        <v>109</v>
      </c>
    </row>
    <row r="4995" spans="1:12">
      <c r="A4995" t="s">
        <v>20</v>
      </c>
      <c r="B4995" s="1">
        <v>45081</v>
      </c>
      <c r="C4995">
        <v>87</v>
      </c>
      <c r="D4995" s="10">
        <v>62.04</v>
      </c>
      <c r="E4995" s="10">
        <v>50.54</v>
      </c>
      <c r="F4995" t="s">
        <v>107</v>
      </c>
      <c r="G4995" t="s">
        <v>109</v>
      </c>
    </row>
    <row r="4996" spans="1:12">
      <c r="A4996" t="s">
        <v>17</v>
      </c>
      <c r="B4996" s="1">
        <v>45408</v>
      </c>
      <c r="C4996">
        <v>237</v>
      </c>
      <c r="D4996" s="10">
        <v>50.94</v>
      </c>
      <c r="E4996" s="10">
        <v>74.36</v>
      </c>
      <c r="F4996" t="s">
        <v>107</v>
      </c>
      <c r="G4996" t="s">
        <v>110</v>
      </c>
    </row>
    <row r="4997" spans="1:12">
      <c r="A4997" t="s">
        <v>35</v>
      </c>
      <c r="B4997" s="1">
        <v>45185</v>
      </c>
      <c r="C4997">
        <v>281</v>
      </c>
      <c r="D4997" s="10">
        <v>13.83</v>
      </c>
      <c r="E4997" s="10">
        <v>33.61</v>
      </c>
      <c r="F4997" t="s">
        <v>107</v>
      </c>
      <c r="G4997" t="s">
        <v>110</v>
      </c>
    </row>
    <row r="4998" spans="1:12">
      <c r="A4998" t="s">
        <v>58</v>
      </c>
      <c r="B4998" s="1">
        <v>45347</v>
      </c>
      <c r="C4998">
        <v>158</v>
      </c>
      <c r="D4998" s="10">
        <v>39.03</v>
      </c>
      <c r="E4998" s="10">
        <v>103.02</v>
      </c>
      <c r="F4998" t="s">
        <v>108</v>
      </c>
      <c r="G4998" t="s">
        <v>110</v>
      </c>
    </row>
    <row r="4999" spans="1:12" ht="15" thickBot="1">
      <c r="A4999" t="s">
        <v>45</v>
      </c>
      <c r="B4999" s="1">
        <v>45670</v>
      </c>
      <c r="C4999">
        <v>63</v>
      </c>
      <c r="D4999" s="10">
        <v>13.83</v>
      </c>
      <c r="E4999" s="10">
        <v>30.34</v>
      </c>
      <c r="F4999" t="s">
        <v>107</v>
      </c>
      <c r="G4999" t="s">
        <v>110</v>
      </c>
      <c r="I4999" s="12"/>
      <c r="J4999" s="12"/>
      <c r="K4999" s="12"/>
      <c r="L4999" s="12"/>
    </row>
    <row r="5000" spans="1:12">
      <c r="A5000" t="s">
        <v>89</v>
      </c>
      <c r="B5000" s="1">
        <v>45039</v>
      </c>
      <c r="C5000">
        <v>268</v>
      </c>
      <c r="D5000" s="10">
        <v>70.099999999999994</v>
      </c>
      <c r="E5000" s="10">
        <v>52.94</v>
      </c>
      <c r="F5000" t="s">
        <v>107</v>
      </c>
      <c r="G5000" t="s">
        <v>109</v>
      </c>
    </row>
    <row r="5001" spans="1:12">
      <c r="A5001" t="s">
        <v>40</v>
      </c>
      <c r="B5001" s="1">
        <v>45143</v>
      </c>
      <c r="C5001">
        <v>168</v>
      </c>
      <c r="D5001" s="10">
        <v>62.35</v>
      </c>
      <c r="E5001" s="10">
        <v>54.88</v>
      </c>
      <c r="F5001" t="s">
        <v>108</v>
      </c>
      <c r="G5001" t="s">
        <v>109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397D-4FF4-4C41-B16F-74A47E67DEF3}">
  <dimension ref="A1:P19"/>
  <sheetViews>
    <sheetView zoomScale="63" workbookViewId="0">
      <selection activeCell="I11" sqref="I11"/>
    </sheetView>
  </sheetViews>
  <sheetFormatPr defaultRowHeight="14.5"/>
  <cols>
    <col min="1" max="1" width="21.36328125" bestFit="1" customWidth="1"/>
    <col min="2" max="2" width="12.453125" bestFit="1" customWidth="1"/>
    <col min="3" max="3" width="21.36328125" bestFit="1" customWidth="1"/>
    <col min="4" max="4" width="12.453125" bestFit="1" customWidth="1"/>
    <col min="5" max="5" width="21.36328125" bestFit="1" customWidth="1"/>
    <col min="6" max="6" width="12.453125" bestFit="1" customWidth="1"/>
    <col min="7" max="7" width="21.36328125" bestFit="1" customWidth="1"/>
    <col min="8" max="8" width="12.453125" bestFit="1" customWidth="1"/>
    <col min="11" max="11" width="21.36328125" bestFit="1" customWidth="1"/>
    <col min="12" max="12" width="7.453125" bestFit="1" customWidth="1"/>
    <col min="13" max="13" width="22.26953125" customWidth="1"/>
    <col min="14" max="14" width="17.26953125" customWidth="1"/>
    <col min="15" max="15" width="21.36328125" bestFit="1" customWidth="1"/>
  </cols>
  <sheetData>
    <row r="1" spans="1:16" ht="15" thickBot="1">
      <c r="A1" s="13" t="s">
        <v>856</v>
      </c>
      <c r="B1" s="13"/>
      <c r="C1" s="13" t="s">
        <v>856</v>
      </c>
      <c r="D1" s="13"/>
      <c r="E1" s="13" t="s">
        <v>856</v>
      </c>
      <c r="F1" s="13"/>
      <c r="G1" s="13" t="s">
        <v>856</v>
      </c>
      <c r="H1" s="13"/>
    </row>
    <row r="2" spans="1:16">
      <c r="K2" s="13" t="s">
        <v>878</v>
      </c>
      <c r="L2" s="13"/>
      <c r="M2" s="19" t="s">
        <v>877</v>
      </c>
      <c r="N2" s="19"/>
      <c r="O2" s="16" t="s">
        <v>876</v>
      </c>
      <c r="P2" s="16"/>
    </row>
    <row r="3" spans="1:16">
      <c r="A3" t="s">
        <v>857</v>
      </c>
      <c r="B3">
        <v>45335.928599999999</v>
      </c>
      <c r="C3" t="s">
        <v>857</v>
      </c>
      <c r="D3">
        <v>45335.928599999999</v>
      </c>
      <c r="E3" t="s">
        <v>857</v>
      </c>
      <c r="F3">
        <v>45335.928599999999</v>
      </c>
      <c r="G3" t="s">
        <v>857</v>
      </c>
      <c r="H3">
        <v>45335.928599999999</v>
      </c>
    </row>
    <row r="4" spans="1:16">
      <c r="A4" t="s">
        <v>858</v>
      </c>
      <c r="B4">
        <v>2.9790601840721633</v>
      </c>
      <c r="C4" t="s">
        <v>858</v>
      </c>
      <c r="D4">
        <v>2.9790601840721633</v>
      </c>
      <c r="E4" t="s">
        <v>858</v>
      </c>
      <c r="F4">
        <v>2.9790601840721633</v>
      </c>
      <c r="G4" t="s">
        <v>858</v>
      </c>
      <c r="H4">
        <v>2.9790601840721633</v>
      </c>
      <c r="K4" t="s">
        <v>857</v>
      </c>
      <c r="L4">
        <v>168</v>
      </c>
      <c r="M4" t="s">
        <v>857</v>
      </c>
      <c r="N4">
        <v>62.35</v>
      </c>
      <c r="O4" t="s">
        <v>857</v>
      </c>
      <c r="P4">
        <v>54.88</v>
      </c>
    </row>
    <row r="5" spans="1:16">
      <c r="A5" t="s">
        <v>859</v>
      </c>
      <c r="B5">
        <v>45340.5</v>
      </c>
      <c r="C5" t="s">
        <v>859</v>
      </c>
      <c r="D5">
        <v>45340.5</v>
      </c>
      <c r="E5" t="s">
        <v>859</v>
      </c>
      <c r="F5">
        <v>45340.5</v>
      </c>
      <c r="G5" t="s">
        <v>859</v>
      </c>
      <c r="H5">
        <v>45340.5</v>
      </c>
      <c r="K5" t="s">
        <v>858</v>
      </c>
      <c r="L5">
        <v>0</v>
      </c>
      <c r="M5" t="s">
        <v>858</v>
      </c>
      <c r="N5">
        <v>0</v>
      </c>
      <c r="O5" t="s">
        <v>858</v>
      </c>
      <c r="P5">
        <v>0</v>
      </c>
    </row>
    <row r="6" spans="1:16">
      <c r="A6" t="s">
        <v>860</v>
      </c>
      <c r="B6">
        <v>45181</v>
      </c>
      <c r="C6" t="s">
        <v>860</v>
      </c>
      <c r="D6">
        <v>45181</v>
      </c>
      <c r="E6" t="s">
        <v>860</v>
      </c>
      <c r="F6">
        <v>45181</v>
      </c>
      <c r="G6" t="s">
        <v>860</v>
      </c>
      <c r="H6">
        <v>45181</v>
      </c>
      <c r="K6" t="s">
        <v>859</v>
      </c>
      <c r="L6">
        <v>168</v>
      </c>
      <c r="M6" t="s">
        <v>859</v>
      </c>
      <c r="N6">
        <v>62.35</v>
      </c>
      <c r="O6" t="s">
        <v>859</v>
      </c>
      <c r="P6">
        <v>54.88</v>
      </c>
    </row>
    <row r="7" spans="1:16">
      <c r="A7" t="s">
        <v>861</v>
      </c>
      <c r="B7">
        <v>210.65136577202713</v>
      </c>
      <c r="C7" t="s">
        <v>861</v>
      </c>
      <c r="D7">
        <v>210.65136577202713</v>
      </c>
      <c r="E7" t="s">
        <v>861</v>
      </c>
      <c r="F7">
        <v>210.65136577202713</v>
      </c>
      <c r="G7" t="s">
        <v>861</v>
      </c>
      <c r="H7">
        <v>210.65136577202713</v>
      </c>
      <c r="K7" t="s">
        <v>860</v>
      </c>
      <c r="L7" t="e">
        <v>#N/A</v>
      </c>
      <c r="M7" t="s">
        <v>860</v>
      </c>
      <c r="N7" t="e">
        <v>#N/A</v>
      </c>
      <c r="O7" t="s">
        <v>860</v>
      </c>
      <c r="P7" t="e">
        <v>#N/A</v>
      </c>
    </row>
    <row r="8" spans="1:16">
      <c r="A8" t="s">
        <v>862</v>
      </c>
      <c r="B8">
        <v>44373.997901620365</v>
      </c>
      <c r="C8" t="s">
        <v>862</v>
      </c>
      <c r="D8">
        <v>44373.997901620365</v>
      </c>
      <c r="E8" t="s">
        <v>862</v>
      </c>
      <c r="F8">
        <v>44373.997901620365</v>
      </c>
      <c r="G8" t="s">
        <v>862</v>
      </c>
      <c r="H8">
        <v>44373.997901620365</v>
      </c>
      <c r="K8" t="s">
        <v>861</v>
      </c>
      <c r="L8" t="e">
        <v>#DIV/0!</v>
      </c>
      <c r="M8" t="s">
        <v>861</v>
      </c>
      <c r="N8" t="e">
        <v>#DIV/0!</v>
      </c>
      <c r="O8" t="s">
        <v>861</v>
      </c>
      <c r="P8" t="e">
        <v>#DIV/0!</v>
      </c>
    </row>
    <row r="9" spans="1:16">
      <c r="A9" t="s">
        <v>863</v>
      </c>
      <c r="B9">
        <v>-1.1903835993496605</v>
      </c>
      <c r="C9" t="s">
        <v>863</v>
      </c>
      <c r="D9">
        <v>-1.1903835993496605</v>
      </c>
      <c r="E9" t="s">
        <v>863</v>
      </c>
      <c r="F9">
        <v>-1.1903835993496605</v>
      </c>
      <c r="G9" t="s">
        <v>863</v>
      </c>
      <c r="H9">
        <v>-1.1903835993496605</v>
      </c>
      <c r="K9" t="s">
        <v>862</v>
      </c>
      <c r="L9" t="e">
        <v>#DIV/0!</v>
      </c>
      <c r="M9" t="s">
        <v>862</v>
      </c>
      <c r="N9" t="e">
        <v>#DIV/0!</v>
      </c>
      <c r="O9" t="s">
        <v>862</v>
      </c>
      <c r="P9" t="e">
        <v>#DIV/0!</v>
      </c>
    </row>
    <row r="10" spans="1:16">
      <c r="A10" t="s">
        <v>864</v>
      </c>
      <c r="B10">
        <v>-2.4979782544219856E-2</v>
      </c>
      <c r="C10" t="s">
        <v>864</v>
      </c>
      <c r="D10">
        <v>-2.4979782544219856E-2</v>
      </c>
      <c r="E10" t="s">
        <v>864</v>
      </c>
      <c r="F10">
        <v>-2.4979782544219856E-2</v>
      </c>
      <c r="G10" t="s">
        <v>864</v>
      </c>
      <c r="H10">
        <v>-2.4979782544219856E-2</v>
      </c>
      <c r="K10" t="s">
        <v>863</v>
      </c>
      <c r="L10" t="e">
        <v>#DIV/0!</v>
      </c>
      <c r="M10" t="s">
        <v>863</v>
      </c>
      <c r="N10" t="e">
        <v>#DIV/0!</v>
      </c>
      <c r="O10" t="s">
        <v>863</v>
      </c>
      <c r="P10" t="e">
        <v>#DIV/0!</v>
      </c>
    </row>
    <row r="11" spans="1:16">
      <c r="A11" t="s">
        <v>865</v>
      </c>
      <c r="B11">
        <v>730</v>
      </c>
      <c r="C11" t="s">
        <v>865</v>
      </c>
      <c r="D11">
        <v>730</v>
      </c>
      <c r="E11" t="s">
        <v>865</v>
      </c>
      <c r="F11">
        <v>730</v>
      </c>
      <c r="G11" t="s">
        <v>865</v>
      </c>
      <c r="H11">
        <v>730</v>
      </c>
      <c r="K11" t="s">
        <v>864</v>
      </c>
      <c r="L11" t="e">
        <v>#DIV/0!</v>
      </c>
      <c r="M11" t="s">
        <v>864</v>
      </c>
      <c r="N11" t="e">
        <v>#DIV/0!</v>
      </c>
      <c r="O11" t="s">
        <v>864</v>
      </c>
      <c r="P11" t="e">
        <v>#DIV/0!</v>
      </c>
    </row>
    <row r="12" spans="1:16">
      <c r="A12" t="s">
        <v>866</v>
      </c>
      <c r="B12">
        <v>44970</v>
      </c>
      <c r="C12" t="s">
        <v>866</v>
      </c>
      <c r="D12">
        <v>44970</v>
      </c>
      <c r="E12" t="s">
        <v>866</v>
      </c>
      <c r="F12">
        <v>44970</v>
      </c>
      <c r="G12" t="s">
        <v>866</v>
      </c>
      <c r="H12">
        <v>44970</v>
      </c>
      <c r="K12" t="s">
        <v>865</v>
      </c>
      <c r="L12">
        <v>0</v>
      </c>
      <c r="M12" t="s">
        <v>865</v>
      </c>
      <c r="N12">
        <v>0</v>
      </c>
      <c r="O12" t="s">
        <v>865</v>
      </c>
      <c r="P12">
        <v>0</v>
      </c>
    </row>
    <row r="13" spans="1:16">
      <c r="A13" t="s">
        <v>867</v>
      </c>
      <c r="B13">
        <v>45700</v>
      </c>
      <c r="C13" t="s">
        <v>867</v>
      </c>
      <c r="D13">
        <v>45700</v>
      </c>
      <c r="E13" t="s">
        <v>867</v>
      </c>
      <c r="F13">
        <v>45700</v>
      </c>
      <c r="G13" t="s">
        <v>867</v>
      </c>
      <c r="H13">
        <v>45700</v>
      </c>
      <c r="K13" t="s">
        <v>866</v>
      </c>
      <c r="L13">
        <v>168</v>
      </c>
      <c r="M13" t="s">
        <v>866</v>
      </c>
      <c r="N13">
        <v>62.35</v>
      </c>
      <c r="O13" t="s">
        <v>866</v>
      </c>
      <c r="P13">
        <v>54.88</v>
      </c>
    </row>
    <row r="14" spans="1:16">
      <c r="A14" t="s">
        <v>868</v>
      </c>
      <c r="B14">
        <v>226679643</v>
      </c>
      <c r="C14" t="s">
        <v>868</v>
      </c>
      <c r="D14">
        <v>226679643</v>
      </c>
      <c r="E14" t="s">
        <v>868</v>
      </c>
      <c r="F14">
        <v>226679643</v>
      </c>
      <c r="G14" t="s">
        <v>868</v>
      </c>
      <c r="H14">
        <v>226679643</v>
      </c>
      <c r="K14" t="s">
        <v>867</v>
      </c>
      <c r="L14">
        <v>168</v>
      </c>
      <c r="M14" t="s">
        <v>867</v>
      </c>
      <c r="N14">
        <v>62.35</v>
      </c>
      <c r="O14" t="s">
        <v>867</v>
      </c>
      <c r="P14">
        <v>54.88</v>
      </c>
    </row>
    <row r="15" spans="1:16">
      <c r="A15" t="s">
        <v>869</v>
      </c>
      <c r="B15">
        <v>5000</v>
      </c>
      <c r="C15" t="s">
        <v>869</v>
      </c>
      <c r="D15">
        <v>5000</v>
      </c>
      <c r="E15" t="s">
        <v>869</v>
      </c>
      <c r="F15">
        <v>5000</v>
      </c>
      <c r="G15" t="s">
        <v>869</v>
      </c>
      <c r="H15">
        <v>5000</v>
      </c>
      <c r="K15" t="s">
        <v>868</v>
      </c>
      <c r="L15">
        <v>168</v>
      </c>
      <c r="M15" t="s">
        <v>868</v>
      </c>
      <c r="N15">
        <v>62.35</v>
      </c>
      <c r="O15" t="s">
        <v>868</v>
      </c>
      <c r="P15">
        <v>54.88</v>
      </c>
    </row>
    <row r="16" spans="1:16">
      <c r="A16" t="s">
        <v>870</v>
      </c>
      <c r="B16">
        <v>45700</v>
      </c>
      <c r="C16" t="s">
        <v>870</v>
      </c>
      <c r="D16">
        <v>45700</v>
      </c>
      <c r="E16" t="s">
        <v>870</v>
      </c>
      <c r="F16">
        <v>45700</v>
      </c>
      <c r="G16" t="s">
        <v>870</v>
      </c>
      <c r="H16">
        <v>45700</v>
      </c>
      <c r="K16" t="s">
        <v>869</v>
      </c>
      <c r="L16">
        <v>1</v>
      </c>
      <c r="M16" t="s">
        <v>869</v>
      </c>
      <c r="N16">
        <v>1</v>
      </c>
      <c r="O16" t="s">
        <v>869</v>
      </c>
      <c r="P16">
        <v>1</v>
      </c>
    </row>
    <row r="17" spans="1:16">
      <c r="A17" t="s">
        <v>871</v>
      </c>
      <c r="B17">
        <v>44970</v>
      </c>
      <c r="C17" t="s">
        <v>871</v>
      </c>
      <c r="D17">
        <v>44970</v>
      </c>
      <c r="E17" t="s">
        <v>871</v>
      </c>
      <c r="F17">
        <v>44970</v>
      </c>
      <c r="G17" t="s">
        <v>871</v>
      </c>
      <c r="H17">
        <v>44970</v>
      </c>
      <c r="K17" t="s">
        <v>870</v>
      </c>
      <c r="L17">
        <v>168</v>
      </c>
      <c r="M17" t="s">
        <v>870</v>
      </c>
      <c r="N17">
        <v>62.35</v>
      </c>
      <c r="O17" t="s">
        <v>870</v>
      </c>
      <c r="P17">
        <v>54.88</v>
      </c>
    </row>
    <row r="18" spans="1:16" ht="15" thickBot="1">
      <c r="A18" s="12" t="s">
        <v>872</v>
      </c>
      <c r="B18" s="12">
        <v>5.8402647155856418</v>
      </c>
      <c r="C18" s="12" t="s">
        <v>872</v>
      </c>
      <c r="D18" s="12">
        <v>5.8402647155856418</v>
      </c>
      <c r="E18" s="12" t="s">
        <v>872</v>
      </c>
      <c r="F18" s="12">
        <v>5.8402647155856418</v>
      </c>
      <c r="G18" s="12" t="s">
        <v>872</v>
      </c>
      <c r="H18" s="12">
        <v>5.8402647155856418</v>
      </c>
      <c r="K18" t="s">
        <v>871</v>
      </c>
      <c r="L18">
        <v>168</v>
      </c>
      <c r="M18" t="s">
        <v>871</v>
      </c>
      <c r="N18">
        <v>62.35</v>
      </c>
      <c r="O18" t="s">
        <v>871</v>
      </c>
      <c r="P18">
        <v>54.88</v>
      </c>
    </row>
    <row r="19" spans="1:16" ht="15" thickBot="1">
      <c r="K19" s="12" t="s">
        <v>872</v>
      </c>
      <c r="L19" s="12" t="e">
        <v>#NUM!</v>
      </c>
      <c r="M19" s="12" t="s">
        <v>872</v>
      </c>
      <c r="N19" s="12" t="e">
        <v>#NUM!</v>
      </c>
      <c r="O19" s="12" t="s">
        <v>872</v>
      </c>
      <c r="P19" s="12" t="e">
        <v>#NUM!</v>
      </c>
    </row>
  </sheetData>
  <mergeCells count="1">
    <mergeCell ref="M2:N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8F2304-D792-4A61-AC69-9662A43910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Table1</vt:lpstr>
      <vt:lpstr>Sheet4</vt:lpstr>
      <vt:lpstr>DASHBOARD</vt:lpstr>
      <vt:lpstr>Sheet3</vt:lpstr>
      <vt:lpstr>Sheet1</vt:lpstr>
      <vt:lpstr>Sheet6</vt:lpstr>
      <vt:lpstr>Sheet2</vt:lpstr>
      <vt:lpstr>Sheet5</vt:lpstr>
      <vt:lpstr>PIVOT TABLE</vt:lpstr>
      <vt:lpstr>RAW DATA</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 pachavane</dc:creator>
  <cp:lastModifiedBy>siddharth pachavane</cp:lastModifiedBy>
  <dcterms:created xsi:type="dcterms:W3CDTF">2025-02-13T07:07:25Z</dcterms:created>
  <dcterms:modified xsi:type="dcterms:W3CDTF">2025-02-15T06:32:41Z</dcterms:modified>
</cp:coreProperties>
</file>